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drawings/drawing2.xml" ContentType="application/vnd.openxmlformats-officedocument.drawing+xml"/>
  <Override PartName="/xl/tables/table5.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trlProps/ctrlProp1.xml" ContentType="application/vnd.ms-excel.controlproperties+xml"/>
  <Override PartName="/xl/tables/table6.xml" ContentType="application/vnd.openxmlformats-officedocument.spreadsheetml.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ja046188\Videos\data science projects\Portfolio\"/>
    </mc:Choice>
  </mc:AlternateContent>
  <workbookProtection workbookAlgorithmName="SHA-512" workbookHashValue="Fby2vx49hbXxChe9QC+0ByRhayiqp+FAkOoibVmi5+E64ev73ugyiscigvWMJGgtG6iy+E5+XsSWsz4i42n0og==" workbookSaltValue="+9yIt2lWRRzuRxerNFcy4Q==" workbookSpinCount="100000" lockStructure="1"/>
  <bookViews>
    <workbookView xWindow="0" yWindow="0" windowWidth="23040" windowHeight="9120" tabRatio="932" activeTab="8"/>
  </bookViews>
  <sheets>
    <sheet name="Cover" sheetId="17" r:id="rId1"/>
    <sheet name="Historical Data" sheetId="2" r:id="rId2"/>
    <sheet name="Daily returns &amp; Stats_2010-16" sheetId="4" r:id="rId3"/>
    <sheet name="Historical data 2" sheetId="14" state="hidden" r:id="rId4"/>
    <sheet name="Daily returns &amp; Stats_2016-19" sheetId="15" r:id="rId5"/>
    <sheet name="Portfolio Perf 2010-16" sheetId="7" r:id="rId6"/>
    <sheet name="Sheet1" sheetId="13" state="hidden" r:id="rId7"/>
    <sheet name="Scenario Summary" sheetId="16" r:id="rId8"/>
    <sheet name="Portfolio Perf optimized" sheetId="10" r:id="rId9"/>
  </sheets>
  <definedNames>
    <definedName name="AAPL" localSheetId="4">'Daily returns &amp; Stats_2016-19'!$B$3:$B$882</definedName>
    <definedName name="AAPL">'Daily returns &amp; Stats_2010-16'!$B$3:$B$1513</definedName>
    <definedName name="AMZN" localSheetId="4">'Daily returns &amp; Stats_2016-19'!$C$3:$C$882</definedName>
    <definedName name="AMZN">'Daily returns &amp; Stats_2010-16'!$C$3:$C$1513</definedName>
    <definedName name="COP" localSheetId="4">'Daily returns &amp; Stats_2016-19'!$D$3:$D$882</definedName>
    <definedName name="COP">'Daily returns &amp; Stats_2010-16'!$D$3:$D$1513</definedName>
    <definedName name="DIS" localSheetId="4">'Daily returns &amp; Stats_2016-19'!$E$3:$E$882</definedName>
    <definedName name="DIS">'Daily returns &amp; Stats_2010-16'!$E$3:$E$1513</definedName>
    <definedName name="ExternalData_1" localSheetId="1" hidden="1">'Historical Data'!$A$1:$L$1513</definedName>
    <definedName name="ExternalData_1" localSheetId="3" hidden="1">'Historical data 2'!$A$1:$K$881</definedName>
    <definedName name="GOOG" localSheetId="4">'Daily returns &amp; Stats_2016-19'!$F$3:$F$882</definedName>
    <definedName name="GOOG">'Daily returns &amp; Stats_2010-16'!$F$3:$F$1513</definedName>
    <definedName name="Market_Index">'Daily returns &amp; Stats_2010-16'!$L$3:$L$1513</definedName>
    <definedName name="MSFT" localSheetId="4">'Daily returns &amp; Stats_2016-19'!$G$3:$G$882</definedName>
    <definedName name="MSFT">'Daily returns &amp; Stats_2010-16'!$G$3:$G$1513</definedName>
    <definedName name="solver_adj" localSheetId="5" hidden="1">'Portfolio Perf 2010-16'!$T$4:$AC$4</definedName>
    <definedName name="solver_adj" localSheetId="8" hidden="1">'Portfolio Perf optimized'!$U$7:$AD$7</definedName>
    <definedName name="solver_cvg" localSheetId="5" hidden="1">0.0001</definedName>
    <definedName name="solver_cvg" localSheetId="8" hidden="1">0.0001</definedName>
    <definedName name="solver_drv" localSheetId="5" hidden="1">2</definedName>
    <definedName name="solver_drv" localSheetId="8" hidden="1">2</definedName>
    <definedName name="solver_eng" localSheetId="5" hidden="1">1</definedName>
    <definedName name="solver_eng" localSheetId="8" hidden="1">1</definedName>
    <definedName name="solver_est" localSheetId="5" hidden="1">1</definedName>
    <definedName name="solver_est" localSheetId="8" hidden="1">1</definedName>
    <definedName name="solver_itr" localSheetId="5" hidden="1">2147483647</definedName>
    <definedName name="solver_itr" localSheetId="8" hidden="1">2147483647</definedName>
    <definedName name="solver_lhs1" localSheetId="5" hidden="1">'Portfolio Perf 2010-16'!$AD$4</definedName>
    <definedName name="solver_lhs1" localSheetId="8" hidden="1">'Portfolio Perf optimized'!$AE$4</definedName>
    <definedName name="solver_lhs2" localSheetId="8" hidden="1">'Portfolio Perf optimized'!$U$4:$AD$4</definedName>
    <definedName name="solver_mip" localSheetId="5" hidden="1">2147483647</definedName>
    <definedName name="solver_mip" localSheetId="8" hidden="1">2147483647</definedName>
    <definedName name="solver_mni" localSheetId="5" hidden="1">30</definedName>
    <definedName name="solver_mni" localSheetId="8" hidden="1">30</definedName>
    <definedName name="solver_mrt" localSheetId="5" hidden="1">0.075</definedName>
    <definedName name="solver_mrt" localSheetId="8" hidden="1">0.075</definedName>
    <definedName name="solver_msl" localSheetId="5" hidden="1">2</definedName>
    <definedName name="solver_msl" localSheetId="8" hidden="1">2</definedName>
    <definedName name="solver_neg" localSheetId="5" hidden="1">1</definedName>
    <definedName name="solver_neg" localSheetId="8" hidden="1">1</definedName>
    <definedName name="solver_nod" localSheetId="5" hidden="1">2147483647</definedName>
    <definedName name="solver_nod" localSheetId="8" hidden="1">2147483647</definedName>
    <definedName name="solver_num" localSheetId="5" hidden="1">1</definedName>
    <definedName name="solver_num" localSheetId="8" hidden="1">1</definedName>
    <definedName name="solver_nwt" localSheetId="5" hidden="1">1</definedName>
    <definedName name="solver_nwt" localSheetId="8" hidden="1">1</definedName>
    <definedName name="solver_opt" localSheetId="5" hidden="1">'Portfolio Perf 2010-16'!$Q$29</definedName>
    <definedName name="solver_opt" localSheetId="8" hidden="1">'Portfolio Perf optimized'!$R$18</definedName>
    <definedName name="solver_pre" localSheetId="5" hidden="1">0.000001</definedName>
    <definedName name="solver_pre" localSheetId="8" hidden="1">0.000001</definedName>
    <definedName name="solver_rbv" localSheetId="5" hidden="1">2</definedName>
    <definedName name="solver_rbv" localSheetId="8" hidden="1">2</definedName>
    <definedName name="solver_rel1" localSheetId="5" hidden="1">2</definedName>
    <definedName name="solver_rel1" localSheetId="8" hidden="1">2</definedName>
    <definedName name="solver_rel2" localSheetId="8" hidden="1">3</definedName>
    <definedName name="solver_rhs1" localSheetId="5" hidden="1">1</definedName>
    <definedName name="solver_rhs1" localSheetId="8" hidden="1">1</definedName>
    <definedName name="solver_rhs2" localSheetId="8" hidden="1">0</definedName>
    <definedName name="solver_rlx" localSheetId="5" hidden="1">2</definedName>
    <definedName name="solver_rlx" localSheetId="8" hidden="1">2</definedName>
    <definedName name="solver_rsd" localSheetId="5" hidden="1">0</definedName>
    <definedName name="solver_rsd" localSheetId="8" hidden="1">0</definedName>
    <definedName name="solver_scl" localSheetId="5" hidden="1">2</definedName>
    <definedName name="solver_scl" localSheetId="8" hidden="1">2</definedName>
    <definedName name="solver_sho" localSheetId="5" hidden="1">2</definedName>
    <definedName name="solver_sho" localSheetId="8" hidden="1">2</definedName>
    <definedName name="solver_ssz" localSheetId="5" hidden="1">100</definedName>
    <definedName name="solver_ssz" localSheetId="8" hidden="1">100</definedName>
    <definedName name="solver_tim" localSheetId="5" hidden="1">2147483647</definedName>
    <definedName name="solver_tim" localSheetId="8" hidden="1">2147483647</definedName>
    <definedName name="solver_tol" localSheetId="5" hidden="1">0.01</definedName>
    <definedName name="solver_tol" localSheetId="8" hidden="1">0.01</definedName>
    <definedName name="solver_typ" localSheetId="5" hidden="1">2</definedName>
    <definedName name="solver_typ" localSheetId="8" hidden="1">1</definedName>
    <definedName name="solver_val" localSheetId="5" hidden="1">0</definedName>
    <definedName name="solver_val" localSheetId="8" hidden="1">0</definedName>
    <definedName name="solver_ver" localSheetId="5" hidden="1">3</definedName>
    <definedName name="solver_ver" localSheetId="8" hidden="1">3</definedName>
    <definedName name="TSLA" localSheetId="4">'Daily returns &amp; Stats_2016-19'!$H$3:$H$882</definedName>
    <definedName name="TSLA">'Daily returns &amp; Stats_2010-16'!$H$3:$H$1513</definedName>
    <definedName name="UNH" localSheetId="4">'Daily returns &amp; Stats_2016-19'!$I$3:$I$882</definedName>
    <definedName name="UNH">'Daily returns &amp; Stats_2010-16'!$I$3:$I$1513</definedName>
    <definedName name="WFC" localSheetId="4">'Daily returns &amp; Stats_2016-19'!$J$3:$J$882</definedName>
    <definedName name="WFC">'Daily returns &amp; Stats_2010-16'!$J$3:$J$1513</definedName>
    <definedName name="XOM" localSheetId="4">'Daily returns &amp; Stats_2016-19'!$K$3:$K$882</definedName>
    <definedName name="XOM">'Daily returns &amp; Stats_2010-16'!$K$3:$K$1513</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V4" i="10" l="1"/>
  <c r="W4" i="10"/>
  <c r="X4" i="10"/>
  <c r="Y4" i="10"/>
  <c r="Z4" i="10"/>
  <c r="AA4" i="10"/>
  <c r="AB4" i="10"/>
  <c r="AC4" i="10"/>
  <c r="AD4" i="10"/>
  <c r="U4" i="10"/>
  <c r="AD4" i="7" l="1"/>
  <c r="BE20" i="7"/>
  <c r="BE19" i="7"/>
  <c r="BD19" i="7"/>
  <c r="BC18" i="7" a="1"/>
  <c r="BC18" i="7" s="1"/>
  <c r="BB17" i="7" a="1"/>
  <c r="BB17" i="7" s="1"/>
  <c r="BA16" i="7" a="1"/>
  <c r="BC16" i="7" s="1"/>
  <c r="AZ15" i="7" a="1"/>
  <c r="BB15" i="7" s="1"/>
  <c r="AY14" i="7" a="1"/>
  <c r="AZ14" i="7" s="1"/>
  <c r="AX13" i="7" a="1"/>
  <c r="AY13" i="7" s="1"/>
  <c r="AW12" i="7" a="1"/>
  <c r="AZ12" i="7" s="1"/>
  <c r="BE21" i="7"/>
  <c r="BD20" i="7"/>
  <c r="BC19" i="7"/>
  <c r="BB18" i="7"/>
  <c r="BA17" i="7"/>
  <c r="AZ16" i="7"/>
  <c r="AY15" i="7"/>
  <c r="AX14" i="7"/>
  <c r="AW13" i="7"/>
  <c r="AV12" i="7"/>
  <c r="AY14" i="7" l="1"/>
  <c r="BE18" i="7"/>
  <c r="BD18" i="7"/>
  <c r="BE17" i="7"/>
  <c r="BD17" i="7"/>
  <c r="BC17" i="7"/>
  <c r="BB16" i="7"/>
  <c r="BA16" i="7"/>
  <c r="BE16" i="7"/>
  <c r="BD16" i="7"/>
  <c r="BA15" i="7"/>
  <c r="AZ15" i="7"/>
  <c r="BE15" i="7"/>
  <c r="BD15" i="7"/>
  <c r="BC15" i="7"/>
  <c r="BE14" i="7"/>
  <c r="BD14" i="7"/>
  <c r="BC14" i="7"/>
  <c r="BB14" i="7"/>
  <c r="BA14" i="7"/>
  <c r="AX13" i="7"/>
  <c r="BE13" i="7"/>
  <c r="BD13" i="7"/>
  <c r="BC13" i="7"/>
  <c r="BB13" i="7"/>
  <c r="BA13" i="7"/>
  <c r="AZ13" i="7"/>
  <c r="AY12" i="7"/>
  <c r="BE12" i="7"/>
  <c r="AW12" i="7"/>
  <c r="BD12" i="7"/>
  <c r="BC12" i="7"/>
  <c r="BB12" i="7"/>
  <c r="AX12" i="7"/>
  <c r="BA12" i="7"/>
  <c r="AG199" i="7" l="1" a="1"/>
  <c r="AG199" i="7" s="1"/>
  <c r="AG180" i="7" a="1"/>
  <c r="AG180" i="7" s="1"/>
  <c r="AG174" i="7" a="1"/>
  <c r="AG174" i="7" s="1"/>
  <c r="AG68" i="7" a="1"/>
  <c r="AG68" i="7" s="1"/>
  <c r="AG25" i="7" a="1"/>
  <c r="AG25" i="7" s="1"/>
  <c r="AG26" i="7" a="1"/>
  <c r="AG26" i="7" s="1"/>
  <c r="AG103" i="7" a="1"/>
  <c r="AG103" i="7" s="1"/>
  <c r="AG32" i="7" a="1"/>
  <c r="AG32" i="7" s="1"/>
  <c r="AG161" i="7" a="1"/>
  <c r="AG161" i="7" s="1"/>
  <c r="AG52" i="7" a="1"/>
  <c r="AG52" i="7" s="1"/>
  <c r="AG44" i="7" a="1"/>
  <c r="AG44" i="7" s="1"/>
  <c r="AG111" i="7" a="1"/>
  <c r="AG111" i="7" s="1"/>
  <c r="AG176" i="7" a="1"/>
  <c r="AG176" i="7" s="1"/>
  <c r="AG39" i="7" a="1"/>
  <c r="AG39" i="7" s="1"/>
  <c r="AG104" i="7" a="1"/>
  <c r="AG104" i="7" s="1"/>
  <c r="AG169" i="7" a="1"/>
  <c r="AG169" i="7" s="1"/>
  <c r="AG133" i="7" a="1"/>
  <c r="AG133" i="7" s="1"/>
  <c r="AG59" i="7" a="1"/>
  <c r="AG59" i="7" s="1"/>
  <c r="AG121" i="7" a="1"/>
  <c r="AG121" i="7" s="1"/>
  <c r="AG186" i="7" a="1"/>
  <c r="AG186" i="7" s="1"/>
  <c r="AG15" i="7" a="1"/>
  <c r="AG15" i="7" s="1"/>
  <c r="AG79" i="7" a="1"/>
  <c r="AG79" i="7" s="1"/>
  <c r="AG147" i="7" a="1"/>
  <c r="AG147" i="7" s="1"/>
  <c r="AG17" i="7" a="1"/>
  <c r="AG17" i="7" s="1"/>
  <c r="AG41" i="7" a="1"/>
  <c r="AG41" i="7" s="1"/>
  <c r="AG107" i="7" a="1"/>
  <c r="AG107" i="7" s="1"/>
  <c r="AG172" i="7" a="1"/>
  <c r="AG172" i="7" s="1"/>
  <c r="AG125" i="7" a="1"/>
  <c r="AG125" i="7" s="1"/>
  <c r="AG55" i="7" a="1"/>
  <c r="AG55" i="7" s="1"/>
  <c r="AG116" i="7" a="1"/>
  <c r="AG116" i="7" s="1"/>
  <c r="AG181" i="7" a="1"/>
  <c r="AG181" i="7" s="1"/>
  <c r="AG24" i="7" a="1"/>
  <c r="AG24" i="7" s="1"/>
  <c r="AG88" i="7" a="1"/>
  <c r="AG88" i="7" s="1"/>
  <c r="AG151" i="7" a="1"/>
  <c r="AG151" i="7" s="1"/>
  <c r="AG51" i="7" a="1"/>
  <c r="AG51" i="7" s="1"/>
  <c r="AG65" i="7" a="1"/>
  <c r="AG65" i="7" s="1"/>
  <c r="AG54" i="7" a="1"/>
  <c r="AG54" i="7" s="1"/>
  <c r="AG189" i="7" a="1"/>
  <c r="AG189" i="7" s="1"/>
  <c r="AG57" i="7" a="1"/>
  <c r="AG57" i="7" s="1"/>
  <c r="AG120" i="7" a="1"/>
  <c r="AG120" i="7" s="1"/>
  <c r="AG185" i="7" a="1"/>
  <c r="AG185" i="7" s="1"/>
  <c r="AG14" i="7" a="1"/>
  <c r="AG14" i="7" s="1"/>
  <c r="AG78" i="7" a="1"/>
  <c r="AG78" i="7" s="1"/>
  <c r="AG137" i="7" a="1"/>
  <c r="AG137" i="7" s="1"/>
  <c r="AG202" i="7" a="1"/>
  <c r="AG202" i="7" s="1"/>
  <c r="AG34" i="7" a="1"/>
  <c r="AG34" i="7" s="1"/>
  <c r="AG98" i="7" a="1"/>
  <c r="AG98" i="7" s="1"/>
  <c r="AG163" i="7" a="1"/>
  <c r="AG163" i="7" s="1"/>
  <c r="AG109" i="7" a="1"/>
  <c r="AG109" i="7" s="1"/>
  <c r="AG60" i="7" a="1"/>
  <c r="AG60" i="7" s="1"/>
  <c r="AG123" i="7" a="1"/>
  <c r="AG123" i="7" s="1"/>
  <c r="AG188" i="7" a="1"/>
  <c r="AG188" i="7" s="1"/>
  <c r="AG10" i="7" a="1"/>
  <c r="AG10" i="7" s="1"/>
  <c r="AG74" i="7" a="1"/>
  <c r="AG74" i="7" s="1"/>
  <c r="AG132" i="7" a="1"/>
  <c r="AG132" i="7" s="1"/>
  <c r="AG197" i="7" a="1"/>
  <c r="AG197" i="7" s="1"/>
  <c r="AG37" i="7" a="1"/>
  <c r="AG37" i="7" s="1"/>
  <c r="AG102" i="7" a="1"/>
  <c r="AG102" i="7" s="1"/>
  <c r="AG167" i="7" a="1"/>
  <c r="AG167" i="7" s="1"/>
  <c r="AG112" i="7" a="1"/>
  <c r="AG112" i="7" s="1"/>
  <c r="AG85" i="7" a="1"/>
  <c r="AG85" i="7" s="1"/>
  <c r="AG61" i="7" a="1"/>
  <c r="AG61" i="7" s="1"/>
  <c r="AG95" i="7" a="1"/>
  <c r="AG95" i="7" s="1"/>
  <c r="AG58" i="7" a="1"/>
  <c r="AG58" i="7" s="1"/>
  <c r="AG200" i="7" a="1"/>
  <c r="AG200" i="7" s="1"/>
  <c r="AG128" i="7" a="1"/>
  <c r="AG128" i="7" s="1"/>
  <c r="AG84" i="7" a="1"/>
  <c r="AG84" i="7" s="1"/>
  <c r="AG146" i="7" a="1"/>
  <c r="AG146" i="7" s="1"/>
  <c r="AG11" i="7" a="1"/>
  <c r="AG11" i="7" s="1"/>
  <c r="AG40" i="7" a="1"/>
  <c r="AG40" i="7" s="1"/>
  <c r="AG106" i="7" a="1"/>
  <c r="AG106" i="7" s="1"/>
  <c r="AG171" i="7" a="1"/>
  <c r="AG171" i="7" s="1"/>
  <c r="AG150" i="7" a="1"/>
  <c r="AG150" i="7" s="1"/>
  <c r="AG67" i="7" a="1"/>
  <c r="AG67" i="7" s="1"/>
  <c r="AG131" i="7" a="1"/>
  <c r="AG131" i="7" s="1"/>
  <c r="AG196" i="7" a="1"/>
  <c r="AG196" i="7" s="1"/>
  <c r="AG16" i="7" a="1"/>
  <c r="AG16" i="7" s="1"/>
  <c r="AG80" i="7" a="1"/>
  <c r="AG80" i="7" s="1"/>
  <c r="AG141" i="7" a="1"/>
  <c r="AG141" i="7" s="1"/>
  <c r="AG205" i="7" a="1"/>
  <c r="AG205" i="7" s="1"/>
  <c r="AG50" i="7" a="1"/>
  <c r="AG50" i="7" s="1"/>
  <c r="AG110" i="7" a="1"/>
  <c r="AG110" i="7" s="1"/>
  <c r="AG175" i="7" a="1"/>
  <c r="AG175" i="7" s="1"/>
  <c r="AG177" i="7" a="1"/>
  <c r="AG177" i="7" s="1"/>
  <c r="AG155" i="7" a="1"/>
  <c r="AG155" i="7" s="1"/>
  <c r="AG124" i="7" a="1"/>
  <c r="AG124" i="7" s="1"/>
  <c r="AG159" i="7" a="1"/>
  <c r="AG159" i="7" s="1"/>
  <c r="AG192" i="7" a="1"/>
  <c r="AG192" i="7" s="1"/>
  <c r="AG70" i="7" a="1"/>
  <c r="AG70" i="7" s="1"/>
  <c r="AG64" i="7" a="1"/>
  <c r="AG64" i="7" s="1"/>
  <c r="AG20" i="7" a="1"/>
  <c r="AG20" i="7" s="1"/>
  <c r="AG12" i="7" a="1"/>
  <c r="AG12" i="7" s="1"/>
  <c r="AG76" i="7" a="1"/>
  <c r="AG76" i="7" s="1"/>
  <c r="AG144" i="7" a="1"/>
  <c r="AG144" i="7" s="1"/>
  <c r="AG7" i="7" a="1"/>
  <c r="AG7" i="7" s="1"/>
  <c r="AG71" i="7" a="1"/>
  <c r="AG71" i="7" s="1"/>
  <c r="AG136" i="7" a="1"/>
  <c r="AG136" i="7" s="1"/>
  <c r="AG201" i="7" a="1"/>
  <c r="AG201" i="7" s="1"/>
  <c r="AG27" i="7" a="1"/>
  <c r="AG27" i="7" s="1"/>
  <c r="AG91" i="7" a="1"/>
  <c r="AG91" i="7" s="1"/>
  <c r="AG154" i="7" a="1"/>
  <c r="AG154" i="7" s="1"/>
  <c r="AG75" i="7" a="1"/>
  <c r="AG75" i="7" s="1"/>
  <c r="AG47" i="7" a="1"/>
  <c r="AG47" i="7" s="1"/>
  <c r="AG114" i="7" a="1"/>
  <c r="AG114" i="7" s="1"/>
  <c r="AG179" i="7" a="1"/>
  <c r="AG179" i="7" s="1"/>
  <c r="AG9" i="7" a="1"/>
  <c r="AG9" i="7" s="1"/>
  <c r="AG73" i="7" a="1"/>
  <c r="AG73" i="7" s="1"/>
  <c r="AG139" i="7" a="1"/>
  <c r="AG139" i="7" s="1"/>
  <c r="AG204" i="7" a="1"/>
  <c r="AG204" i="7" s="1"/>
  <c r="AG23" i="7" a="1"/>
  <c r="AG23" i="7" s="1"/>
  <c r="AG87" i="7" a="1"/>
  <c r="AG87" i="7" s="1"/>
  <c r="AG149" i="7" a="1"/>
  <c r="AG149" i="7" s="1"/>
  <c r="AG36" i="7" a="1"/>
  <c r="AG36" i="7" s="1"/>
  <c r="AG56" i="7" a="1"/>
  <c r="AG56" i="7" s="1"/>
  <c r="AG118" i="7" a="1"/>
  <c r="AG118" i="7" s="1"/>
  <c r="AG183" i="7" a="1"/>
  <c r="AG183" i="7" s="1"/>
  <c r="AG184" i="7" a="1"/>
  <c r="AG184" i="7" s="1"/>
  <c r="AG21" i="7" a="1"/>
  <c r="AG21" i="7" s="1"/>
  <c r="AG166" i="7" a="1"/>
  <c r="AG166" i="7" s="1"/>
  <c r="AG31" i="7" a="1"/>
  <c r="AG31" i="7" s="1"/>
  <c r="AG127" i="7" a="1"/>
  <c r="AG127" i="7" s="1"/>
  <c r="AG135" i="7" a="1"/>
  <c r="AG135" i="7" s="1"/>
  <c r="AG193" i="7" a="1"/>
  <c r="AG193" i="7" s="1"/>
  <c r="AG19" i="7" a="1"/>
  <c r="AG19" i="7" s="1"/>
  <c r="AG83" i="7" a="1"/>
  <c r="AG83" i="7" s="1"/>
  <c r="AG152" i="7" a="1"/>
  <c r="AG152" i="7" s="1"/>
  <c r="AG13" i="7" a="1"/>
  <c r="AG13" i="7" s="1"/>
  <c r="AG77" i="7" a="1"/>
  <c r="AG77" i="7" s="1"/>
  <c r="AG145" i="7" a="1"/>
  <c r="AG145" i="7" s="1"/>
  <c r="AG43" i="7" a="1"/>
  <c r="AG43" i="7" s="1"/>
  <c r="AG33" i="7" a="1"/>
  <c r="AG33" i="7" s="1"/>
  <c r="AG97" i="7" a="1"/>
  <c r="AG97" i="7" s="1"/>
  <c r="AG162" i="7" a="1"/>
  <c r="AG162" i="7" s="1"/>
  <c r="AG101" i="7" a="1"/>
  <c r="AG101" i="7" s="1"/>
  <c r="AG53" i="7" a="1"/>
  <c r="AG53" i="7" s="1"/>
  <c r="AG122" i="7" a="1"/>
  <c r="AG122" i="7" s="1"/>
  <c r="AG187" i="7" a="1"/>
  <c r="AG187" i="7" s="1"/>
  <c r="AG22" i="7" a="1"/>
  <c r="AG22" i="7" s="1"/>
  <c r="AG86" i="7" a="1"/>
  <c r="AG86" i="7" s="1"/>
  <c r="AG148" i="7" a="1"/>
  <c r="AG148" i="7" s="1"/>
  <c r="AG30" i="7" a="1"/>
  <c r="AG30" i="7" s="1"/>
  <c r="AG29" i="7" a="1"/>
  <c r="AG29" i="7" s="1"/>
  <c r="AG93" i="7" a="1"/>
  <c r="AG93" i="7" s="1"/>
  <c r="AG157" i="7" a="1"/>
  <c r="AG157" i="7" s="1"/>
  <c r="AG117" i="7" a="1"/>
  <c r="AG117" i="7" s="1"/>
  <c r="AG63" i="7" a="1"/>
  <c r="AG63" i="7" s="1"/>
  <c r="AG126" i="7" a="1"/>
  <c r="AG126" i="7" s="1"/>
  <c r="AG191" i="7" a="1"/>
  <c r="AG191" i="7" s="1"/>
  <c r="AG119" i="7" a="1"/>
  <c r="AG119" i="7" s="1"/>
  <c r="AG129" i="7" a="1"/>
  <c r="AG129" i="7" s="1"/>
  <c r="AG115" i="7" a="1"/>
  <c r="AG115" i="7" s="1"/>
  <c r="AG89" i="7" a="1"/>
  <c r="AG89" i="7" s="1"/>
  <c r="AG90" i="7" a="1"/>
  <c r="AG90" i="7" s="1"/>
  <c r="AG153" i="7" a="1"/>
  <c r="AG153" i="7" s="1"/>
  <c r="AG62" i="7" a="1"/>
  <c r="AG62" i="7" s="1"/>
  <c r="AG46" i="7" a="1"/>
  <c r="AG46" i="7" s="1"/>
  <c r="AG105" i="7" a="1"/>
  <c r="AG105" i="7" s="1"/>
  <c r="AG170" i="7" a="1"/>
  <c r="AG170" i="7" s="1"/>
  <c r="AG142" i="7" a="1"/>
  <c r="AG142" i="7" s="1"/>
  <c r="AG66" i="7" a="1"/>
  <c r="AG66" i="7" s="1"/>
  <c r="AG130" i="7" a="1"/>
  <c r="AG130" i="7" s="1"/>
  <c r="AG195" i="7" a="1"/>
  <c r="AG195" i="7" s="1"/>
  <c r="AG28" i="7" a="1"/>
  <c r="AG28" i="7" s="1"/>
  <c r="AG92" i="7" a="1"/>
  <c r="AG92" i="7" s="1"/>
  <c r="AG156" i="7" a="1"/>
  <c r="AG156" i="7" s="1"/>
  <c r="AG49" i="7" a="1"/>
  <c r="AG49" i="7" s="1"/>
  <c r="AG42" i="7" a="1"/>
  <c r="AG42" i="7" s="1"/>
  <c r="AG100" i="7" a="1"/>
  <c r="AG100" i="7" s="1"/>
  <c r="AG165" i="7" a="1"/>
  <c r="AG165" i="7" s="1"/>
  <c r="AG158" i="7" a="1"/>
  <c r="AG158" i="7" s="1"/>
  <c r="AG69" i="7" a="1"/>
  <c r="AG69" i="7" s="1"/>
  <c r="AG134" i="7" a="1"/>
  <c r="AG134" i="7" s="1"/>
  <c r="AG45" i="7" a="1"/>
  <c r="AG45" i="7" s="1"/>
  <c r="AG194" i="7" a="1"/>
  <c r="AG194" i="7" s="1"/>
  <c r="AG190" i="7" a="1"/>
  <c r="AG190" i="7" s="1"/>
  <c r="AG198" i="7" a="1"/>
  <c r="AG198" i="7" s="1"/>
  <c r="AG6" i="7" a="1"/>
  <c r="AG6" i="7" s="1"/>
  <c r="AG182" i="7" a="1"/>
  <c r="AG182" i="7" s="1"/>
  <c r="AG160" i="7" a="1"/>
  <c r="AG160" i="7" s="1"/>
  <c r="AG38" i="7" a="1"/>
  <c r="AG38" i="7" s="1"/>
  <c r="AG168" i="7" a="1"/>
  <c r="AG168" i="7" s="1"/>
  <c r="AG96" i="7" a="1"/>
  <c r="AG96" i="7" s="1"/>
  <c r="AG94" i="7" a="1"/>
  <c r="AG94" i="7" s="1"/>
  <c r="AG113" i="7" a="1"/>
  <c r="AG113" i="7" s="1"/>
  <c r="AG178" i="7" a="1"/>
  <c r="AG178" i="7" s="1"/>
  <c r="AG8" i="7" a="1"/>
  <c r="AG8" i="7" s="1"/>
  <c r="AG72" i="7" a="1"/>
  <c r="AG72" i="7" s="1"/>
  <c r="AG138" i="7" a="1"/>
  <c r="AG138" i="7" s="1"/>
  <c r="AG203" i="7" a="1"/>
  <c r="AG203" i="7" s="1"/>
  <c r="AG35" i="7" a="1"/>
  <c r="AG35" i="7" s="1"/>
  <c r="AG99" i="7" a="1"/>
  <c r="AG99" i="7" s="1"/>
  <c r="AG164" i="7" a="1"/>
  <c r="AG164" i="7" s="1"/>
  <c r="AG81" i="7" a="1"/>
  <c r="AG81" i="7" s="1"/>
  <c r="AG48" i="7" a="1"/>
  <c r="AG48" i="7" s="1"/>
  <c r="AG108" i="7" a="1"/>
  <c r="AG108" i="7" s="1"/>
  <c r="AG173" i="7" a="1"/>
  <c r="AG173" i="7" s="1"/>
  <c r="AG18" i="7" a="1"/>
  <c r="AG18" i="7" s="1"/>
  <c r="AG82" i="7" a="1"/>
  <c r="AG82" i="7" s="1"/>
  <c r="AG143" i="7" a="1"/>
  <c r="AG143" i="7" s="1"/>
  <c r="AG140" i="7" a="1"/>
  <c r="AG140" i="7" s="1"/>
  <c r="A5" i="10" l="1"/>
  <c r="A6" i="10"/>
  <c r="A7" i="10"/>
  <c r="A8" i="10"/>
  <c r="A9" i="10"/>
  <c r="A10" i="10"/>
  <c r="A11" i="10"/>
  <c r="A12" i="10"/>
  <c r="A13" i="10"/>
  <c r="A14" i="10"/>
  <c r="A15" i="10"/>
  <c r="A16" i="10"/>
  <c r="A17" i="10"/>
  <c r="A18" i="10"/>
  <c r="A19" i="10"/>
  <c r="A20" i="10"/>
  <c r="A21" i="10"/>
  <c r="A22" i="10"/>
  <c r="A23" i="10"/>
  <c r="A24" i="10"/>
  <c r="A25" i="10"/>
  <c r="A26" i="10"/>
  <c r="A27" i="10"/>
  <c r="A28" i="10"/>
  <c r="A29" i="10"/>
  <c r="A30" i="10"/>
  <c r="A31" i="10"/>
  <c r="A32" i="10"/>
  <c r="A33" i="10"/>
  <c r="A34" i="10"/>
  <c r="A35" i="10"/>
  <c r="A36" i="10"/>
  <c r="A37" i="10"/>
  <c r="A38" i="10"/>
  <c r="A39" i="10"/>
  <c r="A40" i="10"/>
  <c r="A41" i="10"/>
  <c r="A42" i="10"/>
  <c r="A43" i="10"/>
  <c r="A44" i="10"/>
  <c r="A45" i="10"/>
  <c r="A46" i="10"/>
  <c r="A47" i="10"/>
  <c r="A48" i="10"/>
  <c r="A49" i="10"/>
  <c r="A50" i="10"/>
  <c r="A51" i="10"/>
  <c r="A52" i="10"/>
  <c r="A53" i="10"/>
  <c r="A54" i="10"/>
  <c r="A55" i="10"/>
  <c r="A56" i="10"/>
  <c r="A57" i="10"/>
  <c r="A58" i="10"/>
  <c r="A59" i="10"/>
  <c r="A60" i="10"/>
  <c r="A61" i="10"/>
  <c r="A62" i="10"/>
  <c r="A63" i="10"/>
  <c r="A64" i="10"/>
  <c r="A65" i="10"/>
  <c r="A66" i="10"/>
  <c r="A67" i="10"/>
  <c r="A68" i="10"/>
  <c r="A69" i="10"/>
  <c r="A70" i="10"/>
  <c r="A71" i="10"/>
  <c r="A72" i="10"/>
  <c r="A73" i="10"/>
  <c r="A74" i="10"/>
  <c r="A75" i="10"/>
  <c r="A76" i="10"/>
  <c r="A77" i="10"/>
  <c r="A78" i="10"/>
  <c r="A79" i="10"/>
  <c r="A80" i="10"/>
  <c r="A81" i="10"/>
  <c r="A82" i="10"/>
  <c r="A83" i="10"/>
  <c r="A84" i="10"/>
  <c r="A85" i="10"/>
  <c r="A86" i="10"/>
  <c r="A87" i="10"/>
  <c r="A88" i="10"/>
  <c r="A89" i="10"/>
  <c r="A90" i="10"/>
  <c r="A91" i="10"/>
  <c r="A92" i="10"/>
  <c r="A93" i="10"/>
  <c r="A94" i="10"/>
  <c r="A95" i="10"/>
  <c r="A96" i="10"/>
  <c r="A97" i="10"/>
  <c r="A98" i="10"/>
  <c r="A99" i="10"/>
  <c r="A100" i="10"/>
  <c r="A101" i="10"/>
  <c r="A102" i="10"/>
  <c r="A103" i="10"/>
  <c r="A104" i="10"/>
  <c r="A105" i="10"/>
  <c r="A106" i="10"/>
  <c r="A107" i="10"/>
  <c r="A108" i="10"/>
  <c r="A109" i="10"/>
  <c r="A110" i="10"/>
  <c r="A111" i="10"/>
  <c r="A112" i="10"/>
  <c r="A113" i="10"/>
  <c r="A114" i="10"/>
  <c r="A115" i="10"/>
  <c r="A116" i="10"/>
  <c r="A117" i="10"/>
  <c r="A118" i="10"/>
  <c r="A119" i="10"/>
  <c r="A120" i="10"/>
  <c r="A121" i="10"/>
  <c r="A122" i="10"/>
  <c r="A123" i="10"/>
  <c r="A124" i="10"/>
  <c r="A125" i="10"/>
  <c r="A126" i="10"/>
  <c r="A127" i="10"/>
  <c r="A128" i="10"/>
  <c r="A129" i="10"/>
  <c r="A130" i="10"/>
  <c r="A131" i="10"/>
  <c r="A132" i="10"/>
  <c r="A133" i="10"/>
  <c r="A134" i="10"/>
  <c r="A135" i="10"/>
  <c r="A136" i="10"/>
  <c r="A137" i="10"/>
  <c r="A138" i="10"/>
  <c r="A139" i="10"/>
  <c r="A140" i="10"/>
  <c r="A141" i="10"/>
  <c r="A142" i="10"/>
  <c r="A143" i="10"/>
  <c r="A144" i="10"/>
  <c r="A145" i="10"/>
  <c r="A146" i="10"/>
  <c r="A147" i="10"/>
  <c r="A148" i="10"/>
  <c r="A149" i="10"/>
  <c r="A150" i="10"/>
  <c r="A151" i="10"/>
  <c r="A152" i="10"/>
  <c r="A153" i="10"/>
  <c r="A154" i="10"/>
  <c r="A155" i="10"/>
  <c r="A156" i="10"/>
  <c r="A157" i="10"/>
  <c r="A158" i="10"/>
  <c r="A159" i="10"/>
  <c r="A160" i="10"/>
  <c r="A161" i="10"/>
  <c r="A162" i="10"/>
  <c r="A163" i="10"/>
  <c r="A164" i="10"/>
  <c r="A165" i="10"/>
  <c r="A166" i="10"/>
  <c r="A167" i="10"/>
  <c r="A168" i="10"/>
  <c r="A169" i="10"/>
  <c r="A170" i="10"/>
  <c r="A171" i="10"/>
  <c r="A172" i="10"/>
  <c r="A173" i="10"/>
  <c r="A174" i="10"/>
  <c r="A175" i="10"/>
  <c r="A176" i="10"/>
  <c r="A177" i="10"/>
  <c r="A178" i="10"/>
  <c r="A179" i="10"/>
  <c r="A180" i="10"/>
  <c r="A181" i="10"/>
  <c r="A182" i="10"/>
  <c r="A183" i="10"/>
  <c r="A184" i="10"/>
  <c r="A185" i="10"/>
  <c r="A186" i="10"/>
  <c r="A187" i="10"/>
  <c r="A188" i="10"/>
  <c r="A189" i="10"/>
  <c r="A190" i="10"/>
  <c r="A191" i="10"/>
  <c r="A192" i="10"/>
  <c r="A193" i="10"/>
  <c r="A194" i="10"/>
  <c r="A195" i="10"/>
  <c r="A196" i="10"/>
  <c r="A197" i="10"/>
  <c r="A198" i="10"/>
  <c r="A199" i="10"/>
  <c r="A200" i="10"/>
  <c r="A201" i="10"/>
  <c r="A202" i="10"/>
  <c r="A203" i="10"/>
  <c r="A204" i="10"/>
  <c r="A205" i="10"/>
  <c r="A206" i="10"/>
  <c r="A207" i="10"/>
  <c r="A208" i="10"/>
  <c r="A209" i="10"/>
  <c r="A210" i="10"/>
  <c r="A211" i="10"/>
  <c r="A212" i="10"/>
  <c r="A213" i="10"/>
  <c r="A214" i="10"/>
  <c r="A215" i="10"/>
  <c r="A216" i="10"/>
  <c r="A217" i="10"/>
  <c r="A218" i="10"/>
  <c r="A219" i="10"/>
  <c r="A220" i="10"/>
  <c r="A221" i="10"/>
  <c r="A222" i="10"/>
  <c r="A223" i="10"/>
  <c r="A224" i="10"/>
  <c r="A225" i="10"/>
  <c r="A226" i="10"/>
  <c r="A227" i="10"/>
  <c r="A228" i="10"/>
  <c r="A229" i="10"/>
  <c r="A230" i="10"/>
  <c r="A231" i="10"/>
  <c r="A232" i="10"/>
  <c r="A233" i="10"/>
  <c r="A234" i="10"/>
  <c r="A235" i="10"/>
  <c r="A236" i="10"/>
  <c r="A237" i="10"/>
  <c r="A238" i="10"/>
  <c r="A239" i="10"/>
  <c r="A240" i="10"/>
  <c r="A241" i="10"/>
  <c r="A242" i="10"/>
  <c r="A243" i="10"/>
  <c r="A244" i="10"/>
  <c r="A245" i="10"/>
  <c r="A246" i="10"/>
  <c r="A247" i="10"/>
  <c r="A248" i="10"/>
  <c r="A249" i="10"/>
  <c r="A250" i="10"/>
  <c r="A251" i="10"/>
  <c r="A252" i="10"/>
  <c r="A253" i="10"/>
  <c r="A254" i="10"/>
  <c r="A255" i="10"/>
  <c r="A256" i="10"/>
  <c r="A257" i="10"/>
  <c r="A258" i="10"/>
  <c r="A259" i="10"/>
  <c r="A260" i="10"/>
  <c r="A261" i="10"/>
  <c r="A262" i="10"/>
  <c r="A263" i="10"/>
  <c r="A264" i="10"/>
  <c r="A265" i="10"/>
  <c r="A266" i="10"/>
  <c r="A267" i="10"/>
  <c r="A268" i="10"/>
  <c r="A269" i="10"/>
  <c r="A270" i="10"/>
  <c r="A271" i="10"/>
  <c r="A272" i="10"/>
  <c r="A273" i="10"/>
  <c r="A274" i="10"/>
  <c r="A275" i="10"/>
  <c r="A276" i="10"/>
  <c r="A277" i="10"/>
  <c r="A278" i="10"/>
  <c r="A279" i="10"/>
  <c r="A280" i="10"/>
  <c r="A281" i="10"/>
  <c r="A282" i="10"/>
  <c r="A283" i="10"/>
  <c r="A284" i="10"/>
  <c r="A285" i="10"/>
  <c r="A286" i="10"/>
  <c r="A287" i="10"/>
  <c r="A288" i="10"/>
  <c r="A289" i="10"/>
  <c r="A290" i="10"/>
  <c r="A291" i="10"/>
  <c r="A292" i="10"/>
  <c r="A293" i="10"/>
  <c r="A294" i="10"/>
  <c r="A295" i="10"/>
  <c r="A296" i="10"/>
  <c r="A297" i="10"/>
  <c r="A298" i="10"/>
  <c r="A299" i="10"/>
  <c r="A300" i="10"/>
  <c r="A301" i="10"/>
  <c r="A302" i="10"/>
  <c r="A303" i="10"/>
  <c r="A304" i="10"/>
  <c r="A305" i="10"/>
  <c r="A306" i="10"/>
  <c r="A307" i="10"/>
  <c r="A308" i="10"/>
  <c r="A309" i="10"/>
  <c r="A310" i="10"/>
  <c r="A311" i="10"/>
  <c r="A312" i="10"/>
  <c r="A313" i="10"/>
  <c r="A314" i="10"/>
  <c r="A315" i="10"/>
  <c r="A316" i="10"/>
  <c r="A317" i="10"/>
  <c r="A318" i="10"/>
  <c r="A319" i="10"/>
  <c r="A320" i="10"/>
  <c r="A321" i="10"/>
  <c r="A322" i="10"/>
  <c r="A323" i="10"/>
  <c r="A324" i="10"/>
  <c r="A325" i="10"/>
  <c r="A326" i="10"/>
  <c r="A327" i="10"/>
  <c r="A328" i="10"/>
  <c r="A329" i="10"/>
  <c r="A330" i="10"/>
  <c r="A331" i="10"/>
  <c r="A332" i="10"/>
  <c r="A333" i="10"/>
  <c r="A334" i="10"/>
  <c r="A335" i="10"/>
  <c r="A336" i="10"/>
  <c r="A337" i="10"/>
  <c r="A338" i="10"/>
  <c r="A339" i="10"/>
  <c r="A340" i="10"/>
  <c r="A341" i="10"/>
  <c r="A342" i="10"/>
  <c r="A343" i="10"/>
  <c r="A344" i="10"/>
  <c r="A345" i="10"/>
  <c r="A346" i="10"/>
  <c r="A347" i="10"/>
  <c r="A348" i="10"/>
  <c r="A349" i="10"/>
  <c r="A350" i="10"/>
  <c r="A351" i="10"/>
  <c r="A352" i="10"/>
  <c r="A353" i="10"/>
  <c r="A354" i="10"/>
  <c r="A355" i="10"/>
  <c r="A356" i="10"/>
  <c r="A357" i="10"/>
  <c r="A358" i="10"/>
  <c r="A359" i="10"/>
  <c r="A360" i="10"/>
  <c r="A361" i="10"/>
  <c r="A362" i="10"/>
  <c r="A363" i="10"/>
  <c r="A364" i="10"/>
  <c r="A365" i="10"/>
  <c r="A366" i="10"/>
  <c r="A367" i="10"/>
  <c r="A368" i="10"/>
  <c r="A369" i="10"/>
  <c r="A370" i="10"/>
  <c r="A371" i="10"/>
  <c r="A372" i="10"/>
  <c r="A373" i="10"/>
  <c r="A374" i="10"/>
  <c r="A375" i="10"/>
  <c r="A376" i="10"/>
  <c r="A377" i="10"/>
  <c r="A378" i="10"/>
  <c r="A379" i="10"/>
  <c r="A380" i="10"/>
  <c r="A381" i="10"/>
  <c r="A382" i="10"/>
  <c r="A383" i="10"/>
  <c r="A384" i="10"/>
  <c r="A385" i="10"/>
  <c r="A386" i="10"/>
  <c r="A387" i="10"/>
  <c r="A388" i="10"/>
  <c r="A389" i="10"/>
  <c r="A390" i="10"/>
  <c r="A391" i="10"/>
  <c r="A392" i="10"/>
  <c r="A393" i="10"/>
  <c r="A394" i="10"/>
  <c r="A395" i="10"/>
  <c r="A396" i="10"/>
  <c r="A397" i="10"/>
  <c r="A398" i="10"/>
  <c r="A399" i="10"/>
  <c r="A400" i="10"/>
  <c r="A401" i="10"/>
  <c r="A402" i="10"/>
  <c r="A403" i="10"/>
  <c r="A404" i="10"/>
  <c r="A405" i="10"/>
  <c r="A406" i="10"/>
  <c r="A407" i="10"/>
  <c r="A408" i="10"/>
  <c r="A409" i="10"/>
  <c r="A410" i="10"/>
  <c r="A411" i="10"/>
  <c r="A412" i="10"/>
  <c r="A413" i="10"/>
  <c r="A414" i="10"/>
  <c r="A415" i="10"/>
  <c r="A416" i="10"/>
  <c r="A417" i="10"/>
  <c r="A418" i="10"/>
  <c r="A419" i="10"/>
  <c r="A420" i="10"/>
  <c r="A421" i="10"/>
  <c r="A422" i="10"/>
  <c r="A423" i="10"/>
  <c r="A424" i="10"/>
  <c r="A425" i="10"/>
  <c r="A426" i="10"/>
  <c r="A427" i="10"/>
  <c r="A428" i="10"/>
  <c r="A429" i="10"/>
  <c r="A430" i="10"/>
  <c r="A431" i="10"/>
  <c r="A432" i="10"/>
  <c r="A433" i="10"/>
  <c r="A434" i="10"/>
  <c r="A435" i="10"/>
  <c r="A436" i="10"/>
  <c r="A437" i="10"/>
  <c r="A438" i="10"/>
  <c r="A439" i="10"/>
  <c r="A440" i="10"/>
  <c r="A441" i="10"/>
  <c r="A442" i="10"/>
  <c r="A443" i="10"/>
  <c r="A444" i="10"/>
  <c r="A445" i="10"/>
  <c r="A446" i="10"/>
  <c r="A447" i="10"/>
  <c r="A448" i="10"/>
  <c r="A449" i="10"/>
  <c r="A450" i="10"/>
  <c r="A451" i="10"/>
  <c r="A452" i="10"/>
  <c r="A453" i="10"/>
  <c r="A454" i="10"/>
  <c r="A455" i="10"/>
  <c r="A456" i="10"/>
  <c r="A457" i="10"/>
  <c r="A458" i="10"/>
  <c r="A459" i="10"/>
  <c r="A460" i="10"/>
  <c r="A461" i="10"/>
  <c r="A462" i="10"/>
  <c r="A463" i="10"/>
  <c r="A464" i="10"/>
  <c r="A465" i="10"/>
  <c r="A466" i="10"/>
  <c r="A467" i="10"/>
  <c r="A468" i="10"/>
  <c r="A469" i="10"/>
  <c r="A470" i="10"/>
  <c r="A471" i="10"/>
  <c r="A472" i="10"/>
  <c r="A473" i="10"/>
  <c r="A474" i="10"/>
  <c r="A475" i="10"/>
  <c r="A476" i="10"/>
  <c r="A477" i="10"/>
  <c r="A478" i="10"/>
  <c r="A479" i="10"/>
  <c r="A480" i="10"/>
  <c r="A481" i="10"/>
  <c r="A482" i="10"/>
  <c r="A483" i="10"/>
  <c r="A484" i="10"/>
  <c r="A485" i="10"/>
  <c r="A486" i="10"/>
  <c r="A487" i="10"/>
  <c r="A488" i="10"/>
  <c r="A489" i="10"/>
  <c r="A490" i="10"/>
  <c r="A491" i="10"/>
  <c r="A492" i="10"/>
  <c r="A493" i="10"/>
  <c r="A494" i="10"/>
  <c r="A495" i="10"/>
  <c r="A496" i="10"/>
  <c r="A497" i="10"/>
  <c r="A498" i="10"/>
  <c r="A499" i="10"/>
  <c r="A500" i="10"/>
  <c r="A501" i="10"/>
  <c r="A502" i="10"/>
  <c r="A503" i="10"/>
  <c r="A504" i="10"/>
  <c r="A505" i="10"/>
  <c r="A506" i="10"/>
  <c r="A507" i="10"/>
  <c r="A508" i="10"/>
  <c r="A509" i="10"/>
  <c r="A510" i="10"/>
  <c r="A511" i="10"/>
  <c r="A512" i="10"/>
  <c r="A513" i="10"/>
  <c r="A514" i="10"/>
  <c r="A515" i="10"/>
  <c r="A516" i="10"/>
  <c r="A517" i="10"/>
  <c r="A518" i="10"/>
  <c r="A519" i="10"/>
  <c r="A520" i="10"/>
  <c r="A521" i="10"/>
  <c r="A522" i="10"/>
  <c r="A523" i="10"/>
  <c r="A524" i="10"/>
  <c r="A525" i="10"/>
  <c r="A526" i="10"/>
  <c r="A527" i="10"/>
  <c r="A528" i="10"/>
  <c r="A529" i="10"/>
  <c r="A530" i="10"/>
  <c r="A531" i="10"/>
  <c r="A532" i="10"/>
  <c r="A533" i="10"/>
  <c r="A534" i="10"/>
  <c r="A535" i="10"/>
  <c r="A536" i="10"/>
  <c r="A537" i="10"/>
  <c r="A538" i="10"/>
  <c r="A539" i="10"/>
  <c r="A540" i="10"/>
  <c r="A541" i="10"/>
  <c r="A542" i="10"/>
  <c r="A543" i="10"/>
  <c r="A544" i="10"/>
  <c r="A545" i="10"/>
  <c r="A546" i="10"/>
  <c r="A547" i="10"/>
  <c r="A548" i="10"/>
  <c r="A549" i="10"/>
  <c r="A550" i="10"/>
  <c r="A551" i="10"/>
  <c r="A552" i="10"/>
  <c r="A553" i="10"/>
  <c r="A554" i="10"/>
  <c r="A555" i="10"/>
  <c r="A556" i="10"/>
  <c r="A557" i="10"/>
  <c r="A558" i="10"/>
  <c r="A559" i="10"/>
  <c r="A560" i="10"/>
  <c r="A561" i="10"/>
  <c r="A562" i="10"/>
  <c r="A563" i="10"/>
  <c r="A564" i="10"/>
  <c r="A565" i="10"/>
  <c r="A566" i="10"/>
  <c r="A567" i="10"/>
  <c r="A568" i="10"/>
  <c r="A569" i="10"/>
  <c r="A570" i="10"/>
  <c r="A571" i="10"/>
  <c r="A572" i="10"/>
  <c r="A573" i="10"/>
  <c r="A574" i="10"/>
  <c r="A575" i="10"/>
  <c r="A576" i="10"/>
  <c r="A577" i="10"/>
  <c r="A578" i="10"/>
  <c r="A579" i="10"/>
  <c r="A580" i="10"/>
  <c r="A581" i="10"/>
  <c r="A582" i="10"/>
  <c r="A583" i="10"/>
  <c r="A584" i="10"/>
  <c r="A585" i="10"/>
  <c r="A586" i="10"/>
  <c r="A587" i="10"/>
  <c r="A588" i="10"/>
  <c r="A589" i="10"/>
  <c r="A590" i="10"/>
  <c r="A591" i="10"/>
  <c r="A592" i="10"/>
  <c r="A593" i="10"/>
  <c r="A594" i="10"/>
  <c r="A595" i="10"/>
  <c r="A596" i="10"/>
  <c r="A597" i="10"/>
  <c r="A598" i="10"/>
  <c r="A599" i="10"/>
  <c r="A600" i="10"/>
  <c r="A601" i="10"/>
  <c r="A602" i="10"/>
  <c r="A603" i="10"/>
  <c r="A604" i="10"/>
  <c r="A605" i="10"/>
  <c r="A606" i="10"/>
  <c r="A607" i="10"/>
  <c r="A608" i="10"/>
  <c r="A609" i="10"/>
  <c r="A610" i="10"/>
  <c r="A611" i="10"/>
  <c r="A612" i="10"/>
  <c r="A613" i="10"/>
  <c r="A614" i="10"/>
  <c r="A615" i="10"/>
  <c r="A616" i="10"/>
  <c r="A617" i="10"/>
  <c r="A618" i="10"/>
  <c r="A619" i="10"/>
  <c r="A620" i="10"/>
  <c r="A621" i="10"/>
  <c r="A622" i="10"/>
  <c r="A623" i="10"/>
  <c r="A624" i="10"/>
  <c r="A625" i="10"/>
  <c r="A626" i="10"/>
  <c r="A627" i="10"/>
  <c r="A628" i="10"/>
  <c r="A629" i="10"/>
  <c r="A630" i="10"/>
  <c r="A631" i="10"/>
  <c r="A632" i="10"/>
  <c r="A633" i="10"/>
  <c r="A634" i="10"/>
  <c r="A635" i="10"/>
  <c r="A636" i="10"/>
  <c r="A637" i="10"/>
  <c r="A638" i="10"/>
  <c r="A639" i="10"/>
  <c r="A640" i="10"/>
  <c r="A641" i="10"/>
  <c r="A642" i="10"/>
  <c r="A643" i="10"/>
  <c r="A644" i="10"/>
  <c r="A645" i="10"/>
  <c r="A646" i="10"/>
  <c r="A647" i="10"/>
  <c r="A648" i="10"/>
  <c r="A649" i="10"/>
  <c r="A650" i="10"/>
  <c r="A651" i="10"/>
  <c r="A652" i="10"/>
  <c r="A653" i="10"/>
  <c r="A654" i="10"/>
  <c r="A655" i="10"/>
  <c r="A656" i="10"/>
  <c r="A657" i="10"/>
  <c r="A658" i="10"/>
  <c r="A659" i="10"/>
  <c r="A660" i="10"/>
  <c r="A661" i="10"/>
  <c r="A662" i="10"/>
  <c r="A663" i="10"/>
  <c r="A664" i="10"/>
  <c r="A665" i="10"/>
  <c r="A666" i="10"/>
  <c r="A667" i="10"/>
  <c r="A668" i="10"/>
  <c r="A669" i="10"/>
  <c r="A670" i="10"/>
  <c r="A671" i="10"/>
  <c r="A672" i="10"/>
  <c r="A673" i="10"/>
  <c r="A674" i="10"/>
  <c r="A675" i="10"/>
  <c r="A676" i="10"/>
  <c r="A677" i="10"/>
  <c r="A678" i="10"/>
  <c r="A679" i="10"/>
  <c r="A680" i="10"/>
  <c r="A681" i="10"/>
  <c r="A682" i="10"/>
  <c r="A683" i="10"/>
  <c r="A684" i="10"/>
  <c r="A685" i="10"/>
  <c r="A686" i="10"/>
  <c r="A687" i="10"/>
  <c r="A688" i="10"/>
  <c r="A689" i="10"/>
  <c r="A690" i="10"/>
  <c r="A691" i="10"/>
  <c r="A692" i="10"/>
  <c r="A693" i="10"/>
  <c r="A694" i="10"/>
  <c r="A695" i="10"/>
  <c r="A696" i="10"/>
  <c r="A697" i="10"/>
  <c r="A698" i="10"/>
  <c r="A699" i="10"/>
  <c r="A700" i="10"/>
  <c r="A701" i="10"/>
  <c r="A702" i="10"/>
  <c r="A703" i="10"/>
  <c r="A704" i="10"/>
  <c r="A705" i="10"/>
  <c r="A706" i="10"/>
  <c r="A707" i="10"/>
  <c r="A708" i="10"/>
  <c r="A709" i="10"/>
  <c r="A710" i="10"/>
  <c r="A711" i="10"/>
  <c r="A712" i="10"/>
  <c r="A713" i="10"/>
  <c r="A714" i="10"/>
  <c r="A715" i="10"/>
  <c r="A716" i="10"/>
  <c r="A717" i="10"/>
  <c r="A718" i="10"/>
  <c r="A719" i="10"/>
  <c r="A720" i="10"/>
  <c r="A721" i="10"/>
  <c r="A722" i="10"/>
  <c r="A723" i="10"/>
  <c r="A724" i="10"/>
  <c r="A725" i="10"/>
  <c r="A726" i="10"/>
  <c r="A727" i="10"/>
  <c r="A728" i="10"/>
  <c r="A729" i="10"/>
  <c r="A730" i="10"/>
  <c r="A731" i="10"/>
  <c r="A732" i="10"/>
  <c r="A733" i="10"/>
  <c r="A734" i="10"/>
  <c r="A735" i="10"/>
  <c r="A736" i="10"/>
  <c r="A737" i="10"/>
  <c r="A738" i="10"/>
  <c r="A739" i="10"/>
  <c r="A740" i="10"/>
  <c r="A741" i="10"/>
  <c r="A742" i="10"/>
  <c r="A743" i="10"/>
  <c r="A744" i="10"/>
  <c r="A745" i="10"/>
  <c r="A746" i="10"/>
  <c r="A747" i="10"/>
  <c r="A748" i="10"/>
  <c r="A749" i="10"/>
  <c r="A750" i="10"/>
  <c r="A751" i="10"/>
  <c r="A752" i="10"/>
  <c r="A753" i="10"/>
  <c r="A754" i="10"/>
  <c r="A755" i="10"/>
  <c r="A756" i="10"/>
  <c r="A757" i="10"/>
  <c r="A758" i="10"/>
  <c r="A759" i="10"/>
  <c r="A760" i="10"/>
  <c r="A761" i="10"/>
  <c r="A762" i="10"/>
  <c r="A763" i="10"/>
  <c r="A764" i="10"/>
  <c r="A765" i="10"/>
  <c r="A766" i="10"/>
  <c r="A767" i="10"/>
  <c r="A768" i="10"/>
  <c r="A769" i="10"/>
  <c r="A770" i="10"/>
  <c r="A771" i="10"/>
  <c r="A772" i="10"/>
  <c r="A773" i="10"/>
  <c r="A774" i="10"/>
  <c r="A775" i="10"/>
  <c r="A776" i="10"/>
  <c r="A777" i="10"/>
  <c r="A778" i="10"/>
  <c r="A779" i="10"/>
  <c r="A780" i="10"/>
  <c r="A781" i="10"/>
  <c r="A782" i="10"/>
  <c r="A783" i="10"/>
  <c r="A784" i="10"/>
  <c r="A785" i="10"/>
  <c r="A786" i="10"/>
  <c r="A787" i="10"/>
  <c r="A788" i="10"/>
  <c r="A789" i="10"/>
  <c r="A790" i="10"/>
  <c r="A791" i="10"/>
  <c r="A792" i="10"/>
  <c r="A793" i="10"/>
  <c r="A794" i="10"/>
  <c r="A795" i="10"/>
  <c r="A796" i="10"/>
  <c r="A797" i="10"/>
  <c r="A798" i="10"/>
  <c r="A799" i="10"/>
  <c r="A800" i="10"/>
  <c r="A801" i="10"/>
  <c r="A802" i="10"/>
  <c r="A803" i="10"/>
  <c r="A804" i="10"/>
  <c r="A805" i="10"/>
  <c r="A806" i="10"/>
  <c r="A807" i="10"/>
  <c r="A808" i="10"/>
  <c r="A809" i="10"/>
  <c r="A810" i="10"/>
  <c r="A811" i="10"/>
  <c r="A812" i="10"/>
  <c r="A813" i="10"/>
  <c r="A814" i="10"/>
  <c r="A815" i="10"/>
  <c r="A816" i="10"/>
  <c r="A817" i="10"/>
  <c r="A818" i="10"/>
  <c r="A819" i="10"/>
  <c r="A820" i="10"/>
  <c r="A821" i="10"/>
  <c r="A822" i="10"/>
  <c r="A823" i="10"/>
  <c r="A824" i="10"/>
  <c r="A825" i="10"/>
  <c r="A826" i="10"/>
  <c r="A827" i="10"/>
  <c r="A828" i="10"/>
  <c r="A829" i="10"/>
  <c r="A830" i="10"/>
  <c r="A831" i="10"/>
  <c r="A832" i="10"/>
  <c r="A833" i="10"/>
  <c r="A834" i="10"/>
  <c r="A835" i="10"/>
  <c r="A836" i="10"/>
  <c r="A837" i="10"/>
  <c r="A838" i="10"/>
  <c r="A839" i="10"/>
  <c r="A840" i="10"/>
  <c r="A841" i="10"/>
  <c r="A842" i="10"/>
  <c r="A843" i="10"/>
  <c r="A844" i="10"/>
  <c r="A845" i="10"/>
  <c r="A846" i="10"/>
  <c r="A847" i="10"/>
  <c r="A848" i="10"/>
  <c r="A849" i="10"/>
  <c r="A850" i="10"/>
  <c r="A851" i="10"/>
  <c r="A852" i="10"/>
  <c r="A853" i="10"/>
  <c r="A854" i="10"/>
  <c r="A855" i="10"/>
  <c r="A856" i="10"/>
  <c r="A857" i="10"/>
  <c r="A858" i="10"/>
  <c r="A859" i="10"/>
  <c r="A860" i="10"/>
  <c r="A861" i="10"/>
  <c r="A862" i="10"/>
  <c r="A863" i="10"/>
  <c r="A864" i="10"/>
  <c r="A865" i="10"/>
  <c r="A866" i="10"/>
  <c r="A867" i="10"/>
  <c r="A868" i="10"/>
  <c r="A869" i="10"/>
  <c r="A870" i="10"/>
  <c r="A871" i="10"/>
  <c r="A872" i="10"/>
  <c r="A873" i="10"/>
  <c r="A874" i="10"/>
  <c r="A875" i="10"/>
  <c r="A876" i="10"/>
  <c r="A877" i="10"/>
  <c r="A878" i="10"/>
  <c r="A879" i="10"/>
  <c r="A880" i="10"/>
  <c r="A881" i="10"/>
  <c r="A882" i="10"/>
  <c r="A883" i="10"/>
  <c r="A4" i="10"/>
  <c r="AV7" i="7"/>
  <c r="BC7" i="7"/>
  <c r="BB6" i="7"/>
  <c r="AU7" i="7"/>
  <c r="AY6" i="7"/>
  <c r="BA6" i="7"/>
  <c r="BA7" i="7"/>
  <c r="BD7" i="7"/>
  <c r="BD6" i="7"/>
  <c r="BB7" i="7"/>
  <c r="AW7" i="7"/>
  <c r="AX6" i="7"/>
  <c r="AW6" i="7"/>
  <c r="AX7" i="7"/>
  <c r="BC6" i="7"/>
  <c r="AU6" i="7"/>
  <c r="AY7" i="7"/>
  <c r="AZ7" i="7"/>
  <c r="AV6" i="7"/>
  <c r="AZ6" i="7"/>
  <c r="AH7" i="7" l="1"/>
  <c r="AH79" i="7"/>
  <c r="AH199" i="7"/>
  <c r="AH64" i="7"/>
  <c r="AH128" i="7"/>
  <c r="AH192" i="7"/>
  <c r="AH17" i="7"/>
  <c r="AH81" i="7"/>
  <c r="AH145" i="7"/>
  <c r="AH42" i="7"/>
  <c r="AH26" i="7"/>
  <c r="AH114" i="7"/>
  <c r="AH43" i="7"/>
  <c r="AH107" i="7"/>
  <c r="AH171" i="7"/>
  <c r="AH61" i="7"/>
  <c r="AH189" i="7"/>
  <c r="AH60" i="7"/>
  <c r="AH124" i="7"/>
  <c r="AH188" i="7"/>
  <c r="AH101" i="7"/>
  <c r="AH22" i="7"/>
  <c r="AH86" i="7"/>
  <c r="AH150" i="7"/>
  <c r="AH95" i="7"/>
  <c r="AH109" i="7"/>
  <c r="AH13" i="7"/>
  <c r="AH174" i="7"/>
  <c r="AH135" i="7"/>
  <c r="AH32" i="7"/>
  <c r="AH154" i="7"/>
  <c r="AH113" i="7"/>
  <c r="AH170" i="7"/>
  <c r="AH11" i="7"/>
  <c r="AH139" i="7"/>
  <c r="AH125" i="7"/>
  <c r="AH37" i="7"/>
  <c r="AH118" i="7"/>
  <c r="AH151" i="7"/>
  <c r="AH168" i="7"/>
  <c r="AH121" i="7"/>
  <c r="AH185" i="7"/>
  <c r="AH19" i="7"/>
  <c r="AH21" i="7"/>
  <c r="AH164" i="7"/>
  <c r="AH62" i="7"/>
  <c r="AH190" i="7"/>
  <c r="AH63" i="7"/>
  <c r="AH202" i="7"/>
  <c r="AH129" i="7"/>
  <c r="AH90" i="7"/>
  <c r="AH91" i="7"/>
  <c r="AH157" i="7"/>
  <c r="AH69" i="7"/>
  <c r="AH198" i="7"/>
  <c r="AH183" i="7"/>
  <c r="AH9" i="7"/>
  <c r="AH73" i="7"/>
  <c r="AH201" i="7"/>
  <c r="AH98" i="7"/>
  <c r="AH163" i="7"/>
  <c r="AH52" i="7"/>
  <c r="AH14" i="7"/>
  <c r="AH47" i="7"/>
  <c r="AH15" i="7"/>
  <c r="AH87" i="7"/>
  <c r="AH8" i="7"/>
  <c r="AH72" i="7"/>
  <c r="AH136" i="7"/>
  <c r="AH200" i="7"/>
  <c r="AH25" i="7"/>
  <c r="AH89" i="7"/>
  <c r="AH153" i="7"/>
  <c r="AH106" i="7"/>
  <c r="AH34" i="7"/>
  <c r="AH138" i="7"/>
  <c r="AH51" i="7"/>
  <c r="AH115" i="7"/>
  <c r="AH179" i="7"/>
  <c r="AH77" i="7"/>
  <c r="AH205" i="7"/>
  <c r="AH68" i="7"/>
  <c r="AH132" i="7"/>
  <c r="AH196" i="7"/>
  <c r="AH117" i="7"/>
  <c r="AH30" i="7"/>
  <c r="AH94" i="7"/>
  <c r="AH158" i="7"/>
  <c r="AH111" i="7"/>
  <c r="AH20" i="7"/>
  <c r="AH143" i="7"/>
  <c r="AH96" i="7"/>
  <c r="AH28" i="7"/>
  <c r="AH54" i="7"/>
  <c r="AH159" i="7"/>
  <c r="AH40" i="7"/>
  <c r="AH82" i="7"/>
  <c r="AH147" i="7"/>
  <c r="AH36" i="7"/>
  <c r="AH53" i="7"/>
  <c r="AH126" i="7"/>
  <c r="AH48" i="7"/>
  <c r="AH10" i="7"/>
  <c r="AH155" i="7"/>
  <c r="AH44" i="7"/>
  <c r="AH197" i="7"/>
  <c r="AH191" i="7"/>
  <c r="AH56" i="7"/>
  <c r="AH35" i="7"/>
  <c r="AH173" i="7"/>
  <c r="AH85" i="7"/>
  <c r="AH142" i="7"/>
  <c r="AH23" i="7"/>
  <c r="AH103" i="7"/>
  <c r="AH16" i="7"/>
  <c r="AH80" i="7"/>
  <c r="AH144" i="7"/>
  <c r="AH50" i="7"/>
  <c r="AH33" i="7"/>
  <c r="AH97" i="7"/>
  <c r="AH161" i="7"/>
  <c r="AH122" i="7"/>
  <c r="AH58" i="7"/>
  <c r="AH162" i="7"/>
  <c r="AH59" i="7"/>
  <c r="AH123" i="7"/>
  <c r="AH187" i="7"/>
  <c r="AH93" i="7"/>
  <c r="AH12" i="7"/>
  <c r="AH76" i="7"/>
  <c r="AH140" i="7"/>
  <c r="AH204" i="7"/>
  <c r="AH133" i="7"/>
  <c r="AH38" i="7"/>
  <c r="AH102" i="7"/>
  <c r="AH166" i="7"/>
  <c r="AH127" i="7"/>
  <c r="AH195" i="7"/>
  <c r="AH149" i="7"/>
  <c r="AH110" i="7"/>
  <c r="AH39" i="7"/>
  <c r="AH160" i="7"/>
  <c r="AH49" i="7"/>
  <c r="AH177" i="7"/>
  <c r="AH74" i="7"/>
  <c r="AH75" i="7"/>
  <c r="AH203" i="7"/>
  <c r="AH92" i="7"/>
  <c r="AH165" i="7"/>
  <c r="AH182" i="7"/>
  <c r="AH55" i="7"/>
  <c r="AH104" i="7"/>
  <c r="AH57" i="7"/>
  <c r="AH186" i="7"/>
  <c r="AH83" i="7"/>
  <c r="AH141" i="7"/>
  <c r="AH100" i="7"/>
  <c r="AH181" i="7"/>
  <c r="AH175" i="7"/>
  <c r="AH167" i="7"/>
  <c r="AH176" i="7"/>
  <c r="AH65" i="7"/>
  <c r="AH193" i="7"/>
  <c r="AH27" i="7"/>
  <c r="AH29" i="7"/>
  <c r="AH172" i="7"/>
  <c r="AH70" i="7"/>
  <c r="AH71" i="7"/>
  <c r="AH184" i="7"/>
  <c r="AH137" i="7"/>
  <c r="AH18" i="7"/>
  <c r="AH99" i="7"/>
  <c r="AH45" i="7"/>
  <c r="AH116" i="7"/>
  <c r="AH78" i="7"/>
  <c r="AH31" i="7"/>
  <c r="AH119" i="7"/>
  <c r="AH24" i="7"/>
  <c r="AH88" i="7"/>
  <c r="AH152" i="7"/>
  <c r="AH130" i="7"/>
  <c r="AH41" i="7"/>
  <c r="AH105" i="7"/>
  <c r="AH169" i="7"/>
  <c r="AH146" i="7"/>
  <c r="AH66" i="7"/>
  <c r="AH194" i="7"/>
  <c r="AH67" i="7"/>
  <c r="AH131" i="7"/>
  <c r="AH84" i="7"/>
  <c r="AH148" i="7"/>
  <c r="AH46" i="7"/>
  <c r="AH156" i="7"/>
  <c r="AH178" i="7"/>
  <c r="AH112" i="7"/>
  <c r="AH108" i="7"/>
  <c r="AH134" i="7"/>
  <c r="AH120" i="7"/>
  <c r="AH180" i="7"/>
  <c r="AH6" i="7"/>
  <c r="B846" i="15"/>
  <c r="C846" i="15"/>
  <c r="D846" i="15"/>
  <c r="E846" i="15"/>
  <c r="F846" i="15"/>
  <c r="G846" i="15"/>
  <c r="H846" i="15"/>
  <c r="I846" i="15"/>
  <c r="J846" i="15"/>
  <c r="K846" i="15"/>
  <c r="B847" i="15"/>
  <c r="C847" i="15"/>
  <c r="D847" i="15"/>
  <c r="E847" i="15"/>
  <c r="F847" i="15"/>
  <c r="G847" i="15"/>
  <c r="H847" i="15"/>
  <c r="I847" i="15"/>
  <c r="J847" i="15"/>
  <c r="K847" i="15"/>
  <c r="B848" i="15"/>
  <c r="C848" i="15"/>
  <c r="D848" i="15"/>
  <c r="E848" i="15"/>
  <c r="F848" i="15"/>
  <c r="G848" i="15"/>
  <c r="H848" i="15"/>
  <c r="I848" i="15"/>
  <c r="J848" i="15"/>
  <c r="K848" i="15"/>
  <c r="B849" i="15"/>
  <c r="C849" i="15"/>
  <c r="D849" i="15"/>
  <c r="E849" i="15"/>
  <c r="F849" i="15"/>
  <c r="G849" i="15"/>
  <c r="H849" i="15"/>
  <c r="I849" i="15"/>
  <c r="J849" i="15"/>
  <c r="K849" i="15"/>
  <c r="B850" i="15"/>
  <c r="C850" i="15"/>
  <c r="D850" i="15"/>
  <c r="E850" i="15"/>
  <c r="F850" i="15"/>
  <c r="G850" i="15"/>
  <c r="H850" i="15"/>
  <c r="I850" i="15"/>
  <c r="J850" i="15"/>
  <c r="K850" i="15"/>
  <c r="B851" i="15"/>
  <c r="C851" i="15"/>
  <c r="D851" i="15"/>
  <c r="E851" i="15"/>
  <c r="F851" i="15"/>
  <c r="G851" i="15"/>
  <c r="H851" i="15"/>
  <c r="I851" i="15"/>
  <c r="J851" i="15"/>
  <c r="K851" i="15"/>
  <c r="B852" i="15"/>
  <c r="C852" i="15"/>
  <c r="D852" i="15"/>
  <c r="E852" i="15"/>
  <c r="F852" i="15"/>
  <c r="G852" i="15"/>
  <c r="H852" i="15"/>
  <c r="I852" i="15"/>
  <c r="J852" i="15"/>
  <c r="K852" i="15"/>
  <c r="B853" i="15"/>
  <c r="C853" i="15"/>
  <c r="D853" i="15"/>
  <c r="E853" i="15"/>
  <c r="F853" i="15"/>
  <c r="G853" i="15"/>
  <c r="H853" i="15"/>
  <c r="I853" i="15"/>
  <c r="J853" i="15"/>
  <c r="K853" i="15"/>
  <c r="B854" i="15"/>
  <c r="C854" i="15"/>
  <c r="D854" i="15"/>
  <c r="E854" i="15"/>
  <c r="F854" i="15"/>
  <c r="G854" i="15"/>
  <c r="H854" i="15"/>
  <c r="I854" i="15"/>
  <c r="J854" i="15"/>
  <c r="K854" i="15"/>
  <c r="B855" i="15"/>
  <c r="C855" i="15"/>
  <c r="D855" i="15"/>
  <c r="E855" i="15"/>
  <c r="F855" i="15"/>
  <c r="G855" i="15"/>
  <c r="H855" i="15"/>
  <c r="I855" i="15"/>
  <c r="J855" i="15"/>
  <c r="K855" i="15"/>
  <c r="B856" i="15"/>
  <c r="C856" i="15"/>
  <c r="D856" i="15"/>
  <c r="E856" i="15"/>
  <c r="F856" i="15"/>
  <c r="G856" i="15"/>
  <c r="H856" i="15"/>
  <c r="I856" i="15"/>
  <c r="J856" i="15"/>
  <c r="K856" i="15"/>
  <c r="B857" i="15"/>
  <c r="C857" i="15"/>
  <c r="D857" i="15"/>
  <c r="E857" i="15"/>
  <c r="F857" i="15"/>
  <c r="G857" i="15"/>
  <c r="H857" i="15"/>
  <c r="I857" i="15"/>
  <c r="J857" i="15"/>
  <c r="K857" i="15"/>
  <c r="B858" i="15"/>
  <c r="C858" i="15"/>
  <c r="D858" i="15"/>
  <c r="E858" i="15"/>
  <c r="F858" i="15"/>
  <c r="G858" i="15"/>
  <c r="H858" i="15"/>
  <c r="I858" i="15"/>
  <c r="J858" i="15"/>
  <c r="K858" i="15"/>
  <c r="B859" i="15"/>
  <c r="C859" i="15"/>
  <c r="D859" i="15"/>
  <c r="E859" i="15"/>
  <c r="F859" i="15"/>
  <c r="G859" i="15"/>
  <c r="H859" i="15"/>
  <c r="I859" i="15"/>
  <c r="J859" i="15"/>
  <c r="K859" i="15"/>
  <c r="B860" i="15"/>
  <c r="C860" i="15"/>
  <c r="D860" i="15"/>
  <c r="E860" i="15"/>
  <c r="F860" i="15"/>
  <c r="G860" i="15"/>
  <c r="H860" i="15"/>
  <c r="I860" i="15"/>
  <c r="J860" i="15"/>
  <c r="K860" i="15"/>
  <c r="B861" i="15"/>
  <c r="C861" i="15"/>
  <c r="D861" i="15"/>
  <c r="E861" i="15"/>
  <c r="F861" i="15"/>
  <c r="G861" i="15"/>
  <c r="H861" i="15"/>
  <c r="I861" i="15"/>
  <c r="J861" i="15"/>
  <c r="K861" i="15"/>
  <c r="B862" i="15"/>
  <c r="C862" i="15"/>
  <c r="D862" i="15"/>
  <c r="E862" i="15"/>
  <c r="F862" i="15"/>
  <c r="G862" i="15"/>
  <c r="H862" i="15"/>
  <c r="I862" i="15"/>
  <c r="J862" i="15"/>
  <c r="K862" i="15"/>
  <c r="B863" i="15"/>
  <c r="C863" i="15"/>
  <c r="D863" i="15"/>
  <c r="E863" i="15"/>
  <c r="F863" i="15"/>
  <c r="G863" i="15"/>
  <c r="H863" i="15"/>
  <c r="I863" i="15"/>
  <c r="J863" i="15"/>
  <c r="K863" i="15"/>
  <c r="B864" i="15"/>
  <c r="C864" i="15"/>
  <c r="D864" i="15"/>
  <c r="E864" i="15"/>
  <c r="F864" i="15"/>
  <c r="G864" i="15"/>
  <c r="H864" i="15"/>
  <c r="I864" i="15"/>
  <c r="J864" i="15"/>
  <c r="K864" i="15"/>
  <c r="B865" i="15"/>
  <c r="C865" i="15"/>
  <c r="D865" i="15"/>
  <c r="E865" i="15"/>
  <c r="F865" i="15"/>
  <c r="G865" i="15"/>
  <c r="H865" i="15"/>
  <c r="I865" i="15"/>
  <c r="J865" i="15"/>
  <c r="K865" i="15"/>
  <c r="B866" i="15"/>
  <c r="C866" i="15"/>
  <c r="D866" i="15"/>
  <c r="E866" i="15"/>
  <c r="F866" i="15"/>
  <c r="G866" i="15"/>
  <c r="H866" i="15"/>
  <c r="I866" i="15"/>
  <c r="J866" i="15"/>
  <c r="K866" i="15"/>
  <c r="B867" i="15"/>
  <c r="C867" i="15"/>
  <c r="D867" i="15"/>
  <c r="E867" i="15"/>
  <c r="F867" i="15"/>
  <c r="G867" i="15"/>
  <c r="H867" i="15"/>
  <c r="I867" i="15"/>
  <c r="J867" i="15"/>
  <c r="K867" i="15"/>
  <c r="B868" i="15"/>
  <c r="C868" i="15"/>
  <c r="D868" i="15"/>
  <c r="E868" i="15"/>
  <c r="F868" i="15"/>
  <c r="G868" i="15"/>
  <c r="H868" i="15"/>
  <c r="I868" i="15"/>
  <c r="J868" i="15"/>
  <c r="K868" i="15"/>
  <c r="B869" i="15"/>
  <c r="C869" i="15"/>
  <c r="D869" i="15"/>
  <c r="E869" i="15"/>
  <c r="F869" i="15"/>
  <c r="G869" i="15"/>
  <c r="H869" i="15"/>
  <c r="I869" i="15"/>
  <c r="J869" i="15"/>
  <c r="K869" i="15"/>
  <c r="B870" i="15"/>
  <c r="C870" i="15"/>
  <c r="D870" i="15"/>
  <c r="E870" i="15"/>
  <c r="F870" i="15"/>
  <c r="G870" i="15"/>
  <c r="H870" i="15"/>
  <c r="I870" i="15"/>
  <c r="J870" i="15"/>
  <c r="K870" i="15"/>
  <c r="B871" i="15"/>
  <c r="C871" i="15"/>
  <c r="D871" i="15"/>
  <c r="E871" i="15"/>
  <c r="F871" i="15"/>
  <c r="G871" i="15"/>
  <c r="H871" i="15"/>
  <c r="I871" i="15"/>
  <c r="J871" i="15"/>
  <c r="K871" i="15"/>
  <c r="B872" i="15"/>
  <c r="C872" i="15"/>
  <c r="D872" i="15"/>
  <c r="E872" i="15"/>
  <c r="F872" i="15"/>
  <c r="G872" i="15"/>
  <c r="H872" i="15"/>
  <c r="I872" i="15"/>
  <c r="J872" i="15"/>
  <c r="K872" i="15"/>
  <c r="B873" i="15"/>
  <c r="C873" i="15"/>
  <c r="D873" i="15"/>
  <c r="E873" i="15"/>
  <c r="F873" i="15"/>
  <c r="G873" i="15"/>
  <c r="H873" i="15"/>
  <c r="I873" i="15"/>
  <c r="J873" i="15"/>
  <c r="K873" i="15"/>
  <c r="B874" i="15"/>
  <c r="C874" i="15"/>
  <c r="D874" i="15"/>
  <c r="E874" i="15"/>
  <c r="F874" i="15"/>
  <c r="G874" i="15"/>
  <c r="H874" i="15"/>
  <c r="I874" i="15"/>
  <c r="J874" i="15"/>
  <c r="K874" i="15"/>
  <c r="B875" i="15"/>
  <c r="C875" i="15"/>
  <c r="D875" i="15"/>
  <c r="E875" i="15"/>
  <c r="F875" i="15"/>
  <c r="G875" i="15"/>
  <c r="H875" i="15"/>
  <c r="I875" i="15"/>
  <c r="J875" i="15"/>
  <c r="K875" i="15"/>
  <c r="B876" i="15"/>
  <c r="C876" i="15"/>
  <c r="D876" i="15"/>
  <c r="E876" i="15"/>
  <c r="F876" i="15"/>
  <c r="G876" i="15"/>
  <c r="H876" i="15"/>
  <c r="I876" i="15"/>
  <c r="J876" i="15"/>
  <c r="K876" i="15"/>
  <c r="B877" i="15"/>
  <c r="C877" i="15"/>
  <c r="D877" i="15"/>
  <c r="E877" i="15"/>
  <c r="F877" i="15"/>
  <c r="G877" i="15"/>
  <c r="H877" i="15"/>
  <c r="I877" i="15"/>
  <c r="J877" i="15"/>
  <c r="K877" i="15"/>
  <c r="B878" i="15"/>
  <c r="C878" i="15"/>
  <c r="D878" i="15"/>
  <c r="E878" i="15"/>
  <c r="F878" i="15"/>
  <c r="G878" i="15"/>
  <c r="H878" i="15"/>
  <c r="I878" i="15"/>
  <c r="J878" i="15"/>
  <c r="K878" i="15"/>
  <c r="B879" i="15"/>
  <c r="C879" i="15"/>
  <c r="D879" i="15"/>
  <c r="E879" i="15"/>
  <c r="F879" i="15"/>
  <c r="G879" i="15"/>
  <c r="H879" i="15"/>
  <c r="I879" i="15"/>
  <c r="J879" i="15"/>
  <c r="K879" i="15"/>
  <c r="B880" i="15"/>
  <c r="C880" i="15"/>
  <c r="D880" i="15"/>
  <c r="E880" i="15"/>
  <c r="F880" i="15"/>
  <c r="G880" i="15"/>
  <c r="H880" i="15"/>
  <c r="I880" i="15"/>
  <c r="J880" i="15"/>
  <c r="K880" i="15"/>
  <c r="B881" i="15"/>
  <c r="C881" i="15"/>
  <c r="D881" i="15"/>
  <c r="E881" i="15"/>
  <c r="F881" i="15"/>
  <c r="G881" i="15"/>
  <c r="H881" i="15"/>
  <c r="I881" i="15"/>
  <c r="J881" i="15"/>
  <c r="K881" i="15"/>
  <c r="B837" i="15"/>
  <c r="C837" i="15"/>
  <c r="D837" i="15"/>
  <c r="E837" i="15"/>
  <c r="F837" i="15"/>
  <c r="G837" i="15"/>
  <c r="H837" i="15"/>
  <c r="I837" i="15"/>
  <c r="J837" i="15"/>
  <c r="K837" i="15"/>
  <c r="B838" i="15"/>
  <c r="C838" i="15"/>
  <c r="D838" i="15"/>
  <c r="E838" i="15"/>
  <c r="F838" i="15"/>
  <c r="G838" i="15"/>
  <c r="H838" i="15"/>
  <c r="I838" i="15"/>
  <c r="J838" i="15"/>
  <c r="K838" i="15"/>
  <c r="B839" i="15"/>
  <c r="C839" i="15"/>
  <c r="D839" i="15"/>
  <c r="E839" i="15"/>
  <c r="F839" i="15"/>
  <c r="G839" i="15"/>
  <c r="H839" i="15"/>
  <c r="I839" i="15"/>
  <c r="J839" i="15"/>
  <c r="K839" i="15"/>
  <c r="B840" i="15"/>
  <c r="C840" i="15"/>
  <c r="D840" i="15"/>
  <c r="E840" i="15"/>
  <c r="F840" i="15"/>
  <c r="G840" i="15"/>
  <c r="H840" i="15"/>
  <c r="I840" i="15"/>
  <c r="J840" i="15"/>
  <c r="K840" i="15"/>
  <c r="B841" i="15"/>
  <c r="C841" i="15"/>
  <c r="D841" i="15"/>
  <c r="E841" i="15"/>
  <c r="F841" i="15"/>
  <c r="G841" i="15"/>
  <c r="H841" i="15"/>
  <c r="I841" i="15"/>
  <c r="J841" i="15"/>
  <c r="K841" i="15"/>
  <c r="B842" i="15"/>
  <c r="C842" i="15"/>
  <c r="D842" i="15"/>
  <c r="E842" i="15"/>
  <c r="F842" i="15"/>
  <c r="G842" i="15"/>
  <c r="H842" i="15"/>
  <c r="I842" i="15"/>
  <c r="J842" i="15"/>
  <c r="K842" i="15"/>
  <c r="B843" i="15"/>
  <c r="C843" i="15"/>
  <c r="D843" i="15"/>
  <c r="E843" i="15"/>
  <c r="F843" i="15"/>
  <c r="G843" i="15"/>
  <c r="H843" i="15"/>
  <c r="I843" i="15"/>
  <c r="J843" i="15"/>
  <c r="K843" i="15"/>
  <c r="B844" i="15"/>
  <c r="C844" i="15"/>
  <c r="D844" i="15"/>
  <c r="E844" i="15"/>
  <c r="F844" i="15"/>
  <c r="G844" i="15"/>
  <c r="H844" i="15"/>
  <c r="I844" i="15"/>
  <c r="J844" i="15"/>
  <c r="K844" i="15"/>
  <c r="B845" i="15"/>
  <c r="C845" i="15"/>
  <c r="D845" i="15"/>
  <c r="E845" i="15"/>
  <c r="F845" i="15"/>
  <c r="G845" i="15"/>
  <c r="H845" i="15"/>
  <c r="I845" i="15"/>
  <c r="J845" i="15"/>
  <c r="K845" i="15"/>
  <c r="B835" i="15"/>
  <c r="C835" i="15"/>
  <c r="D835" i="15"/>
  <c r="E835" i="15"/>
  <c r="F835" i="15"/>
  <c r="G835" i="15"/>
  <c r="H835" i="15"/>
  <c r="I835" i="15"/>
  <c r="J835" i="15"/>
  <c r="K835" i="15"/>
  <c r="B836" i="15"/>
  <c r="C836" i="15"/>
  <c r="D836" i="15"/>
  <c r="E836" i="15"/>
  <c r="F836" i="15"/>
  <c r="G836" i="15"/>
  <c r="H836" i="15"/>
  <c r="I836" i="15"/>
  <c r="J836" i="15"/>
  <c r="K836" i="15"/>
  <c r="B4" i="15"/>
  <c r="C4" i="15"/>
  <c r="D4" i="15"/>
  <c r="E4" i="15"/>
  <c r="F4" i="15"/>
  <c r="G4" i="15"/>
  <c r="H4" i="15"/>
  <c r="I4" i="15"/>
  <c r="J4" i="15"/>
  <c r="K4" i="15"/>
  <c r="B5" i="15"/>
  <c r="C5" i="15"/>
  <c r="D5" i="15"/>
  <c r="E5" i="15"/>
  <c r="F5" i="15"/>
  <c r="G5" i="15"/>
  <c r="H5" i="15"/>
  <c r="I5" i="15"/>
  <c r="J5" i="15"/>
  <c r="K5" i="15"/>
  <c r="B6" i="15"/>
  <c r="C6" i="15"/>
  <c r="D6" i="15"/>
  <c r="E6" i="15"/>
  <c r="F6" i="15"/>
  <c r="G6" i="15"/>
  <c r="H6" i="15"/>
  <c r="I6" i="15"/>
  <c r="J6" i="15"/>
  <c r="K6" i="15"/>
  <c r="B7" i="15"/>
  <c r="C7" i="15"/>
  <c r="D7" i="15"/>
  <c r="E7" i="15"/>
  <c r="F7" i="15"/>
  <c r="G7" i="15"/>
  <c r="H7" i="15"/>
  <c r="I7" i="15"/>
  <c r="J7" i="15"/>
  <c r="K7" i="15"/>
  <c r="B8" i="15"/>
  <c r="C8" i="15"/>
  <c r="D8" i="15"/>
  <c r="E8" i="15"/>
  <c r="F8" i="15"/>
  <c r="G8" i="15"/>
  <c r="H8" i="15"/>
  <c r="I8" i="15"/>
  <c r="J8" i="15"/>
  <c r="K8" i="15"/>
  <c r="B9" i="15"/>
  <c r="C9" i="15"/>
  <c r="D9" i="15"/>
  <c r="E9" i="15"/>
  <c r="F9" i="15"/>
  <c r="G9" i="15"/>
  <c r="H9" i="15"/>
  <c r="I9" i="15"/>
  <c r="J9" i="15"/>
  <c r="K9" i="15"/>
  <c r="B10" i="15"/>
  <c r="C10" i="15"/>
  <c r="D10" i="15"/>
  <c r="E10" i="15"/>
  <c r="F10" i="15"/>
  <c r="G10" i="15"/>
  <c r="H10" i="15"/>
  <c r="I10" i="15"/>
  <c r="J10" i="15"/>
  <c r="K10" i="15"/>
  <c r="B11" i="15"/>
  <c r="C11" i="15"/>
  <c r="D11" i="15"/>
  <c r="E11" i="15"/>
  <c r="F11" i="15"/>
  <c r="G11" i="15"/>
  <c r="H11" i="15"/>
  <c r="I11" i="15"/>
  <c r="J11" i="15"/>
  <c r="K11" i="15"/>
  <c r="B12" i="15"/>
  <c r="C12" i="15"/>
  <c r="D12" i="15"/>
  <c r="E12" i="15"/>
  <c r="F12" i="15"/>
  <c r="G12" i="15"/>
  <c r="H12" i="15"/>
  <c r="I12" i="15"/>
  <c r="J12" i="15"/>
  <c r="K12" i="15"/>
  <c r="B13" i="15"/>
  <c r="C13" i="15"/>
  <c r="D13" i="15"/>
  <c r="E13" i="15"/>
  <c r="F13" i="15"/>
  <c r="G13" i="15"/>
  <c r="H13" i="15"/>
  <c r="I13" i="15"/>
  <c r="J13" i="15"/>
  <c r="K13" i="15"/>
  <c r="B14" i="15"/>
  <c r="C14" i="15"/>
  <c r="D14" i="15"/>
  <c r="E14" i="15"/>
  <c r="F14" i="15"/>
  <c r="G14" i="15"/>
  <c r="H14" i="15"/>
  <c r="I14" i="15"/>
  <c r="J14" i="15"/>
  <c r="K14" i="15"/>
  <c r="B15" i="15"/>
  <c r="C15" i="15"/>
  <c r="D15" i="15"/>
  <c r="E15" i="15"/>
  <c r="F15" i="15"/>
  <c r="G15" i="15"/>
  <c r="H15" i="15"/>
  <c r="I15" i="15"/>
  <c r="J15" i="15"/>
  <c r="K15" i="15"/>
  <c r="B16" i="15"/>
  <c r="C16" i="15"/>
  <c r="D16" i="15"/>
  <c r="E16" i="15"/>
  <c r="F16" i="15"/>
  <c r="G16" i="15"/>
  <c r="H16" i="15"/>
  <c r="I16" i="15"/>
  <c r="J16" i="15"/>
  <c r="K16" i="15"/>
  <c r="B17" i="15"/>
  <c r="C17" i="15"/>
  <c r="D17" i="15"/>
  <c r="E17" i="15"/>
  <c r="F17" i="15"/>
  <c r="G17" i="15"/>
  <c r="H17" i="15"/>
  <c r="I17" i="15"/>
  <c r="J17" i="15"/>
  <c r="K17" i="15"/>
  <c r="B18" i="15"/>
  <c r="C18" i="15"/>
  <c r="D18" i="15"/>
  <c r="E18" i="15"/>
  <c r="F18" i="15"/>
  <c r="G18" i="15"/>
  <c r="H18" i="15"/>
  <c r="I18" i="15"/>
  <c r="J18" i="15"/>
  <c r="K18" i="15"/>
  <c r="B19" i="15"/>
  <c r="C19" i="15"/>
  <c r="D19" i="15"/>
  <c r="E19" i="15"/>
  <c r="F19" i="15"/>
  <c r="G19" i="15"/>
  <c r="H19" i="15"/>
  <c r="I19" i="15"/>
  <c r="J19" i="15"/>
  <c r="K19" i="15"/>
  <c r="B20" i="15"/>
  <c r="C20" i="15"/>
  <c r="D20" i="15"/>
  <c r="E20" i="15"/>
  <c r="F20" i="15"/>
  <c r="G20" i="15"/>
  <c r="H20" i="15"/>
  <c r="I20" i="15"/>
  <c r="J20" i="15"/>
  <c r="K20" i="15"/>
  <c r="B21" i="15"/>
  <c r="C21" i="15"/>
  <c r="D21" i="15"/>
  <c r="E21" i="15"/>
  <c r="F21" i="15"/>
  <c r="G21" i="15"/>
  <c r="H21" i="15"/>
  <c r="I21" i="15"/>
  <c r="J21" i="15"/>
  <c r="K21" i="15"/>
  <c r="B22" i="15"/>
  <c r="C22" i="15"/>
  <c r="D22" i="15"/>
  <c r="E22" i="15"/>
  <c r="F22" i="15"/>
  <c r="G22" i="15"/>
  <c r="H22" i="15"/>
  <c r="I22" i="15"/>
  <c r="J22" i="15"/>
  <c r="K22" i="15"/>
  <c r="B23" i="15"/>
  <c r="C23" i="15"/>
  <c r="D23" i="15"/>
  <c r="E23" i="15"/>
  <c r="F23" i="15"/>
  <c r="G23" i="15"/>
  <c r="H23" i="15"/>
  <c r="I23" i="15"/>
  <c r="J23" i="15"/>
  <c r="K23" i="15"/>
  <c r="B24" i="15"/>
  <c r="C24" i="15"/>
  <c r="D24" i="15"/>
  <c r="E24" i="15"/>
  <c r="F24" i="15"/>
  <c r="G24" i="15"/>
  <c r="H24" i="15"/>
  <c r="I24" i="15"/>
  <c r="J24" i="15"/>
  <c r="K24" i="15"/>
  <c r="B25" i="15"/>
  <c r="C25" i="15"/>
  <c r="D25" i="15"/>
  <c r="E25" i="15"/>
  <c r="F25" i="15"/>
  <c r="G25" i="15"/>
  <c r="H25" i="15"/>
  <c r="I25" i="15"/>
  <c r="J25" i="15"/>
  <c r="K25" i="15"/>
  <c r="B26" i="15"/>
  <c r="C26" i="15"/>
  <c r="D26" i="15"/>
  <c r="E26" i="15"/>
  <c r="F26" i="15"/>
  <c r="G26" i="15"/>
  <c r="H26" i="15"/>
  <c r="I26" i="15"/>
  <c r="J26" i="15"/>
  <c r="K26" i="15"/>
  <c r="B27" i="15"/>
  <c r="C27" i="15"/>
  <c r="D27" i="15"/>
  <c r="E27" i="15"/>
  <c r="F27" i="15"/>
  <c r="G27" i="15"/>
  <c r="H27" i="15"/>
  <c r="I27" i="15"/>
  <c r="J27" i="15"/>
  <c r="K27" i="15"/>
  <c r="B28" i="15"/>
  <c r="C28" i="15"/>
  <c r="D28" i="15"/>
  <c r="E28" i="15"/>
  <c r="F28" i="15"/>
  <c r="G28" i="15"/>
  <c r="H28" i="15"/>
  <c r="I28" i="15"/>
  <c r="J28" i="15"/>
  <c r="K28" i="15"/>
  <c r="B29" i="15"/>
  <c r="C29" i="15"/>
  <c r="D29" i="15"/>
  <c r="E29" i="15"/>
  <c r="F29" i="15"/>
  <c r="G29" i="15"/>
  <c r="H29" i="15"/>
  <c r="I29" i="15"/>
  <c r="J29" i="15"/>
  <c r="K29" i="15"/>
  <c r="B30" i="15"/>
  <c r="C30" i="15"/>
  <c r="D30" i="15"/>
  <c r="E30" i="15"/>
  <c r="F30" i="15"/>
  <c r="G30" i="15"/>
  <c r="H30" i="15"/>
  <c r="I30" i="15"/>
  <c r="J30" i="15"/>
  <c r="K30" i="15"/>
  <c r="B31" i="15"/>
  <c r="C31" i="15"/>
  <c r="D31" i="15"/>
  <c r="E31" i="15"/>
  <c r="F31" i="15"/>
  <c r="G31" i="15"/>
  <c r="H31" i="15"/>
  <c r="I31" i="15"/>
  <c r="J31" i="15"/>
  <c r="K31" i="15"/>
  <c r="B32" i="15"/>
  <c r="C32" i="15"/>
  <c r="D32" i="15"/>
  <c r="E32" i="15"/>
  <c r="F32" i="15"/>
  <c r="G32" i="15"/>
  <c r="H32" i="15"/>
  <c r="I32" i="15"/>
  <c r="J32" i="15"/>
  <c r="K32" i="15"/>
  <c r="B33" i="15"/>
  <c r="C33" i="15"/>
  <c r="D33" i="15"/>
  <c r="E33" i="15"/>
  <c r="F33" i="15"/>
  <c r="G33" i="15"/>
  <c r="H33" i="15"/>
  <c r="I33" i="15"/>
  <c r="J33" i="15"/>
  <c r="K33" i="15"/>
  <c r="B34" i="15"/>
  <c r="C34" i="15"/>
  <c r="D34" i="15"/>
  <c r="E34" i="15"/>
  <c r="F34" i="15"/>
  <c r="G34" i="15"/>
  <c r="H34" i="15"/>
  <c r="I34" i="15"/>
  <c r="J34" i="15"/>
  <c r="K34" i="15"/>
  <c r="B35" i="15"/>
  <c r="C35" i="15"/>
  <c r="D35" i="15"/>
  <c r="E35" i="15"/>
  <c r="F35" i="15"/>
  <c r="G35" i="15"/>
  <c r="H35" i="15"/>
  <c r="I35" i="15"/>
  <c r="J35" i="15"/>
  <c r="K35" i="15"/>
  <c r="B36" i="15"/>
  <c r="C36" i="15"/>
  <c r="D36" i="15"/>
  <c r="E36" i="15"/>
  <c r="F36" i="15"/>
  <c r="G36" i="15"/>
  <c r="H36" i="15"/>
  <c r="I36" i="15"/>
  <c r="J36" i="15"/>
  <c r="K36" i="15"/>
  <c r="B37" i="15"/>
  <c r="C37" i="15"/>
  <c r="D37" i="15"/>
  <c r="E37" i="15"/>
  <c r="F37" i="15"/>
  <c r="G37" i="15"/>
  <c r="H37" i="15"/>
  <c r="I37" i="15"/>
  <c r="J37" i="15"/>
  <c r="K37" i="15"/>
  <c r="B38" i="15"/>
  <c r="C38" i="15"/>
  <c r="D38" i="15"/>
  <c r="E38" i="15"/>
  <c r="F38" i="15"/>
  <c r="G38" i="15"/>
  <c r="H38" i="15"/>
  <c r="I38" i="15"/>
  <c r="J38" i="15"/>
  <c r="K38" i="15"/>
  <c r="B39" i="15"/>
  <c r="C39" i="15"/>
  <c r="D39" i="15"/>
  <c r="E39" i="15"/>
  <c r="F39" i="15"/>
  <c r="G39" i="15"/>
  <c r="H39" i="15"/>
  <c r="I39" i="15"/>
  <c r="J39" i="15"/>
  <c r="K39" i="15"/>
  <c r="B40" i="15"/>
  <c r="C40" i="15"/>
  <c r="D40" i="15"/>
  <c r="E40" i="15"/>
  <c r="F40" i="15"/>
  <c r="G40" i="15"/>
  <c r="H40" i="15"/>
  <c r="I40" i="15"/>
  <c r="J40" i="15"/>
  <c r="K40" i="15"/>
  <c r="B41" i="15"/>
  <c r="C41" i="15"/>
  <c r="D41" i="15"/>
  <c r="E41" i="15"/>
  <c r="F41" i="15"/>
  <c r="G41" i="15"/>
  <c r="H41" i="15"/>
  <c r="I41" i="15"/>
  <c r="J41" i="15"/>
  <c r="K41" i="15"/>
  <c r="B42" i="15"/>
  <c r="C42" i="15"/>
  <c r="D42" i="15"/>
  <c r="E42" i="15"/>
  <c r="F42" i="15"/>
  <c r="G42" i="15"/>
  <c r="H42" i="15"/>
  <c r="I42" i="15"/>
  <c r="J42" i="15"/>
  <c r="K42" i="15"/>
  <c r="B43" i="15"/>
  <c r="C43" i="15"/>
  <c r="D43" i="15"/>
  <c r="E43" i="15"/>
  <c r="F43" i="15"/>
  <c r="G43" i="15"/>
  <c r="H43" i="15"/>
  <c r="I43" i="15"/>
  <c r="J43" i="15"/>
  <c r="K43" i="15"/>
  <c r="B44" i="15"/>
  <c r="C44" i="15"/>
  <c r="D44" i="15"/>
  <c r="E44" i="15"/>
  <c r="F44" i="15"/>
  <c r="G44" i="15"/>
  <c r="H44" i="15"/>
  <c r="I44" i="15"/>
  <c r="J44" i="15"/>
  <c r="K44" i="15"/>
  <c r="B45" i="15"/>
  <c r="C45" i="15"/>
  <c r="D45" i="15"/>
  <c r="E45" i="15"/>
  <c r="F45" i="15"/>
  <c r="G45" i="15"/>
  <c r="H45" i="15"/>
  <c r="I45" i="15"/>
  <c r="J45" i="15"/>
  <c r="K45" i="15"/>
  <c r="B46" i="15"/>
  <c r="C46" i="15"/>
  <c r="D46" i="15"/>
  <c r="E46" i="15"/>
  <c r="F46" i="15"/>
  <c r="G46" i="15"/>
  <c r="H46" i="15"/>
  <c r="I46" i="15"/>
  <c r="J46" i="15"/>
  <c r="K46" i="15"/>
  <c r="B47" i="15"/>
  <c r="C47" i="15"/>
  <c r="D47" i="15"/>
  <c r="E47" i="15"/>
  <c r="F47" i="15"/>
  <c r="G47" i="15"/>
  <c r="H47" i="15"/>
  <c r="I47" i="15"/>
  <c r="J47" i="15"/>
  <c r="K47" i="15"/>
  <c r="B48" i="15"/>
  <c r="C48" i="15"/>
  <c r="D48" i="15"/>
  <c r="E48" i="15"/>
  <c r="F48" i="15"/>
  <c r="G48" i="15"/>
  <c r="H48" i="15"/>
  <c r="I48" i="15"/>
  <c r="J48" i="15"/>
  <c r="K48" i="15"/>
  <c r="B49" i="15"/>
  <c r="C49" i="15"/>
  <c r="D49" i="15"/>
  <c r="E49" i="15"/>
  <c r="F49" i="15"/>
  <c r="G49" i="15"/>
  <c r="H49" i="15"/>
  <c r="I49" i="15"/>
  <c r="J49" i="15"/>
  <c r="K49" i="15"/>
  <c r="B50" i="15"/>
  <c r="C50" i="15"/>
  <c r="D50" i="15"/>
  <c r="E50" i="15"/>
  <c r="F50" i="15"/>
  <c r="G50" i="15"/>
  <c r="H50" i="15"/>
  <c r="I50" i="15"/>
  <c r="J50" i="15"/>
  <c r="K50" i="15"/>
  <c r="B51" i="15"/>
  <c r="C51" i="15"/>
  <c r="D51" i="15"/>
  <c r="E51" i="15"/>
  <c r="F51" i="15"/>
  <c r="G51" i="15"/>
  <c r="H51" i="15"/>
  <c r="I51" i="15"/>
  <c r="J51" i="15"/>
  <c r="K51" i="15"/>
  <c r="B52" i="15"/>
  <c r="C52" i="15"/>
  <c r="D52" i="15"/>
  <c r="E52" i="15"/>
  <c r="F52" i="15"/>
  <c r="G52" i="15"/>
  <c r="H52" i="15"/>
  <c r="I52" i="15"/>
  <c r="J52" i="15"/>
  <c r="K52" i="15"/>
  <c r="B53" i="15"/>
  <c r="C53" i="15"/>
  <c r="D53" i="15"/>
  <c r="E53" i="15"/>
  <c r="F53" i="15"/>
  <c r="G53" i="15"/>
  <c r="H53" i="15"/>
  <c r="I53" i="15"/>
  <c r="J53" i="15"/>
  <c r="K53" i="15"/>
  <c r="B54" i="15"/>
  <c r="C54" i="15"/>
  <c r="D54" i="15"/>
  <c r="E54" i="15"/>
  <c r="F54" i="15"/>
  <c r="G54" i="15"/>
  <c r="H54" i="15"/>
  <c r="I54" i="15"/>
  <c r="J54" i="15"/>
  <c r="K54" i="15"/>
  <c r="B55" i="15"/>
  <c r="C55" i="15"/>
  <c r="D55" i="15"/>
  <c r="E55" i="15"/>
  <c r="F55" i="15"/>
  <c r="G55" i="15"/>
  <c r="H55" i="15"/>
  <c r="I55" i="15"/>
  <c r="J55" i="15"/>
  <c r="K55" i="15"/>
  <c r="B56" i="15"/>
  <c r="C56" i="15"/>
  <c r="D56" i="15"/>
  <c r="E56" i="15"/>
  <c r="F56" i="15"/>
  <c r="G56" i="15"/>
  <c r="H56" i="15"/>
  <c r="I56" i="15"/>
  <c r="J56" i="15"/>
  <c r="K56" i="15"/>
  <c r="B57" i="15"/>
  <c r="C57" i="15"/>
  <c r="D57" i="15"/>
  <c r="E57" i="15"/>
  <c r="F57" i="15"/>
  <c r="G57" i="15"/>
  <c r="H57" i="15"/>
  <c r="I57" i="15"/>
  <c r="J57" i="15"/>
  <c r="K57" i="15"/>
  <c r="B58" i="15"/>
  <c r="C58" i="15"/>
  <c r="D58" i="15"/>
  <c r="E58" i="15"/>
  <c r="F58" i="15"/>
  <c r="G58" i="15"/>
  <c r="H58" i="15"/>
  <c r="I58" i="15"/>
  <c r="J58" i="15"/>
  <c r="K58" i="15"/>
  <c r="B59" i="15"/>
  <c r="C59" i="15"/>
  <c r="D59" i="15"/>
  <c r="E59" i="15"/>
  <c r="F59" i="15"/>
  <c r="G59" i="15"/>
  <c r="H59" i="15"/>
  <c r="I59" i="15"/>
  <c r="J59" i="15"/>
  <c r="K59" i="15"/>
  <c r="B60" i="15"/>
  <c r="C60" i="15"/>
  <c r="D60" i="15"/>
  <c r="E60" i="15"/>
  <c r="F60" i="15"/>
  <c r="G60" i="15"/>
  <c r="H60" i="15"/>
  <c r="I60" i="15"/>
  <c r="J60" i="15"/>
  <c r="K60" i="15"/>
  <c r="B61" i="15"/>
  <c r="C61" i="15"/>
  <c r="D61" i="15"/>
  <c r="E61" i="15"/>
  <c r="F61" i="15"/>
  <c r="G61" i="15"/>
  <c r="H61" i="15"/>
  <c r="I61" i="15"/>
  <c r="J61" i="15"/>
  <c r="K61" i="15"/>
  <c r="B62" i="15"/>
  <c r="C62" i="15"/>
  <c r="D62" i="15"/>
  <c r="E62" i="15"/>
  <c r="F62" i="15"/>
  <c r="G62" i="15"/>
  <c r="H62" i="15"/>
  <c r="I62" i="15"/>
  <c r="J62" i="15"/>
  <c r="K62" i="15"/>
  <c r="B63" i="15"/>
  <c r="C63" i="15"/>
  <c r="D63" i="15"/>
  <c r="E63" i="15"/>
  <c r="F63" i="15"/>
  <c r="G63" i="15"/>
  <c r="H63" i="15"/>
  <c r="I63" i="15"/>
  <c r="J63" i="15"/>
  <c r="K63" i="15"/>
  <c r="B64" i="15"/>
  <c r="C64" i="15"/>
  <c r="D64" i="15"/>
  <c r="E64" i="15"/>
  <c r="F64" i="15"/>
  <c r="G64" i="15"/>
  <c r="H64" i="15"/>
  <c r="I64" i="15"/>
  <c r="J64" i="15"/>
  <c r="K64" i="15"/>
  <c r="B65" i="15"/>
  <c r="C65" i="15"/>
  <c r="D65" i="15"/>
  <c r="E65" i="15"/>
  <c r="F65" i="15"/>
  <c r="G65" i="15"/>
  <c r="H65" i="15"/>
  <c r="I65" i="15"/>
  <c r="J65" i="15"/>
  <c r="K65" i="15"/>
  <c r="B66" i="15"/>
  <c r="C66" i="15"/>
  <c r="D66" i="15"/>
  <c r="E66" i="15"/>
  <c r="F66" i="15"/>
  <c r="G66" i="15"/>
  <c r="H66" i="15"/>
  <c r="I66" i="15"/>
  <c r="J66" i="15"/>
  <c r="K66" i="15"/>
  <c r="B67" i="15"/>
  <c r="C67" i="15"/>
  <c r="D67" i="15"/>
  <c r="E67" i="15"/>
  <c r="F67" i="15"/>
  <c r="G67" i="15"/>
  <c r="H67" i="15"/>
  <c r="I67" i="15"/>
  <c r="J67" i="15"/>
  <c r="K67" i="15"/>
  <c r="B68" i="15"/>
  <c r="C68" i="15"/>
  <c r="D68" i="15"/>
  <c r="E68" i="15"/>
  <c r="F68" i="15"/>
  <c r="G68" i="15"/>
  <c r="H68" i="15"/>
  <c r="I68" i="15"/>
  <c r="J68" i="15"/>
  <c r="K68" i="15"/>
  <c r="B69" i="15"/>
  <c r="C69" i="15"/>
  <c r="D69" i="15"/>
  <c r="E69" i="15"/>
  <c r="F69" i="15"/>
  <c r="G69" i="15"/>
  <c r="H69" i="15"/>
  <c r="I69" i="15"/>
  <c r="J69" i="15"/>
  <c r="K69" i="15"/>
  <c r="B70" i="15"/>
  <c r="C70" i="15"/>
  <c r="D70" i="15"/>
  <c r="E70" i="15"/>
  <c r="F70" i="15"/>
  <c r="G70" i="15"/>
  <c r="H70" i="15"/>
  <c r="I70" i="15"/>
  <c r="J70" i="15"/>
  <c r="K70" i="15"/>
  <c r="B71" i="15"/>
  <c r="C71" i="15"/>
  <c r="D71" i="15"/>
  <c r="E71" i="15"/>
  <c r="F71" i="15"/>
  <c r="G71" i="15"/>
  <c r="H71" i="15"/>
  <c r="I71" i="15"/>
  <c r="J71" i="15"/>
  <c r="K71" i="15"/>
  <c r="B72" i="15"/>
  <c r="C72" i="15"/>
  <c r="D72" i="15"/>
  <c r="E72" i="15"/>
  <c r="F72" i="15"/>
  <c r="G72" i="15"/>
  <c r="H72" i="15"/>
  <c r="I72" i="15"/>
  <c r="J72" i="15"/>
  <c r="K72" i="15"/>
  <c r="B73" i="15"/>
  <c r="C73" i="15"/>
  <c r="D73" i="15"/>
  <c r="E73" i="15"/>
  <c r="F73" i="15"/>
  <c r="G73" i="15"/>
  <c r="H73" i="15"/>
  <c r="I73" i="15"/>
  <c r="J73" i="15"/>
  <c r="K73" i="15"/>
  <c r="B74" i="15"/>
  <c r="C74" i="15"/>
  <c r="D74" i="15"/>
  <c r="E74" i="15"/>
  <c r="F74" i="15"/>
  <c r="G74" i="15"/>
  <c r="H74" i="15"/>
  <c r="I74" i="15"/>
  <c r="J74" i="15"/>
  <c r="K74" i="15"/>
  <c r="B75" i="15"/>
  <c r="C75" i="15"/>
  <c r="D75" i="15"/>
  <c r="E75" i="15"/>
  <c r="F75" i="15"/>
  <c r="G75" i="15"/>
  <c r="H75" i="15"/>
  <c r="I75" i="15"/>
  <c r="J75" i="15"/>
  <c r="K75" i="15"/>
  <c r="B76" i="15"/>
  <c r="C76" i="15"/>
  <c r="D76" i="15"/>
  <c r="E76" i="15"/>
  <c r="F76" i="15"/>
  <c r="G76" i="15"/>
  <c r="H76" i="15"/>
  <c r="I76" i="15"/>
  <c r="J76" i="15"/>
  <c r="K76" i="15"/>
  <c r="B77" i="15"/>
  <c r="C77" i="15"/>
  <c r="D77" i="15"/>
  <c r="E77" i="15"/>
  <c r="F77" i="15"/>
  <c r="G77" i="15"/>
  <c r="H77" i="15"/>
  <c r="I77" i="15"/>
  <c r="J77" i="15"/>
  <c r="K77" i="15"/>
  <c r="B78" i="15"/>
  <c r="C78" i="15"/>
  <c r="D78" i="15"/>
  <c r="E78" i="15"/>
  <c r="F78" i="15"/>
  <c r="G78" i="15"/>
  <c r="H78" i="15"/>
  <c r="I78" i="15"/>
  <c r="J78" i="15"/>
  <c r="K78" i="15"/>
  <c r="B79" i="15"/>
  <c r="C79" i="15"/>
  <c r="D79" i="15"/>
  <c r="E79" i="15"/>
  <c r="F79" i="15"/>
  <c r="G79" i="15"/>
  <c r="H79" i="15"/>
  <c r="I79" i="15"/>
  <c r="J79" i="15"/>
  <c r="K79" i="15"/>
  <c r="B80" i="15"/>
  <c r="C80" i="15"/>
  <c r="D80" i="15"/>
  <c r="E80" i="15"/>
  <c r="F80" i="15"/>
  <c r="G80" i="15"/>
  <c r="H80" i="15"/>
  <c r="I80" i="15"/>
  <c r="J80" i="15"/>
  <c r="K80" i="15"/>
  <c r="B81" i="15"/>
  <c r="C81" i="15"/>
  <c r="D81" i="15"/>
  <c r="E81" i="15"/>
  <c r="F81" i="15"/>
  <c r="G81" i="15"/>
  <c r="H81" i="15"/>
  <c r="I81" i="15"/>
  <c r="J81" i="15"/>
  <c r="K81" i="15"/>
  <c r="B82" i="15"/>
  <c r="C82" i="15"/>
  <c r="D82" i="15"/>
  <c r="E82" i="15"/>
  <c r="F82" i="15"/>
  <c r="G82" i="15"/>
  <c r="H82" i="15"/>
  <c r="I82" i="15"/>
  <c r="J82" i="15"/>
  <c r="K82" i="15"/>
  <c r="B83" i="15"/>
  <c r="C83" i="15"/>
  <c r="D83" i="15"/>
  <c r="E83" i="15"/>
  <c r="F83" i="15"/>
  <c r="G83" i="15"/>
  <c r="H83" i="15"/>
  <c r="I83" i="15"/>
  <c r="J83" i="15"/>
  <c r="K83" i="15"/>
  <c r="B84" i="15"/>
  <c r="C84" i="15"/>
  <c r="D84" i="15"/>
  <c r="E84" i="15"/>
  <c r="F84" i="15"/>
  <c r="G84" i="15"/>
  <c r="H84" i="15"/>
  <c r="I84" i="15"/>
  <c r="J84" i="15"/>
  <c r="K84" i="15"/>
  <c r="B85" i="15"/>
  <c r="C85" i="15"/>
  <c r="D85" i="15"/>
  <c r="E85" i="15"/>
  <c r="F85" i="15"/>
  <c r="G85" i="15"/>
  <c r="H85" i="15"/>
  <c r="I85" i="15"/>
  <c r="J85" i="15"/>
  <c r="K85" i="15"/>
  <c r="B86" i="15"/>
  <c r="C86" i="15"/>
  <c r="D86" i="15"/>
  <c r="E86" i="15"/>
  <c r="F86" i="15"/>
  <c r="G86" i="15"/>
  <c r="H86" i="15"/>
  <c r="I86" i="15"/>
  <c r="J86" i="15"/>
  <c r="K86" i="15"/>
  <c r="B87" i="15"/>
  <c r="C87" i="15"/>
  <c r="D87" i="15"/>
  <c r="E87" i="15"/>
  <c r="F87" i="15"/>
  <c r="G87" i="15"/>
  <c r="H87" i="15"/>
  <c r="I87" i="15"/>
  <c r="J87" i="15"/>
  <c r="K87" i="15"/>
  <c r="B88" i="15"/>
  <c r="C88" i="15"/>
  <c r="D88" i="15"/>
  <c r="E88" i="15"/>
  <c r="F88" i="15"/>
  <c r="G88" i="15"/>
  <c r="H88" i="15"/>
  <c r="I88" i="15"/>
  <c r="J88" i="15"/>
  <c r="K88" i="15"/>
  <c r="B89" i="15"/>
  <c r="C89" i="15"/>
  <c r="D89" i="15"/>
  <c r="E89" i="15"/>
  <c r="F89" i="15"/>
  <c r="G89" i="15"/>
  <c r="H89" i="15"/>
  <c r="I89" i="15"/>
  <c r="J89" i="15"/>
  <c r="K89" i="15"/>
  <c r="B90" i="15"/>
  <c r="C90" i="15"/>
  <c r="D90" i="15"/>
  <c r="E90" i="15"/>
  <c r="F90" i="15"/>
  <c r="G90" i="15"/>
  <c r="H90" i="15"/>
  <c r="I90" i="15"/>
  <c r="J90" i="15"/>
  <c r="K90" i="15"/>
  <c r="B91" i="15"/>
  <c r="C91" i="15"/>
  <c r="D91" i="15"/>
  <c r="E91" i="15"/>
  <c r="F91" i="15"/>
  <c r="G91" i="15"/>
  <c r="H91" i="15"/>
  <c r="I91" i="15"/>
  <c r="J91" i="15"/>
  <c r="K91" i="15"/>
  <c r="B92" i="15"/>
  <c r="C92" i="15"/>
  <c r="D92" i="15"/>
  <c r="E92" i="15"/>
  <c r="F92" i="15"/>
  <c r="G92" i="15"/>
  <c r="H92" i="15"/>
  <c r="I92" i="15"/>
  <c r="J92" i="15"/>
  <c r="K92" i="15"/>
  <c r="B93" i="15"/>
  <c r="C93" i="15"/>
  <c r="D93" i="15"/>
  <c r="E93" i="15"/>
  <c r="F93" i="15"/>
  <c r="G93" i="15"/>
  <c r="H93" i="15"/>
  <c r="I93" i="15"/>
  <c r="J93" i="15"/>
  <c r="K93" i="15"/>
  <c r="B94" i="15"/>
  <c r="C94" i="15"/>
  <c r="D94" i="15"/>
  <c r="E94" i="15"/>
  <c r="F94" i="15"/>
  <c r="G94" i="15"/>
  <c r="H94" i="15"/>
  <c r="I94" i="15"/>
  <c r="J94" i="15"/>
  <c r="K94" i="15"/>
  <c r="B95" i="15"/>
  <c r="C95" i="15"/>
  <c r="D95" i="15"/>
  <c r="E95" i="15"/>
  <c r="F95" i="15"/>
  <c r="G95" i="15"/>
  <c r="H95" i="15"/>
  <c r="I95" i="15"/>
  <c r="J95" i="15"/>
  <c r="K95" i="15"/>
  <c r="B96" i="15"/>
  <c r="C96" i="15"/>
  <c r="D96" i="15"/>
  <c r="E96" i="15"/>
  <c r="F96" i="15"/>
  <c r="G96" i="15"/>
  <c r="H96" i="15"/>
  <c r="I96" i="15"/>
  <c r="J96" i="15"/>
  <c r="K96" i="15"/>
  <c r="B97" i="15"/>
  <c r="C97" i="15"/>
  <c r="D97" i="15"/>
  <c r="E97" i="15"/>
  <c r="F97" i="15"/>
  <c r="G97" i="15"/>
  <c r="H97" i="15"/>
  <c r="I97" i="15"/>
  <c r="J97" i="15"/>
  <c r="K97" i="15"/>
  <c r="B98" i="15"/>
  <c r="C98" i="15"/>
  <c r="D98" i="15"/>
  <c r="E98" i="15"/>
  <c r="F98" i="15"/>
  <c r="G98" i="15"/>
  <c r="H98" i="15"/>
  <c r="I98" i="15"/>
  <c r="J98" i="15"/>
  <c r="K98" i="15"/>
  <c r="B99" i="15"/>
  <c r="C99" i="15"/>
  <c r="D99" i="15"/>
  <c r="E99" i="15"/>
  <c r="F99" i="15"/>
  <c r="G99" i="15"/>
  <c r="H99" i="15"/>
  <c r="I99" i="15"/>
  <c r="J99" i="15"/>
  <c r="K99" i="15"/>
  <c r="B100" i="15"/>
  <c r="C100" i="15"/>
  <c r="D100" i="15"/>
  <c r="E100" i="15"/>
  <c r="F100" i="15"/>
  <c r="G100" i="15"/>
  <c r="H100" i="15"/>
  <c r="I100" i="15"/>
  <c r="J100" i="15"/>
  <c r="K100" i="15"/>
  <c r="B101" i="15"/>
  <c r="C101" i="15"/>
  <c r="D101" i="15"/>
  <c r="E101" i="15"/>
  <c r="F101" i="15"/>
  <c r="G101" i="15"/>
  <c r="H101" i="15"/>
  <c r="I101" i="15"/>
  <c r="J101" i="15"/>
  <c r="K101" i="15"/>
  <c r="B102" i="15"/>
  <c r="C102" i="15"/>
  <c r="D102" i="15"/>
  <c r="E102" i="15"/>
  <c r="F102" i="15"/>
  <c r="G102" i="15"/>
  <c r="H102" i="15"/>
  <c r="I102" i="15"/>
  <c r="J102" i="15"/>
  <c r="K102" i="15"/>
  <c r="B103" i="15"/>
  <c r="C103" i="15"/>
  <c r="D103" i="15"/>
  <c r="E103" i="15"/>
  <c r="F103" i="15"/>
  <c r="G103" i="15"/>
  <c r="H103" i="15"/>
  <c r="I103" i="15"/>
  <c r="J103" i="15"/>
  <c r="K103" i="15"/>
  <c r="B104" i="15"/>
  <c r="C104" i="15"/>
  <c r="D104" i="15"/>
  <c r="E104" i="15"/>
  <c r="F104" i="15"/>
  <c r="G104" i="15"/>
  <c r="H104" i="15"/>
  <c r="I104" i="15"/>
  <c r="J104" i="15"/>
  <c r="K104" i="15"/>
  <c r="B105" i="15"/>
  <c r="C105" i="15"/>
  <c r="D105" i="15"/>
  <c r="E105" i="15"/>
  <c r="F105" i="15"/>
  <c r="G105" i="15"/>
  <c r="H105" i="15"/>
  <c r="I105" i="15"/>
  <c r="J105" i="15"/>
  <c r="K105" i="15"/>
  <c r="B106" i="15"/>
  <c r="C106" i="15"/>
  <c r="D106" i="15"/>
  <c r="E106" i="15"/>
  <c r="F106" i="15"/>
  <c r="G106" i="15"/>
  <c r="H106" i="15"/>
  <c r="I106" i="15"/>
  <c r="J106" i="15"/>
  <c r="K106" i="15"/>
  <c r="B107" i="15"/>
  <c r="C107" i="15"/>
  <c r="D107" i="15"/>
  <c r="E107" i="15"/>
  <c r="F107" i="15"/>
  <c r="G107" i="15"/>
  <c r="H107" i="15"/>
  <c r="I107" i="15"/>
  <c r="J107" i="15"/>
  <c r="K107" i="15"/>
  <c r="B108" i="15"/>
  <c r="C108" i="15"/>
  <c r="D108" i="15"/>
  <c r="E108" i="15"/>
  <c r="F108" i="15"/>
  <c r="G108" i="15"/>
  <c r="H108" i="15"/>
  <c r="I108" i="15"/>
  <c r="J108" i="15"/>
  <c r="K108" i="15"/>
  <c r="B109" i="15"/>
  <c r="C109" i="15"/>
  <c r="D109" i="15"/>
  <c r="E109" i="15"/>
  <c r="F109" i="15"/>
  <c r="G109" i="15"/>
  <c r="H109" i="15"/>
  <c r="I109" i="15"/>
  <c r="J109" i="15"/>
  <c r="K109" i="15"/>
  <c r="B110" i="15"/>
  <c r="C110" i="15"/>
  <c r="D110" i="15"/>
  <c r="E110" i="15"/>
  <c r="F110" i="15"/>
  <c r="G110" i="15"/>
  <c r="H110" i="15"/>
  <c r="I110" i="15"/>
  <c r="J110" i="15"/>
  <c r="K110" i="15"/>
  <c r="B111" i="15"/>
  <c r="C111" i="15"/>
  <c r="D111" i="15"/>
  <c r="E111" i="15"/>
  <c r="F111" i="15"/>
  <c r="G111" i="15"/>
  <c r="H111" i="15"/>
  <c r="I111" i="15"/>
  <c r="J111" i="15"/>
  <c r="K111" i="15"/>
  <c r="B112" i="15"/>
  <c r="C112" i="15"/>
  <c r="D112" i="15"/>
  <c r="E112" i="15"/>
  <c r="F112" i="15"/>
  <c r="G112" i="15"/>
  <c r="H112" i="15"/>
  <c r="I112" i="15"/>
  <c r="J112" i="15"/>
  <c r="K112" i="15"/>
  <c r="B113" i="15"/>
  <c r="C113" i="15"/>
  <c r="D113" i="15"/>
  <c r="E113" i="15"/>
  <c r="F113" i="15"/>
  <c r="G113" i="15"/>
  <c r="H113" i="15"/>
  <c r="I113" i="15"/>
  <c r="J113" i="15"/>
  <c r="K113" i="15"/>
  <c r="B114" i="15"/>
  <c r="C114" i="15"/>
  <c r="D114" i="15"/>
  <c r="E114" i="15"/>
  <c r="F114" i="15"/>
  <c r="G114" i="15"/>
  <c r="H114" i="15"/>
  <c r="I114" i="15"/>
  <c r="J114" i="15"/>
  <c r="K114" i="15"/>
  <c r="B115" i="15"/>
  <c r="C115" i="15"/>
  <c r="D115" i="15"/>
  <c r="E115" i="15"/>
  <c r="F115" i="15"/>
  <c r="G115" i="15"/>
  <c r="H115" i="15"/>
  <c r="I115" i="15"/>
  <c r="J115" i="15"/>
  <c r="K115" i="15"/>
  <c r="B116" i="15"/>
  <c r="C116" i="15"/>
  <c r="D116" i="15"/>
  <c r="E116" i="15"/>
  <c r="F116" i="15"/>
  <c r="G116" i="15"/>
  <c r="H116" i="15"/>
  <c r="I116" i="15"/>
  <c r="J116" i="15"/>
  <c r="K116" i="15"/>
  <c r="B117" i="15"/>
  <c r="C117" i="15"/>
  <c r="D117" i="15"/>
  <c r="E117" i="15"/>
  <c r="F117" i="15"/>
  <c r="G117" i="15"/>
  <c r="H117" i="15"/>
  <c r="I117" i="15"/>
  <c r="J117" i="15"/>
  <c r="K117" i="15"/>
  <c r="B118" i="15"/>
  <c r="C118" i="15"/>
  <c r="D118" i="15"/>
  <c r="E118" i="15"/>
  <c r="F118" i="15"/>
  <c r="G118" i="15"/>
  <c r="H118" i="15"/>
  <c r="I118" i="15"/>
  <c r="J118" i="15"/>
  <c r="K118" i="15"/>
  <c r="B119" i="15"/>
  <c r="C119" i="15"/>
  <c r="D119" i="15"/>
  <c r="E119" i="15"/>
  <c r="F119" i="15"/>
  <c r="G119" i="15"/>
  <c r="H119" i="15"/>
  <c r="I119" i="15"/>
  <c r="J119" i="15"/>
  <c r="K119" i="15"/>
  <c r="B120" i="15"/>
  <c r="C120" i="15"/>
  <c r="D120" i="15"/>
  <c r="E120" i="15"/>
  <c r="F120" i="15"/>
  <c r="G120" i="15"/>
  <c r="H120" i="15"/>
  <c r="I120" i="15"/>
  <c r="J120" i="15"/>
  <c r="K120" i="15"/>
  <c r="B121" i="15"/>
  <c r="C121" i="15"/>
  <c r="D121" i="15"/>
  <c r="E121" i="15"/>
  <c r="F121" i="15"/>
  <c r="G121" i="15"/>
  <c r="H121" i="15"/>
  <c r="I121" i="15"/>
  <c r="J121" i="15"/>
  <c r="K121" i="15"/>
  <c r="B122" i="15"/>
  <c r="C122" i="15"/>
  <c r="D122" i="15"/>
  <c r="E122" i="15"/>
  <c r="F122" i="15"/>
  <c r="G122" i="15"/>
  <c r="H122" i="15"/>
  <c r="I122" i="15"/>
  <c r="J122" i="15"/>
  <c r="K122" i="15"/>
  <c r="B123" i="15"/>
  <c r="C123" i="15"/>
  <c r="D123" i="15"/>
  <c r="E123" i="15"/>
  <c r="F123" i="15"/>
  <c r="G123" i="15"/>
  <c r="H123" i="15"/>
  <c r="I123" i="15"/>
  <c r="J123" i="15"/>
  <c r="K123" i="15"/>
  <c r="B124" i="15"/>
  <c r="C124" i="15"/>
  <c r="D124" i="15"/>
  <c r="E124" i="15"/>
  <c r="F124" i="15"/>
  <c r="G124" i="15"/>
  <c r="H124" i="15"/>
  <c r="I124" i="15"/>
  <c r="J124" i="15"/>
  <c r="K124" i="15"/>
  <c r="B125" i="15"/>
  <c r="C125" i="15"/>
  <c r="D125" i="15"/>
  <c r="E125" i="15"/>
  <c r="F125" i="15"/>
  <c r="G125" i="15"/>
  <c r="H125" i="15"/>
  <c r="I125" i="15"/>
  <c r="J125" i="15"/>
  <c r="K125" i="15"/>
  <c r="B126" i="15"/>
  <c r="C126" i="15"/>
  <c r="D126" i="15"/>
  <c r="E126" i="15"/>
  <c r="F126" i="15"/>
  <c r="G126" i="15"/>
  <c r="H126" i="15"/>
  <c r="I126" i="15"/>
  <c r="J126" i="15"/>
  <c r="K126" i="15"/>
  <c r="B127" i="15"/>
  <c r="C127" i="15"/>
  <c r="D127" i="15"/>
  <c r="E127" i="15"/>
  <c r="F127" i="15"/>
  <c r="G127" i="15"/>
  <c r="H127" i="15"/>
  <c r="I127" i="15"/>
  <c r="J127" i="15"/>
  <c r="K127" i="15"/>
  <c r="B128" i="15"/>
  <c r="C128" i="15"/>
  <c r="D128" i="15"/>
  <c r="E128" i="15"/>
  <c r="F128" i="15"/>
  <c r="G128" i="15"/>
  <c r="H128" i="15"/>
  <c r="I128" i="15"/>
  <c r="J128" i="15"/>
  <c r="K128" i="15"/>
  <c r="B129" i="15"/>
  <c r="C129" i="15"/>
  <c r="D129" i="15"/>
  <c r="E129" i="15"/>
  <c r="F129" i="15"/>
  <c r="G129" i="15"/>
  <c r="H129" i="15"/>
  <c r="I129" i="15"/>
  <c r="J129" i="15"/>
  <c r="K129" i="15"/>
  <c r="B130" i="15"/>
  <c r="C130" i="15"/>
  <c r="D130" i="15"/>
  <c r="E130" i="15"/>
  <c r="F130" i="15"/>
  <c r="G130" i="15"/>
  <c r="H130" i="15"/>
  <c r="I130" i="15"/>
  <c r="J130" i="15"/>
  <c r="K130" i="15"/>
  <c r="B131" i="15"/>
  <c r="C131" i="15"/>
  <c r="D131" i="15"/>
  <c r="E131" i="15"/>
  <c r="F131" i="15"/>
  <c r="G131" i="15"/>
  <c r="H131" i="15"/>
  <c r="I131" i="15"/>
  <c r="J131" i="15"/>
  <c r="K131" i="15"/>
  <c r="B132" i="15"/>
  <c r="C132" i="15"/>
  <c r="D132" i="15"/>
  <c r="E132" i="15"/>
  <c r="F132" i="15"/>
  <c r="G132" i="15"/>
  <c r="H132" i="15"/>
  <c r="I132" i="15"/>
  <c r="J132" i="15"/>
  <c r="K132" i="15"/>
  <c r="B133" i="15"/>
  <c r="C133" i="15"/>
  <c r="D133" i="15"/>
  <c r="E133" i="15"/>
  <c r="F133" i="15"/>
  <c r="G133" i="15"/>
  <c r="H133" i="15"/>
  <c r="I133" i="15"/>
  <c r="J133" i="15"/>
  <c r="K133" i="15"/>
  <c r="B134" i="15"/>
  <c r="C134" i="15"/>
  <c r="D134" i="15"/>
  <c r="E134" i="15"/>
  <c r="F134" i="15"/>
  <c r="G134" i="15"/>
  <c r="H134" i="15"/>
  <c r="I134" i="15"/>
  <c r="J134" i="15"/>
  <c r="K134" i="15"/>
  <c r="B135" i="15"/>
  <c r="C135" i="15"/>
  <c r="D135" i="15"/>
  <c r="E135" i="15"/>
  <c r="F135" i="15"/>
  <c r="G135" i="15"/>
  <c r="H135" i="15"/>
  <c r="I135" i="15"/>
  <c r="J135" i="15"/>
  <c r="K135" i="15"/>
  <c r="B136" i="15"/>
  <c r="C136" i="15"/>
  <c r="D136" i="15"/>
  <c r="E136" i="15"/>
  <c r="F136" i="15"/>
  <c r="G136" i="15"/>
  <c r="H136" i="15"/>
  <c r="I136" i="15"/>
  <c r="J136" i="15"/>
  <c r="K136" i="15"/>
  <c r="B137" i="15"/>
  <c r="C137" i="15"/>
  <c r="D137" i="15"/>
  <c r="E137" i="15"/>
  <c r="F137" i="15"/>
  <c r="G137" i="15"/>
  <c r="H137" i="15"/>
  <c r="I137" i="15"/>
  <c r="J137" i="15"/>
  <c r="K137" i="15"/>
  <c r="B138" i="15"/>
  <c r="C138" i="15"/>
  <c r="D138" i="15"/>
  <c r="E138" i="15"/>
  <c r="F138" i="15"/>
  <c r="G138" i="15"/>
  <c r="H138" i="15"/>
  <c r="I138" i="15"/>
  <c r="J138" i="15"/>
  <c r="K138" i="15"/>
  <c r="B139" i="15"/>
  <c r="C139" i="15"/>
  <c r="D139" i="15"/>
  <c r="E139" i="15"/>
  <c r="F139" i="15"/>
  <c r="G139" i="15"/>
  <c r="H139" i="15"/>
  <c r="I139" i="15"/>
  <c r="J139" i="15"/>
  <c r="K139" i="15"/>
  <c r="B140" i="15"/>
  <c r="C140" i="15"/>
  <c r="D140" i="15"/>
  <c r="E140" i="15"/>
  <c r="F140" i="15"/>
  <c r="G140" i="15"/>
  <c r="H140" i="15"/>
  <c r="I140" i="15"/>
  <c r="J140" i="15"/>
  <c r="K140" i="15"/>
  <c r="B141" i="15"/>
  <c r="C141" i="15"/>
  <c r="D141" i="15"/>
  <c r="E141" i="15"/>
  <c r="F141" i="15"/>
  <c r="G141" i="15"/>
  <c r="H141" i="15"/>
  <c r="I141" i="15"/>
  <c r="J141" i="15"/>
  <c r="K141" i="15"/>
  <c r="B142" i="15"/>
  <c r="C142" i="15"/>
  <c r="D142" i="15"/>
  <c r="E142" i="15"/>
  <c r="F142" i="15"/>
  <c r="G142" i="15"/>
  <c r="H142" i="15"/>
  <c r="I142" i="15"/>
  <c r="J142" i="15"/>
  <c r="K142" i="15"/>
  <c r="B143" i="15"/>
  <c r="C143" i="15"/>
  <c r="D143" i="15"/>
  <c r="E143" i="15"/>
  <c r="F143" i="15"/>
  <c r="G143" i="15"/>
  <c r="H143" i="15"/>
  <c r="I143" i="15"/>
  <c r="J143" i="15"/>
  <c r="K143" i="15"/>
  <c r="B144" i="15"/>
  <c r="C144" i="15"/>
  <c r="D144" i="15"/>
  <c r="E144" i="15"/>
  <c r="F144" i="15"/>
  <c r="G144" i="15"/>
  <c r="H144" i="15"/>
  <c r="I144" i="15"/>
  <c r="J144" i="15"/>
  <c r="K144" i="15"/>
  <c r="B145" i="15"/>
  <c r="C145" i="15"/>
  <c r="D145" i="15"/>
  <c r="E145" i="15"/>
  <c r="F145" i="15"/>
  <c r="G145" i="15"/>
  <c r="H145" i="15"/>
  <c r="I145" i="15"/>
  <c r="J145" i="15"/>
  <c r="K145" i="15"/>
  <c r="B146" i="15"/>
  <c r="C146" i="15"/>
  <c r="D146" i="15"/>
  <c r="E146" i="15"/>
  <c r="F146" i="15"/>
  <c r="G146" i="15"/>
  <c r="H146" i="15"/>
  <c r="I146" i="15"/>
  <c r="J146" i="15"/>
  <c r="K146" i="15"/>
  <c r="B147" i="15"/>
  <c r="C147" i="15"/>
  <c r="D147" i="15"/>
  <c r="E147" i="15"/>
  <c r="F147" i="15"/>
  <c r="G147" i="15"/>
  <c r="H147" i="15"/>
  <c r="I147" i="15"/>
  <c r="J147" i="15"/>
  <c r="K147" i="15"/>
  <c r="B148" i="15"/>
  <c r="C148" i="15"/>
  <c r="D148" i="15"/>
  <c r="E148" i="15"/>
  <c r="F148" i="15"/>
  <c r="G148" i="15"/>
  <c r="H148" i="15"/>
  <c r="I148" i="15"/>
  <c r="J148" i="15"/>
  <c r="K148" i="15"/>
  <c r="B149" i="15"/>
  <c r="C149" i="15"/>
  <c r="D149" i="15"/>
  <c r="E149" i="15"/>
  <c r="F149" i="15"/>
  <c r="G149" i="15"/>
  <c r="H149" i="15"/>
  <c r="I149" i="15"/>
  <c r="J149" i="15"/>
  <c r="K149" i="15"/>
  <c r="B150" i="15"/>
  <c r="C150" i="15"/>
  <c r="D150" i="15"/>
  <c r="E150" i="15"/>
  <c r="F150" i="15"/>
  <c r="G150" i="15"/>
  <c r="H150" i="15"/>
  <c r="I150" i="15"/>
  <c r="J150" i="15"/>
  <c r="K150" i="15"/>
  <c r="B151" i="15"/>
  <c r="C151" i="15"/>
  <c r="D151" i="15"/>
  <c r="E151" i="15"/>
  <c r="F151" i="15"/>
  <c r="G151" i="15"/>
  <c r="H151" i="15"/>
  <c r="I151" i="15"/>
  <c r="J151" i="15"/>
  <c r="K151" i="15"/>
  <c r="B152" i="15"/>
  <c r="C152" i="15"/>
  <c r="D152" i="15"/>
  <c r="E152" i="15"/>
  <c r="F152" i="15"/>
  <c r="G152" i="15"/>
  <c r="H152" i="15"/>
  <c r="I152" i="15"/>
  <c r="J152" i="15"/>
  <c r="K152" i="15"/>
  <c r="B153" i="15"/>
  <c r="C153" i="15"/>
  <c r="D153" i="15"/>
  <c r="E153" i="15"/>
  <c r="F153" i="15"/>
  <c r="G153" i="15"/>
  <c r="H153" i="15"/>
  <c r="I153" i="15"/>
  <c r="J153" i="15"/>
  <c r="K153" i="15"/>
  <c r="B154" i="15"/>
  <c r="C154" i="15"/>
  <c r="D154" i="15"/>
  <c r="E154" i="15"/>
  <c r="F154" i="15"/>
  <c r="G154" i="15"/>
  <c r="H154" i="15"/>
  <c r="I154" i="15"/>
  <c r="J154" i="15"/>
  <c r="K154" i="15"/>
  <c r="B155" i="15"/>
  <c r="C155" i="15"/>
  <c r="D155" i="15"/>
  <c r="E155" i="15"/>
  <c r="F155" i="15"/>
  <c r="G155" i="15"/>
  <c r="H155" i="15"/>
  <c r="I155" i="15"/>
  <c r="J155" i="15"/>
  <c r="K155" i="15"/>
  <c r="B156" i="15"/>
  <c r="C156" i="15"/>
  <c r="D156" i="15"/>
  <c r="E156" i="15"/>
  <c r="F156" i="15"/>
  <c r="G156" i="15"/>
  <c r="H156" i="15"/>
  <c r="I156" i="15"/>
  <c r="J156" i="15"/>
  <c r="K156" i="15"/>
  <c r="B157" i="15"/>
  <c r="C157" i="15"/>
  <c r="D157" i="15"/>
  <c r="E157" i="15"/>
  <c r="F157" i="15"/>
  <c r="G157" i="15"/>
  <c r="H157" i="15"/>
  <c r="I157" i="15"/>
  <c r="J157" i="15"/>
  <c r="K157" i="15"/>
  <c r="B158" i="15"/>
  <c r="C158" i="15"/>
  <c r="D158" i="15"/>
  <c r="E158" i="15"/>
  <c r="F158" i="15"/>
  <c r="G158" i="15"/>
  <c r="H158" i="15"/>
  <c r="I158" i="15"/>
  <c r="J158" i="15"/>
  <c r="K158" i="15"/>
  <c r="B159" i="15"/>
  <c r="C159" i="15"/>
  <c r="D159" i="15"/>
  <c r="E159" i="15"/>
  <c r="F159" i="15"/>
  <c r="G159" i="15"/>
  <c r="H159" i="15"/>
  <c r="I159" i="15"/>
  <c r="J159" i="15"/>
  <c r="K159" i="15"/>
  <c r="B160" i="15"/>
  <c r="C160" i="15"/>
  <c r="D160" i="15"/>
  <c r="E160" i="15"/>
  <c r="F160" i="15"/>
  <c r="G160" i="15"/>
  <c r="H160" i="15"/>
  <c r="I160" i="15"/>
  <c r="J160" i="15"/>
  <c r="K160" i="15"/>
  <c r="B161" i="15"/>
  <c r="C161" i="15"/>
  <c r="D161" i="15"/>
  <c r="E161" i="15"/>
  <c r="F161" i="15"/>
  <c r="G161" i="15"/>
  <c r="H161" i="15"/>
  <c r="I161" i="15"/>
  <c r="J161" i="15"/>
  <c r="K161" i="15"/>
  <c r="B162" i="15"/>
  <c r="C162" i="15"/>
  <c r="D162" i="15"/>
  <c r="E162" i="15"/>
  <c r="F162" i="15"/>
  <c r="G162" i="15"/>
  <c r="H162" i="15"/>
  <c r="I162" i="15"/>
  <c r="J162" i="15"/>
  <c r="K162" i="15"/>
  <c r="B163" i="15"/>
  <c r="C163" i="15"/>
  <c r="D163" i="15"/>
  <c r="E163" i="15"/>
  <c r="F163" i="15"/>
  <c r="G163" i="15"/>
  <c r="H163" i="15"/>
  <c r="I163" i="15"/>
  <c r="J163" i="15"/>
  <c r="K163" i="15"/>
  <c r="B164" i="15"/>
  <c r="C164" i="15"/>
  <c r="D164" i="15"/>
  <c r="E164" i="15"/>
  <c r="F164" i="15"/>
  <c r="G164" i="15"/>
  <c r="H164" i="15"/>
  <c r="I164" i="15"/>
  <c r="J164" i="15"/>
  <c r="K164" i="15"/>
  <c r="B165" i="15"/>
  <c r="C165" i="15"/>
  <c r="D165" i="15"/>
  <c r="E165" i="15"/>
  <c r="F165" i="15"/>
  <c r="G165" i="15"/>
  <c r="H165" i="15"/>
  <c r="I165" i="15"/>
  <c r="J165" i="15"/>
  <c r="K165" i="15"/>
  <c r="B166" i="15"/>
  <c r="C166" i="15"/>
  <c r="D166" i="15"/>
  <c r="E166" i="15"/>
  <c r="F166" i="15"/>
  <c r="G166" i="15"/>
  <c r="H166" i="15"/>
  <c r="I166" i="15"/>
  <c r="J166" i="15"/>
  <c r="K166" i="15"/>
  <c r="B167" i="15"/>
  <c r="C167" i="15"/>
  <c r="D167" i="15"/>
  <c r="E167" i="15"/>
  <c r="F167" i="15"/>
  <c r="G167" i="15"/>
  <c r="H167" i="15"/>
  <c r="I167" i="15"/>
  <c r="J167" i="15"/>
  <c r="K167" i="15"/>
  <c r="B168" i="15"/>
  <c r="C168" i="15"/>
  <c r="D168" i="15"/>
  <c r="E168" i="15"/>
  <c r="F168" i="15"/>
  <c r="G168" i="15"/>
  <c r="H168" i="15"/>
  <c r="I168" i="15"/>
  <c r="J168" i="15"/>
  <c r="K168" i="15"/>
  <c r="B169" i="15"/>
  <c r="C169" i="15"/>
  <c r="D169" i="15"/>
  <c r="E169" i="15"/>
  <c r="F169" i="15"/>
  <c r="G169" i="15"/>
  <c r="H169" i="15"/>
  <c r="I169" i="15"/>
  <c r="J169" i="15"/>
  <c r="K169" i="15"/>
  <c r="B170" i="15"/>
  <c r="C170" i="15"/>
  <c r="D170" i="15"/>
  <c r="E170" i="15"/>
  <c r="F170" i="15"/>
  <c r="G170" i="15"/>
  <c r="H170" i="15"/>
  <c r="I170" i="15"/>
  <c r="J170" i="15"/>
  <c r="K170" i="15"/>
  <c r="B171" i="15"/>
  <c r="C171" i="15"/>
  <c r="D171" i="15"/>
  <c r="E171" i="15"/>
  <c r="F171" i="15"/>
  <c r="G171" i="15"/>
  <c r="H171" i="15"/>
  <c r="I171" i="15"/>
  <c r="J171" i="15"/>
  <c r="K171" i="15"/>
  <c r="B172" i="15"/>
  <c r="C172" i="15"/>
  <c r="D172" i="15"/>
  <c r="E172" i="15"/>
  <c r="F172" i="15"/>
  <c r="G172" i="15"/>
  <c r="H172" i="15"/>
  <c r="I172" i="15"/>
  <c r="J172" i="15"/>
  <c r="K172" i="15"/>
  <c r="B173" i="15"/>
  <c r="C173" i="15"/>
  <c r="D173" i="15"/>
  <c r="E173" i="15"/>
  <c r="F173" i="15"/>
  <c r="G173" i="15"/>
  <c r="H173" i="15"/>
  <c r="I173" i="15"/>
  <c r="J173" i="15"/>
  <c r="K173" i="15"/>
  <c r="B174" i="15"/>
  <c r="C174" i="15"/>
  <c r="D174" i="15"/>
  <c r="E174" i="15"/>
  <c r="F174" i="15"/>
  <c r="G174" i="15"/>
  <c r="H174" i="15"/>
  <c r="I174" i="15"/>
  <c r="J174" i="15"/>
  <c r="K174" i="15"/>
  <c r="B175" i="15"/>
  <c r="C175" i="15"/>
  <c r="D175" i="15"/>
  <c r="E175" i="15"/>
  <c r="F175" i="15"/>
  <c r="G175" i="15"/>
  <c r="H175" i="15"/>
  <c r="I175" i="15"/>
  <c r="J175" i="15"/>
  <c r="K175" i="15"/>
  <c r="B176" i="15"/>
  <c r="C176" i="15"/>
  <c r="D176" i="15"/>
  <c r="E176" i="15"/>
  <c r="F176" i="15"/>
  <c r="G176" i="15"/>
  <c r="H176" i="15"/>
  <c r="I176" i="15"/>
  <c r="J176" i="15"/>
  <c r="K176" i="15"/>
  <c r="B177" i="15"/>
  <c r="C177" i="15"/>
  <c r="D177" i="15"/>
  <c r="E177" i="15"/>
  <c r="F177" i="15"/>
  <c r="G177" i="15"/>
  <c r="H177" i="15"/>
  <c r="I177" i="15"/>
  <c r="J177" i="15"/>
  <c r="K177" i="15"/>
  <c r="B178" i="15"/>
  <c r="C178" i="15"/>
  <c r="D178" i="15"/>
  <c r="E178" i="15"/>
  <c r="F178" i="15"/>
  <c r="G178" i="15"/>
  <c r="H178" i="15"/>
  <c r="I178" i="15"/>
  <c r="J178" i="15"/>
  <c r="K178" i="15"/>
  <c r="B179" i="15"/>
  <c r="C179" i="15"/>
  <c r="D179" i="15"/>
  <c r="E179" i="15"/>
  <c r="F179" i="15"/>
  <c r="G179" i="15"/>
  <c r="H179" i="15"/>
  <c r="I179" i="15"/>
  <c r="J179" i="15"/>
  <c r="K179" i="15"/>
  <c r="B180" i="15"/>
  <c r="C180" i="15"/>
  <c r="D180" i="15"/>
  <c r="E180" i="15"/>
  <c r="F180" i="15"/>
  <c r="G180" i="15"/>
  <c r="H180" i="15"/>
  <c r="I180" i="15"/>
  <c r="J180" i="15"/>
  <c r="K180" i="15"/>
  <c r="B181" i="15"/>
  <c r="C181" i="15"/>
  <c r="D181" i="15"/>
  <c r="E181" i="15"/>
  <c r="F181" i="15"/>
  <c r="G181" i="15"/>
  <c r="H181" i="15"/>
  <c r="I181" i="15"/>
  <c r="J181" i="15"/>
  <c r="K181" i="15"/>
  <c r="B182" i="15"/>
  <c r="C182" i="15"/>
  <c r="D182" i="15"/>
  <c r="E182" i="15"/>
  <c r="F182" i="15"/>
  <c r="G182" i="15"/>
  <c r="H182" i="15"/>
  <c r="I182" i="15"/>
  <c r="J182" i="15"/>
  <c r="K182" i="15"/>
  <c r="B183" i="15"/>
  <c r="C183" i="15"/>
  <c r="D183" i="15"/>
  <c r="E183" i="15"/>
  <c r="F183" i="15"/>
  <c r="G183" i="15"/>
  <c r="H183" i="15"/>
  <c r="I183" i="15"/>
  <c r="J183" i="15"/>
  <c r="K183" i="15"/>
  <c r="B184" i="15"/>
  <c r="C184" i="15"/>
  <c r="D184" i="15"/>
  <c r="E184" i="15"/>
  <c r="F184" i="15"/>
  <c r="G184" i="15"/>
  <c r="H184" i="15"/>
  <c r="I184" i="15"/>
  <c r="J184" i="15"/>
  <c r="K184" i="15"/>
  <c r="B185" i="15"/>
  <c r="C185" i="15"/>
  <c r="D185" i="15"/>
  <c r="E185" i="15"/>
  <c r="F185" i="15"/>
  <c r="G185" i="15"/>
  <c r="H185" i="15"/>
  <c r="I185" i="15"/>
  <c r="J185" i="15"/>
  <c r="K185" i="15"/>
  <c r="B186" i="15"/>
  <c r="C186" i="15"/>
  <c r="D186" i="15"/>
  <c r="E186" i="15"/>
  <c r="F186" i="15"/>
  <c r="G186" i="15"/>
  <c r="H186" i="15"/>
  <c r="I186" i="15"/>
  <c r="J186" i="15"/>
  <c r="K186" i="15"/>
  <c r="B187" i="15"/>
  <c r="C187" i="15"/>
  <c r="D187" i="15"/>
  <c r="E187" i="15"/>
  <c r="F187" i="15"/>
  <c r="G187" i="15"/>
  <c r="H187" i="15"/>
  <c r="I187" i="15"/>
  <c r="J187" i="15"/>
  <c r="K187" i="15"/>
  <c r="B188" i="15"/>
  <c r="C188" i="15"/>
  <c r="D188" i="15"/>
  <c r="E188" i="15"/>
  <c r="F188" i="15"/>
  <c r="G188" i="15"/>
  <c r="H188" i="15"/>
  <c r="I188" i="15"/>
  <c r="J188" i="15"/>
  <c r="K188" i="15"/>
  <c r="B189" i="15"/>
  <c r="C189" i="15"/>
  <c r="D189" i="15"/>
  <c r="E189" i="15"/>
  <c r="F189" i="15"/>
  <c r="G189" i="15"/>
  <c r="H189" i="15"/>
  <c r="I189" i="15"/>
  <c r="J189" i="15"/>
  <c r="K189" i="15"/>
  <c r="B190" i="15"/>
  <c r="C190" i="15"/>
  <c r="D190" i="15"/>
  <c r="E190" i="15"/>
  <c r="F190" i="15"/>
  <c r="G190" i="15"/>
  <c r="H190" i="15"/>
  <c r="I190" i="15"/>
  <c r="J190" i="15"/>
  <c r="K190" i="15"/>
  <c r="B191" i="15"/>
  <c r="C191" i="15"/>
  <c r="D191" i="15"/>
  <c r="E191" i="15"/>
  <c r="F191" i="15"/>
  <c r="G191" i="15"/>
  <c r="H191" i="15"/>
  <c r="I191" i="15"/>
  <c r="J191" i="15"/>
  <c r="K191" i="15"/>
  <c r="B192" i="15"/>
  <c r="C192" i="15"/>
  <c r="D192" i="15"/>
  <c r="E192" i="15"/>
  <c r="F192" i="15"/>
  <c r="G192" i="15"/>
  <c r="H192" i="15"/>
  <c r="I192" i="15"/>
  <c r="J192" i="15"/>
  <c r="K192" i="15"/>
  <c r="B193" i="15"/>
  <c r="C193" i="15"/>
  <c r="D193" i="15"/>
  <c r="E193" i="15"/>
  <c r="F193" i="15"/>
  <c r="G193" i="15"/>
  <c r="H193" i="15"/>
  <c r="I193" i="15"/>
  <c r="J193" i="15"/>
  <c r="K193" i="15"/>
  <c r="B194" i="15"/>
  <c r="C194" i="15"/>
  <c r="D194" i="15"/>
  <c r="E194" i="15"/>
  <c r="F194" i="15"/>
  <c r="G194" i="15"/>
  <c r="H194" i="15"/>
  <c r="I194" i="15"/>
  <c r="J194" i="15"/>
  <c r="K194" i="15"/>
  <c r="B195" i="15"/>
  <c r="C195" i="15"/>
  <c r="D195" i="15"/>
  <c r="E195" i="15"/>
  <c r="F195" i="15"/>
  <c r="G195" i="15"/>
  <c r="H195" i="15"/>
  <c r="I195" i="15"/>
  <c r="J195" i="15"/>
  <c r="K195" i="15"/>
  <c r="B196" i="15"/>
  <c r="C196" i="15"/>
  <c r="D196" i="15"/>
  <c r="E196" i="15"/>
  <c r="F196" i="15"/>
  <c r="G196" i="15"/>
  <c r="H196" i="15"/>
  <c r="I196" i="15"/>
  <c r="J196" i="15"/>
  <c r="K196" i="15"/>
  <c r="B197" i="15"/>
  <c r="C197" i="15"/>
  <c r="D197" i="15"/>
  <c r="E197" i="15"/>
  <c r="F197" i="15"/>
  <c r="G197" i="15"/>
  <c r="H197" i="15"/>
  <c r="I197" i="15"/>
  <c r="J197" i="15"/>
  <c r="K197" i="15"/>
  <c r="B198" i="15"/>
  <c r="C198" i="15"/>
  <c r="D198" i="15"/>
  <c r="E198" i="15"/>
  <c r="F198" i="15"/>
  <c r="G198" i="15"/>
  <c r="H198" i="15"/>
  <c r="I198" i="15"/>
  <c r="J198" i="15"/>
  <c r="K198" i="15"/>
  <c r="B199" i="15"/>
  <c r="C199" i="15"/>
  <c r="D199" i="15"/>
  <c r="E199" i="15"/>
  <c r="F199" i="15"/>
  <c r="G199" i="15"/>
  <c r="H199" i="15"/>
  <c r="I199" i="15"/>
  <c r="J199" i="15"/>
  <c r="K199" i="15"/>
  <c r="B200" i="15"/>
  <c r="C200" i="15"/>
  <c r="D200" i="15"/>
  <c r="E200" i="15"/>
  <c r="F200" i="15"/>
  <c r="G200" i="15"/>
  <c r="H200" i="15"/>
  <c r="I200" i="15"/>
  <c r="J200" i="15"/>
  <c r="K200" i="15"/>
  <c r="B201" i="15"/>
  <c r="C201" i="15"/>
  <c r="D201" i="15"/>
  <c r="E201" i="15"/>
  <c r="F201" i="15"/>
  <c r="G201" i="15"/>
  <c r="H201" i="15"/>
  <c r="I201" i="15"/>
  <c r="J201" i="15"/>
  <c r="K201" i="15"/>
  <c r="B202" i="15"/>
  <c r="C202" i="15"/>
  <c r="D202" i="15"/>
  <c r="E202" i="15"/>
  <c r="F202" i="15"/>
  <c r="G202" i="15"/>
  <c r="H202" i="15"/>
  <c r="I202" i="15"/>
  <c r="J202" i="15"/>
  <c r="K202" i="15"/>
  <c r="B203" i="15"/>
  <c r="C203" i="15"/>
  <c r="D203" i="15"/>
  <c r="E203" i="15"/>
  <c r="F203" i="15"/>
  <c r="G203" i="15"/>
  <c r="H203" i="15"/>
  <c r="I203" i="15"/>
  <c r="J203" i="15"/>
  <c r="K203" i="15"/>
  <c r="B204" i="15"/>
  <c r="C204" i="15"/>
  <c r="D204" i="15"/>
  <c r="E204" i="15"/>
  <c r="F204" i="15"/>
  <c r="G204" i="15"/>
  <c r="H204" i="15"/>
  <c r="I204" i="15"/>
  <c r="J204" i="15"/>
  <c r="K204" i="15"/>
  <c r="B205" i="15"/>
  <c r="C205" i="15"/>
  <c r="D205" i="15"/>
  <c r="E205" i="15"/>
  <c r="F205" i="15"/>
  <c r="G205" i="15"/>
  <c r="H205" i="15"/>
  <c r="I205" i="15"/>
  <c r="J205" i="15"/>
  <c r="K205" i="15"/>
  <c r="B206" i="15"/>
  <c r="C206" i="15"/>
  <c r="D206" i="15"/>
  <c r="E206" i="15"/>
  <c r="F206" i="15"/>
  <c r="G206" i="15"/>
  <c r="H206" i="15"/>
  <c r="I206" i="15"/>
  <c r="J206" i="15"/>
  <c r="K206" i="15"/>
  <c r="B207" i="15"/>
  <c r="C207" i="15"/>
  <c r="D207" i="15"/>
  <c r="E207" i="15"/>
  <c r="F207" i="15"/>
  <c r="G207" i="15"/>
  <c r="H207" i="15"/>
  <c r="I207" i="15"/>
  <c r="J207" i="15"/>
  <c r="K207" i="15"/>
  <c r="B208" i="15"/>
  <c r="C208" i="15"/>
  <c r="D208" i="15"/>
  <c r="E208" i="15"/>
  <c r="F208" i="15"/>
  <c r="G208" i="15"/>
  <c r="H208" i="15"/>
  <c r="I208" i="15"/>
  <c r="J208" i="15"/>
  <c r="K208" i="15"/>
  <c r="B209" i="15"/>
  <c r="C209" i="15"/>
  <c r="D209" i="15"/>
  <c r="E209" i="15"/>
  <c r="F209" i="15"/>
  <c r="G209" i="15"/>
  <c r="H209" i="15"/>
  <c r="I209" i="15"/>
  <c r="J209" i="15"/>
  <c r="K209" i="15"/>
  <c r="B210" i="15"/>
  <c r="C210" i="15"/>
  <c r="D210" i="15"/>
  <c r="E210" i="15"/>
  <c r="F210" i="15"/>
  <c r="G210" i="15"/>
  <c r="H210" i="15"/>
  <c r="I210" i="15"/>
  <c r="J210" i="15"/>
  <c r="K210" i="15"/>
  <c r="B211" i="15"/>
  <c r="C211" i="15"/>
  <c r="D211" i="15"/>
  <c r="E211" i="15"/>
  <c r="F211" i="15"/>
  <c r="G211" i="15"/>
  <c r="H211" i="15"/>
  <c r="I211" i="15"/>
  <c r="J211" i="15"/>
  <c r="K211" i="15"/>
  <c r="B212" i="15"/>
  <c r="C212" i="15"/>
  <c r="D212" i="15"/>
  <c r="E212" i="15"/>
  <c r="F212" i="15"/>
  <c r="G212" i="15"/>
  <c r="H212" i="15"/>
  <c r="I212" i="15"/>
  <c r="J212" i="15"/>
  <c r="K212" i="15"/>
  <c r="B213" i="15"/>
  <c r="C213" i="15"/>
  <c r="D213" i="15"/>
  <c r="E213" i="15"/>
  <c r="F213" i="15"/>
  <c r="G213" i="15"/>
  <c r="H213" i="15"/>
  <c r="I213" i="15"/>
  <c r="J213" i="15"/>
  <c r="K213" i="15"/>
  <c r="B214" i="15"/>
  <c r="C214" i="15"/>
  <c r="D214" i="15"/>
  <c r="E214" i="15"/>
  <c r="F214" i="15"/>
  <c r="G214" i="15"/>
  <c r="H214" i="15"/>
  <c r="I214" i="15"/>
  <c r="J214" i="15"/>
  <c r="K214" i="15"/>
  <c r="B215" i="15"/>
  <c r="C215" i="15"/>
  <c r="D215" i="15"/>
  <c r="E215" i="15"/>
  <c r="F215" i="15"/>
  <c r="G215" i="15"/>
  <c r="H215" i="15"/>
  <c r="I215" i="15"/>
  <c r="J215" i="15"/>
  <c r="K215" i="15"/>
  <c r="B216" i="15"/>
  <c r="C216" i="15"/>
  <c r="D216" i="15"/>
  <c r="E216" i="15"/>
  <c r="F216" i="15"/>
  <c r="G216" i="15"/>
  <c r="H216" i="15"/>
  <c r="I216" i="15"/>
  <c r="J216" i="15"/>
  <c r="K216" i="15"/>
  <c r="B217" i="15"/>
  <c r="C217" i="15"/>
  <c r="D217" i="15"/>
  <c r="E217" i="15"/>
  <c r="F217" i="15"/>
  <c r="G217" i="15"/>
  <c r="H217" i="15"/>
  <c r="I217" i="15"/>
  <c r="J217" i="15"/>
  <c r="K217" i="15"/>
  <c r="B218" i="15"/>
  <c r="C218" i="15"/>
  <c r="D218" i="15"/>
  <c r="E218" i="15"/>
  <c r="F218" i="15"/>
  <c r="G218" i="15"/>
  <c r="H218" i="15"/>
  <c r="I218" i="15"/>
  <c r="J218" i="15"/>
  <c r="K218" i="15"/>
  <c r="B219" i="15"/>
  <c r="C219" i="15"/>
  <c r="D219" i="15"/>
  <c r="E219" i="15"/>
  <c r="F219" i="15"/>
  <c r="G219" i="15"/>
  <c r="H219" i="15"/>
  <c r="I219" i="15"/>
  <c r="J219" i="15"/>
  <c r="K219" i="15"/>
  <c r="B220" i="15"/>
  <c r="C220" i="15"/>
  <c r="D220" i="15"/>
  <c r="E220" i="15"/>
  <c r="F220" i="15"/>
  <c r="G220" i="15"/>
  <c r="H220" i="15"/>
  <c r="I220" i="15"/>
  <c r="J220" i="15"/>
  <c r="K220" i="15"/>
  <c r="B221" i="15"/>
  <c r="C221" i="15"/>
  <c r="D221" i="15"/>
  <c r="E221" i="15"/>
  <c r="F221" i="15"/>
  <c r="G221" i="15"/>
  <c r="H221" i="15"/>
  <c r="I221" i="15"/>
  <c r="J221" i="15"/>
  <c r="K221" i="15"/>
  <c r="B222" i="15"/>
  <c r="C222" i="15"/>
  <c r="D222" i="15"/>
  <c r="E222" i="15"/>
  <c r="F222" i="15"/>
  <c r="G222" i="15"/>
  <c r="H222" i="15"/>
  <c r="I222" i="15"/>
  <c r="J222" i="15"/>
  <c r="K222" i="15"/>
  <c r="B223" i="15"/>
  <c r="C223" i="15"/>
  <c r="D223" i="15"/>
  <c r="E223" i="15"/>
  <c r="F223" i="15"/>
  <c r="G223" i="15"/>
  <c r="H223" i="15"/>
  <c r="I223" i="15"/>
  <c r="J223" i="15"/>
  <c r="K223" i="15"/>
  <c r="B224" i="15"/>
  <c r="C224" i="15"/>
  <c r="D224" i="15"/>
  <c r="E224" i="15"/>
  <c r="F224" i="15"/>
  <c r="G224" i="15"/>
  <c r="H224" i="15"/>
  <c r="I224" i="15"/>
  <c r="J224" i="15"/>
  <c r="K224" i="15"/>
  <c r="B225" i="15"/>
  <c r="C225" i="15"/>
  <c r="D225" i="15"/>
  <c r="E225" i="15"/>
  <c r="F225" i="15"/>
  <c r="G225" i="15"/>
  <c r="H225" i="15"/>
  <c r="I225" i="15"/>
  <c r="J225" i="15"/>
  <c r="K225" i="15"/>
  <c r="B226" i="15"/>
  <c r="C226" i="15"/>
  <c r="D226" i="15"/>
  <c r="E226" i="15"/>
  <c r="F226" i="15"/>
  <c r="G226" i="15"/>
  <c r="H226" i="15"/>
  <c r="I226" i="15"/>
  <c r="J226" i="15"/>
  <c r="K226" i="15"/>
  <c r="B227" i="15"/>
  <c r="C227" i="15"/>
  <c r="D227" i="15"/>
  <c r="E227" i="15"/>
  <c r="F227" i="15"/>
  <c r="G227" i="15"/>
  <c r="H227" i="15"/>
  <c r="I227" i="15"/>
  <c r="J227" i="15"/>
  <c r="K227" i="15"/>
  <c r="B228" i="15"/>
  <c r="C228" i="15"/>
  <c r="D228" i="15"/>
  <c r="E228" i="15"/>
  <c r="F228" i="15"/>
  <c r="G228" i="15"/>
  <c r="H228" i="15"/>
  <c r="I228" i="15"/>
  <c r="J228" i="15"/>
  <c r="K228" i="15"/>
  <c r="B229" i="15"/>
  <c r="C229" i="15"/>
  <c r="D229" i="15"/>
  <c r="E229" i="15"/>
  <c r="F229" i="15"/>
  <c r="G229" i="15"/>
  <c r="H229" i="15"/>
  <c r="I229" i="15"/>
  <c r="J229" i="15"/>
  <c r="K229" i="15"/>
  <c r="B230" i="15"/>
  <c r="C230" i="15"/>
  <c r="D230" i="15"/>
  <c r="E230" i="15"/>
  <c r="F230" i="15"/>
  <c r="G230" i="15"/>
  <c r="H230" i="15"/>
  <c r="I230" i="15"/>
  <c r="J230" i="15"/>
  <c r="K230" i="15"/>
  <c r="B231" i="15"/>
  <c r="C231" i="15"/>
  <c r="D231" i="15"/>
  <c r="E231" i="15"/>
  <c r="F231" i="15"/>
  <c r="G231" i="15"/>
  <c r="H231" i="15"/>
  <c r="I231" i="15"/>
  <c r="J231" i="15"/>
  <c r="K231" i="15"/>
  <c r="B232" i="15"/>
  <c r="C232" i="15"/>
  <c r="D232" i="15"/>
  <c r="E232" i="15"/>
  <c r="F232" i="15"/>
  <c r="G232" i="15"/>
  <c r="H232" i="15"/>
  <c r="I232" i="15"/>
  <c r="J232" i="15"/>
  <c r="K232" i="15"/>
  <c r="B233" i="15"/>
  <c r="C233" i="15"/>
  <c r="D233" i="15"/>
  <c r="E233" i="15"/>
  <c r="F233" i="15"/>
  <c r="G233" i="15"/>
  <c r="H233" i="15"/>
  <c r="I233" i="15"/>
  <c r="J233" i="15"/>
  <c r="K233" i="15"/>
  <c r="B234" i="15"/>
  <c r="C234" i="15"/>
  <c r="D234" i="15"/>
  <c r="E234" i="15"/>
  <c r="F234" i="15"/>
  <c r="G234" i="15"/>
  <c r="H234" i="15"/>
  <c r="I234" i="15"/>
  <c r="J234" i="15"/>
  <c r="K234" i="15"/>
  <c r="B235" i="15"/>
  <c r="C235" i="15"/>
  <c r="D235" i="15"/>
  <c r="E235" i="15"/>
  <c r="F235" i="15"/>
  <c r="G235" i="15"/>
  <c r="H235" i="15"/>
  <c r="I235" i="15"/>
  <c r="J235" i="15"/>
  <c r="K235" i="15"/>
  <c r="B236" i="15"/>
  <c r="C236" i="15"/>
  <c r="D236" i="15"/>
  <c r="E236" i="15"/>
  <c r="F236" i="15"/>
  <c r="G236" i="15"/>
  <c r="H236" i="15"/>
  <c r="I236" i="15"/>
  <c r="J236" i="15"/>
  <c r="K236" i="15"/>
  <c r="B237" i="15"/>
  <c r="C237" i="15"/>
  <c r="D237" i="15"/>
  <c r="E237" i="15"/>
  <c r="F237" i="15"/>
  <c r="G237" i="15"/>
  <c r="H237" i="15"/>
  <c r="I237" i="15"/>
  <c r="J237" i="15"/>
  <c r="K237" i="15"/>
  <c r="B238" i="15"/>
  <c r="C238" i="15"/>
  <c r="D238" i="15"/>
  <c r="E238" i="15"/>
  <c r="F238" i="15"/>
  <c r="G238" i="15"/>
  <c r="H238" i="15"/>
  <c r="I238" i="15"/>
  <c r="J238" i="15"/>
  <c r="K238" i="15"/>
  <c r="B239" i="15"/>
  <c r="C239" i="15"/>
  <c r="D239" i="15"/>
  <c r="E239" i="15"/>
  <c r="F239" i="15"/>
  <c r="G239" i="15"/>
  <c r="H239" i="15"/>
  <c r="I239" i="15"/>
  <c r="J239" i="15"/>
  <c r="K239" i="15"/>
  <c r="B240" i="15"/>
  <c r="C240" i="15"/>
  <c r="D240" i="15"/>
  <c r="E240" i="15"/>
  <c r="F240" i="15"/>
  <c r="G240" i="15"/>
  <c r="H240" i="15"/>
  <c r="I240" i="15"/>
  <c r="J240" i="15"/>
  <c r="K240" i="15"/>
  <c r="B241" i="15"/>
  <c r="C241" i="15"/>
  <c r="D241" i="15"/>
  <c r="E241" i="15"/>
  <c r="F241" i="15"/>
  <c r="G241" i="15"/>
  <c r="H241" i="15"/>
  <c r="I241" i="15"/>
  <c r="J241" i="15"/>
  <c r="K241" i="15"/>
  <c r="B242" i="15"/>
  <c r="C242" i="15"/>
  <c r="D242" i="15"/>
  <c r="E242" i="15"/>
  <c r="F242" i="15"/>
  <c r="G242" i="15"/>
  <c r="H242" i="15"/>
  <c r="I242" i="15"/>
  <c r="J242" i="15"/>
  <c r="K242" i="15"/>
  <c r="B243" i="15"/>
  <c r="C243" i="15"/>
  <c r="D243" i="15"/>
  <c r="E243" i="15"/>
  <c r="F243" i="15"/>
  <c r="G243" i="15"/>
  <c r="H243" i="15"/>
  <c r="I243" i="15"/>
  <c r="J243" i="15"/>
  <c r="K243" i="15"/>
  <c r="B244" i="15"/>
  <c r="C244" i="15"/>
  <c r="D244" i="15"/>
  <c r="E244" i="15"/>
  <c r="F244" i="15"/>
  <c r="G244" i="15"/>
  <c r="H244" i="15"/>
  <c r="I244" i="15"/>
  <c r="J244" i="15"/>
  <c r="K244" i="15"/>
  <c r="B245" i="15"/>
  <c r="C245" i="15"/>
  <c r="D245" i="15"/>
  <c r="E245" i="15"/>
  <c r="F245" i="15"/>
  <c r="G245" i="15"/>
  <c r="H245" i="15"/>
  <c r="I245" i="15"/>
  <c r="J245" i="15"/>
  <c r="K245" i="15"/>
  <c r="B246" i="15"/>
  <c r="C246" i="15"/>
  <c r="D246" i="15"/>
  <c r="E246" i="15"/>
  <c r="F246" i="15"/>
  <c r="G246" i="15"/>
  <c r="H246" i="15"/>
  <c r="I246" i="15"/>
  <c r="J246" i="15"/>
  <c r="K246" i="15"/>
  <c r="B247" i="15"/>
  <c r="C247" i="15"/>
  <c r="D247" i="15"/>
  <c r="E247" i="15"/>
  <c r="F247" i="15"/>
  <c r="G247" i="15"/>
  <c r="H247" i="15"/>
  <c r="I247" i="15"/>
  <c r="J247" i="15"/>
  <c r="K247" i="15"/>
  <c r="B248" i="15"/>
  <c r="C248" i="15"/>
  <c r="D248" i="15"/>
  <c r="E248" i="15"/>
  <c r="F248" i="15"/>
  <c r="G248" i="15"/>
  <c r="H248" i="15"/>
  <c r="I248" i="15"/>
  <c r="J248" i="15"/>
  <c r="K248" i="15"/>
  <c r="B249" i="15"/>
  <c r="C249" i="15"/>
  <c r="D249" i="15"/>
  <c r="E249" i="15"/>
  <c r="F249" i="15"/>
  <c r="G249" i="15"/>
  <c r="H249" i="15"/>
  <c r="I249" i="15"/>
  <c r="J249" i="15"/>
  <c r="K249" i="15"/>
  <c r="B250" i="15"/>
  <c r="C250" i="15"/>
  <c r="D250" i="15"/>
  <c r="E250" i="15"/>
  <c r="F250" i="15"/>
  <c r="G250" i="15"/>
  <c r="H250" i="15"/>
  <c r="I250" i="15"/>
  <c r="J250" i="15"/>
  <c r="K250" i="15"/>
  <c r="B251" i="15"/>
  <c r="C251" i="15"/>
  <c r="D251" i="15"/>
  <c r="E251" i="15"/>
  <c r="F251" i="15"/>
  <c r="G251" i="15"/>
  <c r="H251" i="15"/>
  <c r="I251" i="15"/>
  <c r="J251" i="15"/>
  <c r="K251" i="15"/>
  <c r="B252" i="15"/>
  <c r="C252" i="15"/>
  <c r="D252" i="15"/>
  <c r="E252" i="15"/>
  <c r="F252" i="15"/>
  <c r="G252" i="15"/>
  <c r="H252" i="15"/>
  <c r="I252" i="15"/>
  <c r="J252" i="15"/>
  <c r="K252" i="15"/>
  <c r="B253" i="15"/>
  <c r="C253" i="15"/>
  <c r="D253" i="15"/>
  <c r="E253" i="15"/>
  <c r="F253" i="15"/>
  <c r="G253" i="15"/>
  <c r="H253" i="15"/>
  <c r="I253" i="15"/>
  <c r="J253" i="15"/>
  <c r="K253" i="15"/>
  <c r="B254" i="15"/>
  <c r="C254" i="15"/>
  <c r="D254" i="15"/>
  <c r="E254" i="15"/>
  <c r="F254" i="15"/>
  <c r="G254" i="15"/>
  <c r="H254" i="15"/>
  <c r="I254" i="15"/>
  <c r="J254" i="15"/>
  <c r="K254" i="15"/>
  <c r="B255" i="15"/>
  <c r="C255" i="15"/>
  <c r="D255" i="15"/>
  <c r="E255" i="15"/>
  <c r="F255" i="15"/>
  <c r="G255" i="15"/>
  <c r="H255" i="15"/>
  <c r="I255" i="15"/>
  <c r="J255" i="15"/>
  <c r="K255" i="15"/>
  <c r="B256" i="15"/>
  <c r="C256" i="15"/>
  <c r="D256" i="15"/>
  <c r="E256" i="15"/>
  <c r="F256" i="15"/>
  <c r="G256" i="15"/>
  <c r="H256" i="15"/>
  <c r="I256" i="15"/>
  <c r="J256" i="15"/>
  <c r="K256" i="15"/>
  <c r="B257" i="15"/>
  <c r="C257" i="15"/>
  <c r="D257" i="15"/>
  <c r="E257" i="15"/>
  <c r="F257" i="15"/>
  <c r="G257" i="15"/>
  <c r="H257" i="15"/>
  <c r="I257" i="15"/>
  <c r="J257" i="15"/>
  <c r="K257" i="15"/>
  <c r="B258" i="15"/>
  <c r="C258" i="15"/>
  <c r="D258" i="15"/>
  <c r="E258" i="15"/>
  <c r="F258" i="15"/>
  <c r="G258" i="15"/>
  <c r="H258" i="15"/>
  <c r="I258" i="15"/>
  <c r="J258" i="15"/>
  <c r="K258" i="15"/>
  <c r="B259" i="15"/>
  <c r="C259" i="15"/>
  <c r="D259" i="15"/>
  <c r="E259" i="15"/>
  <c r="F259" i="15"/>
  <c r="G259" i="15"/>
  <c r="H259" i="15"/>
  <c r="I259" i="15"/>
  <c r="J259" i="15"/>
  <c r="K259" i="15"/>
  <c r="B260" i="15"/>
  <c r="C260" i="15"/>
  <c r="D260" i="15"/>
  <c r="E260" i="15"/>
  <c r="F260" i="15"/>
  <c r="G260" i="15"/>
  <c r="H260" i="15"/>
  <c r="I260" i="15"/>
  <c r="J260" i="15"/>
  <c r="K260" i="15"/>
  <c r="B261" i="15"/>
  <c r="C261" i="15"/>
  <c r="D261" i="15"/>
  <c r="E261" i="15"/>
  <c r="F261" i="15"/>
  <c r="G261" i="15"/>
  <c r="H261" i="15"/>
  <c r="I261" i="15"/>
  <c r="J261" i="15"/>
  <c r="K261" i="15"/>
  <c r="B262" i="15"/>
  <c r="C262" i="15"/>
  <c r="D262" i="15"/>
  <c r="E262" i="15"/>
  <c r="F262" i="15"/>
  <c r="G262" i="15"/>
  <c r="H262" i="15"/>
  <c r="I262" i="15"/>
  <c r="J262" i="15"/>
  <c r="K262" i="15"/>
  <c r="B263" i="15"/>
  <c r="C263" i="15"/>
  <c r="D263" i="15"/>
  <c r="E263" i="15"/>
  <c r="F263" i="15"/>
  <c r="G263" i="15"/>
  <c r="H263" i="15"/>
  <c r="I263" i="15"/>
  <c r="J263" i="15"/>
  <c r="K263" i="15"/>
  <c r="B264" i="15"/>
  <c r="C264" i="15"/>
  <c r="D264" i="15"/>
  <c r="E264" i="15"/>
  <c r="F264" i="15"/>
  <c r="G264" i="15"/>
  <c r="H264" i="15"/>
  <c r="I264" i="15"/>
  <c r="J264" i="15"/>
  <c r="K264" i="15"/>
  <c r="B265" i="15"/>
  <c r="C265" i="15"/>
  <c r="D265" i="15"/>
  <c r="E265" i="15"/>
  <c r="F265" i="15"/>
  <c r="G265" i="15"/>
  <c r="H265" i="15"/>
  <c r="I265" i="15"/>
  <c r="J265" i="15"/>
  <c r="K265" i="15"/>
  <c r="B266" i="15"/>
  <c r="C266" i="15"/>
  <c r="D266" i="15"/>
  <c r="E266" i="15"/>
  <c r="F266" i="15"/>
  <c r="G266" i="15"/>
  <c r="H266" i="15"/>
  <c r="I266" i="15"/>
  <c r="J266" i="15"/>
  <c r="K266" i="15"/>
  <c r="B267" i="15"/>
  <c r="C267" i="15"/>
  <c r="D267" i="15"/>
  <c r="E267" i="15"/>
  <c r="F267" i="15"/>
  <c r="G267" i="15"/>
  <c r="H267" i="15"/>
  <c r="I267" i="15"/>
  <c r="J267" i="15"/>
  <c r="K267" i="15"/>
  <c r="B268" i="15"/>
  <c r="C268" i="15"/>
  <c r="D268" i="15"/>
  <c r="E268" i="15"/>
  <c r="F268" i="15"/>
  <c r="G268" i="15"/>
  <c r="H268" i="15"/>
  <c r="I268" i="15"/>
  <c r="J268" i="15"/>
  <c r="K268" i="15"/>
  <c r="B269" i="15"/>
  <c r="C269" i="15"/>
  <c r="D269" i="15"/>
  <c r="E269" i="15"/>
  <c r="F269" i="15"/>
  <c r="G269" i="15"/>
  <c r="H269" i="15"/>
  <c r="I269" i="15"/>
  <c r="J269" i="15"/>
  <c r="K269" i="15"/>
  <c r="B270" i="15"/>
  <c r="C270" i="15"/>
  <c r="D270" i="15"/>
  <c r="E270" i="15"/>
  <c r="F270" i="15"/>
  <c r="G270" i="15"/>
  <c r="H270" i="15"/>
  <c r="I270" i="15"/>
  <c r="J270" i="15"/>
  <c r="K270" i="15"/>
  <c r="B271" i="15"/>
  <c r="C271" i="15"/>
  <c r="D271" i="15"/>
  <c r="E271" i="15"/>
  <c r="F271" i="15"/>
  <c r="G271" i="15"/>
  <c r="H271" i="15"/>
  <c r="I271" i="15"/>
  <c r="J271" i="15"/>
  <c r="K271" i="15"/>
  <c r="B272" i="15"/>
  <c r="C272" i="15"/>
  <c r="D272" i="15"/>
  <c r="E272" i="15"/>
  <c r="F272" i="15"/>
  <c r="G272" i="15"/>
  <c r="H272" i="15"/>
  <c r="I272" i="15"/>
  <c r="J272" i="15"/>
  <c r="K272" i="15"/>
  <c r="B273" i="15"/>
  <c r="C273" i="15"/>
  <c r="D273" i="15"/>
  <c r="E273" i="15"/>
  <c r="F273" i="15"/>
  <c r="G273" i="15"/>
  <c r="H273" i="15"/>
  <c r="I273" i="15"/>
  <c r="J273" i="15"/>
  <c r="K273" i="15"/>
  <c r="B274" i="15"/>
  <c r="C274" i="15"/>
  <c r="D274" i="15"/>
  <c r="E274" i="15"/>
  <c r="F274" i="15"/>
  <c r="G274" i="15"/>
  <c r="H274" i="15"/>
  <c r="I274" i="15"/>
  <c r="J274" i="15"/>
  <c r="K274" i="15"/>
  <c r="B275" i="15"/>
  <c r="C275" i="15"/>
  <c r="D275" i="15"/>
  <c r="E275" i="15"/>
  <c r="F275" i="15"/>
  <c r="G275" i="15"/>
  <c r="H275" i="15"/>
  <c r="I275" i="15"/>
  <c r="J275" i="15"/>
  <c r="K275" i="15"/>
  <c r="B276" i="15"/>
  <c r="C276" i="15"/>
  <c r="D276" i="15"/>
  <c r="E276" i="15"/>
  <c r="F276" i="15"/>
  <c r="G276" i="15"/>
  <c r="H276" i="15"/>
  <c r="I276" i="15"/>
  <c r="J276" i="15"/>
  <c r="K276" i="15"/>
  <c r="B277" i="15"/>
  <c r="C277" i="15"/>
  <c r="D277" i="15"/>
  <c r="E277" i="15"/>
  <c r="F277" i="15"/>
  <c r="G277" i="15"/>
  <c r="H277" i="15"/>
  <c r="I277" i="15"/>
  <c r="J277" i="15"/>
  <c r="K277" i="15"/>
  <c r="B278" i="15"/>
  <c r="C278" i="15"/>
  <c r="D278" i="15"/>
  <c r="E278" i="15"/>
  <c r="F278" i="15"/>
  <c r="G278" i="15"/>
  <c r="H278" i="15"/>
  <c r="I278" i="15"/>
  <c r="J278" i="15"/>
  <c r="K278" i="15"/>
  <c r="B279" i="15"/>
  <c r="C279" i="15"/>
  <c r="D279" i="15"/>
  <c r="E279" i="15"/>
  <c r="F279" i="15"/>
  <c r="G279" i="15"/>
  <c r="H279" i="15"/>
  <c r="I279" i="15"/>
  <c r="J279" i="15"/>
  <c r="K279" i="15"/>
  <c r="B280" i="15"/>
  <c r="C280" i="15"/>
  <c r="D280" i="15"/>
  <c r="E280" i="15"/>
  <c r="F280" i="15"/>
  <c r="G280" i="15"/>
  <c r="H280" i="15"/>
  <c r="I280" i="15"/>
  <c r="J280" i="15"/>
  <c r="K280" i="15"/>
  <c r="B281" i="15"/>
  <c r="C281" i="15"/>
  <c r="D281" i="15"/>
  <c r="E281" i="15"/>
  <c r="F281" i="15"/>
  <c r="G281" i="15"/>
  <c r="H281" i="15"/>
  <c r="I281" i="15"/>
  <c r="J281" i="15"/>
  <c r="K281" i="15"/>
  <c r="B282" i="15"/>
  <c r="C282" i="15"/>
  <c r="D282" i="15"/>
  <c r="E282" i="15"/>
  <c r="F282" i="15"/>
  <c r="G282" i="15"/>
  <c r="H282" i="15"/>
  <c r="I282" i="15"/>
  <c r="J282" i="15"/>
  <c r="K282" i="15"/>
  <c r="B283" i="15"/>
  <c r="C283" i="15"/>
  <c r="D283" i="15"/>
  <c r="E283" i="15"/>
  <c r="F283" i="15"/>
  <c r="G283" i="15"/>
  <c r="H283" i="15"/>
  <c r="I283" i="15"/>
  <c r="J283" i="15"/>
  <c r="K283" i="15"/>
  <c r="B284" i="15"/>
  <c r="C284" i="15"/>
  <c r="D284" i="15"/>
  <c r="E284" i="15"/>
  <c r="F284" i="15"/>
  <c r="G284" i="15"/>
  <c r="H284" i="15"/>
  <c r="I284" i="15"/>
  <c r="J284" i="15"/>
  <c r="K284" i="15"/>
  <c r="B285" i="15"/>
  <c r="C285" i="15"/>
  <c r="D285" i="15"/>
  <c r="E285" i="15"/>
  <c r="F285" i="15"/>
  <c r="G285" i="15"/>
  <c r="H285" i="15"/>
  <c r="I285" i="15"/>
  <c r="J285" i="15"/>
  <c r="K285" i="15"/>
  <c r="B286" i="15"/>
  <c r="C286" i="15"/>
  <c r="D286" i="15"/>
  <c r="E286" i="15"/>
  <c r="F286" i="15"/>
  <c r="G286" i="15"/>
  <c r="H286" i="15"/>
  <c r="I286" i="15"/>
  <c r="J286" i="15"/>
  <c r="K286" i="15"/>
  <c r="B287" i="15"/>
  <c r="C287" i="15"/>
  <c r="D287" i="15"/>
  <c r="E287" i="15"/>
  <c r="F287" i="15"/>
  <c r="G287" i="15"/>
  <c r="H287" i="15"/>
  <c r="I287" i="15"/>
  <c r="J287" i="15"/>
  <c r="K287" i="15"/>
  <c r="B288" i="15"/>
  <c r="C288" i="15"/>
  <c r="D288" i="15"/>
  <c r="E288" i="15"/>
  <c r="F288" i="15"/>
  <c r="G288" i="15"/>
  <c r="H288" i="15"/>
  <c r="I288" i="15"/>
  <c r="J288" i="15"/>
  <c r="K288" i="15"/>
  <c r="B289" i="15"/>
  <c r="C289" i="15"/>
  <c r="D289" i="15"/>
  <c r="E289" i="15"/>
  <c r="F289" i="15"/>
  <c r="G289" i="15"/>
  <c r="H289" i="15"/>
  <c r="I289" i="15"/>
  <c r="J289" i="15"/>
  <c r="K289" i="15"/>
  <c r="B290" i="15"/>
  <c r="C290" i="15"/>
  <c r="D290" i="15"/>
  <c r="E290" i="15"/>
  <c r="F290" i="15"/>
  <c r="G290" i="15"/>
  <c r="H290" i="15"/>
  <c r="I290" i="15"/>
  <c r="J290" i="15"/>
  <c r="K290" i="15"/>
  <c r="B291" i="15"/>
  <c r="C291" i="15"/>
  <c r="D291" i="15"/>
  <c r="E291" i="15"/>
  <c r="F291" i="15"/>
  <c r="G291" i="15"/>
  <c r="H291" i="15"/>
  <c r="I291" i="15"/>
  <c r="J291" i="15"/>
  <c r="K291" i="15"/>
  <c r="B292" i="15"/>
  <c r="C292" i="15"/>
  <c r="D292" i="15"/>
  <c r="E292" i="15"/>
  <c r="F292" i="15"/>
  <c r="G292" i="15"/>
  <c r="H292" i="15"/>
  <c r="I292" i="15"/>
  <c r="J292" i="15"/>
  <c r="K292" i="15"/>
  <c r="B293" i="15"/>
  <c r="C293" i="15"/>
  <c r="D293" i="15"/>
  <c r="E293" i="15"/>
  <c r="F293" i="15"/>
  <c r="G293" i="15"/>
  <c r="H293" i="15"/>
  <c r="I293" i="15"/>
  <c r="J293" i="15"/>
  <c r="K293" i="15"/>
  <c r="B294" i="15"/>
  <c r="C294" i="15"/>
  <c r="D294" i="15"/>
  <c r="E294" i="15"/>
  <c r="F294" i="15"/>
  <c r="G294" i="15"/>
  <c r="H294" i="15"/>
  <c r="I294" i="15"/>
  <c r="J294" i="15"/>
  <c r="K294" i="15"/>
  <c r="B295" i="15"/>
  <c r="C295" i="15"/>
  <c r="D295" i="15"/>
  <c r="E295" i="15"/>
  <c r="F295" i="15"/>
  <c r="G295" i="15"/>
  <c r="H295" i="15"/>
  <c r="I295" i="15"/>
  <c r="J295" i="15"/>
  <c r="K295" i="15"/>
  <c r="B296" i="15"/>
  <c r="C296" i="15"/>
  <c r="D296" i="15"/>
  <c r="E296" i="15"/>
  <c r="F296" i="15"/>
  <c r="G296" i="15"/>
  <c r="H296" i="15"/>
  <c r="I296" i="15"/>
  <c r="J296" i="15"/>
  <c r="K296" i="15"/>
  <c r="B297" i="15"/>
  <c r="C297" i="15"/>
  <c r="D297" i="15"/>
  <c r="E297" i="15"/>
  <c r="F297" i="15"/>
  <c r="G297" i="15"/>
  <c r="H297" i="15"/>
  <c r="I297" i="15"/>
  <c r="J297" i="15"/>
  <c r="K297" i="15"/>
  <c r="B298" i="15"/>
  <c r="C298" i="15"/>
  <c r="D298" i="15"/>
  <c r="E298" i="15"/>
  <c r="F298" i="15"/>
  <c r="G298" i="15"/>
  <c r="H298" i="15"/>
  <c r="I298" i="15"/>
  <c r="J298" i="15"/>
  <c r="K298" i="15"/>
  <c r="B299" i="15"/>
  <c r="C299" i="15"/>
  <c r="D299" i="15"/>
  <c r="E299" i="15"/>
  <c r="F299" i="15"/>
  <c r="G299" i="15"/>
  <c r="H299" i="15"/>
  <c r="I299" i="15"/>
  <c r="J299" i="15"/>
  <c r="K299" i="15"/>
  <c r="B300" i="15"/>
  <c r="C300" i="15"/>
  <c r="D300" i="15"/>
  <c r="E300" i="15"/>
  <c r="F300" i="15"/>
  <c r="G300" i="15"/>
  <c r="H300" i="15"/>
  <c r="I300" i="15"/>
  <c r="J300" i="15"/>
  <c r="K300" i="15"/>
  <c r="B301" i="15"/>
  <c r="C301" i="15"/>
  <c r="D301" i="15"/>
  <c r="E301" i="15"/>
  <c r="F301" i="15"/>
  <c r="G301" i="15"/>
  <c r="H301" i="15"/>
  <c r="I301" i="15"/>
  <c r="J301" i="15"/>
  <c r="K301" i="15"/>
  <c r="B302" i="15"/>
  <c r="C302" i="15"/>
  <c r="D302" i="15"/>
  <c r="E302" i="15"/>
  <c r="F302" i="15"/>
  <c r="G302" i="15"/>
  <c r="H302" i="15"/>
  <c r="I302" i="15"/>
  <c r="J302" i="15"/>
  <c r="K302" i="15"/>
  <c r="B303" i="15"/>
  <c r="C303" i="15"/>
  <c r="D303" i="15"/>
  <c r="E303" i="15"/>
  <c r="F303" i="15"/>
  <c r="G303" i="15"/>
  <c r="H303" i="15"/>
  <c r="I303" i="15"/>
  <c r="J303" i="15"/>
  <c r="K303" i="15"/>
  <c r="B304" i="15"/>
  <c r="C304" i="15"/>
  <c r="D304" i="15"/>
  <c r="E304" i="15"/>
  <c r="F304" i="15"/>
  <c r="G304" i="15"/>
  <c r="H304" i="15"/>
  <c r="I304" i="15"/>
  <c r="J304" i="15"/>
  <c r="K304" i="15"/>
  <c r="B305" i="15"/>
  <c r="C305" i="15"/>
  <c r="D305" i="15"/>
  <c r="E305" i="15"/>
  <c r="F305" i="15"/>
  <c r="G305" i="15"/>
  <c r="H305" i="15"/>
  <c r="I305" i="15"/>
  <c r="J305" i="15"/>
  <c r="K305" i="15"/>
  <c r="B306" i="15"/>
  <c r="C306" i="15"/>
  <c r="D306" i="15"/>
  <c r="E306" i="15"/>
  <c r="F306" i="15"/>
  <c r="G306" i="15"/>
  <c r="H306" i="15"/>
  <c r="I306" i="15"/>
  <c r="J306" i="15"/>
  <c r="K306" i="15"/>
  <c r="B307" i="15"/>
  <c r="C307" i="15"/>
  <c r="D307" i="15"/>
  <c r="E307" i="15"/>
  <c r="F307" i="15"/>
  <c r="G307" i="15"/>
  <c r="H307" i="15"/>
  <c r="I307" i="15"/>
  <c r="J307" i="15"/>
  <c r="K307" i="15"/>
  <c r="B308" i="15"/>
  <c r="C308" i="15"/>
  <c r="D308" i="15"/>
  <c r="E308" i="15"/>
  <c r="F308" i="15"/>
  <c r="G308" i="15"/>
  <c r="H308" i="15"/>
  <c r="I308" i="15"/>
  <c r="J308" i="15"/>
  <c r="K308" i="15"/>
  <c r="B309" i="15"/>
  <c r="C309" i="15"/>
  <c r="D309" i="15"/>
  <c r="E309" i="15"/>
  <c r="F309" i="15"/>
  <c r="G309" i="15"/>
  <c r="H309" i="15"/>
  <c r="I309" i="15"/>
  <c r="J309" i="15"/>
  <c r="K309" i="15"/>
  <c r="B310" i="15"/>
  <c r="C310" i="15"/>
  <c r="D310" i="15"/>
  <c r="E310" i="15"/>
  <c r="F310" i="15"/>
  <c r="G310" i="15"/>
  <c r="H310" i="15"/>
  <c r="I310" i="15"/>
  <c r="J310" i="15"/>
  <c r="K310" i="15"/>
  <c r="B311" i="15"/>
  <c r="C311" i="15"/>
  <c r="D311" i="15"/>
  <c r="E311" i="15"/>
  <c r="F311" i="15"/>
  <c r="G311" i="15"/>
  <c r="H311" i="15"/>
  <c r="I311" i="15"/>
  <c r="J311" i="15"/>
  <c r="K311" i="15"/>
  <c r="B312" i="15"/>
  <c r="C312" i="15"/>
  <c r="D312" i="15"/>
  <c r="E312" i="15"/>
  <c r="F312" i="15"/>
  <c r="G312" i="15"/>
  <c r="H312" i="15"/>
  <c r="I312" i="15"/>
  <c r="J312" i="15"/>
  <c r="K312" i="15"/>
  <c r="B313" i="15"/>
  <c r="C313" i="15"/>
  <c r="D313" i="15"/>
  <c r="E313" i="15"/>
  <c r="F313" i="15"/>
  <c r="G313" i="15"/>
  <c r="H313" i="15"/>
  <c r="I313" i="15"/>
  <c r="J313" i="15"/>
  <c r="K313" i="15"/>
  <c r="B314" i="15"/>
  <c r="C314" i="15"/>
  <c r="D314" i="15"/>
  <c r="E314" i="15"/>
  <c r="F314" i="15"/>
  <c r="G314" i="15"/>
  <c r="H314" i="15"/>
  <c r="I314" i="15"/>
  <c r="J314" i="15"/>
  <c r="K314" i="15"/>
  <c r="B315" i="15"/>
  <c r="C315" i="15"/>
  <c r="D315" i="15"/>
  <c r="E315" i="15"/>
  <c r="F315" i="15"/>
  <c r="G315" i="15"/>
  <c r="H315" i="15"/>
  <c r="I315" i="15"/>
  <c r="J315" i="15"/>
  <c r="K315" i="15"/>
  <c r="B316" i="15"/>
  <c r="C316" i="15"/>
  <c r="D316" i="15"/>
  <c r="E316" i="15"/>
  <c r="F316" i="15"/>
  <c r="G316" i="15"/>
  <c r="H316" i="15"/>
  <c r="I316" i="15"/>
  <c r="J316" i="15"/>
  <c r="K316" i="15"/>
  <c r="B317" i="15"/>
  <c r="C317" i="15"/>
  <c r="D317" i="15"/>
  <c r="E317" i="15"/>
  <c r="F317" i="15"/>
  <c r="G317" i="15"/>
  <c r="H317" i="15"/>
  <c r="I317" i="15"/>
  <c r="J317" i="15"/>
  <c r="K317" i="15"/>
  <c r="B318" i="15"/>
  <c r="C318" i="15"/>
  <c r="D318" i="15"/>
  <c r="E318" i="15"/>
  <c r="F318" i="15"/>
  <c r="G318" i="15"/>
  <c r="H318" i="15"/>
  <c r="I318" i="15"/>
  <c r="J318" i="15"/>
  <c r="K318" i="15"/>
  <c r="B319" i="15"/>
  <c r="C319" i="15"/>
  <c r="D319" i="15"/>
  <c r="E319" i="15"/>
  <c r="F319" i="15"/>
  <c r="G319" i="15"/>
  <c r="H319" i="15"/>
  <c r="I319" i="15"/>
  <c r="J319" i="15"/>
  <c r="K319" i="15"/>
  <c r="B320" i="15"/>
  <c r="C320" i="15"/>
  <c r="D320" i="15"/>
  <c r="E320" i="15"/>
  <c r="F320" i="15"/>
  <c r="G320" i="15"/>
  <c r="H320" i="15"/>
  <c r="I320" i="15"/>
  <c r="J320" i="15"/>
  <c r="K320" i="15"/>
  <c r="B321" i="15"/>
  <c r="C321" i="15"/>
  <c r="D321" i="15"/>
  <c r="E321" i="15"/>
  <c r="F321" i="15"/>
  <c r="G321" i="15"/>
  <c r="H321" i="15"/>
  <c r="I321" i="15"/>
  <c r="J321" i="15"/>
  <c r="K321" i="15"/>
  <c r="B322" i="15"/>
  <c r="C322" i="15"/>
  <c r="D322" i="15"/>
  <c r="E322" i="15"/>
  <c r="F322" i="15"/>
  <c r="G322" i="15"/>
  <c r="H322" i="15"/>
  <c r="I322" i="15"/>
  <c r="J322" i="15"/>
  <c r="K322" i="15"/>
  <c r="B323" i="15"/>
  <c r="C323" i="15"/>
  <c r="D323" i="15"/>
  <c r="E323" i="15"/>
  <c r="F323" i="15"/>
  <c r="G323" i="15"/>
  <c r="H323" i="15"/>
  <c r="I323" i="15"/>
  <c r="J323" i="15"/>
  <c r="K323" i="15"/>
  <c r="B324" i="15"/>
  <c r="C324" i="15"/>
  <c r="D324" i="15"/>
  <c r="E324" i="15"/>
  <c r="F324" i="15"/>
  <c r="G324" i="15"/>
  <c r="H324" i="15"/>
  <c r="I324" i="15"/>
  <c r="J324" i="15"/>
  <c r="K324" i="15"/>
  <c r="B325" i="15"/>
  <c r="C325" i="15"/>
  <c r="D325" i="15"/>
  <c r="E325" i="15"/>
  <c r="F325" i="15"/>
  <c r="G325" i="15"/>
  <c r="H325" i="15"/>
  <c r="I325" i="15"/>
  <c r="J325" i="15"/>
  <c r="K325" i="15"/>
  <c r="B326" i="15"/>
  <c r="C326" i="15"/>
  <c r="D326" i="15"/>
  <c r="E326" i="15"/>
  <c r="F326" i="15"/>
  <c r="G326" i="15"/>
  <c r="H326" i="15"/>
  <c r="I326" i="15"/>
  <c r="J326" i="15"/>
  <c r="K326" i="15"/>
  <c r="B327" i="15"/>
  <c r="C327" i="15"/>
  <c r="D327" i="15"/>
  <c r="E327" i="15"/>
  <c r="F327" i="15"/>
  <c r="G327" i="15"/>
  <c r="H327" i="15"/>
  <c r="I327" i="15"/>
  <c r="J327" i="15"/>
  <c r="K327" i="15"/>
  <c r="B328" i="15"/>
  <c r="C328" i="15"/>
  <c r="D328" i="15"/>
  <c r="E328" i="15"/>
  <c r="F328" i="15"/>
  <c r="G328" i="15"/>
  <c r="H328" i="15"/>
  <c r="I328" i="15"/>
  <c r="J328" i="15"/>
  <c r="K328" i="15"/>
  <c r="B329" i="15"/>
  <c r="C329" i="15"/>
  <c r="D329" i="15"/>
  <c r="E329" i="15"/>
  <c r="F329" i="15"/>
  <c r="G329" i="15"/>
  <c r="H329" i="15"/>
  <c r="I329" i="15"/>
  <c r="J329" i="15"/>
  <c r="K329" i="15"/>
  <c r="B330" i="15"/>
  <c r="C330" i="15"/>
  <c r="D330" i="15"/>
  <c r="E330" i="15"/>
  <c r="F330" i="15"/>
  <c r="G330" i="15"/>
  <c r="H330" i="15"/>
  <c r="I330" i="15"/>
  <c r="J330" i="15"/>
  <c r="K330" i="15"/>
  <c r="B331" i="15"/>
  <c r="C331" i="15"/>
  <c r="D331" i="15"/>
  <c r="E331" i="15"/>
  <c r="F331" i="15"/>
  <c r="G331" i="15"/>
  <c r="H331" i="15"/>
  <c r="I331" i="15"/>
  <c r="J331" i="15"/>
  <c r="K331" i="15"/>
  <c r="B332" i="15"/>
  <c r="C332" i="15"/>
  <c r="D332" i="15"/>
  <c r="E332" i="15"/>
  <c r="F332" i="15"/>
  <c r="G332" i="15"/>
  <c r="H332" i="15"/>
  <c r="I332" i="15"/>
  <c r="J332" i="15"/>
  <c r="K332" i="15"/>
  <c r="B333" i="15"/>
  <c r="C333" i="15"/>
  <c r="D333" i="15"/>
  <c r="E333" i="15"/>
  <c r="F333" i="15"/>
  <c r="G333" i="15"/>
  <c r="H333" i="15"/>
  <c r="I333" i="15"/>
  <c r="J333" i="15"/>
  <c r="K333" i="15"/>
  <c r="B334" i="15"/>
  <c r="C334" i="15"/>
  <c r="D334" i="15"/>
  <c r="E334" i="15"/>
  <c r="F334" i="15"/>
  <c r="G334" i="15"/>
  <c r="H334" i="15"/>
  <c r="I334" i="15"/>
  <c r="J334" i="15"/>
  <c r="K334" i="15"/>
  <c r="B335" i="15"/>
  <c r="C335" i="15"/>
  <c r="D335" i="15"/>
  <c r="E335" i="15"/>
  <c r="F335" i="15"/>
  <c r="G335" i="15"/>
  <c r="H335" i="15"/>
  <c r="I335" i="15"/>
  <c r="J335" i="15"/>
  <c r="K335" i="15"/>
  <c r="B336" i="15"/>
  <c r="C336" i="15"/>
  <c r="D336" i="15"/>
  <c r="E336" i="15"/>
  <c r="F336" i="15"/>
  <c r="G336" i="15"/>
  <c r="H336" i="15"/>
  <c r="I336" i="15"/>
  <c r="J336" i="15"/>
  <c r="K336" i="15"/>
  <c r="B337" i="15"/>
  <c r="C337" i="15"/>
  <c r="D337" i="15"/>
  <c r="E337" i="15"/>
  <c r="F337" i="15"/>
  <c r="G337" i="15"/>
  <c r="H337" i="15"/>
  <c r="I337" i="15"/>
  <c r="J337" i="15"/>
  <c r="K337" i="15"/>
  <c r="B338" i="15"/>
  <c r="C338" i="15"/>
  <c r="D338" i="15"/>
  <c r="E338" i="15"/>
  <c r="F338" i="15"/>
  <c r="G338" i="15"/>
  <c r="H338" i="15"/>
  <c r="I338" i="15"/>
  <c r="J338" i="15"/>
  <c r="K338" i="15"/>
  <c r="B339" i="15"/>
  <c r="C339" i="15"/>
  <c r="D339" i="15"/>
  <c r="E339" i="15"/>
  <c r="F339" i="15"/>
  <c r="G339" i="15"/>
  <c r="H339" i="15"/>
  <c r="I339" i="15"/>
  <c r="J339" i="15"/>
  <c r="K339" i="15"/>
  <c r="B340" i="15"/>
  <c r="C340" i="15"/>
  <c r="D340" i="15"/>
  <c r="E340" i="15"/>
  <c r="F340" i="15"/>
  <c r="G340" i="15"/>
  <c r="H340" i="15"/>
  <c r="I340" i="15"/>
  <c r="J340" i="15"/>
  <c r="K340" i="15"/>
  <c r="B341" i="15"/>
  <c r="C341" i="15"/>
  <c r="D341" i="15"/>
  <c r="E341" i="15"/>
  <c r="F341" i="15"/>
  <c r="G341" i="15"/>
  <c r="H341" i="15"/>
  <c r="I341" i="15"/>
  <c r="J341" i="15"/>
  <c r="K341" i="15"/>
  <c r="B342" i="15"/>
  <c r="C342" i="15"/>
  <c r="D342" i="15"/>
  <c r="E342" i="15"/>
  <c r="F342" i="15"/>
  <c r="G342" i="15"/>
  <c r="H342" i="15"/>
  <c r="I342" i="15"/>
  <c r="J342" i="15"/>
  <c r="K342" i="15"/>
  <c r="B343" i="15"/>
  <c r="C343" i="15"/>
  <c r="D343" i="15"/>
  <c r="E343" i="15"/>
  <c r="F343" i="15"/>
  <c r="G343" i="15"/>
  <c r="H343" i="15"/>
  <c r="I343" i="15"/>
  <c r="J343" i="15"/>
  <c r="K343" i="15"/>
  <c r="B344" i="15"/>
  <c r="C344" i="15"/>
  <c r="D344" i="15"/>
  <c r="E344" i="15"/>
  <c r="F344" i="15"/>
  <c r="G344" i="15"/>
  <c r="H344" i="15"/>
  <c r="I344" i="15"/>
  <c r="J344" i="15"/>
  <c r="K344" i="15"/>
  <c r="B345" i="15"/>
  <c r="C345" i="15"/>
  <c r="D345" i="15"/>
  <c r="E345" i="15"/>
  <c r="F345" i="15"/>
  <c r="G345" i="15"/>
  <c r="H345" i="15"/>
  <c r="I345" i="15"/>
  <c r="J345" i="15"/>
  <c r="K345" i="15"/>
  <c r="B346" i="15"/>
  <c r="C346" i="15"/>
  <c r="D346" i="15"/>
  <c r="E346" i="15"/>
  <c r="F346" i="15"/>
  <c r="G346" i="15"/>
  <c r="H346" i="15"/>
  <c r="I346" i="15"/>
  <c r="J346" i="15"/>
  <c r="K346" i="15"/>
  <c r="B347" i="15"/>
  <c r="C347" i="15"/>
  <c r="D347" i="15"/>
  <c r="E347" i="15"/>
  <c r="F347" i="15"/>
  <c r="G347" i="15"/>
  <c r="H347" i="15"/>
  <c r="I347" i="15"/>
  <c r="J347" i="15"/>
  <c r="K347" i="15"/>
  <c r="B348" i="15"/>
  <c r="C348" i="15"/>
  <c r="D348" i="15"/>
  <c r="E348" i="15"/>
  <c r="F348" i="15"/>
  <c r="G348" i="15"/>
  <c r="H348" i="15"/>
  <c r="I348" i="15"/>
  <c r="J348" i="15"/>
  <c r="K348" i="15"/>
  <c r="B349" i="15"/>
  <c r="C349" i="15"/>
  <c r="D349" i="15"/>
  <c r="E349" i="15"/>
  <c r="F349" i="15"/>
  <c r="G349" i="15"/>
  <c r="H349" i="15"/>
  <c r="I349" i="15"/>
  <c r="J349" i="15"/>
  <c r="K349" i="15"/>
  <c r="B350" i="15"/>
  <c r="C350" i="15"/>
  <c r="D350" i="15"/>
  <c r="E350" i="15"/>
  <c r="F350" i="15"/>
  <c r="G350" i="15"/>
  <c r="H350" i="15"/>
  <c r="I350" i="15"/>
  <c r="J350" i="15"/>
  <c r="K350" i="15"/>
  <c r="B351" i="15"/>
  <c r="C351" i="15"/>
  <c r="D351" i="15"/>
  <c r="E351" i="15"/>
  <c r="F351" i="15"/>
  <c r="G351" i="15"/>
  <c r="H351" i="15"/>
  <c r="I351" i="15"/>
  <c r="J351" i="15"/>
  <c r="K351" i="15"/>
  <c r="B352" i="15"/>
  <c r="C352" i="15"/>
  <c r="D352" i="15"/>
  <c r="E352" i="15"/>
  <c r="F352" i="15"/>
  <c r="G352" i="15"/>
  <c r="H352" i="15"/>
  <c r="I352" i="15"/>
  <c r="J352" i="15"/>
  <c r="K352" i="15"/>
  <c r="B353" i="15"/>
  <c r="C353" i="15"/>
  <c r="D353" i="15"/>
  <c r="E353" i="15"/>
  <c r="F353" i="15"/>
  <c r="G353" i="15"/>
  <c r="H353" i="15"/>
  <c r="I353" i="15"/>
  <c r="J353" i="15"/>
  <c r="K353" i="15"/>
  <c r="B354" i="15"/>
  <c r="C354" i="15"/>
  <c r="D354" i="15"/>
  <c r="E354" i="15"/>
  <c r="F354" i="15"/>
  <c r="G354" i="15"/>
  <c r="H354" i="15"/>
  <c r="I354" i="15"/>
  <c r="J354" i="15"/>
  <c r="K354" i="15"/>
  <c r="B355" i="15"/>
  <c r="C355" i="15"/>
  <c r="D355" i="15"/>
  <c r="E355" i="15"/>
  <c r="F355" i="15"/>
  <c r="G355" i="15"/>
  <c r="H355" i="15"/>
  <c r="I355" i="15"/>
  <c r="J355" i="15"/>
  <c r="K355" i="15"/>
  <c r="B356" i="15"/>
  <c r="C356" i="15"/>
  <c r="D356" i="15"/>
  <c r="E356" i="15"/>
  <c r="F356" i="15"/>
  <c r="G356" i="15"/>
  <c r="H356" i="15"/>
  <c r="I356" i="15"/>
  <c r="J356" i="15"/>
  <c r="K356" i="15"/>
  <c r="B357" i="15"/>
  <c r="C357" i="15"/>
  <c r="D357" i="15"/>
  <c r="E357" i="15"/>
  <c r="F357" i="15"/>
  <c r="G357" i="15"/>
  <c r="H357" i="15"/>
  <c r="I357" i="15"/>
  <c r="J357" i="15"/>
  <c r="K357" i="15"/>
  <c r="B358" i="15"/>
  <c r="C358" i="15"/>
  <c r="D358" i="15"/>
  <c r="E358" i="15"/>
  <c r="F358" i="15"/>
  <c r="G358" i="15"/>
  <c r="H358" i="15"/>
  <c r="I358" i="15"/>
  <c r="J358" i="15"/>
  <c r="K358" i="15"/>
  <c r="B359" i="15"/>
  <c r="C359" i="15"/>
  <c r="D359" i="15"/>
  <c r="E359" i="15"/>
  <c r="F359" i="15"/>
  <c r="G359" i="15"/>
  <c r="H359" i="15"/>
  <c r="I359" i="15"/>
  <c r="J359" i="15"/>
  <c r="K359" i="15"/>
  <c r="B360" i="15"/>
  <c r="C360" i="15"/>
  <c r="D360" i="15"/>
  <c r="E360" i="15"/>
  <c r="F360" i="15"/>
  <c r="G360" i="15"/>
  <c r="H360" i="15"/>
  <c r="I360" i="15"/>
  <c r="J360" i="15"/>
  <c r="K360" i="15"/>
  <c r="B361" i="15"/>
  <c r="C361" i="15"/>
  <c r="D361" i="15"/>
  <c r="E361" i="15"/>
  <c r="F361" i="15"/>
  <c r="G361" i="15"/>
  <c r="H361" i="15"/>
  <c r="I361" i="15"/>
  <c r="J361" i="15"/>
  <c r="K361" i="15"/>
  <c r="B362" i="15"/>
  <c r="C362" i="15"/>
  <c r="D362" i="15"/>
  <c r="E362" i="15"/>
  <c r="F362" i="15"/>
  <c r="G362" i="15"/>
  <c r="H362" i="15"/>
  <c r="I362" i="15"/>
  <c r="J362" i="15"/>
  <c r="K362" i="15"/>
  <c r="B363" i="15"/>
  <c r="C363" i="15"/>
  <c r="D363" i="15"/>
  <c r="E363" i="15"/>
  <c r="F363" i="15"/>
  <c r="G363" i="15"/>
  <c r="H363" i="15"/>
  <c r="I363" i="15"/>
  <c r="J363" i="15"/>
  <c r="K363" i="15"/>
  <c r="B364" i="15"/>
  <c r="C364" i="15"/>
  <c r="D364" i="15"/>
  <c r="E364" i="15"/>
  <c r="F364" i="15"/>
  <c r="G364" i="15"/>
  <c r="H364" i="15"/>
  <c r="I364" i="15"/>
  <c r="J364" i="15"/>
  <c r="K364" i="15"/>
  <c r="B365" i="15"/>
  <c r="C365" i="15"/>
  <c r="D365" i="15"/>
  <c r="E365" i="15"/>
  <c r="F365" i="15"/>
  <c r="G365" i="15"/>
  <c r="H365" i="15"/>
  <c r="I365" i="15"/>
  <c r="J365" i="15"/>
  <c r="K365" i="15"/>
  <c r="B366" i="15"/>
  <c r="C366" i="15"/>
  <c r="D366" i="15"/>
  <c r="E366" i="15"/>
  <c r="F366" i="15"/>
  <c r="G366" i="15"/>
  <c r="H366" i="15"/>
  <c r="I366" i="15"/>
  <c r="J366" i="15"/>
  <c r="K366" i="15"/>
  <c r="B367" i="15"/>
  <c r="C367" i="15"/>
  <c r="D367" i="15"/>
  <c r="E367" i="15"/>
  <c r="F367" i="15"/>
  <c r="G367" i="15"/>
  <c r="H367" i="15"/>
  <c r="I367" i="15"/>
  <c r="J367" i="15"/>
  <c r="K367" i="15"/>
  <c r="B368" i="15"/>
  <c r="C368" i="15"/>
  <c r="D368" i="15"/>
  <c r="E368" i="15"/>
  <c r="F368" i="15"/>
  <c r="G368" i="15"/>
  <c r="H368" i="15"/>
  <c r="I368" i="15"/>
  <c r="J368" i="15"/>
  <c r="K368" i="15"/>
  <c r="B369" i="15"/>
  <c r="C369" i="15"/>
  <c r="D369" i="15"/>
  <c r="E369" i="15"/>
  <c r="F369" i="15"/>
  <c r="G369" i="15"/>
  <c r="H369" i="15"/>
  <c r="I369" i="15"/>
  <c r="J369" i="15"/>
  <c r="K369" i="15"/>
  <c r="B370" i="15"/>
  <c r="C370" i="15"/>
  <c r="D370" i="15"/>
  <c r="E370" i="15"/>
  <c r="F370" i="15"/>
  <c r="G370" i="15"/>
  <c r="H370" i="15"/>
  <c r="I370" i="15"/>
  <c r="J370" i="15"/>
  <c r="K370" i="15"/>
  <c r="B371" i="15"/>
  <c r="C371" i="15"/>
  <c r="D371" i="15"/>
  <c r="E371" i="15"/>
  <c r="F371" i="15"/>
  <c r="G371" i="15"/>
  <c r="H371" i="15"/>
  <c r="I371" i="15"/>
  <c r="J371" i="15"/>
  <c r="K371" i="15"/>
  <c r="B372" i="15"/>
  <c r="C372" i="15"/>
  <c r="D372" i="15"/>
  <c r="E372" i="15"/>
  <c r="F372" i="15"/>
  <c r="G372" i="15"/>
  <c r="H372" i="15"/>
  <c r="I372" i="15"/>
  <c r="J372" i="15"/>
  <c r="K372" i="15"/>
  <c r="B373" i="15"/>
  <c r="C373" i="15"/>
  <c r="D373" i="15"/>
  <c r="E373" i="15"/>
  <c r="F373" i="15"/>
  <c r="G373" i="15"/>
  <c r="H373" i="15"/>
  <c r="I373" i="15"/>
  <c r="J373" i="15"/>
  <c r="K373" i="15"/>
  <c r="B374" i="15"/>
  <c r="C374" i="15"/>
  <c r="D374" i="15"/>
  <c r="E374" i="15"/>
  <c r="F374" i="15"/>
  <c r="G374" i="15"/>
  <c r="H374" i="15"/>
  <c r="I374" i="15"/>
  <c r="J374" i="15"/>
  <c r="K374" i="15"/>
  <c r="B375" i="15"/>
  <c r="C375" i="15"/>
  <c r="D375" i="15"/>
  <c r="E375" i="15"/>
  <c r="F375" i="15"/>
  <c r="G375" i="15"/>
  <c r="H375" i="15"/>
  <c r="I375" i="15"/>
  <c r="J375" i="15"/>
  <c r="K375" i="15"/>
  <c r="B376" i="15"/>
  <c r="C376" i="15"/>
  <c r="D376" i="15"/>
  <c r="E376" i="15"/>
  <c r="F376" i="15"/>
  <c r="G376" i="15"/>
  <c r="H376" i="15"/>
  <c r="I376" i="15"/>
  <c r="J376" i="15"/>
  <c r="K376" i="15"/>
  <c r="B377" i="15"/>
  <c r="C377" i="15"/>
  <c r="D377" i="15"/>
  <c r="E377" i="15"/>
  <c r="F377" i="15"/>
  <c r="G377" i="15"/>
  <c r="H377" i="15"/>
  <c r="I377" i="15"/>
  <c r="J377" i="15"/>
  <c r="K377" i="15"/>
  <c r="B378" i="15"/>
  <c r="C378" i="15"/>
  <c r="D378" i="15"/>
  <c r="E378" i="15"/>
  <c r="F378" i="15"/>
  <c r="G378" i="15"/>
  <c r="H378" i="15"/>
  <c r="I378" i="15"/>
  <c r="J378" i="15"/>
  <c r="K378" i="15"/>
  <c r="B379" i="15"/>
  <c r="C379" i="15"/>
  <c r="D379" i="15"/>
  <c r="E379" i="15"/>
  <c r="F379" i="15"/>
  <c r="G379" i="15"/>
  <c r="H379" i="15"/>
  <c r="I379" i="15"/>
  <c r="J379" i="15"/>
  <c r="K379" i="15"/>
  <c r="B380" i="15"/>
  <c r="C380" i="15"/>
  <c r="D380" i="15"/>
  <c r="E380" i="15"/>
  <c r="F380" i="15"/>
  <c r="G380" i="15"/>
  <c r="H380" i="15"/>
  <c r="I380" i="15"/>
  <c r="J380" i="15"/>
  <c r="K380" i="15"/>
  <c r="B381" i="15"/>
  <c r="C381" i="15"/>
  <c r="D381" i="15"/>
  <c r="E381" i="15"/>
  <c r="F381" i="15"/>
  <c r="G381" i="15"/>
  <c r="H381" i="15"/>
  <c r="I381" i="15"/>
  <c r="J381" i="15"/>
  <c r="K381" i="15"/>
  <c r="B382" i="15"/>
  <c r="C382" i="15"/>
  <c r="D382" i="15"/>
  <c r="E382" i="15"/>
  <c r="F382" i="15"/>
  <c r="G382" i="15"/>
  <c r="H382" i="15"/>
  <c r="I382" i="15"/>
  <c r="J382" i="15"/>
  <c r="K382" i="15"/>
  <c r="B383" i="15"/>
  <c r="C383" i="15"/>
  <c r="D383" i="15"/>
  <c r="E383" i="15"/>
  <c r="F383" i="15"/>
  <c r="G383" i="15"/>
  <c r="H383" i="15"/>
  <c r="I383" i="15"/>
  <c r="J383" i="15"/>
  <c r="K383" i="15"/>
  <c r="B384" i="15"/>
  <c r="C384" i="15"/>
  <c r="D384" i="15"/>
  <c r="E384" i="15"/>
  <c r="F384" i="15"/>
  <c r="G384" i="15"/>
  <c r="H384" i="15"/>
  <c r="I384" i="15"/>
  <c r="J384" i="15"/>
  <c r="K384" i="15"/>
  <c r="B385" i="15"/>
  <c r="C385" i="15"/>
  <c r="D385" i="15"/>
  <c r="E385" i="15"/>
  <c r="F385" i="15"/>
  <c r="G385" i="15"/>
  <c r="H385" i="15"/>
  <c r="I385" i="15"/>
  <c r="J385" i="15"/>
  <c r="K385" i="15"/>
  <c r="B386" i="15"/>
  <c r="C386" i="15"/>
  <c r="D386" i="15"/>
  <c r="E386" i="15"/>
  <c r="F386" i="15"/>
  <c r="G386" i="15"/>
  <c r="H386" i="15"/>
  <c r="I386" i="15"/>
  <c r="J386" i="15"/>
  <c r="K386" i="15"/>
  <c r="B387" i="15"/>
  <c r="C387" i="15"/>
  <c r="D387" i="15"/>
  <c r="E387" i="15"/>
  <c r="F387" i="15"/>
  <c r="G387" i="15"/>
  <c r="H387" i="15"/>
  <c r="I387" i="15"/>
  <c r="J387" i="15"/>
  <c r="K387" i="15"/>
  <c r="B388" i="15"/>
  <c r="C388" i="15"/>
  <c r="D388" i="15"/>
  <c r="E388" i="15"/>
  <c r="F388" i="15"/>
  <c r="G388" i="15"/>
  <c r="H388" i="15"/>
  <c r="I388" i="15"/>
  <c r="J388" i="15"/>
  <c r="K388" i="15"/>
  <c r="B389" i="15"/>
  <c r="C389" i="15"/>
  <c r="D389" i="15"/>
  <c r="E389" i="15"/>
  <c r="F389" i="15"/>
  <c r="G389" i="15"/>
  <c r="H389" i="15"/>
  <c r="I389" i="15"/>
  <c r="J389" i="15"/>
  <c r="K389" i="15"/>
  <c r="B390" i="15"/>
  <c r="C390" i="15"/>
  <c r="D390" i="15"/>
  <c r="E390" i="15"/>
  <c r="F390" i="15"/>
  <c r="G390" i="15"/>
  <c r="H390" i="15"/>
  <c r="I390" i="15"/>
  <c r="J390" i="15"/>
  <c r="K390" i="15"/>
  <c r="B391" i="15"/>
  <c r="C391" i="15"/>
  <c r="D391" i="15"/>
  <c r="E391" i="15"/>
  <c r="F391" i="15"/>
  <c r="G391" i="15"/>
  <c r="H391" i="15"/>
  <c r="I391" i="15"/>
  <c r="J391" i="15"/>
  <c r="K391" i="15"/>
  <c r="B392" i="15"/>
  <c r="C392" i="15"/>
  <c r="D392" i="15"/>
  <c r="E392" i="15"/>
  <c r="F392" i="15"/>
  <c r="G392" i="15"/>
  <c r="H392" i="15"/>
  <c r="I392" i="15"/>
  <c r="J392" i="15"/>
  <c r="K392" i="15"/>
  <c r="B393" i="15"/>
  <c r="C393" i="15"/>
  <c r="D393" i="15"/>
  <c r="E393" i="15"/>
  <c r="F393" i="15"/>
  <c r="G393" i="15"/>
  <c r="H393" i="15"/>
  <c r="I393" i="15"/>
  <c r="J393" i="15"/>
  <c r="K393" i="15"/>
  <c r="B394" i="15"/>
  <c r="C394" i="15"/>
  <c r="D394" i="15"/>
  <c r="E394" i="15"/>
  <c r="F394" i="15"/>
  <c r="G394" i="15"/>
  <c r="H394" i="15"/>
  <c r="I394" i="15"/>
  <c r="J394" i="15"/>
  <c r="K394" i="15"/>
  <c r="B395" i="15"/>
  <c r="C395" i="15"/>
  <c r="D395" i="15"/>
  <c r="E395" i="15"/>
  <c r="F395" i="15"/>
  <c r="G395" i="15"/>
  <c r="H395" i="15"/>
  <c r="I395" i="15"/>
  <c r="J395" i="15"/>
  <c r="K395" i="15"/>
  <c r="B396" i="15"/>
  <c r="C396" i="15"/>
  <c r="D396" i="15"/>
  <c r="E396" i="15"/>
  <c r="F396" i="15"/>
  <c r="G396" i="15"/>
  <c r="H396" i="15"/>
  <c r="I396" i="15"/>
  <c r="J396" i="15"/>
  <c r="K396" i="15"/>
  <c r="B397" i="15"/>
  <c r="C397" i="15"/>
  <c r="D397" i="15"/>
  <c r="E397" i="15"/>
  <c r="F397" i="15"/>
  <c r="G397" i="15"/>
  <c r="H397" i="15"/>
  <c r="I397" i="15"/>
  <c r="J397" i="15"/>
  <c r="K397" i="15"/>
  <c r="B398" i="15"/>
  <c r="C398" i="15"/>
  <c r="D398" i="15"/>
  <c r="E398" i="15"/>
  <c r="F398" i="15"/>
  <c r="G398" i="15"/>
  <c r="H398" i="15"/>
  <c r="I398" i="15"/>
  <c r="J398" i="15"/>
  <c r="K398" i="15"/>
  <c r="B399" i="15"/>
  <c r="C399" i="15"/>
  <c r="D399" i="15"/>
  <c r="E399" i="15"/>
  <c r="F399" i="15"/>
  <c r="G399" i="15"/>
  <c r="H399" i="15"/>
  <c r="I399" i="15"/>
  <c r="J399" i="15"/>
  <c r="K399" i="15"/>
  <c r="B400" i="15"/>
  <c r="C400" i="15"/>
  <c r="D400" i="15"/>
  <c r="E400" i="15"/>
  <c r="F400" i="15"/>
  <c r="G400" i="15"/>
  <c r="H400" i="15"/>
  <c r="I400" i="15"/>
  <c r="J400" i="15"/>
  <c r="K400" i="15"/>
  <c r="B401" i="15"/>
  <c r="C401" i="15"/>
  <c r="D401" i="15"/>
  <c r="E401" i="15"/>
  <c r="F401" i="15"/>
  <c r="G401" i="15"/>
  <c r="H401" i="15"/>
  <c r="I401" i="15"/>
  <c r="J401" i="15"/>
  <c r="K401" i="15"/>
  <c r="B402" i="15"/>
  <c r="C402" i="15"/>
  <c r="D402" i="15"/>
  <c r="E402" i="15"/>
  <c r="F402" i="15"/>
  <c r="G402" i="15"/>
  <c r="H402" i="15"/>
  <c r="I402" i="15"/>
  <c r="J402" i="15"/>
  <c r="K402" i="15"/>
  <c r="B403" i="15"/>
  <c r="C403" i="15"/>
  <c r="D403" i="15"/>
  <c r="E403" i="15"/>
  <c r="F403" i="15"/>
  <c r="G403" i="15"/>
  <c r="H403" i="15"/>
  <c r="I403" i="15"/>
  <c r="J403" i="15"/>
  <c r="K403" i="15"/>
  <c r="B404" i="15"/>
  <c r="C404" i="15"/>
  <c r="D404" i="15"/>
  <c r="E404" i="15"/>
  <c r="F404" i="15"/>
  <c r="G404" i="15"/>
  <c r="H404" i="15"/>
  <c r="I404" i="15"/>
  <c r="J404" i="15"/>
  <c r="K404" i="15"/>
  <c r="B405" i="15"/>
  <c r="C405" i="15"/>
  <c r="D405" i="15"/>
  <c r="E405" i="15"/>
  <c r="F405" i="15"/>
  <c r="G405" i="15"/>
  <c r="H405" i="15"/>
  <c r="I405" i="15"/>
  <c r="J405" i="15"/>
  <c r="K405" i="15"/>
  <c r="B406" i="15"/>
  <c r="C406" i="15"/>
  <c r="D406" i="15"/>
  <c r="E406" i="15"/>
  <c r="F406" i="15"/>
  <c r="G406" i="15"/>
  <c r="H406" i="15"/>
  <c r="I406" i="15"/>
  <c r="J406" i="15"/>
  <c r="K406" i="15"/>
  <c r="B407" i="15"/>
  <c r="C407" i="15"/>
  <c r="D407" i="15"/>
  <c r="E407" i="15"/>
  <c r="F407" i="15"/>
  <c r="G407" i="15"/>
  <c r="H407" i="15"/>
  <c r="I407" i="15"/>
  <c r="J407" i="15"/>
  <c r="K407" i="15"/>
  <c r="B408" i="15"/>
  <c r="C408" i="15"/>
  <c r="D408" i="15"/>
  <c r="E408" i="15"/>
  <c r="F408" i="15"/>
  <c r="G408" i="15"/>
  <c r="H408" i="15"/>
  <c r="I408" i="15"/>
  <c r="J408" i="15"/>
  <c r="K408" i="15"/>
  <c r="B409" i="15"/>
  <c r="C409" i="15"/>
  <c r="D409" i="15"/>
  <c r="E409" i="15"/>
  <c r="F409" i="15"/>
  <c r="G409" i="15"/>
  <c r="H409" i="15"/>
  <c r="I409" i="15"/>
  <c r="J409" i="15"/>
  <c r="K409" i="15"/>
  <c r="B410" i="15"/>
  <c r="C410" i="15"/>
  <c r="D410" i="15"/>
  <c r="E410" i="15"/>
  <c r="F410" i="15"/>
  <c r="G410" i="15"/>
  <c r="H410" i="15"/>
  <c r="I410" i="15"/>
  <c r="J410" i="15"/>
  <c r="K410" i="15"/>
  <c r="B411" i="15"/>
  <c r="C411" i="15"/>
  <c r="D411" i="15"/>
  <c r="E411" i="15"/>
  <c r="F411" i="15"/>
  <c r="G411" i="15"/>
  <c r="H411" i="15"/>
  <c r="I411" i="15"/>
  <c r="J411" i="15"/>
  <c r="K411" i="15"/>
  <c r="B412" i="15"/>
  <c r="C412" i="15"/>
  <c r="D412" i="15"/>
  <c r="E412" i="15"/>
  <c r="F412" i="15"/>
  <c r="G412" i="15"/>
  <c r="H412" i="15"/>
  <c r="I412" i="15"/>
  <c r="J412" i="15"/>
  <c r="K412" i="15"/>
  <c r="B413" i="15"/>
  <c r="C413" i="15"/>
  <c r="D413" i="15"/>
  <c r="E413" i="15"/>
  <c r="F413" i="15"/>
  <c r="G413" i="15"/>
  <c r="H413" i="15"/>
  <c r="I413" i="15"/>
  <c r="J413" i="15"/>
  <c r="K413" i="15"/>
  <c r="B414" i="15"/>
  <c r="C414" i="15"/>
  <c r="D414" i="15"/>
  <c r="E414" i="15"/>
  <c r="F414" i="15"/>
  <c r="G414" i="15"/>
  <c r="H414" i="15"/>
  <c r="I414" i="15"/>
  <c r="J414" i="15"/>
  <c r="K414" i="15"/>
  <c r="B415" i="15"/>
  <c r="C415" i="15"/>
  <c r="D415" i="15"/>
  <c r="E415" i="15"/>
  <c r="F415" i="15"/>
  <c r="G415" i="15"/>
  <c r="H415" i="15"/>
  <c r="I415" i="15"/>
  <c r="J415" i="15"/>
  <c r="K415" i="15"/>
  <c r="B416" i="15"/>
  <c r="C416" i="15"/>
  <c r="D416" i="15"/>
  <c r="E416" i="15"/>
  <c r="F416" i="15"/>
  <c r="G416" i="15"/>
  <c r="H416" i="15"/>
  <c r="I416" i="15"/>
  <c r="J416" i="15"/>
  <c r="K416" i="15"/>
  <c r="B417" i="15"/>
  <c r="C417" i="15"/>
  <c r="D417" i="15"/>
  <c r="E417" i="15"/>
  <c r="F417" i="15"/>
  <c r="G417" i="15"/>
  <c r="H417" i="15"/>
  <c r="I417" i="15"/>
  <c r="J417" i="15"/>
  <c r="K417" i="15"/>
  <c r="B418" i="15"/>
  <c r="C418" i="15"/>
  <c r="D418" i="15"/>
  <c r="E418" i="15"/>
  <c r="F418" i="15"/>
  <c r="G418" i="15"/>
  <c r="H418" i="15"/>
  <c r="I418" i="15"/>
  <c r="J418" i="15"/>
  <c r="K418" i="15"/>
  <c r="B419" i="15"/>
  <c r="C419" i="15"/>
  <c r="D419" i="15"/>
  <c r="E419" i="15"/>
  <c r="F419" i="15"/>
  <c r="G419" i="15"/>
  <c r="H419" i="15"/>
  <c r="I419" i="15"/>
  <c r="J419" i="15"/>
  <c r="K419" i="15"/>
  <c r="B420" i="15"/>
  <c r="C420" i="15"/>
  <c r="D420" i="15"/>
  <c r="E420" i="15"/>
  <c r="F420" i="15"/>
  <c r="G420" i="15"/>
  <c r="H420" i="15"/>
  <c r="I420" i="15"/>
  <c r="J420" i="15"/>
  <c r="K420" i="15"/>
  <c r="B421" i="15"/>
  <c r="C421" i="15"/>
  <c r="D421" i="15"/>
  <c r="E421" i="15"/>
  <c r="F421" i="15"/>
  <c r="G421" i="15"/>
  <c r="H421" i="15"/>
  <c r="I421" i="15"/>
  <c r="J421" i="15"/>
  <c r="K421" i="15"/>
  <c r="B422" i="15"/>
  <c r="C422" i="15"/>
  <c r="D422" i="15"/>
  <c r="E422" i="15"/>
  <c r="F422" i="15"/>
  <c r="G422" i="15"/>
  <c r="H422" i="15"/>
  <c r="I422" i="15"/>
  <c r="J422" i="15"/>
  <c r="K422" i="15"/>
  <c r="B423" i="15"/>
  <c r="C423" i="15"/>
  <c r="D423" i="15"/>
  <c r="E423" i="15"/>
  <c r="F423" i="15"/>
  <c r="G423" i="15"/>
  <c r="H423" i="15"/>
  <c r="I423" i="15"/>
  <c r="J423" i="15"/>
  <c r="K423" i="15"/>
  <c r="B424" i="15"/>
  <c r="C424" i="15"/>
  <c r="D424" i="15"/>
  <c r="E424" i="15"/>
  <c r="F424" i="15"/>
  <c r="G424" i="15"/>
  <c r="H424" i="15"/>
  <c r="I424" i="15"/>
  <c r="J424" i="15"/>
  <c r="K424" i="15"/>
  <c r="B425" i="15"/>
  <c r="C425" i="15"/>
  <c r="D425" i="15"/>
  <c r="E425" i="15"/>
  <c r="F425" i="15"/>
  <c r="G425" i="15"/>
  <c r="H425" i="15"/>
  <c r="I425" i="15"/>
  <c r="J425" i="15"/>
  <c r="K425" i="15"/>
  <c r="B426" i="15"/>
  <c r="C426" i="15"/>
  <c r="D426" i="15"/>
  <c r="E426" i="15"/>
  <c r="F426" i="15"/>
  <c r="G426" i="15"/>
  <c r="H426" i="15"/>
  <c r="I426" i="15"/>
  <c r="J426" i="15"/>
  <c r="K426" i="15"/>
  <c r="B427" i="15"/>
  <c r="C427" i="15"/>
  <c r="D427" i="15"/>
  <c r="E427" i="15"/>
  <c r="F427" i="15"/>
  <c r="G427" i="15"/>
  <c r="H427" i="15"/>
  <c r="I427" i="15"/>
  <c r="J427" i="15"/>
  <c r="K427" i="15"/>
  <c r="B428" i="15"/>
  <c r="C428" i="15"/>
  <c r="D428" i="15"/>
  <c r="E428" i="15"/>
  <c r="F428" i="15"/>
  <c r="G428" i="15"/>
  <c r="H428" i="15"/>
  <c r="I428" i="15"/>
  <c r="J428" i="15"/>
  <c r="K428" i="15"/>
  <c r="B429" i="15"/>
  <c r="C429" i="15"/>
  <c r="D429" i="15"/>
  <c r="E429" i="15"/>
  <c r="F429" i="15"/>
  <c r="G429" i="15"/>
  <c r="H429" i="15"/>
  <c r="I429" i="15"/>
  <c r="J429" i="15"/>
  <c r="K429" i="15"/>
  <c r="B430" i="15"/>
  <c r="C430" i="15"/>
  <c r="D430" i="15"/>
  <c r="E430" i="15"/>
  <c r="F430" i="15"/>
  <c r="G430" i="15"/>
  <c r="H430" i="15"/>
  <c r="I430" i="15"/>
  <c r="J430" i="15"/>
  <c r="K430" i="15"/>
  <c r="B431" i="15"/>
  <c r="C431" i="15"/>
  <c r="D431" i="15"/>
  <c r="E431" i="15"/>
  <c r="F431" i="15"/>
  <c r="G431" i="15"/>
  <c r="H431" i="15"/>
  <c r="I431" i="15"/>
  <c r="J431" i="15"/>
  <c r="K431" i="15"/>
  <c r="B432" i="15"/>
  <c r="C432" i="15"/>
  <c r="D432" i="15"/>
  <c r="E432" i="15"/>
  <c r="F432" i="15"/>
  <c r="G432" i="15"/>
  <c r="H432" i="15"/>
  <c r="I432" i="15"/>
  <c r="J432" i="15"/>
  <c r="K432" i="15"/>
  <c r="B433" i="15"/>
  <c r="C433" i="15"/>
  <c r="D433" i="15"/>
  <c r="E433" i="15"/>
  <c r="F433" i="15"/>
  <c r="G433" i="15"/>
  <c r="H433" i="15"/>
  <c r="I433" i="15"/>
  <c r="J433" i="15"/>
  <c r="K433" i="15"/>
  <c r="B434" i="15"/>
  <c r="C434" i="15"/>
  <c r="D434" i="15"/>
  <c r="E434" i="15"/>
  <c r="F434" i="15"/>
  <c r="G434" i="15"/>
  <c r="H434" i="15"/>
  <c r="I434" i="15"/>
  <c r="J434" i="15"/>
  <c r="K434" i="15"/>
  <c r="B435" i="15"/>
  <c r="C435" i="15"/>
  <c r="D435" i="15"/>
  <c r="E435" i="15"/>
  <c r="F435" i="15"/>
  <c r="G435" i="15"/>
  <c r="H435" i="15"/>
  <c r="I435" i="15"/>
  <c r="J435" i="15"/>
  <c r="K435" i="15"/>
  <c r="B436" i="15"/>
  <c r="C436" i="15"/>
  <c r="D436" i="15"/>
  <c r="E436" i="15"/>
  <c r="F436" i="15"/>
  <c r="G436" i="15"/>
  <c r="H436" i="15"/>
  <c r="I436" i="15"/>
  <c r="J436" i="15"/>
  <c r="K436" i="15"/>
  <c r="B437" i="15"/>
  <c r="C437" i="15"/>
  <c r="D437" i="15"/>
  <c r="E437" i="15"/>
  <c r="F437" i="15"/>
  <c r="G437" i="15"/>
  <c r="H437" i="15"/>
  <c r="I437" i="15"/>
  <c r="J437" i="15"/>
  <c r="K437" i="15"/>
  <c r="B438" i="15"/>
  <c r="C438" i="15"/>
  <c r="D438" i="15"/>
  <c r="E438" i="15"/>
  <c r="F438" i="15"/>
  <c r="G438" i="15"/>
  <c r="H438" i="15"/>
  <c r="I438" i="15"/>
  <c r="J438" i="15"/>
  <c r="K438" i="15"/>
  <c r="B439" i="15"/>
  <c r="C439" i="15"/>
  <c r="D439" i="15"/>
  <c r="E439" i="15"/>
  <c r="F439" i="15"/>
  <c r="G439" i="15"/>
  <c r="H439" i="15"/>
  <c r="I439" i="15"/>
  <c r="J439" i="15"/>
  <c r="K439" i="15"/>
  <c r="B440" i="15"/>
  <c r="C440" i="15"/>
  <c r="D440" i="15"/>
  <c r="E440" i="15"/>
  <c r="F440" i="15"/>
  <c r="G440" i="15"/>
  <c r="H440" i="15"/>
  <c r="I440" i="15"/>
  <c r="J440" i="15"/>
  <c r="K440" i="15"/>
  <c r="B441" i="15"/>
  <c r="C441" i="15"/>
  <c r="D441" i="15"/>
  <c r="E441" i="15"/>
  <c r="F441" i="15"/>
  <c r="G441" i="15"/>
  <c r="H441" i="15"/>
  <c r="I441" i="15"/>
  <c r="J441" i="15"/>
  <c r="K441" i="15"/>
  <c r="B442" i="15"/>
  <c r="C442" i="15"/>
  <c r="D442" i="15"/>
  <c r="E442" i="15"/>
  <c r="F442" i="15"/>
  <c r="G442" i="15"/>
  <c r="H442" i="15"/>
  <c r="I442" i="15"/>
  <c r="J442" i="15"/>
  <c r="K442" i="15"/>
  <c r="B443" i="15"/>
  <c r="C443" i="15"/>
  <c r="D443" i="15"/>
  <c r="E443" i="15"/>
  <c r="F443" i="15"/>
  <c r="G443" i="15"/>
  <c r="H443" i="15"/>
  <c r="I443" i="15"/>
  <c r="J443" i="15"/>
  <c r="K443" i="15"/>
  <c r="B444" i="15"/>
  <c r="C444" i="15"/>
  <c r="D444" i="15"/>
  <c r="E444" i="15"/>
  <c r="F444" i="15"/>
  <c r="G444" i="15"/>
  <c r="H444" i="15"/>
  <c r="I444" i="15"/>
  <c r="J444" i="15"/>
  <c r="K444" i="15"/>
  <c r="B445" i="15"/>
  <c r="C445" i="15"/>
  <c r="D445" i="15"/>
  <c r="E445" i="15"/>
  <c r="F445" i="15"/>
  <c r="G445" i="15"/>
  <c r="H445" i="15"/>
  <c r="I445" i="15"/>
  <c r="J445" i="15"/>
  <c r="K445" i="15"/>
  <c r="B446" i="15"/>
  <c r="C446" i="15"/>
  <c r="D446" i="15"/>
  <c r="E446" i="15"/>
  <c r="F446" i="15"/>
  <c r="G446" i="15"/>
  <c r="H446" i="15"/>
  <c r="I446" i="15"/>
  <c r="J446" i="15"/>
  <c r="K446" i="15"/>
  <c r="B447" i="15"/>
  <c r="C447" i="15"/>
  <c r="D447" i="15"/>
  <c r="E447" i="15"/>
  <c r="F447" i="15"/>
  <c r="G447" i="15"/>
  <c r="H447" i="15"/>
  <c r="I447" i="15"/>
  <c r="J447" i="15"/>
  <c r="K447" i="15"/>
  <c r="B448" i="15"/>
  <c r="C448" i="15"/>
  <c r="D448" i="15"/>
  <c r="E448" i="15"/>
  <c r="F448" i="15"/>
  <c r="G448" i="15"/>
  <c r="H448" i="15"/>
  <c r="I448" i="15"/>
  <c r="J448" i="15"/>
  <c r="K448" i="15"/>
  <c r="B449" i="15"/>
  <c r="C449" i="15"/>
  <c r="D449" i="15"/>
  <c r="E449" i="15"/>
  <c r="F449" i="15"/>
  <c r="G449" i="15"/>
  <c r="H449" i="15"/>
  <c r="I449" i="15"/>
  <c r="J449" i="15"/>
  <c r="K449" i="15"/>
  <c r="B450" i="15"/>
  <c r="C450" i="15"/>
  <c r="D450" i="15"/>
  <c r="E450" i="15"/>
  <c r="F450" i="15"/>
  <c r="G450" i="15"/>
  <c r="H450" i="15"/>
  <c r="I450" i="15"/>
  <c r="J450" i="15"/>
  <c r="K450" i="15"/>
  <c r="B451" i="15"/>
  <c r="C451" i="15"/>
  <c r="D451" i="15"/>
  <c r="E451" i="15"/>
  <c r="F451" i="15"/>
  <c r="G451" i="15"/>
  <c r="H451" i="15"/>
  <c r="I451" i="15"/>
  <c r="J451" i="15"/>
  <c r="K451" i="15"/>
  <c r="B452" i="15"/>
  <c r="C452" i="15"/>
  <c r="D452" i="15"/>
  <c r="E452" i="15"/>
  <c r="F452" i="15"/>
  <c r="G452" i="15"/>
  <c r="H452" i="15"/>
  <c r="I452" i="15"/>
  <c r="J452" i="15"/>
  <c r="K452" i="15"/>
  <c r="B453" i="15"/>
  <c r="C453" i="15"/>
  <c r="D453" i="15"/>
  <c r="E453" i="15"/>
  <c r="F453" i="15"/>
  <c r="G453" i="15"/>
  <c r="H453" i="15"/>
  <c r="I453" i="15"/>
  <c r="J453" i="15"/>
  <c r="K453" i="15"/>
  <c r="B454" i="15"/>
  <c r="C454" i="15"/>
  <c r="D454" i="15"/>
  <c r="E454" i="15"/>
  <c r="F454" i="15"/>
  <c r="G454" i="15"/>
  <c r="H454" i="15"/>
  <c r="I454" i="15"/>
  <c r="J454" i="15"/>
  <c r="K454" i="15"/>
  <c r="B455" i="15"/>
  <c r="C455" i="15"/>
  <c r="D455" i="15"/>
  <c r="E455" i="15"/>
  <c r="F455" i="15"/>
  <c r="G455" i="15"/>
  <c r="H455" i="15"/>
  <c r="I455" i="15"/>
  <c r="J455" i="15"/>
  <c r="K455" i="15"/>
  <c r="B456" i="15"/>
  <c r="C456" i="15"/>
  <c r="D456" i="15"/>
  <c r="E456" i="15"/>
  <c r="F456" i="15"/>
  <c r="G456" i="15"/>
  <c r="H456" i="15"/>
  <c r="I456" i="15"/>
  <c r="J456" i="15"/>
  <c r="K456" i="15"/>
  <c r="B457" i="15"/>
  <c r="C457" i="15"/>
  <c r="D457" i="15"/>
  <c r="E457" i="15"/>
  <c r="F457" i="15"/>
  <c r="G457" i="15"/>
  <c r="H457" i="15"/>
  <c r="I457" i="15"/>
  <c r="J457" i="15"/>
  <c r="K457" i="15"/>
  <c r="B458" i="15"/>
  <c r="C458" i="15"/>
  <c r="D458" i="15"/>
  <c r="E458" i="15"/>
  <c r="F458" i="15"/>
  <c r="G458" i="15"/>
  <c r="H458" i="15"/>
  <c r="I458" i="15"/>
  <c r="J458" i="15"/>
  <c r="K458" i="15"/>
  <c r="B459" i="15"/>
  <c r="C459" i="15"/>
  <c r="D459" i="15"/>
  <c r="E459" i="15"/>
  <c r="F459" i="15"/>
  <c r="G459" i="15"/>
  <c r="H459" i="15"/>
  <c r="I459" i="15"/>
  <c r="J459" i="15"/>
  <c r="K459" i="15"/>
  <c r="B460" i="15"/>
  <c r="C460" i="15"/>
  <c r="D460" i="15"/>
  <c r="E460" i="15"/>
  <c r="F460" i="15"/>
  <c r="G460" i="15"/>
  <c r="H460" i="15"/>
  <c r="I460" i="15"/>
  <c r="J460" i="15"/>
  <c r="K460" i="15"/>
  <c r="B461" i="15"/>
  <c r="C461" i="15"/>
  <c r="D461" i="15"/>
  <c r="E461" i="15"/>
  <c r="F461" i="15"/>
  <c r="G461" i="15"/>
  <c r="H461" i="15"/>
  <c r="I461" i="15"/>
  <c r="J461" i="15"/>
  <c r="K461" i="15"/>
  <c r="B462" i="15"/>
  <c r="C462" i="15"/>
  <c r="D462" i="15"/>
  <c r="E462" i="15"/>
  <c r="F462" i="15"/>
  <c r="G462" i="15"/>
  <c r="H462" i="15"/>
  <c r="I462" i="15"/>
  <c r="J462" i="15"/>
  <c r="K462" i="15"/>
  <c r="B463" i="15"/>
  <c r="C463" i="15"/>
  <c r="D463" i="15"/>
  <c r="E463" i="15"/>
  <c r="F463" i="15"/>
  <c r="G463" i="15"/>
  <c r="H463" i="15"/>
  <c r="I463" i="15"/>
  <c r="J463" i="15"/>
  <c r="K463" i="15"/>
  <c r="B464" i="15"/>
  <c r="C464" i="15"/>
  <c r="D464" i="15"/>
  <c r="E464" i="15"/>
  <c r="F464" i="15"/>
  <c r="G464" i="15"/>
  <c r="H464" i="15"/>
  <c r="I464" i="15"/>
  <c r="J464" i="15"/>
  <c r="K464" i="15"/>
  <c r="B465" i="15"/>
  <c r="C465" i="15"/>
  <c r="D465" i="15"/>
  <c r="E465" i="15"/>
  <c r="F465" i="15"/>
  <c r="G465" i="15"/>
  <c r="H465" i="15"/>
  <c r="I465" i="15"/>
  <c r="J465" i="15"/>
  <c r="K465" i="15"/>
  <c r="B466" i="15"/>
  <c r="C466" i="15"/>
  <c r="D466" i="15"/>
  <c r="E466" i="15"/>
  <c r="F466" i="15"/>
  <c r="G466" i="15"/>
  <c r="H466" i="15"/>
  <c r="I466" i="15"/>
  <c r="J466" i="15"/>
  <c r="K466" i="15"/>
  <c r="B467" i="15"/>
  <c r="C467" i="15"/>
  <c r="D467" i="15"/>
  <c r="E467" i="15"/>
  <c r="F467" i="15"/>
  <c r="G467" i="15"/>
  <c r="H467" i="15"/>
  <c r="I467" i="15"/>
  <c r="J467" i="15"/>
  <c r="K467" i="15"/>
  <c r="B468" i="15"/>
  <c r="C468" i="15"/>
  <c r="D468" i="15"/>
  <c r="E468" i="15"/>
  <c r="F468" i="15"/>
  <c r="G468" i="15"/>
  <c r="H468" i="15"/>
  <c r="I468" i="15"/>
  <c r="J468" i="15"/>
  <c r="K468" i="15"/>
  <c r="B469" i="15"/>
  <c r="C469" i="15"/>
  <c r="D469" i="15"/>
  <c r="E469" i="15"/>
  <c r="F469" i="15"/>
  <c r="G469" i="15"/>
  <c r="H469" i="15"/>
  <c r="I469" i="15"/>
  <c r="J469" i="15"/>
  <c r="K469" i="15"/>
  <c r="B470" i="15"/>
  <c r="C470" i="15"/>
  <c r="D470" i="15"/>
  <c r="E470" i="15"/>
  <c r="F470" i="15"/>
  <c r="G470" i="15"/>
  <c r="H470" i="15"/>
  <c r="I470" i="15"/>
  <c r="J470" i="15"/>
  <c r="K470" i="15"/>
  <c r="B471" i="15"/>
  <c r="C471" i="15"/>
  <c r="D471" i="15"/>
  <c r="E471" i="15"/>
  <c r="F471" i="15"/>
  <c r="G471" i="15"/>
  <c r="H471" i="15"/>
  <c r="I471" i="15"/>
  <c r="J471" i="15"/>
  <c r="K471" i="15"/>
  <c r="B472" i="15"/>
  <c r="C472" i="15"/>
  <c r="D472" i="15"/>
  <c r="E472" i="15"/>
  <c r="F472" i="15"/>
  <c r="G472" i="15"/>
  <c r="H472" i="15"/>
  <c r="I472" i="15"/>
  <c r="J472" i="15"/>
  <c r="K472" i="15"/>
  <c r="B473" i="15"/>
  <c r="C473" i="15"/>
  <c r="D473" i="15"/>
  <c r="E473" i="15"/>
  <c r="F473" i="15"/>
  <c r="G473" i="15"/>
  <c r="H473" i="15"/>
  <c r="I473" i="15"/>
  <c r="J473" i="15"/>
  <c r="K473" i="15"/>
  <c r="B474" i="15"/>
  <c r="C474" i="15"/>
  <c r="D474" i="15"/>
  <c r="E474" i="15"/>
  <c r="F474" i="15"/>
  <c r="G474" i="15"/>
  <c r="H474" i="15"/>
  <c r="I474" i="15"/>
  <c r="J474" i="15"/>
  <c r="K474" i="15"/>
  <c r="B475" i="15"/>
  <c r="C475" i="15"/>
  <c r="D475" i="15"/>
  <c r="E475" i="15"/>
  <c r="F475" i="15"/>
  <c r="G475" i="15"/>
  <c r="H475" i="15"/>
  <c r="I475" i="15"/>
  <c r="J475" i="15"/>
  <c r="K475" i="15"/>
  <c r="B476" i="15"/>
  <c r="C476" i="15"/>
  <c r="D476" i="15"/>
  <c r="E476" i="15"/>
  <c r="F476" i="15"/>
  <c r="G476" i="15"/>
  <c r="H476" i="15"/>
  <c r="I476" i="15"/>
  <c r="J476" i="15"/>
  <c r="K476" i="15"/>
  <c r="B477" i="15"/>
  <c r="C477" i="15"/>
  <c r="D477" i="15"/>
  <c r="E477" i="15"/>
  <c r="F477" i="15"/>
  <c r="G477" i="15"/>
  <c r="H477" i="15"/>
  <c r="I477" i="15"/>
  <c r="J477" i="15"/>
  <c r="K477" i="15"/>
  <c r="B478" i="15"/>
  <c r="C478" i="15"/>
  <c r="D478" i="15"/>
  <c r="E478" i="15"/>
  <c r="F478" i="15"/>
  <c r="G478" i="15"/>
  <c r="H478" i="15"/>
  <c r="I478" i="15"/>
  <c r="J478" i="15"/>
  <c r="K478" i="15"/>
  <c r="B479" i="15"/>
  <c r="C479" i="15"/>
  <c r="D479" i="15"/>
  <c r="E479" i="15"/>
  <c r="F479" i="15"/>
  <c r="G479" i="15"/>
  <c r="H479" i="15"/>
  <c r="I479" i="15"/>
  <c r="J479" i="15"/>
  <c r="K479" i="15"/>
  <c r="B480" i="15"/>
  <c r="C480" i="15"/>
  <c r="D480" i="15"/>
  <c r="E480" i="15"/>
  <c r="F480" i="15"/>
  <c r="G480" i="15"/>
  <c r="H480" i="15"/>
  <c r="I480" i="15"/>
  <c r="J480" i="15"/>
  <c r="K480" i="15"/>
  <c r="B481" i="15"/>
  <c r="C481" i="15"/>
  <c r="D481" i="15"/>
  <c r="E481" i="15"/>
  <c r="F481" i="15"/>
  <c r="G481" i="15"/>
  <c r="H481" i="15"/>
  <c r="I481" i="15"/>
  <c r="J481" i="15"/>
  <c r="K481" i="15"/>
  <c r="B482" i="15"/>
  <c r="C482" i="15"/>
  <c r="D482" i="15"/>
  <c r="E482" i="15"/>
  <c r="F482" i="15"/>
  <c r="G482" i="15"/>
  <c r="H482" i="15"/>
  <c r="I482" i="15"/>
  <c r="J482" i="15"/>
  <c r="K482" i="15"/>
  <c r="B483" i="15"/>
  <c r="C483" i="15"/>
  <c r="D483" i="15"/>
  <c r="E483" i="15"/>
  <c r="F483" i="15"/>
  <c r="G483" i="15"/>
  <c r="H483" i="15"/>
  <c r="I483" i="15"/>
  <c r="J483" i="15"/>
  <c r="K483" i="15"/>
  <c r="B484" i="15"/>
  <c r="C484" i="15"/>
  <c r="D484" i="15"/>
  <c r="E484" i="15"/>
  <c r="F484" i="15"/>
  <c r="G484" i="15"/>
  <c r="H484" i="15"/>
  <c r="I484" i="15"/>
  <c r="J484" i="15"/>
  <c r="K484" i="15"/>
  <c r="B485" i="15"/>
  <c r="C485" i="15"/>
  <c r="D485" i="15"/>
  <c r="E485" i="15"/>
  <c r="F485" i="15"/>
  <c r="G485" i="15"/>
  <c r="H485" i="15"/>
  <c r="I485" i="15"/>
  <c r="J485" i="15"/>
  <c r="K485" i="15"/>
  <c r="B486" i="15"/>
  <c r="C486" i="15"/>
  <c r="D486" i="15"/>
  <c r="E486" i="15"/>
  <c r="F486" i="15"/>
  <c r="G486" i="15"/>
  <c r="H486" i="15"/>
  <c r="I486" i="15"/>
  <c r="J486" i="15"/>
  <c r="K486" i="15"/>
  <c r="B487" i="15"/>
  <c r="C487" i="15"/>
  <c r="D487" i="15"/>
  <c r="E487" i="15"/>
  <c r="F487" i="15"/>
  <c r="G487" i="15"/>
  <c r="H487" i="15"/>
  <c r="I487" i="15"/>
  <c r="J487" i="15"/>
  <c r="K487" i="15"/>
  <c r="B488" i="15"/>
  <c r="C488" i="15"/>
  <c r="D488" i="15"/>
  <c r="E488" i="15"/>
  <c r="F488" i="15"/>
  <c r="G488" i="15"/>
  <c r="H488" i="15"/>
  <c r="I488" i="15"/>
  <c r="J488" i="15"/>
  <c r="K488" i="15"/>
  <c r="B489" i="15"/>
  <c r="C489" i="15"/>
  <c r="D489" i="15"/>
  <c r="E489" i="15"/>
  <c r="F489" i="15"/>
  <c r="G489" i="15"/>
  <c r="H489" i="15"/>
  <c r="I489" i="15"/>
  <c r="J489" i="15"/>
  <c r="K489" i="15"/>
  <c r="B490" i="15"/>
  <c r="C490" i="15"/>
  <c r="D490" i="15"/>
  <c r="E490" i="15"/>
  <c r="F490" i="15"/>
  <c r="G490" i="15"/>
  <c r="H490" i="15"/>
  <c r="I490" i="15"/>
  <c r="J490" i="15"/>
  <c r="K490" i="15"/>
  <c r="B491" i="15"/>
  <c r="C491" i="15"/>
  <c r="D491" i="15"/>
  <c r="E491" i="15"/>
  <c r="F491" i="15"/>
  <c r="G491" i="15"/>
  <c r="H491" i="15"/>
  <c r="I491" i="15"/>
  <c r="J491" i="15"/>
  <c r="K491" i="15"/>
  <c r="B492" i="15"/>
  <c r="C492" i="15"/>
  <c r="D492" i="15"/>
  <c r="E492" i="15"/>
  <c r="F492" i="15"/>
  <c r="G492" i="15"/>
  <c r="H492" i="15"/>
  <c r="I492" i="15"/>
  <c r="J492" i="15"/>
  <c r="K492" i="15"/>
  <c r="B493" i="15"/>
  <c r="C493" i="15"/>
  <c r="D493" i="15"/>
  <c r="E493" i="15"/>
  <c r="F493" i="15"/>
  <c r="G493" i="15"/>
  <c r="H493" i="15"/>
  <c r="I493" i="15"/>
  <c r="J493" i="15"/>
  <c r="K493" i="15"/>
  <c r="B494" i="15"/>
  <c r="C494" i="15"/>
  <c r="D494" i="15"/>
  <c r="E494" i="15"/>
  <c r="F494" i="15"/>
  <c r="G494" i="15"/>
  <c r="H494" i="15"/>
  <c r="I494" i="15"/>
  <c r="J494" i="15"/>
  <c r="K494" i="15"/>
  <c r="B495" i="15"/>
  <c r="C495" i="15"/>
  <c r="D495" i="15"/>
  <c r="E495" i="15"/>
  <c r="F495" i="15"/>
  <c r="G495" i="15"/>
  <c r="H495" i="15"/>
  <c r="I495" i="15"/>
  <c r="J495" i="15"/>
  <c r="K495" i="15"/>
  <c r="B496" i="15"/>
  <c r="C496" i="15"/>
  <c r="D496" i="15"/>
  <c r="E496" i="15"/>
  <c r="F496" i="15"/>
  <c r="G496" i="15"/>
  <c r="H496" i="15"/>
  <c r="I496" i="15"/>
  <c r="J496" i="15"/>
  <c r="K496" i="15"/>
  <c r="B497" i="15"/>
  <c r="C497" i="15"/>
  <c r="D497" i="15"/>
  <c r="E497" i="15"/>
  <c r="F497" i="15"/>
  <c r="G497" i="15"/>
  <c r="H497" i="15"/>
  <c r="I497" i="15"/>
  <c r="J497" i="15"/>
  <c r="K497" i="15"/>
  <c r="B498" i="15"/>
  <c r="C498" i="15"/>
  <c r="D498" i="15"/>
  <c r="E498" i="15"/>
  <c r="F498" i="15"/>
  <c r="G498" i="15"/>
  <c r="H498" i="15"/>
  <c r="I498" i="15"/>
  <c r="J498" i="15"/>
  <c r="K498" i="15"/>
  <c r="B499" i="15"/>
  <c r="C499" i="15"/>
  <c r="D499" i="15"/>
  <c r="E499" i="15"/>
  <c r="F499" i="15"/>
  <c r="G499" i="15"/>
  <c r="H499" i="15"/>
  <c r="I499" i="15"/>
  <c r="J499" i="15"/>
  <c r="K499" i="15"/>
  <c r="B500" i="15"/>
  <c r="C500" i="15"/>
  <c r="D500" i="15"/>
  <c r="E500" i="15"/>
  <c r="F500" i="15"/>
  <c r="G500" i="15"/>
  <c r="H500" i="15"/>
  <c r="I500" i="15"/>
  <c r="J500" i="15"/>
  <c r="K500" i="15"/>
  <c r="B501" i="15"/>
  <c r="C501" i="15"/>
  <c r="D501" i="15"/>
  <c r="E501" i="15"/>
  <c r="F501" i="15"/>
  <c r="G501" i="15"/>
  <c r="H501" i="15"/>
  <c r="I501" i="15"/>
  <c r="J501" i="15"/>
  <c r="K501" i="15"/>
  <c r="B502" i="15"/>
  <c r="C502" i="15"/>
  <c r="D502" i="15"/>
  <c r="E502" i="15"/>
  <c r="F502" i="15"/>
  <c r="G502" i="15"/>
  <c r="H502" i="15"/>
  <c r="I502" i="15"/>
  <c r="J502" i="15"/>
  <c r="K502" i="15"/>
  <c r="B503" i="15"/>
  <c r="C503" i="15"/>
  <c r="D503" i="15"/>
  <c r="E503" i="15"/>
  <c r="F503" i="15"/>
  <c r="G503" i="15"/>
  <c r="H503" i="15"/>
  <c r="I503" i="15"/>
  <c r="J503" i="15"/>
  <c r="K503" i="15"/>
  <c r="B504" i="15"/>
  <c r="C504" i="15"/>
  <c r="D504" i="15"/>
  <c r="E504" i="15"/>
  <c r="F504" i="15"/>
  <c r="G504" i="15"/>
  <c r="H504" i="15"/>
  <c r="I504" i="15"/>
  <c r="J504" i="15"/>
  <c r="K504" i="15"/>
  <c r="B505" i="15"/>
  <c r="C505" i="15"/>
  <c r="D505" i="15"/>
  <c r="E505" i="15"/>
  <c r="F505" i="15"/>
  <c r="G505" i="15"/>
  <c r="H505" i="15"/>
  <c r="I505" i="15"/>
  <c r="J505" i="15"/>
  <c r="K505" i="15"/>
  <c r="B506" i="15"/>
  <c r="C506" i="15"/>
  <c r="D506" i="15"/>
  <c r="E506" i="15"/>
  <c r="F506" i="15"/>
  <c r="G506" i="15"/>
  <c r="H506" i="15"/>
  <c r="I506" i="15"/>
  <c r="J506" i="15"/>
  <c r="K506" i="15"/>
  <c r="B507" i="15"/>
  <c r="C507" i="15"/>
  <c r="D507" i="15"/>
  <c r="E507" i="15"/>
  <c r="F507" i="15"/>
  <c r="G507" i="15"/>
  <c r="H507" i="15"/>
  <c r="I507" i="15"/>
  <c r="J507" i="15"/>
  <c r="K507" i="15"/>
  <c r="B508" i="15"/>
  <c r="C508" i="15"/>
  <c r="D508" i="15"/>
  <c r="E508" i="15"/>
  <c r="F508" i="15"/>
  <c r="G508" i="15"/>
  <c r="H508" i="15"/>
  <c r="I508" i="15"/>
  <c r="J508" i="15"/>
  <c r="K508" i="15"/>
  <c r="B509" i="15"/>
  <c r="C509" i="15"/>
  <c r="D509" i="15"/>
  <c r="E509" i="15"/>
  <c r="F509" i="15"/>
  <c r="G509" i="15"/>
  <c r="H509" i="15"/>
  <c r="I509" i="15"/>
  <c r="J509" i="15"/>
  <c r="K509" i="15"/>
  <c r="B510" i="15"/>
  <c r="C510" i="15"/>
  <c r="D510" i="15"/>
  <c r="E510" i="15"/>
  <c r="F510" i="15"/>
  <c r="G510" i="15"/>
  <c r="H510" i="15"/>
  <c r="I510" i="15"/>
  <c r="J510" i="15"/>
  <c r="K510" i="15"/>
  <c r="B511" i="15"/>
  <c r="C511" i="15"/>
  <c r="D511" i="15"/>
  <c r="E511" i="15"/>
  <c r="F511" i="15"/>
  <c r="G511" i="15"/>
  <c r="H511" i="15"/>
  <c r="I511" i="15"/>
  <c r="J511" i="15"/>
  <c r="K511" i="15"/>
  <c r="B512" i="15"/>
  <c r="C512" i="15"/>
  <c r="D512" i="15"/>
  <c r="E512" i="15"/>
  <c r="F512" i="15"/>
  <c r="G512" i="15"/>
  <c r="H512" i="15"/>
  <c r="I512" i="15"/>
  <c r="J512" i="15"/>
  <c r="K512" i="15"/>
  <c r="B513" i="15"/>
  <c r="C513" i="15"/>
  <c r="D513" i="15"/>
  <c r="E513" i="15"/>
  <c r="F513" i="15"/>
  <c r="G513" i="15"/>
  <c r="H513" i="15"/>
  <c r="I513" i="15"/>
  <c r="J513" i="15"/>
  <c r="K513" i="15"/>
  <c r="B514" i="15"/>
  <c r="C514" i="15"/>
  <c r="D514" i="15"/>
  <c r="E514" i="15"/>
  <c r="F514" i="15"/>
  <c r="G514" i="15"/>
  <c r="H514" i="15"/>
  <c r="I514" i="15"/>
  <c r="J514" i="15"/>
  <c r="K514" i="15"/>
  <c r="B515" i="15"/>
  <c r="C515" i="15"/>
  <c r="D515" i="15"/>
  <c r="E515" i="15"/>
  <c r="F515" i="15"/>
  <c r="G515" i="15"/>
  <c r="H515" i="15"/>
  <c r="I515" i="15"/>
  <c r="J515" i="15"/>
  <c r="K515" i="15"/>
  <c r="B516" i="15"/>
  <c r="C516" i="15"/>
  <c r="D516" i="15"/>
  <c r="E516" i="15"/>
  <c r="F516" i="15"/>
  <c r="G516" i="15"/>
  <c r="H516" i="15"/>
  <c r="I516" i="15"/>
  <c r="J516" i="15"/>
  <c r="K516" i="15"/>
  <c r="B517" i="15"/>
  <c r="C517" i="15"/>
  <c r="D517" i="15"/>
  <c r="E517" i="15"/>
  <c r="F517" i="15"/>
  <c r="G517" i="15"/>
  <c r="H517" i="15"/>
  <c r="I517" i="15"/>
  <c r="J517" i="15"/>
  <c r="K517" i="15"/>
  <c r="B518" i="15"/>
  <c r="C518" i="15"/>
  <c r="D518" i="15"/>
  <c r="E518" i="15"/>
  <c r="F518" i="15"/>
  <c r="G518" i="15"/>
  <c r="H518" i="15"/>
  <c r="I518" i="15"/>
  <c r="J518" i="15"/>
  <c r="K518" i="15"/>
  <c r="B519" i="15"/>
  <c r="C519" i="15"/>
  <c r="D519" i="15"/>
  <c r="E519" i="15"/>
  <c r="F519" i="15"/>
  <c r="G519" i="15"/>
  <c r="H519" i="15"/>
  <c r="I519" i="15"/>
  <c r="J519" i="15"/>
  <c r="K519" i="15"/>
  <c r="B520" i="15"/>
  <c r="C520" i="15"/>
  <c r="D520" i="15"/>
  <c r="E520" i="15"/>
  <c r="F520" i="15"/>
  <c r="G520" i="15"/>
  <c r="H520" i="15"/>
  <c r="I520" i="15"/>
  <c r="J520" i="15"/>
  <c r="K520" i="15"/>
  <c r="B521" i="15"/>
  <c r="C521" i="15"/>
  <c r="D521" i="15"/>
  <c r="E521" i="15"/>
  <c r="F521" i="15"/>
  <c r="G521" i="15"/>
  <c r="H521" i="15"/>
  <c r="I521" i="15"/>
  <c r="J521" i="15"/>
  <c r="K521" i="15"/>
  <c r="B522" i="15"/>
  <c r="C522" i="15"/>
  <c r="D522" i="15"/>
  <c r="E522" i="15"/>
  <c r="F522" i="15"/>
  <c r="G522" i="15"/>
  <c r="H522" i="15"/>
  <c r="I522" i="15"/>
  <c r="J522" i="15"/>
  <c r="K522" i="15"/>
  <c r="B523" i="15"/>
  <c r="C523" i="15"/>
  <c r="D523" i="15"/>
  <c r="E523" i="15"/>
  <c r="F523" i="15"/>
  <c r="G523" i="15"/>
  <c r="H523" i="15"/>
  <c r="I523" i="15"/>
  <c r="J523" i="15"/>
  <c r="K523" i="15"/>
  <c r="B524" i="15"/>
  <c r="C524" i="15"/>
  <c r="D524" i="15"/>
  <c r="E524" i="15"/>
  <c r="F524" i="15"/>
  <c r="G524" i="15"/>
  <c r="H524" i="15"/>
  <c r="I524" i="15"/>
  <c r="J524" i="15"/>
  <c r="K524" i="15"/>
  <c r="B525" i="15"/>
  <c r="C525" i="15"/>
  <c r="D525" i="15"/>
  <c r="E525" i="15"/>
  <c r="F525" i="15"/>
  <c r="G525" i="15"/>
  <c r="H525" i="15"/>
  <c r="I525" i="15"/>
  <c r="J525" i="15"/>
  <c r="K525" i="15"/>
  <c r="B526" i="15"/>
  <c r="C526" i="15"/>
  <c r="D526" i="15"/>
  <c r="E526" i="15"/>
  <c r="F526" i="15"/>
  <c r="G526" i="15"/>
  <c r="H526" i="15"/>
  <c r="I526" i="15"/>
  <c r="J526" i="15"/>
  <c r="K526" i="15"/>
  <c r="B527" i="15"/>
  <c r="C527" i="15"/>
  <c r="D527" i="15"/>
  <c r="E527" i="15"/>
  <c r="F527" i="15"/>
  <c r="G527" i="15"/>
  <c r="H527" i="15"/>
  <c r="I527" i="15"/>
  <c r="J527" i="15"/>
  <c r="K527" i="15"/>
  <c r="B528" i="15"/>
  <c r="C528" i="15"/>
  <c r="D528" i="15"/>
  <c r="E528" i="15"/>
  <c r="F528" i="15"/>
  <c r="G528" i="15"/>
  <c r="H528" i="15"/>
  <c r="I528" i="15"/>
  <c r="J528" i="15"/>
  <c r="K528" i="15"/>
  <c r="B529" i="15"/>
  <c r="C529" i="15"/>
  <c r="D529" i="15"/>
  <c r="E529" i="15"/>
  <c r="F529" i="15"/>
  <c r="G529" i="15"/>
  <c r="H529" i="15"/>
  <c r="I529" i="15"/>
  <c r="J529" i="15"/>
  <c r="K529" i="15"/>
  <c r="B530" i="15"/>
  <c r="C530" i="15"/>
  <c r="D530" i="15"/>
  <c r="E530" i="15"/>
  <c r="F530" i="15"/>
  <c r="G530" i="15"/>
  <c r="H530" i="15"/>
  <c r="I530" i="15"/>
  <c r="J530" i="15"/>
  <c r="K530" i="15"/>
  <c r="B531" i="15"/>
  <c r="C531" i="15"/>
  <c r="D531" i="15"/>
  <c r="E531" i="15"/>
  <c r="F531" i="15"/>
  <c r="G531" i="15"/>
  <c r="H531" i="15"/>
  <c r="I531" i="15"/>
  <c r="J531" i="15"/>
  <c r="K531" i="15"/>
  <c r="B532" i="15"/>
  <c r="C532" i="15"/>
  <c r="D532" i="15"/>
  <c r="E532" i="15"/>
  <c r="F532" i="15"/>
  <c r="G532" i="15"/>
  <c r="H532" i="15"/>
  <c r="I532" i="15"/>
  <c r="J532" i="15"/>
  <c r="K532" i="15"/>
  <c r="B533" i="15"/>
  <c r="C533" i="15"/>
  <c r="D533" i="15"/>
  <c r="E533" i="15"/>
  <c r="F533" i="15"/>
  <c r="G533" i="15"/>
  <c r="H533" i="15"/>
  <c r="I533" i="15"/>
  <c r="J533" i="15"/>
  <c r="K533" i="15"/>
  <c r="B534" i="15"/>
  <c r="C534" i="15"/>
  <c r="D534" i="15"/>
  <c r="E534" i="15"/>
  <c r="F534" i="15"/>
  <c r="G534" i="15"/>
  <c r="H534" i="15"/>
  <c r="I534" i="15"/>
  <c r="J534" i="15"/>
  <c r="K534" i="15"/>
  <c r="B535" i="15"/>
  <c r="C535" i="15"/>
  <c r="D535" i="15"/>
  <c r="E535" i="15"/>
  <c r="F535" i="15"/>
  <c r="G535" i="15"/>
  <c r="H535" i="15"/>
  <c r="I535" i="15"/>
  <c r="J535" i="15"/>
  <c r="K535" i="15"/>
  <c r="B536" i="15"/>
  <c r="C536" i="15"/>
  <c r="D536" i="15"/>
  <c r="E536" i="15"/>
  <c r="F536" i="15"/>
  <c r="G536" i="15"/>
  <c r="H536" i="15"/>
  <c r="I536" i="15"/>
  <c r="J536" i="15"/>
  <c r="K536" i="15"/>
  <c r="B537" i="15"/>
  <c r="C537" i="15"/>
  <c r="D537" i="15"/>
  <c r="E537" i="15"/>
  <c r="F537" i="15"/>
  <c r="G537" i="15"/>
  <c r="H537" i="15"/>
  <c r="I537" i="15"/>
  <c r="J537" i="15"/>
  <c r="K537" i="15"/>
  <c r="B538" i="15"/>
  <c r="C538" i="15"/>
  <c r="D538" i="15"/>
  <c r="E538" i="15"/>
  <c r="F538" i="15"/>
  <c r="G538" i="15"/>
  <c r="H538" i="15"/>
  <c r="I538" i="15"/>
  <c r="J538" i="15"/>
  <c r="K538" i="15"/>
  <c r="B539" i="15"/>
  <c r="C539" i="15"/>
  <c r="D539" i="15"/>
  <c r="E539" i="15"/>
  <c r="F539" i="15"/>
  <c r="G539" i="15"/>
  <c r="H539" i="15"/>
  <c r="I539" i="15"/>
  <c r="J539" i="15"/>
  <c r="K539" i="15"/>
  <c r="B540" i="15"/>
  <c r="C540" i="15"/>
  <c r="D540" i="15"/>
  <c r="E540" i="15"/>
  <c r="F540" i="15"/>
  <c r="G540" i="15"/>
  <c r="H540" i="15"/>
  <c r="I540" i="15"/>
  <c r="J540" i="15"/>
  <c r="K540" i="15"/>
  <c r="B541" i="15"/>
  <c r="C541" i="15"/>
  <c r="D541" i="15"/>
  <c r="E541" i="15"/>
  <c r="F541" i="15"/>
  <c r="G541" i="15"/>
  <c r="H541" i="15"/>
  <c r="I541" i="15"/>
  <c r="J541" i="15"/>
  <c r="K541" i="15"/>
  <c r="B542" i="15"/>
  <c r="C542" i="15"/>
  <c r="D542" i="15"/>
  <c r="E542" i="15"/>
  <c r="F542" i="15"/>
  <c r="G542" i="15"/>
  <c r="H542" i="15"/>
  <c r="I542" i="15"/>
  <c r="J542" i="15"/>
  <c r="K542" i="15"/>
  <c r="B543" i="15"/>
  <c r="C543" i="15"/>
  <c r="D543" i="15"/>
  <c r="E543" i="15"/>
  <c r="F543" i="15"/>
  <c r="G543" i="15"/>
  <c r="H543" i="15"/>
  <c r="I543" i="15"/>
  <c r="J543" i="15"/>
  <c r="K543" i="15"/>
  <c r="B544" i="15"/>
  <c r="C544" i="15"/>
  <c r="D544" i="15"/>
  <c r="E544" i="15"/>
  <c r="F544" i="15"/>
  <c r="G544" i="15"/>
  <c r="H544" i="15"/>
  <c r="I544" i="15"/>
  <c r="J544" i="15"/>
  <c r="K544" i="15"/>
  <c r="B545" i="15"/>
  <c r="C545" i="15"/>
  <c r="D545" i="15"/>
  <c r="E545" i="15"/>
  <c r="F545" i="15"/>
  <c r="G545" i="15"/>
  <c r="H545" i="15"/>
  <c r="I545" i="15"/>
  <c r="J545" i="15"/>
  <c r="K545" i="15"/>
  <c r="B546" i="15"/>
  <c r="C546" i="15"/>
  <c r="D546" i="15"/>
  <c r="E546" i="15"/>
  <c r="F546" i="15"/>
  <c r="G546" i="15"/>
  <c r="H546" i="15"/>
  <c r="I546" i="15"/>
  <c r="J546" i="15"/>
  <c r="K546" i="15"/>
  <c r="B547" i="15"/>
  <c r="C547" i="15"/>
  <c r="D547" i="15"/>
  <c r="E547" i="15"/>
  <c r="F547" i="15"/>
  <c r="G547" i="15"/>
  <c r="H547" i="15"/>
  <c r="I547" i="15"/>
  <c r="J547" i="15"/>
  <c r="K547" i="15"/>
  <c r="B548" i="15"/>
  <c r="C548" i="15"/>
  <c r="D548" i="15"/>
  <c r="E548" i="15"/>
  <c r="F548" i="15"/>
  <c r="G548" i="15"/>
  <c r="H548" i="15"/>
  <c r="I548" i="15"/>
  <c r="J548" i="15"/>
  <c r="K548" i="15"/>
  <c r="B549" i="15"/>
  <c r="C549" i="15"/>
  <c r="D549" i="15"/>
  <c r="E549" i="15"/>
  <c r="F549" i="15"/>
  <c r="G549" i="15"/>
  <c r="H549" i="15"/>
  <c r="I549" i="15"/>
  <c r="J549" i="15"/>
  <c r="K549" i="15"/>
  <c r="B550" i="15"/>
  <c r="C550" i="15"/>
  <c r="D550" i="15"/>
  <c r="E550" i="15"/>
  <c r="F550" i="15"/>
  <c r="G550" i="15"/>
  <c r="H550" i="15"/>
  <c r="I550" i="15"/>
  <c r="J550" i="15"/>
  <c r="K550" i="15"/>
  <c r="B551" i="15"/>
  <c r="C551" i="15"/>
  <c r="D551" i="15"/>
  <c r="E551" i="15"/>
  <c r="F551" i="15"/>
  <c r="G551" i="15"/>
  <c r="H551" i="15"/>
  <c r="I551" i="15"/>
  <c r="J551" i="15"/>
  <c r="K551" i="15"/>
  <c r="B552" i="15"/>
  <c r="C552" i="15"/>
  <c r="D552" i="15"/>
  <c r="E552" i="15"/>
  <c r="F552" i="15"/>
  <c r="G552" i="15"/>
  <c r="H552" i="15"/>
  <c r="I552" i="15"/>
  <c r="J552" i="15"/>
  <c r="K552" i="15"/>
  <c r="B553" i="15"/>
  <c r="C553" i="15"/>
  <c r="D553" i="15"/>
  <c r="E553" i="15"/>
  <c r="F553" i="15"/>
  <c r="G553" i="15"/>
  <c r="H553" i="15"/>
  <c r="I553" i="15"/>
  <c r="J553" i="15"/>
  <c r="K553" i="15"/>
  <c r="B554" i="15"/>
  <c r="C554" i="15"/>
  <c r="D554" i="15"/>
  <c r="E554" i="15"/>
  <c r="F554" i="15"/>
  <c r="G554" i="15"/>
  <c r="H554" i="15"/>
  <c r="I554" i="15"/>
  <c r="J554" i="15"/>
  <c r="K554" i="15"/>
  <c r="B555" i="15"/>
  <c r="C555" i="15"/>
  <c r="D555" i="15"/>
  <c r="E555" i="15"/>
  <c r="F555" i="15"/>
  <c r="G555" i="15"/>
  <c r="H555" i="15"/>
  <c r="I555" i="15"/>
  <c r="J555" i="15"/>
  <c r="K555" i="15"/>
  <c r="B556" i="15"/>
  <c r="C556" i="15"/>
  <c r="D556" i="15"/>
  <c r="E556" i="15"/>
  <c r="F556" i="15"/>
  <c r="G556" i="15"/>
  <c r="H556" i="15"/>
  <c r="I556" i="15"/>
  <c r="J556" i="15"/>
  <c r="K556" i="15"/>
  <c r="B557" i="15"/>
  <c r="C557" i="15"/>
  <c r="D557" i="15"/>
  <c r="E557" i="15"/>
  <c r="F557" i="15"/>
  <c r="G557" i="15"/>
  <c r="H557" i="15"/>
  <c r="I557" i="15"/>
  <c r="J557" i="15"/>
  <c r="K557" i="15"/>
  <c r="B558" i="15"/>
  <c r="C558" i="15"/>
  <c r="D558" i="15"/>
  <c r="E558" i="15"/>
  <c r="F558" i="15"/>
  <c r="G558" i="15"/>
  <c r="H558" i="15"/>
  <c r="I558" i="15"/>
  <c r="J558" i="15"/>
  <c r="K558" i="15"/>
  <c r="B559" i="15"/>
  <c r="C559" i="15"/>
  <c r="D559" i="15"/>
  <c r="E559" i="15"/>
  <c r="F559" i="15"/>
  <c r="G559" i="15"/>
  <c r="H559" i="15"/>
  <c r="I559" i="15"/>
  <c r="J559" i="15"/>
  <c r="K559" i="15"/>
  <c r="B560" i="15"/>
  <c r="C560" i="15"/>
  <c r="D560" i="15"/>
  <c r="E560" i="15"/>
  <c r="F560" i="15"/>
  <c r="G560" i="15"/>
  <c r="H560" i="15"/>
  <c r="I560" i="15"/>
  <c r="J560" i="15"/>
  <c r="K560" i="15"/>
  <c r="B561" i="15"/>
  <c r="C561" i="15"/>
  <c r="D561" i="15"/>
  <c r="E561" i="15"/>
  <c r="F561" i="15"/>
  <c r="G561" i="15"/>
  <c r="H561" i="15"/>
  <c r="I561" i="15"/>
  <c r="J561" i="15"/>
  <c r="K561" i="15"/>
  <c r="B562" i="15"/>
  <c r="C562" i="15"/>
  <c r="D562" i="15"/>
  <c r="E562" i="15"/>
  <c r="F562" i="15"/>
  <c r="G562" i="15"/>
  <c r="H562" i="15"/>
  <c r="I562" i="15"/>
  <c r="J562" i="15"/>
  <c r="K562" i="15"/>
  <c r="B563" i="15"/>
  <c r="C563" i="15"/>
  <c r="D563" i="15"/>
  <c r="E563" i="15"/>
  <c r="F563" i="15"/>
  <c r="G563" i="15"/>
  <c r="H563" i="15"/>
  <c r="I563" i="15"/>
  <c r="J563" i="15"/>
  <c r="K563" i="15"/>
  <c r="B564" i="15"/>
  <c r="C564" i="15"/>
  <c r="D564" i="15"/>
  <c r="E564" i="15"/>
  <c r="F564" i="15"/>
  <c r="G564" i="15"/>
  <c r="H564" i="15"/>
  <c r="I564" i="15"/>
  <c r="J564" i="15"/>
  <c r="K564" i="15"/>
  <c r="B565" i="15"/>
  <c r="C565" i="15"/>
  <c r="D565" i="15"/>
  <c r="E565" i="15"/>
  <c r="F565" i="15"/>
  <c r="G565" i="15"/>
  <c r="H565" i="15"/>
  <c r="I565" i="15"/>
  <c r="J565" i="15"/>
  <c r="K565" i="15"/>
  <c r="B566" i="15"/>
  <c r="C566" i="15"/>
  <c r="D566" i="15"/>
  <c r="E566" i="15"/>
  <c r="F566" i="15"/>
  <c r="G566" i="15"/>
  <c r="H566" i="15"/>
  <c r="I566" i="15"/>
  <c r="J566" i="15"/>
  <c r="K566" i="15"/>
  <c r="B567" i="15"/>
  <c r="C567" i="15"/>
  <c r="D567" i="15"/>
  <c r="E567" i="15"/>
  <c r="F567" i="15"/>
  <c r="G567" i="15"/>
  <c r="H567" i="15"/>
  <c r="I567" i="15"/>
  <c r="J567" i="15"/>
  <c r="K567" i="15"/>
  <c r="B568" i="15"/>
  <c r="C568" i="15"/>
  <c r="D568" i="15"/>
  <c r="E568" i="15"/>
  <c r="F568" i="15"/>
  <c r="G568" i="15"/>
  <c r="H568" i="15"/>
  <c r="I568" i="15"/>
  <c r="J568" i="15"/>
  <c r="K568" i="15"/>
  <c r="B569" i="15"/>
  <c r="C569" i="15"/>
  <c r="D569" i="15"/>
  <c r="E569" i="15"/>
  <c r="F569" i="15"/>
  <c r="G569" i="15"/>
  <c r="H569" i="15"/>
  <c r="I569" i="15"/>
  <c r="J569" i="15"/>
  <c r="K569" i="15"/>
  <c r="B570" i="15"/>
  <c r="C570" i="15"/>
  <c r="D570" i="15"/>
  <c r="E570" i="15"/>
  <c r="F570" i="15"/>
  <c r="G570" i="15"/>
  <c r="H570" i="15"/>
  <c r="I570" i="15"/>
  <c r="J570" i="15"/>
  <c r="K570" i="15"/>
  <c r="B571" i="15"/>
  <c r="C571" i="15"/>
  <c r="D571" i="15"/>
  <c r="E571" i="15"/>
  <c r="F571" i="15"/>
  <c r="G571" i="15"/>
  <c r="H571" i="15"/>
  <c r="I571" i="15"/>
  <c r="J571" i="15"/>
  <c r="K571" i="15"/>
  <c r="B572" i="15"/>
  <c r="C572" i="15"/>
  <c r="D572" i="15"/>
  <c r="E572" i="15"/>
  <c r="F572" i="15"/>
  <c r="G572" i="15"/>
  <c r="H572" i="15"/>
  <c r="I572" i="15"/>
  <c r="J572" i="15"/>
  <c r="K572" i="15"/>
  <c r="B573" i="15"/>
  <c r="C573" i="15"/>
  <c r="D573" i="15"/>
  <c r="E573" i="15"/>
  <c r="F573" i="15"/>
  <c r="G573" i="15"/>
  <c r="H573" i="15"/>
  <c r="I573" i="15"/>
  <c r="J573" i="15"/>
  <c r="K573" i="15"/>
  <c r="B574" i="15"/>
  <c r="C574" i="15"/>
  <c r="D574" i="15"/>
  <c r="E574" i="15"/>
  <c r="F574" i="15"/>
  <c r="G574" i="15"/>
  <c r="H574" i="15"/>
  <c r="I574" i="15"/>
  <c r="J574" i="15"/>
  <c r="K574" i="15"/>
  <c r="B575" i="15"/>
  <c r="C575" i="15"/>
  <c r="D575" i="15"/>
  <c r="E575" i="15"/>
  <c r="F575" i="15"/>
  <c r="G575" i="15"/>
  <c r="H575" i="15"/>
  <c r="I575" i="15"/>
  <c r="J575" i="15"/>
  <c r="K575" i="15"/>
  <c r="B576" i="15"/>
  <c r="C576" i="15"/>
  <c r="D576" i="15"/>
  <c r="E576" i="15"/>
  <c r="F576" i="15"/>
  <c r="G576" i="15"/>
  <c r="H576" i="15"/>
  <c r="I576" i="15"/>
  <c r="J576" i="15"/>
  <c r="K576" i="15"/>
  <c r="B577" i="15"/>
  <c r="C577" i="15"/>
  <c r="D577" i="15"/>
  <c r="E577" i="15"/>
  <c r="F577" i="15"/>
  <c r="G577" i="15"/>
  <c r="H577" i="15"/>
  <c r="I577" i="15"/>
  <c r="J577" i="15"/>
  <c r="K577" i="15"/>
  <c r="B578" i="15"/>
  <c r="C578" i="15"/>
  <c r="D578" i="15"/>
  <c r="E578" i="15"/>
  <c r="F578" i="15"/>
  <c r="G578" i="15"/>
  <c r="H578" i="15"/>
  <c r="I578" i="15"/>
  <c r="J578" i="15"/>
  <c r="K578" i="15"/>
  <c r="B579" i="15"/>
  <c r="C579" i="15"/>
  <c r="D579" i="15"/>
  <c r="E579" i="15"/>
  <c r="F579" i="15"/>
  <c r="G579" i="15"/>
  <c r="H579" i="15"/>
  <c r="I579" i="15"/>
  <c r="J579" i="15"/>
  <c r="K579" i="15"/>
  <c r="B580" i="15"/>
  <c r="C580" i="15"/>
  <c r="D580" i="15"/>
  <c r="E580" i="15"/>
  <c r="F580" i="15"/>
  <c r="G580" i="15"/>
  <c r="H580" i="15"/>
  <c r="I580" i="15"/>
  <c r="J580" i="15"/>
  <c r="K580" i="15"/>
  <c r="B581" i="15"/>
  <c r="C581" i="15"/>
  <c r="D581" i="15"/>
  <c r="E581" i="15"/>
  <c r="F581" i="15"/>
  <c r="G581" i="15"/>
  <c r="H581" i="15"/>
  <c r="I581" i="15"/>
  <c r="J581" i="15"/>
  <c r="K581" i="15"/>
  <c r="B582" i="15"/>
  <c r="C582" i="15"/>
  <c r="D582" i="15"/>
  <c r="E582" i="15"/>
  <c r="F582" i="15"/>
  <c r="G582" i="15"/>
  <c r="H582" i="15"/>
  <c r="I582" i="15"/>
  <c r="J582" i="15"/>
  <c r="K582" i="15"/>
  <c r="B583" i="15"/>
  <c r="C583" i="15"/>
  <c r="D583" i="15"/>
  <c r="E583" i="15"/>
  <c r="F583" i="15"/>
  <c r="G583" i="15"/>
  <c r="H583" i="15"/>
  <c r="I583" i="15"/>
  <c r="J583" i="15"/>
  <c r="K583" i="15"/>
  <c r="B584" i="15"/>
  <c r="C584" i="15"/>
  <c r="D584" i="15"/>
  <c r="E584" i="15"/>
  <c r="F584" i="15"/>
  <c r="G584" i="15"/>
  <c r="H584" i="15"/>
  <c r="I584" i="15"/>
  <c r="J584" i="15"/>
  <c r="K584" i="15"/>
  <c r="B585" i="15"/>
  <c r="C585" i="15"/>
  <c r="D585" i="15"/>
  <c r="E585" i="15"/>
  <c r="F585" i="15"/>
  <c r="G585" i="15"/>
  <c r="H585" i="15"/>
  <c r="I585" i="15"/>
  <c r="J585" i="15"/>
  <c r="K585" i="15"/>
  <c r="B586" i="15"/>
  <c r="C586" i="15"/>
  <c r="D586" i="15"/>
  <c r="E586" i="15"/>
  <c r="F586" i="15"/>
  <c r="G586" i="15"/>
  <c r="H586" i="15"/>
  <c r="I586" i="15"/>
  <c r="J586" i="15"/>
  <c r="K586" i="15"/>
  <c r="B587" i="15"/>
  <c r="C587" i="15"/>
  <c r="D587" i="15"/>
  <c r="E587" i="15"/>
  <c r="F587" i="15"/>
  <c r="G587" i="15"/>
  <c r="H587" i="15"/>
  <c r="I587" i="15"/>
  <c r="J587" i="15"/>
  <c r="K587" i="15"/>
  <c r="B588" i="15"/>
  <c r="C588" i="15"/>
  <c r="D588" i="15"/>
  <c r="E588" i="15"/>
  <c r="F588" i="15"/>
  <c r="G588" i="15"/>
  <c r="H588" i="15"/>
  <c r="I588" i="15"/>
  <c r="J588" i="15"/>
  <c r="K588" i="15"/>
  <c r="B589" i="15"/>
  <c r="C589" i="15"/>
  <c r="D589" i="15"/>
  <c r="E589" i="15"/>
  <c r="F589" i="15"/>
  <c r="G589" i="15"/>
  <c r="H589" i="15"/>
  <c r="I589" i="15"/>
  <c r="J589" i="15"/>
  <c r="K589" i="15"/>
  <c r="B590" i="15"/>
  <c r="C590" i="15"/>
  <c r="D590" i="15"/>
  <c r="E590" i="15"/>
  <c r="F590" i="15"/>
  <c r="G590" i="15"/>
  <c r="H590" i="15"/>
  <c r="I590" i="15"/>
  <c r="J590" i="15"/>
  <c r="K590" i="15"/>
  <c r="B591" i="15"/>
  <c r="C591" i="15"/>
  <c r="D591" i="15"/>
  <c r="E591" i="15"/>
  <c r="F591" i="15"/>
  <c r="G591" i="15"/>
  <c r="H591" i="15"/>
  <c r="I591" i="15"/>
  <c r="J591" i="15"/>
  <c r="K591" i="15"/>
  <c r="B592" i="15"/>
  <c r="C592" i="15"/>
  <c r="D592" i="15"/>
  <c r="E592" i="15"/>
  <c r="F592" i="15"/>
  <c r="G592" i="15"/>
  <c r="H592" i="15"/>
  <c r="I592" i="15"/>
  <c r="J592" i="15"/>
  <c r="K592" i="15"/>
  <c r="B593" i="15"/>
  <c r="C593" i="15"/>
  <c r="D593" i="15"/>
  <c r="E593" i="15"/>
  <c r="F593" i="15"/>
  <c r="G593" i="15"/>
  <c r="H593" i="15"/>
  <c r="I593" i="15"/>
  <c r="J593" i="15"/>
  <c r="K593" i="15"/>
  <c r="B594" i="15"/>
  <c r="C594" i="15"/>
  <c r="D594" i="15"/>
  <c r="E594" i="15"/>
  <c r="F594" i="15"/>
  <c r="G594" i="15"/>
  <c r="H594" i="15"/>
  <c r="I594" i="15"/>
  <c r="J594" i="15"/>
  <c r="K594" i="15"/>
  <c r="B595" i="15"/>
  <c r="C595" i="15"/>
  <c r="D595" i="15"/>
  <c r="E595" i="15"/>
  <c r="F595" i="15"/>
  <c r="G595" i="15"/>
  <c r="H595" i="15"/>
  <c r="I595" i="15"/>
  <c r="J595" i="15"/>
  <c r="K595" i="15"/>
  <c r="B596" i="15"/>
  <c r="C596" i="15"/>
  <c r="D596" i="15"/>
  <c r="E596" i="15"/>
  <c r="F596" i="15"/>
  <c r="G596" i="15"/>
  <c r="H596" i="15"/>
  <c r="I596" i="15"/>
  <c r="J596" i="15"/>
  <c r="K596" i="15"/>
  <c r="B597" i="15"/>
  <c r="C597" i="15"/>
  <c r="D597" i="15"/>
  <c r="E597" i="15"/>
  <c r="F597" i="15"/>
  <c r="G597" i="15"/>
  <c r="H597" i="15"/>
  <c r="I597" i="15"/>
  <c r="J597" i="15"/>
  <c r="K597" i="15"/>
  <c r="B598" i="15"/>
  <c r="C598" i="15"/>
  <c r="D598" i="15"/>
  <c r="E598" i="15"/>
  <c r="F598" i="15"/>
  <c r="G598" i="15"/>
  <c r="H598" i="15"/>
  <c r="I598" i="15"/>
  <c r="J598" i="15"/>
  <c r="K598" i="15"/>
  <c r="B599" i="15"/>
  <c r="C599" i="15"/>
  <c r="D599" i="15"/>
  <c r="E599" i="15"/>
  <c r="F599" i="15"/>
  <c r="G599" i="15"/>
  <c r="H599" i="15"/>
  <c r="I599" i="15"/>
  <c r="J599" i="15"/>
  <c r="K599" i="15"/>
  <c r="B600" i="15"/>
  <c r="C600" i="15"/>
  <c r="D600" i="15"/>
  <c r="E600" i="15"/>
  <c r="F600" i="15"/>
  <c r="G600" i="15"/>
  <c r="H600" i="15"/>
  <c r="I600" i="15"/>
  <c r="J600" i="15"/>
  <c r="K600" i="15"/>
  <c r="B601" i="15"/>
  <c r="C601" i="15"/>
  <c r="D601" i="15"/>
  <c r="E601" i="15"/>
  <c r="F601" i="15"/>
  <c r="G601" i="15"/>
  <c r="H601" i="15"/>
  <c r="I601" i="15"/>
  <c r="J601" i="15"/>
  <c r="K601" i="15"/>
  <c r="B602" i="15"/>
  <c r="C602" i="15"/>
  <c r="D602" i="15"/>
  <c r="E602" i="15"/>
  <c r="F602" i="15"/>
  <c r="G602" i="15"/>
  <c r="H602" i="15"/>
  <c r="I602" i="15"/>
  <c r="J602" i="15"/>
  <c r="K602" i="15"/>
  <c r="B603" i="15"/>
  <c r="C603" i="15"/>
  <c r="D603" i="15"/>
  <c r="E603" i="15"/>
  <c r="F603" i="15"/>
  <c r="G603" i="15"/>
  <c r="H603" i="15"/>
  <c r="I603" i="15"/>
  <c r="J603" i="15"/>
  <c r="K603" i="15"/>
  <c r="B604" i="15"/>
  <c r="C604" i="15"/>
  <c r="D604" i="15"/>
  <c r="E604" i="15"/>
  <c r="F604" i="15"/>
  <c r="G604" i="15"/>
  <c r="H604" i="15"/>
  <c r="I604" i="15"/>
  <c r="J604" i="15"/>
  <c r="K604" i="15"/>
  <c r="B605" i="15"/>
  <c r="C605" i="15"/>
  <c r="D605" i="15"/>
  <c r="E605" i="15"/>
  <c r="F605" i="15"/>
  <c r="G605" i="15"/>
  <c r="H605" i="15"/>
  <c r="I605" i="15"/>
  <c r="J605" i="15"/>
  <c r="K605" i="15"/>
  <c r="B606" i="15"/>
  <c r="C606" i="15"/>
  <c r="D606" i="15"/>
  <c r="E606" i="15"/>
  <c r="F606" i="15"/>
  <c r="G606" i="15"/>
  <c r="H606" i="15"/>
  <c r="I606" i="15"/>
  <c r="J606" i="15"/>
  <c r="K606" i="15"/>
  <c r="B607" i="15"/>
  <c r="C607" i="15"/>
  <c r="D607" i="15"/>
  <c r="E607" i="15"/>
  <c r="F607" i="15"/>
  <c r="G607" i="15"/>
  <c r="H607" i="15"/>
  <c r="I607" i="15"/>
  <c r="J607" i="15"/>
  <c r="K607" i="15"/>
  <c r="B608" i="15"/>
  <c r="C608" i="15"/>
  <c r="D608" i="15"/>
  <c r="E608" i="15"/>
  <c r="F608" i="15"/>
  <c r="G608" i="15"/>
  <c r="H608" i="15"/>
  <c r="I608" i="15"/>
  <c r="J608" i="15"/>
  <c r="K608" i="15"/>
  <c r="B609" i="15"/>
  <c r="C609" i="15"/>
  <c r="D609" i="15"/>
  <c r="E609" i="15"/>
  <c r="F609" i="15"/>
  <c r="G609" i="15"/>
  <c r="H609" i="15"/>
  <c r="I609" i="15"/>
  <c r="J609" i="15"/>
  <c r="K609" i="15"/>
  <c r="B610" i="15"/>
  <c r="C610" i="15"/>
  <c r="D610" i="15"/>
  <c r="E610" i="15"/>
  <c r="F610" i="15"/>
  <c r="G610" i="15"/>
  <c r="H610" i="15"/>
  <c r="I610" i="15"/>
  <c r="J610" i="15"/>
  <c r="K610" i="15"/>
  <c r="B611" i="15"/>
  <c r="C611" i="15"/>
  <c r="D611" i="15"/>
  <c r="E611" i="15"/>
  <c r="F611" i="15"/>
  <c r="G611" i="15"/>
  <c r="H611" i="15"/>
  <c r="I611" i="15"/>
  <c r="J611" i="15"/>
  <c r="K611" i="15"/>
  <c r="B612" i="15"/>
  <c r="C612" i="15"/>
  <c r="D612" i="15"/>
  <c r="E612" i="15"/>
  <c r="F612" i="15"/>
  <c r="G612" i="15"/>
  <c r="H612" i="15"/>
  <c r="I612" i="15"/>
  <c r="J612" i="15"/>
  <c r="K612" i="15"/>
  <c r="B613" i="15"/>
  <c r="C613" i="15"/>
  <c r="D613" i="15"/>
  <c r="E613" i="15"/>
  <c r="F613" i="15"/>
  <c r="G613" i="15"/>
  <c r="H613" i="15"/>
  <c r="I613" i="15"/>
  <c r="J613" i="15"/>
  <c r="K613" i="15"/>
  <c r="B614" i="15"/>
  <c r="C614" i="15"/>
  <c r="D614" i="15"/>
  <c r="E614" i="15"/>
  <c r="F614" i="15"/>
  <c r="G614" i="15"/>
  <c r="H614" i="15"/>
  <c r="I614" i="15"/>
  <c r="J614" i="15"/>
  <c r="K614" i="15"/>
  <c r="B615" i="15"/>
  <c r="C615" i="15"/>
  <c r="D615" i="15"/>
  <c r="E615" i="15"/>
  <c r="F615" i="15"/>
  <c r="G615" i="15"/>
  <c r="H615" i="15"/>
  <c r="I615" i="15"/>
  <c r="J615" i="15"/>
  <c r="K615" i="15"/>
  <c r="B616" i="15"/>
  <c r="C616" i="15"/>
  <c r="D616" i="15"/>
  <c r="E616" i="15"/>
  <c r="F616" i="15"/>
  <c r="G616" i="15"/>
  <c r="H616" i="15"/>
  <c r="I616" i="15"/>
  <c r="J616" i="15"/>
  <c r="K616" i="15"/>
  <c r="B617" i="15"/>
  <c r="C617" i="15"/>
  <c r="D617" i="15"/>
  <c r="E617" i="15"/>
  <c r="F617" i="15"/>
  <c r="G617" i="15"/>
  <c r="H617" i="15"/>
  <c r="I617" i="15"/>
  <c r="J617" i="15"/>
  <c r="K617" i="15"/>
  <c r="B618" i="15"/>
  <c r="C618" i="15"/>
  <c r="D618" i="15"/>
  <c r="E618" i="15"/>
  <c r="F618" i="15"/>
  <c r="G618" i="15"/>
  <c r="H618" i="15"/>
  <c r="I618" i="15"/>
  <c r="J618" i="15"/>
  <c r="K618" i="15"/>
  <c r="B619" i="15"/>
  <c r="C619" i="15"/>
  <c r="D619" i="15"/>
  <c r="E619" i="15"/>
  <c r="F619" i="15"/>
  <c r="G619" i="15"/>
  <c r="H619" i="15"/>
  <c r="I619" i="15"/>
  <c r="J619" i="15"/>
  <c r="K619" i="15"/>
  <c r="B620" i="15"/>
  <c r="C620" i="15"/>
  <c r="D620" i="15"/>
  <c r="E620" i="15"/>
  <c r="F620" i="15"/>
  <c r="G620" i="15"/>
  <c r="H620" i="15"/>
  <c r="I620" i="15"/>
  <c r="J620" i="15"/>
  <c r="K620" i="15"/>
  <c r="B621" i="15"/>
  <c r="C621" i="15"/>
  <c r="D621" i="15"/>
  <c r="E621" i="15"/>
  <c r="F621" i="15"/>
  <c r="G621" i="15"/>
  <c r="H621" i="15"/>
  <c r="I621" i="15"/>
  <c r="J621" i="15"/>
  <c r="K621" i="15"/>
  <c r="B622" i="15"/>
  <c r="C622" i="15"/>
  <c r="D622" i="15"/>
  <c r="E622" i="15"/>
  <c r="F622" i="15"/>
  <c r="G622" i="15"/>
  <c r="H622" i="15"/>
  <c r="I622" i="15"/>
  <c r="J622" i="15"/>
  <c r="K622" i="15"/>
  <c r="B623" i="15"/>
  <c r="C623" i="15"/>
  <c r="D623" i="15"/>
  <c r="E623" i="15"/>
  <c r="F623" i="15"/>
  <c r="G623" i="15"/>
  <c r="H623" i="15"/>
  <c r="I623" i="15"/>
  <c r="J623" i="15"/>
  <c r="K623" i="15"/>
  <c r="B624" i="15"/>
  <c r="C624" i="15"/>
  <c r="D624" i="15"/>
  <c r="E624" i="15"/>
  <c r="F624" i="15"/>
  <c r="G624" i="15"/>
  <c r="H624" i="15"/>
  <c r="I624" i="15"/>
  <c r="J624" i="15"/>
  <c r="K624" i="15"/>
  <c r="B625" i="15"/>
  <c r="C625" i="15"/>
  <c r="D625" i="15"/>
  <c r="E625" i="15"/>
  <c r="F625" i="15"/>
  <c r="G625" i="15"/>
  <c r="H625" i="15"/>
  <c r="I625" i="15"/>
  <c r="J625" i="15"/>
  <c r="K625" i="15"/>
  <c r="B626" i="15"/>
  <c r="C626" i="15"/>
  <c r="D626" i="15"/>
  <c r="E626" i="15"/>
  <c r="F626" i="15"/>
  <c r="G626" i="15"/>
  <c r="H626" i="15"/>
  <c r="I626" i="15"/>
  <c r="J626" i="15"/>
  <c r="K626" i="15"/>
  <c r="B627" i="15"/>
  <c r="C627" i="15"/>
  <c r="D627" i="15"/>
  <c r="E627" i="15"/>
  <c r="F627" i="15"/>
  <c r="G627" i="15"/>
  <c r="H627" i="15"/>
  <c r="I627" i="15"/>
  <c r="J627" i="15"/>
  <c r="K627" i="15"/>
  <c r="B628" i="15"/>
  <c r="C628" i="15"/>
  <c r="D628" i="15"/>
  <c r="E628" i="15"/>
  <c r="F628" i="15"/>
  <c r="G628" i="15"/>
  <c r="H628" i="15"/>
  <c r="I628" i="15"/>
  <c r="J628" i="15"/>
  <c r="K628" i="15"/>
  <c r="B629" i="15"/>
  <c r="C629" i="15"/>
  <c r="D629" i="15"/>
  <c r="E629" i="15"/>
  <c r="F629" i="15"/>
  <c r="G629" i="15"/>
  <c r="H629" i="15"/>
  <c r="I629" i="15"/>
  <c r="J629" i="15"/>
  <c r="K629" i="15"/>
  <c r="B630" i="15"/>
  <c r="C630" i="15"/>
  <c r="D630" i="15"/>
  <c r="E630" i="15"/>
  <c r="F630" i="15"/>
  <c r="G630" i="15"/>
  <c r="H630" i="15"/>
  <c r="I630" i="15"/>
  <c r="J630" i="15"/>
  <c r="K630" i="15"/>
  <c r="B631" i="15"/>
  <c r="C631" i="15"/>
  <c r="D631" i="15"/>
  <c r="E631" i="15"/>
  <c r="F631" i="15"/>
  <c r="G631" i="15"/>
  <c r="H631" i="15"/>
  <c r="I631" i="15"/>
  <c r="J631" i="15"/>
  <c r="K631" i="15"/>
  <c r="B632" i="15"/>
  <c r="C632" i="15"/>
  <c r="D632" i="15"/>
  <c r="E632" i="15"/>
  <c r="F632" i="15"/>
  <c r="G632" i="15"/>
  <c r="H632" i="15"/>
  <c r="I632" i="15"/>
  <c r="J632" i="15"/>
  <c r="K632" i="15"/>
  <c r="B633" i="15"/>
  <c r="C633" i="15"/>
  <c r="D633" i="15"/>
  <c r="E633" i="15"/>
  <c r="F633" i="15"/>
  <c r="G633" i="15"/>
  <c r="H633" i="15"/>
  <c r="I633" i="15"/>
  <c r="J633" i="15"/>
  <c r="K633" i="15"/>
  <c r="B634" i="15"/>
  <c r="C634" i="15"/>
  <c r="D634" i="15"/>
  <c r="E634" i="15"/>
  <c r="F634" i="15"/>
  <c r="G634" i="15"/>
  <c r="H634" i="15"/>
  <c r="I634" i="15"/>
  <c r="J634" i="15"/>
  <c r="K634" i="15"/>
  <c r="B635" i="15"/>
  <c r="C635" i="15"/>
  <c r="D635" i="15"/>
  <c r="E635" i="15"/>
  <c r="F635" i="15"/>
  <c r="G635" i="15"/>
  <c r="H635" i="15"/>
  <c r="I635" i="15"/>
  <c r="J635" i="15"/>
  <c r="K635" i="15"/>
  <c r="B636" i="15"/>
  <c r="C636" i="15"/>
  <c r="D636" i="15"/>
  <c r="E636" i="15"/>
  <c r="F636" i="15"/>
  <c r="G636" i="15"/>
  <c r="H636" i="15"/>
  <c r="I636" i="15"/>
  <c r="J636" i="15"/>
  <c r="K636" i="15"/>
  <c r="B637" i="15"/>
  <c r="C637" i="15"/>
  <c r="D637" i="15"/>
  <c r="E637" i="15"/>
  <c r="F637" i="15"/>
  <c r="G637" i="15"/>
  <c r="H637" i="15"/>
  <c r="I637" i="15"/>
  <c r="J637" i="15"/>
  <c r="K637" i="15"/>
  <c r="B638" i="15"/>
  <c r="C638" i="15"/>
  <c r="D638" i="15"/>
  <c r="E638" i="15"/>
  <c r="F638" i="15"/>
  <c r="G638" i="15"/>
  <c r="H638" i="15"/>
  <c r="I638" i="15"/>
  <c r="J638" i="15"/>
  <c r="K638" i="15"/>
  <c r="B639" i="15"/>
  <c r="C639" i="15"/>
  <c r="D639" i="15"/>
  <c r="E639" i="15"/>
  <c r="F639" i="15"/>
  <c r="G639" i="15"/>
  <c r="H639" i="15"/>
  <c r="I639" i="15"/>
  <c r="J639" i="15"/>
  <c r="K639" i="15"/>
  <c r="B640" i="15"/>
  <c r="C640" i="15"/>
  <c r="D640" i="15"/>
  <c r="E640" i="15"/>
  <c r="F640" i="15"/>
  <c r="G640" i="15"/>
  <c r="H640" i="15"/>
  <c r="I640" i="15"/>
  <c r="J640" i="15"/>
  <c r="K640" i="15"/>
  <c r="B641" i="15"/>
  <c r="C641" i="15"/>
  <c r="D641" i="15"/>
  <c r="E641" i="15"/>
  <c r="F641" i="15"/>
  <c r="G641" i="15"/>
  <c r="H641" i="15"/>
  <c r="I641" i="15"/>
  <c r="J641" i="15"/>
  <c r="K641" i="15"/>
  <c r="B642" i="15"/>
  <c r="C642" i="15"/>
  <c r="D642" i="15"/>
  <c r="E642" i="15"/>
  <c r="F642" i="15"/>
  <c r="G642" i="15"/>
  <c r="H642" i="15"/>
  <c r="I642" i="15"/>
  <c r="J642" i="15"/>
  <c r="K642" i="15"/>
  <c r="B643" i="15"/>
  <c r="C643" i="15"/>
  <c r="D643" i="15"/>
  <c r="E643" i="15"/>
  <c r="F643" i="15"/>
  <c r="G643" i="15"/>
  <c r="H643" i="15"/>
  <c r="I643" i="15"/>
  <c r="J643" i="15"/>
  <c r="K643" i="15"/>
  <c r="B644" i="15"/>
  <c r="C644" i="15"/>
  <c r="D644" i="15"/>
  <c r="E644" i="15"/>
  <c r="F644" i="15"/>
  <c r="G644" i="15"/>
  <c r="H644" i="15"/>
  <c r="I644" i="15"/>
  <c r="J644" i="15"/>
  <c r="K644" i="15"/>
  <c r="B645" i="15"/>
  <c r="C645" i="15"/>
  <c r="D645" i="15"/>
  <c r="E645" i="15"/>
  <c r="F645" i="15"/>
  <c r="G645" i="15"/>
  <c r="H645" i="15"/>
  <c r="I645" i="15"/>
  <c r="J645" i="15"/>
  <c r="K645" i="15"/>
  <c r="B646" i="15"/>
  <c r="C646" i="15"/>
  <c r="D646" i="15"/>
  <c r="E646" i="15"/>
  <c r="F646" i="15"/>
  <c r="G646" i="15"/>
  <c r="H646" i="15"/>
  <c r="I646" i="15"/>
  <c r="J646" i="15"/>
  <c r="K646" i="15"/>
  <c r="B647" i="15"/>
  <c r="C647" i="15"/>
  <c r="D647" i="15"/>
  <c r="E647" i="15"/>
  <c r="F647" i="15"/>
  <c r="G647" i="15"/>
  <c r="H647" i="15"/>
  <c r="I647" i="15"/>
  <c r="J647" i="15"/>
  <c r="K647" i="15"/>
  <c r="B648" i="15"/>
  <c r="C648" i="15"/>
  <c r="D648" i="15"/>
  <c r="E648" i="15"/>
  <c r="F648" i="15"/>
  <c r="G648" i="15"/>
  <c r="H648" i="15"/>
  <c r="I648" i="15"/>
  <c r="J648" i="15"/>
  <c r="K648" i="15"/>
  <c r="B649" i="15"/>
  <c r="C649" i="15"/>
  <c r="D649" i="15"/>
  <c r="E649" i="15"/>
  <c r="F649" i="15"/>
  <c r="G649" i="15"/>
  <c r="H649" i="15"/>
  <c r="I649" i="15"/>
  <c r="J649" i="15"/>
  <c r="K649" i="15"/>
  <c r="B650" i="15"/>
  <c r="C650" i="15"/>
  <c r="D650" i="15"/>
  <c r="E650" i="15"/>
  <c r="F650" i="15"/>
  <c r="G650" i="15"/>
  <c r="H650" i="15"/>
  <c r="I650" i="15"/>
  <c r="J650" i="15"/>
  <c r="K650" i="15"/>
  <c r="B651" i="15"/>
  <c r="C651" i="15"/>
  <c r="D651" i="15"/>
  <c r="E651" i="15"/>
  <c r="F651" i="15"/>
  <c r="G651" i="15"/>
  <c r="H651" i="15"/>
  <c r="I651" i="15"/>
  <c r="J651" i="15"/>
  <c r="K651" i="15"/>
  <c r="B652" i="15"/>
  <c r="C652" i="15"/>
  <c r="D652" i="15"/>
  <c r="E652" i="15"/>
  <c r="F652" i="15"/>
  <c r="G652" i="15"/>
  <c r="H652" i="15"/>
  <c r="I652" i="15"/>
  <c r="J652" i="15"/>
  <c r="K652" i="15"/>
  <c r="B653" i="15"/>
  <c r="C653" i="15"/>
  <c r="D653" i="15"/>
  <c r="E653" i="15"/>
  <c r="F653" i="15"/>
  <c r="G653" i="15"/>
  <c r="H653" i="15"/>
  <c r="I653" i="15"/>
  <c r="J653" i="15"/>
  <c r="K653" i="15"/>
  <c r="B654" i="15"/>
  <c r="C654" i="15"/>
  <c r="D654" i="15"/>
  <c r="E654" i="15"/>
  <c r="F654" i="15"/>
  <c r="G654" i="15"/>
  <c r="H654" i="15"/>
  <c r="I654" i="15"/>
  <c r="J654" i="15"/>
  <c r="K654" i="15"/>
  <c r="B655" i="15"/>
  <c r="C655" i="15"/>
  <c r="D655" i="15"/>
  <c r="E655" i="15"/>
  <c r="F655" i="15"/>
  <c r="G655" i="15"/>
  <c r="H655" i="15"/>
  <c r="I655" i="15"/>
  <c r="J655" i="15"/>
  <c r="K655" i="15"/>
  <c r="B656" i="15"/>
  <c r="C656" i="15"/>
  <c r="D656" i="15"/>
  <c r="E656" i="15"/>
  <c r="F656" i="15"/>
  <c r="G656" i="15"/>
  <c r="H656" i="15"/>
  <c r="I656" i="15"/>
  <c r="J656" i="15"/>
  <c r="K656" i="15"/>
  <c r="B657" i="15"/>
  <c r="C657" i="15"/>
  <c r="D657" i="15"/>
  <c r="E657" i="15"/>
  <c r="F657" i="15"/>
  <c r="G657" i="15"/>
  <c r="H657" i="15"/>
  <c r="I657" i="15"/>
  <c r="J657" i="15"/>
  <c r="K657" i="15"/>
  <c r="B658" i="15"/>
  <c r="C658" i="15"/>
  <c r="D658" i="15"/>
  <c r="E658" i="15"/>
  <c r="F658" i="15"/>
  <c r="G658" i="15"/>
  <c r="H658" i="15"/>
  <c r="I658" i="15"/>
  <c r="J658" i="15"/>
  <c r="K658" i="15"/>
  <c r="B659" i="15"/>
  <c r="C659" i="15"/>
  <c r="D659" i="15"/>
  <c r="E659" i="15"/>
  <c r="F659" i="15"/>
  <c r="G659" i="15"/>
  <c r="H659" i="15"/>
  <c r="I659" i="15"/>
  <c r="J659" i="15"/>
  <c r="K659" i="15"/>
  <c r="B660" i="15"/>
  <c r="C660" i="15"/>
  <c r="D660" i="15"/>
  <c r="E660" i="15"/>
  <c r="F660" i="15"/>
  <c r="G660" i="15"/>
  <c r="H660" i="15"/>
  <c r="I660" i="15"/>
  <c r="J660" i="15"/>
  <c r="K660" i="15"/>
  <c r="B661" i="15"/>
  <c r="C661" i="15"/>
  <c r="D661" i="15"/>
  <c r="E661" i="15"/>
  <c r="F661" i="15"/>
  <c r="G661" i="15"/>
  <c r="H661" i="15"/>
  <c r="I661" i="15"/>
  <c r="J661" i="15"/>
  <c r="K661" i="15"/>
  <c r="B662" i="15"/>
  <c r="C662" i="15"/>
  <c r="D662" i="15"/>
  <c r="E662" i="15"/>
  <c r="F662" i="15"/>
  <c r="G662" i="15"/>
  <c r="H662" i="15"/>
  <c r="I662" i="15"/>
  <c r="J662" i="15"/>
  <c r="K662" i="15"/>
  <c r="B663" i="15"/>
  <c r="C663" i="15"/>
  <c r="D663" i="15"/>
  <c r="E663" i="15"/>
  <c r="F663" i="15"/>
  <c r="G663" i="15"/>
  <c r="H663" i="15"/>
  <c r="I663" i="15"/>
  <c r="J663" i="15"/>
  <c r="K663" i="15"/>
  <c r="B664" i="15"/>
  <c r="C664" i="15"/>
  <c r="D664" i="15"/>
  <c r="E664" i="15"/>
  <c r="F664" i="15"/>
  <c r="G664" i="15"/>
  <c r="H664" i="15"/>
  <c r="I664" i="15"/>
  <c r="J664" i="15"/>
  <c r="K664" i="15"/>
  <c r="B665" i="15"/>
  <c r="C665" i="15"/>
  <c r="D665" i="15"/>
  <c r="E665" i="15"/>
  <c r="F665" i="15"/>
  <c r="G665" i="15"/>
  <c r="H665" i="15"/>
  <c r="I665" i="15"/>
  <c r="J665" i="15"/>
  <c r="K665" i="15"/>
  <c r="B666" i="15"/>
  <c r="C666" i="15"/>
  <c r="D666" i="15"/>
  <c r="E666" i="15"/>
  <c r="F666" i="15"/>
  <c r="G666" i="15"/>
  <c r="H666" i="15"/>
  <c r="I666" i="15"/>
  <c r="J666" i="15"/>
  <c r="K666" i="15"/>
  <c r="B667" i="15"/>
  <c r="C667" i="15"/>
  <c r="D667" i="15"/>
  <c r="E667" i="15"/>
  <c r="F667" i="15"/>
  <c r="G667" i="15"/>
  <c r="H667" i="15"/>
  <c r="I667" i="15"/>
  <c r="J667" i="15"/>
  <c r="K667" i="15"/>
  <c r="B668" i="15"/>
  <c r="C668" i="15"/>
  <c r="D668" i="15"/>
  <c r="E668" i="15"/>
  <c r="F668" i="15"/>
  <c r="G668" i="15"/>
  <c r="H668" i="15"/>
  <c r="I668" i="15"/>
  <c r="J668" i="15"/>
  <c r="K668" i="15"/>
  <c r="B669" i="15"/>
  <c r="C669" i="15"/>
  <c r="D669" i="15"/>
  <c r="E669" i="15"/>
  <c r="F669" i="15"/>
  <c r="G669" i="15"/>
  <c r="H669" i="15"/>
  <c r="I669" i="15"/>
  <c r="J669" i="15"/>
  <c r="K669" i="15"/>
  <c r="B670" i="15"/>
  <c r="C670" i="15"/>
  <c r="D670" i="15"/>
  <c r="E670" i="15"/>
  <c r="F670" i="15"/>
  <c r="G670" i="15"/>
  <c r="H670" i="15"/>
  <c r="I670" i="15"/>
  <c r="J670" i="15"/>
  <c r="K670" i="15"/>
  <c r="B671" i="15"/>
  <c r="C671" i="15"/>
  <c r="D671" i="15"/>
  <c r="E671" i="15"/>
  <c r="F671" i="15"/>
  <c r="G671" i="15"/>
  <c r="H671" i="15"/>
  <c r="I671" i="15"/>
  <c r="J671" i="15"/>
  <c r="K671" i="15"/>
  <c r="B672" i="15"/>
  <c r="C672" i="15"/>
  <c r="D672" i="15"/>
  <c r="E672" i="15"/>
  <c r="F672" i="15"/>
  <c r="G672" i="15"/>
  <c r="H672" i="15"/>
  <c r="I672" i="15"/>
  <c r="J672" i="15"/>
  <c r="K672" i="15"/>
  <c r="B673" i="15"/>
  <c r="C673" i="15"/>
  <c r="D673" i="15"/>
  <c r="E673" i="15"/>
  <c r="F673" i="15"/>
  <c r="G673" i="15"/>
  <c r="H673" i="15"/>
  <c r="I673" i="15"/>
  <c r="J673" i="15"/>
  <c r="K673" i="15"/>
  <c r="B674" i="15"/>
  <c r="C674" i="15"/>
  <c r="D674" i="15"/>
  <c r="E674" i="15"/>
  <c r="F674" i="15"/>
  <c r="G674" i="15"/>
  <c r="H674" i="15"/>
  <c r="I674" i="15"/>
  <c r="J674" i="15"/>
  <c r="K674" i="15"/>
  <c r="B675" i="15"/>
  <c r="C675" i="15"/>
  <c r="D675" i="15"/>
  <c r="E675" i="15"/>
  <c r="F675" i="15"/>
  <c r="G675" i="15"/>
  <c r="H675" i="15"/>
  <c r="I675" i="15"/>
  <c r="J675" i="15"/>
  <c r="K675" i="15"/>
  <c r="B676" i="15"/>
  <c r="C676" i="15"/>
  <c r="D676" i="15"/>
  <c r="E676" i="15"/>
  <c r="F676" i="15"/>
  <c r="G676" i="15"/>
  <c r="H676" i="15"/>
  <c r="I676" i="15"/>
  <c r="J676" i="15"/>
  <c r="K676" i="15"/>
  <c r="B677" i="15"/>
  <c r="C677" i="15"/>
  <c r="D677" i="15"/>
  <c r="E677" i="15"/>
  <c r="F677" i="15"/>
  <c r="G677" i="15"/>
  <c r="H677" i="15"/>
  <c r="I677" i="15"/>
  <c r="J677" i="15"/>
  <c r="K677" i="15"/>
  <c r="B678" i="15"/>
  <c r="C678" i="15"/>
  <c r="D678" i="15"/>
  <c r="E678" i="15"/>
  <c r="F678" i="15"/>
  <c r="G678" i="15"/>
  <c r="H678" i="15"/>
  <c r="I678" i="15"/>
  <c r="J678" i="15"/>
  <c r="K678" i="15"/>
  <c r="B679" i="15"/>
  <c r="C679" i="15"/>
  <c r="D679" i="15"/>
  <c r="E679" i="15"/>
  <c r="F679" i="15"/>
  <c r="G679" i="15"/>
  <c r="H679" i="15"/>
  <c r="I679" i="15"/>
  <c r="J679" i="15"/>
  <c r="K679" i="15"/>
  <c r="B680" i="15"/>
  <c r="C680" i="15"/>
  <c r="D680" i="15"/>
  <c r="E680" i="15"/>
  <c r="F680" i="15"/>
  <c r="G680" i="15"/>
  <c r="H680" i="15"/>
  <c r="I680" i="15"/>
  <c r="J680" i="15"/>
  <c r="K680" i="15"/>
  <c r="B681" i="15"/>
  <c r="C681" i="15"/>
  <c r="D681" i="15"/>
  <c r="E681" i="15"/>
  <c r="F681" i="15"/>
  <c r="G681" i="15"/>
  <c r="H681" i="15"/>
  <c r="I681" i="15"/>
  <c r="J681" i="15"/>
  <c r="K681" i="15"/>
  <c r="B682" i="15"/>
  <c r="C682" i="15"/>
  <c r="D682" i="15"/>
  <c r="E682" i="15"/>
  <c r="F682" i="15"/>
  <c r="G682" i="15"/>
  <c r="H682" i="15"/>
  <c r="I682" i="15"/>
  <c r="J682" i="15"/>
  <c r="K682" i="15"/>
  <c r="B683" i="15"/>
  <c r="C683" i="15"/>
  <c r="D683" i="15"/>
  <c r="E683" i="15"/>
  <c r="F683" i="15"/>
  <c r="G683" i="15"/>
  <c r="H683" i="15"/>
  <c r="I683" i="15"/>
  <c r="J683" i="15"/>
  <c r="K683" i="15"/>
  <c r="B684" i="15"/>
  <c r="C684" i="15"/>
  <c r="D684" i="15"/>
  <c r="E684" i="15"/>
  <c r="F684" i="15"/>
  <c r="G684" i="15"/>
  <c r="H684" i="15"/>
  <c r="I684" i="15"/>
  <c r="J684" i="15"/>
  <c r="K684" i="15"/>
  <c r="B685" i="15"/>
  <c r="C685" i="15"/>
  <c r="D685" i="15"/>
  <c r="E685" i="15"/>
  <c r="F685" i="15"/>
  <c r="G685" i="15"/>
  <c r="H685" i="15"/>
  <c r="I685" i="15"/>
  <c r="J685" i="15"/>
  <c r="K685" i="15"/>
  <c r="B686" i="15"/>
  <c r="C686" i="15"/>
  <c r="D686" i="15"/>
  <c r="E686" i="15"/>
  <c r="F686" i="15"/>
  <c r="G686" i="15"/>
  <c r="H686" i="15"/>
  <c r="I686" i="15"/>
  <c r="J686" i="15"/>
  <c r="K686" i="15"/>
  <c r="B687" i="15"/>
  <c r="C687" i="15"/>
  <c r="D687" i="15"/>
  <c r="E687" i="15"/>
  <c r="F687" i="15"/>
  <c r="G687" i="15"/>
  <c r="H687" i="15"/>
  <c r="I687" i="15"/>
  <c r="J687" i="15"/>
  <c r="K687" i="15"/>
  <c r="B688" i="15"/>
  <c r="C688" i="15"/>
  <c r="D688" i="15"/>
  <c r="E688" i="15"/>
  <c r="F688" i="15"/>
  <c r="G688" i="15"/>
  <c r="H688" i="15"/>
  <c r="I688" i="15"/>
  <c r="J688" i="15"/>
  <c r="K688" i="15"/>
  <c r="B689" i="15"/>
  <c r="C689" i="15"/>
  <c r="D689" i="15"/>
  <c r="E689" i="15"/>
  <c r="F689" i="15"/>
  <c r="G689" i="15"/>
  <c r="H689" i="15"/>
  <c r="I689" i="15"/>
  <c r="J689" i="15"/>
  <c r="K689" i="15"/>
  <c r="B690" i="15"/>
  <c r="C690" i="15"/>
  <c r="D690" i="15"/>
  <c r="E690" i="15"/>
  <c r="F690" i="15"/>
  <c r="G690" i="15"/>
  <c r="H690" i="15"/>
  <c r="I690" i="15"/>
  <c r="J690" i="15"/>
  <c r="K690" i="15"/>
  <c r="B691" i="15"/>
  <c r="C691" i="15"/>
  <c r="D691" i="15"/>
  <c r="E691" i="15"/>
  <c r="F691" i="15"/>
  <c r="G691" i="15"/>
  <c r="H691" i="15"/>
  <c r="I691" i="15"/>
  <c r="J691" i="15"/>
  <c r="K691" i="15"/>
  <c r="B692" i="15"/>
  <c r="C692" i="15"/>
  <c r="D692" i="15"/>
  <c r="E692" i="15"/>
  <c r="F692" i="15"/>
  <c r="G692" i="15"/>
  <c r="H692" i="15"/>
  <c r="I692" i="15"/>
  <c r="J692" i="15"/>
  <c r="K692" i="15"/>
  <c r="B693" i="15"/>
  <c r="C693" i="15"/>
  <c r="D693" i="15"/>
  <c r="E693" i="15"/>
  <c r="F693" i="15"/>
  <c r="G693" i="15"/>
  <c r="H693" i="15"/>
  <c r="I693" i="15"/>
  <c r="J693" i="15"/>
  <c r="K693" i="15"/>
  <c r="B694" i="15"/>
  <c r="C694" i="15"/>
  <c r="D694" i="15"/>
  <c r="E694" i="15"/>
  <c r="F694" i="15"/>
  <c r="G694" i="15"/>
  <c r="H694" i="15"/>
  <c r="I694" i="15"/>
  <c r="J694" i="15"/>
  <c r="K694" i="15"/>
  <c r="B695" i="15"/>
  <c r="C695" i="15"/>
  <c r="D695" i="15"/>
  <c r="E695" i="15"/>
  <c r="F695" i="15"/>
  <c r="G695" i="15"/>
  <c r="H695" i="15"/>
  <c r="I695" i="15"/>
  <c r="J695" i="15"/>
  <c r="K695" i="15"/>
  <c r="B696" i="15"/>
  <c r="C696" i="15"/>
  <c r="D696" i="15"/>
  <c r="E696" i="15"/>
  <c r="F696" i="15"/>
  <c r="G696" i="15"/>
  <c r="H696" i="15"/>
  <c r="I696" i="15"/>
  <c r="J696" i="15"/>
  <c r="K696" i="15"/>
  <c r="B697" i="15"/>
  <c r="C697" i="15"/>
  <c r="D697" i="15"/>
  <c r="E697" i="15"/>
  <c r="F697" i="15"/>
  <c r="G697" i="15"/>
  <c r="H697" i="15"/>
  <c r="I697" i="15"/>
  <c r="J697" i="15"/>
  <c r="K697" i="15"/>
  <c r="B698" i="15"/>
  <c r="C698" i="15"/>
  <c r="D698" i="15"/>
  <c r="E698" i="15"/>
  <c r="F698" i="15"/>
  <c r="G698" i="15"/>
  <c r="H698" i="15"/>
  <c r="I698" i="15"/>
  <c r="J698" i="15"/>
  <c r="K698" i="15"/>
  <c r="B699" i="15"/>
  <c r="C699" i="15"/>
  <c r="D699" i="15"/>
  <c r="E699" i="15"/>
  <c r="F699" i="15"/>
  <c r="G699" i="15"/>
  <c r="H699" i="15"/>
  <c r="I699" i="15"/>
  <c r="J699" i="15"/>
  <c r="K699" i="15"/>
  <c r="B700" i="15"/>
  <c r="C700" i="15"/>
  <c r="D700" i="15"/>
  <c r="E700" i="15"/>
  <c r="F700" i="15"/>
  <c r="G700" i="15"/>
  <c r="H700" i="15"/>
  <c r="I700" i="15"/>
  <c r="J700" i="15"/>
  <c r="K700" i="15"/>
  <c r="B701" i="15"/>
  <c r="C701" i="15"/>
  <c r="D701" i="15"/>
  <c r="E701" i="15"/>
  <c r="F701" i="15"/>
  <c r="G701" i="15"/>
  <c r="H701" i="15"/>
  <c r="I701" i="15"/>
  <c r="J701" i="15"/>
  <c r="K701" i="15"/>
  <c r="B702" i="15"/>
  <c r="C702" i="15"/>
  <c r="D702" i="15"/>
  <c r="E702" i="15"/>
  <c r="F702" i="15"/>
  <c r="G702" i="15"/>
  <c r="H702" i="15"/>
  <c r="I702" i="15"/>
  <c r="J702" i="15"/>
  <c r="K702" i="15"/>
  <c r="B703" i="15"/>
  <c r="C703" i="15"/>
  <c r="D703" i="15"/>
  <c r="E703" i="15"/>
  <c r="F703" i="15"/>
  <c r="G703" i="15"/>
  <c r="H703" i="15"/>
  <c r="I703" i="15"/>
  <c r="J703" i="15"/>
  <c r="K703" i="15"/>
  <c r="B704" i="15"/>
  <c r="C704" i="15"/>
  <c r="D704" i="15"/>
  <c r="E704" i="15"/>
  <c r="F704" i="15"/>
  <c r="G704" i="15"/>
  <c r="H704" i="15"/>
  <c r="I704" i="15"/>
  <c r="J704" i="15"/>
  <c r="K704" i="15"/>
  <c r="B705" i="15"/>
  <c r="C705" i="15"/>
  <c r="D705" i="15"/>
  <c r="E705" i="15"/>
  <c r="F705" i="15"/>
  <c r="G705" i="15"/>
  <c r="H705" i="15"/>
  <c r="I705" i="15"/>
  <c r="J705" i="15"/>
  <c r="K705" i="15"/>
  <c r="B706" i="15"/>
  <c r="C706" i="15"/>
  <c r="D706" i="15"/>
  <c r="E706" i="15"/>
  <c r="F706" i="15"/>
  <c r="G706" i="15"/>
  <c r="H706" i="15"/>
  <c r="I706" i="15"/>
  <c r="J706" i="15"/>
  <c r="K706" i="15"/>
  <c r="B707" i="15"/>
  <c r="C707" i="15"/>
  <c r="D707" i="15"/>
  <c r="E707" i="15"/>
  <c r="F707" i="15"/>
  <c r="G707" i="15"/>
  <c r="H707" i="15"/>
  <c r="I707" i="15"/>
  <c r="J707" i="15"/>
  <c r="K707" i="15"/>
  <c r="B708" i="15"/>
  <c r="C708" i="15"/>
  <c r="D708" i="15"/>
  <c r="E708" i="15"/>
  <c r="F708" i="15"/>
  <c r="G708" i="15"/>
  <c r="H708" i="15"/>
  <c r="I708" i="15"/>
  <c r="J708" i="15"/>
  <c r="K708" i="15"/>
  <c r="B709" i="15"/>
  <c r="C709" i="15"/>
  <c r="D709" i="15"/>
  <c r="E709" i="15"/>
  <c r="F709" i="15"/>
  <c r="G709" i="15"/>
  <c r="H709" i="15"/>
  <c r="I709" i="15"/>
  <c r="J709" i="15"/>
  <c r="K709" i="15"/>
  <c r="B710" i="15"/>
  <c r="C710" i="15"/>
  <c r="D710" i="15"/>
  <c r="E710" i="15"/>
  <c r="F710" i="15"/>
  <c r="G710" i="15"/>
  <c r="H710" i="15"/>
  <c r="I710" i="15"/>
  <c r="J710" i="15"/>
  <c r="K710" i="15"/>
  <c r="B711" i="15"/>
  <c r="C711" i="15"/>
  <c r="D711" i="15"/>
  <c r="E711" i="15"/>
  <c r="F711" i="15"/>
  <c r="G711" i="15"/>
  <c r="H711" i="15"/>
  <c r="I711" i="15"/>
  <c r="J711" i="15"/>
  <c r="K711" i="15"/>
  <c r="B712" i="15"/>
  <c r="C712" i="15"/>
  <c r="D712" i="15"/>
  <c r="E712" i="15"/>
  <c r="F712" i="15"/>
  <c r="G712" i="15"/>
  <c r="H712" i="15"/>
  <c r="I712" i="15"/>
  <c r="J712" i="15"/>
  <c r="K712" i="15"/>
  <c r="B713" i="15"/>
  <c r="C713" i="15"/>
  <c r="D713" i="15"/>
  <c r="E713" i="15"/>
  <c r="F713" i="15"/>
  <c r="G713" i="15"/>
  <c r="H713" i="15"/>
  <c r="I713" i="15"/>
  <c r="J713" i="15"/>
  <c r="K713" i="15"/>
  <c r="B714" i="15"/>
  <c r="C714" i="15"/>
  <c r="D714" i="15"/>
  <c r="E714" i="15"/>
  <c r="F714" i="15"/>
  <c r="G714" i="15"/>
  <c r="H714" i="15"/>
  <c r="I714" i="15"/>
  <c r="J714" i="15"/>
  <c r="K714" i="15"/>
  <c r="B715" i="15"/>
  <c r="C715" i="15"/>
  <c r="D715" i="15"/>
  <c r="E715" i="15"/>
  <c r="F715" i="15"/>
  <c r="G715" i="15"/>
  <c r="H715" i="15"/>
  <c r="I715" i="15"/>
  <c r="J715" i="15"/>
  <c r="K715" i="15"/>
  <c r="B716" i="15"/>
  <c r="C716" i="15"/>
  <c r="D716" i="15"/>
  <c r="E716" i="15"/>
  <c r="F716" i="15"/>
  <c r="G716" i="15"/>
  <c r="H716" i="15"/>
  <c r="I716" i="15"/>
  <c r="J716" i="15"/>
  <c r="K716" i="15"/>
  <c r="B717" i="15"/>
  <c r="C717" i="15"/>
  <c r="D717" i="15"/>
  <c r="E717" i="15"/>
  <c r="F717" i="15"/>
  <c r="G717" i="15"/>
  <c r="H717" i="15"/>
  <c r="I717" i="15"/>
  <c r="J717" i="15"/>
  <c r="K717" i="15"/>
  <c r="B718" i="15"/>
  <c r="C718" i="15"/>
  <c r="D718" i="15"/>
  <c r="E718" i="15"/>
  <c r="F718" i="15"/>
  <c r="G718" i="15"/>
  <c r="H718" i="15"/>
  <c r="I718" i="15"/>
  <c r="J718" i="15"/>
  <c r="K718" i="15"/>
  <c r="B719" i="15"/>
  <c r="C719" i="15"/>
  <c r="D719" i="15"/>
  <c r="E719" i="15"/>
  <c r="F719" i="15"/>
  <c r="G719" i="15"/>
  <c r="H719" i="15"/>
  <c r="I719" i="15"/>
  <c r="J719" i="15"/>
  <c r="K719" i="15"/>
  <c r="B720" i="15"/>
  <c r="C720" i="15"/>
  <c r="D720" i="15"/>
  <c r="E720" i="15"/>
  <c r="F720" i="15"/>
  <c r="G720" i="15"/>
  <c r="H720" i="15"/>
  <c r="I720" i="15"/>
  <c r="J720" i="15"/>
  <c r="K720" i="15"/>
  <c r="B721" i="15"/>
  <c r="C721" i="15"/>
  <c r="D721" i="15"/>
  <c r="E721" i="15"/>
  <c r="F721" i="15"/>
  <c r="G721" i="15"/>
  <c r="H721" i="15"/>
  <c r="I721" i="15"/>
  <c r="J721" i="15"/>
  <c r="K721" i="15"/>
  <c r="B722" i="15"/>
  <c r="C722" i="15"/>
  <c r="D722" i="15"/>
  <c r="E722" i="15"/>
  <c r="F722" i="15"/>
  <c r="G722" i="15"/>
  <c r="H722" i="15"/>
  <c r="I722" i="15"/>
  <c r="J722" i="15"/>
  <c r="K722" i="15"/>
  <c r="B723" i="15"/>
  <c r="C723" i="15"/>
  <c r="D723" i="15"/>
  <c r="E723" i="15"/>
  <c r="F723" i="15"/>
  <c r="G723" i="15"/>
  <c r="H723" i="15"/>
  <c r="I723" i="15"/>
  <c r="J723" i="15"/>
  <c r="K723" i="15"/>
  <c r="B724" i="15"/>
  <c r="C724" i="15"/>
  <c r="D724" i="15"/>
  <c r="E724" i="15"/>
  <c r="F724" i="15"/>
  <c r="G724" i="15"/>
  <c r="H724" i="15"/>
  <c r="I724" i="15"/>
  <c r="J724" i="15"/>
  <c r="K724" i="15"/>
  <c r="B725" i="15"/>
  <c r="C725" i="15"/>
  <c r="D725" i="15"/>
  <c r="E725" i="15"/>
  <c r="F725" i="15"/>
  <c r="G725" i="15"/>
  <c r="H725" i="15"/>
  <c r="I725" i="15"/>
  <c r="J725" i="15"/>
  <c r="K725" i="15"/>
  <c r="B726" i="15"/>
  <c r="C726" i="15"/>
  <c r="D726" i="15"/>
  <c r="E726" i="15"/>
  <c r="F726" i="15"/>
  <c r="G726" i="15"/>
  <c r="H726" i="15"/>
  <c r="I726" i="15"/>
  <c r="J726" i="15"/>
  <c r="K726" i="15"/>
  <c r="B727" i="15"/>
  <c r="C727" i="15"/>
  <c r="D727" i="15"/>
  <c r="E727" i="15"/>
  <c r="F727" i="15"/>
  <c r="G727" i="15"/>
  <c r="H727" i="15"/>
  <c r="I727" i="15"/>
  <c r="J727" i="15"/>
  <c r="K727" i="15"/>
  <c r="B728" i="15"/>
  <c r="C728" i="15"/>
  <c r="D728" i="15"/>
  <c r="E728" i="15"/>
  <c r="F728" i="15"/>
  <c r="G728" i="15"/>
  <c r="H728" i="15"/>
  <c r="I728" i="15"/>
  <c r="J728" i="15"/>
  <c r="K728" i="15"/>
  <c r="B729" i="15"/>
  <c r="C729" i="15"/>
  <c r="D729" i="15"/>
  <c r="E729" i="15"/>
  <c r="F729" i="15"/>
  <c r="G729" i="15"/>
  <c r="H729" i="15"/>
  <c r="I729" i="15"/>
  <c r="J729" i="15"/>
  <c r="K729" i="15"/>
  <c r="B730" i="15"/>
  <c r="C730" i="15"/>
  <c r="D730" i="15"/>
  <c r="E730" i="15"/>
  <c r="F730" i="15"/>
  <c r="G730" i="15"/>
  <c r="H730" i="15"/>
  <c r="I730" i="15"/>
  <c r="J730" i="15"/>
  <c r="K730" i="15"/>
  <c r="B731" i="15"/>
  <c r="C731" i="15"/>
  <c r="D731" i="15"/>
  <c r="E731" i="15"/>
  <c r="F731" i="15"/>
  <c r="G731" i="15"/>
  <c r="H731" i="15"/>
  <c r="I731" i="15"/>
  <c r="J731" i="15"/>
  <c r="K731" i="15"/>
  <c r="B732" i="15"/>
  <c r="C732" i="15"/>
  <c r="D732" i="15"/>
  <c r="E732" i="15"/>
  <c r="F732" i="15"/>
  <c r="G732" i="15"/>
  <c r="H732" i="15"/>
  <c r="I732" i="15"/>
  <c r="J732" i="15"/>
  <c r="K732" i="15"/>
  <c r="B733" i="15"/>
  <c r="C733" i="15"/>
  <c r="D733" i="15"/>
  <c r="E733" i="15"/>
  <c r="F733" i="15"/>
  <c r="G733" i="15"/>
  <c r="H733" i="15"/>
  <c r="I733" i="15"/>
  <c r="J733" i="15"/>
  <c r="K733" i="15"/>
  <c r="B734" i="15"/>
  <c r="C734" i="15"/>
  <c r="D734" i="15"/>
  <c r="E734" i="15"/>
  <c r="F734" i="15"/>
  <c r="G734" i="15"/>
  <c r="H734" i="15"/>
  <c r="I734" i="15"/>
  <c r="J734" i="15"/>
  <c r="K734" i="15"/>
  <c r="B735" i="15"/>
  <c r="C735" i="15"/>
  <c r="D735" i="15"/>
  <c r="E735" i="15"/>
  <c r="F735" i="15"/>
  <c r="G735" i="15"/>
  <c r="H735" i="15"/>
  <c r="I735" i="15"/>
  <c r="J735" i="15"/>
  <c r="K735" i="15"/>
  <c r="B736" i="15"/>
  <c r="C736" i="15"/>
  <c r="D736" i="15"/>
  <c r="E736" i="15"/>
  <c r="F736" i="15"/>
  <c r="G736" i="15"/>
  <c r="H736" i="15"/>
  <c r="I736" i="15"/>
  <c r="J736" i="15"/>
  <c r="K736" i="15"/>
  <c r="B737" i="15"/>
  <c r="C737" i="15"/>
  <c r="D737" i="15"/>
  <c r="E737" i="15"/>
  <c r="F737" i="15"/>
  <c r="G737" i="15"/>
  <c r="H737" i="15"/>
  <c r="I737" i="15"/>
  <c r="J737" i="15"/>
  <c r="K737" i="15"/>
  <c r="B738" i="15"/>
  <c r="C738" i="15"/>
  <c r="D738" i="15"/>
  <c r="E738" i="15"/>
  <c r="F738" i="15"/>
  <c r="G738" i="15"/>
  <c r="H738" i="15"/>
  <c r="I738" i="15"/>
  <c r="J738" i="15"/>
  <c r="K738" i="15"/>
  <c r="B739" i="15"/>
  <c r="C739" i="15"/>
  <c r="D739" i="15"/>
  <c r="E739" i="15"/>
  <c r="F739" i="15"/>
  <c r="G739" i="15"/>
  <c r="H739" i="15"/>
  <c r="I739" i="15"/>
  <c r="J739" i="15"/>
  <c r="K739" i="15"/>
  <c r="B740" i="15"/>
  <c r="C740" i="15"/>
  <c r="D740" i="15"/>
  <c r="E740" i="15"/>
  <c r="F740" i="15"/>
  <c r="G740" i="15"/>
  <c r="H740" i="15"/>
  <c r="I740" i="15"/>
  <c r="J740" i="15"/>
  <c r="K740" i="15"/>
  <c r="B741" i="15"/>
  <c r="C741" i="15"/>
  <c r="D741" i="15"/>
  <c r="E741" i="15"/>
  <c r="F741" i="15"/>
  <c r="G741" i="15"/>
  <c r="H741" i="15"/>
  <c r="I741" i="15"/>
  <c r="J741" i="15"/>
  <c r="K741" i="15"/>
  <c r="B742" i="15"/>
  <c r="C742" i="15"/>
  <c r="D742" i="15"/>
  <c r="E742" i="15"/>
  <c r="F742" i="15"/>
  <c r="G742" i="15"/>
  <c r="H742" i="15"/>
  <c r="I742" i="15"/>
  <c r="J742" i="15"/>
  <c r="K742" i="15"/>
  <c r="B743" i="15"/>
  <c r="C743" i="15"/>
  <c r="D743" i="15"/>
  <c r="E743" i="15"/>
  <c r="F743" i="15"/>
  <c r="G743" i="15"/>
  <c r="H743" i="15"/>
  <c r="I743" i="15"/>
  <c r="J743" i="15"/>
  <c r="K743" i="15"/>
  <c r="B744" i="15"/>
  <c r="C744" i="15"/>
  <c r="D744" i="15"/>
  <c r="E744" i="15"/>
  <c r="F744" i="15"/>
  <c r="G744" i="15"/>
  <c r="H744" i="15"/>
  <c r="I744" i="15"/>
  <c r="J744" i="15"/>
  <c r="K744" i="15"/>
  <c r="B745" i="15"/>
  <c r="C745" i="15"/>
  <c r="D745" i="15"/>
  <c r="E745" i="15"/>
  <c r="F745" i="15"/>
  <c r="G745" i="15"/>
  <c r="H745" i="15"/>
  <c r="I745" i="15"/>
  <c r="J745" i="15"/>
  <c r="K745" i="15"/>
  <c r="B746" i="15"/>
  <c r="C746" i="15"/>
  <c r="D746" i="15"/>
  <c r="E746" i="15"/>
  <c r="F746" i="15"/>
  <c r="G746" i="15"/>
  <c r="H746" i="15"/>
  <c r="I746" i="15"/>
  <c r="J746" i="15"/>
  <c r="K746" i="15"/>
  <c r="B747" i="15"/>
  <c r="C747" i="15"/>
  <c r="D747" i="15"/>
  <c r="E747" i="15"/>
  <c r="F747" i="15"/>
  <c r="G747" i="15"/>
  <c r="H747" i="15"/>
  <c r="I747" i="15"/>
  <c r="J747" i="15"/>
  <c r="K747" i="15"/>
  <c r="B748" i="15"/>
  <c r="C748" i="15"/>
  <c r="D748" i="15"/>
  <c r="E748" i="15"/>
  <c r="F748" i="15"/>
  <c r="G748" i="15"/>
  <c r="H748" i="15"/>
  <c r="I748" i="15"/>
  <c r="J748" i="15"/>
  <c r="K748" i="15"/>
  <c r="B749" i="15"/>
  <c r="C749" i="15"/>
  <c r="D749" i="15"/>
  <c r="E749" i="15"/>
  <c r="F749" i="15"/>
  <c r="G749" i="15"/>
  <c r="H749" i="15"/>
  <c r="I749" i="15"/>
  <c r="J749" i="15"/>
  <c r="K749" i="15"/>
  <c r="B750" i="15"/>
  <c r="C750" i="15"/>
  <c r="D750" i="15"/>
  <c r="E750" i="15"/>
  <c r="F750" i="15"/>
  <c r="G750" i="15"/>
  <c r="H750" i="15"/>
  <c r="I750" i="15"/>
  <c r="J750" i="15"/>
  <c r="K750" i="15"/>
  <c r="B751" i="15"/>
  <c r="C751" i="15"/>
  <c r="D751" i="15"/>
  <c r="E751" i="15"/>
  <c r="F751" i="15"/>
  <c r="G751" i="15"/>
  <c r="H751" i="15"/>
  <c r="I751" i="15"/>
  <c r="J751" i="15"/>
  <c r="K751" i="15"/>
  <c r="B752" i="15"/>
  <c r="C752" i="15"/>
  <c r="D752" i="15"/>
  <c r="E752" i="15"/>
  <c r="F752" i="15"/>
  <c r="G752" i="15"/>
  <c r="H752" i="15"/>
  <c r="I752" i="15"/>
  <c r="J752" i="15"/>
  <c r="K752" i="15"/>
  <c r="B753" i="15"/>
  <c r="C753" i="15"/>
  <c r="D753" i="15"/>
  <c r="E753" i="15"/>
  <c r="F753" i="15"/>
  <c r="G753" i="15"/>
  <c r="H753" i="15"/>
  <c r="I753" i="15"/>
  <c r="J753" i="15"/>
  <c r="K753" i="15"/>
  <c r="B754" i="15"/>
  <c r="C754" i="15"/>
  <c r="D754" i="15"/>
  <c r="E754" i="15"/>
  <c r="F754" i="15"/>
  <c r="G754" i="15"/>
  <c r="H754" i="15"/>
  <c r="I754" i="15"/>
  <c r="J754" i="15"/>
  <c r="K754" i="15"/>
  <c r="B755" i="15"/>
  <c r="C755" i="15"/>
  <c r="D755" i="15"/>
  <c r="E755" i="15"/>
  <c r="F755" i="15"/>
  <c r="G755" i="15"/>
  <c r="H755" i="15"/>
  <c r="I755" i="15"/>
  <c r="J755" i="15"/>
  <c r="K755" i="15"/>
  <c r="B756" i="15"/>
  <c r="C756" i="15"/>
  <c r="D756" i="15"/>
  <c r="E756" i="15"/>
  <c r="F756" i="15"/>
  <c r="G756" i="15"/>
  <c r="H756" i="15"/>
  <c r="I756" i="15"/>
  <c r="J756" i="15"/>
  <c r="K756" i="15"/>
  <c r="B757" i="15"/>
  <c r="C757" i="15"/>
  <c r="D757" i="15"/>
  <c r="E757" i="15"/>
  <c r="F757" i="15"/>
  <c r="G757" i="15"/>
  <c r="H757" i="15"/>
  <c r="I757" i="15"/>
  <c r="J757" i="15"/>
  <c r="K757" i="15"/>
  <c r="B758" i="15"/>
  <c r="C758" i="15"/>
  <c r="D758" i="15"/>
  <c r="E758" i="15"/>
  <c r="F758" i="15"/>
  <c r="G758" i="15"/>
  <c r="H758" i="15"/>
  <c r="I758" i="15"/>
  <c r="J758" i="15"/>
  <c r="K758" i="15"/>
  <c r="B759" i="15"/>
  <c r="C759" i="15"/>
  <c r="D759" i="15"/>
  <c r="E759" i="15"/>
  <c r="F759" i="15"/>
  <c r="G759" i="15"/>
  <c r="H759" i="15"/>
  <c r="I759" i="15"/>
  <c r="J759" i="15"/>
  <c r="K759" i="15"/>
  <c r="B760" i="15"/>
  <c r="C760" i="15"/>
  <c r="D760" i="15"/>
  <c r="E760" i="15"/>
  <c r="F760" i="15"/>
  <c r="G760" i="15"/>
  <c r="H760" i="15"/>
  <c r="I760" i="15"/>
  <c r="J760" i="15"/>
  <c r="K760" i="15"/>
  <c r="B761" i="15"/>
  <c r="C761" i="15"/>
  <c r="D761" i="15"/>
  <c r="E761" i="15"/>
  <c r="F761" i="15"/>
  <c r="G761" i="15"/>
  <c r="H761" i="15"/>
  <c r="I761" i="15"/>
  <c r="J761" i="15"/>
  <c r="K761" i="15"/>
  <c r="B762" i="15"/>
  <c r="C762" i="15"/>
  <c r="D762" i="15"/>
  <c r="E762" i="15"/>
  <c r="F762" i="15"/>
  <c r="G762" i="15"/>
  <c r="H762" i="15"/>
  <c r="I762" i="15"/>
  <c r="J762" i="15"/>
  <c r="K762" i="15"/>
  <c r="B763" i="15"/>
  <c r="C763" i="15"/>
  <c r="D763" i="15"/>
  <c r="E763" i="15"/>
  <c r="F763" i="15"/>
  <c r="G763" i="15"/>
  <c r="H763" i="15"/>
  <c r="I763" i="15"/>
  <c r="J763" i="15"/>
  <c r="K763" i="15"/>
  <c r="B764" i="15"/>
  <c r="C764" i="15"/>
  <c r="D764" i="15"/>
  <c r="E764" i="15"/>
  <c r="F764" i="15"/>
  <c r="G764" i="15"/>
  <c r="H764" i="15"/>
  <c r="I764" i="15"/>
  <c r="J764" i="15"/>
  <c r="K764" i="15"/>
  <c r="B765" i="15"/>
  <c r="C765" i="15"/>
  <c r="D765" i="15"/>
  <c r="E765" i="15"/>
  <c r="F765" i="15"/>
  <c r="G765" i="15"/>
  <c r="H765" i="15"/>
  <c r="I765" i="15"/>
  <c r="J765" i="15"/>
  <c r="K765" i="15"/>
  <c r="B766" i="15"/>
  <c r="C766" i="15"/>
  <c r="D766" i="15"/>
  <c r="E766" i="15"/>
  <c r="F766" i="15"/>
  <c r="G766" i="15"/>
  <c r="H766" i="15"/>
  <c r="I766" i="15"/>
  <c r="J766" i="15"/>
  <c r="K766" i="15"/>
  <c r="B767" i="15"/>
  <c r="C767" i="15"/>
  <c r="D767" i="15"/>
  <c r="E767" i="15"/>
  <c r="F767" i="15"/>
  <c r="G767" i="15"/>
  <c r="H767" i="15"/>
  <c r="I767" i="15"/>
  <c r="J767" i="15"/>
  <c r="K767" i="15"/>
  <c r="B768" i="15"/>
  <c r="C768" i="15"/>
  <c r="D768" i="15"/>
  <c r="E768" i="15"/>
  <c r="F768" i="15"/>
  <c r="G768" i="15"/>
  <c r="H768" i="15"/>
  <c r="I768" i="15"/>
  <c r="J768" i="15"/>
  <c r="K768" i="15"/>
  <c r="B769" i="15"/>
  <c r="C769" i="15"/>
  <c r="D769" i="15"/>
  <c r="E769" i="15"/>
  <c r="F769" i="15"/>
  <c r="G769" i="15"/>
  <c r="H769" i="15"/>
  <c r="I769" i="15"/>
  <c r="J769" i="15"/>
  <c r="K769" i="15"/>
  <c r="B770" i="15"/>
  <c r="C770" i="15"/>
  <c r="D770" i="15"/>
  <c r="E770" i="15"/>
  <c r="F770" i="15"/>
  <c r="G770" i="15"/>
  <c r="H770" i="15"/>
  <c r="I770" i="15"/>
  <c r="J770" i="15"/>
  <c r="K770" i="15"/>
  <c r="B771" i="15"/>
  <c r="C771" i="15"/>
  <c r="D771" i="15"/>
  <c r="E771" i="15"/>
  <c r="F771" i="15"/>
  <c r="G771" i="15"/>
  <c r="H771" i="15"/>
  <c r="I771" i="15"/>
  <c r="J771" i="15"/>
  <c r="K771" i="15"/>
  <c r="B772" i="15"/>
  <c r="C772" i="15"/>
  <c r="D772" i="15"/>
  <c r="E772" i="15"/>
  <c r="F772" i="15"/>
  <c r="G772" i="15"/>
  <c r="H772" i="15"/>
  <c r="I772" i="15"/>
  <c r="J772" i="15"/>
  <c r="K772" i="15"/>
  <c r="B773" i="15"/>
  <c r="C773" i="15"/>
  <c r="D773" i="15"/>
  <c r="E773" i="15"/>
  <c r="F773" i="15"/>
  <c r="G773" i="15"/>
  <c r="H773" i="15"/>
  <c r="I773" i="15"/>
  <c r="J773" i="15"/>
  <c r="K773" i="15"/>
  <c r="B774" i="15"/>
  <c r="C774" i="15"/>
  <c r="D774" i="15"/>
  <c r="E774" i="15"/>
  <c r="F774" i="15"/>
  <c r="G774" i="15"/>
  <c r="H774" i="15"/>
  <c r="I774" i="15"/>
  <c r="J774" i="15"/>
  <c r="K774" i="15"/>
  <c r="B775" i="15"/>
  <c r="C775" i="15"/>
  <c r="D775" i="15"/>
  <c r="E775" i="15"/>
  <c r="F775" i="15"/>
  <c r="G775" i="15"/>
  <c r="H775" i="15"/>
  <c r="I775" i="15"/>
  <c r="J775" i="15"/>
  <c r="K775" i="15"/>
  <c r="B776" i="15"/>
  <c r="C776" i="15"/>
  <c r="D776" i="15"/>
  <c r="E776" i="15"/>
  <c r="F776" i="15"/>
  <c r="G776" i="15"/>
  <c r="H776" i="15"/>
  <c r="I776" i="15"/>
  <c r="J776" i="15"/>
  <c r="K776" i="15"/>
  <c r="B777" i="15"/>
  <c r="C777" i="15"/>
  <c r="D777" i="15"/>
  <c r="E777" i="15"/>
  <c r="F777" i="15"/>
  <c r="G777" i="15"/>
  <c r="H777" i="15"/>
  <c r="I777" i="15"/>
  <c r="J777" i="15"/>
  <c r="K777" i="15"/>
  <c r="B778" i="15"/>
  <c r="C778" i="15"/>
  <c r="D778" i="15"/>
  <c r="E778" i="15"/>
  <c r="F778" i="15"/>
  <c r="G778" i="15"/>
  <c r="H778" i="15"/>
  <c r="I778" i="15"/>
  <c r="J778" i="15"/>
  <c r="K778" i="15"/>
  <c r="B779" i="15"/>
  <c r="C779" i="15"/>
  <c r="D779" i="15"/>
  <c r="E779" i="15"/>
  <c r="F779" i="15"/>
  <c r="G779" i="15"/>
  <c r="H779" i="15"/>
  <c r="I779" i="15"/>
  <c r="J779" i="15"/>
  <c r="K779" i="15"/>
  <c r="B780" i="15"/>
  <c r="C780" i="15"/>
  <c r="D780" i="15"/>
  <c r="E780" i="15"/>
  <c r="F780" i="15"/>
  <c r="G780" i="15"/>
  <c r="H780" i="15"/>
  <c r="I780" i="15"/>
  <c r="J780" i="15"/>
  <c r="K780" i="15"/>
  <c r="B781" i="15"/>
  <c r="C781" i="15"/>
  <c r="D781" i="15"/>
  <c r="E781" i="15"/>
  <c r="F781" i="15"/>
  <c r="G781" i="15"/>
  <c r="H781" i="15"/>
  <c r="I781" i="15"/>
  <c r="J781" i="15"/>
  <c r="K781" i="15"/>
  <c r="B782" i="15"/>
  <c r="C782" i="15"/>
  <c r="D782" i="15"/>
  <c r="E782" i="15"/>
  <c r="F782" i="15"/>
  <c r="G782" i="15"/>
  <c r="H782" i="15"/>
  <c r="I782" i="15"/>
  <c r="J782" i="15"/>
  <c r="K782" i="15"/>
  <c r="B783" i="15"/>
  <c r="C783" i="15"/>
  <c r="D783" i="15"/>
  <c r="E783" i="15"/>
  <c r="F783" i="15"/>
  <c r="G783" i="15"/>
  <c r="H783" i="15"/>
  <c r="I783" i="15"/>
  <c r="J783" i="15"/>
  <c r="K783" i="15"/>
  <c r="B784" i="15"/>
  <c r="C784" i="15"/>
  <c r="D784" i="15"/>
  <c r="E784" i="15"/>
  <c r="F784" i="15"/>
  <c r="G784" i="15"/>
  <c r="H784" i="15"/>
  <c r="I784" i="15"/>
  <c r="J784" i="15"/>
  <c r="K784" i="15"/>
  <c r="B785" i="15"/>
  <c r="C785" i="15"/>
  <c r="D785" i="15"/>
  <c r="E785" i="15"/>
  <c r="F785" i="15"/>
  <c r="G785" i="15"/>
  <c r="H785" i="15"/>
  <c r="I785" i="15"/>
  <c r="J785" i="15"/>
  <c r="K785" i="15"/>
  <c r="B786" i="15"/>
  <c r="C786" i="15"/>
  <c r="D786" i="15"/>
  <c r="E786" i="15"/>
  <c r="F786" i="15"/>
  <c r="G786" i="15"/>
  <c r="H786" i="15"/>
  <c r="I786" i="15"/>
  <c r="J786" i="15"/>
  <c r="K786" i="15"/>
  <c r="B787" i="15"/>
  <c r="C787" i="15"/>
  <c r="D787" i="15"/>
  <c r="E787" i="15"/>
  <c r="F787" i="15"/>
  <c r="G787" i="15"/>
  <c r="H787" i="15"/>
  <c r="I787" i="15"/>
  <c r="J787" i="15"/>
  <c r="K787" i="15"/>
  <c r="B788" i="15"/>
  <c r="C788" i="15"/>
  <c r="D788" i="15"/>
  <c r="E788" i="15"/>
  <c r="F788" i="15"/>
  <c r="G788" i="15"/>
  <c r="H788" i="15"/>
  <c r="I788" i="15"/>
  <c r="J788" i="15"/>
  <c r="K788" i="15"/>
  <c r="B789" i="15"/>
  <c r="C789" i="15"/>
  <c r="D789" i="15"/>
  <c r="E789" i="15"/>
  <c r="F789" i="15"/>
  <c r="G789" i="15"/>
  <c r="H789" i="15"/>
  <c r="I789" i="15"/>
  <c r="J789" i="15"/>
  <c r="K789" i="15"/>
  <c r="B790" i="15"/>
  <c r="C790" i="15"/>
  <c r="D790" i="15"/>
  <c r="E790" i="15"/>
  <c r="F790" i="15"/>
  <c r="G790" i="15"/>
  <c r="H790" i="15"/>
  <c r="I790" i="15"/>
  <c r="J790" i="15"/>
  <c r="K790" i="15"/>
  <c r="B791" i="15"/>
  <c r="C791" i="15"/>
  <c r="D791" i="15"/>
  <c r="E791" i="15"/>
  <c r="F791" i="15"/>
  <c r="G791" i="15"/>
  <c r="H791" i="15"/>
  <c r="I791" i="15"/>
  <c r="J791" i="15"/>
  <c r="K791" i="15"/>
  <c r="B792" i="15"/>
  <c r="C792" i="15"/>
  <c r="D792" i="15"/>
  <c r="E792" i="15"/>
  <c r="F792" i="15"/>
  <c r="G792" i="15"/>
  <c r="H792" i="15"/>
  <c r="I792" i="15"/>
  <c r="J792" i="15"/>
  <c r="K792" i="15"/>
  <c r="B793" i="15"/>
  <c r="C793" i="15"/>
  <c r="D793" i="15"/>
  <c r="E793" i="15"/>
  <c r="F793" i="15"/>
  <c r="G793" i="15"/>
  <c r="H793" i="15"/>
  <c r="I793" i="15"/>
  <c r="J793" i="15"/>
  <c r="K793" i="15"/>
  <c r="B794" i="15"/>
  <c r="C794" i="15"/>
  <c r="D794" i="15"/>
  <c r="E794" i="15"/>
  <c r="F794" i="15"/>
  <c r="G794" i="15"/>
  <c r="H794" i="15"/>
  <c r="I794" i="15"/>
  <c r="J794" i="15"/>
  <c r="K794" i="15"/>
  <c r="B795" i="15"/>
  <c r="C795" i="15"/>
  <c r="D795" i="15"/>
  <c r="E795" i="15"/>
  <c r="F795" i="15"/>
  <c r="G795" i="15"/>
  <c r="H795" i="15"/>
  <c r="I795" i="15"/>
  <c r="J795" i="15"/>
  <c r="K795" i="15"/>
  <c r="B796" i="15"/>
  <c r="C796" i="15"/>
  <c r="D796" i="15"/>
  <c r="E796" i="15"/>
  <c r="F796" i="15"/>
  <c r="G796" i="15"/>
  <c r="H796" i="15"/>
  <c r="I796" i="15"/>
  <c r="J796" i="15"/>
  <c r="K796" i="15"/>
  <c r="B797" i="15"/>
  <c r="C797" i="15"/>
  <c r="D797" i="15"/>
  <c r="E797" i="15"/>
  <c r="F797" i="15"/>
  <c r="G797" i="15"/>
  <c r="H797" i="15"/>
  <c r="I797" i="15"/>
  <c r="J797" i="15"/>
  <c r="K797" i="15"/>
  <c r="B798" i="15"/>
  <c r="C798" i="15"/>
  <c r="D798" i="15"/>
  <c r="E798" i="15"/>
  <c r="F798" i="15"/>
  <c r="G798" i="15"/>
  <c r="H798" i="15"/>
  <c r="I798" i="15"/>
  <c r="J798" i="15"/>
  <c r="K798" i="15"/>
  <c r="B799" i="15"/>
  <c r="C799" i="15"/>
  <c r="D799" i="15"/>
  <c r="E799" i="15"/>
  <c r="F799" i="15"/>
  <c r="G799" i="15"/>
  <c r="H799" i="15"/>
  <c r="I799" i="15"/>
  <c r="J799" i="15"/>
  <c r="K799" i="15"/>
  <c r="B800" i="15"/>
  <c r="C800" i="15"/>
  <c r="D800" i="15"/>
  <c r="E800" i="15"/>
  <c r="F800" i="15"/>
  <c r="G800" i="15"/>
  <c r="H800" i="15"/>
  <c r="I800" i="15"/>
  <c r="J800" i="15"/>
  <c r="K800" i="15"/>
  <c r="B801" i="15"/>
  <c r="C801" i="15"/>
  <c r="D801" i="15"/>
  <c r="E801" i="15"/>
  <c r="F801" i="15"/>
  <c r="G801" i="15"/>
  <c r="H801" i="15"/>
  <c r="I801" i="15"/>
  <c r="J801" i="15"/>
  <c r="K801" i="15"/>
  <c r="B802" i="15"/>
  <c r="C802" i="15"/>
  <c r="D802" i="15"/>
  <c r="E802" i="15"/>
  <c r="F802" i="15"/>
  <c r="G802" i="15"/>
  <c r="H802" i="15"/>
  <c r="I802" i="15"/>
  <c r="J802" i="15"/>
  <c r="K802" i="15"/>
  <c r="B803" i="15"/>
  <c r="C803" i="15"/>
  <c r="D803" i="15"/>
  <c r="E803" i="15"/>
  <c r="F803" i="15"/>
  <c r="G803" i="15"/>
  <c r="H803" i="15"/>
  <c r="I803" i="15"/>
  <c r="J803" i="15"/>
  <c r="K803" i="15"/>
  <c r="B804" i="15"/>
  <c r="C804" i="15"/>
  <c r="D804" i="15"/>
  <c r="E804" i="15"/>
  <c r="F804" i="15"/>
  <c r="G804" i="15"/>
  <c r="H804" i="15"/>
  <c r="I804" i="15"/>
  <c r="J804" i="15"/>
  <c r="K804" i="15"/>
  <c r="B805" i="15"/>
  <c r="C805" i="15"/>
  <c r="D805" i="15"/>
  <c r="E805" i="15"/>
  <c r="F805" i="15"/>
  <c r="G805" i="15"/>
  <c r="H805" i="15"/>
  <c r="I805" i="15"/>
  <c r="J805" i="15"/>
  <c r="K805" i="15"/>
  <c r="B806" i="15"/>
  <c r="C806" i="15"/>
  <c r="D806" i="15"/>
  <c r="E806" i="15"/>
  <c r="F806" i="15"/>
  <c r="G806" i="15"/>
  <c r="H806" i="15"/>
  <c r="I806" i="15"/>
  <c r="J806" i="15"/>
  <c r="K806" i="15"/>
  <c r="B807" i="15"/>
  <c r="C807" i="15"/>
  <c r="D807" i="15"/>
  <c r="E807" i="15"/>
  <c r="F807" i="15"/>
  <c r="G807" i="15"/>
  <c r="H807" i="15"/>
  <c r="I807" i="15"/>
  <c r="J807" i="15"/>
  <c r="K807" i="15"/>
  <c r="B808" i="15"/>
  <c r="C808" i="15"/>
  <c r="D808" i="15"/>
  <c r="E808" i="15"/>
  <c r="F808" i="15"/>
  <c r="G808" i="15"/>
  <c r="H808" i="15"/>
  <c r="I808" i="15"/>
  <c r="J808" i="15"/>
  <c r="K808" i="15"/>
  <c r="B809" i="15"/>
  <c r="C809" i="15"/>
  <c r="D809" i="15"/>
  <c r="E809" i="15"/>
  <c r="F809" i="15"/>
  <c r="G809" i="15"/>
  <c r="H809" i="15"/>
  <c r="I809" i="15"/>
  <c r="J809" i="15"/>
  <c r="K809" i="15"/>
  <c r="B810" i="15"/>
  <c r="C810" i="15"/>
  <c r="D810" i="15"/>
  <c r="E810" i="15"/>
  <c r="F810" i="15"/>
  <c r="G810" i="15"/>
  <c r="H810" i="15"/>
  <c r="I810" i="15"/>
  <c r="J810" i="15"/>
  <c r="K810" i="15"/>
  <c r="B811" i="15"/>
  <c r="C811" i="15"/>
  <c r="D811" i="15"/>
  <c r="E811" i="15"/>
  <c r="F811" i="15"/>
  <c r="G811" i="15"/>
  <c r="H811" i="15"/>
  <c r="I811" i="15"/>
  <c r="J811" i="15"/>
  <c r="K811" i="15"/>
  <c r="B812" i="15"/>
  <c r="C812" i="15"/>
  <c r="D812" i="15"/>
  <c r="E812" i="15"/>
  <c r="F812" i="15"/>
  <c r="G812" i="15"/>
  <c r="H812" i="15"/>
  <c r="I812" i="15"/>
  <c r="J812" i="15"/>
  <c r="K812" i="15"/>
  <c r="B813" i="15"/>
  <c r="C813" i="15"/>
  <c r="D813" i="15"/>
  <c r="E813" i="15"/>
  <c r="F813" i="15"/>
  <c r="G813" i="15"/>
  <c r="H813" i="15"/>
  <c r="I813" i="15"/>
  <c r="J813" i="15"/>
  <c r="K813" i="15"/>
  <c r="B814" i="15"/>
  <c r="C814" i="15"/>
  <c r="D814" i="15"/>
  <c r="E814" i="15"/>
  <c r="F814" i="15"/>
  <c r="G814" i="15"/>
  <c r="H814" i="15"/>
  <c r="I814" i="15"/>
  <c r="J814" i="15"/>
  <c r="K814" i="15"/>
  <c r="B815" i="15"/>
  <c r="C815" i="15"/>
  <c r="D815" i="15"/>
  <c r="E815" i="15"/>
  <c r="F815" i="15"/>
  <c r="G815" i="15"/>
  <c r="H815" i="15"/>
  <c r="I815" i="15"/>
  <c r="J815" i="15"/>
  <c r="K815" i="15"/>
  <c r="B816" i="15"/>
  <c r="C816" i="15"/>
  <c r="D816" i="15"/>
  <c r="E816" i="15"/>
  <c r="F816" i="15"/>
  <c r="G816" i="15"/>
  <c r="H816" i="15"/>
  <c r="I816" i="15"/>
  <c r="J816" i="15"/>
  <c r="K816" i="15"/>
  <c r="B817" i="15"/>
  <c r="C817" i="15"/>
  <c r="D817" i="15"/>
  <c r="E817" i="15"/>
  <c r="F817" i="15"/>
  <c r="G817" i="15"/>
  <c r="H817" i="15"/>
  <c r="I817" i="15"/>
  <c r="J817" i="15"/>
  <c r="K817" i="15"/>
  <c r="B818" i="15"/>
  <c r="C818" i="15"/>
  <c r="D818" i="15"/>
  <c r="E818" i="15"/>
  <c r="F818" i="15"/>
  <c r="G818" i="15"/>
  <c r="H818" i="15"/>
  <c r="I818" i="15"/>
  <c r="J818" i="15"/>
  <c r="K818" i="15"/>
  <c r="B819" i="15"/>
  <c r="C819" i="15"/>
  <c r="D819" i="15"/>
  <c r="E819" i="15"/>
  <c r="F819" i="15"/>
  <c r="G819" i="15"/>
  <c r="H819" i="15"/>
  <c r="I819" i="15"/>
  <c r="J819" i="15"/>
  <c r="K819" i="15"/>
  <c r="B820" i="15"/>
  <c r="C820" i="15"/>
  <c r="D820" i="15"/>
  <c r="E820" i="15"/>
  <c r="F820" i="15"/>
  <c r="G820" i="15"/>
  <c r="H820" i="15"/>
  <c r="I820" i="15"/>
  <c r="J820" i="15"/>
  <c r="K820" i="15"/>
  <c r="B821" i="15"/>
  <c r="C821" i="15"/>
  <c r="D821" i="15"/>
  <c r="E821" i="15"/>
  <c r="F821" i="15"/>
  <c r="G821" i="15"/>
  <c r="H821" i="15"/>
  <c r="I821" i="15"/>
  <c r="J821" i="15"/>
  <c r="K821" i="15"/>
  <c r="B822" i="15"/>
  <c r="C822" i="15"/>
  <c r="D822" i="15"/>
  <c r="E822" i="15"/>
  <c r="F822" i="15"/>
  <c r="G822" i="15"/>
  <c r="H822" i="15"/>
  <c r="I822" i="15"/>
  <c r="J822" i="15"/>
  <c r="K822" i="15"/>
  <c r="B823" i="15"/>
  <c r="C823" i="15"/>
  <c r="D823" i="15"/>
  <c r="E823" i="15"/>
  <c r="F823" i="15"/>
  <c r="G823" i="15"/>
  <c r="H823" i="15"/>
  <c r="I823" i="15"/>
  <c r="J823" i="15"/>
  <c r="K823" i="15"/>
  <c r="B824" i="15"/>
  <c r="C824" i="15"/>
  <c r="D824" i="15"/>
  <c r="E824" i="15"/>
  <c r="F824" i="15"/>
  <c r="G824" i="15"/>
  <c r="H824" i="15"/>
  <c r="I824" i="15"/>
  <c r="J824" i="15"/>
  <c r="K824" i="15"/>
  <c r="B825" i="15"/>
  <c r="C825" i="15"/>
  <c r="D825" i="15"/>
  <c r="E825" i="15"/>
  <c r="F825" i="15"/>
  <c r="G825" i="15"/>
  <c r="H825" i="15"/>
  <c r="I825" i="15"/>
  <c r="J825" i="15"/>
  <c r="K825" i="15"/>
  <c r="B826" i="15"/>
  <c r="C826" i="15"/>
  <c r="D826" i="15"/>
  <c r="E826" i="15"/>
  <c r="F826" i="15"/>
  <c r="G826" i="15"/>
  <c r="H826" i="15"/>
  <c r="I826" i="15"/>
  <c r="J826" i="15"/>
  <c r="K826" i="15"/>
  <c r="B827" i="15"/>
  <c r="C827" i="15"/>
  <c r="D827" i="15"/>
  <c r="E827" i="15"/>
  <c r="F827" i="15"/>
  <c r="G827" i="15"/>
  <c r="H827" i="15"/>
  <c r="I827" i="15"/>
  <c r="J827" i="15"/>
  <c r="K827" i="15"/>
  <c r="B828" i="15"/>
  <c r="C828" i="15"/>
  <c r="D828" i="15"/>
  <c r="E828" i="15"/>
  <c r="F828" i="15"/>
  <c r="G828" i="15"/>
  <c r="H828" i="15"/>
  <c r="I828" i="15"/>
  <c r="J828" i="15"/>
  <c r="K828" i="15"/>
  <c r="B829" i="15"/>
  <c r="C829" i="15"/>
  <c r="D829" i="15"/>
  <c r="E829" i="15"/>
  <c r="F829" i="15"/>
  <c r="G829" i="15"/>
  <c r="H829" i="15"/>
  <c r="I829" i="15"/>
  <c r="J829" i="15"/>
  <c r="K829" i="15"/>
  <c r="B830" i="15"/>
  <c r="C830" i="15"/>
  <c r="D830" i="15"/>
  <c r="E830" i="15"/>
  <c r="F830" i="15"/>
  <c r="G830" i="15"/>
  <c r="H830" i="15"/>
  <c r="I830" i="15"/>
  <c r="J830" i="15"/>
  <c r="K830" i="15"/>
  <c r="B831" i="15"/>
  <c r="C831" i="15"/>
  <c r="D831" i="15"/>
  <c r="E831" i="15"/>
  <c r="F831" i="15"/>
  <c r="G831" i="15"/>
  <c r="H831" i="15"/>
  <c r="I831" i="15"/>
  <c r="J831" i="15"/>
  <c r="K831" i="15"/>
  <c r="B832" i="15"/>
  <c r="C832" i="15"/>
  <c r="D832" i="15"/>
  <c r="E832" i="15"/>
  <c r="F832" i="15"/>
  <c r="G832" i="15"/>
  <c r="H832" i="15"/>
  <c r="I832" i="15"/>
  <c r="J832" i="15"/>
  <c r="K832" i="15"/>
  <c r="B833" i="15"/>
  <c r="C833" i="15"/>
  <c r="D833" i="15"/>
  <c r="E833" i="15"/>
  <c r="F833" i="15"/>
  <c r="G833" i="15"/>
  <c r="H833" i="15"/>
  <c r="I833" i="15"/>
  <c r="J833" i="15"/>
  <c r="K833" i="15"/>
  <c r="B834" i="15"/>
  <c r="C834" i="15"/>
  <c r="D834" i="15"/>
  <c r="E834" i="15"/>
  <c r="F834" i="15"/>
  <c r="G834" i="15"/>
  <c r="H834" i="15"/>
  <c r="I834" i="15"/>
  <c r="J834" i="15"/>
  <c r="K834" i="15"/>
  <c r="C3" i="15"/>
  <c r="D3" i="15"/>
  <c r="E3" i="15"/>
  <c r="F3" i="15"/>
  <c r="G3" i="15"/>
  <c r="H3" i="15"/>
  <c r="I3" i="15"/>
  <c r="J3" i="15"/>
  <c r="K3" i="15"/>
  <c r="B3" i="15"/>
  <c r="P28" i="15"/>
  <c r="N26" i="15"/>
  <c r="N32" i="15"/>
  <c r="P25" i="15"/>
  <c r="T28" i="15"/>
  <c r="T27" i="15"/>
  <c r="O23" i="15"/>
  <c r="N24" i="15"/>
  <c r="T24" i="15"/>
  <c r="W25" i="15"/>
  <c r="V26" i="15"/>
  <c r="R26" i="15"/>
  <c r="O29" i="15"/>
  <c r="S24" i="15"/>
  <c r="T32" i="15"/>
  <c r="S29" i="15"/>
  <c r="U32" i="15"/>
  <c r="P24" i="15"/>
  <c r="V24" i="15"/>
  <c r="U31" i="15"/>
  <c r="Q26" i="15"/>
  <c r="V27" i="15"/>
  <c r="R28" i="15"/>
  <c r="P26" i="15"/>
  <c r="O25" i="15"/>
  <c r="W27" i="15"/>
  <c r="N27" i="15"/>
  <c r="O30" i="15"/>
  <c r="R24" i="15"/>
  <c r="U23" i="15"/>
  <c r="U25" i="15"/>
  <c r="W30" i="15"/>
  <c r="W32" i="15"/>
  <c r="U29" i="15"/>
  <c r="P32" i="15"/>
  <c r="N30" i="15"/>
  <c r="P30" i="15"/>
  <c r="R31" i="15"/>
  <c r="V32" i="15"/>
  <c r="S26" i="15"/>
  <c r="V28" i="15"/>
  <c r="T23" i="15"/>
  <c r="S25" i="15"/>
  <c r="Q31" i="15"/>
  <c r="U26" i="15"/>
  <c r="N31" i="15"/>
  <c r="V29" i="15"/>
  <c r="Q24" i="15"/>
  <c r="S32" i="15"/>
  <c r="T31" i="15"/>
  <c r="S30" i="15"/>
  <c r="P29" i="15"/>
  <c r="P23" i="15"/>
  <c r="V31" i="15"/>
  <c r="O31" i="15"/>
  <c r="S27" i="15"/>
  <c r="O27" i="15"/>
  <c r="V30" i="15"/>
  <c r="N23" i="15"/>
  <c r="R29" i="15"/>
  <c r="N28" i="15"/>
  <c r="S28" i="15"/>
  <c r="Q23" i="15"/>
  <c r="P27" i="15"/>
  <c r="N25" i="15"/>
  <c r="N29" i="15"/>
  <c r="W29" i="15"/>
  <c r="T25" i="15"/>
  <c r="Q32" i="15"/>
  <c r="T29" i="15"/>
  <c r="R32" i="15"/>
  <c r="S31" i="15"/>
  <c r="U27" i="15"/>
  <c r="W24" i="15"/>
  <c r="V23" i="15"/>
  <c r="R30" i="15"/>
  <c r="W28" i="15"/>
  <c r="P31" i="15"/>
  <c r="Q27" i="15"/>
  <c r="O24" i="15"/>
  <c r="W31" i="15"/>
  <c r="O28" i="15"/>
  <c r="T26" i="15"/>
  <c r="U24" i="15"/>
  <c r="Q25" i="15"/>
  <c r="Q29" i="15"/>
  <c r="V25" i="15"/>
  <c r="U28" i="15"/>
  <c r="R25" i="15"/>
  <c r="W26" i="15"/>
  <c r="U30" i="15"/>
  <c r="S23" i="15"/>
  <c r="T30" i="15"/>
  <c r="R23" i="15"/>
  <c r="W23" i="15"/>
  <c r="O26" i="15"/>
  <c r="Q30" i="15"/>
  <c r="R27" i="15"/>
  <c r="Q28" i="15"/>
  <c r="O32" i="15"/>
  <c r="C7" i="13" l="1"/>
  <c r="D7" i="13"/>
  <c r="B7" i="13"/>
  <c r="AE4" i="10" l="1"/>
  <c r="AC5" i="7" l="1"/>
  <c r="K1354" i="7" s="1"/>
  <c r="AB5" i="7"/>
  <c r="J1355" i="7" s="1"/>
  <c r="AA5" i="7"/>
  <c r="I1356" i="7" s="1"/>
  <c r="Y5" i="7"/>
  <c r="X5" i="7"/>
  <c r="F1356" i="7" s="1"/>
  <c r="W5" i="7"/>
  <c r="E1356" i="7" s="1"/>
  <c r="V5" i="7"/>
  <c r="D1357" i="7" s="1"/>
  <c r="U5" i="7"/>
  <c r="C1358" i="7" s="1"/>
  <c r="T5" i="7"/>
  <c r="J1508" i="7" l="1"/>
  <c r="E1507" i="7"/>
  <c r="K1512" i="7"/>
  <c r="C1508" i="7"/>
  <c r="J1512" i="7"/>
  <c r="K4" i="7"/>
  <c r="C1512" i="7"/>
  <c r="D1507" i="7"/>
  <c r="D4" i="7"/>
  <c r="E1511" i="7"/>
  <c r="I1505" i="7"/>
  <c r="D1511" i="7"/>
  <c r="K1504" i="7"/>
  <c r="E1515" i="7"/>
  <c r="I1509" i="7"/>
  <c r="J1504" i="7"/>
  <c r="I1513" i="7"/>
  <c r="C4" i="7"/>
  <c r="D1515" i="7"/>
  <c r="K1508" i="7"/>
  <c r="D1503" i="7"/>
  <c r="G5" i="7"/>
  <c r="G9" i="7"/>
  <c r="G13" i="7"/>
  <c r="G17" i="7"/>
  <c r="G21" i="7"/>
  <c r="G25" i="7"/>
  <c r="G29" i="7"/>
  <c r="G33" i="7"/>
  <c r="G37" i="7"/>
  <c r="G41" i="7"/>
  <c r="G45" i="7"/>
  <c r="G49" i="7"/>
  <c r="G53" i="7"/>
  <c r="G57" i="7"/>
  <c r="G6" i="7"/>
  <c r="G10" i="7"/>
  <c r="G14" i="7"/>
  <c r="G18" i="7"/>
  <c r="G22" i="7"/>
  <c r="G26" i="7"/>
  <c r="G30" i="7"/>
  <c r="G34" i="7"/>
  <c r="G38" i="7"/>
  <c r="G42" i="7"/>
  <c r="G46" i="7"/>
  <c r="G50" i="7"/>
  <c r="G54" i="7"/>
  <c r="G58" i="7"/>
  <c r="G12" i="7"/>
  <c r="G20" i="7"/>
  <c r="G28" i="7"/>
  <c r="G36" i="7"/>
  <c r="G44" i="7"/>
  <c r="G52" i="7"/>
  <c r="G63" i="7"/>
  <c r="G67" i="7"/>
  <c r="G71" i="7"/>
  <c r="G75" i="7"/>
  <c r="G79" i="7"/>
  <c r="G83" i="7"/>
  <c r="G87" i="7"/>
  <c r="G91" i="7"/>
  <c r="G95" i="7"/>
  <c r="G99" i="7"/>
  <c r="G103" i="7"/>
  <c r="G11" i="7"/>
  <c r="G19" i="7"/>
  <c r="G27" i="7"/>
  <c r="G35" i="7"/>
  <c r="G43" i="7"/>
  <c r="G51" i="7"/>
  <c r="G59" i="7"/>
  <c r="G60" i="7"/>
  <c r="G64" i="7"/>
  <c r="G68" i="7"/>
  <c r="G72" i="7"/>
  <c r="G76" i="7"/>
  <c r="G80" i="7"/>
  <c r="G84" i="7"/>
  <c r="G88" i="7"/>
  <c r="G92" i="7"/>
  <c r="G96" i="7"/>
  <c r="G100" i="7"/>
  <c r="G8" i="7"/>
  <c r="G16" i="7"/>
  <c r="G24" i="7"/>
  <c r="G32" i="7"/>
  <c r="G40" i="7"/>
  <c r="G48" i="7"/>
  <c r="G56" i="7"/>
  <c r="G61" i="7"/>
  <c r="G65" i="7"/>
  <c r="G69" i="7"/>
  <c r="G73" i="7"/>
  <c r="G77" i="7"/>
  <c r="G74" i="7"/>
  <c r="G78" i="7"/>
  <c r="G86" i="7"/>
  <c r="G15" i="7"/>
  <c r="G47" i="7"/>
  <c r="G66" i="7"/>
  <c r="G105" i="7"/>
  <c r="G109" i="7"/>
  <c r="G113" i="7"/>
  <c r="G117" i="7"/>
  <c r="G121" i="7"/>
  <c r="G125" i="7"/>
  <c r="G129" i="7"/>
  <c r="G133" i="7"/>
  <c r="G137" i="7"/>
  <c r="G141" i="7"/>
  <c r="G145" i="7"/>
  <c r="G149" i="7"/>
  <c r="G153" i="7"/>
  <c r="G157" i="7"/>
  <c r="G161" i="7"/>
  <c r="G165" i="7"/>
  <c r="G169" i="7"/>
  <c r="G173" i="7"/>
  <c r="G177" i="7"/>
  <c r="G181" i="7"/>
  <c r="G185" i="7"/>
  <c r="G189" i="7"/>
  <c r="G193" i="7"/>
  <c r="G197" i="7"/>
  <c r="G201" i="7"/>
  <c r="G205" i="7"/>
  <c r="G85" i="7"/>
  <c r="G23" i="7"/>
  <c r="G55" i="7"/>
  <c r="G70" i="7"/>
  <c r="G94" i="7"/>
  <c r="G106" i="7"/>
  <c r="G110" i="7"/>
  <c r="G114" i="7"/>
  <c r="G118" i="7"/>
  <c r="G122" i="7"/>
  <c r="G126" i="7"/>
  <c r="G130" i="7"/>
  <c r="G134" i="7"/>
  <c r="G138" i="7"/>
  <c r="G142" i="7"/>
  <c r="G146" i="7"/>
  <c r="G150" i="7"/>
  <c r="G154" i="7"/>
  <c r="G158" i="7"/>
  <c r="G162" i="7"/>
  <c r="G166" i="7"/>
  <c r="G170" i="7"/>
  <c r="G174" i="7"/>
  <c r="G178" i="7"/>
  <c r="G182" i="7"/>
  <c r="G82" i="7"/>
  <c r="G90" i="7"/>
  <c r="G93" i="7"/>
  <c r="G98" i="7"/>
  <c r="G7" i="7"/>
  <c r="G39" i="7"/>
  <c r="G62" i="7"/>
  <c r="G101" i="7"/>
  <c r="G102" i="7"/>
  <c r="G104" i="7"/>
  <c r="G108" i="7"/>
  <c r="G112" i="7"/>
  <c r="G116" i="7"/>
  <c r="G120" i="7"/>
  <c r="G124" i="7"/>
  <c r="G128" i="7"/>
  <c r="G132" i="7"/>
  <c r="G136" i="7"/>
  <c r="G140" i="7"/>
  <c r="G144" i="7"/>
  <c r="G148" i="7"/>
  <c r="G152" i="7"/>
  <c r="G156" i="7"/>
  <c r="G160" i="7"/>
  <c r="G164" i="7"/>
  <c r="G168" i="7"/>
  <c r="G172" i="7"/>
  <c r="G176" i="7"/>
  <c r="G180" i="7"/>
  <c r="G184" i="7"/>
  <c r="G188" i="7"/>
  <c r="G192" i="7"/>
  <c r="G196" i="7"/>
  <c r="G200" i="7"/>
  <c r="G204" i="7"/>
  <c r="G119" i="7"/>
  <c r="G135" i="7"/>
  <c r="G151" i="7"/>
  <c r="G167" i="7"/>
  <c r="G183" i="7"/>
  <c r="G186" i="7"/>
  <c r="G203" i="7"/>
  <c r="G206" i="7"/>
  <c r="G210" i="7"/>
  <c r="G214" i="7"/>
  <c r="G218" i="7"/>
  <c r="G222" i="7"/>
  <c r="G226" i="7"/>
  <c r="G230" i="7"/>
  <c r="G234" i="7"/>
  <c r="G238" i="7"/>
  <c r="G242" i="7"/>
  <c r="G246" i="7"/>
  <c r="G250" i="7"/>
  <c r="G254" i="7"/>
  <c r="G258" i="7"/>
  <c r="G262" i="7"/>
  <c r="G266" i="7"/>
  <c r="G270" i="7"/>
  <c r="G274" i="7"/>
  <c r="G278" i="7"/>
  <c r="G282" i="7"/>
  <c r="G286" i="7"/>
  <c r="G290" i="7"/>
  <c r="G294" i="7"/>
  <c r="G298" i="7"/>
  <c r="G302" i="7"/>
  <c r="G81" i="7"/>
  <c r="G199" i="7"/>
  <c r="G107" i="7"/>
  <c r="G123" i="7"/>
  <c r="G139" i="7"/>
  <c r="G155" i="7"/>
  <c r="G171" i="7"/>
  <c r="G195" i="7"/>
  <c r="G207" i="7"/>
  <c r="G211" i="7"/>
  <c r="G215" i="7"/>
  <c r="G219" i="7"/>
  <c r="G223" i="7"/>
  <c r="G227" i="7"/>
  <c r="G231" i="7"/>
  <c r="G235" i="7"/>
  <c r="G239" i="7"/>
  <c r="G243" i="7"/>
  <c r="G247" i="7"/>
  <c r="G251" i="7"/>
  <c r="G255" i="7"/>
  <c r="G259" i="7"/>
  <c r="G263" i="7"/>
  <c r="G267" i="7"/>
  <c r="G271" i="7"/>
  <c r="G275" i="7"/>
  <c r="G279" i="7"/>
  <c r="G283" i="7"/>
  <c r="G287" i="7"/>
  <c r="G291" i="7"/>
  <c r="G295" i="7"/>
  <c r="G299" i="7"/>
  <c r="G89" i="7"/>
  <c r="G191" i="7"/>
  <c r="G111" i="7"/>
  <c r="G127" i="7"/>
  <c r="G143" i="7"/>
  <c r="G159" i="7"/>
  <c r="G175" i="7"/>
  <c r="G187" i="7"/>
  <c r="G202" i="7"/>
  <c r="G208" i="7"/>
  <c r="G212" i="7"/>
  <c r="G216" i="7"/>
  <c r="G220" i="7"/>
  <c r="G224" i="7"/>
  <c r="G228" i="7"/>
  <c r="G232" i="7"/>
  <c r="G236" i="7"/>
  <c r="G240" i="7"/>
  <c r="G244" i="7"/>
  <c r="G248" i="7"/>
  <c r="G252" i="7"/>
  <c r="G256" i="7"/>
  <c r="G260" i="7"/>
  <c r="G264" i="7"/>
  <c r="G268" i="7"/>
  <c r="G272" i="7"/>
  <c r="G276" i="7"/>
  <c r="G280" i="7"/>
  <c r="G284" i="7"/>
  <c r="G288" i="7"/>
  <c r="G198" i="7"/>
  <c r="G115" i="7"/>
  <c r="G179" i="7"/>
  <c r="G209" i="7"/>
  <c r="G225" i="7"/>
  <c r="G241" i="7"/>
  <c r="G257" i="7"/>
  <c r="G273" i="7"/>
  <c r="G190" i="7"/>
  <c r="G269" i="7"/>
  <c r="G303" i="7"/>
  <c r="G308" i="7"/>
  <c r="G312" i="7"/>
  <c r="G316" i="7"/>
  <c r="G320" i="7"/>
  <c r="G324" i="7"/>
  <c r="G328" i="7"/>
  <c r="G332" i="7"/>
  <c r="G336" i="7"/>
  <c r="G340" i="7"/>
  <c r="G344" i="7"/>
  <c r="G348" i="7"/>
  <c r="G352" i="7"/>
  <c r="G356" i="7"/>
  <c r="G360" i="7"/>
  <c r="G364" i="7"/>
  <c r="G368" i="7"/>
  <c r="G372" i="7"/>
  <c r="G376" i="7"/>
  <c r="G380" i="7"/>
  <c r="G384" i="7"/>
  <c r="G388" i="7"/>
  <c r="G392" i="7"/>
  <c r="G396" i="7"/>
  <c r="G31" i="7"/>
  <c r="G131" i="7"/>
  <c r="G213" i="7"/>
  <c r="G229" i="7"/>
  <c r="G245" i="7"/>
  <c r="G261" i="7"/>
  <c r="G304" i="7"/>
  <c r="G293" i="7"/>
  <c r="G305" i="7"/>
  <c r="G309" i="7"/>
  <c r="G313" i="7"/>
  <c r="G317" i="7"/>
  <c r="G321" i="7"/>
  <c r="G325" i="7"/>
  <c r="G329" i="7"/>
  <c r="G333" i="7"/>
  <c r="G337" i="7"/>
  <c r="G341" i="7"/>
  <c r="G345" i="7"/>
  <c r="G349" i="7"/>
  <c r="G353" i="7"/>
  <c r="G357" i="7"/>
  <c r="G361" i="7"/>
  <c r="G365" i="7"/>
  <c r="G369" i="7"/>
  <c r="G373" i="7"/>
  <c r="G377" i="7"/>
  <c r="G381" i="7"/>
  <c r="G385" i="7"/>
  <c r="G389" i="7"/>
  <c r="G393" i="7"/>
  <c r="G397" i="7"/>
  <c r="G147" i="7"/>
  <c r="G194" i="7"/>
  <c r="G217" i="7"/>
  <c r="G233" i="7"/>
  <c r="G249" i="7"/>
  <c r="G265" i="7"/>
  <c r="G292" i="7"/>
  <c r="G297" i="7"/>
  <c r="G277" i="7"/>
  <c r="G307" i="7"/>
  <c r="G311" i="7"/>
  <c r="G315" i="7"/>
  <c r="G319" i="7"/>
  <c r="G323" i="7"/>
  <c r="G327" i="7"/>
  <c r="G331" i="7"/>
  <c r="G335" i="7"/>
  <c r="G339" i="7"/>
  <c r="G343" i="7"/>
  <c r="G347" i="7"/>
  <c r="G351" i="7"/>
  <c r="G355" i="7"/>
  <c r="G359" i="7"/>
  <c r="G363" i="7"/>
  <c r="G367" i="7"/>
  <c r="G371" i="7"/>
  <c r="G296" i="7"/>
  <c r="G301" i="7"/>
  <c r="G318" i="7"/>
  <c r="G334" i="7"/>
  <c r="G350" i="7"/>
  <c r="G366" i="7"/>
  <c r="G400" i="7"/>
  <c r="G404" i="7"/>
  <c r="G408" i="7"/>
  <c r="G412" i="7"/>
  <c r="G416" i="7"/>
  <c r="G420" i="7"/>
  <c r="G424" i="7"/>
  <c r="G428" i="7"/>
  <c r="G432" i="7"/>
  <c r="G436" i="7"/>
  <c r="G440" i="7"/>
  <c r="G444" i="7"/>
  <c r="G448" i="7"/>
  <c r="G452" i="7"/>
  <c r="G456" i="7"/>
  <c r="G460" i="7"/>
  <c r="G464" i="7"/>
  <c r="G468" i="7"/>
  <c r="G472" i="7"/>
  <c r="G476" i="7"/>
  <c r="G97" i="7"/>
  <c r="G253" i="7"/>
  <c r="G386" i="7"/>
  <c r="G394" i="7"/>
  <c r="G285" i="7"/>
  <c r="G306" i="7"/>
  <c r="G322" i="7"/>
  <c r="G338" i="7"/>
  <c r="G354" i="7"/>
  <c r="G370" i="7"/>
  <c r="G401" i="7"/>
  <c r="G405" i="7"/>
  <c r="G409" i="7"/>
  <c r="G413" i="7"/>
  <c r="G417" i="7"/>
  <c r="G421" i="7"/>
  <c r="G425" i="7"/>
  <c r="G429" i="7"/>
  <c r="G433" i="7"/>
  <c r="G437" i="7"/>
  <c r="G441" i="7"/>
  <c r="G445" i="7"/>
  <c r="G449" i="7"/>
  <c r="G453" i="7"/>
  <c r="G457" i="7"/>
  <c r="G461" i="7"/>
  <c r="G465" i="7"/>
  <c r="G469" i="7"/>
  <c r="G473" i="7"/>
  <c r="G477" i="7"/>
  <c r="G481" i="7"/>
  <c r="G485" i="7"/>
  <c r="G489" i="7"/>
  <c r="G493" i="7"/>
  <c r="G163" i="7"/>
  <c r="G379" i="7"/>
  <c r="G383" i="7"/>
  <c r="G391" i="7"/>
  <c r="G310" i="7"/>
  <c r="G326" i="7"/>
  <c r="G342" i="7"/>
  <c r="G358" i="7"/>
  <c r="G375" i="7"/>
  <c r="G402" i="7"/>
  <c r="G406" i="7"/>
  <c r="G410" i="7"/>
  <c r="G414" i="7"/>
  <c r="G418" i="7"/>
  <c r="G422" i="7"/>
  <c r="G426" i="7"/>
  <c r="G430" i="7"/>
  <c r="G434" i="7"/>
  <c r="G438" i="7"/>
  <c r="G442" i="7"/>
  <c r="G446" i="7"/>
  <c r="G450" i="7"/>
  <c r="G454" i="7"/>
  <c r="G458" i="7"/>
  <c r="G462" i="7"/>
  <c r="G466" i="7"/>
  <c r="G470" i="7"/>
  <c r="G474" i="7"/>
  <c r="G478" i="7"/>
  <c r="G482" i="7"/>
  <c r="G486" i="7"/>
  <c r="G490" i="7"/>
  <c r="G494" i="7"/>
  <c r="G237" i="7"/>
  <c r="G281" i="7"/>
  <c r="G300" i="7"/>
  <c r="G374" i="7"/>
  <c r="G387" i="7"/>
  <c r="G395" i="7"/>
  <c r="G483" i="7"/>
  <c r="G289" i="7"/>
  <c r="G346" i="7"/>
  <c r="G399" i="7"/>
  <c r="G415" i="7"/>
  <c r="G431" i="7"/>
  <c r="G447" i="7"/>
  <c r="G463" i="7"/>
  <c r="G479" i="7"/>
  <c r="G498" i="7"/>
  <c r="G502" i="7"/>
  <c r="G506" i="7"/>
  <c r="G510" i="7"/>
  <c r="G514" i="7"/>
  <c r="G518" i="7"/>
  <c r="G522" i="7"/>
  <c r="G526" i="7"/>
  <c r="G530" i="7"/>
  <c r="G534" i="7"/>
  <c r="G382" i="7"/>
  <c r="G492" i="7"/>
  <c r="G362" i="7"/>
  <c r="G403" i="7"/>
  <c r="G419" i="7"/>
  <c r="G435" i="7"/>
  <c r="G451" i="7"/>
  <c r="G467" i="7"/>
  <c r="G488" i="7"/>
  <c r="G499" i="7"/>
  <c r="G503" i="7"/>
  <c r="G507" i="7"/>
  <c r="G511" i="7"/>
  <c r="G515" i="7"/>
  <c r="G519" i="7"/>
  <c r="G523" i="7"/>
  <c r="G527" i="7"/>
  <c r="G531" i="7"/>
  <c r="G221" i="7"/>
  <c r="G390" i="7"/>
  <c r="G484" i="7"/>
  <c r="G314" i="7"/>
  <c r="G407" i="7"/>
  <c r="G423" i="7"/>
  <c r="G439" i="7"/>
  <c r="G455" i="7"/>
  <c r="G471" i="7"/>
  <c r="G480" i="7"/>
  <c r="G496" i="7"/>
  <c r="G500" i="7"/>
  <c r="G504" i="7"/>
  <c r="G508" i="7"/>
  <c r="G512" i="7"/>
  <c r="G516" i="7"/>
  <c r="G520" i="7"/>
  <c r="G524" i="7"/>
  <c r="G491" i="7"/>
  <c r="G495" i="7"/>
  <c r="G398" i="7"/>
  <c r="G475" i="7"/>
  <c r="G501" i="7"/>
  <c r="G538" i="7"/>
  <c r="G542" i="7"/>
  <c r="G546" i="7"/>
  <c r="G550" i="7"/>
  <c r="G554" i="7"/>
  <c r="G558" i="7"/>
  <c r="G562" i="7"/>
  <c r="G566" i="7"/>
  <c r="G570" i="7"/>
  <c r="G574" i="7"/>
  <c r="G578" i="7"/>
  <c r="G582" i="7"/>
  <c r="G586" i="7"/>
  <c r="G590" i="7"/>
  <c r="G594" i="7"/>
  <c r="G598" i="7"/>
  <c r="G602" i="7"/>
  <c r="G606" i="7"/>
  <c r="G610" i="7"/>
  <c r="G614" i="7"/>
  <c r="G618" i="7"/>
  <c r="G622" i="7"/>
  <c r="G626" i="7"/>
  <c r="G630" i="7"/>
  <c r="G634" i="7"/>
  <c r="G638" i="7"/>
  <c r="G642" i="7"/>
  <c r="G646" i="7"/>
  <c r="G650" i="7"/>
  <c r="G654" i="7"/>
  <c r="G658" i="7"/>
  <c r="G662" i="7"/>
  <c r="G330" i="7"/>
  <c r="G427" i="7"/>
  <c r="G521" i="7"/>
  <c r="G533" i="7"/>
  <c r="G509" i="7"/>
  <c r="G529" i="7"/>
  <c r="G535" i="7"/>
  <c r="G539" i="7"/>
  <c r="G543" i="7"/>
  <c r="G547" i="7"/>
  <c r="G551" i="7"/>
  <c r="G555" i="7"/>
  <c r="G559" i="7"/>
  <c r="G563" i="7"/>
  <c r="G567" i="7"/>
  <c r="G571" i="7"/>
  <c r="G575" i="7"/>
  <c r="G579" i="7"/>
  <c r="G583" i="7"/>
  <c r="G587" i="7"/>
  <c r="G591" i="7"/>
  <c r="G595" i="7"/>
  <c r="G599" i="7"/>
  <c r="G603" i="7"/>
  <c r="G607" i="7"/>
  <c r="G611" i="7"/>
  <c r="G615" i="7"/>
  <c r="G619" i="7"/>
  <c r="G623" i="7"/>
  <c r="G627" i="7"/>
  <c r="G631" i="7"/>
  <c r="G635" i="7"/>
  <c r="G639" i="7"/>
  <c r="G643" i="7"/>
  <c r="G647" i="7"/>
  <c r="G651" i="7"/>
  <c r="G655" i="7"/>
  <c r="G659" i="7"/>
  <c r="G459" i="7"/>
  <c r="G497" i="7"/>
  <c r="G411" i="7"/>
  <c r="G517" i="7"/>
  <c r="G532" i="7"/>
  <c r="G536" i="7"/>
  <c r="G540" i="7"/>
  <c r="G544" i="7"/>
  <c r="G548" i="7"/>
  <c r="G552" i="7"/>
  <c r="G556" i="7"/>
  <c r="G560" i="7"/>
  <c r="G564" i="7"/>
  <c r="G568" i="7"/>
  <c r="G572" i="7"/>
  <c r="G576" i="7"/>
  <c r="G580" i="7"/>
  <c r="G584" i="7"/>
  <c r="G588" i="7"/>
  <c r="G592" i="7"/>
  <c r="G596" i="7"/>
  <c r="G600" i="7"/>
  <c r="G604" i="7"/>
  <c r="G608" i="7"/>
  <c r="G612" i="7"/>
  <c r="G616" i="7"/>
  <c r="G620" i="7"/>
  <c r="G624" i="7"/>
  <c r="G628" i="7"/>
  <c r="G632" i="7"/>
  <c r="G636" i="7"/>
  <c r="G640" i="7"/>
  <c r="G644" i="7"/>
  <c r="G648" i="7"/>
  <c r="G652" i="7"/>
  <c r="G656" i="7"/>
  <c r="G660" i="7"/>
  <c r="G378" i="7"/>
  <c r="G487" i="7"/>
  <c r="G505" i="7"/>
  <c r="G528" i="7"/>
  <c r="G443" i="7"/>
  <c r="G525" i="7"/>
  <c r="G537" i="7"/>
  <c r="G541" i="7"/>
  <c r="G545" i="7"/>
  <c r="G549" i="7"/>
  <c r="G553" i="7"/>
  <c r="G557" i="7"/>
  <c r="G561" i="7"/>
  <c r="G565" i="7"/>
  <c r="G569" i="7"/>
  <c r="G573" i="7"/>
  <c r="G577" i="7"/>
  <c r="G581" i="7"/>
  <c r="G585" i="7"/>
  <c r="G589" i="7"/>
  <c r="G593" i="7"/>
  <c r="G597" i="7"/>
  <c r="G601" i="7"/>
  <c r="G605" i="7"/>
  <c r="G609" i="7"/>
  <c r="G613" i="7"/>
  <c r="G617" i="7"/>
  <c r="G621" i="7"/>
  <c r="G625" i="7"/>
  <c r="G629" i="7"/>
  <c r="G633" i="7"/>
  <c r="G637" i="7"/>
  <c r="G641" i="7"/>
  <c r="G645" i="7"/>
  <c r="G649" i="7"/>
  <c r="G653" i="7"/>
  <c r="G657" i="7"/>
  <c r="G513" i="7"/>
  <c r="G661" i="7"/>
  <c r="G665" i="7"/>
  <c r="G669" i="7"/>
  <c r="G673" i="7"/>
  <c r="G677" i="7"/>
  <c r="G681" i="7"/>
  <c r="G685" i="7"/>
  <c r="G689" i="7"/>
  <c r="G693" i="7"/>
  <c r="G697" i="7"/>
  <c r="G701" i="7"/>
  <c r="G705" i="7"/>
  <c r="G709" i="7"/>
  <c r="G713" i="7"/>
  <c r="G717" i="7"/>
  <c r="G721" i="7"/>
  <c r="G725" i="7"/>
  <c r="G729" i="7"/>
  <c r="G733" i="7"/>
  <c r="G737" i="7"/>
  <c r="G741" i="7"/>
  <c r="G745" i="7"/>
  <c r="G749" i="7"/>
  <c r="G753" i="7"/>
  <c r="G757" i="7"/>
  <c r="G761" i="7"/>
  <c r="G765" i="7"/>
  <c r="G769" i="7"/>
  <c r="G773" i="7"/>
  <c r="G777" i="7"/>
  <c r="G781" i="7"/>
  <c r="G785" i="7"/>
  <c r="G789" i="7"/>
  <c r="G793" i="7"/>
  <c r="G797" i="7"/>
  <c r="G801" i="7"/>
  <c r="G805" i="7"/>
  <c r="G809" i="7"/>
  <c r="G813" i="7"/>
  <c r="G666" i="7"/>
  <c r="G670" i="7"/>
  <c r="G674" i="7"/>
  <c r="G678" i="7"/>
  <c r="G682" i="7"/>
  <c r="G686" i="7"/>
  <c r="G690" i="7"/>
  <c r="G694" i="7"/>
  <c r="G698" i="7"/>
  <c r="G702" i="7"/>
  <c r="G706" i="7"/>
  <c r="G710" i="7"/>
  <c r="G714" i="7"/>
  <c r="G718" i="7"/>
  <c r="G722" i="7"/>
  <c r="G726" i="7"/>
  <c r="G730" i="7"/>
  <c r="G734" i="7"/>
  <c r="G738" i="7"/>
  <c r="G742" i="7"/>
  <c r="G746" i="7"/>
  <c r="G750" i="7"/>
  <c r="G754" i="7"/>
  <c r="G758" i="7"/>
  <c r="G762" i="7"/>
  <c r="G766" i="7"/>
  <c r="G770" i="7"/>
  <c r="G774" i="7"/>
  <c r="G778" i="7"/>
  <c r="G782" i="7"/>
  <c r="G786" i="7"/>
  <c r="G790" i="7"/>
  <c r="G794" i="7"/>
  <c r="G798" i="7"/>
  <c r="G802" i="7"/>
  <c r="G806" i="7"/>
  <c r="G810" i="7"/>
  <c r="G814" i="7"/>
  <c r="G663" i="7"/>
  <c r="G667" i="7"/>
  <c r="G671" i="7"/>
  <c r="G675" i="7"/>
  <c r="G679" i="7"/>
  <c r="G683" i="7"/>
  <c r="G687" i="7"/>
  <c r="G691" i="7"/>
  <c r="G695" i="7"/>
  <c r="G699" i="7"/>
  <c r="G703" i="7"/>
  <c r="G707" i="7"/>
  <c r="G711" i="7"/>
  <c r="G715" i="7"/>
  <c r="G719" i="7"/>
  <c r="G723" i="7"/>
  <c r="G727" i="7"/>
  <c r="G731" i="7"/>
  <c r="G735" i="7"/>
  <c r="G739" i="7"/>
  <c r="G743" i="7"/>
  <c r="G747" i="7"/>
  <c r="G751" i="7"/>
  <c r="G755" i="7"/>
  <c r="G759" i="7"/>
  <c r="G763" i="7"/>
  <c r="G767" i="7"/>
  <c r="G771" i="7"/>
  <c r="G775" i="7"/>
  <c r="G779" i="7"/>
  <c r="G783" i="7"/>
  <c r="G787" i="7"/>
  <c r="G791" i="7"/>
  <c r="G795" i="7"/>
  <c r="G799" i="7"/>
  <c r="G803" i="7"/>
  <c r="G807" i="7"/>
  <c r="G664" i="7"/>
  <c r="G668" i="7"/>
  <c r="G672" i="7"/>
  <c r="G676" i="7"/>
  <c r="G680" i="7"/>
  <c r="G684" i="7"/>
  <c r="G688" i="7"/>
  <c r="G692" i="7"/>
  <c r="G696" i="7"/>
  <c r="G700" i="7"/>
  <c r="G704" i="7"/>
  <c r="G708" i="7"/>
  <c r="G712" i="7"/>
  <c r="G716" i="7"/>
  <c r="G720" i="7"/>
  <c r="G724" i="7"/>
  <c r="G728" i="7"/>
  <c r="G732" i="7"/>
  <c r="G736" i="7"/>
  <c r="G740" i="7"/>
  <c r="G744" i="7"/>
  <c r="G748" i="7"/>
  <c r="G752" i="7"/>
  <c r="G756" i="7"/>
  <c r="G760" i="7"/>
  <c r="G764" i="7"/>
  <c r="G768" i="7"/>
  <c r="G772" i="7"/>
  <c r="G776" i="7"/>
  <c r="G780" i="7"/>
  <c r="G784" i="7"/>
  <c r="G788" i="7"/>
  <c r="G792" i="7"/>
  <c r="G817" i="7"/>
  <c r="G821" i="7"/>
  <c r="G825" i="7"/>
  <c r="G829" i="7"/>
  <c r="G833" i="7"/>
  <c r="G837" i="7"/>
  <c r="G841" i="7"/>
  <c r="G845" i="7"/>
  <c r="G849" i="7"/>
  <c r="G853" i="7"/>
  <c r="G857" i="7"/>
  <c r="G861" i="7"/>
  <c r="G865" i="7"/>
  <c r="G869" i="7"/>
  <c r="G873" i="7"/>
  <c r="G877" i="7"/>
  <c r="G881" i="7"/>
  <c r="G885" i="7"/>
  <c r="G889" i="7"/>
  <c r="G893" i="7"/>
  <c r="G897" i="7"/>
  <c r="G901" i="7"/>
  <c r="G905" i="7"/>
  <c r="G909" i="7"/>
  <c r="G913" i="7"/>
  <c r="G917" i="7"/>
  <c r="G921" i="7"/>
  <c r="G925" i="7"/>
  <c r="G929" i="7"/>
  <c r="G933" i="7"/>
  <c r="G937" i="7"/>
  <c r="G941" i="7"/>
  <c r="G945" i="7"/>
  <c r="G949" i="7"/>
  <c r="G953" i="7"/>
  <c r="G957" i="7"/>
  <c r="G961" i="7"/>
  <c r="G965" i="7"/>
  <c r="G969" i="7"/>
  <c r="G973" i="7"/>
  <c r="G977" i="7"/>
  <c r="G981" i="7"/>
  <c r="G985" i="7"/>
  <c r="G989" i="7"/>
  <c r="G993" i="7"/>
  <c r="G997" i="7"/>
  <c r="G1001" i="7"/>
  <c r="G1005" i="7"/>
  <c r="G1009" i="7"/>
  <c r="G1013" i="7"/>
  <c r="G1017" i="7"/>
  <c r="G1021" i="7"/>
  <c r="G1025" i="7"/>
  <c r="G1029" i="7"/>
  <c r="G1033" i="7"/>
  <c r="G1037" i="7"/>
  <c r="G1041" i="7"/>
  <c r="G1045" i="7"/>
  <c r="G1049" i="7"/>
  <c r="G1053" i="7"/>
  <c r="G1057" i="7"/>
  <c r="G1061" i="7"/>
  <c r="G1065" i="7"/>
  <c r="G1069" i="7"/>
  <c r="G1073" i="7"/>
  <c r="G1077" i="7"/>
  <c r="G1081" i="7"/>
  <c r="G800" i="7"/>
  <c r="G818" i="7"/>
  <c r="G822" i="7"/>
  <c r="G826" i="7"/>
  <c r="G830" i="7"/>
  <c r="G834" i="7"/>
  <c r="G838" i="7"/>
  <c r="G842" i="7"/>
  <c r="G846" i="7"/>
  <c r="G850" i="7"/>
  <c r="G854" i="7"/>
  <c r="G858" i="7"/>
  <c r="G862" i="7"/>
  <c r="G866" i="7"/>
  <c r="G870" i="7"/>
  <c r="G874" i="7"/>
  <c r="G878" i="7"/>
  <c r="G882" i="7"/>
  <c r="G886" i="7"/>
  <c r="G890" i="7"/>
  <c r="G894" i="7"/>
  <c r="G898" i="7"/>
  <c r="G902" i="7"/>
  <c r="G906" i="7"/>
  <c r="G910" i="7"/>
  <c r="G914" i="7"/>
  <c r="G918" i="7"/>
  <c r="G922" i="7"/>
  <c r="G926" i="7"/>
  <c r="G930" i="7"/>
  <c r="G934" i="7"/>
  <c r="G938" i="7"/>
  <c r="G942" i="7"/>
  <c r="G946" i="7"/>
  <c r="G950" i="7"/>
  <c r="G954" i="7"/>
  <c r="G958" i="7"/>
  <c r="G962" i="7"/>
  <c r="G966" i="7"/>
  <c r="G970" i="7"/>
  <c r="G974" i="7"/>
  <c r="G978" i="7"/>
  <c r="G982" i="7"/>
  <c r="G986" i="7"/>
  <c r="G990" i="7"/>
  <c r="G994" i="7"/>
  <c r="G998" i="7"/>
  <c r="G1002" i="7"/>
  <c r="G1006" i="7"/>
  <c r="G1010" i="7"/>
  <c r="G1014" i="7"/>
  <c r="G1018" i="7"/>
  <c r="G1022" i="7"/>
  <c r="G1026" i="7"/>
  <c r="G1030" i="7"/>
  <c r="G1034" i="7"/>
  <c r="G1038" i="7"/>
  <c r="G1042" i="7"/>
  <c r="G1046" i="7"/>
  <c r="G1050" i="7"/>
  <c r="G1054" i="7"/>
  <c r="G1058" i="7"/>
  <c r="G1062" i="7"/>
  <c r="G1066" i="7"/>
  <c r="G1070" i="7"/>
  <c r="G1074" i="7"/>
  <c r="G1078" i="7"/>
  <c r="G804" i="7"/>
  <c r="G812" i="7"/>
  <c r="G815" i="7"/>
  <c r="G819" i="7"/>
  <c r="G823" i="7"/>
  <c r="G827" i="7"/>
  <c r="G831" i="7"/>
  <c r="G835" i="7"/>
  <c r="G839" i="7"/>
  <c r="G843" i="7"/>
  <c r="G847" i="7"/>
  <c r="G851" i="7"/>
  <c r="G855" i="7"/>
  <c r="G859" i="7"/>
  <c r="G863" i="7"/>
  <c r="G867" i="7"/>
  <c r="G871" i="7"/>
  <c r="G875" i="7"/>
  <c r="G879" i="7"/>
  <c r="G883" i="7"/>
  <c r="G887" i="7"/>
  <c r="G891" i="7"/>
  <c r="G895" i="7"/>
  <c r="G899" i="7"/>
  <c r="G903" i="7"/>
  <c r="G907" i="7"/>
  <c r="G911" i="7"/>
  <c r="G915" i="7"/>
  <c r="G919" i="7"/>
  <c r="G923" i="7"/>
  <c r="G927" i="7"/>
  <c r="G931" i="7"/>
  <c r="G935" i="7"/>
  <c r="G939" i="7"/>
  <c r="G943" i="7"/>
  <c r="G947" i="7"/>
  <c r="G951" i="7"/>
  <c r="G955" i="7"/>
  <c r="G959" i="7"/>
  <c r="G963" i="7"/>
  <c r="G967" i="7"/>
  <c r="G971" i="7"/>
  <c r="G975" i="7"/>
  <c r="G979" i="7"/>
  <c r="G983" i="7"/>
  <c r="G987" i="7"/>
  <c r="G991" i="7"/>
  <c r="G995" i="7"/>
  <c r="G999" i="7"/>
  <c r="G1003" i="7"/>
  <c r="G1007" i="7"/>
  <c r="G1011" i="7"/>
  <c r="G1015" i="7"/>
  <c r="G1019" i="7"/>
  <c r="G1023" i="7"/>
  <c r="G1027" i="7"/>
  <c r="G1031" i="7"/>
  <c r="G1035" i="7"/>
  <c r="G1039" i="7"/>
  <c r="G1043" i="7"/>
  <c r="G1047" i="7"/>
  <c r="G1051" i="7"/>
  <c r="G1055" i="7"/>
  <c r="G1059" i="7"/>
  <c r="G1063" i="7"/>
  <c r="G1067" i="7"/>
  <c r="G1071" i="7"/>
  <c r="G1075" i="7"/>
  <c r="G1079" i="7"/>
  <c r="G808" i="7"/>
  <c r="G816" i="7"/>
  <c r="G820" i="7"/>
  <c r="G824" i="7"/>
  <c r="G828" i="7"/>
  <c r="G832" i="7"/>
  <c r="G836" i="7"/>
  <c r="G840" i="7"/>
  <c r="G844" i="7"/>
  <c r="G848" i="7"/>
  <c r="G852" i="7"/>
  <c r="G856" i="7"/>
  <c r="G860" i="7"/>
  <c r="G864" i="7"/>
  <c r="G868" i="7"/>
  <c r="G872" i="7"/>
  <c r="G876" i="7"/>
  <c r="G880" i="7"/>
  <c r="G884" i="7"/>
  <c r="G888" i="7"/>
  <c r="G892" i="7"/>
  <c r="G896" i="7"/>
  <c r="G900" i="7"/>
  <c r="G904" i="7"/>
  <c r="G908" i="7"/>
  <c r="G912" i="7"/>
  <c r="G916" i="7"/>
  <c r="G920" i="7"/>
  <c r="G924" i="7"/>
  <c r="G928" i="7"/>
  <c r="G932" i="7"/>
  <c r="G936" i="7"/>
  <c r="G940" i="7"/>
  <c r="G944" i="7"/>
  <c r="G948" i="7"/>
  <c r="G952" i="7"/>
  <c r="G956" i="7"/>
  <c r="G960" i="7"/>
  <c r="G964" i="7"/>
  <c r="G968" i="7"/>
  <c r="G972" i="7"/>
  <c r="G976" i="7"/>
  <c r="G980" i="7"/>
  <c r="G984" i="7"/>
  <c r="G988" i="7"/>
  <c r="G992" i="7"/>
  <c r="G996" i="7"/>
  <c r="G1000" i="7"/>
  <c r="G1004" i="7"/>
  <c r="G1008" i="7"/>
  <c r="G1012" i="7"/>
  <c r="G1016" i="7"/>
  <c r="G1020" i="7"/>
  <c r="G1024" i="7"/>
  <c r="G1028" i="7"/>
  <c r="G1032" i="7"/>
  <c r="G1036" i="7"/>
  <c r="G1040" i="7"/>
  <c r="G1044" i="7"/>
  <c r="G1048" i="7"/>
  <c r="G1052" i="7"/>
  <c r="G1056" i="7"/>
  <c r="G1060" i="7"/>
  <c r="G1064" i="7"/>
  <c r="G1068" i="7"/>
  <c r="G1072" i="7"/>
  <c r="G1076" i="7"/>
  <c r="G1080" i="7"/>
  <c r="G796" i="7"/>
  <c r="G811" i="7"/>
  <c r="G1083" i="7"/>
  <c r="G1087" i="7"/>
  <c r="G1091" i="7"/>
  <c r="G1095" i="7"/>
  <c r="G1099" i="7"/>
  <c r="G1103" i="7"/>
  <c r="G1107" i="7"/>
  <c r="G1111" i="7"/>
  <c r="G1115" i="7"/>
  <c r="G1119" i="7"/>
  <c r="G1123" i="7"/>
  <c r="G1127" i="7"/>
  <c r="G1131" i="7"/>
  <c r="G1135" i="7"/>
  <c r="G1139" i="7"/>
  <c r="G1143" i="7"/>
  <c r="G1147" i="7"/>
  <c r="G1151" i="7"/>
  <c r="G1155" i="7"/>
  <c r="G1159" i="7"/>
  <c r="G1163" i="7"/>
  <c r="G1167" i="7"/>
  <c r="G1171" i="7"/>
  <c r="G1175" i="7"/>
  <c r="G1179" i="7"/>
  <c r="G1183" i="7"/>
  <c r="G1187" i="7"/>
  <c r="G1191" i="7"/>
  <c r="G1195" i="7"/>
  <c r="G1199" i="7"/>
  <c r="G1203" i="7"/>
  <c r="G1207" i="7"/>
  <c r="G1211" i="7"/>
  <c r="G1215" i="7"/>
  <c r="G1219" i="7"/>
  <c r="G1223" i="7"/>
  <c r="G1227" i="7"/>
  <c r="G1231" i="7"/>
  <c r="G1235" i="7"/>
  <c r="G1239" i="7"/>
  <c r="G1243" i="7"/>
  <c r="G1247" i="7"/>
  <c r="G1251" i="7"/>
  <c r="G1255" i="7"/>
  <c r="G1259" i="7"/>
  <c r="G1263" i="7"/>
  <c r="G1267" i="7"/>
  <c r="G1271" i="7"/>
  <c r="G1275" i="7"/>
  <c r="G1279" i="7"/>
  <c r="G1283" i="7"/>
  <c r="G1287" i="7"/>
  <c r="G1291" i="7"/>
  <c r="G1295" i="7"/>
  <c r="G1299" i="7"/>
  <c r="G1303" i="7"/>
  <c r="G1307" i="7"/>
  <c r="G1311" i="7"/>
  <c r="G1315" i="7"/>
  <c r="G1319" i="7"/>
  <c r="G1323" i="7"/>
  <c r="G1327" i="7"/>
  <c r="G1331" i="7"/>
  <c r="G1335" i="7"/>
  <c r="G1339" i="7"/>
  <c r="G1343" i="7"/>
  <c r="G1347" i="7"/>
  <c r="G1351" i="7"/>
  <c r="G1084" i="7"/>
  <c r="G1088" i="7"/>
  <c r="G1092" i="7"/>
  <c r="G1096" i="7"/>
  <c r="G1100" i="7"/>
  <c r="G1104" i="7"/>
  <c r="G1108" i="7"/>
  <c r="G1112" i="7"/>
  <c r="G1116" i="7"/>
  <c r="G1120" i="7"/>
  <c r="G1124" i="7"/>
  <c r="G1128" i="7"/>
  <c r="G1132" i="7"/>
  <c r="G1136" i="7"/>
  <c r="G1140" i="7"/>
  <c r="G1144" i="7"/>
  <c r="G1148" i="7"/>
  <c r="G1152" i="7"/>
  <c r="G1156" i="7"/>
  <c r="G1160" i="7"/>
  <c r="G1164" i="7"/>
  <c r="G1168" i="7"/>
  <c r="G1172" i="7"/>
  <c r="G1176" i="7"/>
  <c r="G1180" i="7"/>
  <c r="G1184" i="7"/>
  <c r="G1188" i="7"/>
  <c r="G1192" i="7"/>
  <c r="G1196" i="7"/>
  <c r="G1200" i="7"/>
  <c r="G1204" i="7"/>
  <c r="G1208" i="7"/>
  <c r="G1212" i="7"/>
  <c r="G1216" i="7"/>
  <c r="G1220" i="7"/>
  <c r="G1224" i="7"/>
  <c r="G1228" i="7"/>
  <c r="G1232" i="7"/>
  <c r="G1236" i="7"/>
  <c r="G1240" i="7"/>
  <c r="G1244" i="7"/>
  <c r="G1248" i="7"/>
  <c r="G1252" i="7"/>
  <c r="G1256" i="7"/>
  <c r="G1260" i="7"/>
  <c r="G1264" i="7"/>
  <c r="G1268" i="7"/>
  <c r="G1272" i="7"/>
  <c r="G1276" i="7"/>
  <c r="G1280" i="7"/>
  <c r="G1284" i="7"/>
  <c r="G1288" i="7"/>
  <c r="G1292" i="7"/>
  <c r="G1296" i="7"/>
  <c r="G1300" i="7"/>
  <c r="G1304" i="7"/>
  <c r="G1308" i="7"/>
  <c r="G1312" i="7"/>
  <c r="G1316" i="7"/>
  <c r="G1320" i="7"/>
  <c r="G1324" i="7"/>
  <c r="G1328" i="7"/>
  <c r="G1332" i="7"/>
  <c r="G1336" i="7"/>
  <c r="G1340" i="7"/>
  <c r="G1344" i="7"/>
  <c r="G1348" i="7"/>
  <c r="G1352" i="7"/>
  <c r="G1085" i="7"/>
  <c r="G1089" i="7"/>
  <c r="G1093" i="7"/>
  <c r="G1097" i="7"/>
  <c r="G1101" i="7"/>
  <c r="G1105" i="7"/>
  <c r="G1109" i="7"/>
  <c r="G1113" i="7"/>
  <c r="G1117" i="7"/>
  <c r="G1121" i="7"/>
  <c r="G1125" i="7"/>
  <c r="G1129" i="7"/>
  <c r="G1133" i="7"/>
  <c r="G1137" i="7"/>
  <c r="G1141" i="7"/>
  <c r="G1145" i="7"/>
  <c r="G1149" i="7"/>
  <c r="G1153" i="7"/>
  <c r="G1157" i="7"/>
  <c r="G1161" i="7"/>
  <c r="G1165" i="7"/>
  <c r="G1169" i="7"/>
  <c r="G1173" i="7"/>
  <c r="G1177" i="7"/>
  <c r="G1181" i="7"/>
  <c r="G1185" i="7"/>
  <c r="G1189" i="7"/>
  <c r="G1193" i="7"/>
  <c r="G1197" i="7"/>
  <c r="G1201" i="7"/>
  <c r="G1205" i="7"/>
  <c r="G1209" i="7"/>
  <c r="G1213" i="7"/>
  <c r="G1217" i="7"/>
  <c r="G1221" i="7"/>
  <c r="G1225" i="7"/>
  <c r="G1229" i="7"/>
  <c r="G1233" i="7"/>
  <c r="G1237" i="7"/>
  <c r="G1241" i="7"/>
  <c r="G1245" i="7"/>
  <c r="G1249" i="7"/>
  <c r="G1253" i="7"/>
  <c r="G1257" i="7"/>
  <c r="G1261" i="7"/>
  <c r="G1265" i="7"/>
  <c r="G1269" i="7"/>
  <c r="G1273" i="7"/>
  <c r="G1277" i="7"/>
  <c r="G1281" i="7"/>
  <c r="G1285" i="7"/>
  <c r="G1289" i="7"/>
  <c r="G1293" i="7"/>
  <c r="G1297" i="7"/>
  <c r="G1301" i="7"/>
  <c r="G1305" i="7"/>
  <c r="G1309" i="7"/>
  <c r="G1313" i="7"/>
  <c r="G1317" i="7"/>
  <c r="G1321" i="7"/>
  <c r="G1325" i="7"/>
  <c r="G1329" i="7"/>
  <c r="G1333" i="7"/>
  <c r="G1337" i="7"/>
  <c r="G1341" i="7"/>
  <c r="G1345" i="7"/>
  <c r="G1349" i="7"/>
  <c r="G1353" i="7"/>
  <c r="G1082" i="7"/>
  <c r="G1086" i="7"/>
  <c r="G1090" i="7"/>
  <c r="G1094" i="7"/>
  <c r="G1098" i="7"/>
  <c r="G1102" i="7"/>
  <c r="G1106" i="7"/>
  <c r="G1110" i="7"/>
  <c r="G1114" i="7"/>
  <c r="G1118" i="7"/>
  <c r="G1122" i="7"/>
  <c r="G1126" i="7"/>
  <c r="G1130" i="7"/>
  <c r="G1134" i="7"/>
  <c r="G1138" i="7"/>
  <c r="G1142" i="7"/>
  <c r="G1146" i="7"/>
  <c r="G1150" i="7"/>
  <c r="G1154" i="7"/>
  <c r="G1158" i="7"/>
  <c r="G1162" i="7"/>
  <c r="G1166" i="7"/>
  <c r="G1170" i="7"/>
  <c r="G1174" i="7"/>
  <c r="G1178" i="7"/>
  <c r="G1182" i="7"/>
  <c r="G1186" i="7"/>
  <c r="G1190" i="7"/>
  <c r="G1194" i="7"/>
  <c r="G1198" i="7"/>
  <c r="G1202" i="7"/>
  <c r="G1206" i="7"/>
  <c r="G1210" i="7"/>
  <c r="G1214" i="7"/>
  <c r="G1218" i="7"/>
  <c r="G1222" i="7"/>
  <c r="G1226" i="7"/>
  <c r="G1230" i="7"/>
  <c r="G1234" i="7"/>
  <c r="G1238" i="7"/>
  <c r="G1242" i="7"/>
  <c r="G1246" i="7"/>
  <c r="G1250" i="7"/>
  <c r="G1254" i="7"/>
  <c r="G1258" i="7"/>
  <c r="G1262" i="7"/>
  <c r="G1266" i="7"/>
  <c r="G1270" i="7"/>
  <c r="G1274" i="7"/>
  <c r="G1278" i="7"/>
  <c r="G1282" i="7"/>
  <c r="G1286" i="7"/>
  <c r="G1290" i="7"/>
  <c r="G1294" i="7"/>
  <c r="G1298" i="7"/>
  <c r="G1302" i="7"/>
  <c r="G1306" i="7"/>
  <c r="G1310" i="7"/>
  <c r="G1314" i="7"/>
  <c r="G1318" i="7"/>
  <c r="G1322" i="7"/>
  <c r="G1326" i="7"/>
  <c r="G1330" i="7"/>
  <c r="G1334" i="7"/>
  <c r="G1338" i="7"/>
  <c r="G1342" i="7"/>
  <c r="G1346" i="7"/>
  <c r="G1350" i="7"/>
  <c r="G1355" i="7"/>
  <c r="G1359" i="7"/>
  <c r="G1363" i="7"/>
  <c r="G1367" i="7"/>
  <c r="G1371" i="7"/>
  <c r="G1375" i="7"/>
  <c r="G1379" i="7"/>
  <c r="G1383" i="7"/>
  <c r="G1387" i="7"/>
  <c r="G1391" i="7"/>
  <c r="G1395" i="7"/>
  <c r="G1399" i="7"/>
  <c r="G1403" i="7"/>
  <c r="G1407" i="7"/>
  <c r="G1411" i="7"/>
  <c r="G1415" i="7"/>
  <c r="G1419" i="7"/>
  <c r="G1423" i="7"/>
  <c r="G1427" i="7"/>
  <c r="G1431" i="7"/>
  <c r="G1435" i="7"/>
  <c r="G1439" i="7"/>
  <c r="G1443" i="7"/>
  <c r="G1447" i="7"/>
  <c r="G1451" i="7"/>
  <c r="G1455" i="7"/>
  <c r="G1459" i="7"/>
  <c r="G1463" i="7"/>
  <c r="G1467" i="7"/>
  <c r="G1471" i="7"/>
  <c r="G1475" i="7"/>
  <c r="G1479" i="7"/>
  <c r="G1483" i="7"/>
  <c r="G1487" i="7"/>
  <c r="G1491" i="7"/>
  <c r="G1495" i="7"/>
  <c r="G1499" i="7"/>
  <c r="G1503" i="7"/>
  <c r="G1507" i="7"/>
  <c r="G1511" i="7"/>
  <c r="G1515" i="7"/>
  <c r="G4" i="7"/>
  <c r="G1356" i="7"/>
  <c r="G1360" i="7"/>
  <c r="G1364" i="7"/>
  <c r="G1368" i="7"/>
  <c r="G1372" i="7"/>
  <c r="G1376" i="7"/>
  <c r="G1380" i="7"/>
  <c r="G1384" i="7"/>
  <c r="G1388" i="7"/>
  <c r="G1392" i="7"/>
  <c r="G1396" i="7"/>
  <c r="G1400" i="7"/>
  <c r="G1404" i="7"/>
  <c r="G1408" i="7"/>
  <c r="G1412" i="7"/>
  <c r="G1416" i="7"/>
  <c r="G1420" i="7"/>
  <c r="G1424" i="7"/>
  <c r="G1428" i="7"/>
  <c r="G1432" i="7"/>
  <c r="G1436" i="7"/>
  <c r="G1440" i="7"/>
  <c r="G1444" i="7"/>
  <c r="G1448" i="7"/>
  <c r="G1452" i="7"/>
  <c r="G1456" i="7"/>
  <c r="G1460" i="7"/>
  <c r="G1464" i="7"/>
  <c r="G1468" i="7"/>
  <c r="G1472" i="7"/>
  <c r="G1476" i="7"/>
  <c r="G1480" i="7"/>
  <c r="G1484" i="7"/>
  <c r="G1488" i="7"/>
  <c r="G1492" i="7"/>
  <c r="G1496" i="7"/>
  <c r="G1500" i="7"/>
  <c r="G1504" i="7"/>
  <c r="G1508" i="7"/>
  <c r="G1512" i="7"/>
  <c r="G1506" i="7"/>
  <c r="G1514" i="7"/>
  <c r="G1510" i="7"/>
  <c r="G1357" i="7"/>
  <c r="G1361" i="7"/>
  <c r="G1365" i="7"/>
  <c r="G1369" i="7"/>
  <c r="G1373" i="7"/>
  <c r="G1377" i="7"/>
  <c r="G1381" i="7"/>
  <c r="G1385" i="7"/>
  <c r="G1389" i="7"/>
  <c r="G1393" i="7"/>
  <c r="G1397" i="7"/>
  <c r="G1401" i="7"/>
  <c r="G1405" i="7"/>
  <c r="G1409" i="7"/>
  <c r="G1413" i="7"/>
  <c r="G1417" i="7"/>
  <c r="G1421" i="7"/>
  <c r="G1425" i="7"/>
  <c r="G1429" i="7"/>
  <c r="G1433" i="7"/>
  <c r="G1437" i="7"/>
  <c r="G1441" i="7"/>
  <c r="G1445" i="7"/>
  <c r="G1449" i="7"/>
  <c r="G1453" i="7"/>
  <c r="G1457" i="7"/>
  <c r="G1461" i="7"/>
  <c r="G1465" i="7"/>
  <c r="G1469" i="7"/>
  <c r="G1473" i="7"/>
  <c r="G1477" i="7"/>
  <c r="G1481" i="7"/>
  <c r="G1485" i="7"/>
  <c r="G1489" i="7"/>
  <c r="G1493" i="7"/>
  <c r="G1497" i="7"/>
  <c r="G1501" i="7"/>
  <c r="G1505" i="7"/>
  <c r="G1509" i="7"/>
  <c r="G1513" i="7"/>
  <c r="G1354" i="7"/>
  <c r="G1358" i="7"/>
  <c r="G1362" i="7"/>
  <c r="G1366" i="7"/>
  <c r="G1370" i="7"/>
  <c r="G1374" i="7"/>
  <c r="G1378" i="7"/>
  <c r="G1382" i="7"/>
  <c r="G1386" i="7"/>
  <c r="G1390" i="7"/>
  <c r="G1394" i="7"/>
  <c r="G1398" i="7"/>
  <c r="G1402" i="7"/>
  <c r="G1406" i="7"/>
  <c r="G1410" i="7"/>
  <c r="G1414" i="7"/>
  <c r="G1418" i="7"/>
  <c r="G1422" i="7"/>
  <c r="G1426" i="7"/>
  <c r="G1430" i="7"/>
  <c r="G1434" i="7"/>
  <c r="G1438" i="7"/>
  <c r="G1442" i="7"/>
  <c r="G1446" i="7"/>
  <c r="G1450" i="7"/>
  <c r="G1454" i="7"/>
  <c r="G1458" i="7"/>
  <c r="G1462" i="7"/>
  <c r="G1466" i="7"/>
  <c r="G1470" i="7"/>
  <c r="G1474" i="7"/>
  <c r="G1478" i="7"/>
  <c r="G1482" i="7"/>
  <c r="G1486" i="7"/>
  <c r="G1490" i="7"/>
  <c r="G1494" i="7"/>
  <c r="G1498" i="7"/>
  <c r="G1502" i="7"/>
  <c r="B8" i="7"/>
  <c r="B12" i="7"/>
  <c r="B16" i="7"/>
  <c r="B20" i="7"/>
  <c r="B24" i="7"/>
  <c r="B28" i="7"/>
  <c r="B32" i="7"/>
  <c r="B36" i="7"/>
  <c r="B40" i="7"/>
  <c r="B44" i="7"/>
  <c r="B48" i="7"/>
  <c r="B52" i="7"/>
  <c r="B56" i="7"/>
  <c r="B5" i="7"/>
  <c r="B9" i="7"/>
  <c r="B13" i="7"/>
  <c r="B17" i="7"/>
  <c r="B21" i="7"/>
  <c r="B25" i="7"/>
  <c r="B29" i="7"/>
  <c r="B33" i="7"/>
  <c r="B37" i="7"/>
  <c r="B41" i="7"/>
  <c r="B45" i="7"/>
  <c r="B49" i="7"/>
  <c r="B53" i="7"/>
  <c r="B57" i="7"/>
  <c r="B11" i="7"/>
  <c r="B19" i="7"/>
  <c r="B27" i="7"/>
  <c r="B35" i="7"/>
  <c r="B43" i="7"/>
  <c r="B51" i="7"/>
  <c r="B59" i="7"/>
  <c r="B62" i="7"/>
  <c r="B66" i="7"/>
  <c r="B70" i="7"/>
  <c r="B74" i="7"/>
  <c r="B78" i="7"/>
  <c r="B82" i="7"/>
  <c r="B86" i="7"/>
  <c r="B90" i="7"/>
  <c r="B94" i="7"/>
  <c r="B98" i="7"/>
  <c r="B102" i="7"/>
  <c r="B10" i="7"/>
  <c r="B18" i="7"/>
  <c r="B26" i="7"/>
  <c r="B34" i="7"/>
  <c r="B42" i="7"/>
  <c r="B50" i="7"/>
  <c r="B58" i="7"/>
  <c r="B63" i="7"/>
  <c r="B67" i="7"/>
  <c r="B71" i="7"/>
  <c r="B75" i="7"/>
  <c r="B79" i="7"/>
  <c r="B83" i="7"/>
  <c r="B87" i="7"/>
  <c r="B91" i="7"/>
  <c r="B6" i="7"/>
  <c r="B14" i="7"/>
  <c r="B22" i="7"/>
  <c r="B30" i="7"/>
  <c r="B38" i="7"/>
  <c r="B46" i="7"/>
  <c r="B54" i="7"/>
  <c r="B61" i="7"/>
  <c r="B65" i="7"/>
  <c r="B69" i="7"/>
  <c r="B15" i="7"/>
  <c r="B47" i="7"/>
  <c r="B107" i="7"/>
  <c r="B111" i="7"/>
  <c r="B115" i="7"/>
  <c r="B119" i="7"/>
  <c r="B123" i="7"/>
  <c r="B127" i="7"/>
  <c r="B131" i="7"/>
  <c r="B135" i="7"/>
  <c r="B139" i="7"/>
  <c r="B143" i="7"/>
  <c r="B147" i="7"/>
  <c r="B151" i="7"/>
  <c r="B155" i="7"/>
  <c r="B159" i="7"/>
  <c r="B163" i="7"/>
  <c r="B167" i="7"/>
  <c r="B171" i="7"/>
  <c r="B175" i="7"/>
  <c r="B179" i="7"/>
  <c r="B183" i="7"/>
  <c r="B187" i="7"/>
  <c r="B191" i="7"/>
  <c r="B195" i="7"/>
  <c r="B199" i="7"/>
  <c r="B203" i="7"/>
  <c r="B60" i="7"/>
  <c r="B85" i="7"/>
  <c r="B23" i="7"/>
  <c r="B55" i="7"/>
  <c r="B64" i="7"/>
  <c r="B77" i="7"/>
  <c r="B93" i="7"/>
  <c r="B103" i="7"/>
  <c r="B104" i="7"/>
  <c r="B108" i="7"/>
  <c r="B112" i="7"/>
  <c r="B116" i="7"/>
  <c r="B120" i="7"/>
  <c r="B124" i="7"/>
  <c r="B128" i="7"/>
  <c r="B132" i="7"/>
  <c r="B136" i="7"/>
  <c r="B140" i="7"/>
  <c r="B144" i="7"/>
  <c r="B148" i="7"/>
  <c r="B152" i="7"/>
  <c r="B156" i="7"/>
  <c r="B160" i="7"/>
  <c r="B164" i="7"/>
  <c r="B168" i="7"/>
  <c r="B172" i="7"/>
  <c r="B176" i="7"/>
  <c r="B180" i="7"/>
  <c r="B184" i="7"/>
  <c r="B188" i="7"/>
  <c r="B192" i="7"/>
  <c r="B196" i="7"/>
  <c r="B200" i="7"/>
  <c r="B204" i="7"/>
  <c r="B73" i="7"/>
  <c r="B84" i="7"/>
  <c r="B92" i="7"/>
  <c r="B97" i="7"/>
  <c r="B31" i="7"/>
  <c r="B68" i="7"/>
  <c r="B96" i="7"/>
  <c r="B101" i="7"/>
  <c r="B105" i="7"/>
  <c r="B109" i="7"/>
  <c r="B113" i="7"/>
  <c r="B117" i="7"/>
  <c r="B121" i="7"/>
  <c r="B125" i="7"/>
  <c r="B129" i="7"/>
  <c r="B133" i="7"/>
  <c r="B137" i="7"/>
  <c r="B141" i="7"/>
  <c r="B145" i="7"/>
  <c r="B149" i="7"/>
  <c r="B153" i="7"/>
  <c r="B157" i="7"/>
  <c r="B161" i="7"/>
  <c r="B165" i="7"/>
  <c r="B169" i="7"/>
  <c r="B173" i="7"/>
  <c r="B177" i="7"/>
  <c r="B181" i="7"/>
  <c r="B185" i="7"/>
  <c r="B189" i="7"/>
  <c r="B193" i="7"/>
  <c r="B197" i="7"/>
  <c r="B201" i="7"/>
  <c r="B205" i="7"/>
  <c r="B80" i="7"/>
  <c r="B88" i="7"/>
  <c r="B81" i="7"/>
  <c r="B39" i="7"/>
  <c r="B99" i="7"/>
  <c r="B110" i="7"/>
  <c r="B126" i="7"/>
  <c r="B142" i="7"/>
  <c r="B158" i="7"/>
  <c r="B174" i="7"/>
  <c r="B209" i="7"/>
  <c r="B213" i="7"/>
  <c r="B217" i="7"/>
  <c r="B221" i="7"/>
  <c r="B225" i="7"/>
  <c r="B229" i="7"/>
  <c r="B233" i="7"/>
  <c r="B237" i="7"/>
  <c r="B241" i="7"/>
  <c r="B245" i="7"/>
  <c r="B249" i="7"/>
  <c r="B253" i="7"/>
  <c r="B257" i="7"/>
  <c r="B261" i="7"/>
  <c r="B265" i="7"/>
  <c r="B269" i="7"/>
  <c r="B273" i="7"/>
  <c r="B277" i="7"/>
  <c r="B281" i="7"/>
  <c r="B285" i="7"/>
  <c r="B289" i="7"/>
  <c r="B293" i="7"/>
  <c r="B297" i="7"/>
  <c r="B301" i="7"/>
  <c r="B305" i="7"/>
  <c r="B76" i="7"/>
  <c r="B89" i="7"/>
  <c r="B95" i="7"/>
  <c r="B100" i="7"/>
  <c r="B114" i="7"/>
  <c r="B130" i="7"/>
  <c r="B146" i="7"/>
  <c r="B162" i="7"/>
  <c r="B178" i="7"/>
  <c r="B202" i="7"/>
  <c r="B206" i="7"/>
  <c r="B210" i="7"/>
  <c r="B214" i="7"/>
  <c r="B218" i="7"/>
  <c r="B222" i="7"/>
  <c r="B226" i="7"/>
  <c r="B230" i="7"/>
  <c r="B234" i="7"/>
  <c r="B238" i="7"/>
  <c r="B242" i="7"/>
  <c r="B246" i="7"/>
  <c r="B250" i="7"/>
  <c r="B254" i="7"/>
  <c r="B258" i="7"/>
  <c r="B262" i="7"/>
  <c r="B266" i="7"/>
  <c r="B198" i="7"/>
  <c r="B118" i="7"/>
  <c r="B134" i="7"/>
  <c r="B150" i="7"/>
  <c r="B166" i="7"/>
  <c r="B182" i="7"/>
  <c r="B194" i="7"/>
  <c r="B207" i="7"/>
  <c r="B211" i="7"/>
  <c r="B215" i="7"/>
  <c r="B219" i="7"/>
  <c r="B223" i="7"/>
  <c r="B227" i="7"/>
  <c r="B231" i="7"/>
  <c r="B235" i="7"/>
  <c r="B239" i="7"/>
  <c r="B243" i="7"/>
  <c r="B247" i="7"/>
  <c r="B251" i="7"/>
  <c r="B255" i="7"/>
  <c r="B259" i="7"/>
  <c r="B263" i="7"/>
  <c r="B267" i="7"/>
  <c r="B271" i="7"/>
  <c r="B275" i="7"/>
  <c r="B279" i="7"/>
  <c r="B283" i="7"/>
  <c r="B287" i="7"/>
  <c r="B190" i="7"/>
  <c r="B282" i="7"/>
  <c r="B284" i="7"/>
  <c r="B306" i="7"/>
  <c r="B310" i="7"/>
  <c r="B314" i="7"/>
  <c r="B318" i="7"/>
  <c r="B322" i="7"/>
  <c r="B326" i="7"/>
  <c r="B330" i="7"/>
  <c r="B334" i="7"/>
  <c r="B338" i="7"/>
  <c r="B342" i="7"/>
  <c r="B346" i="7"/>
  <c r="B350" i="7"/>
  <c r="B354" i="7"/>
  <c r="B358" i="7"/>
  <c r="B362" i="7"/>
  <c r="B366" i="7"/>
  <c r="B370" i="7"/>
  <c r="B374" i="7"/>
  <c r="B378" i="7"/>
  <c r="B382" i="7"/>
  <c r="B386" i="7"/>
  <c r="B390" i="7"/>
  <c r="B394" i="7"/>
  <c r="B7" i="7"/>
  <c r="B154" i="7"/>
  <c r="B216" i="7"/>
  <c r="B232" i="7"/>
  <c r="B248" i="7"/>
  <c r="B264" i="7"/>
  <c r="B278" i="7"/>
  <c r="B280" i="7"/>
  <c r="B274" i="7"/>
  <c r="B276" i="7"/>
  <c r="B292" i="7"/>
  <c r="B307" i="7"/>
  <c r="B311" i="7"/>
  <c r="B315" i="7"/>
  <c r="B319" i="7"/>
  <c r="B323" i="7"/>
  <c r="B327" i="7"/>
  <c r="B331" i="7"/>
  <c r="B335" i="7"/>
  <c r="B339" i="7"/>
  <c r="B343" i="7"/>
  <c r="B347" i="7"/>
  <c r="B351" i="7"/>
  <c r="B355" i="7"/>
  <c r="B359" i="7"/>
  <c r="B363" i="7"/>
  <c r="B367" i="7"/>
  <c r="B371" i="7"/>
  <c r="B375" i="7"/>
  <c r="B379" i="7"/>
  <c r="B383" i="7"/>
  <c r="B387" i="7"/>
  <c r="B391" i="7"/>
  <c r="B395" i="7"/>
  <c r="B106" i="7"/>
  <c r="B170" i="7"/>
  <c r="B220" i="7"/>
  <c r="B236" i="7"/>
  <c r="B252" i="7"/>
  <c r="B270" i="7"/>
  <c r="B272" i="7"/>
  <c r="B296" i="7"/>
  <c r="B268" i="7"/>
  <c r="B291" i="7"/>
  <c r="B295" i="7"/>
  <c r="B300" i="7"/>
  <c r="B308" i="7"/>
  <c r="B312" i="7"/>
  <c r="B316" i="7"/>
  <c r="B320" i="7"/>
  <c r="B324" i="7"/>
  <c r="B328" i="7"/>
  <c r="B332" i="7"/>
  <c r="B336" i="7"/>
  <c r="B340" i="7"/>
  <c r="B344" i="7"/>
  <c r="B348" i="7"/>
  <c r="B352" i="7"/>
  <c r="B356" i="7"/>
  <c r="B360" i="7"/>
  <c r="B364" i="7"/>
  <c r="B368" i="7"/>
  <c r="B372" i="7"/>
  <c r="B376" i="7"/>
  <c r="B380" i="7"/>
  <c r="B72" i="7"/>
  <c r="B138" i="7"/>
  <c r="B212" i="7"/>
  <c r="B228" i="7"/>
  <c r="B244" i="7"/>
  <c r="B260" i="7"/>
  <c r="B286" i="7"/>
  <c r="B288" i="7"/>
  <c r="B290" i="7"/>
  <c r="B302" i="7"/>
  <c r="B240" i="7"/>
  <c r="B381" i="7"/>
  <c r="B388" i="7"/>
  <c r="B396" i="7"/>
  <c r="B309" i="7"/>
  <c r="B325" i="7"/>
  <c r="B341" i="7"/>
  <c r="B357" i="7"/>
  <c r="B377" i="7"/>
  <c r="B403" i="7"/>
  <c r="B407" i="7"/>
  <c r="B411" i="7"/>
  <c r="B415" i="7"/>
  <c r="B419" i="7"/>
  <c r="B423" i="7"/>
  <c r="B427" i="7"/>
  <c r="B431" i="7"/>
  <c r="B435" i="7"/>
  <c r="B439" i="7"/>
  <c r="B443" i="7"/>
  <c r="B447" i="7"/>
  <c r="B451" i="7"/>
  <c r="B455" i="7"/>
  <c r="B459" i="7"/>
  <c r="B463" i="7"/>
  <c r="B467" i="7"/>
  <c r="B471" i="7"/>
  <c r="B475" i="7"/>
  <c r="B479" i="7"/>
  <c r="B483" i="7"/>
  <c r="B487" i="7"/>
  <c r="B491" i="7"/>
  <c r="B495" i="7"/>
  <c r="B256" i="7"/>
  <c r="B373" i="7"/>
  <c r="B385" i="7"/>
  <c r="B393" i="7"/>
  <c r="B399" i="7"/>
  <c r="B298" i="7"/>
  <c r="B303" i="7"/>
  <c r="B313" i="7"/>
  <c r="B329" i="7"/>
  <c r="B345" i="7"/>
  <c r="B361" i="7"/>
  <c r="B400" i="7"/>
  <c r="B404" i="7"/>
  <c r="B408" i="7"/>
  <c r="B412" i="7"/>
  <c r="B416" i="7"/>
  <c r="B420" i="7"/>
  <c r="B424" i="7"/>
  <c r="B428" i="7"/>
  <c r="B432" i="7"/>
  <c r="B436" i="7"/>
  <c r="B440" i="7"/>
  <c r="B444" i="7"/>
  <c r="B448" i="7"/>
  <c r="B452" i="7"/>
  <c r="B456" i="7"/>
  <c r="B460" i="7"/>
  <c r="B464" i="7"/>
  <c r="B468" i="7"/>
  <c r="B472" i="7"/>
  <c r="B476" i="7"/>
  <c r="B480" i="7"/>
  <c r="B484" i="7"/>
  <c r="B488" i="7"/>
  <c r="B492" i="7"/>
  <c r="B496" i="7"/>
  <c r="B122" i="7"/>
  <c r="B208" i="7"/>
  <c r="B294" i="7"/>
  <c r="B299" i="7"/>
  <c r="B384" i="7"/>
  <c r="B392" i="7"/>
  <c r="B398" i="7"/>
  <c r="B321" i="7"/>
  <c r="B337" i="7"/>
  <c r="B353" i="7"/>
  <c r="B369" i="7"/>
  <c r="B402" i="7"/>
  <c r="B406" i="7"/>
  <c r="B410" i="7"/>
  <c r="B414" i="7"/>
  <c r="B418" i="7"/>
  <c r="B422" i="7"/>
  <c r="B426" i="7"/>
  <c r="B430" i="7"/>
  <c r="B434" i="7"/>
  <c r="B438" i="7"/>
  <c r="B442" i="7"/>
  <c r="B446" i="7"/>
  <c r="B450" i="7"/>
  <c r="B454" i="7"/>
  <c r="B458" i="7"/>
  <c r="B462" i="7"/>
  <c r="B466" i="7"/>
  <c r="B470" i="7"/>
  <c r="B474" i="7"/>
  <c r="B478" i="7"/>
  <c r="B482" i="7"/>
  <c r="B486" i="7"/>
  <c r="B490" i="7"/>
  <c r="B494" i="7"/>
  <c r="B333" i="7"/>
  <c r="B409" i="7"/>
  <c r="B425" i="7"/>
  <c r="B441" i="7"/>
  <c r="B457" i="7"/>
  <c r="B473" i="7"/>
  <c r="B500" i="7"/>
  <c r="B504" i="7"/>
  <c r="B508" i="7"/>
  <c r="B512" i="7"/>
  <c r="B516" i="7"/>
  <c r="B520" i="7"/>
  <c r="B524" i="7"/>
  <c r="B528" i="7"/>
  <c r="B532" i="7"/>
  <c r="B186" i="7"/>
  <c r="B349" i="7"/>
  <c r="B413" i="7"/>
  <c r="B429" i="7"/>
  <c r="B445" i="7"/>
  <c r="B461" i="7"/>
  <c r="B477" i="7"/>
  <c r="B497" i="7"/>
  <c r="B501" i="7"/>
  <c r="B505" i="7"/>
  <c r="B509" i="7"/>
  <c r="B513" i="7"/>
  <c r="B517" i="7"/>
  <c r="B521" i="7"/>
  <c r="B525" i="7"/>
  <c r="B529" i="7"/>
  <c r="B533" i="7"/>
  <c r="B389" i="7"/>
  <c r="B493" i="7"/>
  <c r="B365" i="7"/>
  <c r="B401" i="7"/>
  <c r="B417" i="7"/>
  <c r="B433" i="7"/>
  <c r="B449" i="7"/>
  <c r="B465" i="7"/>
  <c r="B489" i="7"/>
  <c r="B498" i="7"/>
  <c r="B502" i="7"/>
  <c r="B506" i="7"/>
  <c r="B510" i="7"/>
  <c r="B514" i="7"/>
  <c r="B518" i="7"/>
  <c r="B522" i="7"/>
  <c r="B526" i="7"/>
  <c r="B530" i="7"/>
  <c r="B534" i="7"/>
  <c r="B224" i="7"/>
  <c r="B397" i="7"/>
  <c r="B485" i="7"/>
  <c r="B304" i="7"/>
  <c r="B317" i="7"/>
  <c r="B405" i="7"/>
  <c r="B421" i="7"/>
  <c r="B437" i="7"/>
  <c r="B453" i="7"/>
  <c r="B469" i="7"/>
  <c r="B481" i="7"/>
  <c r="B499" i="7"/>
  <c r="B503" i="7"/>
  <c r="B507" i="7"/>
  <c r="B511" i="7"/>
  <c r="B515" i="7"/>
  <c r="B519" i="7"/>
  <c r="B523" i="7"/>
  <c r="B527" i="7"/>
  <c r="B537" i="7"/>
  <c r="B541" i="7"/>
  <c r="B545" i="7"/>
  <c r="B549" i="7"/>
  <c r="B553" i="7"/>
  <c r="B557" i="7"/>
  <c r="B561" i="7"/>
  <c r="B565" i="7"/>
  <c r="B569" i="7"/>
  <c r="B573" i="7"/>
  <c r="B577" i="7"/>
  <c r="B581" i="7"/>
  <c r="B585" i="7"/>
  <c r="B589" i="7"/>
  <c r="B593" i="7"/>
  <c r="B597" i="7"/>
  <c r="B601" i="7"/>
  <c r="B605" i="7"/>
  <c r="B609" i="7"/>
  <c r="B613" i="7"/>
  <c r="B617" i="7"/>
  <c r="B621" i="7"/>
  <c r="B625" i="7"/>
  <c r="B629" i="7"/>
  <c r="B633" i="7"/>
  <c r="B637" i="7"/>
  <c r="B641" i="7"/>
  <c r="B645" i="7"/>
  <c r="B649" i="7"/>
  <c r="B653" i="7"/>
  <c r="B657" i="7"/>
  <c r="B661" i="7"/>
  <c r="B538" i="7"/>
  <c r="B542" i="7"/>
  <c r="B546" i="7"/>
  <c r="B550" i="7"/>
  <c r="B554" i="7"/>
  <c r="B558" i="7"/>
  <c r="B562" i="7"/>
  <c r="B566" i="7"/>
  <c r="B570" i="7"/>
  <c r="B574" i="7"/>
  <c r="B578" i="7"/>
  <c r="B582" i="7"/>
  <c r="B586" i="7"/>
  <c r="B590" i="7"/>
  <c r="B594" i="7"/>
  <c r="B598" i="7"/>
  <c r="B602" i="7"/>
  <c r="B606" i="7"/>
  <c r="B610" i="7"/>
  <c r="B614" i="7"/>
  <c r="B618" i="7"/>
  <c r="B622" i="7"/>
  <c r="B626" i="7"/>
  <c r="B630" i="7"/>
  <c r="B634" i="7"/>
  <c r="B638" i="7"/>
  <c r="B642" i="7"/>
  <c r="B646" i="7"/>
  <c r="B650" i="7"/>
  <c r="B654" i="7"/>
  <c r="B658" i="7"/>
  <c r="B662" i="7"/>
  <c r="B539" i="7"/>
  <c r="B543" i="7"/>
  <c r="B547" i="7"/>
  <c r="B551" i="7"/>
  <c r="B555" i="7"/>
  <c r="B559" i="7"/>
  <c r="B563" i="7"/>
  <c r="B567" i="7"/>
  <c r="B571" i="7"/>
  <c r="B575" i="7"/>
  <c r="B579" i="7"/>
  <c r="B583" i="7"/>
  <c r="B587" i="7"/>
  <c r="B591" i="7"/>
  <c r="B595" i="7"/>
  <c r="B599" i="7"/>
  <c r="B603" i="7"/>
  <c r="B607" i="7"/>
  <c r="B611" i="7"/>
  <c r="B615" i="7"/>
  <c r="B619" i="7"/>
  <c r="B623" i="7"/>
  <c r="B627" i="7"/>
  <c r="B631" i="7"/>
  <c r="B635" i="7"/>
  <c r="B639" i="7"/>
  <c r="B643" i="7"/>
  <c r="B647" i="7"/>
  <c r="B651" i="7"/>
  <c r="B655" i="7"/>
  <c r="B659" i="7"/>
  <c r="B535" i="7"/>
  <c r="B531" i="7"/>
  <c r="B536" i="7"/>
  <c r="B540" i="7"/>
  <c r="B544" i="7"/>
  <c r="B548" i="7"/>
  <c r="B552" i="7"/>
  <c r="B556" i="7"/>
  <c r="B560" i="7"/>
  <c r="B564" i="7"/>
  <c r="B568" i="7"/>
  <c r="B572" i="7"/>
  <c r="B576" i="7"/>
  <c r="B580" i="7"/>
  <c r="B584" i="7"/>
  <c r="B588" i="7"/>
  <c r="B592" i="7"/>
  <c r="B596" i="7"/>
  <c r="B600" i="7"/>
  <c r="B604" i="7"/>
  <c r="B608" i="7"/>
  <c r="B612" i="7"/>
  <c r="B616" i="7"/>
  <c r="B620" i="7"/>
  <c r="B624" i="7"/>
  <c r="B628" i="7"/>
  <c r="B632" i="7"/>
  <c r="B636" i="7"/>
  <c r="B640" i="7"/>
  <c r="B663" i="7"/>
  <c r="B667" i="7"/>
  <c r="B671" i="7"/>
  <c r="B675" i="7"/>
  <c r="B679" i="7"/>
  <c r="B683" i="7"/>
  <c r="B687" i="7"/>
  <c r="B691" i="7"/>
  <c r="B695" i="7"/>
  <c r="B699" i="7"/>
  <c r="B703" i="7"/>
  <c r="B707" i="7"/>
  <c r="B711" i="7"/>
  <c r="B715" i="7"/>
  <c r="B719" i="7"/>
  <c r="B723" i="7"/>
  <c r="B727" i="7"/>
  <c r="B731" i="7"/>
  <c r="B735" i="7"/>
  <c r="B739" i="7"/>
  <c r="B743" i="7"/>
  <c r="B747" i="7"/>
  <c r="B751" i="7"/>
  <c r="B755" i="7"/>
  <c r="B759" i="7"/>
  <c r="B763" i="7"/>
  <c r="B767" i="7"/>
  <c r="B771" i="7"/>
  <c r="B775" i="7"/>
  <c r="B779" i="7"/>
  <c r="B783" i="7"/>
  <c r="B787" i="7"/>
  <c r="B791" i="7"/>
  <c r="B795" i="7"/>
  <c r="B799" i="7"/>
  <c r="B803" i="7"/>
  <c r="B807" i="7"/>
  <c r="B811" i="7"/>
  <c r="B648" i="7"/>
  <c r="B664" i="7"/>
  <c r="B668" i="7"/>
  <c r="B672" i="7"/>
  <c r="B676" i="7"/>
  <c r="B680" i="7"/>
  <c r="B684" i="7"/>
  <c r="B688" i="7"/>
  <c r="B692" i="7"/>
  <c r="B696" i="7"/>
  <c r="B700" i="7"/>
  <c r="B704" i="7"/>
  <c r="B708" i="7"/>
  <c r="B712" i="7"/>
  <c r="B716" i="7"/>
  <c r="B720" i="7"/>
  <c r="B724" i="7"/>
  <c r="B728" i="7"/>
  <c r="B732" i="7"/>
  <c r="B736" i="7"/>
  <c r="B740" i="7"/>
  <c r="B744" i="7"/>
  <c r="B748" i="7"/>
  <c r="B752" i="7"/>
  <c r="B756" i="7"/>
  <c r="B760" i="7"/>
  <c r="B764" i="7"/>
  <c r="B768" i="7"/>
  <c r="B772" i="7"/>
  <c r="B776" i="7"/>
  <c r="B780" i="7"/>
  <c r="B784" i="7"/>
  <c r="B788" i="7"/>
  <c r="B792" i="7"/>
  <c r="B796" i="7"/>
  <c r="B800" i="7"/>
  <c r="B804" i="7"/>
  <c r="B808" i="7"/>
  <c r="B812" i="7"/>
  <c r="B656" i="7"/>
  <c r="B660" i="7"/>
  <c r="B644" i="7"/>
  <c r="B665" i="7"/>
  <c r="B669" i="7"/>
  <c r="B673" i="7"/>
  <c r="B677" i="7"/>
  <c r="B681" i="7"/>
  <c r="B685" i="7"/>
  <c r="B689" i="7"/>
  <c r="B693" i="7"/>
  <c r="B697" i="7"/>
  <c r="B701" i="7"/>
  <c r="B705" i="7"/>
  <c r="B709" i="7"/>
  <c r="B713" i="7"/>
  <c r="B717" i="7"/>
  <c r="B721" i="7"/>
  <c r="B725" i="7"/>
  <c r="B729" i="7"/>
  <c r="B733" i="7"/>
  <c r="B737" i="7"/>
  <c r="B741" i="7"/>
  <c r="B745" i="7"/>
  <c r="B749" i="7"/>
  <c r="B753" i="7"/>
  <c r="B757" i="7"/>
  <c r="B761" i="7"/>
  <c r="B765" i="7"/>
  <c r="B769" i="7"/>
  <c r="B773" i="7"/>
  <c r="B777" i="7"/>
  <c r="B781" i="7"/>
  <c r="B785" i="7"/>
  <c r="B789" i="7"/>
  <c r="B793" i="7"/>
  <c r="B797" i="7"/>
  <c r="B801" i="7"/>
  <c r="B805" i="7"/>
  <c r="B809" i="7"/>
  <c r="B813" i="7"/>
  <c r="B652" i="7"/>
  <c r="B666" i="7"/>
  <c r="B670" i="7"/>
  <c r="B674" i="7"/>
  <c r="B678" i="7"/>
  <c r="B682" i="7"/>
  <c r="B686" i="7"/>
  <c r="B690" i="7"/>
  <c r="B694" i="7"/>
  <c r="B698" i="7"/>
  <c r="B702" i="7"/>
  <c r="B706" i="7"/>
  <c r="B710" i="7"/>
  <c r="B714" i="7"/>
  <c r="B718" i="7"/>
  <c r="B722" i="7"/>
  <c r="B726" i="7"/>
  <c r="B730" i="7"/>
  <c r="B734" i="7"/>
  <c r="B738" i="7"/>
  <c r="B742" i="7"/>
  <c r="B746" i="7"/>
  <c r="B750" i="7"/>
  <c r="B754" i="7"/>
  <c r="B758" i="7"/>
  <c r="B762" i="7"/>
  <c r="B766" i="7"/>
  <c r="B770" i="7"/>
  <c r="B774" i="7"/>
  <c r="B778" i="7"/>
  <c r="B782" i="7"/>
  <c r="B786" i="7"/>
  <c r="B790" i="7"/>
  <c r="B794" i="7"/>
  <c r="B814" i="7"/>
  <c r="B816" i="7"/>
  <c r="B820" i="7"/>
  <c r="B824" i="7"/>
  <c r="B828" i="7"/>
  <c r="B832" i="7"/>
  <c r="B836" i="7"/>
  <c r="B840" i="7"/>
  <c r="B844" i="7"/>
  <c r="B848" i="7"/>
  <c r="B852" i="7"/>
  <c r="B856" i="7"/>
  <c r="B860" i="7"/>
  <c r="B864" i="7"/>
  <c r="B868" i="7"/>
  <c r="B872" i="7"/>
  <c r="B876" i="7"/>
  <c r="B880" i="7"/>
  <c r="B884" i="7"/>
  <c r="B888" i="7"/>
  <c r="B892" i="7"/>
  <c r="B896" i="7"/>
  <c r="B900" i="7"/>
  <c r="B904" i="7"/>
  <c r="B908" i="7"/>
  <c r="B912" i="7"/>
  <c r="B916" i="7"/>
  <c r="B920" i="7"/>
  <c r="B924" i="7"/>
  <c r="B928" i="7"/>
  <c r="B932" i="7"/>
  <c r="B936" i="7"/>
  <c r="B940" i="7"/>
  <c r="B944" i="7"/>
  <c r="B948" i="7"/>
  <c r="B952" i="7"/>
  <c r="B956" i="7"/>
  <c r="B960" i="7"/>
  <c r="B964" i="7"/>
  <c r="B968" i="7"/>
  <c r="B972" i="7"/>
  <c r="B976" i="7"/>
  <c r="B980" i="7"/>
  <c r="B984" i="7"/>
  <c r="B988" i="7"/>
  <c r="B992" i="7"/>
  <c r="B996" i="7"/>
  <c r="B1000" i="7"/>
  <c r="B1004" i="7"/>
  <c r="B1008" i="7"/>
  <c r="B1012" i="7"/>
  <c r="B1016" i="7"/>
  <c r="B1020" i="7"/>
  <c r="B1024" i="7"/>
  <c r="B1028" i="7"/>
  <c r="B1032" i="7"/>
  <c r="B1036" i="7"/>
  <c r="B1040" i="7"/>
  <c r="B1044" i="7"/>
  <c r="B1048" i="7"/>
  <c r="B1052" i="7"/>
  <c r="B1056" i="7"/>
  <c r="B1060" i="7"/>
  <c r="B1064" i="7"/>
  <c r="B1068" i="7"/>
  <c r="B1072" i="7"/>
  <c r="B1076" i="7"/>
  <c r="B1080" i="7"/>
  <c r="B798" i="7"/>
  <c r="B810" i="7"/>
  <c r="B817" i="7"/>
  <c r="B821" i="7"/>
  <c r="B825" i="7"/>
  <c r="B829" i="7"/>
  <c r="B833" i="7"/>
  <c r="B837" i="7"/>
  <c r="B841" i="7"/>
  <c r="B845" i="7"/>
  <c r="B849" i="7"/>
  <c r="B853" i="7"/>
  <c r="B857" i="7"/>
  <c r="B861" i="7"/>
  <c r="B865" i="7"/>
  <c r="B869" i="7"/>
  <c r="B873" i="7"/>
  <c r="B877" i="7"/>
  <c r="B881" i="7"/>
  <c r="B885" i="7"/>
  <c r="B889" i="7"/>
  <c r="B893" i="7"/>
  <c r="B897" i="7"/>
  <c r="B901" i="7"/>
  <c r="B905" i="7"/>
  <c r="B909" i="7"/>
  <c r="B913" i="7"/>
  <c r="B917" i="7"/>
  <c r="B921" i="7"/>
  <c r="B925" i="7"/>
  <c r="B929" i="7"/>
  <c r="B933" i="7"/>
  <c r="B937" i="7"/>
  <c r="B941" i="7"/>
  <c r="B945" i="7"/>
  <c r="B949" i="7"/>
  <c r="B953" i="7"/>
  <c r="B957" i="7"/>
  <c r="B961" i="7"/>
  <c r="B965" i="7"/>
  <c r="B969" i="7"/>
  <c r="B973" i="7"/>
  <c r="B977" i="7"/>
  <c r="B981" i="7"/>
  <c r="B985" i="7"/>
  <c r="B989" i="7"/>
  <c r="B993" i="7"/>
  <c r="B997" i="7"/>
  <c r="B1001" i="7"/>
  <c r="B1005" i="7"/>
  <c r="B1009" i="7"/>
  <c r="B1013" i="7"/>
  <c r="B1017" i="7"/>
  <c r="B1021" i="7"/>
  <c r="B1025" i="7"/>
  <c r="B1029" i="7"/>
  <c r="B1033" i="7"/>
  <c r="B1037" i="7"/>
  <c r="B1041" i="7"/>
  <c r="B1045" i="7"/>
  <c r="B1049" i="7"/>
  <c r="B1053" i="7"/>
  <c r="B1057" i="7"/>
  <c r="B1061" i="7"/>
  <c r="B1065" i="7"/>
  <c r="B1069" i="7"/>
  <c r="B1073" i="7"/>
  <c r="B1077" i="7"/>
  <c r="B1081" i="7"/>
  <c r="B802" i="7"/>
  <c r="B818" i="7"/>
  <c r="B822" i="7"/>
  <c r="B826" i="7"/>
  <c r="B830" i="7"/>
  <c r="B834" i="7"/>
  <c r="B838" i="7"/>
  <c r="B842" i="7"/>
  <c r="B846" i="7"/>
  <c r="B850" i="7"/>
  <c r="B854" i="7"/>
  <c r="B858" i="7"/>
  <c r="B862" i="7"/>
  <c r="B866" i="7"/>
  <c r="B870" i="7"/>
  <c r="B874" i="7"/>
  <c r="B878" i="7"/>
  <c r="B882" i="7"/>
  <c r="B886" i="7"/>
  <c r="B890" i="7"/>
  <c r="B894" i="7"/>
  <c r="B898" i="7"/>
  <c r="B902" i="7"/>
  <c r="B906" i="7"/>
  <c r="B910" i="7"/>
  <c r="B914" i="7"/>
  <c r="B918" i="7"/>
  <c r="B922" i="7"/>
  <c r="B926" i="7"/>
  <c r="B930" i="7"/>
  <c r="B934" i="7"/>
  <c r="B938" i="7"/>
  <c r="B942" i="7"/>
  <c r="B946" i="7"/>
  <c r="B950" i="7"/>
  <c r="B954" i="7"/>
  <c r="B958" i="7"/>
  <c r="B962" i="7"/>
  <c r="B966" i="7"/>
  <c r="B970" i="7"/>
  <c r="B974" i="7"/>
  <c r="B978" i="7"/>
  <c r="B982" i="7"/>
  <c r="B986" i="7"/>
  <c r="B990" i="7"/>
  <c r="B994" i="7"/>
  <c r="B998" i="7"/>
  <c r="B1002" i="7"/>
  <c r="B1006" i="7"/>
  <c r="B1010" i="7"/>
  <c r="B1014" i="7"/>
  <c r="B1018" i="7"/>
  <c r="B1022" i="7"/>
  <c r="B1026" i="7"/>
  <c r="B1030" i="7"/>
  <c r="B1034" i="7"/>
  <c r="B1038" i="7"/>
  <c r="B1042" i="7"/>
  <c r="B1046" i="7"/>
  <c r="B1050" i="7"/>
  <c r="B1054" i="7"/>
  <c r="B1058" i="7"/>
  <c r="B1062" i="7"/>
  <c r="B1066" i="7"/>
  <c r="B1070" i="7"/>
  <c r="B1074" i="7"/>
  <c r="B1078" i="7"/>
  <c r="B806" i="7"/>
  <c r="B815" i="7"/>
  <c r="B819" i="7"/>
  <c r="B823" i="7"/>
  <c r="B827" i="7"/>
  <c r="B831" i="7"/>
  <c r="B835" i="7"/>
  <c r="B839" i="7"/>
  <c r="B843" i="7"/>
  <c r="B847" i="7"/>
  <c r="B851" i="7"/>
  <c r="B855" i="7"/>
  <c r="B859" i="7"/>
  <c r="B863" i="7"/>
  <c r="B867" i="7"/>
  <c r="B871" i="7"/>
  <c r="B875" i="7"/>
  <c r="B879" i="7"/>
  <c r="B883" i="7"/>
  <c r="B887" i="7"/>
  <c r="B891" i="7"/>
  <c r="B895" i="7"/>
  <c r="B899" i="7"/>
  <c r="B903" i="7"/>
  <c r="B907" i="7"/>
  <c r="B911" i="7"/>
  <c r="B915" i="7"/>
  <c r="B919" i="7"/>
  <c r="B923" i="7"/>
  <c r="B927" i="7"/>
  <c r="B931" i="7"/>
  <c r="B935" i="7"/>
  <c r="B939" i="7"/>
  <c r="B943" i="7"/>
  <c r="B947" i="7"/>
  <c r="B951" i="7"/>
  <c r="B955" i="7"/>
  <c r="B959" i="7"/>
  <c r="B963" i="7"/>
  <c r="B967" i="7"/>
  <c r="B971" i="7"/>
  <c r="B975" i="7"/>
  <c r="B979" i="7"/>
  <c r="B983" i="7"/>
  <c r="B987" i="7"/>
  <c r="B991" i="7"/>
  <c r="B995" i="7"/>
  <c r="B999" i="7"/>
  <c r="B1003" i="7"/>
  <c r="B1007" i="7"/>
  <c r="B1011" i="7"/>
  <c r="B1015" i="7"/>
  <c r="B1019" i="7"/>
  <c r="B1023" i="7"/>
  <c r="B1027" i="7"/>
  <c r="B1031" i="7"/>
  <c r="B1035" i="7"/>
  <c r="B1039" i="7"/>
  <c r="B1043" i="7"/>
  <c r="B1047" i="7"/>
  <c r="B1051" i="7"/>
  <c r="B1055" i="7"/>
  <c r="B1059" i="7"/>
  <c r="B1063" i="7"/>
  <c r="B1067" i="7"/>
  <c r="B1071" i="7"/>
  <c r="B1075" i="7"/>
  <c r="B1079" i="7"/>
  <c r="B1082" i="7"/>
  <c r="B1086" i="7"/>
  <c r="B1090" i="7"/>
  <c r="B1094" i="7"/>
  <c r="B1098" i="7"/>
  <c r="B1102" i="7"/>
  <c r="B1106" i="7"/>
  <c r="B1110" i="7"/>
  <c r="B1114" i="7"/>
  <c r="B1118" i="7"/>
  <c r="B1122" i="7"/>
  <c r="B1126" i="7"/>
  <c r="B1130" i="7"/>
  <c r="B1134" i="7"/>
  <c r="B1138" i="7"/>
  <c r="B1142" i="7"/>
  <c r="B1146" i="7"/>
  <c r="B1150" i="7"/>
  <c r="B1154" i="7"/>
  <c r="B1158" i="7"/>
  <c r="B1162" i="7"/>
  <c r="B1166" i="7"/>
  <c r="B1170" i="7"/>
  <c r="B1174" i="7"/>
  <c r="B1178" i="7"/>
  <c r="B1182" i="7"/>
  <c r="B1186" i="7"/>
  <c r="B1190" i="7"/>
  <c r="B1194" i="7"/>
  <c r="B1198" i="7"/>
  <c r="B1202" i="7"/>
  <c r="B1206" i="7"/>
  <c r="B1210" i="7"/>
  <c r="B1214" i="7"/>
  <c r="B1218" i="7"/>
  <c r="B1222" i="7"/>
  <c r="B1226" i="7"/>
  <c r="B1230" i="7"/>
  <c r="B1234" i="7"/>
  <c r="B1238" i="7"/>
  <c r="B1242" i="7"/>
  <c r="B1246" i="7"/>
  <c r="B1250" i="7"/>
  <c r="B1254" i="7"/>
  <c r="B1258" i="7"/>
  <c r="B1262" i="7"/>
  <c r="B1266" i="7"/>
  <c r="B1270" i="7"/>
  <c r="B1274" i="7"/>
  <c r="B1278" i="7"/>
  <c r="B1282" i="7"/>
  <c r="B1286" i="7"/>
  <c r="B1290" i="7"/>
  <c r="B1294" i="7"/>
  <c r="B1298" i="7"/>
  <c r="B1302" i="7"/>
  <c r="B1306" i="7"/>
  <c r="B1310" i="7"/>
  <c r="B1314" i="7"/>
  <c r="B1318" i="7"/>
  <c r="B1322" i="7"/>
  <c r="B1326" i="7"/>
  <c r="B1330" i="7"/>
  <c r="B1334" i="7"/>
  <c r="B1338" i="7"/>
  <c r="B1342" i="7"/>
  <c r="B1346" i="7"/>
  <c r="B1350" i="7"/>
  <c r="B1354" i="7"/>
  <c r="B1083" i="7"/>
  <c r="B1087" i="7"/>
  <c r="B1091" i="7"/>
  <c r="B1095" i="7"/>
  <c r="B1099" i="7"/>
  <c r="B1103" i="7"/>
  <c r="B1107" i="7"/>
  <c r="B1111" i="7"/>
  <c r="B1115" i="7"/>
  <c r="B1119" i="7"/>
  <c r="B1123" i="7"/>
  <c r="B1127" i="7"/>
  <c r="B1131" i="7"/>
  <c r="B1135" i="7"/>
  <c r="B1139" i="7"/>
  <c r="B1143" i="7"/>
  <c r="B1147" i="7"/>
  <c r="B1151" i="7"/>
  <c r="B1155" i="7"/>
  <c r="B1159" i="7"/>
  <c r="B1163" i="7"/>
  <c r="B1167" i="7"/>
  <c r="B1171" i="7"/>
  <c r="B1175" i="7"/>
  <c r="B1179" i="7"/>
  <c r="B1183" i="7"/>
  <c r="B1187" i="7"/>
  <c r="B1191" i="7"/>
  <c r="B1195" i="7"/>
  <c r="B1199" i="7"/>
  <c r="B1203" i="7"/>
  <c r="B1207" i="7"/>
  <c r="B1211" i="7"/>
  <c r="B1215" i="7"/>
  <c r="B1219" i="7"/>
  <c r="B1223" i="7"/>
  <c r="B1227" i="7"/>
  <c r="B1231" i="7"/>
  <c r="B1235" i="7"/>
  <c r="B1239" i="7"/>
  <c r="B1243" i="7"/>
  <c r="B1247" i="7"/>
  <c r="B1251" i="7"/>
  <c r="B1255" i="7"/>
  <c r="B1259" i="7"/>
  <c r="B1263" i="7"/>
  <c r="B1267" i="7"/>
  <c r="B1271" i="7"/>
  <c r="B1275" i="7"/>
  <c r="B1279" i="7"/>
  <c r="B1283" i="7"/>
  <c r="B1287" i="7"/>
  <c r="B1291" i="7"/>
  <c r="B1295" i="7"/>
  <c r="B1299" i="7"/>
  <c r="B1303" i="7"/>
  <c r="B1307" i="7"/>
  <c r="B1311" i="7"/>
  <c r="B1315" i="7"/>
  <c r="B1319" i="7"/>
  <c r="B1323" i="7"/>
  <c r="B1327" i="7"/>
  <c r="B1331" i="7"/>
  <c r="B1335" i="7"/>
  <c r="B1339" i="7"/>
  <c r="B1343" i="7"/>
  <c r="B1347" i="7"/>
  <c r="B1351" i="7"/>
  <c r="B1084" i="7"/>
  <c r="B1088" i="7"/>
  <c r="B1092" i="7"/>
  <c r="B1096" i="7"/>
  <c r="B1100" i="7"/>
  <c r="B1104" i="7"/>
  <c r="B1108" i="7"/>
  <c r="B1112" i="7"/>
  <c r="B1116" i="7"/>
  <c r="B1120" i="7"/>
  <c r="B1124" i="7"/>
  <c r="B1128" i="7"/>
  <c r="B1132" i="7"/>
  <c r="B1136" i="7"/>
  <c r="B1140" i="7"/>
  <c r="B1144" i="7"/>
  <c r="B1148" i="7"/>
  <c r="B1152" i="7"/>
  <c r="B1156" i="7"/>
  <c r="B1160" i="7"/>
  <c r="B1164" i="7"/>
  <c r="B1168" i="7"/>
  <c r="B1172" i="7"/>
  <c r="B1176" i="7"/>
  <c r="B1180" i="7"/>
  <c r="B1184" i="7"/>
  <c r="B1188" i="7"/>
  <c r="B1192" i="7"/>
  <c r="B1196" i="7"/>
  <c r="B1200" i="7"/>
  <c r="B1204" i="7"/>
  <c r="B1208" i="7"/>
  <c r="B1212" i="7"/>
  <c r="B1216" i="7"/>
  <c r="B1220" i="7"/>
  <c r="B1224" i="7"/>
  <c r="B1228" i="7"/>
  <c r="B1232" i="7"/>
  <c r="B1236" i="7"/>
  <c r="B1240" i="7"/>
  <c r="B1244" i="7"/>
  <c r="B1248" i="7"/>
  <c r="B1252" i="7"/>
  <c r="B1256" i="7"/>
  <c r="B1260" i="7"/>
  <c r="B1264" i="7"/>
  <c r="B1268" i="7"/>
  <c r="B1272" i="7"/>
  <c r="B1276" i="7"/>
  <c r="B1280" i="7"/>
  <c r="B1284" i="7"/>
  <c r="B1288" i="7"/>
  <c r="B1292" i="7"/>
  <c r="B1296" i="7"/>
  <c r="B1300" i="7"/>
  <c r="B1304" i="7"/>
  <c r="B1308" i="7"/>
  <c r="B1312" i="7"/>
  <c r="B1316" i="7"/>
  <c r="B1320" i="7"/>
  <c r="B1324" i="7"/>
  <c r="B1328" i="7"/>
  <c r="B1332" i="7"/>
  <c r="B1336" i="7"/>
  <c r="B1340" i="7"/>
  <c r="B1344" i="7"/>
  <c r="B1348" i="7"/>
  <c r="B1352" i="7"/>
  <c r="B1085" i="7"/>
  <c r="B1089" i="7"/>
  <c r="B1093" i="7"/>
  <c r="B1097" i="7"/>
  <c r="B1101" i="7"/>
  <c r="B1105" i="7"/>
  <c r="B1109" i="7"/>
  <c r="B1113" i="7"/>
  <c r="B1117" i="7"/>
  <c r="B1121" i="7"/>
  <c r="B1125" i="7"/>
  <c r="B1129" i="7"/>
  <c r="B1133" i="7"/>
  <c r="B1137" i="7"/>
  <c r="B1141" i="7"/>
  <c r="B1145" i="7"/>
  <c r="B1149" i="7"/>
  <c r="B1153" i="7"/>
  <c r="B1157" i="7"/>
  <c r="B1161" i="7"/>
  <c r="B1165" i="7"/>
  <c r="B1169" i="7"/>
  <c r="B1173" i="7"/>
  <c r="B1177" i="7"/>
  <c r="B1181" i="7"/>
  <c r="B1185" i="7"/>
  <c r="B1189" i="7"/>
  <c r="B1193" i="7"/>
  <c r="B1197" i="7"/>
  <c r="B1201" i="7"/>
  <c r="B1205" i="7"/>
  <c r="B1209" i="7"/>
  <c r="B1213" i="7"/>
  <c r="B1217" i="7"/>
  <c r="B1221" i="7"/>
  <c r="B1225" i="7"/>
  <c r="B1229" i="7"/>
  <c r="B1233" i="7"/>
  <c r="B1237" i="7"/>
  <c r="B1241" i="7"/>
  <c r="B1245" i="7"/>
  <c r="B1249" i="7"/>
  <c r="B1253" i="7"/>
  <c r="B1257" i="7"/>
  <c r="B1261" i="7"/>
  <c r="B1265" i="7"/>
  <c r="B1269" i="7"/>
  <c r="B1273" i="7"/>
  <c r="B1277" i="7"/>
  <c r="B1281" i="7"/>
  <c r="B1285" i="7"/>
  <c r="B1289" i="7"/>
  <c r="B1293" i="7"/>
  <c r="B1297" i="7"/>
  <c r="B1301" i="7"/>
  <c r="B1305" i="7"/>
  <c r="B1309" i="7"/>
  <c r="B1313" i="7"/>
  <c r="B1317" i="7"/>
  <c r="B1321" i="7"/>
  <c r="B1325" i="7"/>
  <c r="B1329" i="7"/>
  <c r="B1333" i="7"/>
  <c r="B1337" i="7"/>
  <c r="B1341" i="7"/>
  <c r="B1345" i="7"/>
  <c r="B1349" i="7"/>
  <c r="B1353" i="7"/>
  <c r="B1357" i="7"/>
  <c r="B1361" i="7"/>
  <c r="B1365" i="7"/>
  <c r="B1369" i="7"/>
  <c r="B1373" i="7"/>
  <c r="B1377" i="7"/>
  <c r="B1381" i="7"/>
  <c r="B1385" i="7"/>
  <c r="B1389" i="7"/>
  <c r="B1393" i="7"/>
  <c r="B1397" i="7"/>
  <c r="B1401" i="7"/>
  <c r="B1405" i="7"/>
  <c r="B1409" i="7"/>
  <c r="B1413" i="7"/>
  <c r="B1417" i="7"/>
  <c r="B1421" i="7"/>
  <c r="B1425" i="7"/>
  <c r="B1429" i="7"/>
  <c r="B1433" i="7"/>
  <c r="B1437" i="7"/>
  <c r="B1441" i="7"/>
  <c r="B1445" i="7"/>
  <c r="B1449" i="7"/>
  <c r="B1453" i="7"/>
  <c r="B1457" i="7"/>
  <c r="B1461" i="7"/>
  <c r="B1465" i="7"/>
  <c r="B1469" i="7"/>
  <c r="B1473" i="7"/>
  <c r="B1477" i="7"/>
  <c r="B1481" i="7"/>
  <c r="B1485" i="7"/>
  <c r="B1489" i="7"/>
  <c r="B1493" i="7"/>
  <c r="B1497" i="7"/>
  <c r="B1501" i="7"/>
  <c r="B1505" i="7"/>
  <c r="B1509" i="7"/>
  <c r="B1513" i="7"/>
  <c r="B1508" i="7"/>
  <c r="B4" i="7"/>
  <c r="B1358" i="7"/>
  <c r="B1362" i="7"/>
  <c r="B1366" i="7"/>
  <c r="B1370" i="7"/>
  <c r="B1374" i="7"/>
  <c r="B1378" i="7"/>
  <c r="B1382" i="7"/>
  <c r="B1386" i="7"/>
  <c r="B1390" i="7"/>
  <c r="B1394" i="7"/>
  <c r="B1398" i="7"/>
  <c r="B1402" i="7"/>
  <c r="B1406" i="7"/>
  <c r="B1410" i="7"/>
  <c r="B1414" i="7"/>
  <c r="B1418" i="7"/>
  <c r="B1422" i="7"/>
  <c r="B1426" i="7"/>
  <c r="B1430" i="7"/>
  <c r="B1434" i="7"/>
  <c r="B1438" i="7"/>
  <c r="B1442" i="7"/>
  <c r="B1446" i="7"/>
  <c r="B1450" i="7"/>
  <c r="B1454" i="7"/>
  <c r="B1458" i="7"/>
  <c r="B1462" i="7"/>
  <c r="B1466" i="7"/>
  <c r="B1470" i="7"/>
  <c r="B1474" i="7"/>
  <c r="B1478" i="7"/>
  <c r="B1482" i="7"/>
  <c r="B1486" i="7"/>
  <c r="B1490" i="7"/>
  <c r="B1494" i="7"/>
  <c r="B1498" i="7"/>
  <c r="B1502" i="7"/>
  <c r="B1506" i="7"/>
  <c r="B1510" i="7"/>
  <c r="B1514" i="7"/>
  <c r="B1355" i="7"/>
  <c r="B1359" i="7"/>
  <c r="B1363" i="7"/>
  <c r="B1367" i="7"/>
  <c r="B1371" i="7"/>
  <c r="B1375" i="7"/>
  <c r="B1379" i="7"/>
  <c r="B1383" i="7"/>
  <c r="B1387" i="7"/>
  <c r="B1391" i="7"/>
  <c r="B1395" i="7"/>
  <c r="B1399" i="7"/>
  <c r="B1403" i="7"/>
  <c r="B1407" i="7"/>
  <c r="B1411" i="7"/>
  <c r="B1415" i="7"/>
  <c r="B1419" i="7"/>
  <c r="B1423" i="7"/>
  <c r="B1427" i="7"/>
  <c r="B1431" i="7"/>
  <c r="B1435" i="7"/>
  <c r="B1439" i="7"/>
  <c r="B1443" i="7"/>
  <c r="B1447" i="7"/>
  <c r="B1451" i="7"/>
  <c r="B1455" i="7"/>
  <c r="B1459" i="7"/>
  <c r="B1463" i="7"/>
  <c r="B1467" i="7"/>
  <c r="B1471" i="7"/>
  <c r="B1475" i="7"/>
  <c r="B1479" i="7"/>
  <c r="B1483" i="7"/>
  <c r="B1487" i="7"/>
  <c r="B1491" i="7"/>
  <c r="B1495" i="7"/>
  <c r="B1499" i="7"/>
  <c r="B1503" i="7"/>
  <c r="B1507" i="7"/>
  <c r="B1511" i="7"/>
  <c r="B1515" i="7"/>
  <c r="B1512" i="7"/>
  <c r="B1356" i="7"/>
  <c r="B1360" i="7"/>
  <c r="B1364" i="7"/>
  <c r="B1368" i="7"/>
  <c r="B1372" i="7"/>
  <c r="B1376" i="7"/>
  <c r="B1380" i="7"/>
  <c r="B1384" i="7"/>
  <c r="B1388" i="7"/>
  <c r="B1392" i="7"/>
  <c r="B1396" i="7"/>
  <c r="B1400" i="7"/>
  <c r="B1404" i="7"/>
  <c r="B1408" i="7"/>
  <c r="B1412" i="7"/>
  <c r="B1416" i="7"/>
  <c r="B1420" i="7"/>
  <c r="B1424" i="7"/>
  <c r="B1428" i="7"/>
  <c r="B1432" i="7"/>
  <c r="B1436" i="7"/>
  <c r="B1440" i="7"/>
  <c r="B1444" i="7"/>
  <c r="B1448" i="7"/>
  <c r="B1452" i="7"/>
  <c r="B1456" i="7"/>
  <c r="B1460" i="7"/>
  <c r="B1464" i="7"/>
  <c r="B1468" i="7"/>
  <c r="B1472" i="7"/>
  <c r="B1476" i="7"/>
  <c r="B1480" i="7"/>
  <c r="B1484" i="7"/>
  <c r="B1488" i="7"/>
  <c r="B1492" i="7"/>
  <c r="B1496" i="7"/>
  <c r="B1500" i="7"/>
  <c r="B1504" i="7"/>
  <c r="C1504" i="7"/>
  <c r="E1503" i="7"/>
  <c r="I1501" i="7"/>
  <c r="K1500" i="7"/>
  <c r="C1500" i="7"/>
  <c r="E1499" i="7"/>
  <c r="I1497" i="7"/>
  <c r="K1496" i="7"/>
  <c r="C1496" i="7"/>
  <c r="E1495" i="7"/>
  <c r="I1493" i="7"/>
  <c r="K1492" i="7"/>
  <c r="C1492" i="7"/>
  <c r="E1491" i="7"/>
  <c r="I1489" i="7"/>
  <c r="K1488" i="7"/>
  <c r="C1488" i="7"/>
  <c r="E1487" i="7"/>
  <c r="I1485" i="7"/>
  <c r="K1484" i="7"/>
  <c r="C1484" i="7"/>
  <c r="E1483" i="7"/>
  <c r="I1481" i="7"/>
  <c r="K1480" i="7"/>
  <c r="C1480" i="7"/>
  <c r="E1479" i="7"/>
  <c r="I1477" i="7"/>
  <c r="K1476" i="7"/>
  <c r="C1476" i="7"/>
  <c r="E1475" i="7"/>
  <c r="I1473" i="7"/>
  <c r="K1472" i="7"/>
  <c r="C1472" i="7"/>
  <c r="E1471" i="7"/>
  <c r="I1469" i="7"/>
  <c r="K1468" i="7"/>
  <c r="C1468" i="7"/>
  <c r="E1467" i="7"/>
  <c r="I1465" i="7"/>
  <c r="K1464" i="7"/>
  <c r="C1464" i="7"/>
  <c r="E1463" i="7"/>
  <c r="I1461" i="7"/>
  <c r="K1460" i="7"/>
  <c r="C1460" i="7"/>
  <c r="E1459" i="7"/>
  <c r="I1457" i="7"/>
  <c r="K1456" i="7"/>
  <c r="C1456" i="7"/>
  <c r="E1455" i="7"/>
  <c r="I1453" i="7"/>
  <c r="K1452" i="7"/>
  <c r="C1452" i="7"/>
  <c r="E1451" i="7"/>
  <c r="I1449" i="7"/>
  <c r="K1448" i="7"/>
  <c r="C1448" i="7"/>
  <c r="E1447" i="7"/>
  <c r="I1445" i="7"/>
  <c r="K1444" i="7"/>
  <c r="C1444" i="7"/>
  <c r="E1443" i="7"/>
  <c r="I1441" i="7"/>
  <c r="K1440" i="7"/>
  <c r="C1440" i="7"/>
  <c r="E1439" i="7"/>
  <c r="I1437" i="7"/>
  <c r="K1436" i="7"/>
  <c r="C1436" i="7"/>
  <c r="E1435" i="7"/>
  <c r="I1433" i="7"/>
  <c r="K1432" i="7"/>
  <c r="C1432" i="7"/>
  <c r="E1431" i="7"/>
  <c r="I1429" i="7"/>
  <c r="K1428" i="7"/>
  <c r="C1428" i="7"/>
  <c r="E1427" i="7"/>
  <c r="I1425" i="7"/>
  <c r="K1424" i="7"/>
  <c r="C1424" i="7"/>
  <c r="E1423" i="7"/>
  <c r="I1421" i="7"/>
  <c r="K1420" i="7"/>
  <c r="C1420" i="7"/>
  <c r="E1419" i="7"/>
  <c r="I1417" i="7"/>
  <c r="K1416" i="7"/>
  <c r="C1416" i="7"/>
  <c r="E1415" i="7"/>
  <c r="I1413" i="7"/>
  <c r="K1412" i="7"/>
  <c r="C1412" i="7"/>
  <c r="E1411" i="7"/>
  <c r="I1409" i="7"/>
  <c r="K1408" i="7"/>
  <c r="C1408" i="7"/>
  <c r="E1407" i="7"/>
  <c r="I1405" i="7"/>
  <c r="K1404" i="7"/>
  <c r="C1404" i="7"/>
  <c r="E1403" i="7"/>
  <c r="I1401" i="7"/>
  <c r="K1400" i="7"/>
  <c r="C1400" i="7"/>
  <c r="E1399" i="7"/>
  <c r="I1397" i="7"/>
  <c r="K1396" i="7"/>
  <c r="C1396" i="7"/>
  <c r="E1395" i="7"/>
  <c r="I1393" i="7"/>
  <c r="K1392" i="7"/>
  <c r="C1392" i="7"/>
  <c r="E1391" i="7"/>
  <c r="I1389" i="7"/>
  <c r="K1388" i="7"/>
  <c r="C1388" i="7"/>
  <c r="E1387" i="7"/>
  <c r="I1385" i="7"/>
  <c r="K1384" i="7"/>
  <c r="C1384" i="7"/>
  <c r="E1383" i="7"/>
  <c r="I1381" i="7"/>
  <c r="K1380" i="7"/>
  <c r="C1380" i="7"/>
  <c r="E1379" i="7"/>
  <c r="I1377" i="7"/>
  <c r="K1376" i="7"/>
  <c r="C1376" i="7"/>
  <c r="E1375" i="7"/>
  <c r="I1373" i="7"/>
  <c r="K1372" i="7"/>
  <c r="C1372" i="7"/>
  <c r="E1371" i="7"/>
  <c r="I1369" i="7"/>
  <c r="K1368" i="7"/>
  <c r="C1368" i="7"/>
  <c r="E1367" i="7"/>
  <c r="I1365" i="7"/>
  <c r="K1364" i="7"/>
  <c r="C1364" i="7"/>
  <c r="E1363" i="7"/>
  <c r="I1361" i="7"/>
  <c r="K1360" i="7"/>
  <c r="C1360" i="7"/>
  <c r="E1359" i="7"/>
  <c r="I1357" i="7"/>
  <c r="K1356" i="7"/>
  <c r="C1356" i="7"/>
  <c r="E1355" i="7"/>
  <c r="J1500" i="7"/>
  <c r="D1499" i="7"/>
  <c r="F1498" i="7"/>
  <c r="J1496" i="7"/>
  <c r="D1495" i="7"/>
  <c r="F1494" i="7"/>
  <c r="J1492" i="7"/>
  <c r="D1491" i="7"/>
  <c r="F1490" i="7"/>
  <c r="J1488" i="7"/>
  <c r="D1487" i="7"/>
  <c r="F1486" i="7"/>
  <c r="J1484" i="7"/>
  <c r="D1483" i="7"/>
  <c r="F1482" i="7"/>
  <c r="J1480" i="7"/>
  <c r="D1479" i="7"/>
  <c r="F1478" i="7"/>
  <c r="J1476" i="7"/>
  <c r="D1475" i="7"/>
  <c r="F1474" i="7"/>
  <c r="J1472" i="7"/>
  <c r="D1471" i="7"/>
  <c r="F1470" i="7"/>
  <c r="J1468" i="7"/>
  <c r="D1467" i="7"/>
  <c r="F1466" i="7"/>
  <c r="J1464" i="7"/>
  <c r="D1463" i="7"/>
  <c r="F1462" i="7"/>
  <c r="J1460" i="7"/>
  <c r="D1459" i="7"/>
  <c r="F1458" i="7"/>
  <c r="J1456" i="7"/>
  <c r="D1455" i="7"/>
  <c r="F1454" i="7"/>
  <c r="J1452" i="7"/>
  <c r="D1451" i="7"/>
  <c r="F1450" i="7"/>
  <c r="J1448" i="7"/>
  <c r="D1447" i="7"/>
  <c r="F1446" i="7"/>
  <c r="J1444" i="7"/>
  <c r="D1443" i="7"/>
  <c r="F1442" i="7"/>
  <c r="J1440" i="7"/>
  <c r="D1439" i="7"/>
  <c r="F1438" i="7"/>
  <c r="J1436" i="7"/>
  <c r="D1435" i="7"/>
  <c r="F1434" i="7"/>
  <c r="J1432" i="7"/>
  <c r="D1431" i="7"/>
  <c r="F1430" i="7"/>
  <c r="J1428" i="7"/>
  <c r="D1427" i="7"/>
  <c r="F1426" i="7"/>
  <c r="J1424" i="7"/>
  <c r="D1423" i="7"/>
  <c r="F1422" i="7"/>
  <c r="J1420" i="7"/>
  <c r="D1419" i="7"/>
  <c r="F1418" i="7"/>
  <c r="J1416" i="7"/>
  <c r="D1415" i="7"/>
  <c r="F1414" i="7"/>
  <c r="J1412" i="7"/>
  <c r="D1411" i="7"/>
  <c r="F1410" i="7"/>
  <c r="J1408" i="7"/>
  <c r="D1407" i="7"/>
  <c r="F1406" i="7"/>
  <c r="J1404" i="7"/>
  <c r="D1403" i="7"/>
  <c r="F1402" i="7"/>
  <c r="J1400" i="7"/>
  <c r="D1399" i="7"/>
  <c r="F1398" i="7"/>
  <c r="J1396" i="7"/>
  <c r="D1395" i="7"/>
  <c r="F1394" i="7"/>
  <c r="J1392" i="7"/>
  <c r="D1391" i="7"/>
  <c r="F1390" i="7"/>
  <c r="J1388" i="7"/>
  <c r="D1387" i="7"/>
  <c r="F1386" i="7"/>
  <c r="J1384" i="7"/>
  <c r="D1383" i="7"/>
  <c r="F1382" i="7"/>
  <c r="J1380" i="7"/>
  <c r="D1379" i="7"/>
  <c r="F1378" i="7"/>
  <c r="J1376" i="7"/>
  <c r="D1375" i="7"/>
  <c r="F1374" i="7"/>
  <c r="J1372" i="7"/>
  <c r="D1371" i="7"/>
  <c r="F1370" i="7"/>
  <c r="J1368" i="7"/>
  <c r="D1367" i="7"/>
  <c r="F1366" i="7"/>
  <c r="J1364" i="7"/>
  <c r="D1363" i="7"/>
  <c r="F1362" i="7"/>
  <c r="J1360" i="7"/>
  <c r="D1359" i="7"/>
  <c r="F1358" i="7"/>
  <c r="J1356" i="7"/>
  <c r="D1355" i="7"/>
  <c r="F1354" i="7"/>
  <c r="F1506" i="7"/>
  <c r="F1502" i="7"/>
  <c r="J4" i="7"/>
  <c r="K1515" i="7"/>
  <c r="C1515" i="7"/>
  <c r="E1514" i="7"/>
  <c r="I1512" i="7"/>
  <c r="K1511" i="7"/>
  <c r="C1511" i="7"/>
  <c r="E1510" i="7"/>
  <c r="I1508" i="7"/>
  <c r="K1507" i="7"/>
  <c r="C1507" i="7"/>
  <c r="E1506" i="7"/>
  <c r="I1504" i="7"/>
  <c r="K1503" i="7"/>
  <c r="C1503" i="7"/>
  <c r="E1502" i="7"/>
  <c r="I1500" i="7"/>
  <c r="K1499" i="7"/>
  <c r="C1499" i="7"/>
  <c r="E1498" i="7"/>
  <c r="I1496" i="7"/>
  <c r="K1495" i="7"/>
  <c r="C1495" i="7"/>
  <c r="E1494" i="7"/>
  <c r="I1492" i="7"/>
  <c r="K1491" i="7"/>
  <c r="C1491" i="7"/>
  <c r="E1490" i="7"/>
  <c r="I1488" i="7"/>
  <c r="K1487" i="7"/>
  <c r="C1487" i="7"/>
  <c r="E1486" i="7"/>
  <c r="I1484" i="7"/>
  <c r="K1483" i="7"/>
  <c r="C1483" i="7"/>
  <c r="E1482" i="7"/>
  <c r="I1480" i="7"/>
  <c r="K1479" i="7"/>
  <c r="C1479" i="7"/>
  <c r="E1478" i="7"/>
  <c r="I1476" i="7"/>
  <c r="K1475" i="7"/>
  <c r="C1475" i="7"/>
  <c r="E1474" i="7"/>
  <c r="I1472" i="7"/>
  <c r="K1471" i="7"/>
  <c r="C1471" i="7"/>
  <c r="E1470" i="7"/>
  <c r="I1468" i="7"/>
  <c r="K1467" i="7"/>
  <c r="C1467" i="7"/>
  <c r="E1466" i="7"/>
  <c r="I1464" i="7"/>
  <c r="K1463" i="7"/>
  <c r="C1463" i="7"/>
  <c r="E1462" i="7"/>
  <c r="I1460" i="7"/>
  <c r="K1459" i="7"/>
  <c r="C1459" i="7"/>
  <c r="E1458" i="7"/>
  <c r="I1456" i="7"/>
  <c r="K1455" i="7"/>
  <c r="C1455" i="7"/>
  <c r="E1454" i="7"/>
  <c r="I1452" i="7"/>
  <c r="K1451" i="7"/>
  <c r="C1451" i="7"/>
  <c r="E1450" i="7"/>
  <c r="I1448" i="7"/>
  <c r="K1447" i="7"/>
  <c r="C1447" i="7"/>
  <c r="E1446" i="7"/>
  <c r="I1444" i="7"/>
  <c r="K1443" i="7"/>
  <c r="C1443" i="7"/>
  <c r="E1442" i="7"/>
  <c r="I1440" i="7"/>
  <c r="K1439" i="7"/>
  <c r="C1439" i="7"/>
  <c r="E1438" i="7"/>
  <c r="I1436" i="7"/>
  <c r="K1435" i="7"/>
  <c r="C1435" i="7"/>
  <c r="E1434" i="7"/>
  <c r="I1432" i="7"/>
  <c r="K1431" i="7"/>
  <c r="C1431" i="7"/>
  <c r="E1430" i="7"/>
  <c r="I1428" i="7"/>
  <c r="K1427" i="7"/>
  <c r="C1427" i="7"/>
  <c r="E1426" i="7"/>
  <c r="I1424" i="7"/>
  <c r="K1423" i="7"/>
  <c r="C1423" i="7"/>
  <c r="E1422" i="7"/>
  <c r="I1420" i="7"/>
  <c r="K1419" i="7"/>
  <c r="C1419" i="7"/>
  <c r="E1418" i="7"/>
  <c r="I1416" i="7"/>
  <c r="K1415" i="7"/>
  <c r="C1415" i="7"/>
  <c r="E1414" i="7"/>
  <c r="I1412" i="7"/>
  <c r="K1411" i="7"/>
  <c r="C1411" i="7"/>
  <c r="E1410" i="7"/>
  <c r="I1408" i="7"/>
  <c r="K1407" i="7"/>
  <c r="C1407" i="7"/>
  <c r="E1406" i="7"/>
  <c r="I1404" i="7"/>
  <c r="K1403" i="7"/>
  <c r="C1403" i="7"/>
  <c r="E1402" i="7"/>
  <c r="I1400" i="7"/>
  <c r="K1399" i="7"/>
  <c r="C1399" i="7"/>
  <c r="E1398" i="7"/>
  <c r="I1396" i="7"/>
  <c r="K1395" i="7"/>
  <c r="C1395" i="7"/>
  <c r="E1394" i="7"/>
  <c r="I1392" i="7"/>
  <c r="K1391" i="7"/>
  <c r="C1391" i="7"/>
  <c r="E1390" i="7"/>
  <c r="I1388" i="7"/>
  <c r="K1387" i="7"/>
  <c r="C1387" i="7"/>
  <c r="E1386" i="7"/>
  <c r="I1384" i="7"/>
  <c r="K1383" i="7"/>
  <c r="C1383" i="7"/>
  <c r="E1382" i="7"/>
  <c r="I1380" i="7"/>
  <c r="K1379" i="7"/>
  <c r="C1379" i="7"/>
  <c r="E1378" i="7"/>
  <c r="I1376" i="7"/>
  <c r="K1375" i="7"/>
  <c r="C1375" i="7"/>
  <c r="E1374" i="7"/>
  <c r="I1372" i="7"/>
  <c r="K1371" i="7"/>
  <c r="C1371" i="7"/>
  <c r="E1370" i="7"/>
  <c r="I1368" i="7"/>
  <c r="K1367" i="7"/>
  <c r="C1367" i="7"/>
  <c r="E1366" i="7"/>
  <c r="I1364" i="7"/>
  <c r="K1363" i="7"/>
  <c r="C1363" i="7"/>
  <c r="E1362" i="7"/>
  <c r="I1360" i="7"/>
  <c r="K1359" i="7"/>
  <c r="C1359" i="7"/>
  <c r="E1358" i="7"/>
  <c r="K1355" i="7"/>
  <c r="C1355" i="7"/>
  <c r="E1354" i="7"/>
  <c r="I8" i="7"/>
  <c r="I12" i="7"/>
  <c r="I16" i="7"/>
  <c r="I20" i="7"/>
  <c r="I24" i="7"/>
  <c r="I28" i="7"/>
  <c r="I32" i="7"/>
  <c r="I36" i="7"/>
  <c r="I40" i="7"/>
  <c r="I44" i="7"/>
  <c r="I48" i="7"/>
  <c r="I52" i="7"/>
  <c r="I56" i="7"/>
  <c r="I5" i="7"/>
  <c r="I9" i="7"/>
  <c r="I13" i="7"/>
  <c r="I17" i="7"/>
  <c r="I21" i="7"/>
  <c r="I25" i="7"/>
  <c r="I29" i="7"/>
  <c r="I33" i="7"/>
  <c r="I37" i="7"/>
  <c r="I41" i="7"/>
  <c r="I45" i="7"/>
  <c r="I49" i="7"/>
  <c r="I53" i="7"/>
  <c r="I57" i="7"/>
  <c r="I7" i="7"/>
  <c r="I15" i="7"/>
  <c r="I23" i="7"/>
  <c r="I31" i="7"/>
  <c r="I39" i="7"/>
  <c r="I47" i="7"/>
  <c r="I55" i="7"/>
  <c r="I62" i="7"/>
  <c r="I66" i="7"/>
  <c r="I70" i="7"/>
  <c r="I74" i="7"/>
  <c r="I78" i="7"/>
  <c r="I82" i="7"/>
  <c r="I86" i="7"/>
  <c r="I90" i="7"/>
  <c r="I94" i="7"/>
  <c r="I98" i="7"/>
  <c r="I102" i="7"/>
  <c r="I6" i="7"/>
  <c r="I14" i="7"/>
  <c r="I22" i="7"/>
  <c r="I30" i="7"/>
  <c r="I38" i="7"/>
  <c r="I46" i="7"/>
  <c r="I54" i="7"/>
  <c r="I63" i="7"/>
  <c r="I67" i="7"/>
  <c r="I71" i="7"/>
  <c r="I75" i="7"/>
  <c r="I79" i="7"/>
  <c r="I83" i="7"/>
  <c r="I87" i="7"/>
  <c r="I91" i="7"/>
  <c r="I95" i="7"/>
  <c r="I99" i="7"/>
  <c r="I11" i="7"/>
  <c r="I19" i="7"/>
  <c r="I27" i="7"/>
  <c r="I35" i="7"/>
  <c r="I43" i="7"/>
  <c r="I51" i="7"/>
  <c r="I59" i="7"/>
  <c r="I60" i="7"/>
  <c r="I64" i="7"/>
  <c r="I68" i="7"/>
  <c r="I72" i="7"/>
  <c r="I76" i="7"/>
  <c r="I81" i="7"/>
  <c r="I89" i="7"/>
  <c r="I96" i="7"/>
  <c r="I34" i="7"/>
  <c r="I69" i="7"/>
  <c r="I100" i="7"/>
  <c r="I101" i="7"/>
  <c r="I104" i="7"/>
  <c r="I108" i="7"/>
  <c r="I112" i="7"/>
  <c r="I116" i="7"/>
  <c r="I120" i="7"/>
  <c r="I124" i="7"/>
  <c r="I128" i="7"/>
  <c r="I132" i="7"/>
  <c r="I136" i="7"/>
  <c r="I140" i="7"/>
  <c r="I144" i="7"/>
  <c r="I148" i="7"/>
  <c r="I152" i="7"/>
  <c r="I156" i="7"/>
  <c r="I160" i="7"/>
  <c r="I164" i="7"/>
  <c r="I168" i="7"/>
  <c r="I172" i="7"/>
  <c r="I176" i="7"/>
  <c r="I180" i="7"/>
  <c r="I184" i="7"/>
  <c r="I188" i="7"/>
  <c r="I192" i="7"/>
  <c r="I196" i="7"/>
  <c r="I200" i="7"/>
  <c r="I204" i="7"/>
  <c r="I80" i="7"/>
  <c r="I88" i="7"/>
  <c r="I10" i="7"/>
  <c r="I42" i="7"/>
  <c r="I105" i="7"/>
  <c r="I109" i="7"/>
  <c r="I113" i="7"/>
  <c r="I117" i="7"/>
  <c r="I121" i="7"/>
  <c r="I125" i="7"/>
  <c r="I129" i="7"/>
  <c r="I133" i="7"/>
  <c r="I137" i="7"/>
  <c r="I141" i="7"/>
  <c r="I145" i="7"/>
  <c r="I149" i="7"/>
  <c r="I153" i="7"/>
  <c r="I157" i="7"/>
  <c r="I161" i="7"/>
  <c r="I165" i="7"/>
  <c r="I169" i="7"/>
  <c r="I173" i="7"/>
  <c r="I177" i="7"/>
  <c r="I181" i="7"/>
  <c r="I185" i="7"/>
  <c r="I77" i="7"/>
  <c r="I85" i="7"/>
  <c r="I26" i="7"/>
  <c r="I58" i="7"/>
  <c r="I65" i="7"/>
  <c r="I92" i="7"/>
  <c r="I97" i="7"/>
  <c r="I103" i="7"/>
  <c r="I107" i="7"/>
  <c r="I111" i="7"/>
  <c r="I115" i="7"/>
  <c r="I119" i="7"/>
  <c r="I123" i="7"/>
  <c r="I127" i="7"/>
  <c r="I131" i="7"/>
  <c r="I135" i="7"/>
  <c r="I139" i="7"/>
  <c r="I143" i="7"/>
  <c r="I147" i="7"/>
  <c r="I151" i="7"/>
  <c r="I155" i="7"/>
  <c r="I159" i="7"/>
  <c r="I163" i="7"/>
  <c r="I167" i="7"/>
  <c r="I171" i="7"/>
  <c r="I175" i="7"/>
  <c r="I179" i="7"/>
  <c r="I183" i="7"/>
  <c r="I187" i="7"/>
  <c r="I191" i="7"/>
  <c r="I195" i="7"/>
  <c r="I199" i="7"/>
  <c r="I203" i="7"/>
  <c r="I61" i="7"/>
  <c r="I73" i="7"/>
  <c r="I106" i="7"/>
  <c r="I122" i="7"/>
  <c r="I138" i="7"/>
  <c r="I154" i="7"/>
  <c r="I170" i="7"/>
  <c r="I190" i="7"/>
  <c r="I205" i="7"/>
  <c r="I209" i="7"/>
  <c r="I213" i="7"/>
  <c r="I217" i="7"/>
  <c r="I221" i="7"/>
  <c r="I225" i="7"/>
  <c r="I229" i="7"/>
  <c r="I233" i="7"/>
  <c r="I237" i="7"/>
  <c r="I241" i="7"/>
  <c r="I245" i="7"/>
  <c r="I249" i="7"/>
  <c r="I253" i="7"/>
  <c r="I257" i="7"/>
  <c r="I261" i="7"/>
  <c r="I265" i="7"/>
  <c r="I269" i="7"/>
  <c r="I273" i="7"/>
  <c r="I277" i="7"/>
  <c r="I281" i="7"/>
  <c r="I285" i="7"/>
  <c r="I289" i="7"/>
  <c r="I293" i="7"/>
  <c r="I297" i="7"/>
  <c r="I301" i="7"/>
  <c r="I93" i="7"/>
  <c r="I186" i="7"/>
  <c r="I201" i="7"/>
  <c r="I18" i="7"/>
  <c r="I110" i="7"/>
  <c r="I126" i="7"/>
  <c r="I142" i="7"/>
  <c r="I158" i="7"/>
  <c r="I174" i="7"/>
  <c r="I197" i="7"/>
  <c r="I206" i="7"/>
  <c r="I210" i="7"/>
  <c r="I214" i="7"/>
  <c r="I218" i="7"/>
  <c r="I222" i="7"/>
  <c r="I226" i="7"/>
  <c r="I230" i="7"/>
  <c r="I234" i="7"/>
  <c r="I238" i="7"/>
  <c r="I242" i="7"/>
  <c r="I246" i="7"/>
  <c r="I250" i="7"/>
  <c r="I254" i="7"/>
  <c r="I258" i="7"/>
  <c r="I262" i="7"/>
  <c r="I266" i="7"/>
  <c r="I270" i="7"/>
  <c r="I274" i="7"/>
  <c r="I278" i="7"/>
  <c r="I282" i="7"/>
  <c r="I286" i="7"/>
  <c r="I290" i="7"/>
  <c r="I294" i="7"/>
  <c r="I298" i="7"/>
  <c r="I302" i="7"/>
  <c r="I193" i="7"/>
  <c r="I50" i="7"/>
  <c r="I114" i="7"/>
  <c r="I130" i="7"/>
  <c r="I146" i="7"/>
  <c r="I162" i="7"/>
  <c r="I178" i="7"/>
  <c r="I189" i="7"/>
  <c r="I207" i="7"/>
  <c r="I211" i="7"/>
  <c r="I215" i="7"/>
  <c r="I219" i="7"/>
  <c r="I223" i="7"/>
  <c r="I227" i="7"/>
  <c r="I231" i="7"/>
  <c r="I235" i="7"/>
  <c r="I239" i="7"/>
  <c r="I243" i="7"/>
  <c r="I247" i="7"/>
  <c r="I251" i="7"/>
  <c r="I255" i="7"/>
  <c r="I259" i="7"/>
  <c r="I263" i="7"/>
  <c r="I267" i="7"/>
  <c r="I271" i="7"/>
  <c r="I275" i="7"/>
  <c r="I279" i="7"/>
  <c r="I283" i="7"/>
  <c r="I287" i="7"/>
  <c r="I291" i="7"/>
  <c r="I84" i="7"/>
  <c r="I202" i="7"/>
  <c r="I166" i="7"/>
  <c r="I198" i="7"/>
  <c r="I212" i="7"/>
  <c r="I228" i="7"/>
  <c r="I244" i="7"/>
  <c r="I260" i="7"/>
  <c r="I295" i="7"/>
  <c r="I300" i="7"/>
  <c r="I288" i="7"/>
  <c r="I299" i="7"/>
  <c r="I307" i="7"/>
  <c r="I311" i="7"/>
  <c r="I315" i="7"/>
  <c r="I319" i="7"/>
  <c r="I323" i="7"/>
  <c r="I327" i="7"/>
  <c r="I331" i="7"/>
  <c r="I335" i="7"/>
  <c r="I339" i="7"/>
  <c r="I343" i="7"/>
  <c r="I347" i="7"/>
  <c r="I351" i="7"/>
  <c r="I355" i="7"/>
  <c r="I359" i="7"/>
  <c r="I363" i="7"/>
  <c r="I367" i="7"/>
  <c r="I371" i="7"/>
  <c r="I375" i="7"/>
  <c r="I379" i="7"/>
  <c r="I383" i="7"/>
  <c r="I387" i="7"/>
  <c r="I391" i="7"/>
  <c r="I395" i="7"/>
  <c r="I118" i="7"/>
  <c r="I182" i="7"/>
  <c r="I216" i="7"/>
  <c r="I232" i="7"/>
  <c r="I248" i="7"/>
  <c r="I264" i="7"/>
  <c r="I284" i="7"/>
  <c r="I280" i="7"/>
  <c r="I303" i="7"/>
  <c r="I308" i="7"/>
  <c r="I312" i="7"/>
  <c r="I316" i="7"/>
  <c r="I320" i="7"/>
  <c r="I324" i="7"/>
  <c r="I328" i="7"/>
  <c r="I332" i="7"/>
  <c r="I336" i="7"/>
  <c r="I340" i="7"/>
  <c r="I344" i="7"/>
  <c r="I348" i="7"/>
  <c r="I352" i="7"/>
  <c r="I356" i="7"/>
  <c r="I360" i="7"/>
  <c r="I364" i="7"/>
  <c r="I368" i="7"/>
  <c r="I372" i="7"/>
  <c r="I376" i="7"/>
  <c r="I380" i="7"/>
  <c r="I384" i="7"/>
  <c r="I388" i="7"/>
  <c r="I392" i="7"/>
  <c r="I396" i="7"/>
  <c r="I134" i="7"/>
  <c r="I220" i="7"/>
  <c r="I236" i="7"/>
  <c r="I252" i="7"/>
  <c r="I276" i="7"/>
  <c r="I304" i="7"/>
  <c r="I296" i="7"/>
  <c r="I306" i="7"/>
  <c r="I310" i="7"/>
  <c r="I314" i="7"/>
  <c r="I318" i="7"/>
  <c r="I322" i="7"/>
  <c r="I326" i="7"/>
  <c r="I330" i="7"/>
  <c r="I334" i="7"/>
  <c r="I338" i="7"/>
  <c r="I342" i="7"/>
  <c r="I346" i="7"/>
  <c r="I350" i="7"/>
  <c r="I354" i="7"/>
  <c r="I358" i="7"/>
  <c r="I362" i="7"/>
  <c r="I366" i="7"/>
  <c r="I370" i="7"/>
  <c r="I194" i="7"/>
  <c r="I305" i="7"/>
  <c r="I321" i="7"/>
  <c r="I337" i="7"/>
  <c r="I353" i="7"/>
  <c r="I369" i="7"/>
  <c r="I378" i="7"/>
  <c r="I398" i="7"/>
  <c r="I399" i="7"/>
  <c r="I403" i="7"/>
  <c r="I407" i="7"/>
  <c r="I411" i="7"/>
  <c r="I415" i="7"/>
  <c r="I419" i="7"/>
  <c r="I423" i="7"/>
  <c r="I427" i="7"/>
  <c r="I431" i="7"/>
  <c r="I435" i="7"/>
  <c r="I439" i="7"/>
  <c r="I443" i="7"/>
  <c r="I447" i="7"/>
  <c r="I451" i="7"/>
  <c r="I455" i="7"/>
  <c r="I459" i="7"/>
  <c r="I463" i="7"/>
  <c r="I467" i="7"/>
  <c r="I471" i="7"/>
  <c r="I475" i="7"/>
  <c r="I150" i="7"/>
  <c r="I240" i="7"/>
  <c r="I374" i="7"/>
  <c r="I389" i="7"/>
  <c r="I397" i="7"/>
  <c r="I309" i="7"/>
  <c r="I325" i="7"/>
  <c r="I341" i="7"/>
  <c r="I357" i="7"/>
  <c r="I381" i="7"/>
  <c r="I400" i="7"/>
  <c r="I404" i="7"/>
  <c r="I408" i="7"/>
  <c r="I412" i="7"/>
  <c r="I416" i="7"/>
  <c r="I420" i="7"/>
  <c r="I424" i="7"/>
  <c r="I428" i="7"/>
  <c r="I432" i="7"/>
  <c r="I436" i="7"/>
  <c r="I440" i="7"/>
  <c r="I444" i="7"/>
  <c r="I448" i="7"/>
  <c r="I452" i="7"/>
  <c r="I456" i="7"/>
  <c r="I460" i="7"/>
  <c r="I464" i="7"/>
  <c r="I468" i="7"/>
  <c r="I472" i="7"/>
  <c r="I476" i="7"/>
  <c r="I480" i="7"/>
  <c r="I484" i="7"/>
  <c r="I488" i="7"/>
  <c r="I492" i="7"/>
  <c r="I256" i="7"/>
  <c r="I268" i="7"/>
  <c r="I292" i="7"/>
  <c r="I377" i="7"/>
  <c r="I386" i="7"/>
  <c r="I394" i="7"/>
  <c r="I313" i="7"/>
  <c r="I329" i="7"/>
  <c r="I345" i="7"/>
  <c r="I361" i="7"/>
  <c r="I373" i="7"/>
  <c r="I401" i="7"/>
  <c r="I405" i="7"/>
  <c r="I409" i="7"/>
  <c r="I413" i="7"/>
  <c r="I417" i="7"/>
  <c r="I421" i="7"/>
  <c r="I425" i="7"/>
  <c r="I429" i="7"/>
  <c r="I433" i="7"/>
  <c r="I437" i="7"/>
  <c r="I441" i="7"/>
  <c r="I445" i="7"/>
  <c r="I449" i="7"/>
  <c r="I453" i="7"/>
  <c r="I457" i="7"/>
  <c r="I461" i="7"/>
  <c r="I465" i="7"/>
  <c r="I469" i="7"/>
  <c r="I473" i="7"/>
  <c r="I477" i="7"/>
  <c r="I481" i="7"/>
  <c r="I485" i="7"/>
  <c r="I489" i="7"/>
  <c r="I493" i="7"/>
  <c r="I224" i="7"/>
  <c r="I382" i="7"/>
  <c r="I390" i="7"/>
  <c r="I393" i="7"/>
  <c r="I487" i="7"/>
  <c r="I495" i="7"/>
  <c r="I333" i="7"/>
  <c r="I402" i="7"/>
  <c r="I418" i="7"/>
  <c r="I434" i="7"/>
  <c r="I450" i="7"/>
  <c r="I466" i="7"/>
  <c r="I483" i="7"/>
  <c r="I497" i="7"/>
  <c r="I501" i="7"/>
  <c r="I505" i="7"/>
  <c r="I509" i="7"/>
  <c r="I513" i="7"/>
  <c r="I517" i="7"/>
  <c r="I521" i="7"/>
  <c r="I525" i="7"/>
  <c r="I529" i="7"/>
  <c r="I533" i="7"/>
  <c r="I208" i="7"/>
  <c r="I479" i="7"/>
  <c r="I494" i="7"/>
  <c r="I349" i="7"/>
  <c r="I406" i="7"/>
  <c r="I422" i="7"/>
  <c r="I438" i="7"/>
  <c r="I454" i="7"/>
  <c r="I470" i="7"/>
  <c r="I490" i="7"/>
  <c r="I498" i="7"/>
  <c r="I502" i="7"/>
  <c r="I506" i="7"/>
  <c r="I510" i="7"/>
  <c r="I514" i="7"/>
  <c r="I518" i="7"/>
  <c r="I522" i="7"/>
  <c r="I526" i="7"/>
  <c r="I530" i="7"/>
  <c r="I534" i="7"/>
  <c r="I486" i="7"/>
  <c r="I272" i="7"/>
  <c r="I365" i="7"/>
  <c r="I410" i="7"/>
  <c r="I426" i="7"/>
  <c r="I442" i="7"/>
  <c r="I458" i="7"/>
  <c r="I474" i="7"/>
  <c r="I482" i="7"/>
  <c r="I499" i="7"/>
  <c r="I503" i="7"/>
  <c r="I507" i="7"/>
  <c r="I511" i="7"/>
  <c r="I515" i="7"/>
  <c r="I519" i="7"/>
  <c r="I523" i="7"/>
  <c r="I385" i="7"/>
  <c r="I317" i="7"/>
  <c r="I520" i="7"/>
  <c r="I537" i="7"/>
  <c r="I541" i="7"/>
  <c r="I545" i="7"/>
  <c r="I549" i="7"/>
  <c r="I553" i="7"/>
  <c r="I557" i="7"/>
  <c r="I561" i="7"/>
  <c r="I565" i="7"/>
  <c r="I569" i="7"/>
  <c r="I573" i="7"/>
  <c r="I577" i="7"/>
  <c r="I581" i="7"/>
  <c r="I585" i="7"/>
  <c r="I589" i="7"/>
  <c r="I593" i="7"/>
  <c r="I597" i="7"/>
  <c r="I601" i="7"/>
  <c r="I605" i="7"/>
  <c r="I609" i="7"/>
  <c r="I613" i="7"/>
  <c r="I617" i="7"/>
  <c r="I621" i="7"/>
  <c r="I625" i="7"/>
  <c r="I629" i="7"/>
  <c r="I633" i="7"/>
  <c r="I637" i="7"/>
  <c r="I641" i="7"/>
  <c r="I645" i="7"/>
  <c r="I649" i="7"/>
  <c r="I653" i="7"/>
  <c r="I657" i="7"/>
  <c r="I661" i="7"/>
  <c r="I478" i="7"/>
  <c r="I508" i="7"/>
  <c r="I531" i="7"/>
  <c r="I430" i="7"/>
  <c r="I496" i="7"/>
  <c r="I527" i="7"/>
  <c r="I538" i="7"/>
  <c r="I542" i="7"/>
  <c r="I546" i="7"/>
  <c r="I550" i="7"/>
  <c r="I554" i="7"/>
  <c r="I558" i="7"/>
  <c r="I562" i="7"/>
  <c r="I566" i="7"/>
  <c r="I570" i="7"/>
  <c r="I574" i="7"/>
  <c r="I578" i="7"/>
  <c r="I582" i="7"/>
  <c r="I586" i="7"/>
  <c r="I590" i="7"/>
  <c r="I594" i="7"/>
  <c r="I598" i="7"/>
  <c r="I602" i="7"/>
  <c r="I606" i="7"/>
  <c r="I610" i="7"/>
  <c r="I614" i="7"/>
  <c r="I618" i="7"/>
  <c r="I622" i="7"/>
  <c r="I626" i="7"/>
  <c r="I630" i="7"/>
  <c r="I634" i="7"/>
  <c r="I638" i="7"/>
  <c r="I642" i="7"/>
  <c r="I646" i="7"/>
  <c r="I650" i="7"/>
  <c r="I654" i="7"/>
  <c r="I658" i="7"/>
  <c r="I516" i="7"/>
  <c r="I462" i="7"/>
  <c r="I504" i="7"/>
  <c r="I535" i="7"/>
  <c r="I539" i="7"/>
  <c r="I543" i="7"/>
  <c r="I547" i="7"/>
  <c r="I551" i="7"/>
  <c r="I555" i="7"/>
  <c r="I559" i="7"/>
  <c r="I563" i="7"/>
  <c r="I567" i="7"/>
  <c r="I571" i="7"/>
  <c r="I575" i="7"/>
  <c r="I579" i="7"/>
  <c r="I583" i="7"/>
  <c r="I587" i="7"/>
  <c r="I591" i="7"/>
  <c r="I595" i="7"/>
  <c r="I599" i="7"/>
  <c r="I603" i="7"/>
  <c r="I607" i="7"/>
  <c r="I611" i="7"/>
  <c r="I615" i="7"/>
  <c r="I619" i="7"/>
  <c r="I623" i="7"/>
  <c r="I627" i="7"/>
  <c r="I631" i="7"/>
  <c r="I635" i="7"/>
  <c r="I639" i="7"/>
  <c r="I643" i="7"/>
  <c r="I647" i="7"/>
  <c r="I651" i="7"/>
  <c r="I655" i="7"/>
  <c r="I659" i="7"/>
  <c r="I414" i="7"/>
  <c r="I524" i="7"/>
  <c r="I512" i="7"/>
  <c r="I532" i="7"/>
  <c r="I536" i="7"/>
  <c r="I540" i="7"/>
  <c r="I544" i="7"/>
  <c r="I548" i="7"/>
  <c r="I552" i="7"/>
  <c r="I556" i="7"/>
  <c r="I560" i="7"/>
  <c r="I564" i="7"/>
  <c r="I568" i="7"/>
  <c r="I572" i="7"/>
  <c r="I576" i="7"/>
  <c r="I580" i="7"/>
  <c r="I584" i="7"/>
  <c r="I588" i="7"/>
  <c r="I592" i="7"/>
  <c r="I596" i="7"/>
  <c r="I600" i="7"/>
  <c r="I604" i="7"/>
  <c r="I608" i="7"/>
  <c r="I612" i="7"/>
  <c r="I616" i="7"/>
  <c r="I620" i="7"/>
  <c r="I624" i="7"/>
  <c r="I628" i="7"/>
  <c r="I632" i="7"/>
  <c r="I636" i="7"/>
  <c r="I640" i="7"/>
  <c r="I644" i="7"/>
  <c r="I648" i="7"/>
  <c r="I652" i="7"/>
  <c r="I656" i="7"/>
  <c r="I446" i="7"/>
  <c r="I491" i="7"/>
  <c r="I500" i="7"/>
  <c r="I528" i="7"/>
  <c r="I664" i="7"/>
  <c r="I668" i="7"/>
  <c r="I672" i="7"/>
  <c r="I676" i="7"/>
  <c r="I680" i="7"/>
  <c r="I684" i="7"/>
  <c r="I688" i="7"/>
  <c r="I692" i="7"/>
  <c r="I696" i="7"/>
  <c r="I700" i="7"/>
  <c r="I704" i="7"/>
  <c r="I708" i="7"/>
  <c r="I712" i="7"/>
  <c r="I716" i="7"/>
  <c r="I720" i="7"/>
  <c r="I724" i="7"/>
  <c r="I728" i="7"/>
  <c r="I732" i="7"/>
  <c r="I736" i="7"/>
  <c r="I740" i="7"/>
  <c r="I744" i="7"/>
  <c r="I748" i="7"/>
  <c r="I752" i="7"/>
  <c r="I756" i="7"/>
  <c r="I760" i="7"/>
  <c r="I764" i="7"/>
  <c r="I768" i="7"/>
  <c r="I772" i="7"/>
  <c r="I776" i="7"/>
  <c r="I780" i="7"/>
  <c r="I784" i="7"/>
  <c r="I788" i="7"/>
  <c r="I792" i="7"/>
  <c r="I796" i="7"/>
  <c r="I800" i="7"/>
  <c r="I804" i="7"/>
  <c r="I808" i="7"/>
  <c r="I812" i="7"/>
  <c r="I665" i="7"/>
  <c r="I669" i="7"/>
  <c r="I673" i="7"/>
  <c r="I677" i="7"/>
  <c r="I681" i="7"/>
  <c r="I685" i="7"/>
  <c r="I689" i="7"/>
  <c r="I693" i="7"/>
  <c r="I697" i="7"/>
  <c r="I701" i="7"/>
  <c r="I705" i="7"/>
  <c r="I709" i="7"/>
  <c r="I713" i="7"/>
  <c r="I717" i="7"/>
  <c r="I721" i="7"/>
  <c r="I725" i="7"/>
  <c r="I729" i="7"/>
  <c r="I733" i="7"/>
  <c r="I737" i="7"/>
  <c r="I741" i="7"/>
  <c r="I745" i="7"/>
  <c r="I749" i="7"/>
  <c r="I753" i="7"/>
  <c r="I757" i="7"/>
  <c r="I761" i="7"/>
  <c r="I765" i="7"/>
  <c r="I769" i="7"/>
  <c r="I773" i="7"/>
  <c r="I777" i="7"/>
  <c r="I781" i="7"/>
  <c r="I785" i="7"/>
  <c r="I789" i="7"/>
  <c r="I793" i="7"/>
  <c r="I797" i="7"/>
  <c r="I801" i="7"/>
  <c r="I805" i="7"/>
  <c r="I809" i="7"/>
  <c r="I813" i="7"/>
  <c r="I660" i="7"/>
  <c r="I666" i="7"/>
  <c r="I670" i="7"/>
  <c r="I674" i="7"/>
  <c r="I678" i="7"/>
  <c r="I682" i="7"/>
  <c r="I686" i="7"/>
  <c r="I690" i="7"/>
  <c r="I694" i="7"/>
  <c r="I698" i="7"/>
  <c r="I702" i="7"/>
  <c r="I706" i="7"/>
  <c r="I710" i="7"/>
  <c r="I714" i="7"/>
  <c r="I718" i="7"/>
  <c r="I722" i="7"/>
  <c r="I726" i="7"/>
  <c r="I730" i="7"/>
  <c r="I734" i="7"/>
  <c r="I738" i="7"/>
  <c r="I742" i="7"/>
  <c r="I746" i="7"/>
  <c r="I750" i="7"/>
  <c r="I754" i="7"/>
  <c r="I758" i="7"/>
  <c r="I762" i="7"/>
  <c r="I766" i="7"/>
  <c r="I770" i="7"/>
  <c r="I774" i="7"/>
  <c r="I778" i="7"/>
  <c r="I782" i="7"/>
  <c r="I786" i="7"/>
  <c r="I790" i="7"/>
  <c r="I794" i="7"/>
  <c r="I798" i="7"/>
  <c r="I802" i="7"/>
  <c r="I806" i="7"/>
  <c r="I662" i="7"/>
  <c r="I663" i="7"/>
  <c r="I667" i="7"/>
  <c r="I671" i="7"/>
  <c r="I675" i="7"/>
  <c r="I679" i="7"/>
  <c r="I683" i="7"/>
  <c r="I687" i="7"/>
  <c r="I691" i="7"/>
  <c r="I695" i="7"/>
  <c r="I699" i="7"/>
  <c r="I703" i="7"/>
  <c r="I707" i="7"/>
  <c r="I711" i="7"/>
  <c r="I715" i="7"/>
  <c r="I719" i="7"/>
  <c r="I723" i="7"/>
  <c r="I727" i="7"/>
  <c r="I731" i="7"/>
  <c r="I735" i="7"/>
  <c r="I739" i="7"/>
  <c r="I743" i="7"/>
  <c r="I747" i="7"/>
  <c r="I751" i="7"/>
  <c r="I755" i="7"/>
  <c r="I759" i="7"/>
  <c r="I763" i="7"/>
  <c r="I767" i="7"/>
  <c r="I771" i="7"/>
  <c r="I775" i="7"/>
  <c r="I779" i="7"/>
  <c r="I783" i="7"/>
  <c r="I787" i="7"/>
  <c r="I791" i="7"/>
  <c r="I816" i="7"/>
  <c r="I820" i="7"/>
  <c r="I824" i="7"/>
  <c r="I828" i="7"/>
  <c r="I832" i="7"/>
  <c r="I836" i="7"/>
  <c r="I840" i="7"/>
  <c r="I844" i="7"/>
  <c r="I848" i="7"/>
  <c r="I852" i="7"/>
  <c r="I856" i="7"/>
  <c r="I860" i="7"/>
  <c r="I864" i="7"/>
  <c r="I868" i="7"/>
  <c r="I872" i="7"/>
  <c r="I876" i="7"/>
  <c r="I880" i="7"/>
  <c r="I884" i="7"/>
  <c r="I888" i="7"/>
  <c r="I892" i="7"/>
  <c r="I896" i="7"/>
  <c r="I900" i="7"/>
  <c r="I904" i="7"/>
  <c r="I908" i="7"/>
  <c r="I912" i="7"/>
  <c r="I916" i="7"/>
  <c r="I920" i="7"/>
  <c r="I924" i="7"/>
  <c r="I928" i="7"/>
  <c r="I932" i="7"/>
  <c r="I936" i="7"/>
  <c r="I940" i="7"/>
  <c r="I944" i="7"/>
  <c r="I948" i="7"/>
  <c r="I952" i="7"/>
  <c r="I956" i="7"/>
  <c r="I960" i="7"/>
  <c r="I964" i="7"/>
  <c r="I968" i="7"/>
  <c r="I972" i="7"/>
  <c r="I976" i="7"/>
  <c r="I980" i="7"/>
  <c r="I984" i="7"/>
  <c r="I988" i="7"/>
  <c r="I992" i="7"/>
  <c r="I996" i="7"/>
  <c r="I1000" i="7"/>
  <c r="I1004" i="7"/>
  <c r="I1008" i="7"/>
  <c r="I1012" i="7"/>
  <c r="I1016" i="7"/>
  <c r="I1020" i="7"/>
  <c r="I1024" i="7"/>
  <c r="I1028" i="7"/>
  <c r="I1032" i="7"/>
  <c r="I1036" i="7"/>
  <c r="I1040" i="7"/>
  <c r="I1044" i="7"/>
  <c r="I1048" i="7"/>
  <c r="I1052" i="7"/>
  <c r="I1056" i="7"/>
  <c r="I1060" i="7"/>
  <c r="I1064" i="7"/>
  <c r="I1068" i="7"/>
  <c r="I1072" i="7"/>
  <c r="I1076" i="7"/>
  <c r="I1080" i="7"/>
  <c r="I803" i="7"/>
  <c r="I811" i="7"/>
  <c r="I817" i="7"/>
  <c r="I821" i="7"/>
  <c r="I825" i="7"/>
  <c r="I829" i="7"/>
  <c r="I833" i="7"/>
  <c r="I837" i="7"/>
  <c r="I841" i="7"/>
  <c r="I845" i="7"/>
  <c r="I849" i="7"/>
  <c r="I853" i="7"/>
  <c r="I857" i="7"/>
  <c r="I861" i="7"/>
  <c r="I865" i="7"/>
  <c r="I869" i="7"/>
  <c r="I873" i="7"/>
  <c r="I877" i="7"/>
  <c r="I881" i="7"/>
  <c r="I885" i="7"/>
  <c r="I889" i="7"/>
  <c r="I893" i="7"/>
  <c r="I897" i="7"/>
  <c r="I901" i="7"/>
  <c r="I905" i="7"/>
  <c r="I909" i="7"/>
  <c r="I913" i="7"/>
  <c r="I917" i="7"/>
  <c r="I921" i="7"/>
  <c r="I925" i="7"/>
  <c r="I929" i="7"/>
  <c r="I933" i="7"/>
  <c r="I937" i="7"/>
  <c r="I941" i="7"/>
  <c r="I945" i="7"/>
  <c r="I949" i="7"/>
  <c r="I953" i="7"/>
  <c r="I957" i="7"/>
  <c r="I961" i="7"/>
  <c r="I965" i="7"/>
  <c r="I969" i="7"/>
  <c r="I973" i="7"/>
  <c r="I977" i="7"/>
  <c r="I981" i="7"/>
  <c r="I985" i="7"/>
  <c r="I989" i="7"/>
  <c r="I993" i="7"/>
  <c r="I997" i="7"/>
  <c r="I1001" i="7"/>
  <c r="I1005" i="7"/>
  <c r="I1009" i="7"/>
  <c r="I1013" i="7"/>
  <c r="I1017" i="7"/>
  <c r="I1021" i="7"/>
  <c r="I1025" i="7"/>
  <c r="I1029" i="7"/>
  <c r="I1033" i="7"/>
  <c r="I1037" i="7"/>
  <c r="I1041" i="7"/>
  <c r="I1045" i="7"/>
  <c r="I1049" i="7"/>
  <c r="I1053" i="7"/>
  <c r="I1057" i="7"/>
  <c r="I1061" i="7"/>
  <c r="I1065" i="7"/>
  <c r="I1069" i="7"/>
  <c r="I1073" i="7"/>
  <c r="I1077" i="7"/>
  <c r="I807" i="7"/>
  <c r="I810" i="7"/>
  <c r="I814" i="7"/>
  <c r="I818" i="7"/>
  <c r="I822" i="7"/>
  <c r="I826" i="7"/>
  <c r="I830" i="7"/>
  <c r="I834" i="7"/>
  <c r="I838" i="7"/>
  <c r="I842" i="7"/>
  <c r="I846" i="7"/>
  <c r="I850" i="7"/>
  <c r="I854" i="7"/>
  <c r="I858" i="7"/>
  <c r="I862" i="7"/>
  <c r="I866" i="7"/>
  <c r="I870" i="7"/>
  <c r="I874" i="7"/>
  <c r="I878" i="7"/>
  <c r="I882" i="7"/>
  <c r="I886" i="7"/>
  <c r="I890" i="7"/>
  <c r="I894" i="7"/>
  <c r="I898" i="7"/>
  <c r="I902" i="7"/>
  <c r="I906" i="7"/>
  <c r="I910" i="7"/>
  <c r="I914" i="7"/>
  <c r="I918" i="7"/>
  <c r="I922" i="7"/>
  <c r="I926" i="7"/>
  <c r="I930" i="7"/>
  <c r="I934" i="7"/>
  <c r="I938" i="7"/>
  <c r="I942" i="7"/>
  <c r="I946" i="7"/>
  <c r="I950" i="7"/>
  <c r="I954" i="7"/>
  <c r="I958" i="7"/>
  <c r="I962" i="7"/>
  <c r="I966" i="7"/>
  <c r="I970" i="7"/>
  <c r="I974" i="7"/>
  <c r="I978" i="7"/>
  <c r="I982" i="7"/>
  <c r="I986" i="7"/>
  <c r="I990" i="7"/>
  <c r="I994" i="7"/>
  <c r="I998" i="7"/>
  <c r="I1002" i="7"/>
  <c r="I1006" i="7"/>
  <c r="I1010" i="7"/>
  <c r="I1014" i="7"/>
  <c r="I1018" i="7"/>
  <c r="I1022" i="7"/>
  <c r="I1026" i="7"/>
  <c r="I1030" i="7"/>
  <c r="I1034" i="7"/>
  <c r="I1038" i="7"/>
  <c r="I1042" i="7"/>
  <c r="I1046" i="7"/>
  <c r="I1050" i="7"/>
  <c r="I1054" i="7"/>
  <c r="I1058" i="7"/>
  <c r="I1062" i="7"/>
  <c r="I1066" i="7"/>
  <c r="I1070" i="7"/>
  <c r="I1074" i="7"/>
  <c r="I1078" i="7"/>
  <c r="I795" i="7"/>
  <c r="I815" i="7"/>
  <c r="I819" i="7"/>
  <c r="I823" i="7"/>
  <c r="I827" i="7"/>
  <c r="I831" i="7"/>
  <c r="I835" i="7"/>
  <c r="I839" i="7"/>
  <c r="I843" i="7"/>
  <c r="I847" i="7"/>
  <c r="I851" i="7"/>
  <c r="I855" i="7"/>
  <c r="I859" i="7"/>
  <c r="I863" i="7"/>
  <c r="I867" i="7"/>
  <c r="I871" i="7"/>
  <c r="I875" i="7"/>
  <c r="I879" i="7"/>
  <c r="I883" i="7"/>
  <c r="I887" i="7"/>
  <c r="I891" i="7"/>
  <c r="I895" i="7"/>
  <c r="I899" i="7"/>
  <c r="I903" i="7"/>
  <c r="I907" i="7"/>
  <c r="I911" i="7"/>
  <c r="I915" i="7"/>
  <c r="I919" i="7"/>
  <c r="I923" i="7"/>
  <c r="I927" i="7"/>
  <c r="I931" i="7"/>
  <c r="I935" i="7"/>
  <c r="I939" i="7"/>
  <c r="I943" i="7"/>
  <c r="I947" i="7"/>
  <c r="I951" i="7"/>
  <c r="I955" i="7"/>
  <c r="I959" i="7"/>
  <c r="I963" i="7"/>
  <c r="I967" i="7"/>
  <c r="I971" i="7"/>
  <c r="I975" i="7"/>
  <c r="I979" i="7"/>
  <c r="I983" i="7"/>
  <c r="I987" i="7"/>
  <c r="I991" i="7"/>
  <c r="I995" i="7"/>
  <c r="I999" i="7"/>
  <c r="I1003" i="7"/>
  <c r="I1007" i="7"/>
  <c r="I1011" i="7"/>
  <c r="I1015" i="7"/>
  <c r="I1019" i="7"/>
  <c r="I1023" i="7"/>
  <c r="I1027" i="7"/>
  <c r="I1031" i="7"/>
  <c r="I1035" i="7"/>
  <c r="I1039" i="7"/>
  <c r="I1043" i="7"/>
  <c r="I1047" i="7"/>
  <c r="I1051" i="7"/>
  <c r="I1055" i="7"/>
  <c r="I1059" i="7"/>
  <c r="I1063" i="7"/>
  <c r="I1067" i="7"/>
  <c r="I1071" i="7"/>
  <c r="I1075" i="7"/>
  <c r="I1079" i="7"/>
  <c r="I799" i="7"/>
  <c r="I1082" i="7"/>
  <c r="I1086" i="7"/>
  <c r="I1090" i="7"/>
  <c r="I1094" i="7"/>
  <c r="I1098" i="7"/>
  <c r="I1102" i="7"/>
  <c r="I1106" i="7"/>
  <c r="I1110" i="7"/>
  <c r="I1114" i="7"/>
  <c r="I1118" i="7"/>
  <c r="I1122" i="7"/>
  <c r="I1126" i="7"/>
  <c r="I1130" i="7"/>
  <c r="I1134" i="7"/>
  <c r="I1138" i="7"/>
  <c r="I1142" i="7"/>
  <c r="I1146" i="7"/>
  <c r="I1150" i="7"/>
  <c r="I1154" i="7"/>
  <c r="I1158" i="7"/>
  <c r="I1162" i="7"/>
  <c r="I1166" i="7"/>
  <c r="I1170" i="7"/>
  <c r="I1174" i="7"/>
  <c r="I1178" i="7"/>
  <c r="I1182" i="7"/>
  <c r="I1186" i="7"/>
  <c r="I1190" i="7"/>
  <c r="I1194" i="7"/>
  <c r="I1198" i="7"/>
  <c r="I1202" i="7"/>
  <c r="I1206" i="7"/>
  <c r="I1210" i="7"/>
  <c r="I1214" i="7"/>
  <c r="I1218" i="7"/>
  <c r="I1222" i="7"/>
  <c r="I1226" i="7"/>
  <c r="I1230" i="7"/>
  <c r="I1234" i="7"/>
  <c r="I1238" i="7"/>
  <c r="I1242" i="7"/>
  <c r="I1246" i="7"/>
  <c r="I1250" i="7"/>
  <c r="I1254" i="7"/>
  <c r="I1258" i="7"/>
  <c r="I1262" i="7"/>
  <c r="I1266" i="7"/>
  <c r="I1270" i="7"/>
  <c r="I1274" i="7"/>
  <c r="I1278" i="7"/>
  <c r="I1282" i="7"/>
  <c r="I1286" i="7"/>
  <c r="I1290" i="7"/>
  <c r="I1294" i="7"/>
  <c r="I1298" i="7"/>
  <c r="I1302" i="7"/>
  <c r="I1306" i="7"/>
  <c r="I1310" i="7"/>
  <c r="I1314" i="7"/>
  <c r="I1318" i="7"/>
  <c r="I1322" i="7"/>
  <c r="I1326" i="7"/>
  <c r="I1330" i="7"/>
  <c r="I1334" i="7"/>
  <c r="I1338" i="7"/>
  <c r="I1342" i="7"/>
  <c r="I1346" i="7"/>
  <c r="I1350" i="7"/>
  <c r="I1083" i="7"/>
  <c r="I1087" i="7"/>
  <c r="I1091" i="7"/>
  <c r="I1095" i="7"/>
  <c r="I1099" i="7"/>
  <c r="I1103" i="7"/>
  <c r="I1107" i="7"/>
  <c r="I1111" i="7"/>
  <c r="I1115" i="7"/>
  <c r="I1119" i="7"/>
  <c r="I1123" i="7"/>
  <c r="I1127" i="7"/>
  <c r="I1131" i="7"/>
  <c r="I1135" i="7"/>
  <c r="I1139" i="7"/>
  <c r="I1143" i="7"/>
  <c r="I1147" i="7"/>
  <c r="I1151" i="7"/>
  <c r="I1155" i="7"/>
  <c r="I1159" i="7"/>
  <c r="I1163" i="7"/>
  <c r="I1167" i="7"/>
  <c r="I1171" i="7"/>
  <c r="I1175" i="7"/>
  <c r="I1179" i="7"/>
  <c r="I1183" i="7"/>
  <c r="I1187" i="7"/>
  <c r="I1191" i="7"/>
  <c r="I1195" i="7"/>
  <c r="I1199" i="7"/>
  <c r="I1203" i="7"/>
  <c r="I1207" i="7"/>
  <c r="I1211" i="7"/>
  <c r="I1215" i="7"/>
  <c r="I1219" i="7"/>
  <c r="I1223" i="7"/>
  <c r="I1227" i="7"/>
  <c r="I1231" i="7"/>
  <c r="I1235" i="7"/>
  <c r="I1239" i="7"/>
  <c r="I1243" i="7"/>
  <c r="I1247" i="7"/>
  <c r="I1251" i="7"/>
  <c r="I1255" i="7"/>
  <c r="I1259" i="7"/>
  <c r="I1263" i="7"/>
  <c r="I1267" i="7"/>
  <c r="I1271" i="7"/>
  <c r="I1275" i="7"/>
  <c r="I1279" i="7"/>
  <c r="I1283" i="7"/>
  <c r="I1287" i="7"/>
  <c r="I1291" i="7"/>
  <c r="I1295" i="7"/>
  <c r="I1299" i="7"/>
  <c r="I1303" i="7"/>
  <c r="I1307" i="7"/>
  <c r="I1311" i="7"/>
  <c r="I1315" i="7"/>
  <c r="I1319" i="7"/>
  <c r="I1323" i="7"/>
  <c r="I1327" i="7"/>
  <c r="I1331" i="7"/>
  <c r="I1335" i="7"/>
  <c r="I1339" i="7"/>
  <c r="I1343" i="7"/>
  <c r="I1347" i="7"/>
  <c r="I1351" i="7"/>
  <c r="I1084" i="7"/>
  <c r="I1088" i="7"/>
  <c r="I1092" i="7"/>
  <c r="I1096" i="7"/>
  <c r="I1100" i="7"/>
  <c r="I1104" i="7"/>
  <c r="I1108" i="7"/>
  <c r="I1112" i="7"/>
  <c r="I1116" i="7"/>
  <c r="I1120" i="7"/>
  <c r="I1124" i="7"/>
  <c r="I1128" i="7"/>
  <c r="I1132" i="7"/>
  <c r="I1136" i="7"/>
  <c r="I1140" i="7"/>
  <c r="I1144" i="7"/>
  <c r="I1148" i="7"/>
  <c r="I1152" i="7"/>
  <c r="I1156" i="7"/>
  <c r="I1160" i="7"/>
  <c r="I1164" i="7"/>
  <c r="I1168" i="7"/>
  <c r="I1172" i="7"/>
  <c r="I1176" i="7"/>
  <c r="I1180" i="7"/>
  <c r="I1184" i="7"/>
  <c r="I1188" i="7"/>
  <c r="I1192" i="7"/>
  <c r="I1196" i="7"/>
  <c r="I1200" i="7"/>
  <c r="I1204" i="7"/>
  <c r="I1208" i="7"/>
  <c r="I1212" i="7"/>
  <c r="I1216" i="7"/>
  <c r="I1220" i="7"/>
  <c r="I1224" i="7"/>
  <c r="I1228" i="7"/>
  <c r="I1232" i="7"/>
  <c r="I1236" i="7"/>
  <c r="I1240" i="7"/>
  <c r="I1244" i="7"/>
  <c r="I1248" i="7"/>
  <c r="I1252" i="7"/>
  <c r="I1256" i="7"/>
  <c r="I1260" i="7"/>
  <c r="I1264" i="7"/>
  <c r="I1268" i="7"/>
  <c r="I1272" i="7"/>
  <c r="I1276" i="7"/>
  <c r="I1280" i="7"/>
  <c r="I1284" i="7"/>
  <c r="I1288" i="7"/>
  <c r="I1292" i="7"/>
  <c r="I1296" i="7"/>
  <c r="I1300" i="7"/>
  <c r="I1304" i="7"/>
  <c r="I1308" i="7"/>
  <c r="I1312" i="7"/>
  <c r="I1316" i="7"/>
  <c r="I1320" i="7"/>
  <c r="I1324" i="7"/>
  <c r="I1328" i="7"/>
  <c r="I1332" i="7"/>
  <c r="I1336" i="7"/>
  <c r="I1340" i="7"/>
  <c r="I1344" i="7"/>
  <c r="I1348" i="7"/>
  <c r="I1352" i="7"/>
  <c r="I1081" i="7"/>
  <c r="I1085" i="7"/>
  <c r="I1089" i="7"/>
  <c r="I1093" i="7"/>
  <c r="I1097" i="7"/>
  <c r="I1101" i="7"/>
  <c r="I1105" i="7"/>
  <c r="I1109" i="7"/>
  <c r="I1113" i="7"/>
  <c r="I1117" i="7"/>
  <c r="I1121" i="7"/>
  <c r="I1125" i="7"/>
  <c r="I1129" i="7"/>
  <c r="I1133" i="7"/>
  <c r="I1137" i="7"/>
  <c r="I1141" i="7"/>
  <c r="I1145" i="7"/>
  <c r="I1149" i="7"/>
  <c r="I1153" i="7"/>
  <c r="I1157" i="7"/>
  <c r="I1161" i="7"/>
  <c r="I1165" i="7"/>
  <c r="I1169" i="7"/>
  <c r="I1173" i="7"/>
  <c r="I1177" i="7"/>
  <c r="I1181" i="7"/>
  <c r="I1185" i="7"/>
  <c r="I1189" i="7"/>
  <c r="I1193" i="7"/>
  <c r="I1197" i="7"/>
  <c r="I1201" i="7"/>
  <c r="I1205" i="7"/>
  <c r="I1209" i="7"/>
  <c r="I1213" i="7"/>
  <c r="I1217" i="7"/>
  <c r="I1221" i="7"/>
  <c r="I1225" i="7"/>
  <c r="I1229" i="7"/>
  <c r="I1233" i="7"/>
  <c r="I1237" i="7"/>
  <c r="I1241" i="7"/>
  <c r="I1245" i="7"/>
  <c r="I1249" i="7"/>
  <c r="I1253" i="7"/>
  <c r="I1257" i="7"/>
  <c r="I1261" i="7"/>
  <c r="I1265" i="7"/>
  <c r="I1269" i="7"/>
  <c r="I1273" i="7"/>
  <c r="I1277" i="7"/>
  <c r="I1281" i="7"/>
  <c r="I1285" i="7"/>
  <c r="I1289" i="7"/>
  <c r="I1293" i="7"/>
  <c r="I1297" i="7"/>
  <c r="I1301" i="7"/>
  <c r="I1305" i="7"/>
  <c r="I1309" i="7"/>
  <c r="I1313" i="7"/>
  <c r="I1317" i="7"/>
  <c r="I1321" i="7"/>
  <c r="I1325" i="7"/>
  <c r="I1329" i="7"/>
  <c r="I1333" i="7"/>
  <c r="I1337" i="7"/>
  <c r="I1341" i="7"/>
  <c r="I1345" i="7"/>
  <c r="I1349" i="7"/>
  <c r="I1353" i="7"/>
  <c r="I4" i="7"/>
  <c r="J1515" i="7"/>
  <c r="D1514" i="7"/>
  <c r="F1513" i="7"/>
  <c r="J1511" i="7"/>
  <c r="D1510" i="7"/>
  <c r="F1509" i="7"/>
  <c r="J1507" i="7"/>
  <c r="D1506" i="7"/>
  <c r="F1505" i="7"/>
  <c r="J1503" i="7"/>
  <c r="D1502" i="7"/>
  <c r="F1501" i="7"/>
  <c r="J1499" i="7"/>
  <c r="D1498" i="7"/>
  <c r="F1497" i="7"/>
  <c r="J1495" i="7"/>
  <c r="D1494" i="7"/>
  <c r="F1493" i="7"/>
  <c r="J1491" i="7"/>
  <c r="D1490" i="7"/>
  <c r="F1489" i="7"/>
  <c r="J1487" i="7"/>
  <c r="D1486" i="7"/>
  <c r="F1485" i="7"/>
  <c r="J1483" i="7"/>
  <c r="D1482" i="7"/>
  <c r="F1481" i="7"/>
  <c r="J1479" i="7"/>
  <c r="D1478" i="7"/>
  <c r="F1477" i="7"/>
  <c r="J1475" i="7"/>
  <c r="D1474" i="7"/>
  <c r="F1473" i="7"/>
  <c r="J1471" i="7"/>
  <c r="D1470" i="7"/>
  <c r="F1469" i="7"/>
  <c r="J1467" i="7"/>
  <c r="D1466" i="7"/>
  <c r="F1465" i="7"/>
  <c r="J1463" i="7"/>
  <c r="D1462" i="7"/>
  <c r="F1461" i="7"/>
  <c r="J1459" i="7"/>
  <c r="D1458" i="7"/>
  <c r="F1457" i="7"/>
  <c r="J1455" i="7"/>
  <c r="D1454" i="7"/>
  <c r="F1453" i="7"/>
  <c r="J1451" i="7"/>
  <c r="D1450" i="7"/>
  <c r="F1449" i="7"/>
  <c r="J1447" i="7"/>
  <c r="D1446" i="7"/>
  <c r="F1445" i="7"/>
  <c r="J1443" i="7"/>
  <c r="D1442" i="7"/>
  <c r="F1441" i="7"/>
  <c r="J1439" i="7"/>
  <c r="D1438" i="7"/>
  <c r="F1437" i="7"/>
  <c r="J1435" i="7"/>
  <c r="D1434" i="7"/>
  <c r="F1433" i="7"/>
  <c r="J1431" i="7"/>
  <c r="D1430" i="7"/>
  <c r="F1429" i="7"/>
  <c r="J1427" i="7"/>
  <c r="D1426" i="7"/>
  <c r="F1425" i="7"/>
  <c r="J1423" i="7"/>
  <c r="D1422" i="7"/>
  <c r="F1421" i="7"/>
  <c r="J1419" i="7"/>
  <c r="D1418" i="7"/>
  <c r="F1417" i="7"/>
  <c r="J1415" i="7"/>
  <c r="D1414" i="7"/>
  <c r="F1413" i="7"/>
  <c r="J1411" i="7"/>
  <c r="D1410" i="7"/>
  <c r="F1409" i="7"/>
  <c r="J1407" i="7"/>
  <c r="D1406" i="7"/>
  <c r="F1405" i="7"/>
  <c r="J1403" i="7"/>
  <c r="D1402" i="7"/>
  <c r="F1401" i="7"/>
  <c r="J1399" i="7"/>
  <c r="D1398" i="7"/>
  <c r="F1397" i="7"/>
  <c r="J1395" i="7"/>
  <c r="D1394" i="7"/>
  <c r="F1393" i="7"/>
  <c r="J1391" i="7"/>
  <c r="D1390" i="7"/>
  <c r="F1389" i="7"/>
  <c r="J1387" i="7"/>
  <c r="D1386" i="7"/>
  <c r="F1385" i="7"/>
  <c r="J1383" i="7"/>
  <c r="D1382" i="7"/>
  <c r="F1381" i="7"/>
  <c r="J1379" i="7"/>
  <c r="D1378" i="7"/>
  <c r="F1377" i="7"/>
  <c r="J1375" i="7"/>
  <c r="D1374" i="7"/>
  <c r="F1373" i="7"/>
  <c r="J1371" i="7"/>
  <c r="D1370" i="7"/>
  <c r="F1369" i="7"/>
  <c r="J1367" i="7"/>
  <c r="D1366" i="7"/>
  <c r="F1365" i="7"/>
  <c r="J1363" i="7"/>
  <c r="D1362" i="7"/>
  <c r="F1361" i="7"/>
  <c r="J1359" i="7"/>
  <c r="D1358" i="7"/>
  <c r="F1357" i="7"/>
  <c r="D1354" i="7"/>
  <c r="J8" i="7"/>
  <c r="J12" i="7"/>
  <c r="J16" i="7"/>
  <c r="J20" i="7"/>
  <c r="J24" i="7"/>
  <c r="J28" i="7"/>
  <c r="J32" i="7"/>
  <c r="J36" i="7"/>
  <c r="J40" i="7"/>
  <c r="J44" i="7"/>
  <c r="J48" i="7"/>
  <c r="J52" i="7"/>
  <c r="J56" i="7"/>
  <c r="J5" i="7"/>
  <c r="J9" i="7"/>
  <c r="J13" i="7"/>
  <c r="J17" i="7"/>
  <c r="J21" i="7"/>
  <c r="J25" i="7"/>
  <c r="J29" i="7"/>
  <c r="J33" i="7"/>
  <c r="J37" i="7"/>
  <c r="J41" i="7"/>
  <c r="J45" i="7"/>
  <c r="J49" i="7"/>
  <c r="J53" i="7"/>
  <c r="J57" i="7"/>
  <c r="J7" i="7"/>
  <c r="J15" i="7"/>
  <c r="J23" i="7"/>
  <c r="J31" i="7"/>
  <c r="J39" i="7"/>
  <c r="J47" i="7"/>
  <c r="J55" i="7"/>
  <c r="J62" i="7"/>
  <c r="J66" i="7"/>
  <c r="J70" i="7"/>
  <c r="J74" i="7"/>
  <c r="J78" i="7"/>
  <c r="J82" i="7"/>
  <c r="J86" i="7"/>
  <c r="J90" i="7"/>
  <c r="J94" i="7"/>
  <c r="J98" i="7"/>
  <c r="J102" i="7"/>
  <c r="J6" i="7"/>
  <c r="J14" i="7"/>
  <c r="J22" i="7"/>
  <c r="J30" i="7"/>
  <c r="J38" i="7"/>
  <c r="J46" i="7"/>
  <c r="J54" i="7"/>
  <c r="J63" i="7"/>
  <c r="J67" i="7"/>
  <c r="J71" i="7"/>
  <c r="J75" i="7"/>
  <c r="J79" i="7"/>
  <c r="J83" i="7"/>
  <c r="J87" i="7"/>
  <c r="J91" i="7"/>
  <c r="J10" i="7"/>
  <c r="J18" i="7"/>
  <c r="J26" i="7"/>
  <c r="J34" i="7"/>
  <c r="J42" i="7"/>
  <c r="J50" i="7"/>
  <c r="J58" i="7"/>
  <c r="J61" i="7"/>
  <c r="J65" i="7"/>
  <c r="J69" i="7"/>
  <c r="J27" i="7"/>
  <c r="J59" i="7"/>
  <c r="J76" i="7"/>
  <c r="J92" i="7"/>
  <c r="J97" i="7"/>
  <c r="J103" i="7"/>
  <c r="J107" i="7"/>
  <c r="J111" i="7"/>
  <c r="J115" i="7"/>
  <c r="J119" i="7"/>
  <c r="J123" i="7"/>
  <c r="J127" i="7"/>
  <c r="J131" i="7"/>
  <c r="J135" i="7"/>
  <c r="J139" i="7"/>
  <c r="J143" i="7"/>
  <c r="J147" i="7"/>
  <c r="J151" i="7"/>
  <c r="J155" i="7"/>
  <c r="J159" i="7"/>
  <c r="J163" i="7"/>
  <c r="J167" i="7"/>
  <c r="J171" i="7"/>
  <c r="J175" i="7"/>
  <c r="J179" i="7"/>
  <c r="J183" i="7"/>
  <c r="J187" i="7"/>
  <c r="J191" i="7"/>
  <c r="J195" i="7"/>
  <c r="J199" i="7"/>
  <c r="J203" i="7"/>
  <c r="J72" i="7"/>
  <c r="J81" i="7"/>
  <c r="J89" i="7"/>
  <c r="J96" i="7"/>
  <c r="J35" i="7"/>
  <c r="J60" i="7"/>
  <c r="J95" i="7"/>
  <c r="J100" i="7"/>
  <c r="J101" i="7"/>
  <c r="J104" i="7"/>
  <c r="J108" i="7"/>
  <c r="J112" i="7"/>
  <c r="J116" i="7"/>
  <c r="J120" i="7"/>
  <c r="J124" i="7"/>
  <c r="J128" i="7"/>
  <c r="J132" i="7"/>
  <c r="J136" i="7"/>
  <c r="J140" i="7"/>
  <c r="J144" i="7"/>
  <c r="J148" i="7"/>
  <c r="J152" i="7"/>
  <c r="J156" i="7"/>
  <c r="J160" i="7"/>
  <c r="J164" i="7"/>
  <c r="J168" i="7"/>
  <c r="J172" i="7"/>
  <c r="J176" i="7"/>
  <c r="J180" i="7"/>
  <c r="J184" i="7"/>
  <c r="J188" i="7"/>
  <c r="J192" i="7"/>
  <c r="J196" i="7"/>
  <c r="J200" i="7"/>
  <c r="J204" i="7"/>
  <c r="J80" i="7"/>
  <c r="J88" i="7"/>
  <c r="J99" i="7"/>
  <c r="J11" i="7"/>
  <c r="J43" i="7"/>
  <c r="J64" i="7"/>
  <c r="J105" i="7"/>
  <c r="J109" i="7"/>
  <c r="J113" i="7"/>
  <c r="J117" i="7"/>
  <c r="J121" i="7"/>
  <c r="J125" i="7"/>
  <c r="J129" i="7"/>
  <c r="J133" i="7"/>
  <c r="J137" i="7"/>
  <c r="J141" i="7"/>
  <c r="J145" i="7"/>
  <c r="J149" i="7"/>
  <c r="J153" i="7"/>
  <c r="J157" i="7"/>
  <c r="J161" i="7"/>
  <c r="J165" i="7"/>
  <c r="J169" i="7"/>
  <c r="J173" i="7"/>
  <c r="J177" i="7"/>
  <c r="J181" i="7"/>
  <c r="J185" i="7"/>
  <c r="J189" i="7"/>
  <c r="J193" i="7"/>
  <c r="J197" i="7"/>
  <c r="J201" i="7"/>
  <c r="J84" i="7"/>
  <c r="J93" i="7"/>
  <c r="J194" i="7"/>
  <c r="J73" i="7"/>
  <c r="J106" i="7"/>
  <c r="J122" i="7"/>
  <c r="J138" i="7"/>
  <c r="J154" i="7"/>
  <c r="J170" i="7"/>
  <c r="J190" i="7"/>
  <c r="J205" i="7"/>
  <c r="J209" i="7"/>
  <c r="J213" i="7"/>
  <c r="J217" i="7"/>
  <c r="J221" i="7"/>
  <c r="J225" i="7"/>
  <c r="J229" i="7"/>
  <c r="J233" i="7"/>
  <c r="J237" i="7"/>
  <c r="J241" i="7"/>
  <c r="J245" i="7"/>
  <c r="J249" i="7"/>
  <c r="J253" i="7"/>
  <c r="J257" i="7"/>
  <c r="J261" i="7"/>
  <c r="J265" i="7"/>
  <c r="J269" i="7"/>
  <c r="J273" i="7"/>
  <c r="J277" i="7"/>
  <c r="J281" i="7"/>
  <c r="J285" i="7"/>
  <c r="J289" i="7"/>
  <c r="J293" i="7"/>
  <c r="J297" i="7"/>
  <c r="J301" i="7"/>
  <c r="J186" i="7"/>
  <c r="J19" i="7"/>
  <c r="J110" i="7"/>
  <c r="J126" i="7"/>
  <c r="J142" i="7"/>
  <c r="J158" i="7"/>
  <c r="J174" i="7"/>
  <c r="J206" i="7"/>
  <c r="J210" i="7"/>
  <c r="J214" i="7"/>
  <c r="J218" i="7"/>
  <c r="J222" i="7"/>
  <c r="J226" i="7"/>
  <c r="J230" i="7"/>
  <c r="J234" i="7"/>
  <c r="J238" i="7"/>
  <c r="J242" i="7"/>
  <c r="J246" i="7"/>
  <c r="J250" i="7"/>
  <c r="J254" i="7"/>
  <c r="J258" i="7"/>
  <c r="J262" i="7"/>
  <c r="J266" i="7"/>
  <c r="J77" i="7"/>
  <c r="J51" i="7"/>
  <c r="J68" i="7"/>
  <c r="J114" i="7"/>
  <c r="J130" i="7"/>
  <c r="J146" i="7"/>
  <c r="J162" i="7"/>
  <c r="J178" i="7"/>
  <c r="J207" i="7"/>
  <c r="J211" i="7"/>
  <c r="J215" i="7"/>
  <c r="J219" i="7"/>
  <c r="J223" i="7"/>
  <c r="J227" i="7"/>
  <c r="J231" i="7"/>
  <c r="J235" i="7"/>
  <c r="J239" i="7"/>
  <c r="J243" i="7"/>
  <c r="J247" i="7"/>
  <c r="J251" i="7"/>
  <c r="J255" i="7"/>
  <c r="J259" i="7"/>
  <c r="J263" i="7"/>
  <c r="J267" i="7"/>
  <c r="J271" i="7"/>
  <c r="J275" i="7"/>
  <c r="J279" i="7"/>
  <c r="J283" i="7"/>
  <c r="J287" i="7"/>
  <c r="J291" i="7"/>
  <c r="J296" i="7"/>
  <c r="J306" i="7"/>
  <c r="J310" i="7"/>
  <c r="J314" i="7"/>
  <c r="J318" i="7"/>
  <c r="J322" i="7"/>
  <c r="J326" i="7"/>
  <c r="J330" i="7"/>
  <c r="J334" i="7"/>
  <c r="J338" i="7"/>
  <c r="J342" i="7"/>
  <c r="J346" i="7"/>
  <c r="J350" i="7"/>
  <c r="J354" i="7"/>
  <c r="J358" i="7"/>
  <c r="J362" i="7"/>
  <c r="J366" i="7"/>
  <c r="J370" i="7"/>
  <c r="J374" i="7"/>
  <c r="J378" i="7"/>
  <c r="J382" i="7"/>
  <c r="J386" i="7"/>
  <c r="J390" i="7"/>
  <c r="J394" i="7"/>
  <c r="J166" i="7"/>
  <c r="J198" i="7"/>
  <c r="J212" i="7"/>
  <c r="J228" i="7"/>
  <c r="J244" i="7"/>
  <c r="J260" i="7"/>
  <c r="J295" i="7"/>
  <c r="J300" i="7"/>
  <c r="J85" i="7"/>
  <c r="J286" i="7"/>
  <c r="J288" i="7"/>
  <c r="J294" i="7"/>
  <c r="J299" i="7"/>
  <c r="J307" i="7"/>
  <c r="J311" i="7"/>
  <c r="J315" i="7"/>
  <c r="J319" i="7"/>
  <c r="J323" i="7"/>
  <c r="J327" i="7"/>
  <c r="J331" i="7"/>
  <c r="J335" i="7"/>
  <c r="J339" i="7"/>
  <c r="J343" i="7"/>
  <c r="J347" i="7"/>
  <c r="J351" i="7"/>
  <c r="J355" i="7"/>
  <c r="J359" i="7"/>
  <c r="J363" i="7"/>
  <c r="J367" i="7"/>
  <c r="J371" i="7"/>
  <c r="J375" i="7"/>
  <c r="J379" i="7"/>
  <c r="J383" i="7"/>
  <c r="J387" i="7"/>
  <c r="J391" i="7"/>
  <c r="J395" i="7"/>
  <c r="J118" i="7"/>
  <c r="J182" i="7"/>
  <c r="J216" i="7"/>
  <c r="J232" i="7"/>
  <c r="J248" i="7"/>
  <c r="J264" i="7"/>
  <c r="J282" i="7"/>
  <c r="J284" i="7"/>
  <c r="J290" i="7"/>
  <c r="J298" i="7"/>
  <c r="J202" i="7"/>
  <c r="J278" i="7"/>
  <c r="J280" i="7"/>
  <c r="J302" i="7"/>
  <c r="J303" i="7"/>
  <c r="J308" i="7"/>
  <c r="J312" i="7"/>
  <c r="J316" i="7"/>
  <c r="J320" i="7"/>
  <c r="J324" i="7"/>
  <c r="J328" i="7"/>
  <c r="J332" i="7"/>
  <c r="J336" i="7"/>
  <c r="J340" i="7"/>
  <c r="J344" i="7"/>
  <c r="J348" i="7"/>
  <c r="J352" i="7"/>
  <c r="J356" i="7"/>
  <c r="J360" i="7"/>
  <c r="J364" i="7"/>
  <c r="J368" i="7"/>
  <c r="J372" i="7"/>
  <c r="J376" i="7"/>
  <c r="J380" i="7"/>
  <c r="J150" i="7"/>
  <c r="J208" i="7"/>
  <c r="J224" i="7"/>
  <c r="J240" i="7"/>
  <c r="J256" i="7"/>
  <c r="J268" i="7"/>
  <c r="J292" i="7"/>
  <c r="J252" i="7"/>
  <c r="J274" i="7"/>
  <c r="J384" i="7"/>
  <c r="J392" i="7"/>
  <c r="J305" i="7"/>
  <c r="J321" i="7"/>
  <c r="J337" i="7"/>
  <c r="J353" i="7"/>
  <c r="J369" i="7"/>
  <c r="J398" i="7"/>
  <c r="J399" i="7"/>
  <c r="J403" i="7"/>
  <c r="J407" i="7"/>
  <c r="J411" i="7"/>
  <c r="J415" i="7"/>
  <c r="J419" i="7"/>
  <c r="J423" i="7"/>
  <c r="J427" i="7"/>
  <c r="J431" i="7"/>
  <c r="J435" i="7"/>
  <c r="J439" i="7"/>
  <c r="J443" i="7"/>
  <c r="J447" i="7"/>
  <c r="J451" i="7"/>
  <c r="J455" i="7"/>
  <c r="J459" i="7"/>
  <c r="J463" i="7"/>
  <c r="J467" i="7"/>
  <c r="J471" i="7"/>
  <c r="J475" i="7"/>
  <c r="J479" i="7"/>
  <c r="J483" i="7"/>
  <c r="J487" i="7"/>
  <c r="J491" i="7"/>
  <c r="J495" i="7"/>
  <c r="J276" i="7"/>
  <c r="J389" i="7"/>
  <c r="J397" i="7"/>
  <c r="J309" i="7"/>
  <c r="J325" i="7"/>
  <c r="J341" i="7"/>
  <c r="J357" i="7"/>
  <c r="J381" i="7"/>
  <c r="J400" i="7"/>
  <c r="J404" i="7"/>
  <c r="J408" i="7"/>
  <c r="J412" i="7"/>
  <c r="J416" i="7"/>
  <c r="J420" i="7"/>
  <c r="J424" i="7"/>
  <c r="J428" i="7"/>
  <c r="J432" i="7"/>
  <c r="J436" i="7"/>
  <c r="J440" i="7"/>
  <c r="J444" i="7"/>
  <c r="J448" i="7"/>
  <c r="J452" i="7"/>
  <c r="J456" i="7"/>
  <c r="J460" i="7"/>
  <c r="J464" i="7"/>
  <c r="J468" i="7"/>
  <c r="J472" i="7"/>
  <c r="J476" i="7"/>
  <c r="J480" i="7"/>
  <c r="J484" i="7"/>
  <c r="J488" i="7"/>
  <c r="J492" i="7"/>
  <c r="J220" i="7"/>
  <c r="J377" i="7"/>
  <c r="J388" i="7"/>
  <c r="J396" i="7"/>
  <c r="J272" i="7"/>
  <c r="J317" i="7"/>
  <c r="J333" i="7"/>
  <c r="J349" i="7"/>
  <c r="J365" i="7"/>
  <c r="J402" i="7"/>
  <c r="J406" i="7"/>
  <c r="J410" i="7"/>
  <c r="J414" i="7"/>
  <c r="J418" i="7"/>
  <c r="J422" i="7"/>
  <c r="J426" i="7"/>
  <c r="J430" i="7"/>
  <c r="J434" i="7"/>
  <c r="J438" i="7"/>
  <c r="J442" i="7"/>
  <c r="J446" i="7"/>
  <c r="J450" i="7"/>
  <c r="J454" i="7"/>
  <c r="J458" i="7"/>
  <c r="J462" i="7"/>
  <c r="J466" i="7"/>
  <c r="J470" i="7"/>
  <c r="J474" i="7"/>
  <c r="J478" i="7"/>
  <c r="J482" i="7"/>
  <c r="J486" i="7"/>
  <c r="J490" i="7"/>
  <c r="J494" i="7"/>
  <c r="J345" i="7"/>
  <c r="J405" i="7"/>
  <c r="J421" i="7"/>
  <c r="J437" i="7"/>
  <c r="J453" i="7"/>
  <c r="J469" i="7"/>
  <c r="J485" i="7"/>
  <c r="J496" i="7"/>
  <c r="J500" i="7"/>
  <c r="J504" i="7"/>
  <c r="J508" i="7"/>
  <c r="J512" i="7"/>
  <c r="J516" i="7"/>
  <c r="J520" i="7"/>
  <c r="J524" i="7"/>
  <c r="J528" i="7"/>
  <c r="J532" i="7"/>
  <c r="J393" i="7"/>
  <c r="J481" i="7"/>
  <c r="J361" i="7"/>
  <c r="J373" i="7"/>
  <c r="J409" i="7"/>
  <c r="J425" i="7"/>
  <c r="J441" i="7"/>
  <c r="J457" i="7"/>
  <c r="J473" i="7"/>
  <c r="J497" i="7"/>
  <c r="J501" i="7"/>
  <c r="J505" i="7"/>
  <c r="J509" i="7"/>
  <c r="J513" i="7"/>
  <c r="J517" i="7"/>
  <c r="J521" i="7"/>
  <c r="J525" i="7"/>
  <c r="J529" i="7"/>
  <c r="J533" i="7"/>
  <c r="J270" i="7"/>
  <c r="J313" i="7"/>
  <c r="J413" i="7"/>
  <c r="J429" i="7"/>
  <c r="J445" i="7"/>
  <c r="J461" i="7"/>
  <c r="J477" i="7"/>
  <c r="J498" i="7"/>
  <c r="J502" i="7"/>
  <c r="J506" i="7"/>
  <c r="J510" i="7"/>
  <c r="J514" i="7"/>
  <c r="J518" i="7"/>
  <c r="J522" i="7"/>
  <c r="J526" i="7"/>
  <c r="J530" i="7"/>
  <c r="J534" i="7"/>
  <c r="J329" i="7"/>
  <c r="J401" i="7"/>
  <c r="J417" i="7"/>
  <c r="J433" i="7"/>
  <c r="J449" i="7"/>
  <c r="J465" i="7"/>
  <c r="J493" i="7"/>
  <c r="J499" i="7"/>
  <c r="J503" i="7"/>
  <c r="J507" i="7"/>
  <c r="J511" i="7"/>
  <c r="J515" i="7"/>
  <c r="J519" i="7"/>
  <c r="J523" i="7"/>
  <c r="J537" i="7"/>
  <c r="J541" i="7"/>
  <c r="J545" i="7"/>
  <c r="J549" i="7"/>
  <c r="J553" i="7"/>
  <c r="J557" i="7"/>
  <c r="J561" i="7"/>
  <c r="J565" i="7"/>
  <c r="J569" i="7"/>
  <c r="J573" i="7"/>
  <c r="J577" i="7"/>
  <c r="J581" i="7"/>
  <c r="J585" i="7"/>
  <c r="J589" i="7"/>
  <c r="J593" i="7"/>
  <c r="J597" i="7"/>
  <c r="J601" i="7"/>
  <c r="J605" i="7"/>
  <c r="J609" i="7"/>
  <c r="J613" i="7"/>
  <c r="J617" i="7"/>
  <c r="J621" i="7"/>
  <c r="J625" i="7"/>
  <c r="J629" i="7"/>
  <c r="J633" i="7"/>
  <c r="J637" i="7"/>
  <c r="J641" i="7"/>
  <c r="J645" i="7"/>
  <c r="J649" i="7"/>
  <c r="J653" i="7"/>
  <c r="J657" i="7"/>
  <c r="J661" i="7"/>
  <c r="J531" i="7"/>
  <c r="J527" i="7"/>
  <c r="J538" i="7"/>
  <c r="J542" i="7"/>
  <c r="J546" i="7"/>
  <c r="J550" i="7"/>
  <c r="J554" i="7"/>
  <c r="J558" i="7"/>
  <c r="J562" i="7"/>
  <c r="J566" i="7"/>
  <c r="J570" i="7"/>
  <c r="J574" i="7"/>
  <c r="J578" i="7"/>
  <c r="J582" i="7"/>
  <c r="J586" i="7"/>
  <c r="J590" i="7"/>
  <c r="J594" i="7"/>
  <c r="J598" i="7"/>
  <c r="J602" i="7"/>
  <c r="J606" i="7"/>
  <c r="J610" i="7"/>
  <c r="J614" i="7"/>
  <c r="J618" i="7"/>
  <c r="J622" i="7"/>
  <c r="J626" i="7"/>
  <c r="J630" i="7"/>
  <c r="J634" i="7"/>
  <c r="J638" i="7"/>
  <c r="J642" i="7"/>
  <c r="J646" i="7"/>
  <c r="J650" i="7"/>
  <c r="J654" i="7"/>
  <c r="J658" i="7"/>
  <c r="J134" i="7"/>
  <c r="J236" i="7"/>
  <c r="J535" i="7"/>
  <c r="J539" i="7"/>
  <c r="J543" i="7"/>
  <c r="J547" i="7"/>
  <c r="J551" i="7"/>
  <c r="J555" i="7"/>
  <c r="J559" i="7"/>
  <c r="J563" i="7"/>
  <c r="J567" i="7"/>
  <c r="J571" i="7"/>
  <c r="J575" i="7"/>
  <c r="J579" i="7"/>
  <c r="J583" i="7"/>
  <c r="J587" i="7"/>
  <c r="J591" i="7"/>
  <c r="J595" i="7"/>
  <c r="J599" i="7"/>
  <c r="J603" i="7"/>
  <c r="J607" i="7"/>
  <c r="J611" i="7"/>
  <c r="J615" i="7"/>
  <c r="J619" i="7"/>
  <c r="J623" i="7"/>
  <c r="J627" i="7"/>
  <c r="J631" i="7"/>
  <c r="J635" i="7"/>
  <c r="J639" i="7"/>
  <c r="J643" i="7"/>
  <c r="J647" i="7"/>
  <c r="J651" i="7"/>
  <c r="J655" i="7"/>
  <c r="J385" i="7"/>
  <c r="J489" i="7"/>
  <c r="J304" i="7"/>
  <c r="J536" i="7"/>
  <c r="J540" i="7"/>
  <c r="J544" i="7"/>
  <c r="J548" i="7"/>
  <c r="J552" i="7"/>
  <c r="J556" i="7"/>
  <c r="J560" i="7"/>
  <c r="J564" i="7"/>
  <c r="J568" i="7"/>
  <c r="J572" i="7"/>
  <c r="J576" i="7"/>
  <c r="J580" i="7"/>
  <c r="J584" i="7"/>
  <c r="J588" i="7"/>
  <c r="J592" i="7"/>
  <c r="J596" i="7"/>
  <c r="J600" i="7"/>
  <c r="J604" i="7"/>
  <c r="J608" i="7"/>
  <c r="J612" i="7"/>
  <c r="J616" i="7"/>
  <c r="J620" i="7"/>
  <c r="J624" i="7"/>
  <c r="J628" i="7"/>
  <c r="J632" i="7"/>
  <c r="J636" i="7"/>
  <c r="J640" i="7"/>
  <c r="J663" i="7"/>
  <c r="J667" i="7"/>
  <c r="J671" i="7"/>
  <c r="J675" i="7"/>
  <c r="J679" i="7"/>
  <c r="J683" i="7"/>
  <c r="J687" i="7"/>
  <c r="J691" i="7"/>
  <c r="J695" i="7"/>
  <c r="J699" i="7"/>
  <c r="J703" i="7"/>
  <c r="J707" i="7"/>
  <c r="J711" i="7"/>
  <c r="J715" i="7"/>
  <c r="J719" i="7"/>
  <c r="J723" i="7"/>
  <c r="J727" i="7"/>
  <c r="J731" i="7"/>
  <c r="J735" i="7"/>
  <c r="J739" i="7"/>
  <c r="J743" i="7"/>
  <c r="J747" i="7"/>
  <c r="J751" i="7"/>
  <c r="J755" i="7"/>
  <c r="J759" i="7"/>
  <c r="J763" i="7"/>
  <c r="J767" i="7"/>
  <c r="J771" i="7"/>
  <c r="J775" i="7"/>
  <c r="J779" i="7"/>
  <c r="J783" i="7"/>
  <c r="J787" i="7"/>
  <c r="J791" i="7"/>
  <c r="J795" i="7"/>
  <c r="J799" i="7"/>
  <c r="J803" i="7"/>
  <c r="J807" i="7"/>
  <c r="J811" i="7"/>
  <c r="J659" i="7"/>
  <c r="J648" i="7"/>
  <c r="J664" i="7"/>
  <c r="J668" i="7"/>
  <c r="J672" i="7"/>
  <c r="J676" i="7"/>
  <c r="J680" i="7"/>
  <c r="J684" i="7"/>
  <c r="J688" i="7"/>
  <c r="J692" i="7"/>
  <c r="J696" i="7"/>
  <c r="J700" i="7"/>
  <c r="J704" i="7"/>
  <c r="J708" i="7"/>
  <c r="J712" i="7"/>
  <c r="J716" i="7"/>
  <c r="J720" i="7"/>
  <c r="J724" i="7"/>
  <c r="J728" i="7"/>
  <c r="J732" i="7"/>
  <c r="J736" i="7"/>
  <c r="J740" i="7"/>
  <c r="J744" i="7"/>
  <c r="J748" i="7"/>
  <c r="J752" i="7"/>
  <c r="J756" i="7"/>
  <c r="J760" i="7"/>
  <c r="J764" i="7"/>
  <c r="J768" i="7"/>
  <c r="J772" i="7"/>
  <c r="J776" i="7"/>
  <c r="J780" i="7"/>
  <c r="J784" i="7"/>
  <c r="J788" i="7"/>
  <c r="J792" i="7"/>
  <c r="J796" i="7"/>
  <c r="J800" i="7"/>
  <c r="J804" i="7"/>
  <c r="J808" i="7"/>
  <c r="J812" i="7"/>
  <c r="J656" i="7"/>
  <c r="J665" i="7"/>
  <c r="J669" i="7"/>
  <c r="J673" i="7"/>
  <c r="J677" i="7"/>
  <c r="J681" i="7"/>
  <c r="J685" i="7"/>
  <c r="J689" i="7"/>
  <c r="J693" i="7"/>
  <c r="J697" i="7"/>
  <c r="J701" i="7"/>
  <c r="J705" i="7"/>
  <c r="J709" i="7"/>
  <c r="J713" i="7"/>
  <c r="J717" i="7"/>
  <c r="J721" i="7"/>
  <c r="J725" i="7"/>
  <c r="J729" i="7"/>
  <c r="J733" i="7"/>
  <c r="J737" i="7"/>
  <c r="J741" i="7"/>
  <c r="J745" i="7"/>
  <c r="J749" i="7"/>
  <c r="J753" i="7"/>
  <c r="J757" i="7"/>
  <c r="J761" i="7"/>
  <c r="J765" i="7"/>
  <c r="J769" i="7"/>
  <c r="J773" i="7"/>
  <c r="J777" i="7"/>
  <c r="J781" i="7"/>
  <c r="J785" i="7"/>
  <c r="J789" i="7"/>
  <c r="J793" i="7"/>
  <c r="J797" i="7"/>
  <c r="J801" i="7"/>
  <c r="J805" i="7"/>
  <c r="J809" i="7"/>
  <c r="J813" i="7"/>
  <c r="J644" i="7"/>
  <c r="J660" i="7"/>
  <c r="J666" i="7"/>
  <c r="J670" i="7"/>
  <c r="J674" i="7"/>
  <c r="J678" i="7"/>
  <c r="J682" i="7"/>
  <c r="J686" i="7"/>
  <c r="J690" i="7"/>
  <c r="J694" i="7"/>
  <c r="J698" i="7"/>
  <c r="J702" i="7"/>
  <c r="J706" i="7"/>
  <c r="J710" i="7"/>
  <c r="J714" i="7"/>
  <c r="J718" i="7"/>
  <c r="J722" i="7"/>
  <c r="J726" i="7"/>
  <c r="J730" i="7"/>
  <c r="J734" i="7"/>
  <c r="J738" i="7"/>
  <c r="J742" i="7"/>
  <c r="J746" i="7"/>
  <c r="J750" i="7"/>
  <c r="J754" i="7"/>
  <c r="J758" i="7"/>
  <c r="J762" i="7"/>
  <c r="J766" i="7"/>
  <c r="J770" i="7"/>
  <c r="J774" i="7"/>
  <c r="J778" i="7"/>
  <c r="J782" i="7"/>
  <c r="J786" i="7"/>
  <c r="J790" i="7"/>
  <c r="J794" i="7"/>
  <c r="J652" i="7"/>
  <c r="J662" i="7"/>
  <c r="J806" i="7"/>
  <c r="J816" i="7"/>
  <c r="J820" i="7"/>
  <c r="J824" i="7"/>
  <c r="J828" i="7"/>
  <c r="J832" i="7"/>
  <c r="J836" i="7"/>
  <c r="J840" i="7"/>
  <c r="J844" i="7"/>
  <c r="J848" i="7"/>
  <c r="J852" i="7"/>
  <c r="J856" i="7"/>
  <c r="J860" i="7"/>
  <c r="J864" i="7"/>
  <c r="J868" i="7"/>
  <c r="J872" i="7"/>
  <c r="J876" i="7"/>
  <c r="J880" i="7"/>
  <c r="J884" i="7"/>
  <c r="J888" i="7"/>
  <c r="J892" i="7"/>
  <c r="J896" i="7"/>
  <c r="J900" i="7"/>
  <c r="J904" i="7"/>
  <c r="J908" i="7"/>
  <c r="J912" i="7"/>
  <c r="J916" i="7"/>
  <c r="J920" i="7"/>
  <c r="J924" i="7"/>
  <c r="J928" i="7"/>
  <c r="J932" i="7"/>
  <c r="J936" i="7"/>
  <c r="J940" i="7"/>
  <c r="J944" i="7"/>
  <c r="J948" i="7"/>
  <c r="J952" i="7"/>
  <c r="J956" i="7"/>
  <c r="J960" i="7"/>
  <c r="J964" i="7"/>
  <c r="J968" i="7"/>
  <c r="J972" i="7"/>
  <c r="J976" i="7"/>
  <c r="J980" i="7"/>
  <c r="J984" i="7"/>
  <c r="J988" i="7"/>
  <c r="J992" i="7"/>
  <c r="J996" i="7"/>
  <c r="J1000" i="7"/>
  <c r="J1004" i="7"/>
  <c r="J1008" i="7"/>
  <c r="J1012" i="7"/>
  <c r="J1016" i="7"/>
  <c r="J1020" i="7"/>
  <c r="J1024" i="7"/>
  <c r="J1028" i="7"/>
  <c r="J1032" i="7"/>
  <c r="J1036" i="7"/>
  <c r="J1040" i="7"/>
  <c r="J1044" i="7"/>
  <c r="J1048" i="7"/>
  <c r="J1052" i="7"/>
  <c r="J1056" i="7"/>
  <c r="J1060" i="7"/>
  <c r="J1064" i="7"/>
  <c r="J1068" i="7"/>
  <c r="J1072" i="7"/>
  <c r="J1076" i="7"/>
  <c r="J1080" i="7"/>
  <c r="J817" i="7"/>
  <c r="J821" i="7"/>
  <c r="J825" i="7"/>
  <c r="J829" i="7"/>
  <c r="J833" i="7"/>
  <c r="J837" i="7"/>
  <c r="J841" i="7"/>
  <c r="J845" i="7"/>
  <c r="J849" i="7"/>
  <c r="J853" i="7"/>
  <c r="J857" i="7"/>
  <c r="J861" i="7"/>
  <c r="J865" i="7"/>
  <c r="J869" i="7"/>
  <c r="J873" i="7"/>
  <c r="J877" i="7"/>
  <c r="J881" i="7"/>
  <c r="J885" i="7"/>
  <c r="J889" i="7"/>
  <c r="J893" i="7"/>
  <c r="J897" i="7"/>
  <c r="J901" i="7"/>
  <c r="J905" i="7"/>
  <c r="J909" i="7"/>
  <c r="J913" i="7"/>
  <c r="J917" i="7"/>
  <c r="J921" i="7"/>
  <c r="J925" i="7"/>
  <c r="J929" i="7"/>
  <c r="J933" i="7"/>
  <c r="J937" i="7"/>
  <c r="J941" i="7"/>
  <c r="J945" i="7"/>
  <c r="J949" i="7"/>
  <c r="J953" i="7"/>
  <c r="J957" i="7"/>
  <c r="J961" i="7"/>
  <c r="J965" i="7"/>
  <c r="J969" i="7"/>
  <c r="J973" i="7"/>
  <c r="J977" i="7"/>
  <c r="J981" i="7"/>
  <c r="J985" i="7"/>
  <c r="J989" i="7"/>
  <c r="J993" i="7"/>
  <c r="J997" i="7"/>
  <c r="J1001" i="7"/>
  <c r="J1005" i="7"/>
  <c r="J1009" i="7"/>
  <c r="J1013" i="7"/>
  <c r="J1017" i="7"/>
  <c r="J1021" i="7"/>
  <c r="J1025" i="7"/>
  <c r="J1029" i="7"/>
  <c r="J1033" i="7"/>
  <c r="J1037" i="7"/>
  <c r="J1041" i="7"/>
  <c r="J1045" i="7"/>
  <c r="J1049" i="7"/>
  <c r="J1053" i="7"/>
  <c r="J1057" i="7"/>
  <c r="J1061" i="7"/>
  <c r="J1065" i="7"/>
  <c r="J1069" i="7"/>
  <c r="J1073" i="7"/>
  <c r="J1077" i="7"/>
  <c r="J798" i="7"/>
  <c r="J810" i="7"/>
  <c r="J814" i="7"/>
  <c r="J818" i="7"/>
  <c r="J822" i="7"/>
  <c r="J826" i="7"/>
  <c r="J830" i="7"/>
  <c r="J834" i="7"/>
  <c r="J838" i="7"/>
  <c r="J842" i="7"/>
  <c r="J846" i="7"/>
  <c r="J850" i="7"/>
  <c r="J854" i="7"/>
  <c r="J858" i="7"/>
  <c r="J862" i="7"/>
  <c r="J866" i="7"/>
  <c r="J870" i="7"/>
  <c r="J874" i="7"/>
  <c r="J878" i="7"/>
  <c r="J882" i="7"/>
  <c r="J886" i="7"/>
  <c r="J890" i="7"/>
  <c r="J894" i="7"/>
  <c r="J898" i="7"/>
  <c r="J902" i="7"/>
  <c r="J906" i="7"/>
  <c r="J910" i="7"/>
  <c r="J914" i="7"/>
  <c r="J918" i="7"/>
  <c r="J922" i="7"/>
  <c r="J926" i="7"/>
  <c r="J930" i="7"/>
  <c r="J934" i="7"/>
  <c r="J938" i="7"/>
  <c r="J942" i="7"/>
  <c r="J946" i="7"/>
  <c r="J950" i="7"/>
  <c r="J954" i="7"/>
  <c r="J958" i="7"/>
  <c r="J962" i="7"/>
  <c r="J966" i="7"/>
  <c r="J970" i="7"/>
  <c r="J974" i="7"/>
  <c r="J978" i="7"/>
  <c r="J982" i="7"/>
  <c r="J986" i="7"/>
  <c r="J990" i="7"/>
  <c r="J994" i="7"/>
  <c r="J998" i="7"/>
  <c r="J1002" i="7"/>
  <c r="J1006" i="7"/>
  <c r="J1010" i="7"/>
  <c r="J1014" i="7"/>
  <c r="J1018" i="7"/>
  <c r="J1022" i="7"/>
  <c r="J1026" i="7"/>
  <c r="J1030" i="7"/>
  <c r="J1034" i="7"/>
  <c r="J1038" i="7"/>
  <c r="J1042" i="7"/>
  <c r="J1046" i="7"/>
  <c r="J1050" i="7"/>
  <c r="J1054" i="7"/>
  <c r="J1058" i="7"/>
  <c r="J1062" i="7"/>
  <c r="J1066" i="7"/>
  <c r="J1070" i="7"/>
  <c r="J1074" i="7"/>
  <c r="J1078" i="7"/>
  <c r="J802" i="7"/>
  <c r="J815" i="7"/>
  <c r="J819" i="7"/>
  <c r="J823" i="7"/>
  <c r="J827" i="7"/>
  <c r="J831" i="7"/>
  <c r="J835" i="7"/>
  <c r="J839" i="7"/>
  <c r="J843" i="7"/>
  <c r="J847" i="7"/>
  <c r="J851" i="7"/>
  <c r="J855" i="7"/>
  <c r="J859" i="7"/>
  <c r="J863" i="7"/>
  <c r="J867" i="7"/>
  <c r="J871" i="7"/>
  <c r="J875" i="7"/>
  <c r="J879" i="7"/>
  <c r="J883" i="7"/>
  <c r="J887" i="7"/>
  <c r="J891" i="7"/>
  <c r="J895" i="7"/>
  <c r="J899" i="7"/>
  <c r="J903" i="7"/>
  <c r="J907" i="7"/>
  <c r="J911" i="7"/>
  <c r="J915" i="7"/>
  <c r="J919" i="7"/>
  <c r="J923" i="7"/>
  <c r="J927" i="7"/>
  <c r="J931" i="7"/>
  <c r="J935" i="7"/>
  <c r="J939" i="7"/>
  <c r="J943" i="7"/>
  <c r="J947" i="7"/>
  <c r="J951" i="7"/>
  <c r="J955" i="7"/>
  <c r="J959" i="7"/>
  <c r="J963" i="7"/>
  <c r="J967" i="7"/>
  <c r="J971" i="7"/>
  <c r="J975" i="7"/>
  <c r="J979" i="7"/>
  <c r="J983" i="7"/>
  <c r="J987" i="7"/>
  <c r="J991" i="7"/>
  <c r="J995" i="7"/>
  <c r="J999" i="7"/>
  <c r="J1003" i="7"/>
  <c r="J1007" i="7"/>
  <c r="J1011" i="7"/>
  <c r="J1015" i="7"/>
  <c r="J1019" i="7"/>
  <c r="J1023" i="7"/>
  <c r="J1027" i="7"/>
  <c r="J1031" i="7"/>
  <c r="J1035" i="7"/>
  <c r="J1039" i="7"/>
  <c r="J1043" i="7"/>
  <c r="J1047" i="7"/>
  <c r="J1051" i="7"/>
  <c r="J1055" i="7"/>
  <c r="J1059" i="7"/>
  <c r="J1063" i="7"/>
  <c r="J1067" i="7"/>
  <c r="J1071" i="7"/>
  <c r="J1075" i="7"/>
  <c r="J1079" i="7"/>
  <c r="J1082" i="7"/>
  <c r="J1086" i="7"/>
  <c r="J1090" i="7"/>
  <c r="J1094" i="7"/>
  <c r="J1098" i="7"/>
  <c r="J1102" i="7"/>
  <c r="J1106" i="7"/>
  <c r="J1110" i="7"/>
  <c r="J1114" i="7"/>
  <c r="J1118" i="7"/>
  <c r="J1122" i="7"/>
  <c r="J1126" i="7"/>
  <c r="J1130" i="7"/>
  <c r="J1134" i="7"/>
  <c r="J1138" i="7"/>
  <c r="J1142" i="7"/>
  <c r="J1146" i="7"/>
  <c r="J1150" i="7"/>
  <c r="J1154" i="7"/>
  <c r="J1158" i="7"/>
  <c r="J1162" i="7"/>
  <c r="J1166" i="7"/>
  <c r="J1170" i="7"/>
  <c r="J1174" i="7"/>
  <c r="J1178" i="7"/>
  <c r="J1182" i="7"/>
  <c r="J1186" i="7"/>
  <c r="J1190" i="7"/>
  <c r="J1194" i="7"/>
  <c r="J1198" i="7"/>
  <c r="J1202" i="7"/>
  <c r="J1206" i="7"/>
  <c r="J1210" i="7"/>
  <c r="J1214" i="7"/>
  <c r="J1218" i="7"/>
  <c r="J1222" i="7"/>
  <c r="J1226" i="7"/>
  <c r="J1230" i="7"/>
  <c r="J1234" i="7"/>
  <c r="J1238" i="7"/>
  <c r="J1242" i="7"/>
  <c r="J1246" i="7"/>
  <c r="J1250" i="7"/>
  <c r="J1254" i="7"/>
  <c r="J1258" i="7"/>
  <c r="J1262" i="7"/>
  <c r="J1266" i="7"/>
  <c r="J1270" i="7"/>
  <c r="J1274" i="7"/>
  <c r="J1278" i="7"/>
  <c r="J1282" i="7"/>
  <c r="J1286" i="7"/>
  <c r="J1290" i="7"/>
  <c r="J1294" i="7"/>
  <c r="J1298" i="7"/>
  <c r="J1302" i="7"/>
  <c r="J1306" i="7"/>
  <c r="J1310" i="7"/>
  <c r="J1314" i="7"/>
  <c r="J1318" i="7"/>
  <c r="J1322" i="7"/>
  <c r="J1326" i="7"/>
  <c r="J1330" i="7"/>
  <c r="J1334" i="7"/>
  <c r="J1338" i="7"/>
  <c r="J1342" i="7"/>
  <c r="J1346" i="7"/>
  <c r="J1350" i="7"/>
  <c r="J1083" i="7"/>
  <c r="J1087" i="7"/>
  <c r="J1091" i="7"/>
  <c r="J1095" i="7"/>
  <c r="J1099" i="7"/>
  <c r="J1103" i="7"/>
  <c r="J1107" i="7"/>
  <c r="J1111" i="7"/>
  <c r="J1115" i="7"/>
  <c r="J1119" i="7"/>
  <c r="J1123" i="7"/>
  <c r="J1127" i="7"/>
  <c r="J1131" i="7"/>
  <c r="J1135" i="7"/>
  <c r="J1139" i="7"/>
  <c r="J1143" i="7"/>
  <c r="J1147" i="7"/>
  <c r="J1151" i="7"/>
  <c r="J1155" i="7"/>
  <c r="J1159" i="7"/>
  <c r="J1163" i="7"/>
  <c r="J1167" i="7"/>
  <c r="J1171" i="7"/>
  <c r="J1175" i="7"/>
  <c r="J1179" i="7"/>
  <c r="J1183" i="7"/>
  <c r="J1187" i="7"/>
  <c r="J1191" i="7"/>
  <c r="J1195" i="7"/>
  <c r="J1199" i="7"/>
  <c r="J1203" i="7"/>
  <c r="J1207" i="7"/>
  <c r="J1211" i="7"/>
  <c r="J1215" i="7"/>
  <c r="J1219" i="7"/>
  <c r="J1223" i="7"/>
  <c r="J1227" i="7"/>
  <c r="J1231" i="7"/>
  <c r="J1235" i="7"/>
  <c r="J1239" i="7"/>
  <c r="J1243" i="7"/>
  <c r="J1247" i="7"/>
  <c r="J1251" i="7"/>
  <c r="J1255" i="7"/>
  <c r="J1259" i="7"/>
  <c r="J1263" i="7"/>
  <c r="J1267" i="7"/>
  <c r="J1271" i="7"/>
  <c r="J1275" i="7"/>
  <c r="J1279" i="7"/>
  <c r="J1283" i="7"/>
  <c r="J1287" i="7"/>
  <c r="J1291" i="7"/>
  <c r="J1295" i="7"/>
  <c r="J1299" i="7"/>
  <c r="J1303" i="7"/>
  <c r="J1307" i="7"/>
  <c r="J1311" i="7"/>
  <c r="J1315" i="7"/>
  <c r="J1319" i="7"/>
  <c r="J1323" i="7"/>
  <c r="J1327" i="7"/>
  <c r="J1331" i="7"/>
  <c r="J1335" i="7"/>
  <c r="J1339" i="7"/>
  <c r="J1343" i="7"/>
  <c r="J1347" i="7"/>
  <c r="J1351" i="7"/>
  <c r="J1084" i="7"/>
  <c r="J1088" i="7"/>
  <c r="J1092" i="7"/>
  <c r="J1096" i="7"/>
  <c r="J1100" i="7"/>
  <c r="J1104" i="7"/>
  <c r="J1108" i="7"/>
  <c r="J1112" i="7"/>
  <c r="J1116" i="7"/>
  <c r="J1120" i="7"/>
  <c r="J1124" i="7"/>
  <c r="J1128" i="7"/>
  <c r="J1132" i="7"/>
  <c r="J1136" i="7"/>
  <c r="J1140" i="7"/>
  <c r="J1144" i="7"/>
  <c r="J1148" i="7"/>
  <c r="J1152" i="7"/>
  <c r="J1156" i="7"/>
  <c r="J1160" i="7"/>
  <c r="J1164" i="7"/>
  <c r="J1168" i="7"/>
  <c r="J1172" i="7"/>
  <c r="J1176" i="7"/>
  <c r="J1180" i="7"/>
  <c r="J1184" i="7"/>
  <c r="J1188" i="7"/>
  <c r="J1192" i="7"/>
  <c r="J1196" i="7"/>
  <c r="J1200" i="7"/>
  <c r="J1204" i="7"/>
  <c r="J1208" i="7"/>
  <c r="J1212" i="7"/>
  <c r="J1216" i="7"/>
  <c r="J1220" i="7"/>
  <c r="J1224" i="7"/>
  <c r="J1228" i="7"/>
  <c r="J1232" i="7"/>
  <c r="J1236" i="7"/>
  <c r="J1240" i="7"/>
  <c r="J1244" i="7"/>
  <c r="J1248" i="7"/>
  <c r="J1252" i="7"/>
  <c r="J1256" i="7"/>
  <c r="J1260" i="7"/>
  <c r="J1264" i="7"/>
  <c r="J1268" i="7"/>
  <c r="J1272" i="7"/>
  <c r="J1276" i="7"/>
  <c r="J1280" i="7"/>
  <c r="J1284" i="7"/>
  <c r="J1288" i="7"/>
  <c r="J1292" i="7"/>
  <c r="J1296" i="7"/>
  <c r="J1300" i="7"/>
  <c r="J1304" i="7"/>
  <c r="J1308" i="7"/>
  <c r="J1312" i="7"/>
  <c r="J1316" i="7"/>
  <c r="J1320" i="7"/>
  <c r="J1324" i="7"/>
  <c r="J1328" i="7"/>
  <c r="J1332" i="7"/>
  <c r="J1336" i="7"/>
  <c r="J1340" i="7"/>
  <c r="J1344" i="7"/>
  <c r="J1348" i="7"/>
  <c r="J1352" i="7"/>
  <c r="J1081" i="7"/>
  <c r="J1085" i="7"/>
  <c r="J1089" i="7"/>
  <c r="J1093" i="7"/>
  <c r="J1097" i="7"/>
  <c r="J1101" i="7"/>
  <c r="J1105" i="7"/>
  <c r="J1109" i="7"/>
  <c r="J1113" i="7"/>
  <c r="J1117" i="7"/>
  <c r="J1121" i="7"/>
  <c r="J1125" i="7"/>
  <c r="J1129" i="7"/>
  <c r="J1133" i="7"/>
  <c r="J1137" i="7"/>
  <c r="J1141" i="7"/>
  <c r="J1145" i="7"/>
  <c r="J1149" i="7"/>
  <c r="J1153" i="7"/>
  <c r="J1157" i="7"/>
  <c r="J1161" i="7"/>
  <c r="J1165" i="7"/>
  <c r="J1169" i="7"/>
  <c r="J1173" i="7"/>
  <c r="J1177" i="7"/>
  <c r="J1181" i="7"/>
  <c r="J1185" i="7"/>
  <c r="J1189" i="7"/>
  <c r="J1193" i="7"/>
  <c r="J1197" i="7"/>
  <c r="J1201" i="7"/>
  <c r="J1205" i="7"/>
  <c r="J1209" i="7"/>
  <c r="J1213" i="7"/>
  <c r="J1217" i="7"/>
  <c r="J1221" i="7"/>
  <c r="J1225" i="7"/>
  <c r="J1229" i="7"/>
  <c r="J1233" i="7"/>
  <c r="J1237" i="7"/>
  <c r="J1241" i="7"/>
  <c r="J1245" i="7"/>
  <c r="J1249" i="7"/>
  <c r="J1253" i="7"/>
  <c r="J1257" i="7"/>
  <c r="J1261" i="7"/>
  <c r="J1265" i="7"/>
  <c r="J1269" i="7"/>
  <c r="J1273" i="7"/>
  <c r="J1277" i="7"/>
  <c r="J1281" i="7"/>
  <c r="J1285" i="7"/>
  <c r="J1289" i="7"/>
  <c r="J1293" i="7"/>
  <c r="J1297" i="7"/>
  <c r="J1301" i="7"/>
  <c r="J1305" i="7"/>
  <c r="J1309" i="7"/>
  <c r="J1313" i="7"/>
  <c r="J1317" i="7"/>
  <c r="J1321" i="7"/>
  <c r="J1325" i="7"/>
  <c r="J1329" i="7"/>
  <c r="J1333" i="7"/>
  <c r="J1337" i="7"/>
  <c r="J1341" i="7"/>
  <c r="J1345" i="7"/>
  <c r="J1349" i="7"/>
  <c r="J1353" i="7"/>
  <c r="I1515" i="7"/>
  <c r="K1514" i="7"/>
  <c r="C1514" i="7"/>
  <c r="E1513" i="7"/>
  <c r="I1511" i="7"/>
  <c r="K1510" i="7"/>
  <c r="C1510" i="7"/>
  <c r="E1509" i="7"/>
  <c r="I1507" i="7"/>
  <c r="K1506" i="7"/>
  <c r="C1506" i="7"/>
  <c r="E1505" i="7"/>
  <c r="I1503" i="7"/>
  <c r="K1502" i="7"/>
  <c r="C1502" i="7"/>
  <c r="E1501" i="7"/>
  <c r="I1499" i="7"/>
  <c r="K1498" i="7"/>
  <c r="C1498" i="7"/>
  <c r="E1497" i="7"/>
  <c r="I1495" i="7"/>
  <c r="K1494" i="7"/>
  <c r="C1494" i="7"/>
  <c r="E1493" i="7"/>
  <c r="I1491" i="7"/>
  <c r="K1490" i="7"/>
  <c r="C1490" i="7"/>
  <c r="E1489" i="7"/>
  <c r="I1487" i="7"/>
  <c r="K1486" i="7"/>
  <c r="C1486" i="7"/>
  <c r="E1485" i="7"/>
  <c r="I1483" i="7"/>
  <c r="K1482" i="7"/>
  <c r="C1482" i="7"/>
  <c r="E1481" i="7"/>
  <c r="I1479" i="7"/>
  <c r="K1478" i="7"/>
  <c r="C1478" i="7"/>
  <c r="E1477" i="7"/>
  <c r="I1475" i="7"/>
  <c r="K1474" i="7"/>
  <c r="C1474" i="7"/>
  <c r="E1473" i="7"/>
  <c r="I1471" i="7"/>
  <c r="K1470" i="7"/>
  <c r="C1470" i="7"/>
  <c r="E1469" i="7"/>
  <c r="I1467" i="7"/>
  <c r="K1466" i="7"/>
  <c r="C1466" i="7"/>
  <c r="E1465" i="7"/>
  <c r="I1463" i="7"/>
  <c r="K1462" i="7"/>
  <c r="C1462" i="7"/>
  <c r="E1461" i="7"/>
  <c r="I1459" i="7"/>
  <c r="K1458" i="7"/>
  <c r="C1458" i="7"/>
  <c r="E1457" i="7"/>
  <c r="I1455" i="7"/>
  <c r="K1454" i="7"/>
  <c r="C1454" i="7"/>
  <c r="E1453" i="7"/>
  <c r="I1451" i="7"/>
  <c r="K1450" i="7"/>
  <c r="C1450" i="7"/>
  <c r="E1449" i="7"/>
  <c r="I1447" i="7"/>
  <c r="K1446" i="7"/>
  <c r="C1446" i="7"/>
  <c r="E1445" i="7"/>
  <c r="I1443" i="7"/>
  <c r="K1442" i="7"/>
  <c r="C1442" i="7"/>
  <c r="E1441" i="7"/>
  <c r="I1439" i="7"/>
  <c r="K1438" i="7"/>
  <c r="C1438" i="7"/>
  <c r="E1437" i="7"/>
  <c r="I1435" i="7"/>
  <c r="K1434" i="7"/>
  <c r="C1434" i="7"/>
  <c r="E1433" i="7"/>
  <c r="I1431" i="7"/>
  <c r="K1430" i="7"/>
  <c r="C1430" i="7"/>
  <c r="E1429" i="7"/>
  <c r="I1427" i="7"/>
  <c r="K1426" i="7"/>
  <c r="C1426" i="7"/>
  <c r="E1425" i="7"/>
  <c r="I1423" i="7"/>
  <c r="K1422" i="7"/>
  <c r="C1422" i="7"/>
  <c r="E1421" i="7"/>
  <c r="I1419" i="7"/>
  <c r="K1418" i="7"/>
  <c r="C1418" i="7"/>
  <c r="E1417" i="7"/>
  <c r="I1415" i="7"/>
  <c r="K1414" i="7"/>
  <c r="C1414" i="7"/>
  <c r="E1413" i="7"/>
  <c r="I1411" i="7"/>
  <c r="K1410" i="7"/>
  <c r="C1410" i="7"/>
  <c r="E1409" i="7"/>
  <c r="I1407" i="7"/>
  <c r="K1406" i="7"/>
  <c r="C1406" i="7"/>
  <c r="E1405" i="7"/>
  <c r="I1403" i="7"/>
  <c r="K1402" i="7"/>
  <c r="C1402" i="7"/>
  <c r="E1401" i="7"/>
  <c r="I1399" i="7"/>
  <c r="K1398" i="7"/>
  <c r="C1398" i="7"/>
  <c r="E1397" i="7"/>
  <c r="I1395" i="7"/>
  <c r="K1394" i="7"/>
  <c r="C1394" i="7"/>
  <c r="E1393" i="7"/>
  <c r="I1391" i="7"/>
  <c r="K1390" i="7"/>
  <c r="C1390" i="7"/>
  <c r="E1389" i="7"/>
  <c r="I1387" i="7"/>
  <c r="K1386" i="7"/>
  <c r="C1386" i="7"/>
  <c r="E1385" i="7"/>
  <c r="I1383" i="7"/>
  <c r="K1382" i="7"/>
  <c r="C1382" i="7"/>
  <c r="E1381" i="7"/>
  <c r="I1379" i="7"/>
  <c r="K1378" i="7"/>
  <c r="C1378" i="7"/>
  <c r="E1377" i="7"/>
  <c r="I1375" i="7"/>
  <c r="K1374" i="7"/>
  <c r="C1374" i="7"/>
  <c r="E1373" i="7"/>
  <c r="I1371" i="7"/>
  <c r="K1370" i="7"/>
  <c r="C1370" i="7"/>
  <c r="E1369" i="7"/>
  <c r="I1367" i="7"/>
  <c r="K1366" i="7"/>
  <c r="C1366" i="7"/>
  <c r="E1365" i="7"/>
  <c r="I1363" i="7"/>
  <c r="K1362" i="7"/>
  <c r="C1362" i="7"/>
  <c r="E1361" i="7"/>
  <c r="I1359" i="7"/>
  <c r="K1358" i="7"/>
  <c r="E1357" i="7"/>
  <c r="I1355" i="7"/>
  <c r="F1514" i="7"/>
  <c r="C7" i="7"/>
  <c r="C11" i="7"/>
  <c r="C15" i="7"/>
  <c r="C19" i="7"/>
  <c r="C23" i="7"/>
  <c r="C27" i="7"/>
  <c r="C31" i="7"/>
  <c r="C35" i="7"/>
  <c r="C39" i="7"/>
  <c r="C43" i="7"/>
  <c r="C47" i="7"/>
  <c r="C51" i="7"/>
  <c r="C55" i="7"/>
  <c r="C59" i="7"/>
  <c r="C8" i="7"/>
  <c r="C12" i="7"/>
  <c r="C16" i="7"/>
  <c r="C20" i="7"/>
  <c r="C24" i="7"/>
  <c r="C28" i="7"/>
  <c r="C32" i="7"/>
  <c r="C36" i="7"/>
  <c r="C40" i="7"/>
  <c r="C44" i="7"/>
  <c r="C48" i="7"/>
  <c r="C52" i="7"/>
  <c r="C56" i="7"/>
  <c r="C60" i="7"/>
  <c r="C6" i="7"/>
  <c r="C14" i="7"/>
  <c r="C22" i="7"/>
  <c r="C30" i="7"/>
  <c r="C38" i="7"/>
  <c r="C46" i="7"/>
  <c r="C54" i="7"/>
  <c r="C61" i="7"/>
  <c r="C65" i="7"/>
  <c r="C69" i="7"/>
  <c r="C73" i="7"/>
  <c r="C77" i="7"/>
  <c r="C81" i="7"/>
  <c r="C85" i="7"/>
  <c r="C89" i="7"/>
  <c r="C93" i="7"/>
  <c r="C97" i="7"/>
  <c r="C101" i="7"/>
  <c r="C5" i="7"/>
  <c r="C13" i="7"/>
  <c r="C21" i="7"/>
  <c r="C29" i="7"/>
  <c r="C37" i="7"/>
  <c r="C45" i="7"/>
  <c r="C53" i="7"/>
  <c r="C62" i="7"/>
  <c r="C66" i="7"/>
  <c r="C70" i="7"/>
  <c r="C74" i="7"/>
  <c r="C78" i="7"/>
  <c r="C82" i="7"/>
  <c r="C86" i="7"/>
  <c r="C90" i="7"/>
  <c r="C94" i="7"/>
  <c r="C98" i="7"/>
  <c r="C10" i="7"/>
  <c r="C18" i="7"/>
  <c r="C26" i="7"/>
  <c r="C34" i="7"/>
  <c r="C42" i="7"/>
  <c r="C50" i="7"/>
  <c r="C58" i="7"/>
  <c r="C63" i="7"/>
  <c r="C67" i="7"/>
  <c r="C71" i="7"/>
  <c r="C75" i="7"/>
  <c r="C80" i="7"/>
  <c r="C88" i="7"/>
  <c r="C9" i="7"/>
  <c r="C41" i="7"/>
  <c r="C107" i="7"/>
  <c r="C111" i="7"/>
  <c r="C115" i="7"/>
  <c r="C119" i="7"/>
  <c r="C123" i="7"/>
  <c r="C127" i="7"/>
  <c r="C131" i="7"/>
  <c r="C135" i="7"/>
  <c r="C139" i="7"/>
  <c r="C143" i="7"/>
  <c r="C147" i="7"/>
  <c r="C151" i="7"/>
  <c r="C155" i="7"/>
  <c r="C159" i="7"/>
  <c r="C163" i="7"/>
  <c r="C167" i="7"/>
  <c r="C171" i="7"/>
  <c r="C175" i="7"/>
  <c r="C179" i="7"/>
  <c r="C183" i="7"/>
  <c r="C187" i="7"/>
  <c r="C191" i="7"/>
  <c r="C195" i="7"/>
  <c r="C199" i="7"/>
  <c r="C203" i="7"/>
  <c r="C79" i="7"/>
  <c r="C87" i="7"/>
  <c r="C17" i="7"/>
  <c r="C49" i="7"/>
  <c r="C64" i="7"/>
  <c r="C102" i="7"/>
  <c r="C103" i="7"/>
  <c r="C104" i="7"/>
  <c r="C108" i="7"/>
  <c r="C112" i="7"/>
  <c r="C116" i="7"/>
  <c r="C120" i="7"/>
  <c r="C124" i="7"/>
  <c r="C128" i="7"/>
  <c r="C132" i="7"/>
  <c r="C136" i="7"/>
  <c r="C140" i="7"/>
  <c r="C144" i="7"/>
  <c r="C148" i="7"/>
  <c r="C152" i="7"/>
  <c r="C156" i="7"/>
  <c r="C160" i="7"/>
  <c r="C164" i="7"/>
  <c r="C168" i="7"/>
  <c r="C172" i="7"/>
  <c r="C176" i="7"/>
  <c r="C180" i="7"/>
  <c r="C184" i="7"/>
  <c r="C84" i="7"/>
  <c r="C92" i="7"/>
  <c r="C33" i="7"/>
  <c r="C72" i="7"/>
  <c r="C99" i="7"/>
  <c r="C106" i="7"/>
  <c r="C110" i="7"/>
  <c r="C114" i="7"/>
  <c r="C118" i="7"/>
  <c r="C122" i="7"/>
  <c r="C126" i="7"/>
  <c r="C130" i="7"/>
  <c r="C134" i="7"/>
  <c r="C138" i="7"/>
  <c r="C142" i="7"/>
  <c r="C146" i="7"/>
  <c r="C150" i="7"/>
  <c r="C154" i="7"/>
  <c r="C158" i="7"/>
  <c r="C162" i="7"/>
  <c r="C166" i="7"/>
  <c r="C170" i="7"/>
  <c r="C174" i="7"/>
  <c r="C178" i="7"/>
  <c r="C182" i="7"/>
  <c r="C186" i="7"/>
  <c r="C190" i="7"/>
  <c r="C194" i="7"/>
  <c r="C198" i="7"/>
  <c r="C202" i="7"/>
  <c r="C113" i="7"/>
  <c r="C129" i="7"/>
  <c r="C145" i="7"/>
  <c r="C161" i="7"/>
  <c r="C177" i="7"/>
  <c r="C197" i="7"/>
  <c r="C208" i="7"/>
  <c r="C212" i="7"/>
  <c r="C216" i="7"/>
  <c r="C220" i="7"/>
  <c r="C224" i="7"/>
  <c r="C228" i="7"/>
  <c r="C232" i="7"/>
  <c r="C236" i="7"/>
  <c r="C240" i="7"/>
  <c r="C244" i="7"/>
  <c r="C248" i="7"/>
  <c r="C252" i="7"/>
  <c r="C256" i="7"/>
  <c r="C260" i="7"/>
  <c r="C264" i="7"/>
  <c r="C268" i="7"/>
  <c r="C272" i="7"/>
  <c r="C276" i="7"/>
  <c r="C280" i="7"/>
  <c r="C284" i="7"/>
  <c r="C288" i="7"/>
  <c r="C292" i="7"/>
  <c r="C296" i="7"/>
  <c r="C300" i="7"/>
  <c r="C193" i="7"/>
  <c r="C117" i="7"/>
  <c r="C133" i="7"/>
  <c r="C149" i="7"/>
  <c r="C165" i="7"/>
  <c r="C181" i="7"/>
  <c r="C189" i="7"/>
  <c r="C204" i="7"/>
  <c r="C209" i="7"/>
  <c r="C213" i="7"/>
  <c r="C217" i="7"/>
  <c r="C221" i="7"/>
  <c r="C225" i="7"/>
  <c r="C229" i="7"/>
  <c r="C233" i="7"/>
  <c r="C237" i="7"/>
  <c r="C241" i="7"/>
  <c r="C245" i="7"/>
  <c r="C249" i="7"/>
  <c r="C253" i="7"/>
  <c r="C257" i="7"/>
  <c r="C261" i="7"/>
  <c r="C265" i="7"/>
  <c r="C269" i="7"/>
  <c r="C273" i="7"/>
  <c r="C277" i="7"/>
  <c r="C281" i="7"/>
  <c r="C285" i="7"/>
  <c r="C289" i="7"/>
  <c r="C293" i="7"/>
  <c r="C297" i="7"/>
  <c r="C301" i="7"/>
  <c r="C76" i="7"/>
  <c r="C83" i="7"/>
  <c r="C95" i="7"/>
  <c r="C100" i="7"/>
  <c r="C200" i="7"/>
  <c r="C25" i="7"/>
  <c r="C68" i="7"/>
  <c r="C96" i="7"/>
  <c r="C105" i="7"/>
  <c r="C121" i="7"/>
  <c r="C137" i="7"/>
  <c r="C153" i="7"/>
  <c r="C169" i="7"/>
  <c r="C185" i="7"/>
  <c r="C196" i="7"/>
  <c r="C206" i="7"/>
  <c r="C210" i="7"/>
  <c r="C214" i="7"/>
  <c r="C218" i="7"/>
  <c r="C222" i="7"/>
  <c r="C226" i="7"/>
  <c r="C230" i="7"/>
  <c r="C234" i="7"/>
  <c r="C238" i="7"/>
  <c r="C242" i="7"/>
  <c r="C246" i="7"/>
  <c r="C250" i="7"/>
  <c r="C254" i="7"/>
  <c r="C258" i="7"/>
  <c r="C262" i="7"/>
  <c r="C266" i="7"/>
  <c r="C270" i="7"/>
  <c r="C274" i="7"/>
  <c r="C278" i="7"/>
  <c r="C282" i="7"/>
  <c r="C286" i="7"/>
  <c r="C290" i="7"/>
  <c r="C91" i="7"/>
  <c r="C192" i="7"/>
  <c r="C141" i="7"/>
  <c r="C219" i="7"/>
  <c r="C235" i="7"/>
  <c r="C251" i="7"/>
  <c r="C267" i="7"/>
  <c r="C302" i="7"/>
  <c r="C306" i="7"/>
  <c r="C310" i="7"/>
  <c r="C314" i="7"/>
  <c r="C318" i="7"/>
  <c r="C322" i="7"/>
  <c r="C326" i="7"/>
  <c r="C330" i="7"/>
  <c r="C334" i="7"/>
  <c r="C338" i="7"/>
  <c r="C342" i="7"/>
  <c r="C346" i="7"/>
  <c r="C350" i="7"/>
  <c r="C354" i="7"/>
  <c r="C358" i="7"/>
  <c r="C362" i="7"/>
  <c r="C366" i="7"/>
  <c r="C370" i="7"/>
  <c r="C374" i="7"/>
  <c r="C378" i="7"/>
  <c r="C382" i="7"/>
  <c r="C386" i="7"/>
  <c r="C390" i="7"/>
  <c r="C394" i="7"/>
  <c r="C398" i="7"/>
  <c r="C157" i="7"/>
  <c r="C207" i="7"/>
  <c r="C223" i="7"/>
  <c r="C239" i="7"/>
  <c r="C255" i="7"/>
  <c r="C201" i="7"/>
  <c r="C287" i="7"/>
  <c r="C307" i="7"/>
  <c r="C311" i="7"/>
  <c r="C315" i="7"/>
  <c r="C319" i="7"/>
  <c r="C323" i="7"/>
  <c r="C327" i="7"/>
  <c r="C331" i="7"/>
  <c r="C335" i="7"/>
  <c r="C339" i="7"/>
  <c r="C343" i="7"/>
  <c r="C347" i="7"/>
  <c r="C351" i="7"/>
  <c r="C355" i="7"/>
  <c r="C359" i="7"/>
  <c r="C363" i="7"/>
  <c r="C367" i="7"/>
  <c r="C371" i="7"/>
  <c r="C375" i="7"/>
  <c r="C379" i="7"/>
  <c r="C383" i="7"/>
  <c r="C387" i="7"/>
  <c r="C391" i="7"/>
  <c r="C395" i="7"/>
  <c r="C399" i="7"/>
  <c r="C57" i="7"/>
  <c r="C109" i="7"/>
  <c r="C173" i="7"/>
  <c r="C211" i="7"/>
  <c r="C227" i="7"/>
  <c r="C243" i="7"/>
  <c r="C259" i="7"/>
  <c r="C283" i="7"/>
  <c r="C271" i="7"/>
  <c r="C298" i="7"/>
  <c r="C303" i="7"/>
  <c r="C304" i="7"/>
  <c r="C305" i="7"/>
  <c r="C309" i="7"/>
  <c r="C313" i="7"/>
  <c r="C317" i="7"/>
  <c r="C321" i="7"/>
  <c r="C325" i="7"/>
  <c r="C329" i="7"/>
  <c r="C333" i="7"/>
  <c r="C337" i="7"/>
  <c r="C341" i="7"/>
  <c r="C345" i="7"/>
  <c r="C349" i="7"/>
  <c r="C353" i="7"/>
  <c r="C357" i="7"/>
  <c r="C361" i="7"/>
  <c r="C365" i="7"/>
  <c r="C369" i="7"/>
  <c r="C291" i="7"/>
  <c r="C312" i="7"/>
  <c r="C328" i="7"/>
  <c r="C344" i="7"/>
  <c r="C360" i="7"/>
  <c r="C402" i="7"/>
  <c r="C406" i="7"/>
  <c r="C410" i="7"/>
  <c r="C414" i="7"/>
  <c r="C418" i="7"/>
  <c r="C422" i="7"/>
  <c r="C426" i="7"/>
  <c r="C430" i="7"/>
  <c r="C434" i="7"/>
  <c r="C438" i="7"/>
  <c r="C442" i="7"/>
  <c r="C446" i="7"/>
  <c r="C450" i="7"/>
  <c r="C454" i="7"/>
  <c r="C458" i="7"/>
  <c r="C462" i="7"/>
  <c r="C466" i="7"/>
  <c r="C470" i="7"/>
  <c r="C474" i="7"/>
  <c r="C478" i="7"/>
  <c r="C215" i="7"/>
  <c r="C275" i="7"/>
  <c r="C381" i="7"/>
  <c r="C388" i="7"/>
  <c r="C396" i="7"/>
  <c r="C316" i="7"/>
  <c r="C332" i="7"/>
  <c r="C348" i="7"/>
  <c r="C364" i="7"/>
  <c r="C377" i="7"/>
  <c r="C403" i="7"/>
  <c r="C407" i="7"/>
  <c r="C411" i="7"/>
  <c r="C415" i="7"/>
  <c r="C419" i="7"/>
  <c r="C423" i="7"/>
  <c r="C427" i="7"/>
  <c r="C431" i="7"/>
  <c r="C435" i="7"/>
  <c r="C439" i="7"/>
  <c r="C443" i="7"/>
  <c r="C447" i="7"/>
  <c r="C451" i="7"/>
  <c r="C455" i="7"/>
  <c r="C459" i="7"/>
  <c r="C463" i="7"/>
  <c r="C467" i="7"/>
  <c r="C471" i="7"/>
  <c r="C475" i="7"/>
  <c r="C479" i="7"/>
  <c r="C483" i="7"/>
  <c r="C487" i="7"/>
  <c r="C491" i="7"/>
  <c r="C495" i="7"/>
  <c r="C205" i="7"/>
  <c r="C231" i="7"/>
  <c r="C373" i="7"/>
  <c r="C385" i="7"/>
  <c r="C393" i="7"/>
  <c r="C279" i="7"/>
  <c r="C320" i="7"/>
  <c r="C336" i="7"/>
  <c r="C352" i="7"/>
  <c r="C368" i="7"/>
  <c r="C380" i="7"/>
  <c r="C400" i="7"/>
  <c r="C404" i="7"/>
  <c r="C408" i="7"/>
  <c r="C412" i="7"/>
  <c r="C416" i="7"/>
  <c r="C420" i="7"/>
  <c r="C424" i="7"/>
  <c r="C428" i="7"/>
  <c r="C432" i="7"/>
  <c r="C436" i="7"/>
  <c r="C440" i="7"/>
  <c r="C444" i="7"/>
  <c r="C448" i="7"/>
  <c r="C452" i="7"/>
  <c r="C456" i="7"/>
  <c r="C460" i="7"/>
  <c r="C464" i="7"/>
  <c r="C468" i="7"/>
  <c r="C472" i="7"/>
  <c r="C476" i="7"/>
  <c r="C480" i="7"/>
  <c r="C484" i="7"/>
  <c r="C488" i="7"/>
  <c r="C492" i="7"/>
  <c r="C188" i="7"/>
  <c r="C263" i="7"/>
  <c r="C389" i="7"/>
  <c r="C397" i="7"/>
  <c r="C247" i="7"/>
  <c r="C494" i="7"/>
  <c r="C308" i="7"/>
  <c r="C372" i="7"/>
  <c r="C409" i="7"/>
  <c r="C425" i="7"/>
  <c r="C441" i="7"/>
  <c r="C457" i="7"/>
  <c r="C473" i="7"/>
  <c r="C490" i="7"/>
  <c r="C496" i="7"/>
  <c r="C500" i="7"/>
  <c r="C504" i="7"/>
  <c r="C508" i="7"/>
  <c r="C512" i="7"/>
  <c r="C516" i="7"/>
  <c r="C520" i="7"/>
  <c r="C524" i="7"/>
  <c r="C528" i="7"/>
  <c r="C532" i="7"/>
  <c r="C294" i="7"/>
  <c r="C486" i="7"/>
  <c r="C295" i="7"/>
  <c r="C324" i="7"/>
  <c r="C413" i="7"/>
  <c r="C429" i="7"/>
  <c r="C445" i="7"/>
  <c r="C461" i="7"/>
  <c r="C477" i="7"/>
  <c r="C482" i="7"/>
  <c r="C497" i="7"/>
  <c r="C501" i="7"/>
  <c r="C505" i="7"/>
  <c r="C509" i="7"/>
  <c r="C513" i="7"/>
  <c r="C517" i="7"/>
  <c r="C521" i="7"/>
  <c r="C525" i="7"/>
  <c r="C529" i="7"/>
  <c r="C533" i="7"/>
  <c r="C299" i="7"/>
  <c r="C376" i="7"/>
  <c r="C384" i="7"/>
  <c r="C493" i="7"/>
  <c r="C340" i="7"/>
  <c r="C401" i="7"/>
  <c r="C417" i="7"/>
  <c r="C433" i="7"/>
  <c r="C449" i="7"/>
  <c r="C465" i="7"/>
  <c r="C489" i="7"/>
  <c r="C498" i="7"/>
  <c r="C502" i="7"/>
  <c r="C506" i="7"/>
  <c r="C510" i="7"/>
  <c r="C514" i="7"/>
  <c r="C518" i="7"/>
  <c r="C522" i="7"/>
  <c r="C526" i="7"/>
  <c r="C125" i="7"/>
  <c r="C392" i="7"/>
  <c r="C485" i="7"/>
  <c r="C531" i="7"/>
  <c r="C536" i="7"/>
  <c r="C540" i="7"/>
  <c r="C544" i="7"/>
  <c r="C548" i="7"/>
  <c r="C552" i="7"/>
  <c r="C556" i="7"/>
  <c r="C560" i="7"/>
  <c r="C564" i="7"/>
  <c r="C568" i="7"/>
  <c r="C572" i="7"/>
  <c r="C576" i="7"/>
  <c r="C580" i="7"/>
  <c r="C584" i="7"/>
  <c r="C588" i="7"/>
  <c r="C592" i="7"/>
  <c r="C596" i="7"/>
  <c r="C600" i="7"/>
  <c r="C604" i="7"/>
  <c r="C608" i="7"/>
  <c r="C612" i="7"/>
  <c r="C616" i="7"/>
  <c r="C620" i="7"/>
  <c r="C624" i="7"/>
  <c r="C628" i="7"/>
  <c r="C632" i="7"/>
  <c r="C636" i="7"/>
  <c r="C640" i="7"/>
  <c r="C644" i="7"/>
  <c r="C648" i="7"/>
  <c r="C652" i="7"/>
  <c r="C656" i="7"/>
  <c r="C660" i="7"/>
  <c r="C453" i="7"/>
  <c r="C515" i="7"/>
  <c r="C527" i="7"/>
  <c r="C405" i="7"/>
  <c r="C481" i="7"/>
  <c r="C503" i="7"/>
  <c r="C534" i="7"/>
  <c r="C537" i="7"/>
  <c r="C541" i="7"/>
  <c r="C545" i="7"/>
  <c r="C549" i="7"/>
  <c r="C553" i="7"/>
  <c r="C557" i="7"/>
  <c r="C561" i="7"/>
  <c r="C565" i="7"/>
  <c r="C569" i="7"/>
  <c r="C573" i="7"/>
  <c r="C577" i="7"/>
  <c r="C581" i="7"/>
  <c r="C585" i="7"/>
  <c r="C589" i="7"/>
  <c r="C593" i="7"/>
  <c r="C597" i="7"/>
  <c r="C601" i="7"/>
  <c r="C605" i="7"/>
  <c r="C609" i="7"/>
  <c r="C613" i="7"/>
  <c r="C617" i="7"/>
  <c r="C621" i="7"/>
  <c r="C625" i="7"/>
  <c r="C629" i="7"/>
  <c r="C633" i="7"/>
  <c r="C637" i="7"/>
  <c r="C641" i="7"/>
  <c r="C645" i="7"/>
  <c r="C649" i="7"/>
  <c r="C653" i="7"/>
  <c r="C657" i="7"/>
  <c r="C661" i="7"/>
  <c r="C356" i="7"/>
  <c r="C523" i="7"/>
  <c r="C530" i="7"/>
  <c r="C437" i="7"/>
  <c r="C511" i="7"/>
  <c r="C538" i="7"/>
  <c r="C542" i="7"/>
  <c r="C546" i="7"/>
  <c r="C550" i="7"/>
  <c r="C554" i="7"/>
  <c r="C558" i="7"/>
  <c r="C562" i="7"/>
  <c r="C566" i="7"/>
  <c r="C570" i="7"/>
  <c r="C574" i="7"/>
  <c r="C578" i="7"/>
  <c r="C582" i="7"/>
  <c r="C586" i="7"/>
  <c r="C590" i="7"/>
  <c r="C594" i="7"/>
  <c r="C598" i="7"/>
  <c r="C602" i="7"/>
  <c r="C606" i="7"/>
  <c r="C610" i="7"/>
  <c r="C614" i="7"/>
  <c r="C618" i="7"/>
  <c r="C622" i="7"/>
  <c r="C626" i="7"/>
  <c r="C630" i="7"/>
  <c r="C634" i="7"/>
  <c r="C638" i="7"/>
  <c r="C642" i="7"/>
  <c r="C646" i="7"/>
  <c r="C650" i="7"/>
  <c r="C654" i="7"/>
  <c r="C658" i="7"/>
  <c r="C662" i="7"/>
  <c r="C499" i="7"/>
  <c r="C469" i="7"/>
  <c r="C519" i="7"/>
  <c r="C539" i="7"/>
  <c r="C543" i="7"/>
  <c r="C547" i="7"/>
  <c r="C551" i="7"/>
  <c r="C555" i="7"/>
  <c r="C559" i="7"/>
  <c r="C563" i="7"/>
  <c r="C567" i="7"/>
  <c r="C571" i="7"/>
  <c r="C575" i="7"/>
  <c r="C579" i="7"/>
  <c r="C583" i="7"/>
  <c r="C587" i="7"/>
  <c r="C591" i="7"/>
  <c r="C595" i="7"/>
  <c r="C599" i="7"/>
  <c r="C603" i="7"/>
  <c r="C607" i="7"/>
  <c r="C611" i="7"/>
  <c r="C615" i="7"/>
  <c r="C619" i="7"/>
  <c r="C623" i="7"/>
  <c r="C627" i="7"/>
  <c r="C631" i="7"/>
  <c r="C635" i="7"/>
  <c r="C639" i="7"/>
  <c r="C643" i="7"/>
  <c r="C647" i="7"/>
  <c r="C651" i="7"/>
  <c r="C655" i="7"/>
  <c r="C421" i="7"/>
  <c r="C507" i="7"/>
  <c r="C535" i="7"/>
  <c r="C663" i="7"/>
  <c r="C667" i="7"/>
  <c r="C671" i="7"/>
  <c r="C675" i="7"/>
  <c r="C679" i="7"/>
  <c r="C683" i="7"/>
  <c r="C687" i="7"/>
  <c r="C691" i="7"/>
  <c r="C695" i="7"/>
  <c r="C699" i="7"/>
  <c r="C703" i="7"/>
  <c r="C707" i="7"/>
  <c r="C711" i="7"/>
  <c r="C715" i="7"/>
  <c r="C719" i="7"/>
  <c r="C723" i="7"/>
  <c r="C727" i="7"/>
  <c r="C731" i="7"/>
  <c r="C735" i="7"/>
  <c r="C739" i="7"/>
  <c r="C743" i="7"/>
  <c r="C747" i="7"/>
  <c r="C751" i="7"/>
  <c r="C755" i="7"/>
  <c r="C759" i="7"/>
  <c r="C763" i="7"/>
  <c r="C767" i="7"/>
  <c r="C771" i="7"/>
  <c r="C775" i="7"/>
  <c r="C779" i="7"/>
  <c r="C783" i="7"/>
  <c r="C787" i="7"/>
  <c r="C791" i="7"/>
  <c r="C795" i="7"/>
  <c r="C799" i="7"/>
  <c r="C803" i="7"/>
  <c r="C807" i="7"/>
  <c r="C811" i="7"/>
  <c r="C664" i="7"/>
  <c r="C668" i="7"/>
  <c r="C672" i="7"/>
  <c r="C676" i="7"/>
  <c r="C680" i="7"/>
  <c r="C684" i="7"/>
  <c r="C688" i="7"/>
  <c r="C692" i="7"/>
  <c r="C696" i="7"/>
  <c r="C700" i="7"/>
  <c r="C704" i="7"/>
  <c r="C708" i="7"/>
  <c r="C712" i="7"/>
  <c r="C716" i="7"/>
  <c r="C720" i="7"/>
  <c r="C724" i="7"/>
  <c r="C728" i="7"/>
  <c r="C732" i="7"/>
  <c r="C736" i="7"/>
  <c r="C740" i="7"/>
  <c r="C744" i="7"/>
  <c r="C748" i="7"/>
  <c r="C752" i="7"/>
  <c r="C756" i="7"/>
  <c r="C760" i="7"/>
  <c r="C764" i="7"/>
  <c r="C768" i="7"/>
  <c r="C772" i="7"/>
  <c r="C776" i="7"/>
  <c r="C780" i="7"/>
  <c r="C784" i="7"/>
  <c r="C788" i="7"/>
  <c r="C792" i="7"/>
  <c r="C796" i="7"/>
  <c r="C800" i="7"/>
  <c r="C804" i="7"/>
  <c r="C808" i="7"/>
  <c r="C812" i="7"/>
  <c r="C665" i="7"/>
  <c r="C669" i="7"/>
  <c r="C673" i="7"/>
  <c r="C677" i="7"/>
  <c r="C681" i="7"/>
  <c r="C685" i="7"/>
  <c r="C689" i="7"/>
  <c r="C693" i="7"/>
  <c r="C697" i="7"/>
  <c r="C701" i="7"/>
  <c r="C705" i="7"/>
  <c r="C709" i="7"/>
  <c r="C713" i="7"/>
  <c r="C717" i="7"/>
  <c r="C721" i="7"/>
  <c r="C725" i="7"/>
  <c r="C729" i="7"/>
  <c r="C733" i="7"/>
  <c r="C737" i="7"/>
  <c r="C741" i="7"/>
  <c r="C745" i="7"/>
  <c r="C749" i="7"/>
  <c r="C753" i="7"/>
  <c r="C757" i="7"/>
  <c r="C761" i="7"/>
  <c r="C765" i="7"/>
  <c r="C769" i="7"/>
  <c r="C773" i="7"/>
  <c r="C777" i="7"/>
  <c r="C781" i="7"/>
  <c r="C785" i="7"/>
  <c r="C789" i="7"/>
  <c r="C793" i="7"/>
  <c r="C797" i="7"/>
  <c r="C801" i="7"/>
  <c r="C805" i="7"/>
  <c r="C659" i="7"/>
  <c r="C666" i="7"/>
  <c r="C670" i="7"/>
  <c r="C674" i="7"/>
  <c r="C678" i="7"/>
  <c r="C682" i="7"/>
  <c r="C686" i="7"/>
  <c r="C690" i="7"/>
  <c r="C694" i="7"/>
  <c r="C698" i="7"/>
  <c r="C702" i="7"/>
  <c r="C706" i="7"/>
  <c r="C710" i="7"/>
  <c r="C714" i="7"/>
  <c r="C718" i="7"/>
  <c r="C722" i="7"/>
  <c r="C726" i="7"/>
  <c r="C730" i="7"/>
  <c r="C734" i="7"/>
  <c r="C738" i="7"/>
  <c r="C742" i="7"/>
  <c r="C746" i="7"/>
  <c r="C750" i="7"/>
  <c r="C754" i="7"/>
  <c r="C758" i="7"/>
  <c r="C762" i="7"/>
  <c r="C766" i="7"/>
  <c r="C770" i="7"/>
  <c r="C774" i="7"/>
  <c r="C778" i="7"/>
  <c r="C782" i="7"/>
  <c r="C786" i="7"/>
  <c r="C790" i="7"/>
  <c r="C794" i="7"/>
  <c r="C815" i="7"/>
  <c r="C819" i="7"/>
  <c r="C823" i="7"/>
  <c r="C827" i="7"/>
  <c r="C831" i="7"/>
  <c r="C835" i="7"/>
  <c r="C839" i="7"/>
  <c r="C843" i="7"/>
  <c r="C847" i="7"/>
  <c r="C851" i="7"/>
  <c r="C855" i="7"/>
  <c r="C859" i="7"/>
  <c r="C863" i="7"/>
  <c r="C867" i="7"/>
  <c r="C871" i="7"/>
  <c r="C875" i="7"/>
  <c r="C879" i="7"/>
  <c r="C883" i="7"/>
  <c r="C887" i="7"/>
  <c r="C891" i="7"/>
  <c r="C895" i="7"/>
  <c r="C899" i="7"/>
  <c r="C903" i="7"/>
  <c r="C907" i="7"/>
  <c r="C911" i="7"/>
  <c r="C915" i="7"/>
  <c r="C919" i="7"/>
  <c r="C923" i="7"/>
  <c r="C927" i="7"/>
  <c r="C931" i="7"/>
  <c r="C935" i="7"/>
  <c r="C939" i="7"/>
  <c r="C943" i="7"/>
  <c r="C947" i="7"/>
  <c r="C951" i="7"/>
  <c r="C955" i="7"/>
  <c r="C959" i="7"/>
  <c r="C963" i="7"/>
  <c r="C967" i="7"/>
  <c r="C971" i="7"/>
  <c r="C975" i="7"/>
  <c r="C979" i="7"/>
  <c r="C983" i="7"/>
  <c r="C987" i="7"/>
  <c r="C991" i="7"/>
  <c r="C995" i="7"/>
  <c r="C999" i="7"/>
  <c r="C1003" i="7"/>
  <c r="C1007" i="7"/>
  <c r="C1011" i="7"/>
  <c r="C1015" i="7"/>
  <c r="C1019" i="7"/>
  <c r="C1023" i="7"/>
  <c r="C1027" i="7"/>
  <c r="C1031" i="7"/>
  <c r="C1035" i="7"/>
  <c r="C1039" i="7"/>
  <c r="C1043" i="7"/>
  <c r="C1047" i="7"/>
  <c r="C1051" i="7"/>
  <c r="C1055" i="7"/>
  <c r="C1059" i="7"/>
  <c r="C1063" i="7"/>
  <c r="C1067" i="7"/>
  <c r="C1071" i="7"/>
  <c r="C1075" i="7"/>
  <c r="C1079" i="7"/>
  <c r="C814" i="7"/>
  <c r="C816" i="7"/>
  <c r="C820" i="7"/>
  <c r="C824" i="7"/>
  <c r="C828" i="7"/>
  <c r="C832" i="7"/>
  <c r="C836" i="7"/>
  <c r="C840" i="7"/>
  <c r="C844" i="7"/>
  <c r="C848" i="7"/>
  <c r="C852" i="7"/>
  <c r="C856" i="7"/>
  <c r="C860" i="7"/>
  <c r="C864" i="7"/>
  <c r="C868" i="7"/>
  <c r="C872" i="7"/>
  <c r="C876" i="7"/>
  <c r="C880" i="7"/>
  <c r="C884" i="7"/>
  <c r="C888" i="7"/>
  <c r="C892" i="7"/>
  <c r="C896" i="7"/>
  <c r="C900" i="7"/>
  <c r="C904" i="7"/>
  <c r="C908" i="7"/>
  <c r="C912" i="7"/>
  <c r="C916" i="7"/>
  <c r="C920" i="7"/>
  <c r="C924" i="7"/>
  <c r="C928" i="7"/>
  <c r="C932" i="7"/>
  <c r="C936" i="7"/>
  <c r="C940" i="7"/>
  <c r="C944" i="7"/>
  <c r="C948" i="7"/>
  <c r="C952" i="7"/>
  <c r="C956" i="7"/>
  <c r="C960" i="7"/>
  <c r="C964" i="7"/>
  <c r="C968" i="7"/>
  <c r="C972" i="7"/>
  <c r="C976" i="7"/>
  <c r="C980" i="7"/>
  <c r="C984" i="7"/>
  <c r="C988" i="7"/>
  <c r="C992" i="7"/>
  <c r="C996" i="7"/>
  <c r="C1000" i="7"/>
  <c r="C1004" i="7"/>
  <c r="C1008" i="7"/>
  <c r="C1012" i="7"/>
  <c r="C1016" i="7"/>
  <c r="C1020" i="7"/>
  <c r="C1024" i="7"/>
  <c r="C1028" i="7"/>
  <c r="C1032" i="7"/>
  <c r="C1036" i="7"/>
  <c r="C1040" i="7"/>
  <c r="C1044" i="7"/>
  <c r="C1048" i="7"/>
  <c r="C1052" i="7"/>
  <c r="C1056" i="7"/>
  <c r="C1060" i="7"/>
  <c r="C1064" i="7"/>
  <c r="C1068" i="7"/>
  <c r="C1072" i="7"/>
  <c r="C1076" i="7"/>
  <c r="C1080" i="7"/>
  <c r="C798" i="7"/>
  <c r="C810" i="7"/>
  <c r="C817" i="7"/>
  <c r="C821" i="7"/>
  <c r="C825" i="7"/>
  <c r="C829" i="7"/>
  <c r="C833" i="7"/>
  <c r="C837" i="7"/>
  <c r="C841" i="7"/>
  <c r="C845" i="7"/>
  <c r="C849" i="7"/>
  <c r="C853" i="7"/>
  <c r="C857" i="7"/>
  <c r="C861" i="7"/>
  <c r="C865" i="7"/>
  <c r="C869" i="7"/>
  <c r="C873" i="7"/>
  <c r="C877" i="7"/>
  <c r="C881" i="7"/>
  <c r="C885" i="7"/>
  <c r="C889" i="7"/>
  <c r="C893" i="7"/>
  <c r="C897" i="7"/>
  <c r="C901" i="7"/>
  <c r="C905" i="7"/>
  <c r="C909" i="7"/>
  <c r="C913" i="7"/>
  <c r="C917" i="7"/>
  <c r="C921" i="7"/>
  <c r="C925" i="7"/>
  <c r="C929" i="7"/>
  <c r="C933" i="7"/>
  <c r="C937" i="7"/>
  <c r="C941" i="7"/>
  <c r="C945" i="7"/>
  <c r="C949" i="7"/>
  <c r="C953" i="7"/>
  <c r="C957" i="7"/>
  <c r="C961" i="7"/>
  <c r="C965" i="7"/>
  <c r="C969" i="7"/>
  <c r="C973" i="7"/>
  <c r="C977" i="7"/>
  <c r="C981" i="7"/>
  <c r="C985" i="7"/>
  <c r="C989" i="7"/>
  <c r="C993" i="7"/>
  <c r="C997" i="7"/>
  <c r="C1001" i="7"/>
  <c r="C1005" i="7"/>
  <c r="C1009" i="7"/>
  <c r="C1013" i="7"/>
  <c r="C1017" i="7"/>
  <c r="C1021" i="7"/>
  <c r="C1025" i="7"/>
  <c r="C1029" i="7"/>
  <c r="C1033" i="7"/>
  <c r="C1037" i="7"/>
  <c r="C1041" i="7"/>
  <c r="C1045" i="7"/>
  <c r="C1049" i="7"/>
  <c r="C1053" i="7"/>
  <c r="C1057" i="7"/>
  <c r="C1061" i="7"/>
  <c r="C1065" i="7"/>
  <c r="C1069" i="7"/>
  <c r="C1073" i="7"/>
  <c r="C1077" i="7"/>
  <c r="C1081" i="7"/>
  <c r="C802" i="7"/>
  <c r="C813" i="7"/>
  <c r="C809" i="7"/>
  <c r="C818" i="7"/>
  <c r="C822" i="7"/>
  <c r="C826" i="7"/>
  <c r="C830" i="7"/>
  <c r="C834" i="7"/>
  <c r="C838" i="7"/>
  <c r="C842" i="7"/>
  <c r="C846" i="7"/>
  <c r="C850" i="7"/>
  <c r="C854" i="7"/>
  <c r="C858" i="7"/>
  <c r="C862" i="7"/>
  <c r="C866" i="7"/>
  <c r="C870" i="7"/>
  <c r="C874" i="7"/>
  <c r="C878" i="7"/>
  <c r="C882" i="7"/>
  <c r="C886" i="7"/>
  <c r="C890" i="7"/>
  <c r="C894" i="7"/>
  <c r="C898" i="7"/>
  <c r="C902" i="7"/>
  <c r="C906" i="7"/>
  <c r="C910" i="7"/>
  <c r="C914" i="7"/>
  <c r="C918" i="7"/>
  <c r="C922" i="7"/>
  <c r="C926" i="7"/>
  <c r="C930" i="7"/>
  <c r="C934" i="7"/>
  <c r="C938" i="7"/>
  <c r="C942" i="7"/>
  <c r="C946" i="7"/>
  <c r="C950" i="7"/>
  <c r="C954" i="7"/>
  <c r="C958" i="7"/>
  <c r="C962" i="7"/>
  <c r="C966" i="7"/>
  <c r="C970" i="7"/>
  <c r="C974" i="7"/>
  <c r="C978" i="7"/>
  <c r="C982" i="7"/>
  <c r="C986" i="7"/>
  <c r="C990" i="7"/>
  <c r="C994" i="7"/>
  <c r="C998" i="7"/>
  <c r="C1002" i="7"/>
  <c r="C1006" i="7"/>
  <c r="C1010" i="7"/>
  <c r="C1014" i="7"/>
  <c r="C1018" i="7"/>
  <c r="C1022" i="7"/>
  <c r="C1026" i="7"/>
  <c r="C1030" i="7"/>
  <c r="C1034" i="7"/>
  <c r="C1038" i="7"/>
  <c r="C1042" i="7"/>
  <c r="C1046" i="7"/>
  <c r="C1050" i="7"/>
  <c r="C1054" i="7"/>
  <c r="C1058" i="7"/>
  <c r="C1062" i="7"/>
  <c r="C1066" i="7"/>
  <c r="C1070" i="7"/>
  <c r="C1074" i="7"/>
  <c r="C1078" i="7"/>
  <c r="C806" i="7"/>
  <c r="C1085" i="7"/>
  <c r="C1089" i="7"/>
  <c r="C1093" i="7"/>
  <c r="C1097" i="7"/>
  <c r="C1101" i="7"/>
  <c r="C1105" i="7"/>
  <c r="C1109" i="7"/>
  <c r="C1113" i="7"/>
  <c r="C1117" i="7"/>
  <c r="C1121" i="7"/>
  <c r="C1125" i="7"/>
  <c r="C1129" i="7"/>
  <c r="C1133" i="7"/>
  <c r="C1137" i="7"/>
  <c r="C1141" i="7"/>
  <c r="C1145" i="7"/>
  <c r="C1149" i="7"/>
  <c r="C1153" i="7"/>
  <c r="C1157" i="7"/>
  <c r="C1161" i="7"/>
  <c r="C1165" i="7"/>
  <c r="C1169" i="7"/>
  <c r="C1173" i="7"/>
  <c r="C1177" i="7"/>
  <c r="C1181" i="7"/>
  <c r="C1185" i="7"/>
  <c r="C1189" i="7"/>
  <c r="C1193" i="7"/>
  <c r="C1197" i="7"/>
  <c r="C1201" i="7"/>
  <c r="C1205" i="7"/>
  <c r="C1209" i="7"/>
  <c r="C1213" i="7"/>
  <c r="C1217" i="7"/>
  <c r="C1221" i="7"/>
  <c r="C1225" i="7"/>
  <c r="C1229" i="7"/>
  <c r="C1233" i="7"/>
  <c r="C1237" i="7"/>
  <c r="C1241" i="7"/>
  <c r="C1245" i="7"/>
  <c r="C1249" i="7"/>
  <c r="C1253" i="7"/>
  <c r="C1257" i="7"/>
  <c r="C1261" i="7"/>
  <c r="C1265" i="7"/>
  <c r="C1269" i="7"/>
  <c r="C1273" i="7"/>
  <c r="C1277" i="7"/>
  <c r="C1281" i="7"/>
  <c r="C1285" i="7"/>
  <c r="C1289" i="7"/>
  <c r="C1293" i="7"/>
  <c r="C1297" i="7"/>
  <c r="C1301" i="7"/>
  <c r="C1305" i="7"/>
  <c r="C1309" i="7"/>
  <c r="C1313" i="7"/>
  <c r="C1317" i="7"/>
  <c r="C1321" i="7"/>
  <c r="C1325" i="7"/>
  <c r="C1329" i="7"/>
  <c r="C1333" i="7"/>
  <c r="C1337" i="7"/>
  <c r="C1341" i="7"/>
  <c r="C1345" i="7"/>
  <c r="C1349" i="7"/>
  <c r="C1353" i="7"/>
  <c r="C1082" i="7"/>
  <c r="C1086" i="7"/>
  <c r="C1090" i="7"/>
  <c r="C1094" i="7"/>
  <c r="C1098" i="7"/>
  <c r="C1102" i="7"/>
  <c r="C1106" i="7"/>
  <c r="C1110" i="7"/>
  <c r="C1114" i="7"/>
  <c r="C1118" i="7"/>
  <c r="C1122" i="7"/>
  <c r="C1126" i="7"/>
  <c r="C1130" i="7"/>
  <c r="C1134" i="7"/>
  <c r="C1138" i="7"/>
  <c r="C1142" i="7"/>
  <c r="C1146" i="7"/>
  <c r="C1150" i="7"/>
  <c r="C1154" i="7"/>
  <c r="C1158" i="7"/>
  <c r="C1162" i="7"/>
  <c r="C1166" i="7"/>
  <c r="C1170" i="7"/>
  <c r="C1174" i="7"/>
  <c r="C1178" i="7"/>
  <c r="C1182" i="7"/>
  <c r="C1186" i="7"/>
  <c r="C1190" i="7"/>
  <c r="C1194" i="7"/>
  <c r="C1198" i="7"/>
  <c r="C1202" i="7"/>
  <c r="C1206" i="7"/>
  <c r="C1210" i="7"/>
  <c r="C1214" i="7"/>
  <c r="C1218" i="7"/>
  <c r="C1222" i="7"/>
  <c r="C1226" i="7"/>
  <c r="C1230" i="7"/>
  <c r="C1234" i="7"/>
  <c r="C1238" i="7"/>
  <c r="C1242" i="7"/>
  <c r="C1246" i="7"/>
  <c r="C1250" i="7"/>
  <c r="C1254" i="7"/>
  <c r="C1258" i="7"/>
  <c r="C1262" i="7"/>
  <c r="C1266" i="7"/>
  <c r="C1270" i="7"/>
  <c r="C1274" i="7"/>
  <c r="C1278" i="7"/>
  <c r="C1282" i="7"/>
  <c r="C1286" i="7"/>
  <c r="C1290" i="7"/>
  <c r="C1294" i="7"/>
  <c r="C1298" i="7"/>
  <c r="C1302" i="7"/>
  <c r="C1306" i="7"/>
  <c r="C1310" i="7"/>
  <c r="C1314" i="7"/>
  <c r="C1318" i="7"/>
  <c r="C1322" i="7"/>
  <c r="C1326" i="7"/>
  <c r="C1330" i="7"/>
  <c r="C1334" i="7"/>
  <c r="C1338" i="7"/>
  <c r="C1342" i="7"/>
  <c r="C1346" i="7"/>
  <c r="C1350" i="7"/>
  <c r="C1354" i="7"/>
  <c r="C1083" i="7"/>
  <c r="C1087" i="7"/>
  <c r="C1091" i="7"/>
  <c r="C1095" i="7"/>
  <c r="C1099" i="7"/>
  <c r="C1103" i="7"/>
  <c r="C1107" i="7"/>
  <c r="C1111" i="7"/>
  <c r="C1115" i="7"/>
  <c r="C1119" i="7"/>
  <c r="C1123" i="7"/>
  <c r="C1127" i="7"/>
  <c r="C1131" i="7"/>
  <c r="C1135" i="7"/>
  <c r="C1139" i="7"/>
  <c r="C1143" i="7"/>
  <c r="C1147" i="7"/>
  <c r="C1151" i="7"/>
  <c r="C1155" i="7"/>
  <c r="C1159" i="7"/>
  <c r="C1163" i="7"/>
  <c r="C1167" i="7"/>
  <c r="C1171" i="7"/>
  <c r="C1175" i="7"/>
  <c r="C1179" i="7"/>
  <c r="C1183" i="7"/>
  <c r="C1187" i="7"/>
  <c r="C1191" i="7"/>
  <c r="C1195" i="7"/>
  <c r="C1199" i="7"/>
  <c r="C1203" i="7"/>
  <c r="C1207" i="7"/>
  <c r="C1211" i="7"/>
  <c r="C1215" i="7"/>
  <c r="C1219" i="7"/>
  <c r="C1223" i="7"/>
  <c r="C1227" i="7"/>
  <c r="C1231" i="7"/>
  <c r="C1235" i="7"/>
  <c r="C1239" i="7"/>
  <c r="C1243" i="7"/>
  <c r="C1247" i="7"/>
  <c r="C1251" i="7"/>
  <c r="C1255" i="7"/>
  <c r="C1259" i="7"/>
  <c r="C1263" i="7"/>
  <c r="C1267" i="7"/>
  <c r="C1271" i="7"/>
  <c r="C1275" i="7"/>
  <c r="C1279" i="7"/>
  <c r="C1283" i="7"/>
  <c r="C1287" i="7"/>
  <c r="C1291" i="7"/>
  <c r="C1295" i="7"/>
  <c r="C1299" i="7"/>
  <c r="C1303" i="7"/>
  <c r="C1307" i="7"/>
  <c r="C1311" i="7"/>
  <c r="C1315" i="7"/>
  <c r="C1319" i="7"/>
  <c r="C1323" i="7"/>
  <c r="C1327" i="7"/>
  <c r="C1331" i="7"/>
  <c r="C1335" i="7"/>
  <c r="C1339" i="7"/>
  <c r="C1343" i="7"/>
  <c r="C1347" i="7"/>
  <c r="C1351" i="7"/>
  <c r="C1084" i="7"/>
  <c r="C1088" i="7"/>
  <c r="C1092" i="7"/>
  <c r="C1096" i="7"/>
  <c r="C1100" i="7"/>
  <c r="C1104" i="7"/>
  <c r="C1108" i="7"/>
  <c r="C1112" i="7"/>
  <c r="C1116" i="7"/>
  <c r="C1120" i="7"/>
  <c r="C1124" i="7"/>
  <c r="C1128" i="7"/>
  <c r="C1132" i="7"/>
  <c r="C1136" i="7"/>
  <c r="C1140" i="7"/>
  <c r="C1144" i="7"/>
  <c r="C1148" i="7"/>
  <c r="C1152" i="7"/>
  <c r="C1156" i="7"/>
  <c r="C1160" i="7"/>
  <c r="C1164" i="7"/>
  <c r="C1168" i="7"/>
  <c r="C1172" i="7"/>
  <c r="C1176" i="7"/>
  <c r="C1180" i="7"/>
  <c r="C1184" i="7"/>
  <c r="C1188" i="7"/>
  <c r="C1192" i="7"/>
  <c r="C1196" i="7"/>
  <c r="C1200" i="7"/>
  <c r="C1204" i="7"/>
  <c r="C1208" i="7"/>
  <c r="C1212" i="7"/>
  <c r="C1216" i="7"/>
  <c r="C1220" i="7"/>
  <c r="C1224" i="7"/>
  <c r="C1228" i="7"/>
  <c r="C1232" i="7"/>
  <c r="C1236" i="7"/>
  <c r="C1240" i="7"/>
  <c r="C1244" i="7"/>
  <c r="C1248" i="7"/>
  <c r="C1252" i="7"/>
  <c r="C1256" i="7"/>
  <c r="C1260" i="7"/>
  <c r="C1264" i="7"/>
  <c r="C1268" i="7"/>
  <c r="C1272" i="7"/>
  <c r="C1276" i="7"/>
  <c r="C1280" i="7"/>
  <c r="C1284" i="7"/>
  <c r="C1288" i="7"/>
  <c r="C1292" i="7"/>
  <c r="C1296" i="7"/>
  <c r="C1300" i="7"/>
  <c r="C1304" i="7"/>
  <c r="C1308" i="7"/>
  <c r="C1312" i="7"/>
  <c r="C1316" i="7"/>
  <c r="C1320" i="7"/>
  <c r="C1324" i="7"/>
  <c r="C1328" i="7"/>
  <c r="C1332" i="7"/>
  <c r="C1336" i="7"/>
  <c r="C1340" i="7"/>
  <c r="C1344" i="7"/>
  <c r="C1348" i="7"/>
  <c r="C1352" i="7"/>
  <c r="K7" i="7"/>
  <c r="K11" i="7"/>
  <c r="K15" i="7"/>
  <c r="K19" i="7"/>
  <c r="K23" i="7"/>
  <c r="K27" i="7"/>
  <c r="K31" i="7"/>
  <c r="K35" i="7"/>
  <c r="K39" i="7"/>
  <c r="K43" i="7"/>
  <c r="K47" i="7"/>
  <c r="K51" i="7"/>
  <c r="K55" i="7"/>
  <c r="K59" i="7"/>
  <c r="K8" i="7"/>
  <c r="K12" i="7"/>
  <c r="K16" i="7"/>
  <c r="K20" i="7"/>
  <c r="K24" i="7"/>
  <c r="K28" i="7"/>
  <c r="K32" i="7"/>
  <c r="K36" i="7"/>
  <c r="K40" i="7"/>
  <c r="K44" i="7"/>
  <c r="K48" i="7"/>
  <c r="K52" i="7"/>
  <c r="K56" i="7"/>
  <c r="K10" i="7"/>
  <c r="K18" i="7"/>
  <c r="K26" i="7"/>
  <c r="K34" i="7"/>
  <c r="K42" i="7"/>
  <c r="K50" i="7"/>
  <c r="K58" i="7"/>
  <c r="K61" i="7"/>
  <c r="K65" i="7"/>
  <c r="K69" i="7"/>
  <c r="K73" i="7"/>
  <c r="K77" i="7"/>
  <c r="K81" i="7"/>
  <c r="K85" i="7"/>
  <c r="K89" i="7"/>
  <c r="K93" i="7"/>
  <c r="K97" i="7"/>
  <c r="K101" i="7"/>
  <c r="K9" i="7"/>
  <c r="K17" i="7"/>
  <c r="K25" i="7"/>
  <c r="K33" i="7"/>
  <c r="K41" i="7"/>
  <c r="K49" i="7"/>
  <c r="K57" i="7"/>
  <c r="K62" i="7"/>
  <c r="K66" i="7"/>
  <c r="K70" i="7"/>
  <c r="K74" i="7"/>
  <c r="K78" i="7"/>
  <c r="K82" i="7"/>
  <c r="K86" i="7"/>
  <c r="K90" i="7"/>
  <c r="K94" i="7"/>
  <c r="K98" i="7"/>
  <c r="K6" i="7"/>
  <c r="K14" i="7"/>
  <c r="K22" i="7"/>
  <c r="K30" i="7"/>
  <c r="K38" i="7"/>
  <c r="K46" i="7"/>
  <c r="K54" i="7"/>
  <c r="K63" i="7"/>
  <c r="K67" i="7"/>
  <c r="K71" i="7"/>
  <c r="K75" i="7"/>
  <c r="K84" i="7"/>
  <c r="K21" i="7"/>
  <c r="K53" i="7"/>
  <c r="K76" i="7"/>
  <c r="K92" i="7"/>
  <c r="K102" i="7"/>
  <c r="K103" i="7"/>
  <c r="K107" i="7"/>
  <c r="K111" i="7"/>
  <c r="K115" i="7"/>
  <c r="K119" i="7"/>
  <c r="K123" i="7"/>
  <c r="K127" i="7"/>
  <c r="K131" i="7"/>
  <c r="K135" i="7"/>
  <c r="K139" i="7"/>
  <c r="K143" i="7"/>
  <c r="K147" i="7"/>
  <c r="K151" i="7"/>
  <c r="K155" i="7"/>
  <c r="K159" i="7"/>
  <c r="K163" i="7"/>
  <c r="K167" i="7"/>
  <c r="K171" i="7"/>
  <c r="K175" i="7"/>
  <c r="K179" i="7"/>
  <c r="K183" i="7"/>
  <c r="K187" i="7"/>
  <c r="K191" i="7"/>
  <c r="K195" i="7"/>
  <c r="K199" i="7"/>
  <c r="K203" i="7"/>
  <c r="K72" i="7"/>
  <c r="K83" i="7"/>
  <c r="K91" i="7"/>
  <c r="K96" i="7"/>
  <c r="K29" i="7"/>
  <c r="K60" i="7"/>
  <c r="K95" i="7"/>
  <c r="K100" i="7"/>
  <c r="K104" i="7"/>
  <c r="K108" i="7"/>
  <c r="K112" i="7"/>
  <c r="K116" i="7"/>
  <c r="K120" i="7"/>
  <c r="K124" i="7"/>
  <c r="K128" i="7"/>
  <c r="K132" i="7"/>
  <c r="K136" i="7"/>
  <c r="K140" i="7"/>
  <c r="K144" i="7"/>
  <c r="K148" i="7"/>
  <c r="K152" i="7"/>
  <c r="K156" i="7"/>
  <c r="K160" i="7"/>
  <c r="K164" i="7"/>
  <c r="K168" i="7"/>
  <c r="K172" i="7"/>
  <c r="K176" i="7"/>
  <c r="K180" i="7"/>
  <c r="K184" i="7"/>
  <c r="K80" i="7"/>
  <c r="K88" i="7"/>
  <c r="K99" i="7"/>
  <c r="K13" i="7"/>
  <c r="K45" i="7"/>
  <c r="K68" i="7"/>
  <c r="K106" i="7"/>
  <c r="K110" i="7"/>
  <c r="K114" i="7"/>
  <c r="K118" i="7"/>
  <c r="K122" i="7"/>
  <c r="K126" i="7"/>
  <c r="K130" i="7"/>
  <c r="K134" i="7"/>
  <c r="K138" i="7"/>
  <c r="K142" i="7"/>
  <c r="K146" i="7"/>
  <c r="K150" i="7"/>
  <c r="K154" i="7"/>
  <c r="K158" i="7"/>
  <c r="K162" i="7"/>
  <c r="K166" i="7"/>
  <c r="K170" i="7"/>
  <c r="K174" i="7"/>
  <c r="K178" i="7"/>
  <c r="K182" i="7"/>
  <c r="K186" i="7"/>
  <c r="K190" i="7"/>
  <c r="K194" i="7"/>
  <c r="K198" i="7"/>
  <c r="K202" i="7"/>
  <c r="K37" i="7"/>
  <c r="K109" i="7"/>
  <c r="K125" i="7"/>
  <c r="K141" i="7"/>
  <c r="K157" i="7"/>
  <c r="K173" i="7"/>
  <c r="K192" i="7"/>
  <c r="K208" i="7"/>
  <c r="K212" i="7"/>
  <c r="K216" i="7"/>
  <c r="K220" i="7"/>
  <c r="K224" i="7"/>
  <c r="K228" i="7"/>
  <c r="K232" i="7"/>
  <c r="K236" i="7"/>
  <c r="K240" i="7"/>
  <c r="K244" i="7"/>
  <c r="K248" i="7"/>
  <c r="K252" i="7"/>
  <c r="K256" i="7"/>
  <c r="K260" i="7"/>
  <c r="K264" i="7"/>
  <c r="K268" i="7"/>
  <c r="K272" i="7"/>
  <c r="K276" i="7"/>
  <c r="K280" i="7"/>
  <c r="K284" i="7"/>
  <c r="K288" i="7"/>
  <c r="K292" i="7"/>
  <c r="K296" i="7"/>
  <c r="K300" i="7"/>
  <c r="K87" i="7"/>
  <c r="K188" i="7"/>
  <c r="K64" i="7"/>
  <c r="K113" i="7"/>
  <c r="K129" i="7"/>
  <c r="K145" i="7"/>
  <c r="K161" i="7"/>
  <c r="K177" i="7"/>
  <c r="K201" i="7"/>
  <c r="K205" i="7"/>
  <c r="K209" i="7"/>
  <c r="K213" i="7"/>
  <c r="K217" i="7"/>
  <c r="K221" i="7"/>
  <c r="K225" i="7"/>
  <c r="K229" i="7"/>
  <c r="K233" i="7"/>
  <c r="K237" i="7"/>
  <c r="K241" i="7"/>
  <c r="K245" i="7"/>
  <c r="K249" i="7"/>
  <c r="K253" i="7"/>
  <c r="K257" i="7"/>
  <c r="K261" i="7"/>
  <c r="K265" i="7"/>
  <c r="K269" i="7"/>
  <c r="K273" i="7"/>
  <c r="K277" i="7"/>
  <c r="K281" i="7"/>
  <c r="K285" i="7"/>
  <c r="K289" i="7"/>
  <c r="K293" i="7"/>
  <c r="K297" i="7"/>
  <c r="K301" i="7"/>
  <c r="K197" i="7"/>
  <c r="K117" i="7"/>
  <c r="K133" i="7"/>
  <c r="K149" i="7"/>
  <c r="K165" i="7"/>
  <c r="K181" i="7"/>
  <c r="K193" i="7"/>
  <c r="K206" i="7"/>
  <c r="K210" i="7"/>
  <c r="K214" i="7"/>
  <c r="K218" i="7"/>
  <c r="K222" i="7"/>
  <c r="K226" i="7"/>
  <c r="K230" i="7"/>
  <c r="K234" i="7"/>
  <c r="K238" i="7"/>
  <c r="K242" i="7"/>
  <c r="K246" i="7"/>
  <c r="K250" i="7"/>
  <c r="K254" i="7"/>
  <c r="K258" i="7"/>
  <c r="K262" i="7"/>
  <c r="K266" i="7"/>
  <c r="K270" i="7"/>
  <c r="K274" i="7"/>
  <c r="K278" i="7"/>
  <c r="K282" i="7"/>
  <c r="K286" i="7"/>
  <c r="K290" i="7"/>
  <c r="K189" i="7"/>
  <c r="K204" i="7"/>
  <c r="K5" i="7"/>
  <c r="K153" i="7"/>
  <c r="K215" i="7"/>
  <c r="K231" i="7"/>
  <c r="K247" i="7"/>
  <c r="K263" i="7"/>
  <c r="K279" i="7"/>
  <c r="K79" i="7"/>
  <c r="K275" i="7"/>
  <c r="K291" i="7"/>
  <c r="K306" i="7"/>
  <c r="K310" i="7"/>
  <c r="K314" i="7"/>
  <c r="K318" i="7"/>
  <c r="K322" i="7"/>
  <c r="K326" i="7"/>
  <c r="K330" i="7"/>
  <c r="K334" i="7"/>
  <c r="K338" i="7"/>
  <c r="K342" i="7"/>
  <c r="K346" i="7"/>
  <c r="K350" i="7"/>
  <c r="K354" i="7"/>
  <c r="K358" i="7"/>
  <c r="K362" i="7"/>
  <c r="K366" i="7"/>
  <c r="K370" i="7"/>
  <c r="K374" i="7"/>
  <c r="K378" i="7"/>
  <c r="K382" i="7"/>
  <c r="K386" i="7"/>
  <c r="K390" i="7"/>
  <c r="K394" i="7"/>
  <c r="K398" i="7"/>
  <c r="K105" i="7"/>
  <c r="K169" i="7"/>
  <c r="K200" i="7"/>
  <c r="K219" i="7"/>
  <c r="K235" i="7"/>
  <c r="K251" i="7"/>
  <c r="K271" i="7"/>
  <c r="K295" i="7"/>
  <c r="K267" i="7"/>
  <c r="K294" i="7"/>
  <c r="K299" i="7"/>
  <c r="K307" i="7"/>
  <c r="K311" i="7"/>
  <c r="K315" i="7"/>
  <c r="K319" i="7"/>
  <c r="K323" i="7"/>
  <c r="K327" i="7"/>
  <c r="K331" i="7"/>
  <c r="K335" i="7"/>
  <c r="K339" i="7"/>
  <c r="K343" i="7"/>
  <c r="K347" i="7"/>
  <c r="K351" i="7"/>
  <c r="K355" i="7"/>
  <c r="K359" i="7"/>
  <c r="K363" i="7"/>
  <c r="K367" i="7"/>
  <c r="K371" i="7"/>
  <c r="K375" i="7"/>
  <c r="K379" i="7"/>
  <c r="K383" i="7"/>
  <c r="K387" i="7"/>
  <c r="K391" i="7"/>
  <c r="K395" i="7"/>
  <c r="K121" i="7"/>
  <c r="K185" i="7"/>
  <c r="K207" i="7"/>
  <c r="K223" i="7"/>
  <c r="K239" i="7"/>
  <c r="K255" i="7"/>
  <c r="K298" i="7"/>
  <c r="K196" i="7"/>
  <c r="K283" i="7"/>
  <c r="K305" i="7"/>
  <c r="K309" i="7"/>
  <c r="K313" i="7"/>
  <c r="K317" i="7"/>
  <c r="K321" i="7"/>
  <c r="K325" i="7"/>
  <c r="K329" i="7"/>
  <c r="K333" i="7"/>
  <c r="K337" i="7"/>
  <c r="K341" i="7"/>
  <c r="K345" i="7"/>
  <c r="K349" i="7"/>
  <c r="K353" i="7"/>
  <c r="K357" i="7"/>
  <c r="K361" i="7"/>
  <c r="K365" i="7"/>
  <c r="K369" i="7"/>
  <c r="K308" i="7"/>
  <c r="K324" i="7"/>
  <c r="K340" i="7"/>
  <c r="K356" i="7"/>
  <c r="K376" i="7"/>
  <c r="K402" i="7"/>
  <c r="K406" i="7"/>
  <c r="K410" i="7"/>
  <c r="K414" i="7"/>
  <c r="K418" i="7"/>
  <c r="K422" i="7"/>
  <c r="K426" i="7"/>
  <c r="K430" i="7"/>
  <c r="K434" i="7"/>
  <c r="K438" i="7"/>
  <c r="K442" i="7"/>
  <c r="K446" i="7"/>
  <c r="K450" i="7"/>
  <c r="K454" i="7"/>
  <c r="K458" i="7"/>
  <c r="K462" i="7"/>
  <c r="K466" i="7"/>
  <c r="K470" i="7"/>
  <c r="K474" i="7"/>
  <c r="K478" i="7"/>
  <c r="K227" i="7"/>
  <c r="K372" i="7"/>
  <c r="K384" i="7"/>
  <c r="K392" i="7"/>
  <c r="K302" i="7"/>
  <c r="K312" i="7"/>
  <c r="K328" i="7"/>
  <c r="K344" i="7"/>
  <c r="K360" i="7"/>
  <c r="K399" i="7"/>
  <c r="K403" i="7"/>
  <c r="K407" i="7"/>
  <c r="K411" i="7"/>
  <c r="K415" i="7"/>
  <c r="K419" i="7"/>
  <c r="K423" i="7"/>
  <c r="K427" i="7"/>
  <c r="K431" i="7"/>
  <c r="K435" i="7"/>
  <c r="K439" i="7"/>
  <c r="K443" i="7"/>
  <c r="K447" i="7"/>
  <c r="K451" i="7"/>
  <c r="K455" i="7"/>
  <c r="K459" i="7"/>
  <c r="K463" i="7"/>
  <c r="K467" i="7"/>
  <c r="K471" i="7"/>
  <c r="K475" i="7"/>
  <c r="K479" i="7"/>
  <c r="K483" i="7"/>
  <c r="K487" i="7"/>
  <c r="K491" i="7"/>
  <c r="K495" i="7"/>
  <c r="K243" i="7"/>
  <c r="K389" i="7"/>
  <c r="K397" i="7"/>
  <c r="K303" i="7"/>
  <c r="K316" i="7"/>
  <c r="K332" i="7"/>
  <c r="K348" i="7"/>
  <c r="K364" i="7"/>
  <c r="K381" i="7"/>
  <c r="K400" i="7"/>
  <c r="K404" i="7"/>
  <c r="K408" i="7"/>
  <c r="K412" i="7"/>
  <c r="K416" i="7"/>
  <c r="K420" i="7"/>
  <c r="K424" i="7"/>
  <c r="K428" i="7"/>
  <c r="K432" i="7"/>
  <c r="K436" i="7"/>
  <c r="K440" i="7"/>
  <c r="K444" i="7"/>
  <c r="K448" i="7"/>
  <c r="K452" i="7"/>
  <c r="K456" i="7"/>
  <c r="K460" i="7"/>
  <c r="K464" i="7"/>
  <c r="K468" i="7"/>
  <c r="K472" i="7"/>
  <c r="K476" i="7"/>
  <c r="K480" i="7"/>
  <c r="K484" i="7"/>
  <c r="K488" i="7"/>
  <c r="K492" i="7"/>
  <c r="K137" i="7"/>
  <c r="K211" i="7"/>
  <c r="K304" i="7"/>
  <c r="K380" i="7"/>
  <c r="K385" i="7"/>
  <c r="K393" i="7"/>
  <c r="K287" i="7"/>
  <c r="K489" i="7"/>
  <c r="K320" i="7"/>
  <c r="K405" i="7"/>
  <c r="K421" i="7"/>
  <c r="K437" i="7"/>
  <c r="K453" i="7"/>
  <c r="K469" i="7"/>
  <c r="K485" i="7"/>
  <c r="K496" i="7"/>
  <c r="K500" i="7"/>
  <c r="K504" i="7"/>
  <c r="K508" i="7"/>
  <c r="K512" i="7"/>
  <c r="K516" i="7"/>
  <c r="K520" i="7"/>
  <c r="K524" i="7"/>
  <c r="K528" i="7"/>
  <c r="K532" i="7"/>
  <c r="K259" i="7"/>
  <c r="K388" i="7"/>
  <c r="K481" i="7"/>
  <c r="K336" i="7"/>
  <c r="K373" i="7"/>
  <c r="K409" i="7"/>
  <c r="K425" i="7"/>
  <c r="K441" i="7"/>
  <c r="K457" i="7"/>
  <c r="K473" i="7"/>
  <c r="K494" i="7"/>
  <c r="K497" i="7"/>
  <c r="K501" i="7"/>
  <c r="K505" i="7"/>
  <c r="K509" i="7"/>
  <c r="K513" i="7"/>
  <c r="K517" i="7"/>
  <c r="K521" i="7"/>
  <c r="K525" i="7"/>
  <c r="K529" i="7"/>
  <c r="K533" i="7"/>
  <c r="K396" i="7"/>
  <c r="K490" i="7"/>
  <c r="K352" i="7"/>
  <c r="K413" i="7"/>
  <c r="K429" i="7"/>
  <c r="K445" i="7"/>
  <c r="K461" i="7"/>
  <c r="K477" i="7"/>
  <c r="K486" i="7"/>
  <c r="K498" i="7"/>
  <c r="K502" i="7"/>
  <c r="K506" i="7"/>
  <c r="K510" i="7"/>
  <c r="K514" i="7"/>
  <c r="K518" i="7"/>
  <c r="K522" i="7"/>
  <c r="K377" i="7"/>
  <c r="K482" i="7"/>
  <c r="K449" i="7"/>
  <c r="K493" i="7"/>
  <c r="K507" i="7"/>
  <c r="K526" i="7"/>
  <c r="K536" i="7"/>
  <c r="K540" i="7"/>
  <c r="K544" i="7"/>
  <c r="K548" i="7"/>
  <c r="K552" i="7"/>
  <c r="K556" i="7"/>
  <c r="K560" i="7"/>
  <c r="K564" i="7"/>
  <c r="K568" i="7"/>
  <c r="K572" i="7"/>
  <c r="K576" i="7"/>
  <c r="K580" i="7"/>
  <c r="K584" i="7"/>
  <c r="K588" i="7"/>
  <c r="K592" i="7"/>
  <c r="K596" i="7"/>
  <c r="K600" i="7"/>
  <c r="K604" i="7"/>
  <c r="K608" i="7"/>
  <c r="K612" i="7"/>
  <c r="K616" i="7"/>
  <c r="K620" i="7"/>
  <c r="K624" i="7"/>
  <c r="K628" i="7"/>
  <c r="K632" i="7"/>
  <c r="K636" i="7"/>
  <c r="K640" i="7"/>
  <c r="K644" i="7"/>
  <c r="K648" i="7"/>
  <c r="K652" i="7"/>
  <c r="K656" i="7"/>
  <c r="K660" i="7"/>
  <c r="K401" i="7"/>
  <c r="K515" i="7"/>
  <c r="K537" i="7"/>
  <c r="K541" i="7"/>
  <c r="K545" i="7"/>
  <c r="K549" i="7"/>
  <c r="K553" i="7"/>
  <c r="K557" i="7"/>
  <c r="K561" i="7"/>
  <c r="K565" i="7"/>
  <c r="K569" i="7"/>
  <c r="K573" i="7"/>
  <c r="K577" i="7"/>
  <c r="K581" i="7"/>
  <c r="K585" i="7"/>
  <c r="K589" i="7"/>
  <c r="K593" i="7"/>
  <c r="K597" i="7"/>
  <c r="K601" i="7"/>
  <c r="K605" i="7"/>
  <c r="K609" i="7"/>
  <c r="K613" i="7"/>
  <c r="K617" i="7"/>
  <c r="K621" i="7"/>
  <c r="K625" i="7"/>
  <c r="K629" i="7"/>
  <c r="K633" i="7"/>
  <c r="K637" i="7"/>
  <c r="K641" i="7"/>
  <c r="K645" i="7"/>
  <c r="K649" i="7"/>
  <c r="K653" i="7"/>
  <c r="K657" i="7"/>
  <c r="K661" i="7"/>
  <c r="K433" i="7"/>
  <c r="K503" i="7"/>
  <c r="K531" i="7"/>
  <c r="K368" i="7"/>
  <c r="K523" i="7"/>
  <c r="K527" i="7"/>
  <c r="K538" i="7"/>
  <c r="K542" i="7"/>
  <c r="K546" i="7"/>
  <c r="K550" i="7"/>
  <c r="K554" i="7"/>
  <c r="K558" i="7"/>
  <c r="K562" i="7"/>
  <c r="K566" i="7"/>
  <c r="K570" i="7"/>
  <c r="K574" i="7"/>
  <c r="K578" i="7"/>
  <c r="K582" i="7"/>
  <c r="K586" i="7"/>
  <c r="K590" i="7"/>
  <c r="K594" i="7"/>
  <c r="K598" i="7"/>
  <c r="K602" i="7"/>
  <c r="K606" i="7"/>
  <c r="K610" i="7"/>
  <c r="K614" i="7"/>
  <c r="K618" i="7"/>
  <c r="K622" i="7"/>
  <c r="K626" i="7"/>
  <c r="K630" i="7"/>
  <c r="K634" i="7"/>
  <c r="K638" i="7"/>
  <c r="K642" i="7"/>
  <c r="K646" i="7"/>
  <c r="K650" i="7"/>
  <c r="K654" i="7"/>
  <c r="K658" i="7"/>
  <c r="K662" i="7"/>
  <c r="K465" i="7"/>
  <c r="K511" i="7"/>
  <c r="K534" i="7"/>
  <c r="K417" i="7"/>
  <c r="K499" i="7"/>
  <c r="K530" i="7"/>
  <c r="K535" i="7"/>
  <c r="K539" i="7"/>
  <c r="K543" i="7"/>
  <c r="K547" i="7"/>
  <c r="K551" i="7"/>
  <c r="K555" i="7"/>
  <c r="K559" i="7"/>
  <c r="K563" i="7"/>
  <c r="K567" i="7"/>
  <c r="K571" i="7"/>
  <c r="K575" i="7"/>
  <c r="K579" i="7"/>
  <c r="K583" i="7"/>
  <c r="K587" i="7"/>
  <c r="K591" i="7"/>
  <c r="K595" i="7"/>
  <c r="K599" i="7"/>
  <c r="K603" i="7"/>
  <c r="K607" i="7"/>
  <c r="K611" i="7"/>
  <c r="K615" i="7"/>
  <c r="K619" i="7"/>
  <c r="K623" i="7"/>
  <c r="K627" i="7"/>
  <c r="K631" i="7"/>
  <c r="K635" i="7"/>
  <c r="K639" i="7"/>
  <c r="K643" i="7"/>
  <c r="K647" i="7"/>
  <c r="K651" i="7"/>
  <c r="K655" i="7"/>
  <c r="K519" i="7"/>
  <c r="K663" i="7"/>
  <c r="K667" i="7"/>
  <c r="K671" i="7"/>
  <c r="K675" i="7"/>
  <c r="K679" i="7"/>
  <c r="K683" i="7"/>
  <c r="K687" i="7"/>
  <c r="K691" i="7"/>
  <c r="K695" i="7"/>
  <c r="K699" i="7"/>
  <c r="K703" i="7"/>
  <c r="K707" i="7"/>
  <c r="K711" i="7"/>
  <c r="K715" i="7"/>
  <c r="K719" i="7"/>
  <c r="K723" i="7"/>
  <c r="K727" i="7"/>
  <c r="K731" i="7"/>
  <c r="K735" i="7"/>
  <c r="K739" i="7"/>
  <c r="K743" i="7"/>
  <c r="K747" i="7"/>
  <c r="K751" i="7"/>
  <c r="K755" i="7"/>
  <c r="K759" i="7"/>
  <c r="K763" i="7"/>
  <c r="K767" i="7"/>
  <c r="K771" i="7"/>
  <c r="K775" i="7"/>
  <c r="K779" i="7"/>
  <c r="K783" i="7"/>
  <c r="K787" i="7"/>
  <c r="K791" i="7"/>
  <c r="K795" i="7"/>
  <c r="K799" i="7"/>
  <c r="K803" i="7"/>
  <c r="K807" i="7"/>
  <c r="K811" i="7"/>
  <c r="K659" i="7"/>
  <c r="K664" i="7"/>
  <c r="K668" i="7"/>
  <c r="K672" i="7"/>
  <c r="K676" i="7"/>
  <c r="K680" i="7"/>
  <c r="K684" i="7"/>
  <c r="K688" i="7"/>
  <c r="K692" i="7"/>
  <c r="K696" i="7"/>
  <c r="K700" i="7"/>
  <c r="K704" i="7"/>
  <c r="K708" i="7"/>
  <c r="K712" i="7"/>
  <c r="K716" i="7"/>
  <c r="K720" i="7"/>
  <c r="K724" i="7"/>
  <c r="K728" i="7"/>
  <c r="K732" i="7"/>
  <c r="K736" i="7"/>
  <c r="K740" i="7"/>
  <c r="K744" i="7"/>
  <c r="K748" i="7"/>
  <c r="K752" i="7"/>
  <c r="K756" i="7"/>
  <c r="K760" i="7"/>
  <c r="K764" i="7"/>
  <c r="K768" i="7"/>
  <c r="K772" i="7"/>
  <c r="K776" i="7"/>
  <c r="K780" i="7"/>
  <c r="K784" i="7"/>
  <c r="K788" i="7"/>
  <c r="K792" i="7"/>
  <c r="K796" i="7"/>
  <c r="K800" i="7"/>
  <c r="K804" i="7"/>
  <c r="K808" i="7"/>
  <c r="K812" i="7"/>
  <c r="K665" i="7"/>
  <c r="K669" i="7"/>
  <c r="K673" i="7"/>
  <c r="K677" i="7"/>
  <c r="K681" i="7"/>
  <c r="K685" i="7"/>
  <c r="K689" i="7"/>
  <c r="K693" i="7"/>
  <c r="K697" i="7"/>
  <c r="K701" i="7"/>
  <c r="K705" i="7"/>
  <c r="K709" i="7"/>
  <c r="K713" i="7"/>
  <c r="K717" i="7"/>
  <c r="K721" i="7"/>
  <c r="K725" i="7"/>
  <c r="K729" i="7"/>
  <c r="K733" i="7"/>
  <c r="K737" i="7"/>
  <c r="K741" i="7"/>
  <c r="K745" i="7"/>
  <c r="K749" i="7"/>
  <c r="K753" i="7"/>
  <c r="K757" i="7"/>
  <c r="K761" i="7"/>
  <c r="K765" i="7"/>
  <c r="K769" i="7"/>
  <c r="K773" i="7"/>
  <c r="K777" i="7"/>
  <c r="K781" i="7"/>
  <c r="K785" i="7"/>
  <c r="K789" i="7"/>
  <c r="K793" i="7"/>
  <c r="K797" i="7"/>
  <c r="K801" i="7"/>
  <c r="K805" i="7"/>
  <c r="K666" i="7"/>
  <c r="K670" i="7"/>
  <c r="K674" i="7"/>
  <c r="K678" i="7"/>
  <c r="K682" i="7"/>
  <c r="K686" i="7"/>
  <c r="K690" i="7"/>
  <c r="K694" i="7"/>
  <c r="K698" i="7"/>
  <c r="K702" i="7"/>
  <c r="K706" i="7"/>
  <c r="K710" i="7"/>
  <c r="K714" i="7"/>
  <c r="K718" i="7"/>
  <c r="K722" i="7"/>
  <c r="K726" i="7"/>
  <c r="K730" i="7"/>
  <c r="K734" i="7"/>
  <c r="K738" i="7"/>
  <c r="K742" i="7"/>
  <c r="K746" i="7"/>
  <c r="K750" i="7"/>
  <c r="K754" i="7"/>
  <c r="K758" i="7"/>
  <c r="K762" i="7"/>
  <c r="K766" i="7"/>
  <c r="K770" i="7"/>
  <c r="K774" i="7"/>
  <c r="K778" i="7"/>
  <c r="K782" i="7"/>
  <c r="K786" i="7"/>
  <c r="K790" i="7"/>
  <c r="K794" i="7"/>
  <c r="K813" i="7"/>
  <c r="K815" i="7"/>
  <c r="K819" i="7"/>
  <c r="K823" i="7"/>
  <c r="K827" i="7"/>
  <c r="K831" i="7"/>
  <c r="K835" i="7"/>
  <c r="K839" i="7"/>
  <c r="K843" i="7"/>
  <c r="K847" i="7"/>
  <c r="K851" i="7"/>
  <c r="K855" i="7"/>
  <c r="K859" i="7"/>
  <c r="K863" i="7"/>
  <c r="K867" i="7"/>
  <c r="K871" i="7"/>
  <c r="K875" i="7"/>
  <c r="K879" i="7"/>
  <c r="K883" i="7"/>
  <c r="K887" i="7"/>
  <c r="K891" i="7"/>
  <c r="K895" i="7"/>
  <c r="K899" i="7"/>
  <c r="K903" i="7"/>
  <c r="K907" i="7"/>
  <c r="K911" i="7"/>
  <c r="K915" i="7"/>
  <c r="K919" i="7"/>
  <c r="K923" i="7"/>
  <c r="K927" i="7"/>
  <c r="K931" i="7"/>
  <c r="K935" i="7"/>
  <c r="K939" i="7"/>
  <c r="K943" i="7"/>
  <c r="K947" i="7"/>
  <c r="K951" i="7"/>
  <c r="K955" i="7"/>
  <c r="K959" i="7"/>
  <c r="K963" i="7"/>
  <c r="K967" i="7"/>
  <c r="K971" i="7"/>
  <c r="K975" i="7"/>
  <c r="K979" i="7"/>
  <c r="K983" i="7"/>
  <c r="K987" i="7"/>
  <c r="K991" i="7"/>
  <c r="K995" i="7"/>
  <c r="K999" i="7"/>
  <c r="K1003" i="7"/>
  <c r="K1007" i="7"/>
  <c r="K1011" i="7"/>
  <c r="K1015" i="7"/>
  <c r="K1019" i="7"/>
  <c r="K1023" i="7"/>
  <c r="K1027" i="7"/>
  <c r="K1031" i="7"/>
  <c r="K1035" i="7"/>
  <c r="K1039" i="7"/>
  <c r="K1043" i="7"/>
  <c r="K1047" i="7"/>
  <c r="K1051" i="7"/>
  <c r="K1055" i="7"/>
  <c r="K1059" i="7"/>
  <c r="K1063" i="7"/>
  <c r="K1067" i="7"/>
  <c r="K1071" i="7"/>
  <c r="K1075" i="7"/>
  <c r="K1079" i="7"/>
  <c r="K806" i="7"/>
  <c r="K809" i="7"/>
  <c r="K816" i="7"/>
  <c r="K820" i="7"/>
  <c r="K824" i="7"/>
  <c r="K828" i="7"/>
  <c r="K832" i="7"/>
  <c r="K836" i="7"/>
  <c r="K840" i="7"/>
  <c r="K844" i="7"/>
  <c r="K848" i="7"/>
  <c r="K852" i="7"/>
  <c r="K856" i="7"/>
  <c r="K860" i="7"/>
  <c r="K864" i="7"/>
  <c r="K868" i="7"/>
  <c r="K872" i="7"/>
  <c r="K876" i="7"/>
  <c r="K880" i="7"/>
  <c r="K884" i="7"/>
  <c r="K888" i="7"/>
  <c r="K892" i="7"/>
  <c r="K896" i="7"/>
  <c r="K900" i="7"/>
  <c r="K904" i="7"/>
  <c r="K908" i="7"/>
  <c r="K912" i="7"/>
  <c r="K916" i="7"/>
  <c r="K920" i="7"/>
  <c r="K924" i="7"/>
  <c r="K928" i="7"/>
  <c r="K932" i="7"/>
  <c r="K936" i="7"/>
  <c r="K940" i="7"/>
  <c r="K944" i="7"/>
  <c r="K948" i="7"/>
  <c r="K952" i="7"/>
  <c r="K956" i="7"/>
  <c r="K960" i="7"/>
  <c r="K964" i="7"/>
  <c r="K968" i="7"/>
  <c r="K972" i="7"/>
  <c r="K976" i="7"/>
  <c r="K980" i="7"/>
  <c r="K984" i="7"/>
  <c r="K988" i="7"/>
  <c r="K992" i="7"/>
  <c r="K996" i="7"/>
  <c r="K1000" i="7"/>
  <c r="K1004" i="7"/>
  <c r="K1008" i="7"/>
  <c r="K1012" i="7"/>
  <c r="K1016" i="7"/>
  <c r="K1020" i="7"/>
  <c r="K1024" i="7"/>
  <c r="K1028" i="7"/>
  <c r="K1032" i="7"/>
  <c r="K1036" i="7"/>
  <c r="K1040" i="7"/>
  <c r="K1044" i="7"/>
  <c r="K1048" i="7"/>
  <c r="K1052" i="7"/>
  <c r="K1056" i="7"/>
  <c r="K1060" i="7"/>
  <c r="K1064" i="7"/>
  <c r="K1068" i="7"/>
  <c r="K1072" i="7"/>
  <c r="K1076" i="7"/>
  <c r="K1080" i="7"/>
  <c r="K817" i="7"/>
  <c r="K821" i="7"/>
  <c r="K825" i="7"/>
  <c r="K829" i="7"/>
  <c r="K833" i="7"/>
  <c r="K837" i="7"/>
  <c r="K841" i="7"/>
  <c r="K845" i="7"/>
  <c r="K849" i="7"/>
  <c r="K853" i="7"/>
  <c r="K857" i="7"/>
  <c r="K861" i="7"/>
  <c r="K865" i="7"/>
  <c r="K869" i="7"/>
  <c r="K873" i="7"/>
  <c r="K877" i="7"/>
  <c r="K881" i="7"/>
  <c r="K885" i="7"/>
  <c r="K889" i="7"/>
  <c r="K893" i="7"/>
  <c r="K897" i="7"/>
  <c r="K901" i="7"/>
  <c r="K905" i="7"/>
  <c r="K909" i="7"/>
  <c r="K913" i="7"/>
  <c r="K917" i="7"/>
  <c r="K921" i="7"/>
  <c r="K925" i="7"/>
  <c r="K929" i="7"/>
  <c r="K933" i="7"/>
  <c r="K937" i="7"/>
  <c r="K941" i="7"/>
  <c r="K945" i="7"/>
  <c r="K949" i="7"/>
  <c r="K953" i="7"/>
  <c r="K957" i="7"/>
  <c r="K961" i="7"/>
  <c r="K965" i="7"/>
  <c r="K969" i="7"/>
  <c r="K973" i="7"/>
  <c r="K977" i="7"/>
  <c r="K981" i="7"/>
  <c r="K985" i="7"/>
  <c r="K989" i="7"/>
  <c r="K993" i="7"/>
  <c r="K997" i="7"/>
  <c r="K1001" i="7"/>
  <c r="K1005" i="7"/>
  <c r="K1009" i="7"/>
  <c r="K1013" i="7"/>
  <c r="K1017" i="7"/>
  <c r="K1021" i="7"/>
  <c r="K1025" i="7"/>
  <c r="K1029" i="7"/>
  <c r="K1033" i="7"/>
  <c r="K1037" i="7"/>
  <c r="K1041" i="7"/>
  <c r="K1045" i="7"/>
  <c r="K1049" i="7"/>
  <c r="K1053" i="7"/>
  <c r="K1057" i="7"/>
  <c r="K1061" i="7"/>
  <c r="K1065" i="7"/>
  <c r="K1069" i="7"/>
  <c r="K1073" i="7"/>
  <c r="K1077" i="7"/>
  <c r="K798" i="7"/>
  <c r="K810" i="7"/>
  <c r="K814" i="7"/>
  <c r="K818" i="7"/>
  <c r="K822" i="7"/>
  <c r="K826" i="7"/>
  <c r="K830" i="7"/>
  <c r="K834" i="7"/>
  <c r="K838" i="7"/>
  <c r="K842" i="7"/>
  <c r="K846" i="7"/>
  <c r="K850" i="7"/>
  <c r="K854" i="7"/>
  <c r="K858" i="7"/>
  <c r="K862" i="7"/>
  <c r="K866" i="7"/>
  <c r="K870" i="7"/>
  <c r="K874" i="7"/>
  <c r="K878" i="7"/>
  <c r="K882" i="7"/>
  <c r="K886" i="7"/>
  <c r="K890" i="7"/>
  <c r="K894" i="7"/>
  <c r="K898" i="7"/>
  <c r="K902" i="7"/>
  <c r="K906" i="7"/>
  <c r="K910" i="7"/>
  <c r="K914" i="7"/>
  <c r="K918" i="7"/>
  <c r="K922" i="7"/>
  <c r="K926" i="7"/>
  <c r="K930" i="7"/>
  <c r="K934" i="7"/>
  <c r="K938" i="7"/>
  <c r="K942" i="7"/>
  <c r="K946" i="7"/>
  <c r="K950" i="7"/>
  <c r="K954" i="7"/>
  <c r="K958" i="7"/>
  <c r="K962" i="7"/>
  <c r="K966" i="7"/>
  <c r="K970" i="7"/>
  <c r="K974" i="7"/>
  <c r="K978" i="7"/>
  <c r="K982" i="7"/>
  <c r="K986" i="7"/>
  <c r="K990" i="7"/>
  <c r="K994" i="7"/>
  <c r="K998" i="7"/>
  <c r="K1002" i="7"/>
  <c r="K1006" i="7"/>
  <c r="K1010" i="7"/>
  <c r="K1014" i="7"/>
  <c r="K1018" i="7"/>
  <c r="K1022" i="7"/>
  <c r="K1026" i="7"/>
  <c r="K1030" i="7"/>
  <c r="K1034" i="7"/>
  <c r="K1038" i="7"/>
  <c r="K1042" i="7"/>
  <c r="K1046" i="7"/>
  <c r="K1050" i="7"/>
  <c r="K1054" i="7"/>
  <c r="K1058" i="7"/>
  <c r="K1062" i="7"/>
  <c r="K1066" i="7"/>
  <c r="K1070" i="7"/>
  <c r="K1074" i="7"/>
  <c r="K1078" i="7"/>
  <c r="K802" i="7"/>
  <c r="K1081" i="7"/>
  <c r="K1085" i="7"/>
  <c r="K1089" i="7"/>
  <c r="K1093" i="7"/>
  <c r="K1097" i="7"/>
  <c r="K1101" i="7"/>
  <c r="K1105" i="7"/>
  <c r="K1109" i="7"/>
  <c r="K1113" i="7"/>
  <c r="K1117" i="7"/>
  <c r="K1121" i="7"/>
  <c r="K1125" i="7"/>
  <c r="K1129" i="7"/>
  <c r="K1133" i="7"/>
  <c r="K1137" i="7"/>
  <c r="K1141" i="7"/>
  <c r="K1145" i="7"/>
  <c r="K1149" i="7"/>
  <c r="K1153" i="7"/>
  <c r="K1157" i="7"/>
  <c r="K1161" i="7"/>
  <c r="K1165" i="7"/>
  <c r="K1169" i="7"/>
  <c r="K1173" i="7"/>
  <c r="K1177" i="7"/>
  <c r="K1181" i="7"/>
  <c r="K1185" i="7"/>
  <c r="K1189" i="7"/>
  <c r="K1193" i="7"/>
  <c r="K1197" i="7"/>
  <c r="K1201" i="7"/>
  <c r="K1205" i="7"/>
  <c r="K1209" i="7"/>
  <c r="K1213" i="7"/>
  <c r="K1217" i="7"/>
  <c r="K1221" i="7"/>
  <c r="K1225" i="7"/>
  <c r="K1229" i="7"/>
  <c r="K1233" i="7"/>
  <c r="K1237" i="7"/>
  <c r="K1241" i="7"/>
  <c r="K1245" i="7"/>
  <c r="K1249" i="7"/>
  <c r="K1253" i="7"/>
  <c r="K1257" i="7"/>
  <c r="K1261" i="7"/>
  <c r="K1265" i="7"/>
  <c r="K1269" i="7"/>
  <c r="K1273" i="7"/>
  <c r="K1277" i="7"/>
  <c r="K1281" i="7"/>
  <c r="K1285" i="7"/>
  <c r="K1289" i="7"/>
  <c r="K1293" i="7"/>
  <c r="K1297" i="7"/>
  <c r="K1301" i="7"/>
  <c r="K1305" i="7"/>
  <c r="K1309" i="7"/>
  <c r="K1313" i="7"/>
  <c r="K1317" i="7"/>
  <c r="K1321" i="7"/>
  <c r="K1325" i="7"/>
  <c r="K1329" i="7"/>
  <c r="K1333" i="7"/>
  <c r="K1337" i="7"/>
  <c r="K1341" i="7"/>
  <c r="K1345" i="7"/>
  <c r="K1349" i="7"/>
  <c r="K1353" i="7"/>
  <c r="K1082" i="7"/>
  <c r="K1086" i="7"/>
  <c r="K1090" i="7"/>
  <c r="K1094" i="7"/>
  <c r="K1098" i="7"/>
  <c r="K1102" i="7"/>
  <c r="K1106" i="7"/>
  <c r="K1110" i="7"/>
  <c r="K1114" i="7"/>
  <c r="K1118" i="7"/>
  <c r="K1122" i="7"/>
  <c r="K1126" i="7"/>
  <c r="K1130" i="7"/>
  <c r="K1134" i="7"/>
  <c r="K1138" i="7"/>
  <c r="K1142" i="7"/>
  <c r="K1146" i="7"/>
  <c r="K1150" i="7"/>
  <c r="K1154" i="7"/>
  <c r="K1158" i="7"/>
  <c r="K1162" i="7"/>
  <c r="K1166" i="7"/>
  <c r="K1170" i="7"/>
  <c r="K1174" i="7"/>
  <c r="K1178" i="7"/>
  <c r="K1182" i="7"/>
  <c r="K1186" i="7"/>
  <c r="K1190" i="7"/>
  <c r="K1194" i="7"/>
  <c r="K1198" i="7"/>
  <c r="K1202" i="7"/>
  <c r="K1206" i="7"/>
  <c r="K1210" i="7"/>
  <c r="K1214" i="7"/>
  <c r="K1218" i="7"/>
  <c r="K1222" i="7"/>
  <c r="K1226" i="7"/>
  <c r="K1230" i="7"/>
  <c r="K1234" i="7"/>
  <c r="K1238" i="7"/>
  <c r="K1242" i="7"/>
  <c r="K1246" i="7"/>
  <c r="K1250" i="7"/>
  <c r="K1254" i="7"/>
  <c r="K1258" i="7"/>
  <c r="K1262" i="7"/>
  <c r="K1266" i="7"/>
  <c r="K1270" i="7"/>
  <c r="K1274" i="7"/>
  <c r="K1278" i="7"/>
  <c r="K1282" i="7"/>
  <c r="K1286" i="7"/>
  <c r="K1290" i="7"/>
  <c r="K1294" i="7"/>
  <c r="K1298" i="7"/>
  <c r="K1302" i="7"/>
  <c r="K1306" i="7"/>
  <c r="K1310" i="7"/>
  <c r="K1314" i="7"/>
  <c r="K1318" i="7"/>
  <c r="K1322" i="7"/>
  <c r="K1326" i="7"/>
  <c r="K1330" i="7"/>
  <c r="K1334" i="7"/>
  <c r="K1338" i="7"/>
  <c r="K1342" i="7"/>
  <c r="K1346" i="7"/>
  <c r="K1350" i="7"/>
  <c r="K1083" i="7"/>
  <c r="K1087" i="7"/>
  <c r="K1091" i="7"/>
  <c r="K1095" i="7"/>
  <c r="K1099" i="7"/>
  <c r="K1103" i="7"/>
  <c r="K1107" i="7"/>
  <c r="K1111" i="7"/>
  <c r="K1115" i="7"/>
  <c r="K1119" i="7"/>
  <c r="K1123" i="7"/>
  <c r="K1127" i="7"/>
  <c r="K1131" i="7"/>
  <c r="K1135" i="7"/>
  <c r="K1139" i="7"/>
  <c r="K1143" i="7"/>
  <c r="K1147" i="7"/>
  <c r="K1151" i="7"/>
  <c r="K1155" i="7"/>
  <c r="K1159" i="7"/>
  <c r="K1163" i="7"/>
  <c r="K1167" i="7"/>
  <c r="K1171" i="7"/>
  <c r="K1175" i="7"/>
  <c r="K1179" i="7"/>
  <c r="K1183" i="7"/>
  <c r="K1187" i="7"/>
  <c r="K1191" i="7"/>
  <c r="K1195" i="7"/>
  <c r="K1199" i="7"/>
  <c r="K1203" i="7"/>
  <c r="K1207" i="7"/>
  <c r="K1211" i="7"/>
  <c r="K1215" i="7"/>
  <c r="K1219" i="7"/>
  <c r="K1223" i="7"/>
  <c r="K1227" i="7"/>
  <c r="K1231" i="7"/>
  <c r="K1235" i="7"/>
  <c r="K1239" i="7"/>
  <c r="K1243" i="7"/>
  <c r="K1247" i="7"/>
  <c r="K1251" i="7"/>
  <c r="K1255" i="7"/>
  <c r="K1259" i="7"/>
  <c r="K1263" i="7"/>
  <c r="K1267" i="7"/>
  <c r="K1271" i="7"/>
  <c r="K1275" i="7"/>
  <c r="K1279" i="7"/>
  <c r="K1283" i="7"/>
  <c r="K1287" i="7"/>
  <c r="K1291" i="7"/>
  <c r="K1295" i="7"/>
  <c r="K1299" i="7"/>
  <c r="K1303" i="7"/>
  <c r="K1307" i="7"/>
  <c r="K1311" i="7"/>
  <c r="K1315" i="7"/>
  <c r="K1319" i="7"/>
  <c r="K1323" i="7"/>
  <c r="K1327" i="7"/>
  <c r="K1331" i="7"/>
  <c r="K1335" i="7"/>
  <c r="K1339" i="7"/>
  <c r="K1343" i="7"/>
  <c r="K1347" i="7"/>
  <c r="K1351" i="7"/>
  <c r="K1084" i="7"/>
  <c r="K1088" i="7"/>
  <c r="K1092" i="7"/>
  <c r="K1096" i="7"/>
  <c r="K1100" i="7"/>
  <c r="K1104" i="7"/>
  <c r="K1108" i="7"/>
  <c r="K1112" i="7"/>
  <c r="K1116" i="7"/>
  <c r="K1120" i="7"/>
  <c r="K1124" i="7"/>
  <c r="K1128" i="7"/>
  <c r="K1132" i="7"/>
  <c r="K1136" i="7"/>
  <c r="K1140" i="7"/>
  <c r="K1144" i="7"/>
  <c r="K1148" i="7"/>
  <c r="K1152" i="7"/>
  <c r="K1156" i="7"/>
  <c r="K1160" i="7"/>
  <c r="K1164" i="7"/>
  <c r="K1168" i="7"/>
  <c r="K1172" i="7"/>
  <c r="K1176" i="7"/>
  <c r="K1180" i="7"/>
  <c r="K1184" i="7"/>
  <c r="K1188" i="7"/>
  <c r="K1192" i="7"/>
  <c r="K1196" i="7"/>
  <c r="K1200" i="7"/>
  <c r="K1204" i="7"/>
  <c r="K1208" i="7"/>
  <c r="K1212" i="7"/>
  <c r="K1216" i="7"/>
  <c r="K1220" i="7"/>
  <c r="K1224" i="7"/>
  <c r="K1228" i="7"/>
  <c r="K1232" i="7"/>
  <c r="K1236" i="7"/>
  <c r="K1240" i="7"/>
  <c r="K1244" i="7"/>
  <c r="K1248" i="7"/>
  <c r="K1252" i="7"/>
  <c r="K1256" i="7"/>
  <c r="K1260" i="7"/>
  <c r="K1264" i="7"/>
  <c r="K1268" i="7"/>
  <c r="K1272" i="7"/>
  <c r="K1276" i="7"/>
  <c r="K1280" i="7"/>
  <c r="K1284" i="7"/>
  <c r="K1288" i="7"/>
  <c r="K1292" i="7"/>
  <c r="K1296" i="7"/>
  <c r="K1300" i="7"/>
  <c r="K1304" i="7"/>
  <c r="K1308" i="7"/>
  <c r="K1312" i="7"/>
  <c r="K1316" i="7"/>
  <c r="K1320" i="7"/>
  <c r="K1324" i="7"/>
  <c r="K1328" i="7"/>
  <c r="K1332" i="7"/>
  <c r="K1336" i="7"/>
  <c r="K1340" i="7"/>
  <c r="K1344" i="7"/>
  <c r="K1348" i="7"/>
  <c r="K1352" i="7"/>
  <c r="J1514" i="7"/>
  <c r="D1513" i="7"/>
  <c r="F1512" i="7"/>
  <c r="J1510" i="7"/>
  <c r="D1509" i="7"/>
  <c r="F1508" i="7"/>
  <c r="J1506" i="7"/>
  <c r="D1505" i="7"/>
  <c r="F1504" i="7"/>
  <c r="J1502" i="7"/>
  <c r="D1501" i="7"/>
  <c r="F1500" i="7"/>
  <c r="J1498" i="7"/>
  <c r="D1497" i="7"/>
  <c r="F1496" i="7"/>
  <c r="J1494" i="7"/>
  <c r="D1493" i="7"/>
  <c r="F1492" i="7"/>
  <c r="J1490" i="7"/>
  <c r="D1489" i="7"/>
  <c r="F1488" i="7"/>
  <c r="J1486" i="7"/>
  <c r="D1485" i="7"/>
  <c r="F1484" i="7"/>
  <c r="J1482" i="7"/>
  <c r="D1481" i="7"/>
  <c r="F1480" i="7"/>
  <c r="J1478" i="7"/>
  <c r="D1477" i="7"/>
  <c r="F1476" i="7"/>
  <c r="J1474" i="7"/>
  <c r="D1473" i="7"/>
  <c r="F1472" i="7"/>
  <c r="J1470" i="7"/>
  <c r="D1469" i="7"/>
  <c r="F1468" i="7"/>
  <c r="J1466" i="7"/>
  <c r="D1465" i="7"/>
  <c r="F1464" i="7"/>
  <c r="J1462" i="7"/>
  <c r="D1461" i="7"/>
  <c r="F1460" i="7"/>
  <c r="J1458" i="7"/>
  <c r="D1457" i="7"/>
  <c r="F1456" i="7"/>
  <c r="J1454" i="7"/>
  <c r="D1453" i="7"/>
  <c r="F1452" i="7"/>
  <c r="J1450" i="7"/>
  <c r="D1449" i="7"/>
  <c r="F1448" i="7"/>
  <c r="J1446" i="7"/>
  <c r="D1445" i="7"/>
  <c r="F1444" i="7"/>
  <c r="J1442" i="7"/>
  <c r="D1441" i="7"/>
  <c r="F1440" i="7"/>
  <c r="J1438" i="7"/>
  <c r="D1437" i="7"/>
  <c r="F1436" i="7"/>
  <c r="J1434" i="7"/>
  <c r="D1433" i="7"/>
  <c r="F1432" i="7"/>
  <c r="J1430" i="7"/>
  <c r="D1429" i="7"/>
  <c r="F1428" i="7"/>
  <c r="J1426" i="7"/>
  <c r="D1425" i="7"/>
  <c r="F1424" i="7"/>
  <c r="J1422" i="7"/>
  <c r="D1421" i="7"/>
  <c r="F1420" i="7"/>
  <c r="J1418" i="7"/>
  <c r="D1417" i="7"/>
  <c r="F1416" i="7"/>
  <c r="J1414" i="7"/>
  <c r="D1413" i="7"/>
  <c r="F1412" i="7"/>
  <c r="J1410" i="7"/>
  <c r="D1409" i="7"/>
  <c r="F1408" i="7"/>
  <c r="J1406" i="7"/>
  <c r="D1405" i="7"/>
  <c r="F1404" i="7"/>
  <c r="J1402" i="7"/>
  <c r="D1401" i="7"/>
  <c r="F1400" i="7"/>
  <c r="J1398" i="7"/>
  <c r="D1397" i="7"/>
  <c r="F1396" i="7"/>
  <c r="J1394" i="7"/>
  <c r="D1393" i="7"/>
  <c r="F1392" i="7"/>
  <c r="J1390" i="7"/>
  <c r="D1389" i="7"/>
  <c r="F1388" i="7"/>
  <c r="J1386" i="7"/>
  <c r="D1385" i="7"/>
  <c r="F1384" i="7"/>
  <c r="J1382" i="7"/>
  <c r="D1381" i="7"/>
  <c r="F1380" i="7"/>
  <c r="J1378" i="7"/>
  <c r="D1377" i="7"/>
  <c r="F1376" i="7"/>
  <c r="J1374" i="7"/>
  <c r="D1373" i="7"/>
  <c r="F1372" i="7"/>
  <c r="J1370" i="7"/>
  <c r="D1369" i="7"/>
  <c r="F1368" i="7"/>
  <c r="J1366" i="7"/>
  <c r="D1365" i="7"/>
  <c r="F1364" i="7"/>
  <c r="J1362" i="7"/>
  <c r="D1361" i="7"/>
  <c r="F1360" i="7"/>
  <c r="J1358" i="7"/>
  <c r="J1354" i="7"/>
  <c r="F6" i="7"/>
  <c r="F10" i="7"/>
  <c r="F14" i="7"/>
  <c r="F18" i="7"/>
  <c r="F22" i="7"/>
  <c r="F26" i="7"/>
  <c r="F30" i="7"/>
  <c r="F34" i="7"/>
  <c r="F38" i="7"/>
  <c r="F42" i="7"/>
  <c r="F46" i="7"/>
  <c r="F50" i="7"/>
  <c r="F54" i="7"/>
  <c r="F58" i="7"/>
  <c r="F7" i="7"/>
  <c r="F11" i="7"/>
  <c r="F15" i="7"/>
  <c r="F19" i="7"/>
  <c r="F23" i="7"/>
  <c r="F27" i="7"/>
  <c r="F31" i="7"/>
  <c r="F35" i="7"/>
  <c r="F39" i="7"/>
  <c r="F43" i="7"/>
  <c r="F47" i="7"/>
  <c r="F51" i="7"/>
  <c r="F55" i="7"/>
  <c r="F59" i="7"/>
  <c r="F9" i="7"/>
  <c r="F17" i="7"/>
  <c r="F25" i="7"/>
  <c r="F33" i="7"/>
  <c r="F41" i="7"/>
  <c r="F49" i="7"/>
  <c r="F57" i="7"/>
  <c r="F60" i="7"/>
  <c r="F64" i="7"/>
  <c r="F68" i="7"/>
  <c r="F72" i="7"/>
  <c r="F76" i="7"/>
  <c r="F80" i="7"/>
  <c r="F84" i="7"/>
  <c r="F88" i="7"/>
  <c r="F92" i="7"/>
  <c r="F96" i="7"/>
  <c r="F100" i="7"/>
  <c r="F8" i="7"/>
  <c r="F16" i="7"/>
  <c r="F24" i="7"/>
  <c r="F32" i="7"/>
  <c r="F40" i="7"/>
  <c r="F48" i="7"/>
  <c r="F56" i="7"/>
  <c r="F61" i="7"/>
  <c r="F65" i="7"/>
  <c r="F69" i="7"/>
  <c r="F73" i="7"/>
  <c r="F77" i="7"/>
  <c r="F81" i="7"/>
  <c r="F85" i="7"/>
  <c r="F89" i="7"/>
  <c r="F12" i="7"/>
  <c r="F20" i="7"/>
  <c r="F28" i="7"/>
  <c r="F36" i="7"/>
  <c r="F44" i="7"/>
  <c r="F52" i="7"/>
  <c r="F63" i="7"/>
  <c r="F67" i="7"/>
  <c r="F71" i="7"/>
  <c r="F21" i="7"/>
  <c r="F53" i="7"/>
  <c r="F66" i="7"/>
  <c r="F105" i="7"/>
  <c r="F109" i="7"/>
  <c r="F113" i="7"/>
  <c r="F117" i="7"/>
  <c r="F121" i="7"/>
  <c r="F125" i="7"/>
  <c r="F129" i="7"/>
  <c r="F133" i="7"/>
  <c r="F137" i="7"/>
  <c r="F141" i="7"/>
  <c r="F145" i="7"/>
  <c r="F149" i="7"/>
  <c r="F153" i="7"/>
  <c r="F157" i="7"/>
  <c r="F161" i="7"/>
  <c r="F165" i="7"/>
  <c r="F169" i="7"/>
  <c r="F173" i="7"/>
  <c r="F177" i="7"/>
  <c r="F181" i="7"/>
  <c r="F185" i="7"/>
  <c r="F189" i="7"/>
  <c r="F193" i="7"/>
  <c r="F197" i="7"/>
  <c r="F201" i="7"/>
  <c r="F205" i="7"/>
  <c r="F83" i="7"/>
  <c r="F91" i="7"/>
  <c r="F95" i="7"/>
  <c r="F29" i="7"/>
  <c r="F70" i="7"/>
  <c r="F94" i="7"/>
  <c r="F99" i="7"/>
  <c r="F106" i="7"/>
  <c r="F110" i="7"/>
  <c r="F114" i="7"/>
  <c r="F118" i="7"/>
  <c r="F122" i="7"/>
  <c r="F126" i="7"/>
  <c r="F130" i="7"/>
  <c r="F134" i="7"/>
  <c r="F138" i="7"/>
  <c r="F142" i="7"/>
  <c r="F146" i="7"/>
  <c r="F150" i="7"/>
  <c r="F154" i="7"/>
  <c r="F158" i="7"/>
  <c r="F162" i="7"/>
  <c r="F166" i="7"/>
  <c r="F170" i="7"/>
  <c r="F174" i="7"/>
  <c r="F178" i="7"/>
  <c r="F182" i="7"/>
  <c r="F186" i="7"/>
  <c r="F190" i="7"/>
  <c r="F194" i="7"/>
  <c r="F198" i="7"/>
  <c r="F202" i="7"/>
  <c r="F82" i="7"/>
  <c r="F90" i="7"/>
  <c r="F93" i="7"/>
  <c r="F98" i="7"/>
  <c r="F5" i="7"/>
  <c r="F37" i="7"/>
  <c r="F75" i="7"/>
  <c r="F97" i="7"/>
  <c r="F107" i="7"/>
  <c r="F111" i="7"/>
  <c r="F115" i="7"/>
  <c r="F119" i="7"/>
  <c r="F123" i="7"/>
  <c r="F127" i="7"/>
  <c r="F131" i="7"/>
  <c r="F135" i="7"/>
  <c r="F139" i="7"/>
  <c r="F143" i="7"/>
  <c r="F147" i="7"/>
  <c r="F151" i="7"/>
  <c r="F155" i="7"/>
  <c r="F159" i="7"/>
  <c r="F163" i="7"/>
  <c r="F167" i="7"/>
  <c r="F171" i="7"/>
  <c r="F175" i="7"/>
  <c r="F179" i="7"/>
  <c r="F183" i="7"/>
  <c r="F187" i="7"/>
  <c r="F191" i="7"/>
  <c r="F195" i="7"/>
  <c r="F199" i="7"/>
  <c r="F203" i="7"/>
  <c r="F74" i="7"/>
  <c r="F78" i="7"/>
  <c r="F86" i="7"/>
  <c r="F87" i="7"/>
  <c r="F188" i="7"/>
  <c r="F13" i="7"/>
  <c r="F62" i="7"/>
  <c r="F103" i="7"/>
  <c r="F116" i="7"/>
  <c r="F132" i="7"/>
  <c r="F148" i="7"/>
  <c r="F164" i="7"/>
  <c r="F180" i="7"/>
  <c r="F207" i="7"/>
  <c r="F211" i="7"/>
  <c r="F215" i="7"/>
  <c r="F219" i="7"/>
  <c r="F223" i="7"/>
  <c r="F227" i="7"/>
  <c r="F231" i="7"/>
  <c r="F235" i="7"/>
  <c r="F239" i="7"/>
  <c r="F243" i="7"/>
  <c r="F247" i="7"/>
  <c r="F251" i="7"/>
  <c r="F255" i="7"/>
  <c r="F259" i="7"/>
  <c r="F263" i="7"/>
  <c r="F267" i="7"/>
  <c r="F271" i="7"/>
  <c r="F275" i="7"/>
  <c r="F279" i="7"/>
  <c r="F283" i="7"/>
  <c r="F287" i="7"/>
  <c r="F291" i="7"/>
  <c r="F295" i="7"/>
  <c r="F299" i="7"/>
  <c r="F303" i="7"/>
  <c r="F45" i="7"/>
  <c r="F104" i="7"/>
  <c r="F120" i="7"/>
  <c r="F136" i="7"/>
  <c r="F152" i="7"/>
  <c r="F168" i="7"/>
  <c r="F184" i="7"/>
  <c r="F208" i="7"/>
  <c r="F212" i="7"/>
  <c r="F216" i="7"/>
  <c r="F220" i="7"/>
  <c r="F224" i="7"/>
  <c r="F228" i="7"/>
  <c r="F232" i="7"/>
  <c r="F236" i="7"/>
  <c r="F240" i="7"/>
  <c r="F244" i="7"/>
  <c r="F248" i="7"/>
  <c r="F252" i="7"/>
  <c r="F256" i="7"/>
  <c r="F260" i="7"/>
  <c r="F264" i="7"/>
  <c r="F204" i="7"/>
  <c r="F101" i="7"/>
  <c r="F108" i="7"/>
  <c r="F124" i="7"/>
  <c r="F140" i="7"/>
  <c r="F156" i="7"/>
  <c r="F172" i="7"/>
  <c r="F200" i="7"/>
  <c r="F209" i="7"/>
  <c r="F213" i="7"/>
  <c r="F217" i="7"/>
  <c r="F221" i="7"/>
  <c r="F225" i="7"/>
  <c r="F229" i="7"/>
  <c r="F233" i="7"/>
  <c r="F237" i="7"/>
  <c r="F241" i="7"/>
  <c r="F245" i="7"/>
  <c r="F249" i="7"/>
  <c r="F253" i="7"/>
  <c r="F257" i="7"/>
  <c r="F261" i="7"/>
  <c r="F265" i="7"/>
  <c r="F269" i="7"/>
  <c r="F273" i="7"/>
  <c r="F277" i="7"/>
  <c r="F281" i="7"/>
  <c r="F285" i="7"/>
  <c r="F79" i="7"/>
  <c r="F288" i="7"/>
  <c r="F308" i="7"/>
  <c r="F312" i="7"/>
  <c r="F316" i="7"/>
  <c r="F320" i="7"/>
  <c r="F324" i="7"/>
  <c r="F328" i="7"/>
  <c r="F332" i="7"/>
  <c r="F336" i="7"/>
  <c r="F340" i="7"/>
  <c r="F344" i="7"/>
  <c r="F348" i="7"/>
  <c r="F352" i="7"/>
  <c r="F356" i="7"/>
  <c r="F360" i="7"/>
  <c r="F364" i="7"/>
  <c r="F368" i="7"/>
  <c r="F372" i="7"/>
  <c r="F376" i="7"/>
  <c r="F380" i="7"/>
  <c r="F384" i="7"/>
  <c r="F388" i="7"/>
  <c r="F392" i="7"/>
  <c r="F396" i="7"/>
  <c r="F102" i="7"/>
  <c r="F128" i="7"/>
  <c r="F206" i="7"/>
  <c r="F222" i="7"/>
  <c r="F238" i="7"/>
  <c r="F254" i="7"/>
  <c r="F284" i="7"/>
  <c r="F286" i="7"/>
  <c r="F294" i="7"/>
  <c r="F304" i="7"/>
  <c r="F280" i="7"/>
  <c r="F282" i="7"/>
  <c r="F290" i="7"/>
  <c r="F293" i="7"/>
  <c r="F298" i="7"/>
  <c r="F305" i="7"/>
  <c r="F309" i="7"/>
  <c r="F313" i="7"/>
  <c r="F317" i="7"/>
  <c r="F321" i="7"/>
  <c r="F325" i="7"/>
  <c r="F329" i="7"/>
  <c r="F333" i="7"/>
  <c r="F337" i="7"/>
  <c r="F341" i="7"/>
  <c r="F345" i="7"/>
  <c r="F349" i="7"/>
  <c r="F353" i="7"/>
  <c r="F357" i="7"/>
  <c r="F361" i="7"/>
  <c r="F365" i="7"/>
  <c r="F369" i="7"/>
  <c r="F373" i="7"/>
  <c r="F377" i="7"/>
  <c r="F381" i="7"/>
  <c r="F385" i="7"/>
  <c r="F389" i="7"/>
  <c r="F393" i="7"/>
  <c r="F397" i="7"/>
  <c r="F144" i="7"/>
  <c r="F192" i="7"/>
  <c r="F210" i="7"/>
  <c r="F226" i="7"/>
  <c r="F242" i="7"/>
  <c r="F258" i="7"/>
  <c r="F276" i="7"/>
  <c r="F278" i="7"/>
  <c r="F292" i="7"/>
  <c r="F297" i="7"/>
  <c r="F302" i="7"/>
  <c r="F272" i="7"/>
  <c r="F274" i="7"/>
  <c r="F289" i="7"/>
  <c r="F296" i="7"/>
  <c r="F301" i="7"/>
  <c r="F306" i="7"/>
  <c r="F310" i="7"/>
  <c r="F314" i="7"/>
  <c r="F318" i="7"/>
  <c r="F322" i="7"/>
  <c r="F326" i="7"/>
  <c r="F330" i="7"/>
  <c r="F334" i="7"/>
  <c r="F338" i="7"/>
  <c r="F342" i="7"/>
  <c r="F346" i="7"/>
  <c r="F350" i="7"/>
  <c r="F354" i="7"/>
  <c r="F358" i="7"/>
  <c r="F362" i="7"/>
  <c r="F366" i="7"/>
  <c r="F370" i="7"/>
  <c r="F374" i="7"/>
  <c r="F378" i="7"/>
  <c r="F382" i="7"/>
  <c r="F112" i="7"/>
  <c r="F176" i="7"/>
  <c r="F218" i="7"/>
  <c r="F234" i="7"/>
  <c r="F250" i="7"/>
  <c r="F266" i="7"/>
  <c r="F214" i="7"/>
  <c r="F386" i="7"/>
  <c r="F394" i="7"/>
  <c r="F196" i="7"/>
  <c r="F315" i="7"/>
  <c r="F331" i="7"/>
  <c r="F347" i="7"/>
  <c r="F363" i="7"/>
  <c r="F401" i="7"/>
  <c r="F405" i="7"/>
  <c r="F409" i="7"/>
  <c r="F413" i="7"/>
  <c r="F417" i="7"/>
  <c r="F421" i="7"/>
  <c r="F425" i="7"/>
  <c r="F429" i="7"/>
  <c r="F433" i="7"/>
  <c r="F437" i="7"/>
  <c r="F441" i="7"/>
  <c r="F445" i="7"/>
  <c r="F449" i="7"/>
  <c r="F453" i="7"/>
  <c r="F457" i="7"/>
  <c r="F461" i="7"/>
  <c r="F465" i="7"/>
  <c r="F469" i="7"/>
  <c r="F473" i="7"/>
  <c r="F477" i="7"/>
  <c r="F481" i="7"/>
  <c r="F485" i="7"/>
  <c r="F489" i="7"/>
  <c r="F493" i="7"/>
  <c r="F160" i="7"/>
  <c r="F230" i="7"/>
  <c r="F268" i="7"/>
  <c r="F379" i="7"/>
  <c r="F383" i="7"/>
  <c r="F391" i="7"/>
  <c r="F319" i="7"/>
  <c r="F335" i="7"/>
  <c r="F351" i="7"/>
  <c r="F367" i="7"/>
  <c r="F375" i="7"/>
  <c r="F402" i="7"/>
  <c r="F406" i="7"/>
  <c r="F410" i="7"/>
  <c r="F414" i="7"/>
  <c r="F418" i="7"/>
  <c r="F422" i="7"/>
  <c r="F426" i="7"/>
  <c r="F430" i="7"/>
  <c r="F434" i="7"/>
  <c r="F438" i="7"/>
  <c r="F442" i="7"/>
  <c r="F446" i="7"/>
  <c r="F450" i="7"/>
  <c r="F454" i="7"/>
  <c r="F458" i="7"/>
  <c r="F462" i="7"/>
  <c r="F466" i="7"/>
  <c r="F470" i="7"/>
  <c r="F474" i="7"/>
  <c r="F478" i="7"/>
  <c r="F482" i="7"/>
  <c r="F486" i="7"/>
  <c r="F490" i="7"/>
  <c r="F494" i="7"/>
  <c r="F246" i="7"/>
  <c r="F270" i="7"/>
  <c r="F390" i="7"/>
  <c r="F311" i="7"/>
  <c r="F327" i="7"/>
  <c r="F343" i="7"/>
  <c r="F359" i="7"/>
  <c r="F400" i="7"/>
  <c r="F404" i="7"/>
  <c r="F408" i="7"/>
  <c r="F412" i="7"/>
  <c r="F416" i="7"/>
  <c r="F420" i="7"/>
  <c r="F424" i="7"/>
  <c r="F428" i="7"/>
  <c r="F432" i="7"/>
  <c r="F436" i="7"/>
  <c r="F440" i="7"/>
  <c r="F444" i="7"/>
  <c r="F448" i="7"/>
  <c r="F452" i="7"/>
  <c r="F456" i="7"/>
  <c r="F460" i="7"/>
  <c r="F464" i="7"/>
  <c r="F468" i="7"/>
  <c r="F472" i="7"/>
  <c r="F476" i="7"/>
  <c r="F480" i="7"/>
  <c r="F484" i="7"/>
  <c r="F488" i="7"/>
  <c r="F492" i="7"/>
  <c r="F307" i="7"/>
  <c r="F371" i="7"/>
  <c r="F399" i="7"/>
  <c r="F415" i="7"/>
  <c r="F431" i="7"/>
  <c r="F447" i="7"/>
  <c r="F463" i="7"/>
  <c r="F479" i="7"/>
  <c r="F498" i="7"/>
  <c r="F502" i="7"/>
  <c r="F506" i="7"/>
  <c r="F510" i="7"/>
  <c r="F514" i="7"/>
  <c r="F518" i="7"/>
  <c r="F522" i="7"/>
  <c r="F526" i="7"/>
  <c r="F530" i="7"/>
  <c r="F534" i="7"/>
  <c r="F387" i="7"/>
  <c r="F323" i="7"/>
  <c r="F403" i="7"/>
  <c r="F419" i="7"/>
  <c r="F435" i="7"/>
  <c r="F451" i="7"/>
  <c r="F467" i="7"/>
  <c r="F499" i="7"/>
  <c r="F503" i="7"/>
  <c r="F507" i="7"/>
  <c r="F511" i="7"/>
  <c r="F515" i="7"/>
  <c r="F519" i="7"/>
  <c r="F523" i="7"/>
  <c r="F527" i="7"/>
  <c r="F531" i="7"/>
  <c r="F262" i="7"/>
  <c r="F395" i="7"/>
  <c r="F339" i="7"/>
  <c r="F407" i="7"/>
  <c r="F423" i="7"/>
  <c r="F439" i="7"/>
  <c r="F455" i="7"/>
  <c r="F471" i="7"/>
  <c r="F496" i="7"/>
  <c r="F500" i="7"/>
  <c r="F504" i="7"/>
  <c r="F508" i="7"/>
  <c r="F512" i="7"/>
  <c r="F516" i="7"/>
  <c r="F520" i="7"/>
  <c r="F524" i="7"/>
  <c r="F528" i="7"/>
  <c r="F532" i="7"/>
  <c r="F300" i="7"/>
  <c r="F491" i="7"/>
  <c r="F495" i="7"/>
  <c r="F355" i="7"/>
  <c r="F398" i="7"/>
  <c r="F411" i="7"/>
  <c r="F427" i="7"/>
  <c r="F443" i="7"/>
  <c r="F459" i="7"/>
  <c r="F475" i="7"/>
  <c r="F487" i="7"/>
  <c r="F497" i="7"/>
  <c r="F501" i="7"/>
  <c r="F505" i="7"/>
  <c r="F509" i="7"/>
  <c r="F513" i="7"/>
  <c r="F517" i="7"/>
  <c r="F521" i="7"/>
  <c r="F525" i="7"/>
  <c r="F533" i="7"/>
  <c r="F529" i="7"/>
  <c r="F535" i="7"/>
  <c r="F539" i="7"/>
  <c r="F543" i="7"/>
  <c r="F547" i="7"/>
  <c r="F551" i="7"/>
  <c r="F555" i="7"/>
  <c r="F559" i="7"/>
  <c r="F563" i="7"/>
  <c r="F567" i="7"/>
  <c r="F571" i="7"/>
  <c r="F575" i="7"/>
  <c r="F579" i="7"/>
  <c r="F583" i="7"/>
  <c r="F587" i="7"/>
  <c r="F591" i="7"/>
  <c r="F595" i="7"/>
  <c r="F599" i="7"/>
  <c r="F603" i="7"/>
  <c r="F607" i="7"/>
  <c r="F611" i="7"/>
  <c r="F615" i="7"/>
  <c r="F619" i="7"/>
  <c r="F623" i="7"/>
  <c r="F627" i="7"/>
  <c r="F631" i="7"/>
  <c r="F635" i="7"/>
  <c r="F639" i="7"/>
  <c r="F643" i="7"/>
  <c r="F647" i="7"/>
  <c r="F651" i="7"/>
  <c r="F655" i="7"/>
  <c r="F659" i="7"/>
  <c r="F483" i="7"/>
  <c r="F536" i="7"/>
  <c r="F540" i="7"/>
  <c r="F544" i="7"/>
  <c r="F548" i="7"/>
  <c r="F552" i="7"/>
  <c r="F556" i="7"/>
  <c r="F560" i="7"/>
  <c r="F564" i="7"/>
  <c r="F568" i="7"/>
  <c r="F572" i="7"/>
  <c r="F576" i="7"/>
  <c r="F580" i="7"/>
  <c r="F584" i="7"/>
  <c r="F588" i="7"/>
  <c r="F592" i="7"/>
  <c r="F596" i="7"/>
  <c r="F600" i="7"/>
  <c r="F604" i="7"/>
  <c r="F608" i="7"/>
  <c r="F612" i="7"/>
  <c r="F616" i="7"/>
  <c r="F620" i="7"/>
  <c r="F624" i="7"/>
  <c r="F628" i="7"/>
  <c r="F632" i="7"/>
  <c r="F636" i="7"/>
  <c r="F640" i="7"/>
  <c r="F644" i="7"/>
  <c r="F648" i="7"/>
  <c r="F652" i="7"/>
  <c r="F656" i="7"/>
  <c r="F660" i="7"/>
  <c r="F537" i="7"/>
  <c r="F541" i="7"/>
  <c r="F545" i="7"/>
  <c r="F549" i="7"/>
  <c r="F553" i="7"/>
  <c r="F557" i="7"/>
  <c r="F561" i="7"/>
  <c r="F565" i="7"/>
  <c r="F569" i="7"/>
  <c r="F573" i="7"/>
  <c r="F577" i="7"/>
  <c r="F581" i="7"/>
  <c r="F585" i="7"/>
  <c r="F589" i="7"/>
  <c r="F593" i="7"/>
  <c r="F597" i="7"/>
  <c r="F601" i="7"/>
  <c r="F605" i="7"/>
  <c r="F609" i="7"/>
  <c r="F613" i="7"/>
  <c r="F617" i="7"/>
  <c r="F621" i="7"/>
  <c r="F625" i="7"/>
  <c r="F629" i="7"/>
  <c r="F633" i="7"/>
  <c r="F637" i="7"/>
  <c r="F641" i="7"/>
  <c r="F645" i="7"/>
  <c r="F649" i="7"/>
  <c r="F653" i="7"/>
  <c r="F657" i="7"/>
  <c r="F538" i="7"/>
  <c r="F542" i="7"/>
  <c r="F546" i="7"/>
  <c r="F550" i="7"/>
  <c r="F554" i="7"/>
  <c r="F558" i="7"/>
  <c r="F562" i="7"/>
  <c r="F566" i="7"/>
  <c r="F570" i="7"/>
  <c r="F574" i="7"/>
  <c r="F578" i="7"/>
  <c r="F582" i="7"/>
  <c r="F586" i="7"/>
  <c r="F590" i="7"/>
  <c r="F594" i="7"/>
  <c r="F598" i="7"/>
  <c r="F602" i="7"/>
  <c r="F606" i="7"/>
  <c r="F610" i="7"/>
  <c r="F614" i="7"/>
  <c r="F618" i="7"/>
  <c r="F622" i="7"/>
  <c r="F626" i="7"/>
  <c r="F630" i="7"/>
  <c r="F634" i="7"/>
  <c r="F638" i="7"/>
  <c r="F642" i="7"/>
  <c r="F665" i="7"/>
  <c r="F669" i="7"/>
  <c r="F673" i="7"/>
  <c r="F677" i="7"/>
  <c r="F681" i="7"/>
  <c r="F685" i="7"/>
  <c r="F689" i="7"/>
  <c r="F693" i="7"/>
  <c r="F697" i="7"/>
  <c r="F701" i="7"/>
  <c r="F705" i="7"/>
  <c r="F709" i="7"/>
  <c r="F713" i="7"/>
  <c r="F717" i="7"/>
  <c r="F721" i="7"/>
  <c r="F725" i="7"/>
  <c r="F729" i="7"/>
  <c r="F733" i="7"/>
  <c r="F737" i="7"/>
  <c r="F741" i="7"/>
  <c r="F745" i="7"/>
  <c r="F749" i="7"/>
  <c r="F753" i="7"/>
  <c r="F757" i="7"/>
  <c r="F761" i="7"/>
  <c r="F765" i="7"/>
  <c r="F769" i="7"/>
  <c r="F773" i="7"/>
  <c r="F777" i="7"/>
  <c r="F781" i="7"/>
  <c r="F785" i="7"/>
  <c r="F789" i="7"/>
  <c r="F793" i="7"/>
  <c r="F797" i="7"/>
  <c r="F801" i="7"/>
  <c r="F805" i="7"/>
  <c r="F809" i="7"/>
  <c r="F813" i="7"/>
  <c r="F654" i="7"/>
  <c r="F666" i="7"/>
  <c r="F670" i="7"/>
  <c r="F674" i="7"/>
  <c r="F678" i="7"/>
  <c r="F682" i="7"/>
  <c r="F686" i="7"/>
  <c r="F690" i="7"/>
  <c r="F694" i="7"/>
  <c r="F698" i="7"/>
  <c r="F702" i="7"/>
  <c r="F706" i="7"/>
  <c r="F710" i="7"/>
  <c r="F714" i="7"/>
  <c r="F718" i="7"/>
  <c r="F722" i="7"/>
  <c r="F726" i="7"/>
  <c r="F730" i="7"/>
  <c r="F734" i="7"/>
  <c r="F738" i="7"/>
  <c r="F742" i="7"/>
  <c r="F746" i="7"/>
  <c r="F750" i="7"/>
  <c r="F754" i="7"/>
  <c r="F758" i="7"/>
  <c r="F762" i="7"/>
  <c r="F766" i="7"/>
  <c r="F770" i="7"/>
  <c r="F774" i="7"/>
  <c r="F778" i="7"/>
  <c r="F782" i="7"/>
  <c r="F786" i="7"/>
  <c r="F790" i="7"/>
  <c r="F794" i="7"/>
  <c r="F798" i="7"/>
  <c r="F802" i="7"/>
  <c r="F806" i="7"/>
  <c r="F810" i="7"/>
  <c r="F814" i="7"/>
  <c r="F650" i="7"/>
  <c r="F662" i="7"/>
  <c r="F663" i="7"/>
  <c r="F667" i="7"/>
  <c r="F671" i="7"/>
  <c r="F675" i="7"/>
  <c r="F679" i="7"/>
  <c r="F683" i="7"/>
  <c r="F687" i="7"/>
  <c r="F691" i="7"/>
  <c r="F695" i="7"/>
  <c r="F699" i="7"/>
  <c r="F703" i="7"/>
  <c r="F707" i="7"/>
  <c r="F711" i="7"/>
  <c r="F715" i="7"/>
  <c r="F719" i="7"/>
  <c r="F723" i="7"/>
  <c r="F727" i="7"/>
  <c r="F731" i="7"/>
  <c r="F735" i="7"/>
  <c r="F739" i="7"/>
  <c r="F743" i="7"/>
  <c r="F747" i="7"/>
  <c r="F751" i="7"/>
  <c r="F755" i="7"/>
  <c r="F759" i="7"/>
  <c r="F763" i="7"/>
  <c r="F767" i="7"/>
  <c r="F771" i="7"/>
  <c r="F775" i="7"/>
  <c r="F779" i="7"/>
  <c r="F783" i="7"/>
  <c r="F787" i="7"/>
  <c r="F791" i="7"/>
  <c r="F795" i="7"/>
  <c r="F799" i="7"/>
  <c r="F803" i="7"/>
  <c r="F807" i="7"/>
  <c r="F811" i="7"/>
  <c r="F658" i="7"/>
  <c r="F664" i="7"/>
  <c r="F668" i="7"/>
  <c r="F672" i="7"/>
  <c r="F676" i="7"/>
  <c r="F680" i="7"/>
  <c r="F684" i="7"/>
  <c r="F688" i="7"/>
  <c r="F692" i="7"/>
  <c r="F696" i="7"/>
  <c r="F700" i="7"/>
  <c r="F704" i="7"/>
  <c r="F708" i="7"/>
  <c r="F712" i="7"/>
  <c r="F716" i="7"/>
  <c r="F720" i="7"/>
  <c r="F724" i="7"/>
  <c r="F728" i="7"/>
  <c r="F732" i="7"/>
  <c r="F736" i="7"/>
  <c r="F740" i="7"/>
  <c r="F744" i="7"/>
  <c r="F748" i="7"/>
  <c r="F752" i="7"/>
  <c r="F756" i="7"/>
  <c r="F760" i="7"/>
  <c r="F764" i="7"/>
  <c r="F768" i="7"/>
  <c r="F772" i="7"/>
  <c r="F776" i="7"/>
  <c r="F780" i="7"/>
  <c r="F784" i="7"/>
  <c r="F788" i="7"/>
  <c r="F792" i="7"/>
  <c r="F646" i="7"/>
  <c r="F661" i="7"/>
  <c r="F800" i="7"/>
  <c r="F818" i="7"/>
  <c r="F822" i="7"/>
  <c r="F826" i="7"/>
  <c r="F830" i="7"/>
  <c r="F834" i="7"/>
  <c r="F838" i="7"/>
  <c r="F842" i="7"/>
  <c r="F846" i="7"/>
  <c r="F850" i="7"/>
  <c r="F854" i="7"/>
  <c r="F858" i="7"/>
  <c r="F862" i="7"/>
  <c r="F866" i="7"/>
  <c r="F870" i="7"/>
  <c r="F874" i="7"/>
  <c r="F878" i="7"/>
  <c r="F882" i="7"/>
  <c r="F886" i="7"/>
  <c r="F890" i="7"/>
  <c r="F894" i="7"/>
  <c r="F898" i="7"/>
  <c r="F902" i="7"/>
  <c r="F906" i="7"/>
  <c r="F910" i="7"/>
  <c r="F914" i="7"/>
  <c r="F918" i="7"/>
  <c r="F922" i="7"/>
  <c r="F926" i="7"/>
  <c r="F930" i="7"/>
  <c r="F934" i="7"/>
  <c r="F938" i="7"/>
  <c r="F942" i="7"/>
  <c r="F946" i="7"/>
  <c r="F950" i="7"/>
  <c r="F954" i="7"/>
  <c r="F958" i="7"/>
  <c r="F962" i="7"/>
  <c r="F966" i="7"/>
  <c r="F970" i="7"/>
  <c r="F974" i="7"/>
  <c r="F978" i="7"/>
  <c r="F982" i="7"/>
  <c r="F986" i="7"/>
  <c r="F990" i="7"/>
  <c r="F994" i="7"/>
  <c r="F998" i="7"/>
  <c r="F1002" i="7"/>
  <c r="F1006" i="7"/>
  <c r="F1010" i="7"/>
  <c r="F1014" i="7"/>
  <c r="F1018" i="7"/>
  <c r="F1022" i="7"/>
  <c r="F1026" i="7"/>
  <c r="F1030" i="7"/>
  <c r="F1034" i="7"/>
  <c r="F1038" i="7"/>
  <c r="F1042" i="7"/>
  <c r="F1046" i="7"/>
  <c r="F1050" i="7"/>
  <c r="F1054" i="7"/>
  <c r="F1058" i="7"/>
  <c r="F1062" i="7"/>
  <c r="F1066" i="7"/>
  <c r="F1070" i="7"/>
  <c r="F1074" i="7"/>
  <c r="F1078" i="7"/>
  <c r="F804" i="7"/>
  <c r="F812" i="7"/>
  <c r="F815" i="7"/>
  <c r="F819" i="7"/>
  <c r="F823" i="7"/>
  <c r="F827" i="7"/>
  <c r="F831" i="7"/>
  <c r="F835" i="7"/>
  <c r="F839" i="7"/>
  <c r="F843" i="7"/>
  <c r="F847" i="7"/>
  <c r="F851" i="7"/>
  <c r="F855" i="7"/>
  <c r="F859" i="7"/>
  <c r="F863" i="7"/>
  <c r="F867" i="7"/>
  <c r="F871" i="7"/>
  <c r="F875" i="7"/>
  <c r="F879" i="7"/>
  <c r="F883" i="7"/>
  <c r="F887" i="7"/>
  <c r="F891" i="7"/>
  <c r="F895" i="7"/>
  <c r="F899" i="7"/>
  <c r="F903" i="7"/>
  <c r="F907" i="7"/>
  <c r="F911" i="7"/>
  <c r="F915" i="7"/>
  <c r="F919" i="7"/>
  <c r="F923" i="7"/>
  <c r="F927" i="7"/>
  <c r="F931" i="7"/>
  <c r="F935" i="7"/>
  <c r="F939" i="7"/>
  <c r="F943" i="7"/>
  <c r="F947" i="7"/>
  <c r="F951" i="7"/>
  <c r="F955" i="7"/>
  <c r="F959" i="7"/>
  <c r="F963" i="7"/>
  <c r="F967" i="7"/>
  <c r="F971" i="7"/>
  <c r="F975" i="7"/>
  <c r="F979" i="7"/>
  <c r="F983" i="7"/>
  <c r="F987" i="7"/>
  <c r="F991" i="7"/>
  <c r="F995" i="7"/>
  <c r="F999" i="7"/>
  <c r="F1003" i="7"/>
  <c r="F1007" i="7"/>
  <c r="F1011" i="7"/>
  <c r="F1015" i="7"/>
  <c r="F1019" i="7"/>
  <c r="F1023" i="7"/>
  <c r="F1027" i="7"/>
  <c r="F1031" i="7"/>
  <c r="F1035" i="7"/>
  <c r="F1039" i="7"/>
  <c r="F1043" i="7"/>
  <c r="F1047" i="7"/>
  <c r="F1051" i="7"/>
  <c r="F1055" i="7"/>
  <c r="F1059" i="7"/>
  <c r="F1063" i="7"/>
  <c r="F1067" i="7"/>
  <c r="F1071" i="7"/>
  <c r="F1075" i="7"/>
  <c r="F1079" i="7"/>
  <c r="F808" i="7"/>
  <c r="F816" i="7"/>
  <c r="F820" i="7"/>
  <c r="F824" i="7"/>
  <c r="F828" i="7"/>
  <c r="F832" i="7"/>
  <c r="F836" i="7"/>
  <c r="F840" i="7"/>
  <c r="F844" i="7"/>
  <c r="F848" i="7"/>
  <c r="F852" i="7"/>
  <c r="F856" i="7"/>
  <c r="F860" i="7"/>
  <c r="F864" i="7"/>
  <c r="F868" i="7"/>
  <c r="F872" i="7"/>
  <c r="F876" i="7"/>
  <c r="F880" i="7"/>
  <c r="F884" i="7"/>
  <c r="F888" i="7"/>
  <c r="F892" i="7"/>
  <c r="F896" i="7"/>
  <c r="F900" i="7"/>
  <c r="F904" i="7"/>
  <c r="F908" i="7"/>
  <c r="F912" i="7"/>
  <c r="F916" i="7"/>
  <c r="F920" i="7"/>
  <c r="F924" i="7"/>
  <c r="F928" i="7"/>
  <c r="F932" i="7"/>
  <c r="F936" i="7"/>
  <c r="F940" i="7"/>
  <c r="F944" i="7"/>
  <c r="F948" i="7"/>
  <c r="F952" i="7"/>
  <c r="F956" i="7"/>
  <c r="F960" i="7"/>
  <c r="F964" i="7"/>
  <c r="F968" i="7"/>
  <c r="F972" i="7"/>
  <c r="F976" i="7"/>
  <c r="F980" i="7"/>
  <c r="F984" i="7"/>
  <c r="F988" i="7"/>
  <c r="F992" i="7"/>
  <c r="F996" i="7"/>
  <c r="F1000" i="7"/>
  <c r="F1004" i="7"/>
  <c r="F1008" i="7"/>
  <c r="F1012" i="7"/>
  <c r="F1016" i="7"/>
  <c r="F1020" i="7"/>
  <c r="F1024" i="7"/>
  <c r="F1028" i="7"/>
  <c r="F1032" i="7"/>
  <c r="F1036" i="7"/>
  <c r="F1040" i="7"/>
  <c r="F1044" i="7"/>
  <c r="F1048" i="7"/>
  <c r="F1052" i="7"/>
  <c r="F1056" i="7"/>
  <c r="F1060" i="7"/>
  <c r="F1064" i="7"/>
  <c r="F1068" i="7"/>
  <c r="F1072" i="7"/>
  <c r="F1076" i="7"/>
  <c r="F1080" i="7"/>
  <c r="F796" i="7"/>
  <c r="F817" i="7"/>
  <c r="F821" i="7"/>
  <c r="F825" i="7"/>
  <c r="F829" i="7"/>
  <c r="F833" i="7"/>
  <c r="F837" i="7"/>
  <c r="F841" i="7"/>
  <c r="F845" i="7"/>
  <c r="F849" i="7"/>
  <c r="F853" i="7"/>
  <c r="F857" i="7"/>
  <c r="F861" i="7"/>
  <c r="F865" i="7"/>
  <c r="F869" i="7"/>
  <c r="F873" i="7"/>
  <c r="F877" i="7"/>
  <c r="F881" i="7"/>
  <c r="F885" i="7"/>
  <c r="F889" i="7"/>
  <c r="F893" i="7"/>
  <c r="F897" i="7"/>
  <c r="F901" i="7"/>
  <c r="F905" i="7"/>
  <c r="F909" i="7"/>
  <c r="F913" i="7"/>
  <c r="F917" i="7"/>
  <c r="F921" i="7"/>
  <c r="F925" i="7"/>
  <c r="F929" i="7"/>
  <c r="F933" i="7"/>
  <c r="F937" i="7"/>
  <c r="F941" i="7"/>
  <c r="F945" i="7"/>
  <c r="F949" i="7"/>
  <c r="F953" i="7"/>
  <c r="F957" i="7"/>
  <c r="F961" i="7"/>
  <c r="F965" i="7"/>
  <c r="F969" i="7"/>
  <c r="F973" i="7"/>
  <c r="F977" i="7"/>
  <c r="F981" i="7"/>
  <c r="F985" i="7"/>
  <c r="F989" i="7"/>
  <c r="F993" i="7"/>
  <c r="F997" i="7"/>
  <c r="F1001" i="7"/>
  <c r="F1005" i="7"/>
  <c r="F1009" i="7"/>
  <c r="F1013" i="7"/>
  <c r="F1017" i="7"/>
  <c r="F1021" i="7"/>
  <c r="F1025" i="7"/>
  <c r="F1029" i="7"/>
  <c r="F1033" i="7"/>
  <c r="F1037" i="7"/>
  <c r="F1041" i="7"/>
  <c r="F1045" i="7"/>
  <c r="F1049" i="7"/>
  <c r="F1053" i="7"/>
  <c r="F1057" i="7"/>
  <c r="F1061" i="7"/>
  <c r="F1065" i="7"/>
  <c r="F1069" i="7"/>
  <c r="F1073" i="7"/>
  <c r="F1077" i="7"/>
  <c r="F1081" i="7"/>
  <c r="F1084" i="7"/>
  <c r="F1088" i="7"/>
  <c r="F1092" i="7"/>
  <c r="F1096" i="7"/>
  <c r="F1100" i="7"/>
  <c r="F1104" i="7"/>
  <c r="F1108" i="7"/>
  <c r="F1112" i="7"/>
  <c r="F1116" i="7"/>
  <c r="F1120" i="7"/>
  <c r="F1124" i="7"/>
  <c r="F1128" i="7"/>
  <c r="F1132" i="7"/>
  <c r="F1136" i="7"/>
  <c r="F1140" i="7"/>
  <c r="F1144" i="7"/>
  <c r="F1148" i="7"/>
  <c r="F1152" i="7"/>
  <c r="F1156" i="7"/>
  <c r="F1160" i="7"/>
  <c r="F1164" i="7"/>
  <c r="F1168" i="7"/>
  <c r="F1172" i="7"/>
  <c r="F1176" i="7"/>
  <c r="F1180" i="7"/>
  <c r="F1184" i="7"/>
  <c r="F1188" i="7"/>
  <c r="F1192" i="7"/>
  <c r="F1196" i="7"/>
  <c r="F1200" i="7"/>
  <c r="F1204" i="7"/>
  <c r="F1208" i="7"/>
  <c r="F1212" i="7"/>
  <c r="F1216" i="7"/>
  <c r="F1220" i="7"/>
  <c r="F1224" i="7"/>
  <c r="F1228" i="7"/>
  <c r="F1232" i="7"/>
  <c r="F1236" i="7"/>
  <c r="F1240" i="7"/>
  <c r="F1244" i="7"/>
  <c r="F1248" i="7"/>
  <c r="F1252" i="7"/>
  <c r="F1256" i="7"/>
  <c r="F1260" i="7"/>
  <c r="F1264" i="7"/>
  <c r="F1268" i="7"/>
  <c r="F1272" i="7"/>
  <c r="F1276" i="7"/>
  <c r="F1280" i="7"/>
  <c r="F1284" i="7"/>
  <c r="F1288" i="7"/>
  <c r="F1292" i="7"/>
  <c r="F1296" i="7"/>
  <c r="F1300" i="7"/>
  <c r="F1304" i="7"/>
  <c r="F1308" i="7"/>
  <c r="F1312" i="7"/>
  <c r="F1316" i="7"/>
  <c r="F1320" i="7"/>
  <c r="F1324" i="7"/>
  <c r="F1328" i="7"/>
  <c r="F1332" i="7"/>
  <c r="F1336" i="7"/>
  <c r="F1340" i="7"/>
  <c r="F1344" i="7"/>
  <c r="F1348" i="7"/>
  <c r="F1352" i="7"/>
  <c r="F1085" i="7"/>
  <c r="F1089" i="7"/>
  <c r="F1093" i="7"/>
  <c r="F1097" i="7"/>
  <c r="F1101" i="7"/>
  <c r="F1105" i="7"/>
  <c r="F1109" i="7"/>
  <c r="F1113" i="7"/>
  <c r="F1117" i="7"/>
  <c r="F1121" i="7"/>
  <c r="F1125" i="7"/>
  <c r="F1129" i="7"/>
  <c r="F1133" i="7"/>
  <c r="F1137" i="7"/>
  <c r="F1141" i="7"/>
  <c r="F1145" i="7"/>
  <c r="F1149" i="7"/>
  <c r="F1153" i="7"/>
  <c r="F1157" i="7"/>
  <c r="F1161" i="7"/>
  <c r="F1165" i="7"/>
  <c r="F1169" i="7"/>
  <c r="F1173" i="7"/>
  <c r="F1177" i="7"/>
  <c r="F1181" i="7"/>
  <c r="F1185" i="7"/>
  <c r="F1189" i="7"/>
  <c r="F1193" i="7"/>
  <c r="F1197" i="7"/>
  <c r="F1201" i="7"/>
  <c r="F1205" i="7"/>
  <c r="F1209" i="7"/>
  <c r="F1213" i="7"/>
  <c r="F1217" i="7"/>
  <c r="F1221" i="7"/>
  <c r="F1225" i="7"/>
  <c r="F1229" i="7"/>
  <c r="F1233" i="7"/>
  <c r="F1237" i="7"/>
  <c r="F1241" i="7"/>
  <c r="F1245" i="7"/>
  <c r="F1249" i="7"/>
  <c r="F1253" i="7"/>
  <c r="F1257" i="7"/>
  <c r="F1261" i="7"/>
  <c r="F1265" i="7"/>
  <c r="F1269" i="7"/>
  <c r="F1273" i="7"/>
  <c r="F1277" i="7"/>
  <c r="F1281" i="7"/>
  <c r="F1285" i="7"/>
  <c r="F1289" i="7"/>
  <c r="F1293" i="7"/>
  <c r="F1297" i="7"/>
  <c r="F1301" i="7"/>
  <c r="F1305" i="7"/>
  <c r="F1309" i="7"/>
  <c r="F1313" i="7"/>
  <c r="F1317" i="7"/>
  <c r="F1321" i="7"/>
  <c r="F1325" i="7"/>
  <c r="F1329" i="7"/>
  <c r="F1333" i="7"/>
  <c r="F1337" i="7"/>
  <c r="F1341" i="7"/>
  <c r="F1345" i="7"/>
  <c r="F1349" i="7"/>
  <c r="F1353" i="7"/>
  <c r="F1082" i="7"/>
  <c r="F1086" i="7"/>
  <c r="F1090" i="7"/>
  <c r="F1094" i="7"/>
  <c r="F1098" i="7"/>
  <c r="F1102" i="7"/>
  <c r="F1106" i="7"/>
  <c r="F1110" i="7"/>
  <c r="F1114" i="7"/>
  <c r="F1118" i="7"/>
  <c r="F1122" i="7"/>
  <c r="F1126" i="7"/>
  <c r="F1130" i="7"/>
  <c r="F1134" i="7"/>
  <c r="F1138" i="7"/>
  <c r="F1142" i="7"/>
  <c r="F1146" i="7"/>
  <c r="F1150" i="7"/>
  <c r="F1154" i="7"/>
  <c r="F1158" i="7"/>
  <c r="F1162" i="7"/>
  <c r="F1166" i="7"/>
  <c r="F1170" i="7"/>
  <c r="F1174" i="7"/>
  <c r="F1178" i="7"/>
  <c r="F1182" i="7"/>
  <c r="F1186" i="7"/>
  <c r="F1190" i="7"/>
  <c r="F1194" i="7"/>
  <c r="F1198" i="7"/>
  <c r="F1202" i="7"/>
  <c r="F1206" i="7"/>
  <c r="F1210" i="7"/>
  <c r="F1214" i="7"/>
  <c r="F1218" i="7"/>
  <c r="F1222" i="7"/>
  <c r="F1226" i="7"/>
  <c r="F1230" i="7"/>
  <c r="F1234" i="7"/>
  <c r="F1238" i="7"/>
  <c r="F1242" i="7"/>
  <c r="F1246" i="7"/>
  <c r="F1250" i="7"/>
  <c r="F1254" i="7"/>
  <c r="F1258" i="7"/>
  <c r="F1262" i="7"/>
  <c r="F1266" i="7"/>
  <c r="F1270" i="7"/>
  <c r="F1274" i="7"/>
  <c r="F1278" i="7"/>
  <c r="F1282" i="7"/>
  <c r="F1286" i="7"/>
  <c r="F1290" i="7"/>
  <c r="F1294" i="7"/>
  <c r="F1298" i="7"/>
  <c r="F1302" i="7"/>
  <c r="F1306" i="7"/>
  <c r="F1310" i="7"/>
  <c r="F1314" i="7"/>
  <c r="F1318" i="7"/>
  <c r="F1322" i="7"/>
  <c r="F1326" i="7"/>
  <c r="F1330" i="7"/>
  <c r="F1334" i="7"/>
  <c r="F1338" i="7"/>
  <c r="F1342" i="7"/>
  <c r="F1346" i="7"/>
  <c r="F1350" i="7"/>
  <c r="F1083" i="7"/>
  <c r="F1087" i="7"/>
  <c r="F1091" i="7"/>
  <c r="F1095" i="7"/>
  <c r="F1099" i="7"/>
  <c r="F1103" i="7"/>
  <c r="F1107" i="7"/>
  <c r="F1111" i="7"/>
  <c r="F1115" i="7"/>
  <c r="F1119" i="7"/>
  <c r="F1123" i="7"/>
  <c r="F1127" i="7"/>
  <c r="F1131" i="7"/>
  <c r="F1135" i="7"/>
  <c r="F1139" i="7"/>
  <c r="F1143" i="7"/>
  <c r="F1147" i="7"/>
  <c r="F1151" i="7"/>
  <c r="F1155" i="7"/>
  <c r="F1159" i="7"/>
  <c r="F1163" i="7"/>
  <c r="F1167" i="7"/>
  <c r="F1171" i="7"/>
  <c r="F1175" i="7"/>
  <c r="F1179" i="7"/>
  <c r="F1183" i="7"/>
  <c r="F1187" i="7"/>
  <c r="F1191" i="7"/>
  <c r="F1195" i="7"/>
  <c r="F1199" i="7"/>
  <c r="F1203" i="7"/>
  <c r="F1207" i="7"/>
  <c r="F1211" i="7"/>
  <c r="F1215" i="7"/>
  <c r="F1219" i="7"/>
  <c r="F1223" i="7"/>
  <c r="F1227" i="7"/>
  <c r="F1231" i="7"/>
  <c r="F1235" i="7"/>
  <c r="F1239" i="7"/>
  <c r="F1243" i="7"/>
  <c r="F1247" i="7"/>
  <c r="F1251" i="7"/>
  <c r="F1255" i="7"/>
  <c r="F1259" i="7"/>
  <c r="F1263" i="7"/>
  <c r="F1267" i="7"/>
  <c r="F1271" i="7"/>
  <c r="F1275" i="7"/>
  <c r="F1279" i="7"/>
  <c r="F1283" i="7"/>
  <c r="F1287" i="7"/>
  <c r="F1291" i="7"/>
  <c r="F1295" i="7"/>
  <c r="F1299" i="7"/>
  <c r="F1303" i="7"/>
  <c r="F1307" i="7"/>
  <c r="F1311" i="7"/>
  <c r="F1315" i="7"/>
  <c r="F1319" i="7"/>
  <c r="F1323" i="7"/>
  <c r="F1327" i="7"/>
  <c r="F1331" i="7"/>
  <c r="F1335" i="7"/>
  <c r="F1339" i="7"/>
  <c r="F1343" i="7"/>
  <c r="F1347" i="7"/>
  <c r="F1351" i="7"/>
  <c r="D7" i="7"/>
  <c r="D11" i="7"/>
  <c r="D15" i="7"/>
  <c r="D19" i="7"/>
  <c r="D23" i="7"/>
  <c r="D27" i="7"/>
  <c r="D31" i="7"/>
  <c r="D35" i="7"/>
  <c r="D39" i="7"/>
  <c r="D43" i="7"/>
  <c r="D47" i="7"/>
  <c r="D51" i="7"/>
  <c r="D55" i="7"/>
  <c r="D59" i="7"/>
  <c r="D8" i="7"/>
  <c r="D12" i="7"/>
  <c r="D16" i="7"/>
  <c r="D20" i="7"/>
  <c r="D24" i="7"/>
  <c r="D28" i="7"/>
  <c r="D32" i="7"/>
  <c r="D36" i="7"/>
  <c r="D40" i="7"/>
  <c r="D44" i="7"/>
  <c r="D48" i="7"/>
  <c r="D52" i="7"/>
  <c r="D56" i="7"/>
  <c r="D6" i="7"/>
  <c r="D14" i="7"/>
  <c r="D22" i="7"/>
  <c r="D30" i="7"/>
  <c r="D38" i="7"/>
  <c r="D46" i="7"/>
  <c r="D54" i="7"/>
  <c r="D61" i="7"/>
  <c r="D65" i="7"/>
  <c r="D69" i="7"/>
  <c r="D73" i="7"/>
  <c r="D77" i="7"/>
  <c r="D81" i="7"/>
  <c r="D85" i="7"/>
  <c r="D89" i="7"/>
  <c r="D93" i="7"/>
  <c r="D97" i="7"/>
  <c r="D101" i="7"/>
  <c r="D5" i="7"/>
  <c r="D13" i="7"/>
  <c r="D21" i="7"/>
  <c r="D29" i="7"/>
  <c r="D37" i="7"/>
  <c r="D45" i="7"/>
  <c r="D53" i="7"/>
  <c r="D62" i="7"/>
  <c r="D66" i="7"/>
  <c r="D70" i="7"/>
  <c r="D74" i="7"/>
  <c r="D78" i="7"/>
  <c r="D82" i="7"/>
  <c r="D86" i="7"/>
  <c r="D90" i="7"/>
  <c r="D9" i="7"/>
  <c r="D17" i="7"/>
  <c r="D25" i="7"/>
  <c r="D33" i="7"/>
  <c r="D41" i="7"/>
  <c r="D49" i="7"/>
  <c r="D57" i="7"/>
  <c r="D60" i="7"/>
  <c r="D64" i="7"/>
  <c r="D68" i="7"/>
  <c r="D34" i="7"/>
  <c r="D63" i="7"/>
  <c r="D72" i="7"/>
  <c r="D94" i="7"/>
  <c r="D99" i="7"/>
  <c r="D106" i="7"/>
  <c r="D110" i="7"/>
  <c r="D114" i="7"/>
  <c r="D118" i="7"/>
  <c r="D122" i="7"/>
  <c r="D126" i="7"/>
  <c r="D130" i="7"/>
  <c r="D134" i="7"/>
  <c r="D138" i="7"/>
  <c r="D142" i="7"/>
  <c r="D146" i="7"/>
  <c r="D150" i="7"/>
  <c r="D154" i="7"/>
  <c r="D158" i="7"/>
  <c r="D162" i="7"/>
  <c r="D166" i="7"/>
  <c r="D170" i="7"/>
  <c r="D174" i="7"/>
  <c r="D178" i="7"/>
  <c r="D182" i="7"/>
  <c r="D186" i="7"/>
  <c r="D190" i="7"/>
  <c r="D194" i="7"/>
  <c r="D198" i="7"/>
  <c r="D202" i="7"/>
  <c r="D80" i="7"/>
  <c r="D88" i="7"/>
  <c r="D98" i="7"/>
  <c r="D10" i="7"/>
  <c r="D42" i="7"/>
  <c r="D67" i="7"/>
  <c r="D75" i="7"/>
  <c r="D107" i="7"/>
  <c r="D111" i="7"/>
  <c r="D115" i="7"/>
  <c r="D119" i="7"/>
  <c r="D123" i="7"/>
  <c r="D127" i="7"/>
  <c r="D131" i="7"/>
  <c r="D135" i="7"/>
  <c r="D139" i="7"/>
  <c r="D143" i="7"/>
  <c r="D147" i="7"/>
  <c r="D151" i="7"/>
  <c r="D155" i="7"/>
  <c r="D159" i="7"/>
  <c r="D163" i="7"/>
  <c r="D167" i="7"/>
  <c r="D171" i="7"/>
  <c r="D175" i="7"/>
  <c r="D179" i="7"/>
  <c r="D183" i="7"/>
  <c r="D187" i="7"/>
  <c r="D191" i="7"/>
  <c r="D195" i="7"/>
  <c r="D199" i="7"/>
  <c r="D203" i="7"/>
  <c r="D79" i="7"/>
  <c r="D87" i="7"/>
  <c r="D18" i="7"/>
  <c r="D50" i="7"/>
  <c r="D71" i="7"/>
  <c r="D102" i="7"/>
  <c r="D103" i="7"/>
  <c r="D104" i="7"/>
  <c r="D108" i="7"/>
  <c r="D112" i="7"/>
  <c r="D116" i="7"/>
  <c r="D120" i="7"/>
  <c r="D124" i="7"/>
  <c r="D128" i="7"/>
  <c r="D132" i="7"/>
  <c r="D136" i="7"/>
  <c r="D140" i="7"/>
  <c r="D144" i="7"/>
  <c r="D148" i="7"/>
  <c r="D152" i="7"/>
  <c r="D156" i="7"/>
  <c r="D160" i="7"/>
  <c r="D164" i="7"/>
  <c r="D168" i="7"/>
  <c r="D172" i="7"/>
  <c r="D176" i="7"/>
  <c r="D180" i="7"/>
  <c r="D184" i="7"/>
  <c r="D188" i="7"/>
  <c r="D192" i="7"/>
  <c r="D196" i="7"/>
  <c r="D200" i="7"/>
  <c r="D204" i="7"/>
  <c r="D76" i="7"/>
  <c r="D83" i="7"/>
  <c r="D91" i="7"/>
  <c r="D95" i="7"/>
  <c r="D100" i="7"/>
  <c r="D201" i="7"/>
  <c r="D113" i="7"/>
  <c r="D129" i="7"/>
  <c r="D145" i="7"/>
  <c r="D161" i="7"/>
  <c r="D177" i="7"/>
  <c r="D197" i="7"/>
  <c r="D208" i="7"/>
  <c r="D212" i="7"/>
  <c r="D216" i="7"/>
  <c r="D220" i="7"/>
  <c r="D224" i="7"/>
  <c r="D228" i="7"/>
  <c r="D232" i="7"/>
  <c r="D236" i="7"/>
  <c r="D240" i="7"/>
  <c r="D244" i="7"/>
  <c r="D248" i="7"/>
  <c r="D252" i="7"/>
  <c r="D256" i="7"/>
  <c r="D260" i="7"/>
  <c r="D264" i="7"/>
  <c r="D268" i="7"/>
  <c r="D272" i="7"/>
  <c r="D276" i="7"/>
  <c r="D280" i="7"/>
  <c r="D284" i="7"/>
  <c r="D288" i="7"/>
  <c r="D292" i="7"/>
  <c r="D296" i="7"/>
  <c r="D300" i="7"/>
  <c r="D304" i="7"/>
  <c r="D193" i="7"/>
  <c r="D117" i="7"/>
  <c r="D133" i="7"/>
  <c r="D149" i="7"/>
  <c r="D165" i="7"/>
  <c r="D181" i="7"/>
  <c r="D189" i="7"/>
  <c r="D209" i="7"/>
  <c r="D213" i="7"/>
  <c r="D217" i="7"/>
  <c r="D221" i="7"/>
  <c r="D225" i="7"/>
  <c r="D229" i="7"/>
  <c r="D233" i="7"/>
  <c r="D237" i="7"/>
  <c r="D241" i="7"/>
  <c r="D245" i="7"/>
  <c r="D249" i="7"/>
  <c r="D253" i="7"/>
  <c r="D257" i="7"/>
  <c r="D261" i="7"/>
  <c r="D265" i="7"/>
  <c r="D84" i="7"/>
  <c r="D26" i="7"/>
  <c r="D96" i="7"/>
  <c r="D105" i="7"/>
  <c r="D121" i="7"/>
  <c r="D137" i="7"/>
  <c r="D153" i="7"/>
  <c r="D169" i="7"/>
  <c r="D185" i="7"/>
  <c r="D206" i="7"/>
  <c r="D210" i="7"/>
  <c r="D214" i="7"/>
  <c r="D218" i="7"/>
  <c r="D222" i="7"/>
  <c r="D226" i="7"/>
  <c r="D230" i="7"/>
  <c r="D234" i="7"/>
  <c r="D238" i="7"/>
  <c r="D242" i="7"/>
  <c r="D246" i="7"/>
  <c r="D250" i="7"/>
  <c r="D254" i="7"/>
  <c r="D258" i="7"/>
  <c r="D262" i="7"/>
  <c r="D266" i="7"/>
  <c r="D270" i="7"/>
  <c r="D274" i="7"/>
  <c r="D278" i="7"/>
  <c r="D282" i="7"/>
  <c r="D286" i="7"/>
  <c r="D269" i="7"/>
  <c r="D271" i="7"/>
  <c r="D290" i="7"/>
  <c r="D293" i="7"/>
  <c r="D298" i="7"/>
  <c r="D303" i="7"/>
  <c r="D305" i="7"/>
  <c r="D309" i="7"/>
  <c r="D313" i="7"/>
  <c r="D317" i="7"/>
  <c r="D321" i="7"/>
  <c r="D325" i="7"/>
  <c r="D329" i="7"/>
  <c r="D333" i="7"/>
  <c r="D337" i="7"/>
  <c r="D341" i="7"/>
  <c r="D345" i="7"/>
  <c r="D349" i="7"/>
  <c r="D353" i="7"/>
  <c r="D357" i="7"/>
  <c r="D361" i="7"/>
  <c r="D365" i="7"/>
  <c r="D369" i="7"/>
  <c r="D373" i="7"/>
  <c r="D377" i="7"/>
  <c r="D381" i="7"/>
  <c r="D385" i="7"/>
  <c r="D389" i="7"/>
  <c r="D393" i="7"/>
  <c r="D397" i="7"/>
  <c r="D141" i="7"/>
  <c r="D219" i="7"/>
  <c r="D235" i="7"/>
  <c r="D251" i="7"/>
  <c r="D267" i="7"/>
  <c r="D297" i="7"/>
  <c r="D302" i="7"/>
  <c r="D301" i="7"/>
  <c r="D306" i="7"/>
  <c r="D310" i="7"/>
  <c r="D314" i="7"/>
  <c r="D318" i="7"/>
  <c r="D322" i="7"/>
  <c r="D326" i="7"/>
  <c r="D330" i="7"/>
  <c r="D334" i="7"/>
  <c r="D338" i="7"/>
  <c r="D342" i="7"/>
  <c r="D346" i="7"/>
  <c r="D350" i="7"/>
  <c r="D354" i="7"/>
  <c r="D358" i="7"/>
  <c r="D362" i="7"/>
  <c r="D366" i="7"/>
  <c r="D370" i="7"/>
  <c r="D374" i="7"/>
  <c r="D378" i="7"/>
  <c r="D382" i="7"/>
  <c r="D386" i="7"/>
  <c r="D390" i="7"/>
  <c r="D394" i="7"/>
  <c r="D398" i="7"/>
  <c r="D157" i="7"/>
  <c r="D207" i="7"/>
  <c r="D223" i="7"/>
  <c r="D239" i="7"/>
  <c r="D255" i="7"/>
  <c r="D289" i="7"/>
  <c r="D92" i="7"/>
  <c r="D285" i="7"/>
  <c r="D287" i="7"/>
  <c r="D307" i="7"/>
  <c r="D311" i="7"/>
  <c r="D315" i="7"/>
  <c r="D319" i="7"/>
  <c r="D323" i="7"/>
  <c r="D327" i="7"/>
  <c r="D331" i="7"/>
  <c r="D335" i="7"/>
  <c r="D339" i="7"/>
  <c r="D343" i="7"/>
  <c r="D347" i="7"/>
  <c r="D351" i="7"/>
  <c r="D355" i="7"/>
  <c r="D359" i="7"/>
  <c r="D363" i="7"/>
  <c r="D367" i="7"/>
  <c r="D371" i="7"/>
  <c r="D375" i="7"/>
  <c r="D379" i="7"/>
  <c r="D125" i="7"/>
  <c r="D205" i="7"/>
  <c r="D215" i="7"/>
  <c r="D231" i="7"/>
  <c r="D247" i="7"/>
  <c r="D263" i="7"/>
  <c r="D273" i="7"/>
  <c r="D275" i="7"/>
  <c r="D294" i="7"/>
  <c r="D299" i="7"/>
  <c r="D227" i="7"/>
  <c r="D283" i="7"/>
  <c r="D383" i="7"/>
  <c r="D391" i="7"/>
  <c r="D291" i="7"/>
  <c r="D312" i="7"/>
  <c r="D328" i="7"/>
  <c r="D344" i="7"/>
  <c r="D360" i="7"/>
  <c r="D402" i="7"/>
  <c r="D406" i="7"/>
  <c r="D410" i="7"/>
  <c r="D414" i="7"/>
  <c r="D418" i="7"/>
  <c r="D422" i="7"/>
  <c r="D426" i="7"/>
  <c r="D430" i="7"/>
  <c r="D434" i="7"/>
  <c r="D438" i="7"/>
  <c r="D442" i="7"/>
  <c r="D446" i="7"/>
  <c r="D450" i="7"/>
  <c r="D454" i="7"/>
  <c r="D458" i="7"/>
  <c r="D462" i="7"/>
  <c r="D466" i="7"/>
  <c r="D470" i="7"/>
  <c r="D474" i="7"/>
  <c r="D478" i="7"/>
  <c r="D482" i="7"/>
  <c r="D486" i="7"/>
  <c r="D490" i="7"/>
  <c r="D494" i="7"/>
  <c r="D109" i="7"/>
  <c r="D243" i="7"/>
  <c r="D388" i="7"/>
  <c r="D396" i="7"/>
  <c r="D277" i="7"/>
  <c r="D316" i="7"/>
  <c r="D332" i="7"/>
  <c r="D348" i="7"/>
  <c r="D364" i="7"/>
  <c r="D399" i="7"/>
  <c r="D403" i="7"/>
  <c r="D407" i="7"/>
  <c r="D411" i="7"/>
  <c r="D415" i="7"/>
  <c r="D419" i="7"/>
  <c r="D423" i="7"/>
  <c r="D427" i="7"/>
  <c r="D431" i="7"/>
  <c r="D435" i="7"/>
  <c r="D439" i="7"/>
  <c r="D443" i="7"/>
  <c r="D447" i="7"/>
  <c r="D451" i="7"/>
  <c r="D455" i="7"/>
  <c r="D459" i="7"/>
  <c r="D463" i="7"/>
  <c r="D467" i="7"/>
  <c r="D471" i="7"/>
  <c r="D475" i="7"/>
  <c r="D479" i="7"/>
  <c r="D483" i="7"/>
  <c r="D487" i="7"/>
  <c r="D491" i="7"/>
  <c r="D495" i="7"/>
  <c r="D173" i="7"/>
  <c r="D259" i="7"/>
  <c r="D387" i="7"/>
  <c r="D395" i="7"/>
  <c r="D295" i="7"/>
  <c r="D308" i="7"/>
  <c r="D324" i="7"/>
  <c r="D340" i="7"/>
  <c r="D356" i="7"/>
  <c r="D372" i="7"/>
  <c r="D401" i="7"/>
  <c r="D405" i="7"/>
  <c r="D409" i="7"/>
  <c r="D413" i="7"/>
  <c r="D417" i="7"/>
  <c r="D421" i="7"/>
  <c r="D425" i="7"/>
  <c r="D429" i="7"/>
  <c r="D433" i="7"/>
  <c r="D437" i="7"/>
  <c r="D441" i="7"/>
  <c r="D445" i="7"/>
  <c r="D449" i="7"/>
  <c r="D453" i="7"/>
  <c r="D457" i="7"/>
  <c r="D461" i="7"/>
  <c r="D465" i="7"/>
  <c r="D469" i="7"/>
  <c r="D473" i="7"/>
  <c r="D477" i="7"/>
  <c r="D481" i="7"/>
  <c r="D485" i="7"/>
  <c r="D489" i="7"/>
  <c r="D493" i="7"/>
  <c r="D320" i="7"/>
  <c r="D380" i="7"/>
  <c r="D412" i="7"/>
  <c r="D428" i="7"/>
  <c r="D444" i="7"/>
  <c r="D460" i="7"/>
  <c r="D476" i="7"/>
  <c r="D492" i="7"/>
  <c r="D499" i="7"/>
  <c r="D503" i="7"/>
  <c r="D507" i="7"/>
  <c r="D511" i="7"/>
  <c r="D515" i="7"/>
  <c r="D519" i="7"/>
  <c r="D523" i="7"/>
  <c r="D527" i="7"/>
  <c r="D531" i="7"/>
  <c r="D535" i="7"/>
  <c r="D488" i="7"/>
  <c r="D336" i="7"/>
  <c r="D400" i="7"/>
  <c r="D416" i="7"/>
  <c r="D432" i="7"/>
  <c r="D448" i="7"/>
  <c r="D464" i="7"/>
  <c r="D484" i="7"/>
  <c r="D496" i="7"/>
  <c r="D500" i="7"/>
  <c r="D504" i="7"/>
  <c r="D508" i="7"/>
  <c r="D512" i="7"/>
  <c r="D516" i="7"/>
  <c r="D520" i="7"/>
  <c r="D524" i="7"/>
  <c r="D528" i="7"/>
  <c r="D532" i="7"/>
  <c r="D211" i="7"/>
  <c r="D480" i="7"/>
  <c r="D352" i="7"/>
  <c r="D404" i="7"/>
  <c r="D420" i="7"/>
  <c r="D436" i="7"/>
  <c r="D452" i="7"/>
  <c r="D468" i="7"/>
  <c r="D497" i="7"/>
  <c r="D501" i="7"/>
  <c r="D505" i="7"/>
  <c r="D509" i="7"/>
  <c r="D513" i="7"/>
  <c r="D517" i="7"/>
  <c r="D521" i="7"/>
  <c r="D525" i="7"/>
  <c r="D529" i="7"/>
  <c r="D533" i="7"/>
  <c r="D58" i="7"/>
  <c r="D376" i="7"/>
  <c r="D384" i="7"/>
  <c r="D279" i="7"/>
  <c r="D368" i="7"/>
  <c r="D408" i="7"/>
  <c r="D424" i="7"/>
  <c r="D440" i="7"/>
  <c r="D456" i="7"/>
  <c r="D472" i="7"/>
  <c r="D498" i="7"/>
  <c r="D502" i="7"/>
  <c r="D506" i="7"/>
  <c r="D510" i="7"/>
  <c r="D514" i="7"/>
  <c r="D518" i="7"/>
  <c r="D522" i="7"/>
  <c r="D526" i="7"/>
  <c r="D536" i="7"/>
  <c r="D540" i="7"/>
  <c r="D544" i="7"/>
  <c r="D548" i="7"/>
  <c r="D552" i="7"/>
  <c r="D556" i="7"/>
  <c r="D560" i="7"/>
  <c r="D564" i="7"/>
  <c r="D568" i="7"/>
  <c r="D572" i="7"/>
  <c r="D576" i="7"/>
  <c r="D580" i="7"/>
  <c r="D584" i="7"/>
  <c r="D588" i="7"/>
  <c r="D592" i="7"/>
  <c r="D596" i="7"/>
  <c r="D600" i="7"/>
  <c r="D604" i="7"/>
  <c r="D608" i="7"/>
  <c r="D612" i="7"/>
  <c r="D616" i="7"/>
  <c r="D620" i="7"/>
  <c r="D624" i="7"/>
  <c r="D628" i="7"/>
  <c r="D632" i="7"/>
  <c r="D636" i="7"/>
  <c r="D640" i="7"/>
  <c r="D644" i="7"/>
  <c r="D648" i="7"/>
  <c r="D652" i="7"/>
  <c r="D656" i="7"/>
  <c r="D660" i="7"/>
  <c r="D534" i="7"/>
  <c r="D537" i="7"/>
  <c r="D541" i="7"/>
  <c r="D545" i="7"/>
  <c r="D549" i="7"/>
  <c r="D553" i="7"/>
  <c r="D557" i="7"/>
  <c r="D561" i="7"/>
  <c r="D565" i="7"/>
  <c r="D569" i="7"/>
  <c r="D573" i="7"/>
  <c r="D577" i="7"/>
  <c r="D581" i="7"/>
  <c r="D585" i="7"/>
  <c r="D589" i="7"/>
  <c r="D593" i="7"/>
  <c r="D597" i="7"/>
  <c r="D601" i="7"/>
  <c r="D605" i="7"/>
  <c r="D609" i="7"/>
  <c r="D613" i="7"/>
  <c r="D617" i="7"/>
  <c r="D621" i="7"/>
  <c r="D625" i="7"/>
  <c r="D629" i="7"/>
  <c r="D633" i="7"/>
  <c r="D637" i="7"/>
  <c r="D641" i="7"/>
  <c r="D645" i="7"/>
  <c r="D649" i="7"/>
  <c r="D653" i="7"/>
  <c r="D657" i="7"/>
  <c r="D661" i="7"/>
  <c r="D530" i="7"/>
  <c r="D538" i="7"/>
  <c r="D542" i="7"/>
  <c r="D546" i="7"/>
  <c r="D550" i="7"/>
  <c r="D554" i="7"/>
  <c r="D558" i="7"/>
  <c r="D562" i="7"/>
  <c r="D566" i="7"/>
  <c r="D570" i="7"/>
  <c r="D574" i="7"/>
  <c r="D578" i="7"/>
  <c r="D582" i="7"/>
  <c r="D586" i="7"/>
  <c r="D590" i="7"/>
  <c r="D594" i="7"/>
  <c r="D598" i="7"/>
  <c r="D602" i="7"/>
  <c r="D606" i="7"/>
  <c r="D610" i="7"/>
  <c r="D614" i="7"/>
  <c r="D618" i="7"/>
  <c r="D622" i="7"/>
  <c r="D626" i="7"/>
  <c r="D630" i="7"/>
  <c r="D634" i="7"/>
  <c r="D638" i="7"/>
  <c r="D642" i="7"/>
  <c r="D646" i="7"/>
  <c r="D650" i="7"/>
  <c r="D654" i="7"/>
  <c r="D658" i="7"/>
  <c r="D281" i="7"/>
  <c r="D392" i="7"/>
  <c r="D539" i="7"/>
  <c r="D543" i="7"/>
  <c r="D547" i="7"/>
  <c r="D551" i="7"/>
  <c r="D555" i="7"/>
  <c r="D559" i="7"/>
  <c r="D563" i="7"/>
  <c r="D567" i="7"/>
  <c r="D571" i="7"/>
  <c r="D575" i="7"/>
  <c r="D579" i="7"/>
  <c r="D583" i="7"/>
  <c r="D587" i="7"/>
  <c r="D591" i="7"/>
  <c r="D595" i="7"/>
  <c r="D599" i="7"/>
  <c r="D603" i="7"/>
  <c r="D607" i="7"/>
  <c r="D611" i="7"/>
  <c r="D615" i="7"/>
  <c r="D619" i="7"/>
  <c r="D623" i="7"/>
  <c r="D627" i="7"/>
  <c r="D631" i="7"/>
  <c r="D635" i="7"/>
  <c r="D639" i="7"/>
  <c r="D643" i="7"/>
  <c r="D647" i="7"/>
  <c r="D659" i="7"/>
  <c r="D666" i="7"/>
  <c r="D670" i="7"/>
  <c r="D674" i="7"/>
  <c r="D678" i="7"/>
  <c r="D682" i="7"/>
  <c r="D686" i="7"/>
  <c r="D690" i="7"/>
  <c r="D694" i="7"/>
  <c r="D698" i="7"/>
  <c r="D702" i="7"/>
  <c r="D706" i="7"/>
  <c r="D710" i="7"/>
  <c r="D714" i="7"/>
  <c r="D718" i="7"/>
  <c r="D722" i="7"/>
  <c r="D726" i="7"/>
  <c r="D730" i="7"/>
  <c r="D734" i="7"/>
  <c r="D738" i="7"/>
  <c r="D742" i="7"/>
  <c r="D746" i="7"/>
  <c r="D750" i="7"/>
  <c r="D754" i="7"/>
  <c r="D758" i="7"/>
  <c r="D762" i="7"/>
  <c r="D766" i="7"/>
  <c r="D770" i="7"/>
  <c r="D774" i="7"/>
  <c r="D778" i="7"/>
  <c r="D782" i="7"/>
  <c r="D786" i="7"/>
  <c r="D790" i="7"/>
  <c r="D794" i="7"/>
  <c r="D798" i="7"/>
  <c r="D802" i="7"/>
  <c r="D806" i="7"/>
  <c r="D810" i="7"/>
  <c r="D814" i="7"/>
  <c r="D655" i="7"/>
  <c r="D662" i="7"/>
  <c r="D663" i="7"/>
  <c r="D667" i="7"/>
  <c r="D671" i="7"/>
  <c r="D675" i="7"/>
  <c r="D679" i="7"/>
  <c r="D683" i="7"/>
  <c r="D687" i="7"/>
  <c r="D691" i="7"/>
  <c r="D695" i="7"/>
  <c r="D699" i="7"/>
  <c r="D703" i="7"/>
  <c r="D707" i="7"/>
  <c r="D711" i="7"/>
  <c r="D715" i="7"/>
  <c r="D719" i="7"/>
  <c r="D723" i="7"/>
  <c r="D727" i="7"/>
  <c r="D731" i="7"/>
  <c r="D735" i="7"/>
  <c r="D739" i="7"/>
  <c r="D743" i="7"/>
  <c r="D747" i="7"/>
  <c r="D751" i="7"/>
  <c r="D755" i="7"/>
  <c r="D759" i="7"/>
  <c r="D763" i="7"/>
  <c r="D767" i="7"/>
  <c r="D771" i="7"/>
  <c r="D775" i="7"/>
  <c r="D779" i="7"/>
  <c r="D783" i="7"/>
  <c r="D787" i="7"/>
  <c r="D791" i="7"/>
  <c r="D795" i="7"/>
  <c r="D799" i="7"/>
  <c r="D803" i="7"/>
  <c r="D807" i="7"/>
  <c r="D811" i="7"/>
  <c r="D664" i="7"/>
  <c r="D668" i="7"/>
  <c r="D672" i="7"/>
  <c r="D676" i="7"/>
  <c r="D680" i="7"/>
  <c r="D684" i="7"/>
  <c r="D688" i="7"/>
  <c r="D692" i="7"/>
  <c r="D696" i="7"/>
  <c r="D700" i="7"/>
  <c r="D704" i="7"/>
  <c r="D708" i="7"/>
  <c r="D712" i="7"/>
  <c r="D716" i="7"/>
  <c r="D720" i="7"/>
  <c r="D724" i="7"/>
  <c r="D728" i="7"/>
  <c r="D732" i="7"/>
  <c r="D736" i="7"/>
  <c r="D740" i="7"/>
  <c r="D744" i="7"/>
  <c r="D748" i="7"/>
  <c r="D752" i="7"/>
  <c r="D756" i="7"/>
  <c r="D760" i="7"/>
  <c r="D764" i="7"/>
  <c r="D768" i="7"/>
  <c r="D772" i="7"/>
  <c r="D776" i="7"/>
  <c r="D780" i="7"/>
  <c r="D784" i="7"/>
  <c r="D788" i="7"/>
  <c r="D792" i="7"/>
  <c r="D796" i="7"/>
  <c r="D800" i="7"/>
  <c r="D804" i="7"/>
  <c r="D808" i="7"/>
  <c r="D812" i="7"/>
  <c r="D651" i="7"/>
  <c r="D665" i="7"/>
  <c r="D669" i="7"/>
  <c r="D673" i="7"/>
  <c r="D677" i="7"/>
  <c r="D681" i="7"/>
  <c r="D685" i="7"/>
  <c r="D689" i="7"/>
  <c r="D693" i="7"/>
  <c r="D697" i="7"/>
  <c r="D701" i="7"/>
  <c r="D705" i="7"/>
  <c r="D709" i="7"/>
  <c r="D713" i="7"/>
  <c r="D717" i="7"/>
  <c r="D721" i="7"/>
  <c r="D725" i="7"/>
  <c r="D729" i="7"/>
  <c r="D733" i="7"/>
  <c r="D737" i="7"/>
  <c r="D741" i="7"/>
  <c r="D745" i="7"/>
  <c r="D749" i="7"/>
  <c r="D753" i="7"/>
  <c r="D757" i="7"/>
  <c r="D761" i="7"/>
  <c r="D765" i="7"/>
  <c r="D769" i="7"/>
  <c r="D773" i="7"/>
  <c r="D777" i="7"/>
  <c r="D781" i="7"/>
  <c r="D785" i="7"/>
  <c r="D789" i="7"/>
  <c r="D793" i="7"/>
  <c r="D797" i="7"/>
  <c r="D815" i="7"/>
  <c r="D819" i="7"/>
  <c r="D823" i="7"/>
  <c r="D827" i="7"/>
  <c r="D831" i="7"/>
  <c r="D835" i="7"/>
  <c r="D839" i="7"/>
  <c r="D843" i="7"/>
  <c r="D847" i="7"/>
  <c r="D851" i="7"/>
  <c r="D855" i="7"/>
  <c r="D859" i="7"/>
  <c r="D863" i="7"/>
  <c r="D867" i="7"/>
  <c r="D871" i="7"/>
  <c r="D875" i="7"/>
  <c r="D879" i="7"/>
  <c r="D883" i="7"/>
  <c r="D887" i="7"/>
  <c r="D891" i="7"/>
  <c r="D895" i="7"/>
  <c r="D899" i="7"/>
  <c r="D903" i="7"/>
  <c r="D907" i="7"/>
  <c r="D911" i="7"/>
  <c r="D915" i="7"/>
  <c r="D919" i="7"/>
  <c r="D923" i="7"/>
  <c r="D927" i="7"/>
  <c r="D931" i="7"/>
  <c r="D935" i="7"/>
  <c r="D939" i="7"/>
  <c r="D943" i="7"/>
  <c r="D947" i="7"/>
  <c r="D951" i="7"/>
  <c r="D955" i="7"/>
  <c r="D959" i="7"/>
  <c r="D963" i="7"/>
  <c r="D967" i="7"/>
  <c r="D971" i="7"/>
  <c r="D975" i="7"/>
  <c r="D979" i="7"/>
  <c r="D983" i="7"/>
  <c r="D987" i="7"/>
  <c r="D991" i="7"/>
  <c r="D995" i="7"/>
  <c r="D999" i="7"/>
  <c r="D1003" i="7"/>
  <c r="D1007" i="7"/>
  <c r="D1011" i="7"/>
  <c r="D1015" i="7"/>
  <c r="D1019" i="7"/>
  <c r="D1023" i="7"/>
  <c r="D1027" i="7"/>
  <c r="D1031" i="7"/>
  <c r="D1035" i="7"/>
  <c r="D1039" i="7"/>
  <c r="D1043" i="7"/>
  <c r="D1047" i="7"/>
  <c r="D1051" i="7"/>
  <c r="D1055" i="7"/>
  <c r="D1059" i="7"/>
  <c r="D1063" i="7"/>
  <c r="D1067" i="7"/>
  <c r="D1071" i="7"/>
  <c r="D1075" i="7"/>
  <c r="D1079" i="7"/>
  <c r="D801" i="7"/>
  <c r="D816" i="7"/>
  <c r="D820" i="7"/>
  <c r="D824" i="7"/>
  <c r="D828" i="7"/>
  <c r="D832" i="7"/>
  <c r="D836" i="7"/>
  <c r="D840" i="7"/>
  <c r="D844" i="7"/>
  <c r="D848" i="7"/>
  <c r="D852" i="7"/>
  <c r="D856" i="7"/>
  <c r="D860" i="7"/>
  <c r="D864" i="7"/>
  <c r="D868" i="7"/>
  <c r="D872" i="7"/>
  <c r="D876" i="7"/>
  <c r="D880" i="7"/>
  <c r="D884" i="7"/>
  <c r="D888" i="7"/>
  <c r="D892" i="7"/>
  <c r="D896" i="7"/>
  <c r="D900" i="7"/>
  <c r="D904" i="7"/>
  <c r="D908" i="7"/>
  <c r="D912" i="7"/>
  <c r="D916" i="7"/>
  <c r="D920" i="7"/>
  <c r="D924" i="7"/>
  <c r="D928" i="7"/>
  <c r="D932" i="7"/>
  <c r="D936" i="7"/>
  <c r="D940" i="7"/>
  <c r="D944" i="7"/>
  <c r="D948" i="7"/>
  <c r="D952" i="7"/>
  <c r="D956" i="7"/>
  <c r="D960" i="7"/>
  <c r="D964" i="7"/>
  <c r="D968" i="7"/>
  <c r="D972" i="7"/>
  <c r="D976" i="7"/>
  <c r="D980" i="7"/>
  <c r="D984" i="7"/>
  <c r="D988" i="7"/>
  <c r="D992" i="7"/>
  <c r="D996" i="7"/>
  <c r="D1000" i="7"/>
  <c r="D1004" i="7"/>
  <c r="D1008" i="7"/>
  <c r="D1012" i="7"/>
  <c r="D1016" i="7"/>
  <c r="D1020" i="7"/>
  <c r="D1024" i="7"/>
  <c r="D1028" i="7"/>
  <c r="D1032" i="7"/>
  <c r="D1036" i="7"/>
  <c r="D1040" i="7"/>
  <c r="D1044" i="7"/>
  <c r="D1048" i="7"/>
  <c r="D1052" i="7"/>
  <c r="D1056" i="7"/>
  <c r="D1060" i="7"/>
  <c r="D1064" i="7"/>
  <c r="D1068" i="7"/>
  <c r="D1072" i="7"/>
  <c r="D1076" i="7"/>
  <c r="D1080" i="7"/>
  <c r="D805" i="7"/>
  <c r="D817" i="7"/>
  <c r="D821" i="7"/>
  <c r="D825" i="7"/>
  <c r="D829" i="7"/>
  <c r="D833" i="7"/>
  <c r="D837" i="7"/>
  <c r="D841" i="7"/>
  <c r="D845" i="7"/>
  <c r="D849" i="7"/>
  <c r="D853" i="7"/>
  <c r="D857" i="7"/>
  <c r="D861" i="7"/>
  <c r="D865" i="7"/>
  <c r="D869" i="7"/>
  <c r="D873" i="7"/>
  <c r="D877" i="7"/>
  <c r="D881" i="7"/>
  <c r="D885" i="7"/>
  <c r="D889" i="7"/>
  <c r="D893" i="7"/>
  <c r="D897" i="7"/>
  <c r="D901" i="7"/>
  <c r="D905" i="7"/>
  <c r="D909" i="7"/>
  <c r="D913" i="7"/>
  <c r="D917" i="7"/>
  <c r="D921" i="7"/>
  <c r="D925" i="7"/>
  <c r="D929" i="7"/>
  <c r="D933" i="7"/>
  <c r="D937" i="7"/>
  <c r="D941" i="7"/>
  <c r="D945" i="7"/>
  <c r="D949" i="7"/>
  <c r="D953" i="7"/>
  <c r="D957" i="7"/>
  <c r="D961" i="7"/>
  <c r="D965" i="7"/>
  <c r="D969" i="7"/>
  <c r="D973" i="7"/>
  <c r="D977" i="7"/>
  <c r="D981" i="7"/>
  <c r="D985" i="7"/>
  <c r="D989" i="7"/>
  <c r="D993" i="7"/>
  <c r="D997" i="7"/>
  <c r="D1001" i="7"/>
  <c r="D1005" i="7"/>
  <c r="D1009" i="7"/>
  <c r="D1013" i="7"/>
  <c r="D1017" i="7"/>
  <c r="D1021" i="7"/>
  <c r="D1025" i="7"/>
  <c r="D1029" i="7"/>
  <c r="D1033" i="7"/>
  <c r="D1037" i="7"/>
  <c r="D1041" i="7"/>
  <c r="D1045" i="7"/>
  <c r="D1049" i="7"/>
  <c r="D1053" i="7"/>
  <c r="D1057" i="7"/>
  <c r="D1061" i="7"/>
  <c r="D1065" i="7"/>
  <c r="D1069" i="7"/>
  <c r="D1073" i="7"/>
  <c r="D1077" i="7"/>
  <c r="D1081" i="7"/>
  <c r="D813" i="7"/>
  <c r="D809" i="7"/>
  <c r="D818" i="7"/>
  <c r="D822" i="7"/>
  <c r="D826" i="7"/>
  <c r="D830" i="7"/>
  <c r="D834" i="7"/>
  <c r="D838" i="7"/>
  <c r="D842" i="7"/>
  <c r="D846" i="7"/>
  <c r="D850" i="7"/>
  <c r="D854" i="7"/>
  <c r="D858" i="7"/>
  <c r="D862" i="7"/>
  <c r="D866" i="7"/>
  <c r="D870" i="7"/>
  <c r="D874" i="7"/>
  <c r="D878" i="7"/>
  <c r="D882" i="7"/>
  <c r="D886" i="7"/>
  <c r="D890" i="7"/>
  <c r="D894" i="7"/>
  <c r="D898" i="7"/>
  <c r="D902" i="7"/>
  <c r="D906" i="7"/>
  <c r="D910" i="7"/>
  <c r="D914" i="7"/>
  <c r="D918" i="7"/>
  <c r="D922" i="7"/>
  <c r="D926" i="7"/>
  <c r="D930" i="7"/>
  <c r="D934" i="7"/>
  <c r="D938" i="7"/>
  <c r="D942" i="7"/>
  <c r="D946" i="7"/>
  <c r="D950" i="7"/>
  <c r="D954" i="7"/>
  <c r="D958" i="7"/>
  <c r="D962" i="7"/>
  <c r="D966" i="7"/>
  <c r="D970" i="7"/>
  <c r="D974" i="7"/>
  <c r="D978" i="7"/>
  <c r="D982" i="7"/>
  <c r="D986" i="7"/>
  <c r="D990" i="7"/>
  <c r="D994" i="7"/>
  <c r="D998" i="7"/>
  <c r="D1002" i="7"/>
  <c r="D1006" i="7"/>
  <c r="D1010" i="7"/>
  <c r="D1014" i="7"/>
  <c r="D1018" i="7"/>
  <c r="D1022" i="7"/>
  <c r="D1026" i="7"/>
  <c r="D1030" i="7"/>
  <c r="D1034" i="7"/>
  <c r="D1038" i="7"/>
  <c r="D1042" i="7"/>
  <c r="D1046" i="7"/>
  <c r="D1050" i="7"/>
  <c r="D1054" i="7"/>
  <c r="D1058" i="7"/>
  <c r="D1062" i="7"/>
  <c r="D1066" i="7"/>
  <c r="D1070" i="7"/>
  <c r="D1074" i="7"/>
  <c r="D1078" i="7"/>
  <c r="D1085" i="7"/>
  <c r="D1089" i="7"/>
  <c r="D1093" i="7"/>
  <c r="D1097" i="7"/>
  <c r="D1101" i="7"/>
  <c r="D1105" i="7"/>
  <c r="D1109" i="7"/>
  <c r="D1113" i="7"/>
  <c r="D1117" i="7"/>
  <c r="D1121" i="7"/>
  <c r="D1125" i="7"/>
  <c r="D1129" i="7"/>
  <c r="D1133" i="7"/>
  <c r="D1137" i="7"/>
  <c r="D1141" i="7"/>
  <c r="D1145" i="7"/>
  <c r="D1149" i="7"/>
  <c r="D1153" i="7"/>
  <c r="D1157" i="7"/>
  <c r="D1161" i="7"/>
  <c r="D1165" i="7"/>
  <c r="D1169" i="7"/>
  <c r="D1173" i="7"/>
  <c r="D1177" i="7"/>
  <c r="D1181" i="7"/>
  <c r="D1185" i="7"/>
  <c r="D1189" i="7"/>
  <c r="D1193" i="7"/>
  <c r="D1197" i="7"/>
  <c r="D1201" i="7"/>
  <c r="D1205" i="7"/>
  <c r="D1209" i="7"/>
  <c r="D1213" i="7"/>
  <c r="D1217" i="7"/>
  <c r="D1221" i="7"/>
  <c r="D1225" i="7"/>
  <c r="D1229" i="7"/>
  <c r="D1233" i="7"/>
  <c r="D1237" i="7"/>
  <c r="D1241" i="7"/>
  <c r="D1245" i="7"/>
  <c r="D1249" i="7"/>
  <c r="D1253" i="7"/>
  <c r="D1257" i="7"/>
  <c r="D1261" i="7"/>
  <c r="D1265" i="7"/>
  <c r="D1269" i="7"/>
  <c r="D1273" i="7"/>
  <c r="D1277" i="7"/>
  <c r="D1281" i="7"/>
  <c r="D1285" i="7"/>
  <c r="D1289" i="7"/>
  <c r="D1293" i="7"/>
  <c r="D1297" i="7"/>
  <c r="D1301" i="7"/>
  <c r="D1305" i="7"/>
  <c r="D1309" i="7"/>
  <c r="D1313" i="7"/>
  <c r="D1317" i="7"/>
  <c r="D1321" i="7"/>
  <c r="D1325" i="7"/>
  <c r="D1329" i="7"/>
  <c r="D1333" i="7"/>
  <c r="D1337" i="7"/>
  <c r="D1341" i="7"/>
  <c r="D1345" i="7"/>
  <c r="D1349" i="7"/>
  <c r="D1353" i="7"/>
  <c r="D1082" i="7"/>
  <c r="D1086" i="7"/>
  <c r="D1090" i="7"/>
  <c r="D1094" i="7"/>
  <c r="D1098" i="7"/>
  <c r="D1102" i="7"/>
  <c r="D1106" i="7"/>
  <c r="D1110" i="7"/>
  <c r="D1114" i="7"/>
  <c r="D1118" i="7"/>
  <c r="D1122" i="7"/>
  <c r="D1126" i="7"/>
  <c r="D1130" i="7"/>
  <c r="D1134" i="7"/>
  <c r="D1138" i="7"/>
  <c r="D1142" i="7"/>
  <c r="D1146" i="7"/>
  <c r="D1150" i="7"/>
  <c r="D1154" i="7"/>
  <c r="D1158" i="7"/>
  <c r="D1162" i="7"/>
  <c r="D1166" i="7"/>
  <c r="D1170" i="7"/>
  <c r="D1174" i="7"/>
  <c r="D1178" i="7"/>
  <c r="D1182" i="7"/>
  <c r="D1186" i="7"/>
  <c r="D1190" i="7"/>
  <c r="D1194" i="7"/>
  <c r="D1198" i="7"/>
  <c r="D1202" i="7"/>
  <c r="D1206" i="7"/>
  <c r="D1210" i="7"/>
  <c r="D1214" i="7"/>
  <c r="D1218" i="7"/>
  <c r="D1222" i="7"/>
  <c r="D1226" i="7"/>
  <c r="D1230" i="7"/>
  <c r="D1234" i="7"/>
  <c r="D1238" i="7"/>
  <c r="D1242" i="7"/>
  <c r="D1246" i="7"/>
  <c r="D1250" i="7"/>
  <c r="D1254" i="7"/>
  <c r="D1258" i="7"/>
  <c r="D1262" i="7"/>
  <c r="D1266" i="7"/>
  <c r="D1270" i="7"/>
  <c r="D1274" i="7"/>
  <c r="D1278" i="7"/>
  <c r="D1282" i="7"/>
  <c r="D1286" i="7"/>
  <c r="D1290" i="7"/>
  <c r="D1294" i="7"/>
  <c r="D1298" i="7"/>
  <c r="D1302" i="7"/>
  <c r="D1306" i="7"/>
  <c r="D1310" i="7"/>
  <c r="D1314" i="7"/>
  <c r="D1318" i="7"/>
  <c r="D1322" i="7"/>
  <c r="D1326" i="7"/>
  <c r="D1330" i="7"/>
  <c r="D1334" i="7"/>
  <c r="D1338" i="7"/>
  <c r="D1342" i="7"/>
  <c r="D1346" i="7"/>
  <c r="D1350" i="7"/>
  <c r="D1083" i="7"/>
  <c r="D1087" i="7"/>
  <c r="D1091" i="7"/>
  <c r="D1095" i="7"/>
  <c r="D1099" i="7"/>
  <c r="D1103" i="7"/>
  <c r="D1107" i="7"/>
  <c r="D1111" i="7"/>
  <c r="D1115" i="7"/>
  <c r="D1119" i="7"/>
  <c r="D1123" i="7"/>
  <c r="D1127" i="7"/>
  <c r="D1131" i="7"/>
  <c r="D1135" i="7"/>
  <c r="D1139" i="7"/>
  <c r="D1143" i="7"/>
  <c r="D1147" i="7"/>
  <c r="D1151" i="7"/>
  <c r="D1155" i="7"/>
  <c r="D1159" i="7"/>
  <c r="D1163" i="7"/>
  <c r="D1167" i="7"/>
  <c r="D1171" i="7"/>
  <c r="D1175" i="7"/>
  <c r="D1179" i="7"/>
  <c r="D1183" i="7"/>
  <c r="D1187" i="7"/>
  <c r="D1191" i="7"/>
  <c r="D1195" i="7"/>
  <c r="D1199" i="7"/>
  <c r="D1203" i="7"/>
  <c r="D1207" i="7"/>
  <c r="D1211" i="7"/>
  <c r="D1215" i="7"/>
  <c r="D1219" i="7"/>
  <c r="D1223" i="7"/>
  <c r="D1227" i="7"/>
  <c r="D1231" i="7"/>
  <c r="D1235" i="7"/>
  <c r="D1239" i="7"/>
  <c r="D1243" i="7"/>
  <c r="D1247" i="7"/>
  <c r="D1251" i="7"/>
  <c r="D1255" i="7"/>
  <c r="D1259" i="7"/>
  <c r="D1263" i="7"/>
  <c r="D1267" i="7"/>
  <c r="D1271" i="7"/>
  <c r="D1275" i="7"/>
  <c r="D1279" i="7"/>
  <c r="D1283" i="7"/>
  <c r="D1287" i="7"/>
  <c r="D1291" i="7"/>
  <c r="D1295" i="7"/>
  <c r="D1299" i="7"/>
  <c r="D1303" i="7"/>
  <c r="D1307" i="7"/>
  <c r="D1311" i="7"/>
  <c r="D1315" i="7"/>
  <c r="D1319" i="7"/>
  <c r="D1323" i="7"/>
  <c r="D1327" i="7"/>
  <c r="D1331" i="7"/>
  <c r="D1335" i="7"/>
  <c r="D1339" i="7"/>
  <c r="D1343" i="7"/>
  <c r="D1347" i="7"/>
  <c r="D1351" i="7"/>
  <c r="D1084" i="7"/>
  <c r="D1088" i="7"/>
  <c r="D1092" i="7"/>
  <c r="D1096" i="7"/>
  <c r="D1100" i="7"/>
  <c r="D1104" i="7"/>
  <c r="D1108" i="7"/>
  <c r="D1112" i="7"/>
  <c r="D1116" i="7"/>
  <c r="D1120" i="7"/>
  <c r="D1124" i="7"/>
  <c r="D1128" i="7"/>
  <c r="D1132" i="7"/>
  <c r="D1136" i="7"/>
  <c r="D1140" i="7"/>
  <c r="D1144" i="7"/>
  <c r="D1148" i="7"/>
  <c r="D1152" i="7"/>
  <c r="D1156" i="7"/>
  <c r="D1160" i="7"/>
  <c r="D1164" i="7"/>
  <c r="D1168" i="7"/>
  <c r="D1172" i="7"/>
  <c r="D1176" i="7"/>
  <c r="D1180" i="7"/>
  <c r="D1184" i="7"/>
  <c r="D1188" i="7"/>
  <c r="D1192" i="7"/>
  <c r="D1196" i="7"/>
  <c r="D1200" i="7"/>
  <c r="D1204" i="7"/>
  <c r="D1208" i="7"/>
  <c r="D1212" i="7"/>
  <c r="D1216" i="7"/>
  <c r="D1220" i="7"/>
  <c r="D1224" i="7"/>
  <c r="D1228" i="7"/>
  <c r="D1232" i="7"/>
  <c r="D1236" i="7"/>
  <c r="D1240" i="7"/>
  <c r="D1244" i="7"/>
  <c r="D1248" i="7"/>
  <c r="D1252" i="7"/>
  <c r="D1256" i="7"/>
  <c r="D1260" i="7"/>
  <c r="D1264" i="7"/>
  <c r="D1268" i="7"/>
  <c r="D1272" i="7"/>
  <c r="D1276" i="7"/>
  <c r="D1280" i="7"/>
  <c r="D1284" i="7"/>
  <c r="D1288" i="7"/>
  <c r="D1292" i="7"/>
  <c r="D1296" i="7"/>
  <c r="D1300" i="7"/>
  <c r="D1304" i="7"/>
  <c r="D1308" i="7"/>
  <c r="D1312" i="7"/>
  <c r="D1316" i="7"/>
  <c r="D1320" i="7"/>
  <c r="D1324" i="7"/>
  <c r="D1328" i="7"/>
  <c r="D1332" i="7"/>
  <c r="D1336" i="7"/>
  <c r="D1340" i="7"/>
  <c r="D1344" i="7"/>
  <c r="D1348" i="7"/>
  <c r="D1352" i="7"/>
  <c r="F4" i="7"/>
  <c r="I1514" i="7"/>
  <c r="K1513" i="7"/>
  <c r="C1513" i="7"/>
  <c r="E1512" i="7"/>
  <c r="I1510" i="7"/>
  <c r="K1509" i="7"/>
  <c r="C1509" i="7"/>
  <c r="E1508" i="7"/>
  <c r="I1506" i="7"/>
  <c r="K1505" i="7"/>
  <c r="C1505" i="7"/>
  <c r="E1504" i="7"/>
  <c r="I1502" i="7"/>
  <c r="K1501" i="7"/>
  <c r="C1501" i="7"/>
  <c r="E1500" i="7"/>
  <c r="I1498" i="7"/>
  <c r="K1497" i="7"/>
  <c r="C1497" i="7"/>
  <c r="E1496" i="7"/>
  <c r="I1494" i="7"/>
  <c r="K1493" i="7"/>
  <c r="C1493" i="7"/>
  <c r="E1492" i="7"/>
  <c r="I1490" i="7"/>
  <c r="K1489" i="7"/>
  <c r="C1489" i="7"/>
  <c r="E1488" i="7"/>
  <c r="I1486" i="7"/>
  <c r="K1485" i="7"/>
  <c r="C1485" i="7"/>
  <c r="E1484" i="7"/>
  <c r="I1482" i="7"/>
  <c r="K1481" i="7"/>
  <c r="C1481" i="7"/>
  <c r="E1480" i="7"/>
  <c r="I1478" i="7"/>
  <c r="K1477" i="7"/>
  <c r="C1477" i="7"/>
  <c r="E1476" i="7"/>
  <c r="I1474" i="7"/>
  <c r="K1473" i="7"/>
  <c r="C1473" i="7"/>
  <c r="E1472" i="7"/>
  <c r="I1470" i="7"/>
  <c r="K1469" i="7"/>
  <c r="C1469" i="7"/>
  <c r="E1468" i="7"/>
  <c r="I1466" i="7"/>
  <c r="K1465" i="7"/>
  <c r="C1465" i="7"/>
  <c r="E1464" i="7"/>
  <c r="I1462" i="7"/>
  <c r="K1461" i="7"/>
  <c r="C1461" i="7"/>
  <c r="E1460" i="7"/>
  <c r="I1458" i="7"/>
  <c r="K1457" i="7"/>
  <c r="C1457" i="7"/>
  <c r="E1456" i="7"/>
  <c r="I1454" i="7"/>
  <c r="K1453" i="7"/>
  <c r="C1453" i="7"/>
  <c r="E1452" i="7"/>
  <c r="I1450" i="7"/>
  <c r="K1449" i="7"/>
  <c r="C1449" i="7"/>
  <c r="E1448" i="7"/>
  <c r="I1446" i="7"/>
  <c r="K1445" i="7"/>
  <c r="C1445" i="7"/>
  <c r="E1444" i="7"/>
  <c r="I1442" i="7"/>
  <c r="K1441" i="7"/>
  <c r="C1441" i="7"/>
  <c r="E1440" i="7"/>
  <c r="I1438" i="7"/>
  <c r="K1437" i="7"/>
  <c r="C1437" i="7"/>
  <c r="E1436" i="7"/>
  <c r="I1434" i="7"/>
  <c r="K1433" i="7"/>
  <c r="C1433" i="7"/>
  <c r="E1432" i="7"/>
  <c r="I1430" i="7"/>
  <c r="K1429" i="7"/>
  <c r="C1429" i="7"/>
  <c r="E1428" i="7"/>
  <c r="I1426" i="7"/>
  <c r="K1425" i="7"/>
  <c r="C1425" i="7"/>
  <c r="E1424" i="7"/>
  <c r="I1422" i="7"/>
  <c r="K1421" i="7"/>
  <c r="C1421" i="7"/>
  <c r="E1420" i="7"/>
  <c r="I1418" i="7"/>
  <c r="K1417" i="7"/>
  <c r="C1417" i="7"/>
  <c r="E1416" i="7"/>
  <c r="I1414" i="7"/>
  <c r="K1413" i="7"/>
  <c r="C1413" i="7"/>
  <c r="E1412" i="7"/>
  <c r="I1410" i="7"/>
  <c r="K1409" i="7"/>
  <c r="C1409" i="7"/>
  <c r="E1408" i="7"/>
  <c r="I1406" i="7"/>
  <c r="K1405" i="7"/>
  <c r="C1405" i="7"/>
  <c r="E1404" i="7"/>
  <c r="I1402" i="7"/>
  <c r="K1401" i="7"/>
  <c r="C1401" i="7"/>
  <c r="E1400" i="7"/>
  <c r="I1398" i="7"/>
  <c r="K1397" i="7"/>
  <c r="C1397" i="7"/>
  <c r="E1396" i="7"/>
  <c r="I1394" i="7"/>
  <c r="K1393" i="7"/>
  <c r="C1393" i="7"/>
  <c r="E1392" i="7"/>
  <c r="I1390" i="7"/>
  <c r="K1389" i="7"/>
  <c r="C1389" i="7"/>
  <c r="E1388" i="7"/>
  <c r="I1386" i="7"/>
  <c r="K1385" i="7"/>
  <c r="C1385" i="7"/>
  <c r="E1384" i="7"/>
  <c r="I1382" i="7"/>
  <c r="K1381" i="7"/>
  <c r="C1381" i="7"/>
  <c r="E1380" i="7"/>
  <c r="I1378" i="7"/>
  <c r="K1377" i="7"/>
  <c r="C1377" i="7"/>
  <c r="E1376" i="7"/>
  <c r="I1374" i="7"/>
  <c r="K1373" i="7"/>
  <c r="C1373" i="7"/>
  <c r="E1372" i="7"/>
  <c r="I1370" i="7"/>
  <c r="K1369" i="7"/>
  <c r="C1369" i="7"/>
  <c r="E1368" i="7"/>
  <c r="I1366" i="7"/>
  <c r="K1365" i="7"/>
  <c r="C1365" i="7"/>
  <c r="E1364" i="7"/>
  <c r="I1362" i="7"/>
  <c r="K1361" i="7"/>
  <c r="C1361" i="7"/>
  <c r="E1360" i="7"/>
  <c r="I1358" i="7"/>
  <c r="K1357" i="7"/>
  <c r="C1357" i="7"/>
  <c r="I1354" i="7"/>
  <c r="F1510" i="7"/>
  <c r="E6" i="7"/>
  <c r="E10" i="7"/>
  <c r="E14" i="7"/>
  <c r="E18" i="7"/>
  <c r="E22" i="7"/>
  <c r="E26" i="7"/>
  <c r="E30" i="7"/>
  <c r="E34" i="7"/>
  <c r="E38" i="7"/>
  <c r="E42" i="7"/>
  <c r="E46" i="7"/>
  <c r="E50" i="7"/>
  <c r="E54" i="7"/>
  <c r="E58" i="7"/>
  <c r="E7" i="7"/>
  <c r="E11" i="7"/>
  <c r="E15" i="7"/>
  <c r="E19" i="7"/>
  <c r="E23" i="7"/>
  <c r="E27" i="7"/>
  <c r="E31" i="7"/>
  <c r="E35" i="7"/>
  <c r="E39" i="7"/>
  <c r="E43" i="7"/>
  <c r="E47" i="7"/>
  <c r="E51" i="7"/>
  <c r="E55" i="7"/>
  <c r="E59" i="7"/>
  <c r="E9" i="7"/>
  <c r="E17" i="7"/>
  <c r="E25" i="7"/>
  <c r="E33" i="7"/>
  <c r="E41" i="7"/>
  <c r="E49" i="7"/>
  <c r="E57" i="7"/>
  <c r="E60" i="7"/>
  <c r="E64" i="7"/>
  <c r="E68" i="7"/>
  <c r="E72" i="7"/>
  <c r="E76" i="7"/>
  <c r="E80" i="7"/>
  <c r="E84" i="7"/>
  <c r="E88" i="7"/>
  <c r="E92" i="7"/>
  <c r="E96" i="7"/>
  <c r="E100" i="7"/>
  <c r="E8" i="7"/>
  <c r="E16" i="7"/>
  <c r="E24" i="7"/>
  <c r="E32" i="7"/>
  <c r="E40" i="7"/>
  <c r="E48" i="7"/>
  <c r="E56" i="7"/>
  <c r="E61" i="7"/>
  <c r="E65" i="7"/>
  <c r="E69" i="7"/>
  <c r="E73" i="7"/>
  <c r="E77" i="7"/>
  <c r="E81" i="7"/>
  <c r="E85" i="7"/>
  <c r="E89" i="7"/>
  <c r="E93" i="7"/>
  <c r="E97" i="7"/>
  <c r="E5" i="7"/>
  <c r="E13" i="7"/>
  <c r="E21" i="7"/>
  <c r="E29" i="7"/>
  <c r="E37" i="7"/>
  <c r="E45" i="7"/>
  <c r="E53" i="7"/>
  <c r="E62" i="7"/>
  <c r="E66" i="7"/>
  <c r="E70" i="7"/>
  <c r="E74" i="7"/>
  <c r="E83" i="7"/>
  <c r="E91" i="7"/>
  <c r="E95" i="7"/>
  <c r="E28" i="7"/>
  <c r="E63" i="7"/>
  <c r="E94" i="7"/>
  <c r="E99" i="7"/>
  <c r="E106" i="7"/>
  <c r="E110" i="7"/>
  <c r="E114" i="7"/>
  <c r="E118" i="7"/>
  <c r="E122" i="7"/>
  <c r="E126" i="7"/>
  <c r="E130" i="7"/>
  <c r="E134" i="7"/>
  <c r="E138" i="7"/>
  <c r="E142" i="7"/>
  <c r="E146" i="7"/>
  <c r="E150" i="7"/>
  <c r="E154" i="7"/>
  <c r="E158" i="7"/>
  <c r="E162" i="7"/>
  <c r="E166" i="7"/>
  <c r="E170" i="7"/>
  <c r="E174" i="7"/>
  <c r="E178" i="7"/>
  <c r="E182" i="7"/>
  <c r="E186" i="7"/>
  <c r="E190" i="7"/>
  <c r="E194" i="7"/>
  <c r="E198" i="7"/>
  <c r="E202" i="7"/>
  <c r="E82" i="7"/>
  <c r="E90" i="7"/>
  <c r="E98" i="7"/>
  <c r="E36" i="7"/>
  <c r="E67" i="7"/>
  <c r="E75" i="7"/>
  <c r="E107" i="7"/>
  <c r="E111" i="7"/>
  <c r="E115" i="7"/>
  <c r="E119" i="7"/>
  <c r="E123" i="7"/>
  <c r="E127" i="7"/>
  <c r="E131" i="7"/>
  <c r="E135" i="7"/>
  <c r="E139" i="7"/>
  <c r="E143" i="7"/>
  <c r="E147" i="7"/>
  <c r="E151" i="7"/>
  <c r="E155" i="7"/>
  <c r="E159" i="7"/>
  <c r="E163" i="7"/>
  <c r="E167" i="7"/>
  <c r="E171" i="7"/>
  <c r="E175" i="7"/>
  <c r="E179" i="7"/>
  <c r="E183" i="7"/>
  <c r="E79" i="7"/>
  <c r="E87" i="7"/>
  <c r="E20" i="7"/>
  <c r="E52" i="7"/>
  <c r="E105" i="7"/>
  <c r="E109" i="7"/>
  <c r="E113" i="7"/>
  <c r="E117" i="7"/>
  <c r="E121" i="7"/>
  <c r="E125" i="7"/>
  <c r="E129" i="7"/>
  <c r="E133" i="7"/>
  <c r="E137" i="7"/>
  <c r="E141" i="7"/>
  <c r="E145" i="7"/>
  <c r="E149" i="7"/>
  <c r="E153" i="7"/>
  <c r="E157" i="7"/>
  <c r="E161" i="7"/>
  <c r="E165" i="7"/>
  <c r="E169" i="7"/>
  <c r="E173" i="7"/>
  <c r="E177" i="7"/>
  <c r="E181" i="7"/>
  <c r="E185" i="7"/>
  <c r="E189" i="7"/>
  <c r="E193" i="7"/>
  <c r="E197" i="7"/>
  <c r="E201" i="7"/>
  <c r="E205" i="7"/>
  <c r="E12" i="7"/>
  <c r="E103" i="7"/>
  <c r="E116" i="7"/>
  <c r="E132" i="7"/>
  <c r="E148" i="7"/>
  <c r="E164" i="7"/>
  <c r="E180" i="7"/>
  <c r="E199" i="7"/>
  <c r="E207" i="7"/>
  <c r="E211" i="7"/>
  <c r="E215" i="7"/>
  <c r="E219" i="7"/>
  <c r="E223" i="7"/>
  <c r="E227" i="7"/>
  <c r="E231" i="7"/>
  <c r="E235" i="7"/>
  <c r="E239" i="7"/>
  <c r="E243" i="7"/>
  <c r="E247" i="7"/>
  <c r="E251" i="7"/>
  <c r="E255" i="7"/>
  <c r="E259" i="7"/>
  <c r="E263" i="7"/>
  <c r="E267" i="7"/>
  <c r="E271" i="7"/>
  <c r="E275" i="7"/>
  <c r="E279" i="7"/>
  <c r="E283" i="7"/>
  <c r="E287" i="7"/>
  <c r="E291" i="7"/>
  <c r="E295" i="7"/>
  <c r="E299" i="7"/>
  <c r="E303" i="7"/>
  <c r="E195" i="7"/>
  <c r="E44" i="7"/>
  <c r="E104" i="7"/>
  <c r="E120" i="7"/>
  <c r="E136" i="7"/>
  <c r="E152" i="7"/>
  <c r="E168" i="7"/>
  <c r="E184" i="7"/>
  <c r="E191" i="7"/>
  <c r="E208" i="7"/>
  <c r="E212" i="7"/>
  <c r="E216" i="7"/>
  <c r="E220" i="7"/>
  <c r="E224" i="7"/>
  <c r="E228" i="7"/>
  <c r="E232" i="7"/>
  <c r="E236" i="7"/>
  <c r="E240" i="7"/>
  <c r="E244" i="7"/>
  <c r="E248" i="7"/>
  <c r="E252" i="7"/>
  <c r="E256" i="7"/>
  <c r="E260" i="7"/>
  <c r="E264" i="7"/>
  <c r="E268" i="7"/>
  <c r="E272" i="7"/>
  <c r="E276" i="7"/>
  <c r="E280" i="7"/>
  <c r="E284" i="7"/>
  <c r="E288" i="7"/>
  <c r="E292" i="7"/>
  <c r="E296" i="7"/>
  <c r="E300" i="7"/>
  <c r="E187" i="7"/>
  <c r="E204" i="7"/>
  <c r="E101" i="7"/>
  <c r="E108" i="7"/>
  <c r="E124" i="7"/>
  <c r="E140" i="7"/>
  <c r="E156" i="7"/>
  <c r="E172" i="7"/>
  <c r="E200" i="7"/>
  <c r="E209" i="7"/>
  <c r="E213" i="7"/>
  <c r="E217" i="7"/>
  <c r="E221" i="7"/>
  <c r="E225" i="7"/>
  <c r="E229" i="7"/>
  <c r="E233" i="7"/>
  <c r="E237" i="7"/>
  <c r="E241" i="7"/>
  <c r="E245" i="7"/>
  <c r="E249" i="7"/>
  <c r="E253" i="7"/>
  <c r="E257" i="7"/>
  <c r="E261" i="7"/>
  <c r="E265" i="7"/>
  <c r="E269" i="7"/>
  <c r="E273" i="7"/>
  <c r="E277" i="7"/>
  <c r="E281" i="7"/>
  <c r="E285" i="7"/>
  <c r="E289" i="7"/>
  <c r="E78" i="7"/>
  <c r="E196" i="7"/>
  <c r="E102" i="7"/>
  <c r="E128" i="7"/>
  <c r="E206" i="7"/>
  <c r="E222" i="7"/>
  <c r="E238" i="7"/>
  <c r="E254" i="7"/>
  <c r="E286" i="7"/>
  <c r="E294" i="7"/>
  <c r="E304" i="7"/>
  <c r="E282" i="7"/>
  <c r="E290" i="7"/>
  <c r="E293" i="7"/>
  <c r="E298" i="7"/>
  <c r="E305" i="7"/>
  <c r="E309" i="7"/>
  <c r="E313" i="7"/>
  <c r="E317" i="7"/>
  <c r="E321" i="7"/>
  <c r="E325" i="7"/>
  <c r="E329" i="7"/>
  <c r="E333" i="7"/>
  <c r="E337" i="7"/>
  <c r="E341" i="7"/>
  <c r="E345" i="7"/>
  <c r="E349" i="7"/>
  <c r="E353" i="7"/>
  <c r="E357" i="7"/>
  <c r="E361" i="7"/>
  <c r="E365" i="7"/>
  <c r="E369" i="7"/>
  <c r="E373" i="7"/>
  <c r="E377" i="7"/>
  <c r="E381" i="7"/>
  <c r="E385" i="7"/>
  <c r="E389" i="7"/>
  <c r="E393" i="7"/>
  <c r="E397" i="7"/>
  <c r="E144" i="7"/>
  <c r="E192" i="7"/>
  <c r="E210" i="7"/>
  <c r="E226" i="7"/>
  <c r="E242" i="7"/>
  <c r="E258" i="7"/>
  <c r="E278" i="7"/>
  <c r="E297" i="7"/>
  <c r="E302" i="7"/>
  <c r="E86" i="7"/>
  <c r="E274" i="7"/>
  <c r="E301" i="7"/>
  <c r="E306" i="7"/>
  <c r="E310" i="7"/>
  <c r="E314" i="7"/>
  <c r="E318" i="7"/>
  <c r="E322" i="7"/>
  <c r="E326" i="7"/>
  <c r="E330" i="7"/>
  <c r="E334" i="7"/>
  <c r="E338" i="7"/>
  <c r="E342" i="7"/>
  <c r="E346" i="7"/>
  <c r="E350" i="7"/>
  <c r="E354" i="7"/>
  <c r="E358" i="7"/>
  <c r="E362" i="7"/>
  <c r="E366" i="7"/>
  <c r="E370" i="7"/>
  <c r="E374" i="7"/>
  <c r="E378" i="7"/>
  <c r="E382" i="7"/>
  <c r="E386" i="7"/>
  <c r="E390" i="7"/>
  <c r="E394" i="7"/>
  <c r="E398" i="7"/>
  <c r="E160" i="7"/>
  <c r="E214" i="7"/>
  <c r="E230" i="7"/>
  <c r="E246" i="7"/>
  <c r="E262" i="7"/>
  <c r="E270" i="7"/>
  <c r="E188" i="7"/>
  <c r="E308" i="7"/>
  <c r="E312" i="7"/>
  <c r="E316" i="7"/>
  <c r="E320" i="7"/>
  <c r="E324" i="7"/>
  <c r="E328" i="7"/>
  <c r="E332" i="7"/>
  <c r="E336" i="7"/>
  <c r="E340" i="7"/>
  <c r="E344" i="7"/>
  <c r="E348" i="7"/>
  <c r="E352" i="7"/>
  <c r="E356" i="7"/>
  <c r="E360" i="7"/>
  <c r="E364" i="7"/>
  <c r="E368" i="7"/>
  <c r="E315" i="7"/>
  <c r="E331" i="7"/>
  <c r="E347" i="7"/>
  <c r="E363" i="7"/>
  <c r="E372" i="7"/>
  <c r="E401" i="7"/>
  <c r="E405" i="7"/>
  <c r="E409" i="7"/>
  <c r="E413" i="7"/>
  <c r="E417" i="7"/>
  <c r="E421" i="7"/>
  <c r="E425" i="7"/>
  <c r="E429" i="7"/>
  <c r="E433" i="7"/>
  <c r="E437" i="7"/>
  <c r="E441" i="7"/>
  <c r="E445" i="7"/>
  <c r="E449" i="7"/>
  <c r="E453" i="7"/>
  <c r="E457" i="7"/>
  <c r="E461" i="7"/>
  <c r="E465" i="7"/>
  <c r="E469" i="7"/>
  <c r="E473" i="7"/>
  <c r="E477" i="7"/>
  <c r="E266" i="7"/>
  <c r="E379" i="7"/>
  <c r="E383" i="7"/>
  <c r="E391" i="7"/>
  <c r="E203" i="7"/>
  <c r="E319" i="7"/>
  <c r="E335" i="7"/>
  <c r="E351" i="7"/>
  <c r="E367" i="7"/>
  <c r="E375" i="7"/>
  <c r="E402" i="7"/>
  <c r="E406" i="7"/>
  <c r="E410" i="7"/>
  <c r="E414" i="7"/>
  <c r="E418" i="7"/>
  <c r="E422" i="7"/>
  <c r="E426" i="7"/>
  <c r="E430" i="7"/>
  <c r="E434" i="7"/>
  <c r="E438" i="7"/>
  <c r="E442" i="7"/>
  <c r="E446" i="7"/>
  <c r="E450" i="7"/>
  <c r="E454" i="7"/>
  <c r="E458" i="7"/>
  <c r="E462" i="7"/>
  <c r="E466" i="7"/>
  <c r="E470" i="7"/>
  <c r="E474" i="7"/>
  <c r="E478" i="7"/>
  <c r="E482" i="7"/>
  <c r="E486" i="7"/>
  <c r="E490" i="7"/>
  <c r="E494" i="7"/>
  <c r="E112" i="7"/>
  <c r="E218" i="7"/>
  <c r="E388" i="7"/>
  <c r="E396" i="7"/>
  <c r="E307" i="7"/>
  <c r="E323" i="7"/>
  <c r="E339" i="7"/>
  <c r="E355" i="7"/>
  <c r="E371" i="7"/>
  <c r="E399" i="7"/>
  <c r="E403" i="7"/>
  <c r="E407" i="7"/>
  <c r="E411" i="7"/>
  <c r="E415" i="7"/>
  <c r="E419" i="7"/>
  <c r="E423" i="7"/>
  <c r="E427" i="7"/>
  <c r="E431" i="7"/>
  <c r="E435" i="7"/>
  <c r="E439" i="7"/>
  <c r="E443" i="7"/>
  <c r="E447" i="7"/>
  <c r="E451" i="7"/>
  <c r="E455" i="7"/>
  <c r="E459" i="7"/>
  <c r="E463" i="7"/>
  <c r="E467" i="7"/>
  <c r="E471" i="7"/>
  <c r="E475" i="7"/>
  <c r="E479" i="7"/>
  <c r="E483" i="7"/>
  <c r="E487" i="7"/>
  <c r="E491" i="7"/>
  <c r="E71" i="7"/>
  <c r="E250" i="7"/>
  <c r="E376" i="7"/>
  <c r="E384" i="7"/>
  <c r="E392" i="7"/>
  <c r="E176" i="7"/>
  <c r="E387" i="7"/>
  <c r="E481" i="7"/>
  <c r="E359" i="7"/>
  <c r="E380" i="7"/>
  <c r="E412" i="7"/>
  <c r="E428" i="7"/>
  <c r="E444" i="7"/>
  <c r="E460" i="7"/>
  <c r="E476" i="7"/>
  <c r="E492" i="7"/>
  <c r="E499" i="7"/>
  <c r="E503" i="7"/>
  <c r="E507" i="7"/>
  <c r="E511" i="7"/>
  <c r="E515" i="7"/>
  <c r="E519" i="7"/>
  <c r="E523" i="7"/>
  <c r="E527" i="7"/>
  <c r="E531" i="7"/>
  <c r="E395" i="7"/>
  <c r="E488" i="7"/>
  <c r="E311" i="7"/>
  <c r="E400" i="7"/>
  <c r="E416" i="7"/>
  <c r="E432" i="7"/>
  <c r="E448" i="7"/>
  <c r="E464" i="7"/>
  <c r="E484" i="7"/>
  <c r="E496" i="7"/>
  <c r="E500" i="7"/>
  <c r="E504" i="7"/>
  <c r="E508" i="7"/>
  <c r="E512" i="7"/>
  <c r="E516" i="7"/>
  <c r="E520" i="7"/>
  <c r="E524" i="7"/>
  <c r="E528" i="7"/>
  <c r="E532" i="7"/>
  <c r="E480" i="7"/>
  <c r="E495" i="7"/>
  <c r="E327" i="7"/>
  <c r="E404" i="7"/>
  <c r="E420" i="7"/>
  <c r="E436" i="7"/>
  <c r="E452" i="7"/>
  <c r="E468" i="7"/>
  <c r="E493" i="7"/>
  <c r="E497" i="7"/>
  <c r="E501" i="7"/>
  <c r="E505" i="7"/>
  <c r="E509" i="7"/>
  <c r="E513" i="7"/>
  <c r="E517" i="7"/>
  <c r="E521" i="7"/>
  <c r="E525" i="7"/>
  <c r="E234" i="7"/>
  <c r="E489" i="7"/>
  <c r="E424" i="7"/>
  <c r="E514" i="7"/>
  <c r="E529" i="7"/>
  <c r="E535" i="7"/>
  <c r="E539" i="7"/>
  <c r="E543" i="7"/>
  <c r="E547" i="7"/>
  <c r="E551" i="7"/>
  <c r="E555" i="7"/>
  <c r="E559" i="7"/>
  <c r="E563" i="7"/>
  <c r="E567" i="7"/>
  <c r="E571" i="7"/>
  <c r="E575" i="7"/>
  <c r="E579" i="7"/>
  <c r="E583" i="7"/>
  <c r="E587" i="7"/>
  <c r="E591" i="7"/>
  <c r="E595" i="7"/>
  <c r="E599" i="7"/>
  <c r="E603" i="7"/>
  <c r="E607" i="7"/>
  <c r="E611" i="7"/>
  <c r="E615" i="7"/>
  <c r="E619" i="7"/>
  <c r="E623" i="7"/>
  <c r="E627" i="7"/>
  <c r="E631" i="7"/>
  <c r="E635" i="7"/>
  <c r="E639" i="7"/>
  <c r="E643" i="7"/>
  <c r="E647" i="7"/>
  <c r="E651" i="7"/>
  <c r="E655" i="7"/>
  <c r="E659" i="7"/>
  <c r="E502" i="7"/>
  <c r="E343" i="7"/>
  <c r="E456" i="7"/>
  <c r="E522" i="7"/>
  <c r="E536" i="7"/>
  <c r="E540" i="7"/>
  <c r="E544" i="7"/>
  <c r="E548" i="7"/>
  <c r="E552" i="7"/>
  <c r="E556" i="7"/>
  <c r="E560" i="7"/>
  <c r="E564" i="7"/>
  <c r="E568" i="7"/>
  <c r="E572" i="7"/>
  <c r="E576" i="7"/>
  <c r="E580" i="7"/>
  <c r="E584" i="7"/>
  <c r="E588" i="7"/>
  <c r="E592" i="7"/>
  <c r="E596" i="7"/>
  <c r="E600" i="7"/>
  <c r="E604" i="7"/>
  <c r="E608" i="7"/>
  <c r="E612" i="7"/>
  <c r="E616" i="7"/>
  <c r="E620" i="7"/>
  <c r="E624" i="7"/>
  <c r="E628" i="7"/>
  <c r="E632" i="7"/>
  <c r="E636" i="7"/>
  <c r="E640" i="7"/>
  <c r="E644" i="7"/>
  <c r="E648" i="7"/>
  <c r="E652" i="7"/>
  <c r="E656" i="7"/>
  <c r="E660" i="7"/>
  <c r="E408" i="7"/>
  <c r="E510" i="7"/>
  <c r="E485" i="7"/>
  <c r="E498" i="7"/>
  <c r="E534" i="7"/>
  <c r="E537" i="7"/>
  <c r="E541" i="7"/>
  <c r="E545" i="7"/>
  <c r="E549" i="7"/>
  <c r="E553" i="7"/>
  <c r="E557" i="7"/>
  <c r="E561" i="7"/>
  <c r="E565" i="7"/>
  <c r="E569" i="7"/>
  <c r="E573" i="7"/>
  <c r="E577" i="7"/>
  <c r="E581" i="7"/>
  <c r="E585" i="7"/>
  <c r="E589" i="7"/>
  <c r="E593" i="7"/>
  <c r="E597" i="7"/>
  <c r="E601" i="7"/>
  <c r="E605" i="7"/>
  <c r="E609" i="7"/>
  <c r="E613" i="7"/>
  <c r="E617" i="7"/>
  <c r="E621" i="7"/>
  <c r="E625" i="7"/>
  <c r="E629" i="7"/>
  <c r="E633" i="7"/>
  <c r="E637" i="7"/>
  <c r="E641" i="7"/>
  <c r="E645" i="7"/>
  <c r="E649" i="7"/>
  <c r="E653" i="7"/>
  <c r="E657" i="7"/>
  <c r="E661" i="7"/>
  <c r="E440" i="7"/>
  <c r="E518" i="7"/>
  <c r="E530" i="7"/>
  <c r="E506" i="7"/>
  <c r="E538" i="7"/>
  <c r="E542" i="7"/>
  <c r="E546" i="7"/>
  <c r="E550" i="7"/>
  <c r="E554" i="7"/>
  <c r="E558" i="7"/>
  <c r="E562" i="7"/>
  <c r="E566" i="7"/>
  <c r="E570" i="7"/>
  <c r="E574" i="7"/>
  <c r="E578" i="7"/>
  <c r="E582" i="7"/>
  <c r="E586" i="7"/>
  <c r="E590" i="7"/>
  <c r="E594" i="7"/>
  <c r="E598" i="7"/>
  <c r="E602" i="7"/>
  <c r="E606" i="7"/>
  <c r="E610" i="7"/>
  <c r="E614" i="7"/>
  <c r="E618" i="7"/>
  <c r="E622" i="7"/>
  <c r="E626" i="7"/>
  <c r="E630" i="7"/>
  <c r="E634" i="7"/>
  <c r="E638" i="7"/>
  <c r="E642" i="7"/>
  <c r="E646" i="7"/>
  <c r="E650" i="7"/>
  <c r="E654" i="7"/>
  <c r="E658" i="7"/>
  <c r="E472" i="7"/>
  <c r="E526" i="7"/>
  <c r="E533" i="7"/>
  <c r="E666" i="7"/>
  <c r="E670" i="7"/>
  <c r="E674" i="7"/>
  <c r="E678" i="7"/>
  <c r="E682" i="7"/>
  <c r="E686" i="7"/>
  <c r="E690" i="7"/>
  <c r="E694" i="7"/>
  <c r="E698" i="7"/>
  <c r="E702" i="7"/>
  <c r="E706" i="7"/>
  <c r="E710" i="7"/>
  <c r="E714" i="7"/>
  <c r="E718" i="7"/>
  <c r="E722" i="7"/>
  <c r="E726" i="7"/>
  <c r="E730" i="7"/>
  <c r="E734" i="7"/>
  <c r="E738" i="7"/>
  <c r="E742" i="7"/>
  <c r="E746" i="7"/>
  <c r="E750" i="7"/>
  <c r="E754" i="7"/>
  <c r="E758" i="7"/>
  <c r="E762" i="7"/>
  <c r="E766" i="7"/>
  <c r="E770" i="7"/>
  <c r="E774" i="7"/>
  <c r="E778" i="7"/>
  <c r="E782" i="7"/>
  <c r="E786" i="7"/>
  <c r="E790" i="7"/>
  <c r="E794" i="7"/>
  <c r="E798" i="7"/>
  <c r="E802" i="7"/>
  <c r="E806" i="7"/>
  <c r="E810" i="7"/>
  <c r="E814" i="7"/>
  <c r="E662" i="7"/>
  <c r="E663" i="7"/>
  <c r="E667" i="7"/>
  <c r="E671" i="7"/>
  <c r="E675" i="7"/>
  <c r="E679" i="7"/>
  <c r="E683" i="7"/>
  <c r="E687" i="7"/>
  <c r="E691" i="7"/>
  <c r="E695" i="7"/>
  <c r="E699" i="7"/>
  <c r="E703" i="7"/>
  <c r="E707" i="7"/>
  <c r="E711" i="7"/>
  <c r="E715" i="7"/>
  <c r="E719" i="7"/>
  <c r="E723" i="7"/>
  <c r="E727" i="7"/>
  <c r="E731" i="7"/>
  <c r="E735" i="7"/>
  <c r="E739" i="7"/>
  <c r="E743" i="7"/>
  <c r="E747" i="7"/>
  <c r="E751" i="7"/>
  <c r="E755" i="7"/>
  <c r="E759" i="7"/>
  <c r="E763" i="7"/>
  <c r="E767" i="7"/>
  <c r="E771" i="7"/>
  <c r="E775" i="7"/>
  <c r="E779" i="7"/>
  <c r="E783" i="7"/>
  <c r="E787" i="7"/>
  <c r="E791" i="7"/>
  <c r="E795" i="7"/>
  <c r="E799" i="7"/>
  <c r="E803" i="7"/>
  <c r="E807" i="7"/>
  <c r="E811" i="7"/>
  <c r="E664" i="7"/>
  <c r="E668" i="7"/>
  <c r="E672" i="7"/>
  <c r="E676" i="7"/>
  <c r="E680" i="7"/>
  <c r="E684" i="7"/>
  <c r="E688" i="7"/>
  <c r="E692" i="7"/>
  <c r="E696" i="7"/>
  <c r="E700" i="7"/>
  <c r="E704" i="7"/>
  <c r="E708" i="7"/>
  <c r="E712" i="7"/>
  <c r="E716" i="7"/>
  <c r="E720" i="7"/>
  <c r="E724" i="7"/>
  <c r="E728" i="7"/>
  <c r="E732" i="7"/>
  <c r="E736" i="7"/>
  <c r="E740" i="7"/>
  <c r="E744" i="7"/>
  <c r="E748" i="7"/>
  <c r="E752" i="7"/>
  <c r="E756" i="7"/>
  <c r="E760" i="7"/>
  <c r="E764" i="7"/>
  <c r="E768" i="7"/>
  <c r="E772" i="7"/>
  <c r="E776" i="7"/>
  <c r="E780" i="7"/>
  <c r="E784" i="7"/>
  <c r="E788" i="7"/>
  <c r="E792" i="7"/>
  <c r="E796" i="7"/>
  <c r="E800" i="7"/>
  <c r="E804" i="7"/>
  <c r="E808" i="7"/>
  <c r="E665" i="7"/>
  <c r="E669" i="7"/>
  <c r="E673" i="7"/>
  <c r="E677" i="7"/>
  <c r="E681" i="7"/>
  <c r="E685" i="7"/>
  <c r="E689" i="7"/>
  <c r="E693" i="7"/>
  <c r="E697" i="7"/>
  <c r="E701" i="7"/>
  <c r="E705" i="7"/>
  <c r="E709" i="7"/>
  <c r="E713" i="7"/>
  <c r="E717" i="7"/>
  <c r="E721" i="7"/>
  <c r="E725" i="7"/>
  <c r="E729" i="7"/>
  <c r="E733" i="7"/>
  <c r="E737" i="7"/>
  <c r="E741" i="7"/>
  <c r="E745" i="7"/>
  <c r="E749" i="7"/>
  <c r="E753" i="7"/>
  <c r="E757" i="7"/>
  <c r="E761" i="7"/>
  <c r="E765" i="7"/>
  <c r="E769" i="7"/>
  <c r="E773" i="7"/>
  <c r="E777" i="7"/>
  <c r="E781" i="7"/>
  <c r="E785" i="7"/>
  <c r="E789" i="7"/>
  <c r="E793" i="7"/>
  <c r="E809" i="7"/>
  <c r="E818" i="7"/>
  <c r="E822" i="7"/>
  <c r="E826" i="7"/>
  <c r="E830" i="7"/>
  <c r="E834" i="7"/>
  <c r="E838" i="7"/>
  <c r="E842" i="7"/>
  <c r="E846" i="7"/>
  <c r="E850" i="7"/>
  <c r="E854" i="7"/>
  <c r="E858" i="7"/>
  <c r="E862" i="7"/>
  <c r="E866" i="7"/>
  <c r="E870" i="7"/>
  <c r="E874" i="7"/>
  <c r="E878" i="7"/>
  <c r="E882" i="7"/>
  <c r="E886" i="7"/>
  <c r="E890" i="7"/>
  <c r="E894" i="7"/>
  <c r="E898" i="7"/>
  <c r="E902" i="7"/>
  <c r="E906" i="7"/>
  <c r="E910" i="7"/>
  <c r="E914" i="7"/>
  <c r="E918" i="7"/>
  <c r="E922" i="7"/>
  <c r="E926" i="7"/>
  <c r="E930" i="7"/>
  <c r="E934" i="7"/>
  <c r="E938" i="7"/>
  <c r="E942" i="7"/>
  <c r="E946" i="7"/>
  <c r="E950" i="7"/>
  <c r="E954" i="7"/>
  <c r="E958" i="7"/>
  <c r="E962" i="7"/>
  <c r="E966" i="7"/>
  <c r="E970" i="7"/>
  <c r="E974" i="7"/>
  <c r="E978" i="7"/>
  <c r="E982" i="7"/>
  <c r="E986" i="7"/>
  <c r="E990" i="7"/>
  <c r="E994" i="7"/>
  <c r="E998" i="7"/>
  <c r="E1002" i="7"/>
  <c r="E1006" i="7"/>
  <c r="E1010" i="7"/>
  <c r="E1014" i="7"/>
  <c r="E1018" i="7"/>
  <c r="E1022" i="7"/>
  <c r="E1026" i="7"/>
  <c r="E1030" i="7"/>
  <c r="E1034" i="7"/>
  <c r="E1038" i="7"/>
  <c r="E1042" i="7"/>
  <c r="E1046" i="7"/>
  <c r="E1050" i="7"/>
  <c r="E1054" i="7"/>
  <c r="E1058" i="7"/>
  <c r="E1062" i="7"/>
  <c r="E1066" i="7"/>
  <c r="E1070" i="7"/>
  <c r="E1074" i="7"/>
  <c r="E1078" i="7"/>
  <c r="E797" i="7"/>
  <c r="E812" i="7"/>
  <c r="E815" i="7"/>
  <c r="E819" i="7"/>
  <c r="E823" i="7"/>
  <c r="E827" i="7"/>
  <c r="E831" i="7"/>
  <c r="E835" i="7"/>
  <c r="E839" i="7"/>
  <c r="E843" i="7"/>
  <c r="E847" i="7"/>
  <c r="E851" i="7"/>
  <c r="E855" i="7"/>
  <c r="E859" i="7"/>
  <c r="E863" i="7"/>
  <c r="E867" i="7"/>
  <c r="E871" i="7"/>
  <c r="E875" i="7"/>
  <c r="E879" i="7"/>
  <c r="E883" i="7"/>
  <c r="E887" i="7"/>
  <c r="E891" i="7"/>
  <c r="E895" i="7"/>
  <c r="E899" i="7"/>
  <c r="E903" i="7"/>
  <c r="E907" i="7"/>
  <c r="E911" i="7"/>
  <c r="E915" i="7"/>
  <c r="E919" i="7"/>
  <c r="E923" i="7"/>
  <c r="E927" i="7"/>
  <c r="E931" i="7"/>
  <c r="E935" i="7"/>
  <c r="E939" i="7"/>
  <c r="E943" i="7"/>
  <c r="E947" i="7"/>
  <c r="E951" i="7"/>
  <c r="E955" i="7"/>
  <c r="E959" i="7"/>
  <c r="E963" i="7"/>
  <c r="E967" i="7"/>
  <c r="E971" i="7"/>
  <c r="E975" i="7"/>
  <c r="E979" i="7"/>
  <c r="E983" i="7"/>
  <c r="E987" i="7"/>
  <c r="E991" i="7"/>
  <c r="E995" i="7"/>
  <c r="E999" i="7"/>
  <c r="E1003" i="7"/>
  <c r="E1007" i="7"/>
  <c r="E1011" i="7"/>
  <c r="E1015" i="7"/>
  <c r="E1019" i="7"/>
  <c r="E1023" i="7"/>
  <c r="E1027" i="7"/>
  <c r="E1031" i="7"/>
  <c r="E1035" i="7"/>
  <c r="E1039" i="7"/>
  <c r="E1043" i="7"/>
  <c r="E1047" i="7"/>
  <c r="E1051" i="7"/>
  <c r="E1055" i="7"/>
  <c r="E1059" i="7"/>
  <c r="E1063" i="7"/>
  <c r="E1067" i="7"/>
  <c r="E1071" i="7"/>
  <c r="E1075" i="7"/>
  <c r="E1079" i="7"/>
  <c r="E801" i="7"/>
  <c r="E816" i="7"/>
  <c r="E820" i="7"/>
  <c r="E824" i="7"/>
  <c r="E828" i="7"/>
  <c r="E832" i="7"/>
  <c r="E836" i="7"/>
  <c r="E840" i="7"/>
  <c r="E844" i="7"/>
  <c r="E848" i="7"/>
  <c r="E852" i="7"/>
  <c r="E856" i="7"/>
  <c r="E860" i="7"/>
  <c r="E864" i="7"/>
  <c r="E868" i="7"/>
  <c r="E872" i="7"/>
  <c r="E876" i="7"/>
  <c r="E880" i="7"/>
  <c r="E884" i="7"/>
  <c r="E888" i="7"/>
  <c r="E892" i="7"/>
  <c r="E896" i="7"/>
  <c r="E900" i="7"/>
  <c r="E904" i="7"/>
  <c r="E908" i="7"/>
  <c r="E912" i="7"/>
  <c r="E916" i="7"/>
  <c r="E920" i="7"/>
  <c r="E924" i="7"/>
  <c r="E928" i="7"/>
  <c r="E932" i="7"/>
  <c r="E936" i="7"/>
  <c r="E940" i="7"/>
  <c r="E944" i="7"/>
  <c r="E948" i="7"/>
  <c r="E952" i="7"/>
  <c r="E956" i="7"/>
  <c r="E960" i="7"/>
  <c r="E964" i="7"/>
  <c r="E968" i="7"/>
  <c r="E972" i="7"/>
  <c r="E976" i="7"/>
  <c r="E980" i="7"/>
  <c r="E984" i="7"/>
  <c r="E988" i="7"/>
  <c r="E992" i="7"/>
  <c r="E996" i="7"/>
  <c r="E1000" i="7"/>
  <c r="E1004" i="7"/>
  <c r="E1008" i="7"/>
  <c r="E1012" i="7"/>
  <c r="E1016" i="7"/>
  <c r="E1020" i="7"/>
  <c r="E1024" i="7"/>
  <c r="E1028" i="7"/>
  <c r="E1032" i="7"/>
  <c r="E1036" i="7"/>
  <c r="E1040" i="7"/>
  <c r="E1044" i="7"/>
  <c r="E1048" i="7"/>
  <c r="E1052" i="7"/>
  <c r="E1056" i="7"/>
  <c r="E1060" i="7"/>
  <c r="E1064" i="7"/>
  <c r="E1068" i="7"/>
  <c r="E1072" i="7"/>
  <c r="E1076" i="7"/>
  <c r="E1080" i="7"/>
  <c r="E805" i="7"/>
  <c r="E817" i="7"/>
  <c r="E821" i="7"/>
  <c r="E825" i="7"/>
  <c r="E829" i="7"/>
  <c r="E833" i="7"/>
  <c r="E837" i="7"/>
  <c r="E841" i="7"/>
  <c r="E845" i="7"/>
  <c r="E849" i="7"/>
  <c r="E853" i="7"/>
  <c r="E857" i="7"/>
  <c r="E861" i="7"/>
  <c r="E865" i="7"/>
  <c r="E869" i="7"/>
  <c r="E873" i="7"/>
  <c r="E877" i="7"/>
  <c r="E881" i="7"/>
  <c r="E885" i="7"/>
  <c r="E889" i="7"/>
  <c r="E893" i="7"/>
  <c r="E897" i="7"/>
  <c r="E901" i="7"/>
  <c r="E905" i="7"/>
  <c r="E909" i="7"/>
  <c r="E913" i="7"/>
  <c r="E917" i="7"/>
  <c r="E921" i="7"/>
  <c r="E925" i="7"/>
  <c r="E929" i="7"/>
  <c r="E933" i="7"/>
  <c r="E937" i="7"/>
  <c r="E941" i="7"/>
  <c r="E945" i="7"/>
  <c r="E949" i="7"/>
  <c r="E953" i="7"/>
  <c r="E957" i="7"/>
  <c r="E961" i="7"/>
  <c r="E965" i="7"/>
  <c r="E969" i="7"/>
  <c r="E973" i="7"/>
  <c r="E977" i="7"/>
  <c r="E981" i="7"/>
  <c r="E985" i="7"/>
  <c r="E989" i="7"/>
  <c r="E993" i="7"/>
  <c r="E997" i="7"/>
  <c r="E1001" i="7"/>
  <c r="E1005" i="7"/>
  <c r="E1009" i="7"/>
  <c r="E1013" i="7"/>
  <c r="E1017" i="7"/>
  <c r="E1021" i="7"/>
  <c r="E1025" i="7"/>
  <c r="E1029" i="7"/>
  <c r="E1033" i="7"/>
  <c r="E1037" i="7"/>
  <c r="E1041" i="7"/>
  <c r="E1045" i="7"/>
  <c r="E1049" i="7"/>
  <c r="E1053" i="7"/>
  <c r="E1057" i="7"/>
  <c r="E1061" i="7"/>
  <c r="E1065" i="7"/>
  <c r="E1069" i="7"/>
  <c r="E1073" i="7"/>
  <c r="E1077" i="7"/>
  <c r="E813" i="7"/>
  <c r="E1084" i="7"/>
  <c r="E1088" i="7"/>
  <c r="E1092" i="7"/>
  <c r="E1096" i="7"/>
  <c r="E1100" i="7"/>
  <c r="E1104" i="7"/>
  <c r="E1108" i="7"/>
  <c r="E1112" i="7"/>
  <c r="E1116" i="7"/>
  <c r="E1120" i="7"/>
  <c r="E1124" i="7"/>
  <c r="E1128" i="7"/>
  <c r="E1132" i="7"/>
  <c r="E1136" i="7"/>
  <c r="E1140" i="7"/>
  <c r="E1144" i="7"/>
  <c r="E1148" i="7"/>
  <c r="E1152" i="7"/>
  <c r="E1156" i="7"/>
  <c r="E1160" i="7"/>
  <c r="E1164" i="7"/>
  <c r="E1168" i="7"/>
  <c r="E1172" i="7"/>
  <c r="E1176" i="7"/>
  <c r="E1180" i="7"/>
  <c r="E1184" i="7"/>
  <c r="E1188" i="7"/>
  <c r="E1192" i="7"/>
  <c r="E1196" i="7"/>
  <c r="E1200" i="7"/>
  <c r="E1204" i="7"/>
  <c r="E1208" i="7"/>
  <c r="E1212" i="7"/>
  <c r="E1216" i="7"/>
  <c r="E1220" i="7"/>
  <c r="E1224" i="7"/>
  <c r="E1228" i="7"/>
  <c r="E1232" i="7"/>
  <c r="E1236" i="7"/>
  <c r="E1240" i="7"/>
  <c r="E1244" i="7"/>
  <c r="E1248" i="7"/>
  <c r="E1252" i="7"/>
  <c r="E1256" i="7"/>
  <c r="E1260" i="7"/>
  <c r="E1264" i="7"/>
  <c r="E1268" i="7"/>
  <c r="E1272" i="7"/>
  <c r="E1276" i="7"/>
  <c r="E1280" i="7"/>
  <c r="E1284" i="7"/>
  <c r="E1288" i="7"/>
  <c r="E1292" i="7"/>
  <c r="E1296" i="7"/>
  <c r="E1300" i="7"/>
  <c r="E1304" i="7"/>
  <c r="E1308" i="7"/>
  <c r="E1312" i="7"/>
  <c r="E1316" i="7"/>
  <c r="E1320" i="7"/>
  <c r="E1324" i="7"/>
  <c r="E1328" i="7"/>
  <c r="E1332" i="7"/>
  <c r="E1336" i="7"/>
  <c r="E1340" i="7"/>
  <c r="E1344" i="7"/>
  <c r="E1348" i="7"/>
  <c r="E1352" i="7"/>
  <c r="E1085" i="7"/>
  <c r="E1089" i="7"/>
  <c r="E1093" i="7"/>
  <c r="E1097" i="7"/>
  <c r="E1101" i="7"/>
  <c r="E1105" i="7"/>
  <c r="E1109" i="7"/>
  <c r="E1113" i="7"/>
  <c r="E1117" i="7"/>
  <c r="E1121" i="7"/>
  <c r="E1125" i="7"/>
  <c r="E1129" i="7"/>
  <c r="E1133" i="7"/>
  <c r="E1137" i="7"/>
  <c r="E1141" i="7"/>
  <c r="E1145" i="7"/>
  <c r="E1149" i="7"/>
  <c r="E1153" i="7"/>
  <c r="E1157" i="7"/>
  <c r="E1161" i="7"/>
  <c r="E1165" i="7"/>
  <c r="E1169" i="7"/>
  <c r="E1173" i="7"/>
  <c r="E1177" i="7"/>
  <c r="E1181" i="7"/>
  <c r="E1185" i="7"/>
  <c r="E1189" i="7"/>
  <c r="E1193" i="7"/>
  <c r="E1197" i="7"/>
  <c r="E1201" i="7"/>
  <c r="E1205" i="7"/>
  <c r="E1209" i="7"/>
  <c r="E1213" i="7"/>
  <c r="E1217" i="7"/>
  <c r="E1221" i="7"/>
  <c r="E1225" i="7"/>
  <c r="E1229" i="7"/>
  <c r="E1233" i="7"/>
  <c r="E1237" i="7"/>
  <c r="E1241" i="7"/>
  <c r="E1245" i="7"/>
  <c r="E1249" i="7"/>
  <c r="E1253" i="7"/>
  <c r="E1257" i="7"/>
  <c r="E1261" i="7"/>
  <c r="E1265" i="7"/>
  <c r="E1269" i="7"/>
  <c r="E1273" i="7"/>
  <c r="E1277" i="7"/>
  <c r="E1281" i="7"/>
  <c r="E1285" i="7"/>
  <c r="E1289" i="7"/>
  <c r="E1293" i="7"/>
  <c r="E1297" i="7"/>
  <c r="E1301" i="7"/>
  <c r="E1305" i="7"/>
  <c r="E1309" i="7"/>
  <c r="E1313" i="7"/>
  <c r="E1317" i="7"/>
  <c r="E1321" i="7"/>
  <c r="E1325" i="7"/>
  <c r="E1329" i="7"/>
  <c r="E1333" i="7"/>
  <c r="E1337" i="7"/>
  <c r="E1341" i="7"/>
  <c r="E1345" i="7"/>
  <c r="E1349" i="7"/>
  <c r="E1353" i="7"/>
  <c r="E1081" i="7"/>
  <c r="E1082" i="7"/>
  <c r="E1086" i="7"/>
  <c r="E1090" i="7"/>
  <c r="E1094" i="7"/>
  <c r="E1098" i="7"/>
  <c r="E1102" i="7"/>
  <c r="E1106" i="7"/>
  <c r="E1110" i="7"/>
  <c r="E1114" i="7"/>
  <c r="E1118" i="7"/>
  <c r="E1122" i="7"/>
  <c r="E1126" i="7"/>
  <c r="E1130" i="7"/>
  <c r="E1134" i="7"/>
  <c r="E1138" i="7"/>
  <c r="E1142" i="7"/>
  <c r="E1146" i="7"/>
  <c r="E1150" i="7"/>
  <c r="E1154" i="7"/>
  <c r="E1158" i="7"/>
  <c r="E1162" i="7"/>
  <c r="E1166" i="7"/>
  <c r="E1170" i="7"/>
  <c r="E1174" i="7"/>
  <c r="E1178" i="7"/>
  <c r="E1182" i="7"/>
  <c r="E1186" i="7"/>
  <c r="E1190" i="7"/>
  <c r="E1194" i="7"/>
  <c r="E1198" i="7"/>
  <c r="E1202" i="7"/>
  <c r="E1206" i="7"/>
  <c r="E1210" i="7"/>
  <c r="E1214" i="7"/>
  <c r="E1218" i="7"/>
  <c r="E1222" i="7"/>
  <c r="E1226" i="7"/>
  <c r="E1230" i="7"/>
  <c r="E1234" i="7"/>
  <c r="E1238" i="7"/>
  <c r="E1242" i="7"/>
  <c r="E1246" i="7"/>
  <c r="E1250" i="7"/>
  <c r="E1254" i="7"/>
  <c r="E1258" i="7"/>
  <c r="E1262" i="7"/>
  <c r="E1266" i="7"/>
  <c r="E1270" i="7"/>
  <c r="E1274" i="7"/>
  <c r="E1278" i="7"/>
  <c r="E1282" i="7"/>
  <c r="E1286" i="7"/>
  <c r="E1290" i="7"/>
  <c r="E1294" i="7"/>
  <c r="E1298" i="7"/>
  <c r="E1302" i="7"/>
  <c r="E1306" i="7"/>
  <c r="E1310" i="7"/>
  <c r="E1314" i="7"/>
  <c r="E1318" i="7"/>
  <c r="E1322" i="7"/>
  <c r="E1326" i="7"/>
  <c r="E1330" i="7"/>
  <c r="E1334" i="7"/>
  <c r="E1338" i="7"/>
  <c r="E1342" i="7"/>
  <c r="E1346" i="7"/>
  <c r="E1350" i="7"/>
  <c r="E1083" i="7"/>
  <c r="E1087" i="7"/>
  <c r="E1091" i="7"/>
  <c r="E1095" i="7"/>
  <c r="E1099" i="7"/>
  <c r="E1103" i="7"/>
  <c r="E1107" i="7"/>
  <c r="E1111" i="7"/>
  <c r="E1115" i="7"/>
  <c r="E1119" i="7"/>
  <c r="E1123" i="7"/>
  <c r="E1127" i="7"/>
  <c r="E1131" i="7"/>
  <c r="E1135" i="7"/>
  <c r="E1139" i="7"/>
  <c r="E1143" i="7"/>
  <c r="E1147" i="7"/>
  <c r="E1151" i="7"/>
  <c r="E1155" i="7"/>
  <c r="E1159" i="7"/>
  <c r="E1163" i="7"/>
  <c r="E1167" i="7"/>
  <c r="E1171" i="7"/>
  <c r="E1175" i="7"/>
  <c r="E1179" i="7"/>
  <c r="E1183" i="7"/>
  <c r="E1187" i="7"/>
  <c r="E1191" i="7"/>
  <c r="E1195" i="7"/>
  <c r="E1199" i="7"/>
  <c r="E1203" i="7"/>
  <c r="E1207" i="7"/>
  <c r="E1211" i="7"/>
  <c r="E1215" i="7"/>
  <c r="E1219" i="7"/>
  <c r="E1223" i="7"/>
  <c r="E1227" i="7"/>
  <c r="E1231" i="7"/>
  <c r="E1235" i="7"/>
  <c r="E1239" i="7"/>
  <c r="E1243" i="7"/>
  <c r="E1247" i="7"/>
  <c r="E1251" i="7"/>
  <c r="E1255" i="7"/>
  <c r="E1259" i="7"/>
  <c r="E1263" i="7"/>
  <c r="E1267" i="7"/>
  <c r="E1271" i="7"/>
  <c r="E1275" i="7"/>
  <c r="E1279" i="7"/>
  <c r="E1283" i="7"/>
  <c r="E1287" i="7"/>
  <c r="E1291" i="7"/>
  <c r="E1295" i="7"/>
  <c r="E1299" i="7"/>
  <c r="E1303" i="7"/>
  <c r="E1307" i="7"/>
  <c r="E1311" i="7"/>
  <c r="E1315" i="7"/>
  <c r="E1319" i="7"/>
  <c r="E1323" i="7"/>
  <c r="E1327" i="7"/>
  <c r="E1331" i="7"/>
  <c r="E1335" i="7"/>
  <c r="E1339" i="7"/>
  <c r="E1343" i="7"/>
  <c r="E1347" i="7"/>
  <c r="E1351" i="7"/>
  <c r="E4" i="7"/>
  <c r="F1515" i="7"/>
  <c r="J1513" i="7"/>
  <c r="D1512" i="7"/>
  <c r="F1511" i="7"/>
  <c r="J1509" i="7"/>
  <c r="D1508" i="7"/>
  <c r="F1507" i="7"/>
  <c r="J1505" i="7"/>
  <c r="D1504" i="7"/>
  <c r="F1503" i="7"/>
  <c r="J1501" i="7"/>
  <c r="D1500" i="7"/>
  <c r="F1499" i="7"/>
  <c r="J1497" i="7"/>
  <c r="D1496" i="7"/>
  <c r="F1495" i="7"/>
  <c r="J1493" i="7"/>
  <c r="D1492" i="7"/>
  <c r="F1491" i="7"/>
  <c r="J1489" i="7"/>
  <c r="D1488" i="7"/>
  <c r="F1487" i="7"/>
  <c r="J1485" i="7"/>
  <c r="D1484" i="7"/>
  <c r="F1483" i="7"/>
  <c r="J1481" i="7"/>
  <c r="D1480" i="7"/>
  <c r="F1479" i="7"/>
  <c r="J1477" i="7"/>
  <c r="D1476" i="7"/>
  <c r="F1475" i="7"/>
  <c r="J1473" i="7"/>
  <c r="D1472" i="7"/>
  <c r="F1471" i="7"/>
  <c r="J1469" i="7"/>
  <c r="D1468" i="7"/>
  <c r="F1467" i="7"/>
  <c r="J1465" i="7"/>
  <c r="D1464" i="7"/>
  <c r="F1463" i="7"/>
  <c r="J1461" i="7"/>
  <c r="D1460" i="7"/>
  <c r="F1459" i="7"/>
  <c r="J1457" i="7"/>
  <c r="D1456" i="7"/>
  <c r="F1455" i="7"/>
  <c r="J1453" i="7"/>
  <c r="D1452" i="7"/>
  <c r="F1451" i="7"/>
  <c r="J1449" i="7"/>
  <c r="D1448" i="7"/>
  <c r="F1447" i="7"/>
  <c r="J1445" i="7"/>
  <c r="D1444" i="7"/>
  <c r="F1443" i="7"/>
  <c r="J1441" i="7"/>
  <c r="D1440" i="7"/>
  <c r="F1439" i="7"/>
  <c r="J1437" i="7"/>
  <c r="D1436" i="7"/>
  <c r="F1435" i="7"/>
  <c r="J1433" i="7"/>
  <c r="D1432" i="7"/>
  <c r="F1431" i="7"/>
  <c r="J1429" i="7"/>
  <c r="D1428" i="7"/>
  <c r="F1427" i="7"/>
  <c r="J1425" i="7"/>
  <c r="D1424" i="7"/>
  <c r="F1423" i="7"/>
  <c r="J1421" i="7"/>
  <c r="D1420" i="7"/>
  <c r="F1419" i="7"/>
  <c r="J1417" i="7"/>
  <c r="D1416" i="7"/>
  <c r="F1415" i="7"/>
  <c r="J1413" i="7"/>
  <c r="D1412" i="7"/>
  <c r="F1411" i="7"/>
  <c r="J1409" i="7"/>
  <c r="D1408" i="7"/>
  <c r="F1407" i="7"/>
  <c r="J1405" i="7"/>
  <c r="D1404" i="7"/>
  <c r="F1403" i="7"/>
  <c r="J1401" i="7"/>
  <c r="D1400" i="7"/>
  <c r="F1399" i="7"/>
  <c r="J1397" i="7"/>
  <c r="D1396" i="7"/>
  <c r="F1395" i="7"/>
  <c r="J1393" i="7"/>
  <c r="D1392" i="7"/>
  <c r="F1391" i="7"/>
  <c r="J1389" i="7"/>
  <c r="D1388" i="7"/>
  <c r="F1387" i="7"/>
  <c r="J1385" i="7"/>
  <c r="D1384" i="7"/>
  <c r="F1383" i="7"/>
  <c r="J1381" i="7"/>
  <c r="D1380" i="7"/>
  <c r="F1379" i="7"/>
  <c r="J1377" i="7"/>
  <c r="D1376" i="7"/>
  <c r="F1375" i="7"/>
  <c r="J1373" i="7"/>
  <c r="D1372" i="7"/>
  <c r="F1371" i="7"/>
  <c r="J1369" i="7"/>
  <c r="D1368" i="7"/>
  <c r="F1367" i="7"/>
  <c r="J1365" i="7"/>
  <c r="D1364" i="7"/>
  <c r="F1363" i="7"/>
  <c r="J1361" i="7"/>
  <c r="D1360" i="7"/>
  <c r="F1359" i="7"/>
  <c r="J1357" i="7"/>
  <c r="D1356" i="7"/>
  <c r="F1355" i="7"/>
  <c r="Z5" i="7"/>
  <c r="AD5" i="7" s="1"/>
  <c r="H5" i="7" l="1"/>
  <c r="N5" i="7" s="1"/>
  <c r="H9" i="7"/>
  <c r="N9" i="7" s="1"/>
  <c r="H13" i="7"/>
  <c r="N13" i="7" s="1"/>
  <c r="H17" i="7"/>
  <c r="H21" i="7"/>
  <c r="H25" i="7"/>
  <c r="N25" i="7" s="1"/>
  <c r="H29" i="7"/>
  <c r="N29" i="7" s="1"/>
  <c r="H33" i="7"/>
  <c r="N33" i="7" s="1"/>
  <c r="H37" i="7"/>
  <c r="N37" i="7" s="1"/>
  <c r="H41" i="7"/>
  <c r="N41" i="7" s="1"/>
  <c r="H45" i="7"/>
  <c r="N45" i="7" s="1"/>
  <c r="H49" i="7"/>
  <c r="H53" i="7"/>
  <c r="H57" i="7"/>
  <c r="N57" i="7" s="1"/>
  <c r="H6" i="7"/>
  <c r="N6" i="7" s="1"/>
  <c r="H10" i="7"/>
  <c r="N10" i="7" s="1"/>
  <c r="H14" i="7"/>
  <c r="N14" i="7" s="1"/>
  <c r="H18" i="7"/>
  <c r="N18" i="7" s="1"/>
  <c r="H22" i="7"/>
  <c r="N22" i="7" s="1"/>
  <c r="H26" i="7"/>
  <c r="N26" i="7" s="1"/>
  <c r="H30" i="7"/>
  <c r="N30" i="7" s="1"/>
  <c r="H34" i="7"/>
  <c r="N34" i="7" s="1"/>
  <c r="H38" i="7"/>
  <c r="N38" i="7" s="1"/>
  <c r="H42" i="7"/>
  <c r="N42" i="7" s="1"/>
  <c r="H46" i="7"/>
  <c r="N46" i="7" s="1"/>
  <c r="H50" i="7"/>
  <c r="N50" i="7" s="1"/>
  <c r="H54" i="7"/>
  <c r="N54" i="7" s="1"/>
  <c r="H58" i="7"/>
  <c r="H12" i="7"/>
  <c r="H20" i="7"/>
  <c r="N20" i="7" s="1"/>
  <c r="H28" i="7"/>
  <c r="N28" i="7" s="1"/>
  <c r="H36" i="7"/>
  <c r="N36" i="7" s="1"/>
  <c r="H44" i="7"/>
  <c r="N44" i="7" s="1"/>
  <c r="H52" i="7"/>
  <c r="N52" i="7" s="1"/>
  <c r="H63" i="7"/>
  <c r="N63" i="7" s="1"/>
  <c r="H67" i="7"/>
  <c r="N67" i="7" s="1"/>
  <c r="H71" i="7"/>
  <c r="N71" i="7" s="1"/>
  <c r="H75" i="7"/>
  <c r="N75" i="7" s="1"/>
  <c r="H79" i="7"/>
  <c r="N79" i="7" s="1"/>
  <c r="H83" i="7"/>
  <c r="N83" i="7" s="1"/>
  <c r="H87" i="7"/>
  <c r="N87" i="7" s="1"/>
  <c r="H91" i="7"/>
  <c r="N91" i="7" s="1"/>
  <c r="H95" i="7"/>
  <c r="N95" i="7" s="1"/>
  <c r="H99" i="7"/>
  <c r="H103" i="7"/>
  <c r="H11" i="7"/>
  <c r="N11" i="7" s="1"/>
  <c r="H19" i="7"/>
  <c r="N19" i="7" s="1"/>
  <c r="H27" i="7"/>
  <c r="N27" i="7" s="1"/>
  <c r="H35" i="7"/>
  <c r="N35" i="7" s="1"/>
  <c r="H43" i="7"/>
  <c r="N43" i="7" s="1"/>
  <c r="H51" i="7"/>
  <c r="N51" i="7" s="1"/>
  <c r="H59" i="7"/>
  <c r="H60" i="7"/>
  <c r="H64" i="7"/>
  <c r="N64" i="7" s="1"/>
  <c r="H68" i="7"/>
  <c r="N68" i="7" s="1"/>
  <c r="H72" i="7"/>
  <c r="N72" i="7" s="1"/>
  <c r="H76" i="7"/>
  <c r="N76" i="7" s="1"/>
  <c r="H80" i="7"/>
  <c r="N80" i="7" s="1"/>
  <c r="H84" i="7"/>
  <c r="N84" i="7" s="1"/>
  <c r="H88" i="7"/>
  <c r="N88" i="7" s="1"/>
  <c r="H7" i="7"/>
  <c r="H15" i="7"/>
  <c r="N15" i="7" s="1"/>
  <c r="H23" i="7"/>
  <c r="N23" i="7" s="1"/>
  <c r="H31" i="7"/>
  <c r="N31" i="7" s="1"/>
  <c r="H39" i="7"/>
  <c r="N39" i="7" s="1"/>
  <c r="H47" i="7"/>
  <c r="N47" i="7" s="1"/>
  <c r="H55" i="7"/>
  <c r="N55" i="7" s="1"/>
  <c r="H62" i="7"/>
  <c r="H66" i="7"/>
  <c r="H70" i="7"/>
  <c r="N70" i="7" s="1"/>
  <c r="H8" i="7"/>
  <c r="N8" i="7" s="1"/>
  <c r="H40" i="7"/>
  <c r="N40" i="7" s="1"/>
  <c r="H69" i="7"/>
  <c r="N69" i="7" s="1"/>
  <c r="H100" i="7"/>
  <c r="N100" i="7" s="1"/>
  <c r="H101" i="7"/>
  <c r="N101" i="7" s="1"/>
  <c r="H102" i="7"/>
  <c r="H104" i="7"/>
  <c r="H108" i="7"/>
  <c r="N108" i="7" s="1"/>
  <c r="H112" i="7"/>
  <c r="N112" i="7" s="1"/>
  <c r="H116" i="7"/>
  <c r="N116" i="7" s="1"/>
  <c r="H120" i="7"/>
  <c r="N120" i="7" s="1"/>
  <c r="H124" i="7"/>
  <c r="N124" i="7" s="1"/>
  <c r="H128" i="7"/>
  <c r="N128" i="7" s="1"/>
  <c r="H132" i="7"/>
  <c r="H136" i="7"/>
  <c r="H140" i="7"/>
  <c r="N140" i="7" s="1"/>
  <c r="H144" i="7"/>
  <c r="N144" i="7" s="1"/>
  <c r="H148" i="7"/>
  <c r="N148" i="7" s="1"/>
  <c r="H152" i="7"/>
  <c r="N152" i="7" s="1"/>
  <c r="H156" i="7"/>
  <c r="N156" i="7" s="1"/>
  <c r="H160" i="7"/>
  <c r="N160" i="7" s="1"/>
  <c r="H164" i="7"/>
  <c r="H168" i="7"/>
  <c r="H172" i="7"/>
  <c r="N172" i="7" s="1"/>
  <c r="H176" i="7"/>
  <c r="N176" i="7" s="1"/>
  <c r="H180" i="7"/>
  <c r="N180" i="7" s="1"/>
  <c r="H184" i="7"/>
  <c r="N184" i="7" s="1"/>
  <c r="H188" i="7"/>
  <c r="N188" i="7" s="1"/>
  <c r="H192" i="7"/>
  <c r="N192" i="7" s="1"/>
  <c r="H196" i="7"/>
  <c r="H200" i="7"/>
  <c r="H204" i="7"/>
  <c r="N204" i="7" s="1"/>
  <c r="H74" i="7"/>
  <c r="N74" i="7" s="1"/>
  <c r="H78" i="7"/>
  <c r="N78" i="7" s="1"/>
  <c r="H86" i="7"/>
  <c r="N86" i="7" s="1"/>
  <c r="H16" i="7"/>
  <c r="N16" i="7" s="1"/>
  <c r="H48" i="7"/>
  <c r="N48" i="7" s="1"/>
  <c r="H105" i="7"/>
  <c r="H109" i="7"/>
  <c r="H113" i="7"/>
  <c r="N113" i="7" s="1"/>
  <c r="H117" i="7"/>
  <c r="N117" i="7" s="1"/>
  <c r="H121" i="7"/>
  <c r="N121" i="7" s="1"/>
  <c r="H125" i="7"/>
  <c r="H129" i="7"/>
  <c r="N129" i="7" s="1"/>
  <c r="H133" i="7"/>
  <c r="N133" i="7" s="1"/>
  <c r="H137" i="7"/>
  <c r="H141" i="7"/>
  <c r="H145" i="7"/>
  <c r="N145" i="7" s="1"/>
  <c r="H149" i="7"/>
  <c r="N149" i="7" s="1"/>
  <c r="H153" i="7"/>
  <c r="N153" i="7" s="1"/>
  <c r="H157" i="7"/>
  <c r="N157" i="7" s="1"/>
  <c r="H161" i="7"/>
  <c r="N161" i="7" s="1"/>
  <c r="H165" i="7"/>
  <c r="N165" i="7" s="1"/>
  <c r="H169" i="7"/>
  <c r="H173" i="7"/>
  <c r="H177" i="7"/>
  <c r="N177" i="7" s="1"/>
  <c r="H181" i="7"/>
  <c r="N181" i="7" s="1"/>
  <c r="H185" i="7"/>
  <c r="N185" i="7" s="1"/>
  <c r="H189" i="7"/>
  <c r="H193" i="7"/>
  <c r="N193" i="7" s="1"/>
  <c r="H197" i="7"/>
  <c r="N197" i="7" s="1"/>
  <c r="H201" i="7"/>
  <c r="H205" i="7"/>
  <c r="H77" i="7"/>
  <c r="N77" i="7" s="1"/>
  <c r="H85" i="7"/>
  <c r="N85" i="7" s="1"/>
  <c r="H24" i="7"/>
  <c r="N24" i="7" s="1"/>
  <c r="H56" i="7"/>
  <c r="N56" i="7" s="1"/>
  <c r="H61" i="7"/>
  <c r="N61" i="7" s="1"/>
  <c r="H73" i="7"/>
  <c r="N73" i="7" s="1"/>
  <c r="H94" i="7"/>
  <c r="H106" i="7"/>
  <c r="H110" i="7"/>
  <c r="N110" i="7" s="1"/>
  <c r="H114" i="7"/>
  <c r="N114" i="7" s="1"/>
  <c r="H118" i="7"/>
  <c r="N118" i="7" s="1"/>
  <c r="H122" i="7"/>
  <c r="N122" i="7" s="1"/>
  <c r="H126" i="7"/>
  <c r="N126" i="7" s="1"/>
  <c r="H130" i="7"/>
  <c r="N130" i="7" s="1"/>
  <c r="H134" i="7"/>
  <c r="H138" i="7"/>
  <c r="H142" i="7"/>
  <c r="N142" i="7" s="1"/>
  <c r="H146" i="7"/>
  <c r="N146" i="7" s="1"/>
  <c r="H150" i="7"/>
  <c r="N150" i="7" s="1"/>
  <c r="H154" i="7"/>
  <c r="N154" i="7" s="1"/>
  <c r="H158" i="7"/>
  <c r="N158" i="7" s="1"/>
  <c r="H162" i="7"/>
  <c r="N162" i="7" s="1"/>
  <c r="H166" i="7"/>
  <c r="N166" i="7" s="1"/>
  <c r="H170" i="7"/>
  <c r="H174" i="7"/>
  <c r="N174" i="7" s="1"/>
  <c r="H178" i="7"/>
  <c r="N178" i="7" s="1"/>
  <c r="H182" i="7"/>
  <c r="N182" i="7" s="1"/>
  <c r="H186" i="7"/>
  <c r="N186" i="7" s="1"/>
  <c r="H190" i="7"/>
  <c r="N190" i="7" s="1"/>
  <c r="H194" i="7"/>
  <c r="N194" i="7" s="1"/>
  <c r="H198" i="7"/>
  <c r="H202" i="7"/>
  <c r="H81" i="7"/>
  <c r="N81" i="7" s="1"/>
  <c r="H89" i="7"/>
  <c r="N89" i="7" s="1"/>
  <c r="H96" i="7"/>
  <c r="N96" i="7" s="1"/>
  <c r="H93" i="7"/>
  <c r="N93" i="7" s="1"/>
  <c r="H98" i="7"/>
  <c r="N98" i="7" s="1"/>
  <c r="H119" i="7"/>
  <c r="N119" i="7" s="1"/>
  <c r="H135" i="7"/>
  <c r="N135" i="7" s="1"/>
  <c r="H151" i="7"/>
  <c r="H167" i="7"/>
  <c r="N167" i="7" s="1"/>
  <c r="H183" i="7"/>
  <c r="N183" i="7" s="1"/>
  <c r="H203" i="7"/>
  <c r="N203" i="7" s="1"/>
  <c r="H206" i="7"/>
  <c r="H210" i="7"/>
  <c r="N210" i="7" s="1"/>
  <c r="H214" i="7"/>
  <c r="N214" i="7" s="1"/>
  <c r="H218" i="7"/>
  <c r="N218" i="7" s="1"/>
  <c r="H222" i="7"/>
  <c r="N222" i="7" s="1"/>
  <c r="H226" i="7"/>
  <c r="N226" i="7" s="1"/>
  <c r="H230" i="7"/>
  <c r="N230" i="7" s="1"/>
  <c r="H234" i="7"/>
  <c r="N234" i="7" s="1"/>
  <c r="H238" i="7"/>
  <c r="N238" i="7" s="1"/>
  <c r="H242" i="7"/>
  <c r="N242" i="7" s="1"/>
  <c r="H246" i="7"/>
  <c r="N246" i="7" s="1"/>
  <c r="H250" i="7"/>
  <c r="N250" i="7" s="1"/>
  <c r="H254" i="7"/>
  <c r="N254" i="7" s="1"/>
  <c r="H258" i="7"/>
  <c r="N258" i="7" s="1"/>
  <c r="H262" i="7"/>
  <c r="N262" i="7" s="1"/>
  <c r="H266" i="7"/>
  <c r="N266" i="7" s="1"/>
  <c r="H270" i="7"/>
  <c r="N270" i="7" s="1"/>
  <c r="H274" i="7"/>
  <c r="N274" i="7" s="1"/>
  <c r="H278" i="7"/>
  <c r="N278" i="7" s="1"/>
  <c r="H282" i="7"/>
  <c r="N282" i="7" s="1"/>
  <c r="H286" i="7"/>
  <c r="N286" i="7" s="1"/>
  <c r="H290" i="7"/>
  <c r="N290" i="7" s="1"/>
  <c r="H294" i="7"/>
  <c r="N294" i="7" s="1"/>
  <c r="H298" i="7"/>
  <c r="N298" i="7" s="1"/>
  <c r="H302" i="7"/>
  <c r="N302" i="7" s="1"/>
  <c r="H82" i="7"/>
  <c r="N82" i="7" s="1"/>
  <c r="H199" i="7"/>
  <c r="N199" i="7" s="1"/>
  <c r="H65" i="7"/>
  <c r="H107" i="7"/>
  <c r="H123" i="7"/>
  <c r="N123" i="7" s="1"/>
  <c r="H139" i="7"/>
  <c r="N139" i="7" s="1"/>
  <c r="H155" i="7"/>
  <c r="N155" i="7" s="1"/>
  <c r="H171" i="7"/>
  <c r="N171" i="7" s="1"/>
  <c r="H195" i="7"/>
  <c r="N195" i="7" s="1"/>
  <c r="H207" i="7"/>
  <c r="N207" i="7" s="1"/>
  <c r="H211" i="7"/>
  <c r="H215" i="7"/>
  <c r="H219" i="7"/>
  <c r="N219" i="7" s="1"/>
  <c r="H223" i="7"/>
  <c r="N223" i="7" s="1"/>
  <c r="H227" i="7"/>
  <c r="N227" i="7" s="1"/>
  <c r="H231" i="7"/>
  <c r="N231" i="7" s="1"/>
  <c r="H235" i="7"/>
  <c r="N235" i="7" s="1"/>
  <c r="H239" i="7"/>
  <c r="N239" i="7" s="1"/>
  <c r="H243" i="7"/>
  <c r="H247" i="7"/>
  <c r="H251" i="7"/>
  <c r="N251" i="7" s="1"/>
  <c r="H255" i="7"/>
  <c r="N255" i="7" s="1"/>
  <c r="H259" i="7"/>
  <c r="N259" i="7" s="1"/>
  <c r="H263" i="7"/>
  <c r="N263" i="7" s="1"/>
  <c r="H90" i="7"/>
  <c r="N90" i="7" s="1"/>
  <c r="H191" i="7"/>
  <c r="N191" i="7" s="1"/>
  <c r="H111" i="7"/>
  <c r="H127" i="7"/>
  <c r="N127" i="7" s="1"/>
  <c r="H143" i="7"/>
  <c r="N143" i="7" s="1"/>
  <c r="H159" i="7"/>
  <c r="N159" i="7" s="1"/>
  <c r="H175" i="7"/>
  <c r="N175" i="7" s="1"/>
  <c r="H187" i="7"/>
  <c r="N187" i="7" s="1"/>
  <c r="H208" i="7"/>
  <c r="N208" i="7" s="1"/>
  <c r="H212" i="7"/>
  <c r="N212" i="7" s="1"/>
  <c r="H216" i="7"/>
  <c r="H220" i="7"/>
  <c r="H224" i="7"/>
  <c r="N224" i="7" s="1"/>
  <c r="H228" i="7"/>
  <c r="N228" i="7" s="1"/>
  <c r="H232" i="7"/>
  <c r="N232" i="7" s="1"/>
  <c r="H236" i="7"/>
  <c r="N236" i="7" s="1"/>
  <c r="H240" i="7"/>
  <c r="N240" i="7" s="1"/>
  <c r="H244" i="7"/>
  <c r="N244" i="7" s="1"/>
  <c r="H248" i="7"/>
  <c r="H252" i="7"/>
  <c r="N252" i="7" s="1"/>
  <c r="H256" i="7"/>
  <c r="N256" i="7" s="1"/>
  <c r="H260" i="7"/>
  <c r="N260" i="7" s="1"/>
  <c r="H264" i="7"/>
  <c r="N264" i="7" s="1"/>
  <c r="H268" i="7"/>
  <c r="H272" i="7"/>
  <c r="N272" i="7" s="1"/>
  <c r="H276" i="7"/>
  <c r="N276" i="7" s="1"/>
  <c r="H280" i="7"/>
  <c r="N280" i="7" s="1"/>
  <c r="H284" i="7"/>
  <c r="H288" i="7"/>
  <c r="N288" i="7" s="1"/>
  <c r="H275" i="7"/>
  <c r="N275" i="7" s="1"/>
  <c r="H277" i="7"/>
  <c r="N277" i="7" s="1"/>
  <c r="H299" i="7"/>
  <c r="N299" i="7" s="1"/>
  <c r="H307" i="7"/>
  <c r="N307" i="7" s="1"/>
  <c r="H311" i="7"/>
  <c r="H315" i="7"/>
  <c r="N315" i="7" s="1"/>
  <c r="H319" i="7"/>
  <c r="N319" i="7" s="1"/>
  <c r="H323" i="7"/>
  <c r="N323" i="7" s="1"/>
  <c r="H327" i="7"/>
  <c r="N327" i="7" s="1"/>
  <c r="H331" i="7"/>
  <c r="N331" i="7" s="1"/>
  <c r="H335" i="7"/>
  <c r="N335" i="7" s="1"/>
  <c r="H339" i="7"/>
  <c r="N339" i="7" s="1"/>
  <c r="H343" i="7"/>
  <c r="N343" i="7" s="1"/>
  <c r="H347" i="7"/>
  <c r="N347" i="7" s="1"/>
  <c r="H351" i="7"/>
  <c r="N351" i="7" s="1"/>
  <c r="H355" i="7"/>
  <c r="N355" i="7" s="1"/>
  <c r="H359" i="7"/>
  <c r="N359" i="7" s="1"/>
  <c r="H363" i="7"/>
  <c r="N363" i="7" s="1"/>
  <c r="H367" i="7"/>
  <c r="H371" i="7"/>
  <c r="N371" i="7" s="1"/>
  <c r="H375" i="7"/>
  <c r="N375" i="7" s="1"/>
  <c r="H379" i="7"/>
  <c r="N379" i="7" s="1"/>
  <c r="H383" i="7"/>
  <c r="N383" i="7" s="1"/>
  <c r="H387" i="7"/>
  <c r="N387" i="7" s="1"/>
  <c r="H391" i="7"/>
  <c r="N391" i="7" s="1"/>
  <c r="H395" i="7"/>
  <c r="N395" i="7" s="1"/>
  <c r="H115" i="7"/>
  <c r="N115" i="7" s="1"/>
  <c r="H179" i="7"/>
  <c r="N179" i="7" s="1"/>
  <c r="H209" i="7"/>
  <c r="N209" i="7" s="1"/>
  <c r="H225" i="7"/>
  <c r="H241" i="7"/>
  <c r="N241" i="7" s="1"/>
  <c r="H257" i="7"/>
  <c r="N257" i="7" s="1"/>
  <c r="H271" i="7"/>
  <c r="N271" i="7" s="1"/>
  <c r="H273" i="7"/>
  <c r="N273" i="7" s="1"/>
  <c r="H267" i="7"/>
  <c r="N267" i="7" s="1"/>
  <c r="H269" i="7"/>
  <c r="N269" i="7" s="1"/>
  <c r="H303" i="7"/>
  <c r="N303" i="7" s="1"/>
  <c r="H308" i="7"/>
  <c r="N308" i="7" s="1"/>
  <c r="H312" i="7"/>
  <c r="N312" i="7" s="1"/>
  <c r="H316" i="7"/>
  <c r="N316" i="7" s="1"/>
  <c r="H320" i="7"/>
  <c r="N320" i="7" s="1"/>
  <c r="H324" i="7"/>
  <c r="N324" i="7" s="1"/>
  <c r="H328" i="7"/>
  <c r="H332" i="7"/>
  <c r="N332" i="7" s="1"/>
  <c r="H336" i="7"/>
  <c r="N336" i="7" s="1"/>
  <c r="H340" i="7"/>
  <c r="N340" i="7" s="1"/>
  <c r="H344" i="7"/>
  <c r="N344" i="7" s="1"/>
  <c r="H348" i="7"/>
  <c r="N348" i="7" s="1"/>
  <c r="H352" i="7"/>
  <c r="N352" i="7" s="1"/>
  <c r="H356" i="7"/>
  <c r="N356" i="7" s="1"/>
  <c r="H360" i="7"/>
  <c r="N360" i="7" s="1"/>
  <c r="H364" i="7"/>
  <c r="N364" i="7" s="1"/>
  <c r="H368" i="7"/>
  <c r="N368" i="7" s="1"/>
  <c r="H372" i="7"/>
  <c r="N372" i="7" s="1"/>
  <c r="H376" i="7"/>
  <c r="N376" i="7" s="1"/>
  <c r="H380" i="7"/>
  <c r="N380" i="7" s="1"/>
  <c r="H384" i="7"/>
  <c r="N384" i="7" s="1"/>
  <c r="H388" i="7"/>
  <c r="N388" i="7" s="1"/>
  <c r="H392" i="7"/>
  <c r="N392" i="7" s="1"/>
  <c r="H396" i="7"/>
  <c r="N396" i="7" s="1"/>
  <c r="H32" i="7"/>
  <c r="N32" i="7" s="1"/>
  <c r="H131" i="7"/>
  <c r="N131" i="7" s="1"/>
  <c r="H213" i="7"/>
  <c r="H229" i="7"/>
  <c r="N229" i="7" s="1"/>
  <c r="H245" i="7"/>
  <c r="N245" i="7" s="1"/>
  <c r="H261" i="7"/>
  <c r="N261" i="7" s="1"/>
  <c r="H304" i="7"/>
  <c r="N304" i="7" s="1"/>
  <c r="H293" i="7"/>
  <c r="N293" i="7" s="1"/>
  <c r="H305" i="7"/>
  <c r="N305" i="7" s="1"/>
  <c r="H309" i="7"/>
  <c r="N309" i="7" s="1"/>
  <c r="L309" i="7" s="1"/>
  <c r="M309" i="7" s="1"/>
  <c r="H313" i="7"/>
  <c r="H317" i="7"/>
  <c r="N317" i="7" s="1"/>
  <c r="H321" i="7"/>
  <c r="N321" i="7" s="1"/>
  <c r="H325" i="7"/>
  <c r="N325" i="7" s="1"/>
  <c r="H329" i="7"/>
  <c r="N329" i="7" s="1"/>
  <c r="H333" i="7"/>
  <c r="N333" i="7" s="1"/>
  <c r="H337" i="7"/>
  <c r="N337" i="7" s="1"/>
  <c r="H341" i="7"/>
  <c r="H345" i="7"/>
  <c r="N345" i="7" s="1"/>
  <c r="H349" i="7"/>
  <c r="N349" i="7" s="1"/>
  <c r="H353" i="7"/>
  <c r="N353" i="7" s="1"/>
  <c r="H357" i="7"/>
  <c r="N357" i="7" s="1"/>
  <c r="H361" i="7"/>
  <c r="N361" i="7" s="1"/>
  <c r="H365" i="7"/>
  <c r="N365" i="7" s="1"/>
  <c r="H369" i="7"/>
  <c r="N369" i="7" s="1"/>
  <c r="H373" i="7"/>
  <c r="N373" i="7" s="1"/>
  <c r="L373" i="7" s="1"/>
  <c r="M373" i="7" s="1"/>
  <c r="H377" i="7"/>
  <c r="H381" i="7"/>
  <c r="N381" i="7" s="1"/>
  <c r="H97" i="7"/>
  <c r="N97" i="7" s="1"/>
  <c r="H163" i="7"/>
  <c r="N163" i="7" s="1"/>
  <c r="H221" i="7"/>
  <c r="N221" i="7" s="1"/>
  <c r="H237" i="7"/>
  <c r="N237" i="7" s="1"/>
  <c r="H253" i="7"/>
  <c r="N253" i="7" s="1"/>
  <c r="H279" i="7"/>
  <c r="N279" i="7" s="1"/>
  <c r="H281" i="7"/>
  <c r="H291" i="7"/>
  <c r="N291" i="7" s="1"/>
  <c r="H295" i="7"/>
  <c r="N295" i="7" s="1"/>
  <c r="H300" i="7"/>
  <c r="N300" i="7" s="1"/>
  <c r="H92" i="7"/>
  <c r="N92" i="7" s="1"/>
  <c r="H147" i="7"/>
  <c r="N147" i="7" s="1"/>
  <c r="H265" i="7"/>
  <c r="N265" i="7" s="1"/>
  <c r="H374" i="7"/>
  <c r="H389" i="7"/>
  <c r="H397" i="7"/>
  <c r="N397" i="7" s="1"/>
  <c r="H283" i="7"/>
  <c r="N283" i="7" s="1"/>
  <c r="H296" i="7"/>
  <c r="N296" i="7" s="1"/>
  <c r="H301" i="7"/>
  <c r="N301" i="7" s="1"/>
  <c r="H318" i="7"/>
  <c r="N318" i="7" s="1"/>
  <c r="H334" i="7"/>
  <c r="N334" i="7" s="1"/>
  <c r="H350" i="7"/>
  <c r="H366" i="7"/>
  <c r="H400" i="7"/>
  <c r="N400" i="7" s="1"/>
  <c r="H404" i="7"/>
  <c r="N404" i="7" s="1"/>
  <c r="H408" i="7"/>
  <c r="N408" i="7" s="1"/>
  <c r="H412" i="7"/>
  <c r="N412" i="7" s="1"/>
  <c r="H416" i="7"/>
  <c r="N416" i="7" s="1"/>
  <c r="H420" i="7"/>
  <c r="N420" i="7" s="1"/>
  <c r="H424" i="7"/>
  <c r="N424" i="7" s="1"/>
  <c r="H428" i="7"/>
  <c r="N428" i="7" s="1"/>
  <c r="H432" i="7"/>
  <c r="N432" i="7" s="1"/>
  <c r="H436" i="7"/>
  <c r="N436" i="7" s="1"/>
  <c r="H440" i="7"/>
  <c r="N440" i="7" s="1"/>
  <c r="H444" i="7"/>
  <c r="N444" i="7" s="1"/>
  <c r="H448" i="7"/>
  <c r="N448" i="7" s="1"/>
  <c r="H452" i="7"/>
  <c r="N452" i="7" s="1"/>
  <c r="H456" i="7"/>
  <c r="N456" i="7" s="1"/>
  <c r="H460" i="7"/>
  <c r="N460" i="7" s="1"/>
  <c r="H464" i="7"/>
  <c r="N464" i="7" s="1"/>
  <c r="H468" i="7"/>
  <c r="N468" i="7" s="1"/>
  <c r="H472" i="7"/>
  <c r="N472" i="7" s="1"/>
  <c r="H476" i="7"/>
  <c r="N476" i="7" s="1"/>
  <c r="H480" i="7"/>
  <c r="N480" i="7" s="1"/>
  <c r="H484" i="7"/>
  <c r="N484" i="7" s="1"/>
  <c r="H488" i="7"/>
  <c r="N488" i="7" s="1"/>
  <c r="H492" i="7"/>
  <c r="N492" i="7" s="1"/>
  <c r="H217" i="7"/>
  <c r="N217" i="7" s="1"/>
  <c r="H292" i="7"/>
  <c r="N292" i="7" s="1"/>
  <c r="H297" i="7"/>
  <c r="N297" i="7" s="1"/>
  <c r="H386" i="7"/>
  <c r="N386" i="7" s="1"/>
  <c r="H394" i="7"/>
  <c r="N394" i="7" s="1"/>
  <c r="H285" i="7"/>
  <c r="N285" i="7" s="1"/>
  <c r="H306" i="7"/>
  <c r="H322" i="7"/>
  <c r="N322" i="7" s="1"/>
  <c r="H338" i="7"/>
  <c r="N338" i="7" s="1"/>
  <c r="H354" i="7"/>
  <c r="N354" i="7" s="1"/>
  <c r="H370" i="7"/>
  <c r="N370" i="7" s="1"/>
  <c r="H401" i="7"/>
  <c r="N401" i="7" s="1"/>
  <c r="H405" i="7"/>
  <c r="N405" i="7" s="1"/>
  <c r="H409" i="7"/>
  <c r="N409" i="7" s="1"/>
  <c r="H413" i="7"/>
  <c r="H417" i="7"/>
  <c r="N417" i="7" s="1"/>
  <c r="H421" i="7"/>
  <c r="N421" i="7" s="1"/>
  <c r="H425" i="7"/>
  <c r="N425" i="7" s="1"/>
  <c r="H429" i="7"/>
  <c r="N429" i="7" s="1"/>
  <c r="H433" i="7"/>
  <c r="N433" i="7" s="1"/>
  <c r="H437" i="7"/>
  <c r="N437" i="7" s="1"/>
  <c r="H441" i="7"/>
  <c r="N441" i="7" s="1"/>
  <c r="H445" i="7"/>
  <c r="N445" i="7" s="1"/>
  <c r="H449" i="7"/>
  <c r="H453" i="7"/>
  <c r="N453" i="7" s="1"/>
  <c r="H457" i="7"/>
  <c r="N457" i="7" s="1"/>
  <c r="H461" i="7"/>
  <c r="N461" i="7" s="1"/>
  <c r="H465" i="7"/>
  <c r="H469" i="7"/>
  <c r="N469" i="7" s="1"/>
  <c r="H473" i="7"/>
  <c r="N473" i="7" s="1"/>
  <c r="H477" i="7"/>
  <c r="H481" i="7"/>
  <c r="H485" i="7"/>
  <c r="N485" i="7" s="1"/>
  <c r="H489" i="7"/>
  <c r="N489" i="7" s="1"/>
  <c r="H493" i="7"/>
  <c r="N493" i="7" s="1"/>
  <c r="H233" i="7"/>
  <c r="N233" i="7" s="1"/>
  <c r="H287" i="7"/>
  <c r="N287" i="7" s="1"/>
  <c r="H385" i="7"/>
  <c r="N385" i="7" s="1"/>
  <c r="H393" i="7"/>
  <c r="N393" i="7" s="1"/>
  <c r="H289" i="7"/>
  <c r="H314" i="7"/>
  <c r="N314" i="7" s="1"/>
  <c r="H330" i="7"/>
  <c r="N330" i="7" s="1"/>
  <c r="H346" i="7"/>
  <c r="N346" i="7" s="1"/>
  <c r="H362" i="7"/>
  <c r="N362" i="7" s="1"/>
  <c r="H378" i="7"/>
  <c r="N378" i="7" s="1"/>
  <c r="H398" i="7"/>
  <c r="N398" i="7" s="1"/>
  <c r="H399" i="7"/>
  <c r="H403" i="7"/>
  <c r="H407" i="7"/>
  <c r="N407" i="7" s="1"/>
  <c r="H411" i="7"/>
  <c r="N411" i="7" s="1"/>
  <c r="H415" i="7"/>
  <c r="N415" i="7" s="1"/>
  <c r="H419" i="7"/>
  <c r="H423" i="7"/>
  <c r="N423" i="7" s="1"/>
  <c r="H427" i="7"/>
  <c r="N427" i="7" s="1"/>
  <c r="H431" i="7"/>
  <c r="H435" i="7"/>
  <c r="H439" i="7"/>
  <c r="N439" i="7" s="1"/>
  <c r="H443" i="7"/>
  <c r="N443" i="7" s="1"/>
  <c r="H447" i="7"/>
  <c r="N447" i="7" s="1"/>
  <c r="H451" i="7"/>
  <c r="N451" i="7" s="1"/>
  <c r="H455" i="7"/>
  <c r="N455" i="7" s="1"/>
  <c r="H459" i="7"/>
  <c r="N459" i="7" s="1"/>
  <c r="H463" i="7"/>
  <c r="N463" i="7" s="1"/>
  <c r="H467" i="7"/>
  <c r="H471" i="7"/>
  <c r="N471" i="7" s="1"/>
  <c r="H475" i="7"/>
  <c r="N475" i="7" s="1"/>
  <c r="H479" i="7"/>
  <c r="N479" i="7" s="1"/>
  <c r="H483" i="7"/>
  <c r="N483" i="7" s="1"/>
  <c r="H487" i="7"/>
  <c r="N487" i="7" s="1"/>
  <c r="H491" i="7"/>
  <c r="N491" i="7" s="1"/>
  <c r="H358" i="7"/>
  <c r="N358" i="7" s="1"/>
  <c r="H402" i="7"/>
  <c r="H418" i="7"/>
  <c r="N418" i="7" s="1"/>
  <c r="H434" i="7"/>
  <c r="N434" i="7" s="1"/>
  <c r="H450" i="7"/>
  <c r="N450" i="7" s="1"/>
  <c r="H466" i="7"/>
  <c r="N466" i="7" s="1"/>
  <c r="H497" i="7"/>
  <c r="N497" i="7" s="1"/>
  <c r="H501" i="7"/>
  <c r="N501" i="7" s="1"/>
  <c r="H505" i="7"/>
  <c r="N505" i="7" s="1"/>
  <c r="H509" i="7"/>
  <c r="H513" i="7"/>
  <c r="N513" i="7" s="1"/>
  <c r="H517" i="7"/>
  <c r="N517" i="7" s="1"/>
  <c r="H521" i="7"/>
  <c r="N521" i="7" s="1"/>
  <c r="H525" i="7"/>
  <c r="H529" i="7"/>
  <c r="N529" i="7" s="1"/>
  <c r="H533" i="7"/>
  <c r="N533" i="7" s="1"/>
  <c r="H249" i="7"/>
  <c r="H494" i="7"/>
  <c r="H310" i="7"/>
  <c r="N310" i="7" s="1"/>
  <c r="H406" i="7"/>
  <c r="N406" i="7" s="1"/>
  <c r="H422" i="7"/>
  <c r="N422" i="7" s="1"/>
  <c r="H438" i="7"/>
  <c r="N438" i="7" s="1"/>
  <c r="H454" i="7"/>
  <c r="N454" i="7" s="1"/>
  <c r="H470" i="7"/>
  <c r="N470" i="7" s="1"/>
  <c r="H490" i="7"/>
  <c r="H498" i="7"/>
  <c r="H502" i="7"/>
  <c r="N502" i="7" s="1"/>
  <c r="H506" i="7"/>
  <c r="N506" i="7" s="1"/>
  <c r="H510" i="7"/>
  <c r="N510" i="7" s="1"/>
  <c r="H514" i="7"/>
  <c r="H518" i="7"/>
  <c r="N518" i="7" s="1"/>
  <c r="H522" i="7"/>
  <c r="N522" i="7" s="1"/>
  <c r="H526" i="7"/>
  <c r="N526" i="7" s="1"/>
  <c r="H530" i="7"/>
  <c r="H534" i="7"/>
  <c r="N534" i="7" s="1"/>
  <c r="H382" i="7"/>
  <c r="N382" i="7" s="1"/>
  <c r="H486" i="7"/>
  <c r="N486" i="7" s="1"/>
  <c r="H326" i="7"/>
  <c r="N326" i="7" s="1"/>
  <c r="H410" i="7"/>
  <c r="N410" i="7" s="1"/>
  <c r="H426" i="7"/>
  <c r="N426" i="7" s="1"/>
  <c r="H442" i="7"/>
  <c r="N442" i="7" s="1"/>
  <c r="H458" i="7"/>
  <c r="H474" i="7"/>
  <c r="N474" i="7" s="1"/>
  <c r="H482" i="7"/>
  <c r="N482" i="7" s="1"/>
  <c r="H499" i="7"/>
  <c r="N499" i="7" s="1"/>
  <c r="H503" i="7"/>
  <c r="N503" i="7" s="1"/>
  <c r="H507" i="7"/>
  <c r="N507" i="7" s="1"/>
  <c r="H511" i="7"/>
  <c r="N511" i="7" s="1"/>
  <c r="H515" i="7"/>
  <c r="N515" i="7" s="1"/>
  <c r="H519" i="7"/>
  <c r="N519" i="7" s="1"/>
  <c r="H523" i="7"/>
  <c r="N523" i="7" s="1"/>
  <c r="H527" i="7"/>
  <c r="N527" i="7" s="1"/>
  <c r="H531" i="7"/>
  <c r="N531" i="7" s="1"/>
  <c r="H390" i="7"/>
  <c r="N390" i="7" s="1"/>
  <c r="H342" i="7"/>
  <c r="N342" i="7" s="1"/>
  <c r="H414" i="7"/>
  <c r="N414" i="7" s="1"/>
  <c r="H430" i="7"/>
  <c r="N430" i="7" s="1"/>
  <c r="H446" i="7"/>
  <c r="N446" i="7" s="1"/>
  <c r="H462" i="7"/>
  <c r="N462" i="7" s="1"/>
  <c r="H478" i="7"/>
  <c r="N478" i="7" s="1"/>
  <c r="H496" i="7"/>
  <c r="N496" i="7" s="1"/>
  <c r="H500" i="7"/>
  <c r="N500" i="7" s="1"/>
  <c r="H504" i="7"/>
  <c r="N504" i="7" s="1"/>
  <c r="H508" i="7"/>
  <c r="N508" i="7" s="1"/>
  <c r="H512" i="7"/>
  <c r="N512" i="7" s="1"/>
  <c r="H516" i="7"/>
  <c r="N516" i="7" s="1"/>
  <c r="H520" i="7"/>
  <c r="N520" i="7" s="1"/>
  <c r="H524" i="7"/>
  <c r="N524" i="7" s="1"/>
  <c r="H495" i="7"/>
  <c r="N495" i="7" s="1"/>
  <c r="H538" i="7"/>
  <c r="N538" i="7" s="1"/>
  <c r="H542" i="7"/>
  <c r="N542" i="7" s="1"/>
  <c r="H546" i="7"/>
  <c r="N546" i="7" s="1"/>
  <c r="H550" i="7"/>
  <c r="N550" i="7" s="1"/>
  <c r="H554" i="7"/>
  <c r="N554" i="7" s="1"/>
  <c r="H558" i="7"/>
  <c r="N558" i="7" s="1"/>
  <c r="H562" i="7"/>
  <c r="N562" i="7" s="1"/>
  <c r="H566" i="7"/>
  <c r="N566" i="7" s="1"/>
  <c r="H570" i="7"/>
  <c r="N570" i="7" s="1"/>
  <c r="H574" i="7"/>
  <c r="N574" i="7" s="1"/>
  <c r="H578" i="7"/>
  <c r="N578" i="7" s="1"/>
  <c r="H582" i="7"/>
  <c r="N582" i="7" s="1"/>
  <c r="H586" i="7"/>
  <c r="N586" i="7" s="1"/>
  <c r="H590" i="7"/>
  <c r="N590" i="7" s="1"/>
  <c r="H594" i="7"/>
  <c r="N594" i="7" s="1"/>
  <c r="H598" i="7"/>
  <c r="N598" i="7" s="1"/>
  <c r="H602" i="7"/>
  <c r="H606" i="7"/>
  <c r="N606" i="7" s="1"/>
  <c r="H610" i="7"/>
  <c r="N610" i="7" s="1"/>
  <c r="H614" i="7"/>
  <c r="N614" i="7" s="1"/>
  <c r="H618" i="7"/>
  <c r="N618" i="7" s="1"/>
  <c r="H622" i="7"/>
  <c r="N622" i="7" s="1"/>
  <c r="H626" i="7"/>
  <c r="N626" i="7" s="1"/>
  <c r="H630" i="7"/>
  <c r="N630" i="7" s="1"/>
  <c r="H634" i="7"/>
  <c r="N634" i="7" s="1"/>
  <c r="H638" i="7"/>
  <c r="N638" i="7" s="1"/>
  <c r="H642" i="7"/>
  <c r="N642" i="7" s="1"/>
  <c r="H646" i="7"/>
  <c r="N646" i="7" s="1"/>
  <c r="H650" i="7"/>
  <c r="N650" i="7" s="1"/>
  <c r="H654" i="7"/>
  <c r="N654" i="7" s="1"/>
  <c r="H658" i="7"/>
  <c r="N658" i="7" s="1"/>
  <c r="H535" i="7"/>
  <c r="N535" i="7" s="1"/>
  <c r="H539" i="7"/>
  <c r="H543" i="7"/>
  <c r="N543" i="7" s="1"/>
  <c r="H547" i="7"/>
  <c r="N547" i="7" s="1"/>
  <c r="H551" i="7"/>
  <c r="N551" i="7" s="1"/>
  <c r="H555" i="7"/>
  <c r="N555" i="7" s="1"/>
  <c r="H559" i="7"/>
  <c r="N559" i="7" s="1"/>
  <c r="H563" i="7"/>
  <c r="N563" i="7" s="1"/>
  <c r="H567" i="7"/>
  <c r="N567" i="7" s="1"/>
  <c r="H571" i="7"/>
  <c r="N571" i="7" s="1"/>
  <c r="H575" i="7"/>
  <c r="N575" i="7" s="1"/>
  <c r="H579" i="7"/>
  <c r="N579" i="7" s="1"/>
  <c r="H583" i="7"/>
  <c r="N583" i="7" s="1"/>
  <c r="H587" i="7"/>
  <c r="N587" i="7" s="1"/>
  <c r="L587" i="7" s="1"/>
  <c r="M587" i="7" s="1"/>
  <c r="H591" i="7"/>
  <c r="N591" i="7" s="1"/>
  <c r="H595" i="7"/>
  <c r="N595" i="7" s="1"/>
  <c r="H599" i="7"/>
  <c r="N599" i="7" s="1"/>
  <c r="H603" i="7"/>
  <c r="N603" i="7" s="1"/>
  <c r="H607" i="7"/>
  <c r="N607" i="7" s="1"/>
  <c r="H611" i="7"/>
  <c r="N611" i="7" s="1"/>
  <c r="H615" i="7"/>
  <c r="N615" i="7" s="1"/>
  <c r="H619" i="7"/>
  <c r="N619" i="7" s="1"/>
  <c r="H623" i="7"/>
  <c r="N623" i="7" s="1"/>
  <c r="H627" i="7"/>
  <c r="N627" i="7" s="1"/>
  <c r="H631" i="7"/>
  <c r="N631" i="7" s="1"/>
  <c r="H635" i="7"/>
  <c r="N635" i="7" s="1"/>
  <c r="H639" i="7"/>
  <c r="N639" i="7" s="1"/>
  <c r="H643" i="7"/>
  <c r="N643" i="7" s="1"/>
  <c r="H647" i="7"/>
  <c r="N647" i="7" s="1"/>
  <c r="H651" i="7"/>
  <c r="N651" i="7" s="1"/>
  <c r="H655" i="7"/>
  <c r="N655" i="7" s="1"/>
  <c r="H659" i="7"/>
  <c r="N659" i="7" s="1"/>
  <c r="L659" i="7" s="1"/>
  <c r="M659" i="7" s="1"/>
  <c r="H532" i="7"/>
  <c r="N532" i="7" s="1"/>
  <c r="H536" i="7"/>
  <c r="N536" i="7" s="1"/>
  <c r="H540" i="7"/>
  <c r="N540" i="7" s="1"/>
  <c r="H544" i="7"/>
  <c r="N544" i="7" s="1"/>
  <c r="H548" i="7"/>
  <c r="N548" i="7" s="1"/>
  <c r="H552" i="7"/>
  <c r="N552" i="7" s="1"/>
  <c r="H556" i="7"/>
  <c r="N556" i="7" s="1"/>
  <c r="H560" i="7"/>
  <c r="N560" i="7" s="1"/>
  <c r="H564" i="7"/>
  <c r="N564" i="7" s="1"/>
  <c r="H568" i="7"/>
  <c r="N568" i="7" s="1"/>
  <c r="H572" i="7"/>
  <c r="N572" i="7" s="1"/>
  <c r="H576" i="7"/>
  <c r="N576" i="7" s="1"/>
  <c r="H580" i="7"/>
  <c r="N580" i="7" s="1"/>
  <c r="H584" i="7"/>
  <c r="N584" i="7" s="1"/>
  <c r="H588" i="7"/>
  <c r="N588" i="7" s="1"/>
  <c r="H592" i="7"/>
  <c r="N592" i="7" s="1"/>
  <c r="H596" i="7"/>
  <c r="N596" i="7" s="1"/>
  <c r="H600" i="7"/>
  <c r="N600" i="7" s="1"/>
  <c r="H604" i="7"/>
  <c r="N604" i="7" s="1"/>
  <c r="H608" i="7"/>
  <c r="N608" i="7" s="1"/>
  <c r="H612" i="7"/>
  <c r="N612" i="7" s="1"/>
  <c r="H616" i="7"/>
  <c r="N616" i="7" s="1"/>
  <c r="H620" i="7"/>
  <c r="N620" i="7" s="1"/>
  <c r="H624" i="7"/>
  <c r="N624" i="7" s="1"/>
  <c r="H628" i="7"/>
  <c r="N628" i="7" s="1"/>
  <c r="H632" i="7"/>
  <c r="N632" i="7" s="1"/>
  <c r="H636" i="7"/>
  <c r="N636" i="7" s="1"/>
  <c r="H640" i="7"/>
  <c r="N640" i="7" s="1"/>
  <c r="H644" i="7"/>
  <c r="N644" i="7" s="1"/>
  <c r="H648" i="7"/>
  <c r="N648" i="7" s="1"/>
  <c r="H652" i="7"/>
  <c r="N652" i="7" s="1"/>
  <c r="H656" i="7"/>
  <c r="N656" i="7" s="1"/>
  <c r="H528" i="7"/>
  <c r="N528" i="7" s="1"/>
  <c r="H537" i="7"/>
  <c r="N537" i="7" s="1"/>
  <c r="H541" i="7"/>
  <c r="N541" i="7" s="1"/>
  <c r="H545" i="7"/>
  <c r="N545" i="7" s="1"/>
  <c r="H549" i="7"/>
  <c r="N549" i="7" s="1"/>
  <c r="H553" i="7"/>
  <c r="N553" i="7" s="1"/>
  <c r="H557" i="7"/>
  <c r="N557" i="7" s="1"/>
  <c r="H561" i="7"/>
  <c r="N561" i="7" s="1"/>
  <c r="H565" i="7"/>
  <c r="N565" i="7" s="1"/>
  <c r="H569" i="7"/>
  <c r="N569" i="7" s="1"/>
  <c r="H573" i="7"/>
  <c r="N573" i="7" s="1"/>
  <c r="H577" i="7"/>
  <c r="N577" i="7" s="1"/>
  <c r="H581" i="7"/>
  <c r="N581" i="7" s="1"/>
  <c r="H585" i="7"/>
  <c r="N585" i="7" s="1"/>
  <c r="H589" i="7"/>
  <c r="N589" i="7" s="1"/>
  <c r="H593" i="7"/>
  <c r="N593" i="7" s="1"/>
  <c r="H597" i="7"/>
  <c r="N597" i="7" s="1"/>
  <c r="H601" i="7"/>
  <c r="N601" i="7" s="1"/>
  <c r="H605" i="7"/>
  <c r="N605" i="7" s="1"/>
  <c r="H609" i="7"/>
  <c r="N609" i="7" s="1"/>
  <c r="H613" i="7"/>
  <c r="N613" i="7" s="1"/>
  <c r="H617" i="7"/>
  <c r="N617" i="7" s="1"/>
  <c r="H621" i="7"/>
  <c r="N621" i="7" s="1"/>
  <c r="H625" i="7"/>
  <c r="N625" i="7" s="1"/>
  <c r="H629" i="7"/>
  <c r="N629" i="7" s="1"/>
  <c r="H633" i="7"/>
  <c r="N633" i="7" s="1"/>
  <c r="H637" i="7"/>
  <c r="N637" i="7" s="1"/>
  <c r="H641" i="7"/>
  <c r="N641" i="7" s="1"/>
  <c r="H653" i="7"/>
  <c r="N653" i="7" s="1"/>
  <c r="H664" i="7"/>
  <c r="N664" i="7" s="1"/>
  <c r="H668" i="7"/>
  <c r="N668" i="7" s="1"/>
  <c r="H672" i="7"/>
  <c r="N672" i="7" s="1"/>
  <c r="H676" i="7"/>
  <c r="N676" i="7" s="1"/>
  <c r="H680" i="7"/>
  <c r="N680" i="7" s="1"/>
  <c r="H684" i="7"/>
  <c r="N684" i="7" s="1"/>
  <c r="H688" i="7"/>
  <c r="N688" i="7" s="1"/>
  <c r="H692" i="7"/>
  <c r="N692" i="7" s="1"/>
  <c r="H696" i="7"/>
  <c r="N696" i="7" s="1"/>
  <c r="H700" i="7"/>
  <c r="N700" i="7" s="1"/>
  <c r="H704" i="7"/>
  <c r="N704" i="7" s="1"/>
  <c r="H708" i="7"/>
  <c r="N708" i="7" s="1"/>
  <c r="H712" i="7"/>
  <c r="N712" i="7" s="1"/>
  <c r="H716" i="7"/>
  <c r="N716" i="7" s="1"/>
  <c r="H720" i="7"/>
  <c r="N720" i="7" s="1"/>
  <c r="H724" i="7"/>
  <c r="N724" i="7" s="1"/>
  <c r="H728" i="7"/>
  <c r="N728" i="7" s="1"/>
  <c r="H732" i="7"/>
  <c r="N732" i="7" s="1"/>
  <c r="H736" i="7"/>
  <c r="N736" i="7" s="1"/>
  <c r="H740" i="7"/>
  <c r="N740" i="7" s="1"/>
  <c r="H744" i="7"/>
  <c r="N744" i="7" s="1"/>
  <c r="H748" i="7"/>
  <c r="N748" i="7" s="1"/>
  <c r="H752" i="7"/>
  <c r="N752" i="7" s="1"/>
  <c r="H756" i="7"/>
  <c r="N756" i="7" s="1"/>
  <c r="H760" i="7"/>
  <c r="N760" i="7" s="1"/>
  <c r="H764" i="7"/>
  <c r="N764" i="7" s="1"/>
  <c r="H768" i="7"/>
  <c r="N768" i="7" s="1"/>
  <c r="H772" i="7"/>
  <c r="N772" i="7" s="1"/>
  <c r="H776" i="7"/>
  <c r="H780" i="7"/>
  <c r="N780" i="7" s="1"/>
  <c r="H784" i="7"/>
  <c r="N784" i="7" s="1"/>
  <c r="H788" i="7"/>
  <c r="N788" i="7" s="1"/>
  <c r="H792" i="7"/>
  <c r="N792" i="7" s="1"/>
  <c r="H796" i="7"/>
  <c r="N796" i="7" s="1"/>
  <c r="H800" i="7"/>
  <c r="N800" i="7" s="1"/>
  <c r="H804" i="7"/>
  <c r="N804" i="7" s="1"/>
  <c r="H808" i="7"/>
  <c r="N808" i="7" s="1"/>
  <c r="H812" i="7"/>
  <c r="N812" i="7" s="1"/>
  <c r="H661" i="7"/>
  <c r="N661" i="7" s="1"/>
  <c r="H665" i="7"/>
  <c r="N665" i="7" s="1"/>
  <c r="H669" i="7"/>
  <c r="N669" i="7" s="1"/>
  <c r="H673" i="7"/>
  <c r="N673" i="7" s="1"/>
  <c r="H677" i="7"/>
  <c r="N677" i="7" s="1"/>
  <c r="H681" i="7"/>
  <c r="N681" i="7" s="1"/>
  <c r="H685" i="7"/>
  <c r="N685" i="7" s="1"/>
  <c r="H689" i="7"/>
  <c r="N689" i="7" s="1"/>
  <c r="H693" i="7"/>
  <c r="N693" i="7" s="1"/>
  <c r="H697" i="7"/>
  <c r="N697" i="7" s="1"/>
  <c r="H701" i="7"/>
  <c r="N701" i="7" s="1"/>
  <c r="H705" i="7"/>
  <c r="N705" i="7" s="1"/>
  <c r="H709" i="7"/>
  <c r="N709" i="7" s="1"/>
  <c r="H713" i="7"/>
  <c r="N713" i="7" s="1"/>
  <c r="H717" i="7"/>
  <c r="N717" i="7" s="1"/>
  <c r="H721" i="7"/>
  <c r="N721" i="7" s="1"/>
  <c r="H725" i="7"/>
  <c r="N725" i="7" s="1"/>
  <c r="H729" i="7"/>
  <c r="N729" i="7" s="1"/>
  <c r="H733" i="7"/>
  <c r="N733" i="7" s="1"/>
  <c r="H737" i="7"/>
  <c r="N737" i="7" s="1"/>
  <c r="H741" i="7"/>
  <c r="N741" i="7" s="1"/>
  <c r="H745" i="7"/>
  <c r="N745" i="7" s="1"/>
  <c r="H749" i="7"/>
  <c r="N749" i="7" s="1"/>
  <c r="H753" i="7"/>
  <c r="N753" i="7" s="1"/>
  <c r="H757" i="7"/>
  <c r="N757" i="7" s="1"/>
  <c r="H761" i="7"/>
  <c r="N761" i="7" s="1"/>
  <c r="H765" i="7"/>
  <c r="N765" i="7" s="1"/>
  <c r="H769" i="7"/>
  <c r="N769" i="7" s="1"/>
  <c r="H773" i="7"/>
  <c r="N773" i="7" s="1"/>
  <c r="H777" i="7"/>
  <c r="N777" i="7" s="1"/>
  <c r="H781" i="7"/>
  <c r="N781" i="7" s="1"/>
  <c r="H785" i="7"/>
  <c r="N785" i="7" s="1"/>
  <c r="H789" i="7"/>
  <c r="N789" i="7" s="1"/>
  <c r="H793" i="7"/>
  <c r="N793" i="7" s="1"/>
  <c r="H797" i="7"/>
  <c r="N797" i="7" s="1"/>
  <c r="H801" i="7"/>
  <c r="N801" i="7" s="1"/>
  <c r="H805" i="7"/>
  <c r="N805" i="7" s="1"/>
  <c r="H809" i="7"/>
  <c r="N809" i="7" s="1"/>
  <c r="H813" i="7"/>
  <c r="N813" i="7" s="1"/>
  <c r="H649" i="7"/>
  <c r="N649" i="7" s="1"/>
  <c r="H660" i="7"/>
  <c r="N660" i="7" s="1"/>
  <c r="H666" i="7"/>
  <c r="N666" i="7" s="1"/>
  <c r="H670" i="7"/>
  <c r="N670" i="7" s="1"/>
  <c r="H674" i="7"/>
  <c r="N674" i="7" s="1"/>
  <c r="H678" i="7"/>
  <c r="N678" i="7" s="1"/>
  <c r="H682" i="7"/>
  <c r="N682" i="7" s="1"/>
  <c r="H686" i="7"/>
  <c r="N686" i="7" s="1"/>
  <c r="H690" i="7"/>
  <c r="N690" i="7" s="1"/>
  <c r="H694" i="7"/>
  <c r="N694" i="7" s="1"/>
  <c r="H698" i="7"/>
  <c r="N698" i="7" s="1"/>
  <c r="H702" i="7"/>
  <c r="N702" i="7" s="1"/>
  <c r="H706" i="7"/>
  <c r="N706" i="7" s="1"/>
  <c r="H710" i="7"/>
  <c r="N710" i="7" s="1"/>
  <c r="H714" i="7"/>
  <c r="N714" i="7" s="1"/>
  <c r="H718" i="7"/>
  <c r="H722" i="7"/>
  <c r="N722" i="7" s="1"/>
  <c r="H726" i="7"/>
  <c r="N726" i="7" s="1"/>
  <c r="H730" i="7"/>
  <c r="N730" i="7" s="1"/>
  <c r="H734" i="7"/>
  <c r="N734" i="7" s="1"/>
  <c r="H738" i="7"/>
  <c r="N738" i="7" s="1"/>
  <c r="H742" i="7"/>
  <c r="N742" i="7" s="1"/>
  <c r="H746" i="7"/>
  <c r="N746" i="7" s="1"/>
  <c r="H750" i="7"/>
  <c r="N750" i="7" s="1"/>
  <c r="H754" i="7"/>
  <c r="N754" i="7" s="1"/>
  <c r="H758" i="7"/>
  <c r="N758" i="7" s="1"/>
  <c r="H762" i="7"/>
  <c r="N762" i="7" s="1"/>
  <c r="H766" i="7"/>
  <c r="N766" i="7" s="1"/>
  <c r="H770" i="7"/>
  <c r="N770" i="7" s="1"/>
  <c r="H774" i="7"/>
  <c r="N774" i="7" s="1"/>
  <c r="H778" i="7"/>
  <c r="N778" i="7" s="1"/>
  <c r="H782" i="7"/>
  <c r="N782" i="7" s="1"/>
  <c r="H786" i="7"/>
  <c r="N786" i="7" s="1"/>
  <c r="H790" i="7"/>
  <c r="N790" i="7" s="1"/>
  <c r="H794" i="7"/>
  <c r="N794" i="7" s="1"/>
  <c r="H798" i="7"/>
  <c r="N798" i="7" s="1"/>
  <c r="H802" i="7"/>
  <c r="N802" i="7" s="1"/>
  <c r="H806" i="7"/>
  <c r="N806" i="7" s="1"/>
  <c r="H810" i="7"/>
  <c r="N810" i="7" s="1"/>
  <c r="H657" i="7"/>
  <c r="N657" i="7" s="1"/>
  <c r="H662" i="7"/>
  <c r="N662" i="7" s="1"/>
  <c r="H645" i="7"/>
  <c r="N645" i="7" s="1"/>
  <c r="H663" i="7"/>
  <c r="N663" i="7" s="1"/>
  <c r="H667" i="7"/>
  <c r="N667" i="7" s="1"/>
  <c r="H671" i="7"/>
  <c r="N671" i="7" s="1"/>
  <c r="H675" i="7"/>
  <c r="N675" i="7" s="1"/>
  <c r="H679" i="7"/>
  <c r="N679" i="7" s="1"/>
  <c r="H683" i="7"/>
  <c r="N683" i="7" s="1"/>
  <c r="H687" i="7"/>
  <c r="N687" i="7" s="1"/>
  <c r="H691" i="7"/>
  <c r="N691" i="7" s="1"/>
  <c r="H695" i="7"/>
  <c r="N695" i="7" s="1"/>
  <c r="H699" i="7"/>
  <c r="N699" i="7" s="1"/>
  <c r="H703" i="7"/>
  <c r="N703" i="7" s="1"/>
  <c r="H707" i="7"/>
  <c r="N707" i="7" s="1"/>
  <c r="H711" i="7"/>
  <c r="N711" i="7" s="1"/>
  <c r="H715" i="7"/>
  <c r="H719" i="7"/>
  <c r="N719" i="7" s="1"/>
  <c r="H723" i="7"/>
  <c r="N723" i="7" s="1"/>
  <c r="H727" i="7"/>
  <c r="N727" i="7" s="1"/>
  <c r="H731" i="7"/>
  <c r="N731" i="7" s="1"/>
  <c r="H735" i="7"/>
  <c r="N735" i="7" s="1"/>
  <c r="H739" i="7"/>
  <c r="N739" i="7" s="1"/>
  <c r="H743" i="7"/>
  <c r="N743" i="7" s="1"/>
  <c r="H747" i="7"/>
  <c r="N747" i="7" s="1"/>
  <c r="H751" i="7"/>
  <c r="N751" i="7" s="1"/>
  <c r="H755" i="7"/>
  <c r="N755" i="7" s="1"/>
  <c r="H759" i="7"/>
  <c r="N759" i="7" s="1"/>
  <c r="H763" i="7"/>
  <c r="N763" i="7" s="1"/>
  <c r="H767" i="7"/>
  <c r="N767" i="7" s="1"/>
  <c r="H771" i="7"/>
  <c r="N771" i="7" s="1"/>
  <c r="H775" i="7"/>
  <c r="N775" i="7" s="1"/>
  <c r="H779" i="7"/>
  <c r="N779" i="7" s="1"/>
  <c r="H783" i="7"/>
  <c r="N783" i="7" s="1"/>
  <c r="H787" i="7"/>
  <c r="N787" i="7" s="1"/>
  <c r="H791" i="7"/>
  <c r="N791" i="7" s="1"/>
  <c r="H803" i="7"/>
  <c r="H811" i="7"/>
  <c r="N811" i="7" s="1"/>
  <c r="H817" i="7"/>
  <c r="N817" i="7" s="1"/>
  <c r="H821" i="7"/>
  <c r="N821" i="7" s="1"/>
  <c r="H825" i="7"/>
  <c r="N825" i="7" s="1"/>
  <c r="H829" i="7"/>
  <c r="N829" i="7" s="1"/>
  <c r="H833" i="7"/>
  <c r="N833" i="7" s="1"/>
  <c r="H837" i="7"/>
  <c r="N837" i="7" s="1"/>
  <c r="H841" i="7"/>
  <c r="N841" i="7" s="1"/>
  <c r="H845" i="7"/>
  <c r="N845" i="7" s="1"/>
  <c r="H849" i="7"/>
  <c r="N849" i="7" s="1"/>
  <c r="H853" i="7"/>
  <c r="N853" i="7" s="1"/>
  <c r="H857" i="7"/>
  <c r="N857" i="7" s="1"/>
  <c r="H861" i="7"/>
  <c r="N861" i="7" s="1"/>
  <c r="H865" i="7"/>
  <c r="N865" i="7" s="1"/>
  <c r="H869" i="7"/>
  <c r="N869" i="7" s="1"/>
  <c r="H873" i="7"/>
  <c r="N873" i="7" s="1"/>
  <c r="H877" i="7"/>
  <c r="N877" i="7" s="1"/>
  <c r="H881" i="7"/>
  <c r="N881" i="7" s="1"/>
  <c r="H885" i="7"/>
  <c r="N885" i="7" s="1"/>
  <c r="H889" i="7"/>
  <c r="N889" i="7" s="1"/>
  <c r="H893" i="7"/>
  <c r="N893" i="7" s="1"/>
  <c r="H897" i="7"/>
  <c r="N897" i="7" s="1"/>
  <c r="H901" i="7"/>
  <c r="N901" i="7" s="1"/>
  <c r="H905" i="7"/>
  <c r="N905" i="7" s="1"/>
  <c r="H909" i="7"/>
  <c r="N909" i="7" s="1"/>
  <c r="H913" i="7"/>
  <c r="N913" i="7" s="1"/>
  <c r="H917" i="7"/>
  <c r="N917" i="7" s="1"/>
  <c r="H921" i="7"/>
  <c r="N921" i="7" s="1"/>
  <c r="H925" i="7"/>
  <c r="N925" i="7" s="1"/>
  <c r="H929" i="7"/>
  <c r="N929" i="7" s="1"/>
  <c r="H933" i="7"/>
  <c r="N933" i="7" s="1"/>
  <c r="H937" i="7"/>
  <c r="N937" i="7" s="1"/>
  <c r="H941" i="7"/>
  <c r="N941" i="7" s="1"/>
  <c r="H945" i="7"/>
  <c r="N945" i="7" s="1"/>
  <c r="H949" i="7"/>
  <c r="N949" i="7" s="1"/>
  <c r="H953" i="7"/>
  <c r="N953" i="7" s="1"/>
  <c r="H957" i="7"/>
  <c r="N957" i="7" s="1"/>
  <c r="H961" i="7"/>
  <c r="N961" i="7" s="1"/>
  <c r="H965" i="7"/>
  <c r="N965" i="7" s="1"/>
  <c r="H969" i="7"/>
  <c r="N969" i="7" s="1"/>
  <c r="H973" i="7"/>
  <c r="N973" i="7" s="1"/>
  <c r="H977" i="7"/>
  <c r="N977" i="7" s="1"/>
  <c r="H981" i="7"/>
  <c r="N981" i="7" s="1"/>
  <c r="H985" i="7"/>
  <c r="N985" i="7" s="1"/>
  <c r="H989" i="7"/>
  <c r="N989" i="7" s="1"/>
  <c r="H993" i="7"/>
  <c r="N993" i="7" s="1"/>
  <c r="H997" i="7"/>
  <c r="N997" i="7" s="1"/>
  <c r="H1001" i="7"/>
  <c r="N1001" i="7" s="1"/>
  <c r="H1005" i="7"/>
  <c r="N1005" i="7" s="1"/>
  <c r="H1009" i="7"/>
  <c r="N1009" i="7" s="1"/>
  <c r="H1013" i="7"/>
  <c r="N1013" i="7" s="1"/>
  <c r="H1017" i="7"/>
  <c r="N1017" i="7" s="1"/>
  <c r="H1021" i="7"/>
  <c r="N1021" i="7" s="1"/>
  <c r="H1025" i="7"/>
  <c r="N1025" i="7" s="1"/>
  <c r="H1029" i="7"/>
  <c r="N1029" i="7" s="1"/>
  <c r="H1033" i="7"/>
  <c r="N1033" i="7" s="1"/>
  <c r="H1037" i="7"/>
  <c r="N1037" i="7" s="1"/>
  <c r="H1041" i="7"/>
  <c r="N1041" i="7" s="1"/>
  <c r="H1045" i="7"/>
  <c r="N1045" i="7" s="1"/>
  <c r="H1049" i="7"/>
  <c r="N1049" i="7" s="1"/>
  <c r="H1053" i="7"/>
  <c r="N1053" i="7" s="1"/>
  <c r="H1057" i="7"/>
  <c r="N1057" i="7" s="1"/>
  <c r="H1061" i="7"/>
  <c r="N1061" i="7" s="1"/>
  <c r="H1065" i="7"/>
  <c r="N1065" i="7" s="1"/>
  <c r="H1069" i="7"/>
  <c r="N1069" i="7" s="1"/>
  <c r="H1073" i="7"/>
  <c r="N1073" i="7" s="1"/>
  <c r="H1077" i="7"/>
  <c r="N1077" i="7" s="1"/>
  <c r="H807" i="7"/>
  <c r="N807" i="7" s="1"/>
  <c r="H814" i="7"/>
  <c r="N814" i="7" s="1"/>
  <c r="H818" i="7"/>
  <c r="N818" i="7" s="1"/>
  <c r="H822" i="7"/>
  <c r="N822" i="7" s="1"/>
  <c r="H826" i="7"/>
  <c r="N826" i="7" s="1"/>
  <c r="H830" i="7"/>
  <c r="N830" i="7" s="1"/>
  <c r="H834" i="7"/>
  <c r="N834" i="7" s="1"/>
  <c r="H838" i="7"/>
  <c r="N838" i="7" s="1"/>
  <c r="H842" i="7"/>
  <c r="N842" i="7" s="1"/>
  <c r="H846" i="7"/>
  <c r="N846" i="7" s="1"/>
  <c r="H850" i="7"/>
  <c r="N850" i="7" s="1"/>
  <c r="H854" i="7"/>
  <c r="N854" i="7" s="1"/>
  <c r="H858" i="7"/>
  <c r="N858" i="7" s="1"/>
  <c r="H862" i="7"/>
  <c r="N862" i="7" s="1"/>
  <c r="H866" i="7"/>
  <c r="N866" i="7" s="1"/>
  <c r="H870" i="7"/>
  <c r="N870" i="7" s="1"/>
  <c r="H874" i="7"/>
  <c r="N874" i="7" s="1"/>
  <c r="H878" i="7"/>
  <c r="N878" i="7" s="1"/>
  <c r="H882" i="7"/>
  <c r="N882" i="7" s="1"/>
  <c r="H886" i="7"/>
  <c r="N886" i="7" s="1"/>
  <c r="H890" i="7"/>
  <c r="N890" i="7" s="1"/>
  <c r="H894" i="7"/>
  <c r="N894" i="7" s="1"/>
  <c r="H898" i="7"/>
  <c r="N898" i="7" s="1"/>
  <c r="H902" i="7"/>
  <c r="N902" i="7" s="1"/>
  <c r="H906" i="7"/>
  <c r="N906" i="7" s="1"/>
  <c r="H910" i="7"/>
  <c r="N910" i="7" s="1"/>
  <c r="H914" i="7"/>
  <c r="N914" i="7" s="1"/>
  <c r="H918" i="7"/>
  <c r="N918" i="7" s="1"/>
  <c r="H922" i="7"/>
  <c r="N922" i="7" s="1"/>
  <c r="H926" i="7"/>
  <c r="N926" i="7" s="1"/>
  <c r="H930" i="7"/>
  <c r="N930" i="7" s="1"/>
  <c r="H934" i="7"/>
  <c r="N934" i="7" s="1"/>
  <c r="H938" i="7"/>
  <c r="N938" i="7" s="1"/>
  <c r="H942" i="7"/>
  <c r="N942" i="7" s="1"/>
  <c r="H946" i="7"/>
  <c r="N946" i="7" s="1"/>
  <c r="H950" i="7"/>
  <c r="N950" i="7" s="1"/>
  <c r="H954" i="7"/>
  <c r="N954" i="7" s="1"/>
  <c r="H958" i="7"/>
  <c r="N958" i="7" s="1"/>
  <c r="H962" i="7"/>
  <c r="N962" i="7" s="1"/>
  <c r="H966" i="7"/>
  <c r="N966" i="7" s="1"/>
  <c r="H970" i="7"/>
  <c r="N970" i="7" s="1"/>
  <c r="H974" i="7"/>
  <c r="N974" i="7" s="1"/>
  <c r="H978" i="7"/>
  <c r="N978" i="7" s="1"/>
  <c r="H982" i="7"/>
  <c r="N982" i="7" s="1"/>
  <c r="H986" i="7"/>
  <c r="N986" i="7" s="1"/>
  <c r="H990" i="7"/>
  <c r="N990" i="7" s="1"/>
  <c r="H994" i="7"/>
  <c r="N994" i="7" s="1"/>
  <c r="H998" i="7"/>
  <c r="N998" i="7" s="1"/>
  <c r="H1002" i="7"/>
  <c r="N1002" i="7" s="1"/>
  <c r="H1006" i="7"/>
  <c r="N1006" i="7" s="1"/>
  <c r="H1010" i="7"/>
  <c r="N1010" i="7" s="1"/>
  <c r="H1014" i="7"/>
  <c r="N1014" i="7" s="1"/>
  <c r="H1018" i="7"/>
  <c r="N1018" i="7" s="1"/>
  <c r="H1022" i="7"/>
  <c r="N1022" i="7" s="1"/>
  <c r="H1026" i="7"/>
  <c r="N1026" i="7" s="1"/>
  <c r="H1030" i="7"/>
  <c r="N1030" i="7" s="1"/>
  <c r="H1034" i="7"/>
  <c r="N1034" i="7" s="1"/>
  <c r="H1038" i="7"/>
  <c r="N1038" i="7" s="1"/>
  <c r="H1042" i="7"/>
  <c r="N1042" i="7" s="1"/>
  <c r="H1046" i="7"/>
  <c r="N1046" i="7" s="1"/>
  <c r="H1050" i="7"/>
  <c r="N1050" i="7" s="1"/>
  <c r="H1054" i="7"/>
  <c r="N1054" i="7" s="1"/>
  <c r="H1058" i="7"/>
  <c r="N1058" i="7" s="1"/>
  <c r="H1062" i="7"/>
  <c r="N1062" i="7" s="1"/>
  <c r="H1066" i="7"/>
  <c r="N1066" i="7" s="1"/>
  <c r="H1070" i="7"/>
  <c r="N1070" i="7" s="1"/>
  <c r="H1074" i="7"/>
  <c r="N1074" i="7" s="1"/>
  <c r="H1078" i="7"/>
  <c r="N1078" i="7" s="1"/>
  <c r="H795" i="7"/>
  <c r="N795" i="7" s="1"/>
  <c r="H815" i="7"/>
  <c r="N815" i="7" s="1"/>
  <c r="H819" i="7"/>
  <c r="N819" i="7" s="1"/>
  <c r="H823" i="7"/>
  <c r="N823" i="7" s="1"/>
  <c r="H827" i="7"/>
  <c r="N827" i="7" s="1"/>
  <c r="H831" i="7"/>
  <c r="N831" i="7" s="1"/>
  <c r="H835" i="7"/>
  <c r="N835" i="7" s="1"/>
  <c r="H839" i="7"/>
  <c r="N839" i="7" s="1"/>
  <c r="H843" i="7"/>
  <c r="N843" i="7" s="1"/>
  <c r="H847" i="7"/>
  <c r="N847" i="7" s="1"/>
  <c r="H851" i="7"/>
  <c r="N851" i="7" s="1"/>
  <c r="H855" i="7"/>
  <c r="N855" i="7" s="1"/>
  <c r="H859" i="7"/>
  <c r="N859" i="7" s="1"/>
  <c r="H863" i="7"/>
  <c r="N863" i="7" s="1"/>
  <c r="H867" i="7"/>
  <c r="N867" i="7" s="1"/>
  <c r="H871" i="7"/>
  <c r="N871" i="7" s="1"/>
  <c r="H875" i="7"/>
  <c r="H879" i="7"/>
  <c r="N879" i="7" s="1"/>
  <c r="H883" i="7"/>
  <c r="N883" i="7" s="1"/>
  <c r="H887" i="7"/>
  <c r="N887" i="7" s="1"/>
  <c r="H891" i="7"/>
  <c r="N891" i="7" s="1"/>
  <c r="H895" i="7"/>
  <c r="N895" i="7" s="1"/>
  <c r="H899" i="7"/>
  <c r="N899" i="7" s="1"/>
  <c r="H903" i="7"/>
  <c r="N903" i="7" s="1"/>
  <c r="H907" i="7"/>
  <c r="N907" i="7" s="1"/>
  <c r="H911" i="7"/>
  <c r="N911" i="7" s="1"/>
  <c r="H915" i="7"/>
  <c r="N915" i="7" s="1"/>
  <c r="H919" i="7"/>
  <c r="N919" i="7" s="1"/>
  <c r="H923" i="7"/>
  <c r="N923" i="7" s="1"/>
  <c r="H927" i="7"/>
  <c r="N927" i="7" s="1"/>
  <c r="H931" i="7"/>
  <c r="N931" i="7" s="1"/>
  <c r="H935" i="7"/>
  <c r="N935" i="7" s="1"/>
  <c r="H939" i="7"/>
  <c r="N939" i="7" s="1"/>
  <c r="H943" i="7"/>
  <c r="N943" i="7" s="1"/>
  <c r="H947" i="7"/>
  <c r="N947" i="7" s="1"/>
  <c r="H951" i="7"/>
  <c r="N951" i="7" s="1"/>
  <c r="H955" i="7"/>
  <c r="N955" i="7" s="1"/>
  <c r="H959" i="7"/>
  <c r="N959" i="7" s="1"/>
  <c r="H963" i="7"/>
  <c r="N963" i="7" s="1"/>
  <c r="H967" i="7"/>
  <c r="N967" i="7" s="1"/>
  <c r="H971" i="7"/>
  <c r="N971" i="7" s="1"/>
  <c r="H975" i="7"/>
  <c r="N975" i="7" s="1"/>
  <c r="H979" i="7"/>
  <c r="N979" i="7" s="1"/>
  <c r="H983" i="7"/>
  <c r="N983" i="7" s="1"/>
  <c r="H987" i="7"/>
  <c r="N987" i="7" s="1"/>
  <c r="H991" i="7"/>
  <c r="N991" i="7" s="1"/>
  <c r="H995" i="7"/>
  <c r="N995" i="7" s="1"/>
  <c r="H999" i="7"/>
  <c r="N999" i="7" s="1"/>
  <c r="H1003" i="7"/>
  <c r="N1003" i="7" s="1"/>
  <c r="H1007" i="7"/>
  <c r="N1007" i="7" s="1"/>
  <c r="H1011" i="7"/>
  <c r="N1011" i="7" s="1"/>
  <c r="H1015" i="7"/>
  <c r="N1015" i="7" s="1"/>
  <c r="H1019" i="7"/>
  <c r="N1019" i="7" s="1"/>
  <c r="H1023" i="7"/>
  <c r="N1023" i="7" s="1"/>
  <c r="H1027" i="7"/>
  <c r="N1027" i="7" s="1"/>
  <c r="H1031" i="7"/>
  <c r="N1031" i="7" s="1"/>
  <c r="H1035" i="7"/>
  <c r="N1035" i="7" s="1"/>
  <c r="H1039" i="7"/>
  <c r="N1039" i="7" s="1"/>
  <c r="H1043" i="7"/>
  <c r="N1043" i="7" s="1"/>
  <c r="H1047" i="7"/>
  <c r="N1047" i="7" s="1"/>
  <c r="H1051" i="7"/>
  <c r="N1051" i="7" s="1"/>
  <c r="H1055" i="7"/>
  <c r="N1055" i="7" s="1"/>
  <c r="H1059" i="7"/>
  <c r="N1059" i="7" s="1"/>
  <c r="H1063" i="7"/>
  <c r="N1063" i="7" s="1"/>
  <c r="H1067" i="7"/>
  <c r="N1067" i="7" s="1"/>
  <c r="H1071" i="7"/>
  <c r="N1071" i="7" s="1"/>
  <c r="H1075" i="7"/>
  <c r="N1075" i="7" s="1"/>
  <c r="H1079" i="7"/>
  <c r="N1079" i="7" s="1"/>
  <c r="H799" i="7"/>
  <c r="N799" i="7" s="1"/>
  <c r="H816" i="7"/>
  <c r="N816" i="7" s="1"/>
  <c r="H820" i="7"/>
  <c r="N820" i="7" s="1"/>
  <c r="H824" i="7"/>
  <c r="N824" i="7" s="1"/>
  <c r="H828" i="7"/>
  <c r="N828" i="7" s="1"/>
  <c r="H832" i="7"/>
  <c r="N832" i="7" s="1"/>
  <c r="H836" i="7"/>
  <c r="N836" i="7" s="1"/>
  <c r="H840" i="7"/>
  <c r="N840" i="7" s="1"/>
  <c r="H844" i="7"/>
  <c r="N844" i="7" s="1"/>
  <c r="H848" i="7"/>
  <c r="N848" i="7" s="1"/>
  <c r="H852" i="7"/>
  <c r="N852" i="7" s="1"/>
  <c r="H856" i="7"/>
  <c r="N856" i="7" s="1"/>
  <c r="H860" i="7"/>
  <c r="N860" i="7" s="1"/>
  <c r="H864" i="7"/>
  <c r="N864" i="7" s="1"/>
  <c r="H868" i="7"/>
  <c r="N868" i="7" s="1"/>
  <c r="H872" i="7"/>
  <c r="N872" i="7" s="1"/>
  <c r="H876" i="7"/>
  <c r="N876" i="7" s="1"/>
  <c r="H880" i="7"/>
  <c r="N880" i="7" s="1"/>
  <c r="H884" i="7"/>
  <c r="N884" i="7" s="1"/>
  <c r="H888" i="7"/>
  <c r="N888" i="7" s="1"/>
  <c r="H892" i="7"/>
  <c r="N892" i="7" s="1"/>
  <c r="H896" i="7"/>
  <c r="N896" i="7" s="1"/>
  <c r="H900" i="7"/>
  <c r="N900" i="7" s="1"/>
  <c r="H904" i="7"/>
  <c r="N904" i="7" s="1"/>
  <c r="H908" i="7"/>
  <c r="N908" i="7" s="1"/>
  <c r="H912" i="7"/>
  <c r="N912" i="7" s="1"/>
  <c r="H916" i="7"/>
  <c r="N916" i="7" s="1"/>
  <c r="H920" i="7"/>
  <c r="N920" i="7" s="1"/>
  <c r="H924" i="7"/>
  <c r="N924" i="7" s="1"/>
  <c r="H928" i="7"/>
  <c r="N928" i="7" s="1"/>
  <c r="H932" i="7"/>
  <c r="N932" i="7" s="1"/>
  <c r="H936" i="7"/>
  <c r="N936" i="7" s="1"/>
  <c r="H940" i="7"/>
  <c r="N940" i="7" s="1"/>
  <c r="H944" i="7"/>
  <c r="N944" i="7" s="1"/>
  <c r="H948" i="7"/>
  <c r="N948" i="7" s="1"/>
  <c r="H952" i="7"/>
  <c r="N952" i="7" s="1"/>
  <c r="H956" i="7"/>
  <c r="N956" i="7" s="1"/>
  <c r="H960" i="7"/>
  <c r="N960" i="7" s="1"/>
  <c r="H964" i="7"/>
  <c r="N964" i="7" s="1"/>
  <c r="H968" i="7"/>
  <c r="N968" i="7" s="1"/>
  <c r="H972" i="7"/>
  <c r="N972" i="7" s="1"/>
  <c r="H976" i="7"/>
  <c r="N976" i="7" s="1"/>
  <c r="H980" i="7"/>
  <c r="N980" i="7" s="1"/>
  <c r="H984" i="7"/>
  <c r="N984" i="7" s="1"/>
  <c r="H988" i="7"/>
  <c r="N988" i="7" s="1"/>
  <c r="H992" i="7"/>
  <c r="N992" i="7" s="1"/>
  <c r="H996" i="7"/>
  <c r="N996" i="7" s="1"/>
  <c r="H1000" i="7"/>
  <c r="N1000" i="7" s="1"/>
  <c r="H1004" i="7"/>
  <c r="N1004" i="7" s="1"/>
  <c r="H1008" i="7"/>
  <c r="N1008" i="7" s="1"/>
  <c r="H1012" i="7"/>
  <c r="N1012" i="7" s="1"/>
  <c r="H1016" i="7"/>
  <c r="N1016" i="7" s="1"/>
  <c r="H1020" i="7"/>
  <c r="N1020" i="7" s="1"/>
  <c r="H1024" i="7"/>
  <c r="N1024" i="7" s="1"/>
  <c r="H1028" i="7"/>
  <c r="N1028" i="7" s="1"/>
  <c r="H1032" i="7"/>
  <c r="N1032" i="7" s="1"/>
  <c r="H1036" i="7"/>
  <c r="N1036" i="7" s="1"/>
  <c r="H1040" i="7"/>
  <c r="N1040" i="7" s="1"/>
  <c r="H1044" i="7"/>
  <c r="N1044" i="7" s="1"/>
  <c r="H1048" i="7"/>
  <c r="N1048" i="7" s="1"/>
  <c r="H1052" i="7"/>
  <c r="N1052" i="7" s="1"/>
  <c r="H1056" i="7"/>
  <c r="N1056" i="7" s="1"/>
  <c r="H1060" i="7"/>
  <c r="N1060" i="7" s="1"/>
  <c r="H1064" i="7"/>
  <c r="N1064" i="7" s="1"/>
  <c r="H1068" i="7"/>
  <c r="N1068" i="7" s="1"/>
  <c r="H1072" i="7"/>
  <c r="N1072" i="7" s="1"/>
  <c r="H1076" i="7"/>
  <c r="N1076" i="7" s="1"/>
  <c r="H1080" i="7"/>
  <c r="N1080" i="7" s="1"/>
  <c r="H1083" i="7"/>
  <c r="N1083" i="7" s="1"/>
  <c r="H1087" i="7"/>
  <c r="N1087" i="7" s="1"/>
  <c r="H1091" i="7"/>
  <c r="N1091" i="7" s="1"/>
  <c r="H1095" i="7"/>
  <c r="N1095" i="7" s="1"/>
  <c r="H1099" i="7"/>
  <c r="N1099" i="7" s="1"/>
  <c r="H1103" i="7"/>
  <c r="N1103" i="7" s="1"/>
  <c r="H1107" i="7"/>
  <c r="N1107" i="7" s="1"/>
  <c r="H1111" i="7"/>
  <c r="N1111" i="7" s="1"/>
  <c r="H1115" i="7"/>
  <c r="N1115" i="7" s="1"/>
  <c r="H1119" i="7"/>
  <c r="N1119" i="7" s="1"/>
  <c r="H1123" i="7"/>
  <c r="N1123" i="7" s="1"/>
  <c r="H1127" i="7"/>
  <c r="N1127" i="7" s="1"/>
  <c r="H1131" i="7"/>
  <c r="N1131" i="7" s="1"/>
  <c r="H1135" i="7"/>
  <c r="N1135" i="7" s="1"/>
  <c r="H1139" i="7"/>
  <c r="N1139" i="7" s="1"/>
  <c r="H1143" i="7"/>
  <c r="N1143" i="7" s="1"/>
  <c r="H1147" i="7"/>
  <c r="N1147" i="7" s="1"/>
  <c r="H1151" i="7"/>
  <c r="N1151" i="7" s="1"/>
  <c r="H1155" i="7"/>
  <c r="N1155" i="7" s="1"/>
  <c r="H1159" i="7"/>
  <c r="N1159" i="7" s="1"/>
  <c r="H1163" i="7"/>
  <c r="N1163" i="7" s="1"/>
  <c r="H1167" i="7"/>
  <c r="N1167" i="7" s="1"/>
  <c r="H1171" i="7"/>
  <c r="N1171" i="7" s="1"/>
  <c r="H1175" i="7"/>
  <c r="N1175" i="7" s="1"/>
  <c r="H1179" i="7"/>
  <c r="N1179" i="7" s="1"/>
  <c r="H1183" i="7"/>
  <c r="N1183" i="7" s="1"/>
  <c r="H1187" i="7"/>
  <c r="N1187" i="7" s="1"/>
  <c r="H1191" i="7"/>
  <c r="N1191" i="7" s="1"/>
  <c r="H1195" i="7"/>
  <c r="N1195" i="7" s="1"/>
  <c r="H1199" i="7"/>
  <c r="N1199" i="7" s="1"/>
  <c r="H1203" i="7"/>
  <c r="N1203" i="7" s="1"/>
  <c r="H1207" i="7"/>
  <c r="N1207" i="7" s="1"/>
  <c r="H1211" i="7"/>
  <c r="N1211" i="7" s="1"/>
  <c r="H1215" i="7"/>
  <c r="N1215" i="7" s="1"/>
  <c r="H1219" i="7"/>
  <c r="N1219" i="7" s="1"/>
  <c r="H1223" i="7"/>
  <c r="N1223" i="7" s="1"/>
  <c r="H1227" i="7"/>
  <c r="N1227" i="7" s="1"/>
  <c r="H1231" i="7"/>
  <c r="N1231" i="7" s="1"/>
  <c r="H1235" i="7"/>
  <c r="N1235" i="7" s="1"/>
  <c r="H1239" i="7"/>
  <c r="N1239" i="7" s="1"/>
  <c r="H1243" i="7"/>
  <c r="N1243" i="7" s="1"/>
  <c r="H1247" i="7"/>
  <c r="N1247" i="7" s="1"/>
  <c r="H1251" i="7"/>
  <c r="N1251" i="7" s="1"/>
  <c r="H1255" i="7"/>
  <c r="N1255" i="7" s="1"/>
  <c r="H1259" i="7"/>
  <c r="N1259" i="7" s="1"/>
  <c r="H1263" i="7"/>
  <c r="N1263" i="7" s="1"/>
  <c r="H1267" i="7"/>
  <c r="N1267" i="7" s="1"/>
  <c r="H1271" i="7"/>
  <c r="N1271" i="7" s="1"/>
  <c r="H1275" i="7"/>
  <c r="N1275" i="7" s="1"/>
  <c r="H1279" i="7"/>
  <c r="N1279" i="7" s="1"/>
  <c r="H1283" i="7"/>
  <c r="N1283" i="7" s="1"/>
  <c r="H1287" i="7"/>
  <c r="N1287" i="7" s="1"/>
  <c r="H1291" i="7"/>
  <c r="N1291" i="7" s="1"/>
  <c r="H1295" i="7"/>
  <c r="N1295" i="7" s="1"/>
  <c r="H1299" i="7"/>
  <c r="N1299" i="7" s="1"/>
  <c r="H1303" i="7"/>
  <c r="N1303" i="7" s="1"/>
  <c r="H1307" i="7"/>
  <c r="N1307" i="7" s="1"/>
  <c r="H1311" i="7"/>
  <c r="N1311" i="7" s="1"/>
  <c r="H1315" i="7"/>
  <c r="N1315" i="7" s="1"/>
  <c r="H1319" i="7"/>
  <c r="N1319" i="7" s="1"/>
  <c r="H1323" i="7"/>
  <c r="N1323" i="7" s="1"/>
  <c r="H1327" i="7"/>
  <c r="N1327" i="7" s="1"/>
  <c r="H1331" i="7"/>
  <c r="N1331" i="7" s="1"/>
  <c r="H1335" i="7"/>
  <c r="N1335" i="7" s="1"/>
  <c r="H1339" i="7"/>
  <c r="N1339" i="7" s="1"/>
  <c r="H1343" i="7"/>
  <c r="N1343" i="7" s="1"/>
  <c r="H1347" i="7"/>
  <c r="N1347" i="7" s="1"/>
  <c r="H1351" i="7"/>
  <c r="N1351" i="7" s="1"/>
  <c r="H1084" i="7"/>
  <c r="N1084" i="7" s="1"/>
  <c r="H1088" i="7"/>
  <c r="N1088" i="7" s="1"/>
  <c r="H1092" i="7"/>
  <c r="N1092" i="7" s="1"/>
  <c r="H1096" i="7"/>
  <c r="N1096" i="7" s="1"/>
  <c r="H1100" i="7"/>
  <c r="N1100" i="7" s="1"/>
  <c r="H1104" i="7"/>
  <c r="N1104" i="7" s="1"/>
  <c r="H1108" i="7"/>
  <c r="N1108" i="7" s="1"/>
  <c r="H1112" i="7"/>
  <c r="N1112" i="7" s="1"/>
  <c r="H1116" i="7"/>
  <c r="N1116" i="7" s="1"/>
  <c r="H1120" i="7"/>
  <c r="N1120" i="7" s="1"/>
  <c r="H1124" i="7"/>
  <c r="N1124" i="7" s="1"/>
  <c r="H1128" i="7"/>
  <c r="N1128" i="7" s="1"/>
  <c r="H1132" i="7"/>
  <c r="N1132" i="7" s="1"/>
  <c r="H1136" i="7"/>
  <c r="N1136" i="7" s="1"/>
  <c r="H1140" i="7"/>
  <c r="N1140" i="7" s="1"/>
  <c r="H1144" i="7"/>
  <c r="N1144" i="7" s="1"/>
  <c r="H1148" i="7"/>
  <c r="N1148" i="7" s="1"/>
  <c r="H1152" i="7"/>
  <c r="N1152" i="7" s="1"/>
  <c r="H1156" i="7"/>
  <c r="N1156" i="7" s="1"/>
  <c r="H1160" i="7"/>
  <c r="N1160" i="7" s="1"/>
  <c r="H1164" i="7"/>
  <c r="N1164" i="7" s="1"/>
  <c r="H1168" i="7"/>
  <c r="N1168" i="7" s="1"/>
  <c r="H1172" i="7"/>
  <c r="N1172" i="7" s="1"/>
  <c r="H1176" i="7"/>
  <c r="N1176" i="7" s="1"/>
  <c r="H1180" i="7"/>
  <c r="N1180" i="7" s="1"/>
  <c r="H1184" i="7"/>
  <c r="N1184" i="7" s="1"/>
  <c r="H1188" i="7"/>
  <c r="N1188" i="7" s="1"/>
  <c r="H1192" i="7"/>
  <c r="N1192" i="7" s="1"/>
  <c r="H1196" i="7"/>
  <c r="N1196" i="7" s="1"/>
  <c r="H1200" i="7"/>
  <c r="N1200" i="7" s="1"/>
  <c r="H1204" i="7"/>
  <c r="N1204" i="7" s="1"/>
  <c r="H1208" i="7"/>
  <c r="N1208" i="7" s="1"/>
  <c r="H1212" i="7"/>
  <c r="N1212" i="7" s="1"/>
  <c r="H1216" i="7"/>
  <c r="N1216" i="7" s="1"/>
  <c r="H1220" i="7"/>
  <c r="N1220" i="7" s="1"/>
  <c r="H1224" i="7"/>
  <c r="N1224" i="7" s="1"/>
  <c r="H1228" i="7"/>
  <c r="N1228" i="7" s="1"/>
  <c r="H1232" i="7"/>
  <c r="N1232" i="7" s="1"/>
  <c r="H1236" i="7"/>
  <c r="N1236" i="7" s="1"/>
  <c r="H1240" i="7"/>
  <c r="N1240" i="7" s="1"/>
  <c r="H1244" i="7"/>
  <c r="N1244" i="7" s="1"/>
  <c r="H1248" i="7"/>
  <c r="N1248" i="7" s="1"/>
  <c r="H1252" i="7"/>
  <c r="N1252" i="7" s="1"/>
  <c r="H1256" i="7"/>
  <c r="N1256" i="7" s="1"/>
  <c r="H1260" i="7"/>
  <c r="N1260" i="7" s="1"/>
  <c r="H1264" i="7"/>
  <c r="N1264" i="7" s="1"/>
  <c r="H1268" i="7"/>
  <c r="N1268" i="7" s="1"/>
  <c r="H1272" i="7"/>
  <c r="N1272" i="7" s="1"/>
  <c r="H1276" i="7"/>
  <c r="N1276" i="7" s="1"/>
  <c r="H1280" i="7"/>
  <c r="N1280" i="7" s="1"/>
  <c r="H1284" i="7"/>
  <c r="N1284" i="7" s="1"/>
  <c r="H1288" i="7"/>
  <c r="N1288" i="7" s="1"/>
  <c r="H1292" i="7"/>
  <c r="N1292" i="7" s="1"/>
  <c r="H1296" i="7"/>
  <c r="N1296" i="7" s="1"/>
  <c r="H1300" i="7"/>
  <c r="N1300" i="7" s="1"/>
  <c r="H1304" i="7"/>
  <c r="N1304" i="7" s="1"/>
  <c r="H1308" i="7"/>
  <c r="N1308" i="7" s="1"/>
  <c r="H1312" i="7"/>
  <c r="N1312" i="7" s="1"/>
  <c r="H1316" i="7"/>
  <c r="N1316" i="7" s="1"/>
  <c r="H1320" i="7"/>
  <c r="N1320" i="7" s="1"/>
  <c r="H1324" i="7"/>
  <c r="N1324" i="7" s="1"/>
  <c r="H1328" i="7"/>
  <c r="N1328" i="7" s="1"/>
  <c r="H1332" i="7"/>
  <c r="N1332" i="7" s="1"/>
  <c r="H1336" i="7"/>
  <c r="N1336" i="7" s="1"/>
  <c r="H1340" i="7"/>
  <c r="N1340" i="7" s="1"/>
  <c r="H1344" i="7"/>
  <c r="N1344" i="7" s="1"/>
  <c r="H1348" i="7"/>
  <c r="N1348" i="7" s="1"/>
  <c r="H1352" i="7"/>
  <c r="N1352" i="7" s="1"/>
  <c r="H1081" i="7"/>
  <c r="N1081" i="7" s="1"/>
  <c r="H1085" i="7"/>
  <c r="N1085" i="7" s="1"/>
  <c r="H1089" i="7"/>
  <c r="N1089" i="7" s="1"/>
  <c r="H1093" i="7"/>
  <c r="N1093" i="7" s="1"/>
  <c r="H1097" i="7"/>
  <c r="N1097" i="7" s="1"/>
  <c r="H1101" i="7"/>
  <c r="N1101" i="7" s="1"/>
  <c r="H1105" i="7"/>
  <c r="N1105" i="7" s="1"/>
  <c r="H1109" i="7"/>
  <c r="N1109" i="7" s="1"/>
  <c r="H1113" i="7"/>
  <c r="N1113" i="7" s="1"/>
  <c r="H1117" i="7"/>
  <c r="N1117" i="7" s="1"/>
  <c r="H1121" i="7"/>
  <c r="N1121" i="7" s="1"/>
  <c r="H1125" i="7"/>
  <c r="N1125" i="7" s="1"/>
  <c r="H1129" i="7"/>
  <c r="N1129" i="7" s="1"/>
  <c r="H1133" i="7"/>
  <c r="N1133" i="7" s="1"/>
  <c r="H1137" i="7"/>
  <c r="N1137" i="7" s="1"/>
  <c r="H1141" i="7"/>
  <c r="N1141" i="7" s="1"/>
  <c r="H1145" i="7"/>
  <c r="N1145" i="7" s="1"/>
  <c r="H1149" i="7"/>
  <c r="N1149" i="7" s="1"/>
  <c r="H1153" i="7"/>
  <c r="N1153" i="7" s="1"/>
  <c r="H1157" i="7"/>
  <c r="N1157" i="7" s="1"/>
  <c r="H1161" i="7"/>
  <c r="N1161" i="7" s="1"/>
  <c r="H1165" i="7"/>
  <c r="N1165" i="7" s="1"/>
  <c r="H1169" i="7"/>
  <c r="N1169" i="7" s="1"/>
  <c r="H1173" i="7"/>
  <c r="N1173" i="7" s="1"/>
  <c r="H1177" i="7"/>
  <c r="N1177" i="7" s="1"/>
  <c r="H1181" i="7"/>
  <c r="N1181" i="7" s="1"/>
  <c r="H1185" i="7"/>
  <c r="N1185" i="7" s="1"/>
  <c r="H1189" i="7"/>
  <c r="N1189" i="7" s="1"/>
  <c r="H1193" i="7"/>
  <c r="N1193" i="7" s="1"/>
  <c r="H1197" i="7"/>
  <c r="N1197" i="7" s="1"/>
  <c r="H1201" i="7"/>
  <c r="N1201" i="7" s="1"/>
  <c r="H1205" i="7"/>
  <c r="N1205" i="7" s="1"/>
  <c r="H1209" i="7"/>
  <c r="N1209" i="7" s="1"/>
  <c r="H1213" i="7"/>
  <c r="N1213" i="7" s="1"/>
  <c r="H1217" i="7"/>
  <c r="N1217" i="7" s="1"/>
  <c r="H1221" i="7"/>
  <c r="N1221" i="7" s="1"/>
  <c r="H1225" i="7"/>
  <c r="N1225" i="7" s="1"/>
  <c r="H1229" i="7"/>
  <c r="N1229" i="7" s="1"/>
  <c r="H1233" i="7"/>
  <c r="N1233" i="7" s="1"/>
  <c r="H1237" i="7"/>
  <c r="N1237" i="7" s="1"/>
  <c r="H1241" i="7"/>
  <c r="N1241" i="7" s="1"/>
  <c r="H1245" i="7"/>
  <c r="N1245" i="7" s="1"/>
  <c r="H1249" i="7"/>
  <c r="N1249" i="7" s="1"/>
  <c r="H1253" i="7"/>
  <c r="N1253" i="7" s="1"/>
  <c r="H1257" i="7"/>
  <c r="N1257" i="7" s="1"/>
  <c r="H1261" i="7"/>
  <c r="N1261" i="7" s="1"/>
  <c r="H1265" i="7"/>
  <c r="N1265" i="7" s="1"/>
  <c r="H1269" i="7"/>
  <c r="N1269" i="7" s="1"/>
  <c r="H1273" i="7"/>
  <c r="N1273" i="7" s="1"/>
  <c r="H1277" i="7"/>
  <c r="N1277" i="7" s="1"/>
  <c r="H1281" i="7"/>
  <c r="N1281" i="7" s="1"/>
  <c r="H1285" i="7"/>
  <c r="N1285" i="7" s="1"/>
  <c r="H1289" i="7"/>
  <c r="N1289" i="7" s="1"/>
  <c r="H1293" i="7"/>
  <c r="N1293" i="7" s="1"/>
  <c r="H1297" i="7"/>
  <c r="N1297" i="7" s="1"/>
  <c r="H1301" i="7"/>
  <c r="N1301" i="7" s="1"/>
  <c r="H1305" i="7"/>
  <c r="N1305" i="7" s="1"/>
  <c r="H1309" i="7"/>
  <c r="N1309" i="7" s="1"/>
  <c r="H1313" i="7"/>
  <c r="N1313" i="7" s="1"/>
  <c r="H1317" i="7"/>
  <c r="N1317" i="7" s="1"/>
  <c r="H1321" i="7"/>
  <c r="N1321" i="7" s="1"/>
  <c r="H1325" i="7"/>
  <c r="N1325" i="7" s="1"/>
  <c r="H1329" i="7"/>
  <c r="N1329" i="7" s="1"/>
  <c r="H1333" i="7"/>
  <c r="N1333" i="7" s="1"/>
  <c r="H1337" i="7"/>
  <c r="N1337" i="7" s="1"/>
  <c r="H1341" i="7"/>
  <c r="N1341" i="7" s="1"/>
  <c r="H1345" i="7"/>
  <c r="N1345" i="7" s="1"/>
  <c r="H1349" i="7"/>
  <c r="N1349" i="7" s="1"/>
  <c r="H1353" i="7"/>
  <c r="N1353" i="7" s="1"/>
  <c r="H1082" i="7"/>
  <c r="N1082" i="7" s="1"/>
  <c r="H1086" i="7"/>
  <c r="N1086" i="7" s="1"/>
  <c r="H1090" i="7"/>
  <c r="N1090" i="7" s="1"/>
  <c r="H1094" i="7"/>
  <c r="N1094" i="7" s="1"/>
  <c r="H1098" i="7"/>
  <c r="N1098" i="7" s="1"/>
  <c r="H1102" i="7"/>
  <c r="N1102" i="7" s="1"/>
  <c r="H1106" i="7"/>
  <c r="N1106" i="7" s="1"/>
  <c r="H1110" i="7"/>
  <c r="N1110" i="7" s="1"/>
  <c r="H1114" i="7"/>
  <c r="N1114" i="7" s="1"/>
  <c r="H1118" i="7"/>
  <c r="N1118" i="7" s="1"/>
  <c r="H1122" i="7"/>
  <c r="N1122" i="7" s="1"/>
  <c r="H1126" i="7"/>
  <c r="N1126" i="7" s="1"/>
  <c r="H1130" i="7"/>
  <c r="N1130" i="7" s="1"/>
  <c r="H1134" i="7"/>
  <c r="N1134" i="7" s="1"/>
  <c r="H1138" i="7"/>
  <c r="N1138" i="7" s="1"/>
  <c r="H1142" i="7"/>
  <c r="N1142" i="7" s="1"/>
  <c r="H1146" i="7"/>
  <c r="N1146" i="7" s="1"/>
  <c r="H1150" i="7"/>
  <c r="N1150" i="7" s="1"/>
  <c r="H1154" i="7"/>
  <c r="N1154" i="7" s="1"/>
  <c r="H1158" i="7"/>
  <c r="N1158" i="7" s="1"/>
  <c r="H1162" i="7"/>
  <c r="N1162" i="7" s="1"/>
  <c r="H1166" i="7"/>
  <c r="N1166" i="7" s="1"/>
  <c r="H1170" i="7"/>
  <c r="N1170" i="7" s="1"/>
  <c r="H1174" i="7"/>
  <c r="N1174" i="7" s="1"/>
  <c r="H1178" i="7"/>
  <c r="N1178" i="7" s="1"/>
  <c r="H1182" i="7"/>
  <c r="N1182" i="7" s="1"/>
  <c r="H1186" i="7"/>
  <c r="N1186" i="7" s="1"/>
  <c r="H1190" i="7"/>
  <c r="N1190" i="7" s="1"/>
  <c r="H1194" i="7"/>
  <c r="N1194" i="7" s="1"/>
  <c r="H1198" i="7"/>
  <c r="N1198" i="7" s="1"/>
  <c r="H1202" i="7"/>
  <c r="N1202" i="7" s="1"/>
  <c r="H1206" i="7"/>
  <c r="N1206" i="7" s="1"/>
  <c r="H1210" i="7"/>
  <c r="N1210" i="7" s="1"/>
  <c r="H1214" i="7"/>
  <c r="N1214" i="7" s="1"/>
  <c r="H1218" i="7"/>
  <c r="N1218" i="7" s="1"/>
  <c r="H1222" i="7"/>
  <c r="N1222" i="7" s="1"/>
  <c r="H1226" i="7"/>
  <c r="N1226" i="7" s="1"/>
  <c r="H1230" i="7"/>
  <c r="N1230" i="7" s="1"/>
  <c r="H1234" i="7"/>
  <c r="N1234" i="7" s="1"/>
  <c r="H1238" i="7"/>
  <c r="N1238" i="7" s="1"/>
  <c r="H1242" i="7"/>
  <c r="N1242" i="7" s="1"/>
  <c r="H1246" i="7"/>
  <c r="N1246" i="7" s="1"/>
  <c r="H1250" i="7"/>
  <c r="N1250" i="7" s="1"/>
  <c r="H1254" i="7"/>
  <c r="N1254" i="7" s="1"/>
  <c r="H1258" i="7"/>
  <c r="N1258" i="7" s="1"/>
  <c r="H1262" i="7"/>
  <c r="N1262" i="7" s="1"/>
  <c r="H1266" i="7"/>
  <c r="N1266" i="7" s="1"/>
  <c r="H1270" i="7"/>
  <c r="N1270" i="7" s="1"/>
  <c r="H1274" i="7"/>
  <c r="N1274" i="7" s="1"/>
  <c r="H1278" i="7"/>
  <c r="N1278" i="7" s="1"/>
  <c r="H1282" i="7"/>
  <c r="N1282" i="7" s="1"/>
  <c r="H1286" i="7"/>
  <c r="N1286" i="7" s="1"/>
  <c r="H1290" i="7"/>
  <c r="N1290" i="7" s="1"/>
  <c r="H1294" i="7"/>
  <c r="N1294" i="7" s="1"/>
  <c r="H1298" i="7"/>
  <c r="N1298" i="7" s="1"/>
  <c r="H1302" i="7"/>
  <c r="N1302" i="7" s="1"/>
  <c r="H1306" i="7"/>
  <c r="N1306" i="7" s="1"/>
  <c r="H1310" i="7"/>
  <c r="N1310" i="7" s="1"/>
  <c r="H1314" i="7"/>
  <c r="N1314" i="7" s="1"/>
  <c r="H1318" i="7"/>
  <c r="N1318" i="7" s="1"/>
  <c r="H1322" i="7"/>
  <c r="N1322" i="7" s="1"/>
  <c r="H1326" i="7"/>
  <c r="N1326" i="7" s="1"/>
  <c r="H1330" i="7"/>
  <c r="N1330" i="7" s="1"/>
  <c r="H1334" i="7"/>
  <c r="N1334" i="7" s="1"/>
  <c r="H1338" i="7"/>
  <c r="N1338" i="7" s="1"/>
  <c r="H1342" i="7"/>
  <c r="N1342" i="7" s="1"/>
  <c r="H1346" i="7"/>
  <c r="N1346" i="7" s="1"/>
  <c r="H1350" i="7"/>
  <c r="N1350" i="7" s="1"/>
  <c r="H1354" i="7"/>
  <c r="N1354" i="7" s="1"/>
  <c r="H1358" i="7"/>
  <c r="N1358" i="7" s="1"/>
  <c r="H1362" i="7"/>
  <c r="N1362" i="7" s="1"/>
  <c r="H1366" i="7"/>
  <c r="N1366" i="7" s="1"/>
  <c r="H1370" i="7"/>
  <c r="N1370" i="7" s="1"/>
  <c r="H1374" i="7"/>
  <c r="N1374" i="7" s="1"/>
  <c r="H1378" i="7"/>
  <c r="N1378" i="7" s="1"/>
  <c r="H1382" i="7"/>
  <c r="N1382" i="7" s="1"/>
  <c r="H1386" i="7"/>
  <c r="N1386" i="7" s="1"/>
  <c r="H1390" i="7"/>
  <c r="N1390" i="7" s="1"/>
  <c r="H1394" i="7"/>
  <c r="N1394" i="7" s="1"/>
  <c r="H1398" i="7"/>
  <c r="N1398" i="7" s="1"/>
  <c r="H1402" i="7"/>
  <c r="N1402" i="7" s="1"/>
  <c r="H1406" i="7"/>
  <c r="N1406" i="7" s="1"/>
  <c r="H1410" i="7"/>
  <c r="N1410" i="7" s="1"/>
  <c r="H1414" i="7"/>
  <c r="N1414" i="7" s="1"/>
  <c r="H1418" i="7"/>
  <c r="N1418" i="7" s="1"/>
  <c r="H1422" i="7"/>
  <c r="N1422" i="7" s="1"/>
  <c r="H1426" i="7"/>
  <c r="N1426" i="7" s="1"/>
  <c r="H1430" i="7"/>
  <c r="N1430" i="7" s="1"/>
  <c r="H1434" i="7"/>
  <c r="N1434" i="7" s="1"/>
  <c r="H1438" i="7"/>
  <c r="N1438" i="7" s="1"/>
  <c r="H1442" i="7"/>
  <c r="N1442" i="7" s="1"/>
  <c r="H1446" i="7"/>
  <c r="N1446" i="7" s="1"/>
  <c r="H1450" i="7"/>
  <c r="N1450" i="7" s="1"/>
  <c r="H1454" i="7"/>
  <c r="N1454" i="7" s="1"/>
  <c r="H1458" i="7"/>
  <c r="N1458" i="7" s="1"/>
  <c r="H1462" i="7"/>
  <c r="N1462" i="7" s="1"/>
  <c r="H1466" i="7"/>
  <c r="N1466" i="7" s="1"/>
  <c r="H1470" i="7"/>
  <c r="N1470" i="7" s="1"/>
  <c r="H1474" i="7"/>
  <c r="N1474" i="7" s="1"/>
  <c r="H1478" i="7"/>
  <c r="N1478" i="7" s="1"/>
  <c r="H1482" i="7"/>
  <c r="N1482" i="7" s="1"/>
  <c r="H1486" i="7"/>
  <c r="N1486" i="7" s="1"/>
  <c r="H1490" i="7"/>
  <c r="N1490" i="7" s="1"/>
  <c r="H1494" i="7"/>
  <c r="N1494" i="7" s="1"/>
  <c r="H1498" i="7"/>
  <c r="N1498" i="7" s="1"/>
  <c r="H1502" i="7"/>
  <c r="N1502" i="7" s="1"/>
  <c r="H1506" i="7"/>
  <c r="N1506" i="7" s="1"/>
  <c r="H1510" i="7"/>
  <c r="N1510" i="7" s="1"/>
  <c r="H1514" i="7"/>
  <c r="N1514" i="7" s="1"/>
  <c r="H1355" i="7"/>
  <c r="N1355" i="7" s="1"/>
  <c r="H1359" i="7"/>
  <c r="N1359" i="7" s="1"/>
  <c r="H1363" i="7"/>
  <c r="N1363" i="7" s="1"/>
  <c r="H1367" i="7"/>
  <c r="N1367" i="7" s="1"/>
  <c r="H1371" i="7"/>
  <c r="N1371" i="7" s="1"/>
  <c r="H1375" i="7"/>
  <c r="N1375" i="7" s="1"/>
  <c r="H1379" i="7"/>
  <c r="N1379" i="7" s="1"/>
  <c r="H1383" i="7"/>
  <c r="N1383" i="7" s="1"/>
  <c r="H1387" i="7"/>
  <c r="N1387" i="7" s="1"/>
  <c r="H1391" i="7"/>
  <c r="N1391" i="7" s="1"/>
  <c r="H1395" i="7"/>
  <c r="N1395" i="7" s="1"/>
  <c r="H1399" i="7"/>
  <c r="N1399" i="7" s="1"/>
  <c r="H1403" i="7"/>
  <c r="N1403" i="7" s="1"/>
  <c r="H1407" i="7"/>
  <c r="N1407" i="7" s="1"/>
  <c r="H1411" i="7"/>
  <c r="N1411" i="7" s="1"/>
  <c r="H1415" i="7"/>
  <c r="N1415" i="7" s="1"/>
  <c r="H1419" i="7"/>
  <c r="N1419" i="7" s="1"/>
  <c r="H1423" i="7"/>
  <c r="N1423" i="7" s="1"/>
  <c r="H1427" i="7"/>
  <c r="N1427" i="7" s="1"/>
  <c r="H1431" i="7"/>
  <c r="N1431" i="7" s="1"/>
  <c r="H1435" i="7"/>
  <c r="N1435" i="7" s="1"/>
  <c r="H1439" i="7"/>
  <c r="N1439" i="7" s="1"/>
  <c r="H1443" i="7"/>
  <c r="N1443" i="7" s="1"/>
  <c r="H1447" i="7"/>
  <c r="N1447" i="7" s="1"/>
  <c r="H1451" i="7"/>
  <c r="N1451" i="7" s="1"/>
  <c r="H1455" i="7"/>
  <c r="N1455" i="7" s="1"/>
  <c r="H1459" i="7"/>
  <c r="N1459" i="7" s="1"/>
  <c r="H1463" i="7"/>
  <c r="N1463" i="7" s="1"/>
  <c r="H1467" i="7"/>
  <c r="N1467" i="7" s="1"/>
  <c r="H1471" i="7"/>
  <c r="N1471" i="7" s="1"/>
  <c r="H1475" i="7"/>
  <c r="N1475" i="7" s="1"/>
  <c r="H1479" i="7"/>
  <c r="N1479" i="7" s="1"/>
  <c r="H1483" i="7"/>
  <c r="N1483" i="7" s="1"/>
  <c r="H1487" i="7"/>
  <c r="N1487" i="7" s="1"/>
  <c r="H1491" i="7"/>
  <c r="N1491" i="7" s="1"/>
  <c r="H1495" i="7"/>
  <c r="N1495" i="7" s="1"/>
  <c r="H1499" i="7"/>
  <c r="N1499" i="7" s="1"/>
  <c r="H1503" i="7"/>
  <c r="N1503" i="7" s="1"/>
  <c r="H1507" i="7"/>
  <c r="N1507" i="7" s="1"/>
  <c r="H1511" i="7"/>
  <c r="N1511" i="7" s="1"/>
  <c r="H1515" i="7"/>
  <c r="N1515" i="7" s="1"/>
  <c r="H4" i="7"/>
  <c r="N4" i="7" s="1"/>
  <c r="H1356" i="7"/>
  <c r="N1356" i="7" s="1"/>
  <c r="H1360" i="7"/>
  <c r="N1360" i="7" s="1"/>
  <c r="H1364" i="7"/>
  <c r="N1364" i="7" s="1"/>
  <c r="H1368" i="7"/>
  <c r="N1368" i="7" s="1"/>
  <c r="H1372" i="7"/>
  <c r="N1372" i="7" s="1"/>
  <c r="H1376" i="7"/>
  <c r="N1376" i="7" s="1"/>
  <c r="H1380" i="7"/>
  <c r="N1380" i="7" s="1"/>
  <c r="H1384" i="7"/>
  <c r="N1384" i="7" s="1"/>
  <c r="H1388" i="7"/>
  <c r="N1388" i="7" s="1"/>
  <c r="H1392" i="7"/>
  <c r="N1392" i="7" s="1"/>
  <c r="H1396" i="7"/>
  <c r="N1396" i="7" s="1"/>
  <c r="H1400" i="7"/>
  <c r="N1400" i="7" s="1"/>
  <c r="H1404" i="7"/>
  <c r="N1404" i="7" s="1"/>
  <c r="H1408" i="7"/>
  <c r="N1408" i="7" s="1"/>
  <c r="H1412" i="7"/>
  <c r="N1412" i="7" s="1"/>
  <c r="H1416" i="7"/>
  <c r="N1416" i="7" s="1"/>
  <c r="H1420" i="7"/>
  <c r="N1420" i="7" s="1"/>
  <c r="H1424" i="7"/>
  <c r="N1424" i="7" s="1"/>
  <c r="H1428" i="7"/>
  <c r="N1428" i="7" s="1"/>
  <c r="H1432" i="7"/>
  <c r="N1432" i="7" s="1"/>
  <c r="H1436" i="7"/>
  <c r="N1436" i="7" s="1"/>
  <c r="H1440" i="7"/>
  <c r="N1440" i="7" s="1"/>
  <c r="H1444" i="7"/>
  <c r="N1444" i="7" s="1"/>
  <c r="H1448" i="7"/>
  <c r="N1448" i="7" s="1"/>
  <c r="H1452" i="7"/>
  <c r="N1452" i="7" s="1"/>
  <c r="H1456" i="7"/>
  <c r="N1456" i="7" s="1"/>
  <c r="H1460" i="7"/>
  <c r="N1460" i="7" s="1"/>
  <c r="H1464" i="7"/>
  <c r="N1464" i="7" s="1"/>
  <c r="H1468" i="7"/>
  <c r="N1468" i="7" s="1"/>
  <c r="H1472" i="7"/>
  <c r="N1472" i="7" s="1"/>
  <c r="H1476" i="7"/>
  <c r="N1476" i="7" s="1"/>
  <c r="H1480" i="7"/>
  <c r="N1480" i="7" s="1"/>
  <c r="H1484" i="7"/>
  <c r="N1484" i="7" s="1"/>
  <c r="H1488" i="7"/>
  <c r="N1488" i="7" s="1"/>
  <c r="H1492" i="7"/>
  <c r="N1492" i="7" s="1"/>
  <c r="H1496" i="7"/>
  <c r="N1496" i="7" s="1"/>
  <c r="H1500" i="7"/>
  <c r="N1500" i="7" s="1"/>
  <c r="H1504" i="7"/>
  <c r="N1504" i="7" s="1"/>
  <c r="H1508" i="7"/>
  <c r="N1508" i="7" s="1"/>
  <c r="H1512" i="7"/>
  <c r="N1512" i="7" s="1"/>
  <c r="H1505" i="7"/>
  <c r="N1505" i="7" s="1"/>
  <c r="H1509" i="7"/>
  <c r="N1509" i="7" s="1"/>
  <c r="H1513" i="7"/>
  <c r="N1513" i="7" s="1"/>
  <c r="H1357" i="7"/>
  <c r="N1357" i="7" s="1"/>
  <c r="H1361" i="7"/>
  <c r="N1361" i="7" s="1"/>
  <c r="H1365" i="7"/>
  <c r="N1365" i="7" s="1"/>
  <c r="H1369" i="7"/>
  <c r="N1369" i="7" s="1"/>
  <c r="H1373" i="7"/>
  <c r="N1373" i="7" s="1"/>
  <c r="H1377" i="7"/>
  <c r="N1377" i="7" s="1"/>
  <c r="H1381" i="7"/>
  <c r="N1381" i="7" s="1"/>
  <c r="H1385" i="7"/>
  <c r="N1385" i="7" s="1"/>
  <c r="H1389" i="7"/>
  <c r="N1389" i="7" s="1"/>
  <c r="H1393" i="7"/>
  <c r="N1393" i="7" s="1"/>
  <c r="H1397" i="7"/>
  <c r="N1397" i="7" s="1"/>
  <c r="H1401" i="7"/>
  <c r="N1401" i="7" s="1"/>
  <c r="H1405" i="7"/>
  <c r="N1405" i="7" s="1"/>
  <c r="H1409" i="7"/>
  <c r="N1409" i="7" s="1"/>
  <c r="H1413" i="7"/>
  <c r="N1413" i="7" s="1"/>
  <c r="H1417" i="7"/>
  <c r="N1417" i="7" s="1"/>
  <c r="H1421" i="7"/>
  <c r="N1421" i="7" s="1"/>
  <c r="H1425" i="7"/>
  <c r="N1425" i="7" s="1"/>
  <c r="H1429" i="7"/>
  <c r="N1429" i="7" s="1"/>
  <c r="H1433" i="7"/>
  <c r="N1433" i="7" s="1"/>
  <c r="H1437" i="7"/>
  <c r="N1437" i="7" s="1"/>
  <c r="H1441" i="7"/>
  <c r="N1441" i="7" s="1"/>
  <c r="H1445" i="7"/>
  <c r="N1445" i="7" s="1"/>
  <c r="H1449" i="7"/>
  <c r="N1449" i="7" s="1"/>
  <c r="H1453" i="7"/>
  <c r="N1453" i="7" s="1"/>
  <c r="H1457" i="7"/>
  <c r="N1457" i="7" s="1"/>
  <c r="H1461" i="7"/>
  <c r="N1461" i="7" s="1"/>
  <c r="H1465" i="7"/>
  <c r="N1465" i="7" s="1"/>
  <c r="H1469" i="7"/>
  <c r="N1469" i="7" s="1"/>
  <c r="H1473" i="7"/>
  <c r="N1473" i="7" s="1"/>
  <c r="H1477" i="7"/>
  <c r="N1477" i="7" s="1"/>
  <c r="H1481" i="7"/>
  <c r="N1481" i="7" s="1"/>
  <c r="H1485" i="7"/>
  <c r="N1485" i="7" s="1"/>
  <c r="H1489" i="7"/>
  <c r="N1489" i="7" s="1"/>
  <c r="H1493" i="7"/>
  <c r="N1493" i="7" s="1"/>
  <c r="H1497" i="7"/>
  <c r="N1497" i="7" s="1"/>
  <c r="H1501" i="7"/>
  <c r="N1501" i="7" s="1"/>
  <c r="N530" i="7"/>
  <c r="N498" i="7"/>
  <c r="N509" i="7"/>
  <c r="N413" i="7"/>
  <c r="N467" i="7"/>
  <c r="N435" i="7"/>
  <c r="N403" i="7"/>
  <c r="N220" i="7"/>
  <c r="N311" i="7"/>
  <c r="N248" i="7"/>
  <c r="N350" i="7"/>
  <c r="N134" i="7"/>
  <c r="N205" i="7"/>
  <c r="N173" i="7"/>
  <c r="N141" i="7"/>
  <c r="N109" i="7"/>
  <c r="N65" i="7"/>
  <c r="N102" i="7"/>
  <c r="N389" i="7"/>
  <c r="N402" i="7"/>
  <c r="N313" i="7"/>
  <c r="N431" i="7"/>
  <c r="N377" i="7"/>
  <c r="N328" i="7"/>
  <c r="N170" i="7"/>
  <c r="N247" i="7"/>
  <c r="N215" i="7"/>
  <c r="N289" i="7"/>
  <c r="N225" i="7"/>
  <c r="N201" i="7"/>
  <c r="N169" i="7"/>
  <c r="N137" i="7"/>
  <c r="N105" i="7"/>
  <c r="N151" i="7"/>
  <c r="N58" i="7"/>
  <c r="N66" i="7"/>
  <c r="N715" i="7"/>
  <c r="N465" i="7"/>
  <c r="N494" i="7"/>
  <c r="N138" i="7"/>
  <c r="N268" i="7"/>
  <c r="N106" i="7"/>
  <c r="N367" i="7"/>
  <c r="N216" i="7"/>
  <c r="N374" i="7"/>
  <c r="N243" i="7"/>
  <c r="N211" i="7"/>
  <c r="N198" i="7"/>
  <c r="N206" i="7"/>
  <c r="N94" i="7"/>
  <c r="N62" i="7"/>
  <c r="N875" i="7"/>
  <c r="N718" i="7"/>
  <c r="N539" i="7"/>
  <c r="N602" i="7"/>
  <c r="N449" i="7"/>
  <c r="N490" i="7"/>
  <c r="N458" i="7"/>
  <c r="N341" i="7"/>
  <c r="N306" i="7"/>
  <c r="N202" i="7"/>
  <c r="N281" i="7"/>
  <c r="N249" i="7"/>
  <c r="N99" i="7"/>
  <c r="N200" i="7"/>
  <c r="N168" i="7"/>
  <c r="N136" i="7"/>
  <c r="N104" i="7"/>
  <c r="N60" i="7"/>
  <c r="N111" i="7"/>
  <c r="N59" i="7"/>
  <c r="N53" i="7"/>
  <c r="N21" i="7"/>
  <c r="N12" i="7"/>
  <c r="N776" i="7"/>
  <c r="N803" i="7"/>
  <c r="N481" i="7"/>
  <c r="N514" i="7"/>
  <c r="N525" i="7"/>
  <c r="N477" i="7"/>
  <c r="N399" i="7"/>
  <c r="N419" i="7"/>
  <c r="N7" i="7"/>
  <c r="N366" i="7"/>
  <c r="N284" i="7"/>
  <c r="N213" i="7"/>
  <c r="N189" i="7"/>
  <c r="N125" i="7"/>
  <c r="N196" i="7"/>
  <c r="N164" i="7"/>
  <c r="N132" i="7"/>
  <c r="N103" i="7"/>
  <c r="N107" i="7"/>
  <c r="N49" i="7"/>
  <c r="N17" i="7"/>
  <c r="R26" i="4"/>
  <c r="Z21" i="4"/>
  <c r="V23" i="4"/>
  <c r="T22" i="4"/>
  <c r="V25" i="4"/>
  <c r="U28" i="4"/>
  <c r="U21" i="4"/>
  <c r="P31" i="4"/>
  <c r="X25" i="4"/>
  <c r="Q23" i="4"/>
  <c r="T25" i="4"/>
  <c r="Z27" i="4"/>
  <c r="T28" i="4"/>
  <c r="Q30" i="4"/>
  <c r="Q24" i="4"/>
  <c r="Z25" i="4"/>
  <c r="P26" i="4"/>
  <c r="U22" i="4"/>
  <c r="R23" i="4"/>
  <c r="Z26" i="4"/>
  <c r="R21" i="4"/>
  <c r="U30" i="4"/>
  <c r="W29" i="4"/>
  <c r="S27" i="4"/>
  <c r="U25" i="4"/>
  <c r="V27" i="4"/>
  <c r="R27" i="4"/>
  <c r="R22" i="4"/>
  <c r="S24" i="4"/>
  <c r="R28" i="4"/>
  <c r="Z22" i="4"/>
  <c r="W31" i="4"/>
  <c r="R24" i="4"/>
  <c r="T24" i="4"/>
  <c r="Q29" i="4"/>
  <c r="R25" i="4"/>
  <c r="Q31" i="4"/>
  <c r="W25" i="4"/>
  <c r="Z28" i="4"/>
  <c r="Q27" i="4"/>
  <c r="T23" i="4"/>
  <c r="Z29" i="4"/>
  <c r="R30" i="4"/>
  <c r="S29" i="4"/>
  <c r="T21" i="4"/>
  <c r="P23" i="4"/>
  <c r="P29" i="4"/>
  <c r="Y30" i="4"/>
  <c r="U24" i="4"/>
  <c r="Z24" i="4"/>
  <c r="X26" i="4"/>
  <c r="X27" i="4"/>
  <c r="Y26" i="4"/>
  <c r="X21" i="4"/>
  <c r="T26" i="4"/>
  <c r="S21" i="4"/>
  <c r="V22" i="4"/>
  <c r="P22" i="4"/>
  <c r="X28" i="4"/>
  <c r="Z23" i="4"/>
  <c r="U23" i="4"/>
  <c r="Z30" i="4"/>
  <c r="V29" i="4"/>
  <c r="T29" i="4"/>
  <c r="Y21" i="4"/>
  <c r="R31" i="4"/>
  <c r="X31" i="4"/>
  <c r="V31" i="4"/>
  <c r="Y25" i="4"/>
  <c r="X22" i="4"/>
  <c r="Y22" i="4"/>
  <c r="Y31" i="4"/>
  <c r="W24" i="4"/>
  <c r="X29" i="4"/>
  <c r="Y23" i="4"/>
  <c r="S22" i="4"/>
  <c r="U26" i="4"/>
  <c r="Z31" i="4"/>
  <c r="P24" i="4"/>
  <c r="S28" i="4"/>
  <c r="X30" i="4"/>
  <c r="Y24" i="4"/>
  <c r="Y28" i="4"/>
  <c r="Q25" i="4"/>
  <c r="V28" i="4"/>
  <c r="X24" i="4"/>
  <c r="P28" i="4"/>
  <c r="P30" i="4"/>
  <c r="V30" i="4"/>
  <c r="S25" i="4"/>
  <c r="V24" i="4"/>
  <c r="T30" i="4"/>
  <c r="W21" i="4"/>
  <c r="S23" i="4"/>
  <c r="S26" i="4"/>
  <c r="W23" i="4"/>
  <c r="V26" i="4"/>
  <c r="W26" i="4"/>
  <c r="W30" i="4"/>
  <c r="P21" i="4"/>
  <c r="Q22" i="4"/>
  <c r="Q21" i="4"/>
  <c r="S30" i="4"/>
  <c r="T31" i="4"/>
  <c r="V21" i="4"/>
  <c r="Y27" i="4"/>
  <c r="W27" i="4"/>
  <c r="S31" i="4"/>
  <c r="U31" i="4"/>
  <c r="X23" i="4"/>
  <c r="Y29" i="4"/>
  <c r="U27" i="4"/>
  <c r="W28" i="4"/>
  <c r="P27" i="4"/>
  <c r="T27" i="4"/>
  <c r="Q28" i="4"/>
  <c r="Q26" i="4"/>
  <c r="U29" i="4"/>
  <c r="P25" i="4"/>
  <c r="R29" i="4"/>
  <c r="W22" i="4"/>
  <c r="L655" i="7" l="1"/>
  <c r="M655" i="7" s="1"/>
  <c r="L670" i="7"/>
  <c r="M670" i="7" s="1"/>
  <c r="L563" i="7"/>
  <c r="M563" i="7" s="1"/>
  <c r="L325" i="7"/>
  <c r="M325" i="7" s="1"/>
  <c r="L629" i="7"/>
  <c r="M629" i="7" s="1"/>
  <c r="R1" i="10"/>
  <c r="AA5" i="10" s="1"/>
  <c r="Q23" i="7"/>
  <c r="L770" i="7"/>
  <c r="M770" i="7" s="1"/>
  <c r="L627" i="7"/>
  <c r="M627" i="7" s="1"/>
  <c r="L802" i="7"/>
  <c r="M802" i="7" s="1"/>
  <c r="L623" i="7"/>
  <c r="M623" i="7" s="1"/>
  <c r="L651" i="7"/>
  <c r="M651" i="7" s="1"/>
  <c r="L591" i="7"/>
  <c r="M591" i="7" s="1"/>
  <c r="L611" i="7"/>
  <c r="M611" i="7" s="1"/>
  <c r="L738" i="7"/>
  <c r="M738" i="7" s="1"/>
  <c r="L559" i="7"/>
  <c r="M559" i="7" s="1"/>
  <c r="L619" i="7"/>
  <c r="M619" i="7" s="1"/>
  <c r="L555" i="7"/>
  <c r="M555" i="7" s="1"/>
  <c r="L734" i="7"/>
  <c r="M734" i="7" s="1"/>
  <c r="L702" i="7"/>
  <c r="M702" i="7" s="1"/>
  <c r="L617" i="7"/>
  <c r="M617" i="7" s="1"/>
  <c r="L345" i="7"/>
  <c r="M345" i="7" s="1"/>
  <c r="L362" i="7"/>
  <c r="M362" i="7" s="1"/>
  <c r="L585" i="7"/>
  <c r="M585" i="7" s="1"/>
  <c r="L553" i="7"/>
  <c r="M553" i="7" s="1"/>
  <c r="L621" i="7"/>
  <c r="M621" i="7" s="1"/>
  <c r="L706" i="7"/>
  <c r="M706" i="7" s="1"/>
  <c r="L674" i="7"/>
  <c r="M674" i="7" s="1"/>
  <c r="L589" i="7"/>
  <c r="M589" i="7" s="1"/>
  <c r="L557" i="7"/>
  <c r="M557" i="7" s="1"/>
  <c r="L790" i="7"/>
  <c r="M790" i="7" s="1"/>
  <c r="L545" i="7"/>
  <c r="M545" i="7" s="1"/>
  <c r="L714" i="7"/>
  <c r="M714" i="7" s="1"/>
  <c r="L694" i="7"/>
  <c r="M694" i="7" s="1"/>
  <c r="L726" i="7"/>
  <c r="M726" i="7" s="1"/>
  <c r="L766" i="7"/>
  <c r="M766" i="7" s="1"/>
  <c r="L758" i="7"/>
  <c r="M758" i="7" s="1"/>
  <c r="L1508" i="7"/>
  <c r="M1508" i="7" s="1"/>
  <c r="L658" i="7"/>
  <c r="M658" i="7" s="1"/>
  <c r="L517" i="7"/>
  <c r="M517" i="7" s="1"/>
  <c r="L605" i="7"/>
  <c r="M605" i="7" s="1"/>
  <c r="L138" i="7"/>
  <c r="M138" i="7" s="1"/>
  <c r="L131" i="7"/>
  <c r="M131" i="7" s="1"/>
  <c r="L163" i="7"/>
  <c r="M163" i="7" s="1"/>
  <c r="L524" i="7"/>
  <c r="M524" i="7" s="1"/>
  <c r="L443" i="7"/>
  <c r="M443" i="7" s="1"/>
  <c r="L411" i="7"/>
  <c r="M411" i="7" s="1"/>
  <c r="L457" i="7"/>
  <c r="M457" i="7" s="1"/>
  <c r="L425" i="7"/>
  <c r="M425" i="7" s="1"/>
  <c r="L159" i="7"/>
  <c r="M159" i="7" s="1"/>
  <c r="L103" i="7"/>
  <c r="M103" i="7" s="1"/>
  <c r="L107" i="7"/>
  <c r="M107" i="7" s="1"/>
  <c r="L255" i="7"/>
  <c r="M255" i="7" s="1"/>
  <c r="L223" i="7"/>
  <c r="M223" i="7" s="1"/>
  <c r="L146" i="7"/>
  <c r="M146" i="7" s="1"/>
  <c r="L171" i="7"/>
  <c r="M171" i="7" s="1"/>
  <c r="L812" i="7"/>
  <c r="M812" i="7" s="1"/>
  <c r="L49" i="7"/>
  <c r="M49" i="7" s="1"/>
  <c r="L194" i="7"/>
  <c r="M194" i="7" s="1"/>
  <c r="L290" i="7"/>
  <c r="M290" i="7" s="1"/>
  <c r="L681" i="7"/>
  <c r="M681" i="7" s="1"/>
  <c r="L531" i="7"/>
  <c r="M531" i="7" s="1"/>
  <c r="L499" i="7"/>
  <c r="M499" i="7" s="1"/>
  <c r="L203" i="7"/>
  <c r="M203" i="7" s="1"/>
  <c r="L690" i="7"/>
  <c r="M690" i="7" s="1"/>
  <c r="L143" i="7"/>
  <c r="M143" i="7" s="1"/>
  <c r="L57" i="7"/>
  <c r="M57" i="7" s="1"/>
  <c r="L449" i="7"/>
  <c r="M449" i="7" s="1"/>
  <c r="L684" i="7"/>
  <c r="M684" i="7" s="1"/>
  <c r="L782" i="7"/>
  <c r="M782" i="7" s="1"/>
  <c r="L716" i="7"/>
  <c r="M716" i="7" s="1"/>
  <c r="L247" i="7"/>
  <c r="M247" i="7" s="1"/>
  <c r="L12" i="7"/>
  <c r="M12" i="7" s="1"/>
  <c r="L206" i="7"/>
  <c r="M206" i="7" s="1"/>
  <c r="L216" i="7"/>
  <c r="M216" i="7" s="1"/>
  <c r="L722" i="7"/>
  <c r="M722" i="7" s="1"/>
  <c r="L486" i="7"/>
  <c r="M486" i="7" s="1"/>
  <c r="L754" i="7"/>
  <c r="M754" i="7" s="1"/>
  <c r="L952" i="7"/>
  <c r="M952" i="7" s="1"/>
  <c r="L21" i="7"/>
  <c r="M21" i="7" s="1"/>
  <c r="L66" i="7"/>
  <c r="M66" i="7" s="1"/>
  <c r="L746" i="7"/>
  <c r="M746" i="7" s="1"/>
  <c r="L230" i="7"/>
  <c r="M230" i="7" s="1"/>
  <c r="L51" i="7"/>
  <c r="M51" i="7" s="1"/>
  <c r="L260" i="7"/>
  <c r="M260" i="7" s="1"/>
  <c r="L680" i="7"/>
  <c r="M680" i="7" s="1"/>
  <c r="L1016" i="7"/>
  <c r="M1016" i="7" s="1"/>
  <c r="L982" i="7"/>
  <c r="M982" i="7" s="1"/>
  <c r="L967" i="7"/>
  <c r="M967" i="7" s="1"/>
  <c r="L1222" i="7"/>
  <c r="M1222" i="7" s="1"/>
  <c r="L905" i="7"/>
  <c r="M905" i="7" s="1"/>
  <c r="L542" i="7"/>
  <c r="M542" i="7" s="1"/>
  <c r="L397" i="7"/>
  <c r="M397" i="7" s="1"/>
  <c r="L81" i="7"/>
  <c r="M81" i="7" s="1"/>
  <c r="L903" i="7"/>
  <c r="M903" i="7" s="1"/>
  <c r="L1048" i="7"/>
  <c r="M1048" i="7" s="1"/>
  <c r="L1014" i="7"/>
  <c r="M1014" i="7" s="1"/>
  <c r="L999" i="7"/>
  <c r="M999" i="7" s="1"/>
  <c r="L207" i="7"/>
  <c r="M207" i="7" s="1"/>
  <c r="L106" i="7"/>
  <c r="M106" i="7" s="1"/>
  <c r="L650" i="7"/>
  <c r="M650" i="7" s="1"/>
  <c r="L744" i="7"/>
  <c r="M744" i="7" s="1"/>
  <c r="L824" i="7"/>
  <c r="M824" i="7" s="1"/>
  <c r="L1080" i="7"/>
  <c r="M1080" i="7" s="1"/>
  <c r="L1046" i="7"/>
  <c r="M1046" i="7" s="1"/>
  <c r="L1031" i="7"/>
  <c r="M1031" i="7" s="1"/>
  <c r="L99" i="7"/>
  <c r="M99" i="7" s="1"/>
  <c r="L780" i="7"/>
  <c r="M780" i="7" s="1"/>
  <c r="L718" i="7"/>
  <c r="M718" i="7" s="1"/>
  <c r="L786" i="7"/>
  <c r="M786" i="7" s="1"/>
  <c r="L257" i="7"/>
  <c r="M257" i="7" s="1"/>
  <c r="L682" i="7"/>
  <c r="M682" i="7" s="1"/>
  <c r="L1158" i="7"/>
  <c r="M1158" i="7" s="1"/>
  <c r="L873" i="7"/>
  <c r="M873" i="7" s="1"/>
  <c r="L776" i="7"/>
  <c r="M776" i="7" s="1"/>
  <c r="L856" i="7"/>
  <c r="M856" i="7" s="1"/>
  <c r="L822" i="7"/>
  <c r="M822" i="7" s="1"/>
  <c r="L1078" i="7"/>
  <c r="M1078" i="7" s="1"/>
  <c r="L1063" i="7"/>
  <c r="M1063" i="7" s="1"/>
  <c r="L750" i="7"/>
  <c r="M750" i="7" s="1"/>
  <c r="L1001" i="7"/>
  <c r="M1001" i="7" s="1"/>
  <c r="L62" i="7"/>
  <c r="M62" i="7" s="1"/>
  <c r="L1299" i="7"/>
  <c r="M1299" i="7" s="1"/>
  <c r="L1267" i="7"/>
  <c r="M1267" i="7" s="1"/>
  <c r="L1235" i="7"/>
  <c r="M1235" i="7" s="1"/>
  <c r="L1203" i="7"/>
  <c r="M1203" i="7" s="1"/>
  <c r="L1171" i="7"/>
  <c r="M1171" i="7" s="1"/>
  <c r="L1107" i="7"/>
  <c r="M1107" i="7" s="1"/>
  <c r="L645" i="7"/>
  <c r="M645" i="7" s="1"/>
  <c r="L725" i="7"/>
  <c r="M725" i="7" s="1"/>
  <c r="L784" i="7"/>
  <c r="M784" i="7" s="1"/>
  <c r="L752" i="7"/>
  <c r="M752" i="7" s="1"/>
  <c r="L720" i="7"/>
  <c r="M720" i="7" s="1"/>
  <c r="L688" i="7"/>
  <c r="M688" i="7" s="1"/>
  <c r="L609" i="7"/>
  <c r="M609" i="7" s="1"/>
  <c r="L508" i="7"/>
  <c r="M508" i="7" s="1"/>
  <c r="L473" i="7"/>
  <c r="M473" i="7" s="1"/>
  <c r="L334" i="7"/>
  <c r="M334" i="7" s="1"/>
  <c r="L32" i="7"/>
  <c r="M32" i="7" s="1"/>
  <c r="L191" i="7"/>
  <c r="M191" i="7" s="1"/>
  <c r="L34" i="7"/>
  <c r="M34" i="7" s="1"/>
  <c r="L808" i="7"/>
  <c r="M808" i="7" s="1"/>
  <c r="L839" i="7"/>
  <c r="M839" i="7" s="1"/>
  <c r="L249" i="7"/>
  <c r="M249" i="7" s="1"/>
  <c r="L918" i="7"/>
  <c r="M918" i="7" s="1"/>
  <c r="L841" i="7"/>
  <c r="M841" i="7" s="1"/>
  <c r="L984" i="7"/>
  <c r="M984" i="7" s="1"/>
  <c r="L854" i="7"/>
  <c r="M854" i="7" s="1"/>
  <c r="L1094" i="7"/>
  <c r="M1094" i="7" s="1"/>
  <c r="L1033" i="7"/>
  <c r="M1033" i="7" s="1"/>
  <c r="L886" i="7"/>
  <c r="M886" i="7" s="1"/>
  <c r="L871" i="7"/>
  <c r="M871" i="7" s="1"/>
  <c r="L1126" i="7"/>
  <c r="M1126" i="7" s="1"/>
  <c r="L1139" i="7"/>
  <c r="M1139" i="7" s="1"/>
  <c r="L494" i="7"/>
  <c r="M494" i="7" s="1"/>
  <c r="L378" i="7"/>
  <c r="M378" i="7" s="1"/>
  <c r="L661" i="7"/>
  <c r="M661" i="7" s="1"/>
  <c r="L642" i="7"/>
  <c r="M642" i="7" s="1"/>
  <c r="L712" i="7"/>
  <c r="M712" i="7" s="1"/>
  <c r="L778" i="7"/>
  <c r="M778" i="7" s="1"/>
  <c r="L781" i="7"/>
  <c r="M781" i="7" s="1"/>
  <c r="L788" i="7"/>
  <c r="M788" i="7" s="1"/>
  <c r="L142" i="7"/>
  <c r="M142" i="7" s="1"/>
  <c r="L1286" i="7"/>
  <c r="M1286" i="7" s="1"/>
  <c r="L615" i="7"/>
  <c r="M615" i="7" s="1"/>
  <c r="L478" i="7"/>
  <c r="M478" i="7" s="1"/>
  <c r="L527" i="7"/>
  <c r="M527" i="7" s="1"/>
  <c r="L482" i="7"/>
  <c r="M482" i="7" s="1"/>
  <c r="L506" i="7"/>
  <c r="M506" i="7" s="1"/>
  <c r="L292" i="7"/>
  <c r="M292" i="7" s="1"/>
  <c r="L468" i="7"/>
  <c r="M468" i="7" s="1"/>
  <c r="L404" i="7"/>
  <c r="M404" i="7" s="1"/>
  <c r="L97" i="7"/>
  <c r="M97" i="7" s="1"/>
  <c r="L139" i="7"/>
  <c r="M139" i="7" s="1"/>
  <c r="L294" i="7"/>
  <c r="M294" i="7" s="1"/>
  <c r="L262" i="7"/>
  <c r="M262" i="7" s="1"/>
  <c r="L85" i="7"/>
  <c r="M85" i="7" s="1"/>
  <c r="L181" i="7"/>
  <c r="M181" i="7" s="1"/>
  <c r="L149" i="7"/>
  <c r="M149" i="7" s="1"/>
  <c r="L117" i="7"/>
  <c r="M117" i="7" s="1"/>
  <c r="L74" i="7"/>
  <c r="M74" i="7" s="1"/>
  <c r="L8" i="7"/>
  <c r="M8" i="7" s="1"/>
  <c r="L29" i="7"/>
  <c r="M29" i="7" s="1"/>
  <c r="L235" i="7"/>
  <c r="M235" i="7" s="1"/>
  <c r="L1493" i="7"/>
  <c r="M1493" i="7" s="1"/>
  <c r="L601" i="7"/>
  <c r="M601" i="7" s="1"/>
  <c r="L565" i="7"/>
  <c r="M565" i="7" s="1"/>
  <c r="L436" i="7"/>
  <c r="M436" i="7" s="1"/>
  <c r="L888" i="7"/>
  <c r="M888" i="7" s="1"/>
  <c r="L1065" i="7"/>
  <c r="M1065" i="7" s="1"/>
  <c r="L516" i="7"/>
  <c r="M516" i="7" s="1"/>
  <c r="L446" i="7"/>
  <c r="M446" i="7" s="1"/>
  <c r="L571" i="7"/>
  <c r="M571" i="7" s="1"/>
  <c r="L17" i="7"/>
  <c r="M17" i="7" s="1"/>
  <c r="L213" i="7"/>
  <c r="M213" i="7" s="1"/>
  <c r="L111" i="7"/>
  <c r="M111" i="7" s="1"/>
  <c r="L573" i="7"/>
  <c r="M573" i="7" s="1"/>
  <c r="L648" i="7"/>
  <c r="M648" i="7" s="1"/>
  <c r="L442" i="7"/>
  <c r="M442" i="7" s="1"/>
  <c r="L422" i="7"/>
  <c r="M422" i="7" s="1"/>
  <c r="L598" i="7"/>
  <c r="M598" i="7" s="1"/>
  <c r="L1397" i="7"/>
  <c r="M1397" i="7" s="1"/>
  <c r="L53" i="7"/>
  <c r="M53" i="7" s="1"/>
  <c r="L304" i="7"/>
  <c r="M304" i="7" s="1"/>
  <c r="L809" i="7"/>
  <c r="M809" i="7" s="1"/>
  <c r="L724" i="7"/>
  <c r="M724" i="7" s="1"/>
  <c r="L692" i="7"/>
  <c r="M692" i="7" s="1"/>
  <c r="L485" i="7"/>
  <c r="M485" i="7" s="1"/>
  <c r="L1429" i="7"/>
  <c r="M1429" i="7" s="1"/>
  <c r="L748" i="7"/>
  <c r="M748" i="7" s="1"/>
  <c r="L686" i="7"/>
  <c r="M686" i="7" s="1"/>
  <c r="L937" i="7"/>
  <c r="M937" i="7" s="1"/>
  <c r="L25" i="7"/>
  <c r="M25" i="7" s="1"/>
  <c r="L756" i="7"/>
  <c r="M756" i="7" s="1"/>
  <c r="L1491" i="7"/>
  <c r="M1491" i="7" s="1"/>
  <c r="L1110" i="7"/>
  <c r="M1110" i="7" s="1"/>
  <c r="L1321" i="7"/>
  <c r="M1321" i="7" s="1"/>
  <c r="L1257" i="7"/>
  <c r="M1257" i="7" s="1"/>
  <c r="L1225" i="7"/>
  <c r="M1225" i="7" s="1"/>
  <c r="L1193" i="7"/>
  <c r="M1193" i="7" s="1"/>
  <c r="L1308" i="7"/>
  <c r="M1308" i="7" s="1"/>
  <c r="L1180" i="7"/>
  <c r="M1180" i="7" s="1"/>
  <c r="L301" i="7"/>
  <c r="M301" i="7" s="1"/>
  <c r="L37" i="7"/>
  <c r="M37" i="7" s="1"/>
  <c r="L997" i="7"/>
  <c r="M997" i="7" s="1"/>
  <c r="L1188" i="7"/>
  <c r="M1188" i="7" s="1"/>
  <c r="L1173" i="7"/>
  <c r="M1173" i="7" s="1"/>
  <c r="L217" i="7"/>
  <c r="M217" i="7" s="1"/>
  <c r="L239" i="7"/>
  <c r="M239" i="7" s="1"/>
  <c r="L807" i="7"/>
  <c r="M807" i="7" s="1"/>
  <c r="L1303" i="7"/>
  <c r="M1303" i="7" s="1"/>
  <c r="L115" i="7"/>
  <c r="M115" i="7" s="1"/>
  <c r="L477" i="7"/>
  <c r="M477" i="7" s="1"/>
  <c r="L597" i="7"/>
  <c r="M597" i="7" s="1"/>
  <c r="L1029" i="7"/>
  <c r="M1029" i="7" s="1"/>
  <c r="L1254" i="7"/>
  <c r="M1254" i="7" s="1"/>
  <c r="L1220" i="7"/>
  <c r="M1220" i="7" s="1"/>
  <c r="L1205" i="7"/>
  <c r="M1205" i="7" s="1"/>
  <c r="L1335" i="7"/>
  <c r="M1335" i="7" s="1"/>
  <c r="L504" i="7"/>
  <c r="M504" i="7" s="1"/>
  <c r="L541" i="7"/>
  <c r="M541" i="7" s="1"/>
  <c r="L215" i="7"/>
  <c r="M215" i="7" s="1"/>
  <c r="L641" i="7"/>
  <c r="M641" i="7" s="1"/>
  <c r="L421" i="7"/>
  <c r="M421" i="7" s="1"/>
  <c r="L1061" i="7"/>
  <c r="M1061" i="7" s="1"/>
  <c r="L1252" i="7"/>
  <c r="M1252" i="7" s="1"/>
  <c r="L296" i="7"/>
  <c r="M296" i="7" s="1"/>
  <c r="L710" i="7"/>
  <c r="M710" i="7" s="1"/>
  <c r="L837" i="7"/>
  <c r="M837" i="7" s="1"/>
  <c r="L1284" i="7"/>
  <c r="M1284" i="7" s="1"/>
  <c r="L1269" i="7"/>
  <c r="M1269" i="7" s="1"/>
  <c r="L96" i="7"/>
  <c r="M96" i="7" s="1"/>
  <c r="L490" i="7"/>
  <c r="M490" i="7" s="1"/>
  <c r="L1143" i="7"/>
  <c r="M1143" i="7" s="1"/>
  <c r="L742" i="7"/>
  <c r="M742" i="7" s="1"/>
  <c r="L561" i="7"/>
  <c r="M561" i="7" s="1"/>
  <c r="L869" i="7"/>
  <c r="M869" i="7" s="1"/>
  <c r="L1350" i="7"/>
  <c r="M1350" i="7" s="1"/>
  <c r="L1331" i="7"/>
  <c r="M1331" i="7" s="1"/>
  <c r="L1316" i="7"/>
  <c r="M1316" i="7" s="1"/>
  <c r="L1301" i="7"/>
  <c r="M1301" i="7" s="1"/>
  <c r="L202" i="7"/>
  <c r="M202" i="7" s="1"/>
  <c r="L539" i="7"/>
  <c r="M539" i="7" s="1"/>
  <c r="L969" i="7"/>
  <c r="M969" i="7" s="1"/>
  <c r="L1175" i="7"/>
  <c r="M1175" i="7" s="1"/>
  <c r="L110" i="7"/>
  <c r="M110" i="7" s="1"/>
  <c r="L20" i="7"/>
  <c r="M20" i="7" s="1"/>
  <c r="L1489" i="7"/>
  <c r="M1489" i="7" s="1"/>
  <c r="L1457" i="7"/>
  <c r="M1457" i="7" s="1"/>
  <c r="L1425" i="7"/>
  <c r="M1425" i="7" s="1"/>
  <c r="L1393" i="7"/>
  <c r="M1393" i="7" s="1"/>
  <c r="L1361" i="7"/>
  <c r="M1361" i="7" s="1"/>
  <c r="L1468" i="7"/>
  <c r="M1468" i="7" s="1"/>
  <c r="L1436" i="7"/>
  <c r="M1436" i="7" s="1"/>
  <c r="L1404" i="7"/>
  <c r="M1404" i="7" s="1"/>
  <c r="L1510" i="7"/>
  <c r="M1510" i="7" s="1"/>
  <c r="L1478" i="7"/>
  <c r="M1478" i="7" s="1"/>
  <c r="L1446" i="7"/>
  <c r="M1446" i="7" s="1"/>
  <c r="L1414" i="7"/>
  <c r="M1414" i="7" s="1"/>
  <c r="L1382" i="7"/>
  <c r="M1382" i="7" s="1"/>
  <c r="L1081" i="7"/>
  <c r="M1081" i="7" s="1"/>
  <c r="L678" i="7"/>
  <c r="M678" i="7" s="1"/>
  <c r="L330" i="7"/>
  <c r="M330" i="7" s="1"/>
  <c r="L277" i="7"/>
  <c r="M277" i="7" s="1"/>
  <c r="L284" i="7"/>
  <c r="M284" i="7" s="1"/>
  <c r="L272" i="7"/>
  <c r="M272" i="7" s="1"/>
  <c r="L920" i="7"/>
  <c r="M920" i="7" s="1"/>
  <c r="L901" i="7"/>
  <c r="M901" i="7" s="1"/>
  <c r="L1092" i="7"/>
  <c r="M1092" i="7" s="1"/>
  <c r="L1348" i="7"/>
  <c r="M1348" i="7" s="1"/>
  <c r="L1333" i="7"/>
  <c r="M1333" i="7" s="1"/>
  <c r="L532" i="7"/>
  <c r="M532" i="7" s="1"/>
  <c r="L569" i="7"/>
  <c r="M569" i="7" s="1"/>
  <c r="L1207" i="7"/>
  <c r="M1207" i="7" s="1"/>
  <c r="L221" i="7"/>
  <c r="M221" i="7" s="1"/>
  <c r="L243" i="7"/>
  <c r="M243" i="7" s="1"/>
  <c r="L811" i="7"/>
  <c r="M811" i="7" s="1"/>
  <c r="L119" i="7"/>
  <c r="M119" i="7" s="1"/>
  <c r="L333" i="7"/>
  <c r="M333" i="7" s="1"/>
  <c r="L1485" i="7"/>
  <c r="M1485" i="7" s="1"/>
  <c r="L1453" i="7"/>
  <c r="M1453" i="7" s="1"/>
  <c r="L1421" i="7"/>
  <c r="M1421" i="7" s="1"/>
  <c r="L1389" i="7"/>
  <c r="M1389" i="7" s="1"/>
  <c r="L1357" i="7"/>
  <c r="M1357" i="7" s="1"/>
  <c r="L1496" i="7"/>
  <c r="M1496" i="7" s="1"/>
  <c r="L1464" i="7"/>
  <c r="M1464" i="7" s="1"/>
  <c r="L86" i="7"/>
  <c r="M86" i="7" s="1"/>
  <c r="L1237" i="7"/>
  <c r="M1237" i="7" s="1"/>
  <c r="L774" i="7"/>
  <c r="M774" i="7" s="1"/>
  <c r="L625" i="7"/>
  <c r="M625" i="7" s="1"/>
  <c r="L595" i="7"/>
  <c r="M595" i="7" s="1"/>
  <c r="L40" i="7"/>
  <c r="M40" i="7" s="1"/>
  <c r="L481" i="7"/>
  <c r="M481" i="7" s="1"/>
  <c r="L630" i="7"/>
  <c r="M630" i="7" s="1"/>
  <c r="L933" i="7"/>
  <c r="M933" i="7" s="1"/>
  <c r="L1124" i="7"/>
  <c r="M1124" i="7" s="1"/>
  <c r="L1109" i="7"/>
  <c r="M1109" i="7" s="1"/>
  <c r="L1365" i="7"/>
  <c r="M1365" i="7" s="1"/>
  <c r="L59" i="7"/>
  <c r="M59" i="7" s="1"/>
  <c r="L276" i="7"/>
  <c r="M276" i="7" s="1"/>
  <c r="L603" i="7"/>
  <c r="M603" i="7" s="1"/>
  <c r="L1391" i="7"/>
  <c r="M1391" i="7" s="1"/>
  <c r="L574" i="7"/>
  <c r="M574" i="7" s="1"/>
  <c r="L547" i="7"/>
  <c r="M547" i="7" s="1"/>
  <c r="L647" i="7"/>
  <c r="M647" i="7" s="1"/>
  <c r="L1481" i="7"/>
  <c r="M1481" i="7" s="1"/>
  <c r="L1449" i="7"/>
  <c r="M1449" i="7" s="1"/>
  <c r="L1417" i="7"/>
  <c r="M1417" i="7" s="1"/>
  <c r="L1385" i="7"/>
  <c r="M1385" i="7" s="1"/>
  <c r="L1513" i="7"/>
  <c r="M1513" i="7" s="1"/>
  <c r="L1460" i="7"/>
  <c r="M1460" i="7" s="1"/>
  <c r="L1499" i="7"/>
  <c r="M1499" i="7" s="1"/>
  <c r="L1435" i="7"/>
  <c r="M1435" i="7" s="1"/>
  <c r="L593" i="7"/>
  <c r="M593" i="7" s="1"/>
  <c r="L354" i="7"/>
  <c r="M354" i="7" s="1"/>
  <c r="L321" i="7"/>
  <c r="M321" i="7" s="1"/>
  <c r="L965" i="7"/>
  <c r="M965" i="7" s="1"/>
  <c r="L950" i="7"/>
  <c r="M950" i="7" s="1"/>
  <c r="L935" i="7"/>
  <c r="M935" i="7" s="1"/>
  <c r="L1156" i="7"/>
  <c r="M1156" i="7" s="1"/>
  <c r="L1141" i="7"/>
  <c r="M1141" i="7" s="1"/>
  <c r="L90" i="7"/>
  <c r="M90" i="7" s="1"/>
  <c r="L633" i="7"/>
  <c r="M633" i="7" s="1"/>
  <c r="L1271" i="7"/>
  <c r="M1271" i="7" s="1"/>
  <c r="L577" i="7"/>
  <c r="M577" i="7" s="1"/>
  <c r="L229" i="7"/>
  <c r="M229" i="7" s="1"/>
  <c r="L1338" i="7"/>
  <c r="M1338" i="7" s="1"/>
  <c r="L1306" i="7"/>
  <c r="M1306" i="7" s="1"/>
  <c r="L1274" i="7"/>
  <c r="M1274" i="7" s="1"/>
  <c r="L1242" i="7"/>
  <c r="M1242" i="7" s="1"/>
  <c r="L7" i="7"/>
  <c r="M7" i="7" s="1"/>
  <c r="L1238" i="7"/>
  <c r="M1238" i="7" s="1"/>
  <c r="L1353" i="7"/>
  <c r="M1353" i="7" s="1"/>
  <c r="L1289" i="7"/>
  <c r="M1289" i="7" s="1"/>
  <c r="L1161" i="7"/>
  <c r="M1161" i="7" s="1"/>
  <c r="L1129" i="7"/>
  <c r="M1129" i="7" s="1"/>
  <c r="L1097" i="7"/>
  <c r="M1097" i="7" s="1"/>
  <c r="L1340" i="7"/>
  <c r="M1340" i="7" s="1"/>
  <c r="L1276" i="7"/>
  <c r="M1276" i="7" s="1"/>
  <c r="L1244" i="7"/>
  <c r="M1244" i="7" s="1"/>
  <c r="L1212" i="7"/>
  <c r="M1212" i="7" s="1"/>
  <c r="L1148" i="7"/>
  <c r="M1148" i="7" s="1"/>
  <c r="L1116" i="7"/>
  <c r="M1116" i="7" s="1"/>
  <c r="L1084" i="7"/>
  <c r="M1084" i="7" s="1"/>
  <c r="L1323" i="7"/>
  <c r="M1323" i="7" s="1"/>
  <c r="L1291" i="7"/>
  <c r="M1291" i="7" s="1"/>
  <c r="L1259" i="7"/>
  <c r="M1259" i="7" s="1"/>
  <c r="L1227" i="7"/>
  <c r="M1227" i="7" s="1"/>
  <c r="L1195" i="7"/>
  <c r="M1195" i="7" s="1"/>
  <c r="L1163" i="7"/>
  <c r="M1163" i="7" s="1"/>
  <c r="L1131" i="7"/>
  <c r="M1131" i="7" s="1"/>
  <c r="L1099" i="7"/>
  <c r="M1099" i="7" s="1"/>
  <c r="L1068" i="7"/>
  <c r="M1068" i="7" s="1"/>
  <c r="L1036" i="7"/>
  <c r="M1036" i="7" s="1"/>
  <c r="L1004" i="7"/>
  <c r="M1004" i="7" s="1"/>
  <c r="L1511" i="7"/>
  <c r="M1511" i="7" s="1"/>
  <c r="L1479" i="7"/>
  <c r="M1479" i="7" s="1"/>
  <c r="L1447" i="7"/>
  <c r="M1447" i="7" s="1"/>
  <c r="L1415" i="7"/>
  <c r="M1415" i="7" s="1"/>
  <c r="L1383" i="7"/>
  <c r="M1383" i="7" s="1"/>
  <c r="L767" i="7"/>
  <c r="M767" i="7" s="1"/>
  <c r="L735" i="7"/>
  <c r="M735" i="7" s="1"/>
  <c r="L703" i="7"/>
  <c r="M703" i="7" s="1"/>
  <c r="L671" i="7"/>
  <c r="M671" i="7" s="1"/>
  <c r="L801" i="7"/>
  <c r="M801" i="7" s="1"/>
  <c r="L769" i="7"/>
  <c r="M769" i="7" s="1"/>
  <c r="L737" i="7"/>
  <c r="M737" i="7" s="1"/>
  <c r="L705" i="7"/>
  <c r="M705" i="7" s="1"/>
  <c r="L673" i="7"/>
  <c r="M673" i="7" s="1"/>
  <c r="L796" i="7"/>
  <c r="M796" i="7" s="1"/>
  <c r="L764" i="7"/>
  <c r="M764" i="7" s="1"/>
  <c r="L732" i="7"/>
  <c r="M732" i="7" s="1"/>
  <c r="L700" i="7"/>
  <c r="M700" i="7" s="1"/>
  <c r="L668" i="7"/>
  <c r="M668" i="7" s="1"/>
  <c r="L620" i="7"/>
  <c r="M620" i="7" s="1"/>
  <c r="L588" i="7"/>
  <c r="M588" i="7" s="1"/>
  <c r="L556" i="7"/>
  <c r="M556" i="7" s="1"/>
  <c r="L654" i="7"/>
  <c r="M654" i="7" s="1"/>
  <c r="L520" i="7"/>
  <c r="M520" i="7" s="1"/>
  <c r="L523" i="7"/>
  <c r="M523" i="7" s="1"/>
  <c r="L474" i="7"/>
  <c r="M474" i="7" s="1"/>
  <c r="L534" i="7"/>
  <c r="M534" i="7" s="1"/>
  <c r="L502" i="7"/>
  <c r="M502" i="7" s="1"/>
  <c r="L513" i="7"/>
  <c r="M513" i="7" s="1"/>
  <c r="L418" i="7"/>
  <c r="M418" i="7" s="1"/>
  <c r="L471" i="7"/>
  <c r="M471" i="7" s="1"/>
  <c r="L439" i="7"/>
  <c r="M439" i="7" s="1"/>
  <c r="L407" i="7"/>
  <c r="M407" i="7" s="1"/>
  <c r="L453" i="7"/>
  <c r="M453" i="7" s="1"/>
  <c r="L464" i="7"/>
  <c r="M464" i="7" s="1"/>
  <c r="L432" i="7"/>
  <c r="M432" i="7" s="1"/>
  <c r="L400" i="7"/>
  <c r="M400" i="7" s="1"/>
  <c r="L387" i="7"/>
  <c r="M387" i="7" s="1"/>
  <c r="L224" i="7"/>
  <c r="M224" i="7" s="1"/>
  <c r="L258" i="7"/>
  <c r="M258" i="7" s="1"/>
  <c r="L226" i="7"/>
  <c r="M226" i="7" s="1"/>
  <c r="L167" i="7"/>
  <c r="M167" i="7" s="1"/>
  <c r="L174" i="7"/>
  <c r="M174" i="7" s="1"/>
  <c r="L77" i="7"/>
  <c r="M77" i="7" s="1"/>
  <c r="L177" i="7"/>
  <c r="M177" i="7" s="1"/>
  <c r="L145" i="7"/>
  <c r="M145" i="7" s="1"/>
  <c r="L113" i="7"/>
  <c r="M113" i="7" s="1"/>
  <c r="L15" i="7"/>
  <c r="M15" i="7" s="1"/>
  <c r="L64" i="7"/>
  <c r="M64" i="7" s="1"/>
  <c r="L795" i="7"/>
  <c r="M795" i="7" s="1"/>
  <c r="L763" i="7"/>
  <c r="M763" i="7" s="1"/>
  <c r="L731" i="7"/>
  <c r="M731" i="7" s="1"/>
  <c r="L699" i="7"/>
  <c r="M699" i="7" s="1"/>
  <c r="L667" i="7"/>
  <c r="M667" i="7" s="1"/>
  <c r="L616" i="7"/>
  <c r="M616" i="7" s="1"/>
  <c r="L584" i="7"/>
  <c r="M584" i="7" s="1"/>
  <c r="L552" i="7"/>
  <c r="M552" i="7" s="1"/>
  <c r="L519" i="7"/>
  <c r="M519" i="7" s="1"/>
  <c r="L417" i="7"/>
  <c r="M417" i="7" s="1"/>
  <c r="L492" i="7"/>
  <c r="M492" i="7" s="1"/>
  <c r="L460" i="7"/>
  <c r="M460" i="7" s="1"/>
  <c r="L428" i="7"/>
  <c r="M428" i="7" s="1"/>
  <c r="L376" i="7"/>
  <c r="M376" i="7" s="1"/>
  <c r="L344" i="7"/>
  <c r="M344" i="7" s="1"/>
  <c r="L312" i="7"/>
  <c r="M312" i="7" s="1"/>
  <c r="L241" i="7"/>
  <c r="M241" i="7" s="1"/>
  <c r="L383" i="7"/>
  <c r="M383" i="7" s="1"/>
  <c r="L351" i="7"/>
  <c r="M351" i="7" s="1"/>
  <c r="L319" i="7"/>
  <c r="M319" i="7" s="1"/>
  <c r="L252" i="7"/>
  <c r="M252" i="7" s="1"/>
  <c r="L127" i="7"/>
  <c r="M127" i="7" s="1"/>
  <c r="L286" i="7"/>
  <c r="M286" i="7" s="1"/>
  <c r="L254" i="7"/>
  <c r="M254" i="7" s="1"/>
  <c r="L222" i="7"/>
  <c r="M222" i="7" s="1"/>
  <c r="L71" i="7"/>
  <c r="M71" i="7" s="1"/>
  <c r="L30" i="7"/>
  <c r="M30" i="7" s="1"/>
  <c r="L1432" i="7"/>
  <c r="M1432" i="7" s="1"/>
  <c r="L1400" i="7"/>
  <c r="M1400" i="7" s="1"/>
  <c r="L1368" i="7"/>
  <c r="M1368" i="7" s="1"/>
  <c r="L1503" i="7"/>
  <c r="M1503" i="7" s="1"/>
  <c r="L1471" i="7"/>
  <c r="M1471" i="7" s="1"/>
  <c r="L1439" i="7"/>
  <c r="M1439" i="7" s="1"/>
  <c r="L1407" i="7"/>
  <c r="M1407" i="7" s="1"/>
  <c r="L1375" i="7"/>
  <c r="M1375" i="7" s="1"/>
  <c r="L1506" i="7"/>
  <c r="M1506" i="7" s="1"/>
  <c r="L1474" i="7"/>
  <c r="M1474" i="7" s="1"/>
  <c r="L1442" i="7"/>
  <c r="M1442" i="7" s="1"/>
  <c r="L1410" i="7"/>
  <c r="M1410" i="7" s="1"/>
  <c r="L1378" i="7"/>
  <c r="M1378" i="7" s="1"/>
  <c r="L1346" i="7"/>
  <c r="M1346" i="7" s="1"/>
  <c r="L1314" i="7"/>
  <c r="M1314" i="7" s="1"/>
  <c r="L1282" i="7"/>
  <c r="M1282" i="7" s="1"/>
  <c r="L1250" i="7"/>
  <c r="M1250" i="7" s="1"/>
  <c r="L1218" i="7"/>
  <c r="M1218" i="7" s="1"/>
  <c r="L1186" i="7"/>
  <c r="M1186" i="7" s="1"/>
  <c r="L1154" i="7"/>
  <c r="M1154" i="7" s="1"/>
  <c r="L1122" i="7"/>
  <c r="M1122" i="7" s="1"/>
  <c r="L1090" i="7"/>
  <c r="M1090" i="7" s="1"/>
  <c r="L791" i="7"/>
  <c r="M791" i="7" s="1"/>
  <c r="L759" i="7"/>
  <c r="M759" i="7" s="1"/>
  <c r="L727" i="7"/>
  <c r="M727" i="7" s="1"/>
  <c r="L695" i="7"/>
  <c r="M695" i="7" s="1"/>
  <c r="L663" i="7"/>
  <c r="M663" i="7" s="1"/>
  <c r="L793" i="7"/>
  <c r="M793" i="7" s="1"/>
  <c r="L761" i="7"/>
  <c r="M761" i="7" s="1"/>
  <c r="L729" i="7"/>
  <c r="M729" i="7" s="1"/>
  <c r="L697" i="7"/>
  <c r="M697" i="7" s="1"/>
  <c r="L665" i="7"/>
  <c r="M665" i="7" s="1"/>
  <c r="L653" i="7"/>
  <c r="M653" i="7" s="1"/>
  <c r="L612" i="7"/>
  <c r="M612" i="7" s="1"/>
  <c r="L580" i="7"/>
  <c r="M580" i="7" s="1"/>
  <c r="L548" i="7"/>
  <c r="M548" i="7" s="1"/>
  <c r="L515" i="7"/>
  <c r="M515" i="7" s="1"/>
  <c r="L358" i="7"/>
  <c r="M358" i="7" s="1"/>
  <c r="L393" i="7"/>
  <c r="M393" i="7" s="1"/>
  <c r="L445" i="7"/>
  <c r="M445" i="7" s="1"/>
  <c r="L488" i="7"/>
  <c r="M488" i="7" s="1"/>
  <c r="L456" i="7"/>
  <c r="M456" i="7" s="1"/>
  <c r="L424" i="7"/>
  <c r="M424" i="7" s="1"/>
  <c r="L372" i="7"/>
  <c r="M372" i="7" s="1"/>
  <c r="L340" i="7"/>
  <c r="M340" i="7" s="1"/>
  <c r="L308" i="7"/>
  <c r="M308" i="7" s="1"/>
  <c r="L379" i="7"/>
  <c r="M379" i="7" s="1"/>
  <c r="L347" i="7"/>
  <c r="M347" i="7" s="1"/>
  <c r="L315" i="7"/>
  <c r="M315" i="7" s="1"/>
  <c r="L280" i="7"/>
  <c r="M280" i="7" s="1"/>
  <c r="L282" i="7"/>
  <c r="M282" i="7" s="1"/>
  <c r="L250" i="7"/>
  <c r="M250" i="7" s="1"/>
  <c r="L218" i="7"/>
  <c r="M218" i="7" s="1"/>
  <c r="L135" i="7"/>
  <c r="M135" i="7" s="1"/>
  <c r="L166" i="7"/>
  <c r="M166" i="7" s="1"/>
  <c r="L88" i="7"/>
  <c r="M88" i="7" s="1"/>
  <c r="L67" i="7"/>
  <c r="M67" i="7" s="1"/>
  <c r="L26" i="7"/>
  <c r="M26" i="7" s="1"/>
  <c r="L1371" i="7"/>
  <c r="M1371" i="7" s="1"/>
  <c r="L1406" i="7"/>
  <c r="M1406" i="7" s="1"/>
  <c r="L1342" i="7"/>
  <c r="M1342" i="7" s="1"/>
  <c r="L1310" i="7"/>
  <c r="M1310" i="7" s="1"/>
  <c r="L1278" i="7"/>
  <c r="M1278" i="7" s="1"/>
  <c r="L1246" i="7"/>
  <c r="M1246" i="7" s="1"/>
  <c r="L1214" i="7"/>
  <c r="M1214" i="7" s="1"/>
  <c r="L1182" i="7"/>
  <c r="M1182" i="7" s="1"/>
  <c r="L1150" i="7"/>
  <c r="M1150" i="7" s="1"/>
  <c r="L1118" i="7"/>
  <c r="M1118" i="7" s="1"/>
  <c r="L1086" i="7"/>
  <c r="M1086" i="7" s="1"/>
  <c r="L1329" i="7"/>
  <c r="M1329" i="7" s="1"/>
  <c r="L1297" i="7"/>
  <c r="M1297" i="7" s="1"/>
  <c r="L1265" i="7"/>
  <c r="M1265" i="7" s="1"/>
  <c r="L1233" i="7"/>
  <c r="M1233" i="7" s="1"/>
  <c r="L1201" i="7"/>
  <c r="M1201" i="7" s="1"/>
  <c r="L1169" i="7"/>
  <c r="M1169" i="7" s="1"/>
  <c r="L1137" i="7"/>
  <c r="M1137" i="7" s="1"/>
  <c r="L1105" i="7"/>
  <c r="M1105" i="7" s="1"/>
  <c r="L1076" i="7"/>
  <c r="M1076" i="7" s="1"/>
  <c r="L1044" i="7"/>
  <c r="M1044" i="7" s="1"/>
  <c r="L1012" i="7"/>
  <c r="M1012" i="7" s="1"/>
  <c r="L980" i="7"/>
  <c r="M980" i="7" s="1"/>
  <c r="L948" i="7"/>
  <c r="M948" i="7" s="1"/>
  <c r="L916" i="7"/>
  <c r="M916" i="7" s="1"/>
  <c r="L884" i="7"/>
  <c r="M884" i="7" s="1"/>
  <c r="L852" i="7"/>
  <c r="M852" i="7" s="1"/>
  <c r="L820" i="7"/>
  <c r="M820" i="7" s="1"/>
  <c r="L1059" i="7"/>
  <c r="M1059" i="7" s="1"/>
  <c r="L1027" i="7"/>
  <c r="M1027" i="7" s="1"/>
  <c r="L995" i="7"/>
  <c r="M995" i="7" s="1"/>
  <c r="L963" i="7"/>
  <c r="M963" i="7" s="1"/>
  <c r="L931" i="7"/>
  <c r="M931" i="7" s="1"/>
  <c r="L899" i="7"/>
  <c r="M899" i="7" s="1"/>
  <c r="L867" i="7"/>
  <c r="M867" i="7" s="1"/>
  <c r="L835" i="7"/>
  <c r="M835" i="7" s="1"/>
  <c r="L1074" i="7"/>
  <c r="M1074" i="7" s="1"/>
  <c r="L1042" i="7"/>
  <c r="M1042" i="7" s="1"/>
  <c r="L1010" i="7"/>
  <c r="M1010" i="7" s="1"/>
  <c r="L978" i="7"/>
  <c r="M978" i="7" s="1"/>
  <c r="L946" i="7"/>
  <c r="M946" i="7" s="1"/>
  <c r="L914" i="7"/>
  <c r="M914" i="7" s="1"/>
  <c r="L882" i="7"/>
  <c r="M882" i="7" s="1"/>
  <c r="L850" i="7"/>
  <c r="M850" i="7" s="1"/>
  <c r="L818" i="7"/>
  <c r="M818" i="7" s="1"/>
  <c r="L1057" i="7"/>
  <c r="M1057" i="7" s="1"/>
  <c r="L1025" i="7"/>
  <c r="M1025" i="7" s="1"/>
  <c r="L993" i="7"/>
  <c r="M993" i="7" s="1"/>
  <c r="L961" i="7"/>
  <c r="M961" i="7" s="1"/>
  <c r="L929" i="7"/>
  <c r="M929" i="7" s="1"/>
  <c r="L897" i="7"/>
  <c r="M897" i="7" s="1"/>
  <c r="L865" i="7"/>
  <c r="M865" i="7" s="1"/>
  <c r="L833" i="7"/>
  <c r="M833" i="7" s="1"/>
  <c r="L414" i="7"/>
  <c r="M414" i="7" s="1"/>
  <c r="L385" i="7"/>
  <c r="M385" i="7" s="1"/>
  <c r="L441" i="7"/>
  <c r="M441" i="7" s="1"/>
  <c r="L265" i="7"/>
  <c r="M265" i="7" s="1"/>
  <c r="L305" i="7"/>
  <c r="M305" i="7" s="1"/>
  <c r="L368" i="7"/>
  <c r="M368" i="7" s="1"/>
  <c r="L336" i="7"/>
  <c r="M336" i="7" s="1"/>
  <c r="L209" i="7"/>
  <c r="M209" i="7" s="1"/>
  <c r="L244" i="7"/>
  <c r="M244" i="7" s="1"/>
  <c r="L199" i="7"/>
  <c r="M199" i="7" s="1"/>
  <c r="L278" i="7"/>
  <c r="M278" i="7" s="1"/>
  <c r="L162" i="7"/>
  <c r="M162" i="7" s="1"/>
  <c r="L130" i="7"/>
  <c r="M130" i="7" s="1"/>
  <c r="L22" i="7"/>
  <c r="M22" i="7" s="1"/>
  <c r="L45" i="7"/>
  <c r="M45" i="7" s="1"/>
  <c r="L13" i="7"/>
  <c r="M13" i="7" s="1"/>
  <c r="L1210" i="7"/>
  <c r="M1210" i="7" s="1"/>
  <c r="L1178" i="7"/>
  <c r="M1178" i="7" s="1"/>
  <c r="L1146" i="7"/>
  <c r="M1146" i="7" s="1"/>
  <c r="L1114" i="7"/>
  <c r="M1114" i="7" s="1"/>
  <c r="L1082" i="7"/>
  <c r="M1082" i="7" s="1"/>
  <c r="L1325" i="7"/>
  <c r="M1325" i="7" s="1"/>
  <c r="L1293" i="7"/>
  <c r="M1293" i="7" s="1"/>
  <c r="L1261" i="7"/>
  <c r="M1261" i="7" s="1"/>
  <c r="L1229" i="7"/>
  <c r="M1229" i="7" s="1"/>
  <c r="L1197" i="7"/>
  <c r="M1197" i="7" s="1"/>
  <c r="L1165" i="7"/>
  <c r="M1165" i="7" s="1"/>
  <c r="L1133" i="7"/>
  <c r="M1133" i="7" s="1"/>
  <c r="L1101" i="7"/>
  <c r="M1101" i="7" s="1"/>
  <c r="L1344" i="7"/>
  <c r="M1344" i="7" s="1"/>
  <c r="L1312" i="7"/>
  <c r="M1312" i="7" s="1"/>
  <c r="L1280" i="7"/>
  <c r="M1280" i="7" s="1"/>
  <c r="L1248" i="7"/>
  <c r="M1248" i="7" s="1"/>
  <c r="L1216" i="7"/>
  <c r="M1216" i="7" s="1"/>
  <c r="L1184" i="7"/>
  <c r="M1184" i="7" s="1"/>
  <c r="L1152" i="7"/>
  <c r="M1152" i="7" s="1"/>
  <c r="L1120" i="7"/>
  <c r="M1120" i="7" s="1"/>
  <c r="L1088" i="7"/>
  <c r="M1088" i="7" s="1"/>
  <c r="L1327" i="7"/>
  <c r="M1327" i="7" s="1"/>
  <c r="L1295" i="7"/>
  <c r="M1295" i="7" s="1"/>
  <c r="L1263" i="7"/>
  <c r="M1263" i="7" s="1"/>
  <c r="L1231" i="7"/>
  <c r="M1231" i="7" s="1"/>
  <c r="L1199" i="7"/>
  <c r="M1199" i="7" s="1"/>
  <c r="L1167" i="7"/>
  <c r="M1167" i="7" s="1"/>
  <c r="L1135" i="7"/>
  <c r="M1135" i="7" s="1"/>
  <c r="L1103" i="7"/>
  <c r="M1103" i="7" s="1"/>
  <c r="L1072" i="7"/>
  <c r="M1072" i="7" s="1"/>
  <c r="L1040" i="7"/>
  <c r="M1040" i="7" s="1"/>
  <c r="L1008" i="7"/>
  <c r="M1008" i="7" s="1"/>
  <c r="L976" i="7"/>
  <c r="M976" i="7" s="1"/>
  <c r="L944" i="7"/>
  <c r="M944" i="7" s="1"/>
  <c r="L912" i="7"/>
  <c r="M912" i="7" s="1"/>
  <c r="L880" i="7"/>
  <c r="M880" i="7" s="1"/>
  <c r="L848" i="7"/>
  <c r="M848" i="7" s="1"/>
  <c r="L816" i="7"/>
  <c r="M816" i="7" s="1"/>
  <c r="L1055" i="7"/>
  <c r="M1055" i="7" s="1"/>
  <c r="L1023" i="7"/>
  <c r="M1023" i="7" s="1"/>
  <c r="L991" i="7"/>
  <c r="M991" i="7" s="1"/>
  <c r="L959" i="7"/>
  <c r="M959" i="7" s="1"/>
  <c r="L927" i="7"/>
  <c r="M927" i="7" s="1"/>
  <c r="L895" i="7"/>
  <c r="M895" i="7" s="1"/>
  <c r="L863" i="7"/>
  <c r="M863" i="7" s="1"/>
  <c r="L831" i="7"/>
  <c r="M831" i="7" s="1"/>
  <c r="L1070" i="7"/>
  <c r="M1070" i="7" s="1"/>
  <c r="L1038" i="7"/>
  <c r="M1038" i="7" s="1"/>
  <c r="L1006" i="7"/>
  <c r="M1006" i="7" s="1"/>
  <c r="L974" i="7"/>
  <c r="M974" i="7" s="1"/>
  <c r="L942" i="7"/>
  <c r="M942" i="7" s="1"/>
  <c r="L910" i="7"/>
  <c r="M910" i="7" s="1"/>
  <c r="L878" i="7"/>
  <c r="M878" i="7" s="1"/>
  <c r="L846" i="7"/>
  <c r="M846" i="7" s="1"/>
  <c r="L814" i="7"/>
  <c r="M814" i="7" s="1"/>
  <c r="L1053" i="7"/>
  <c r="M1053" i="7" s="1"/>
  <c r="L1021" i="7"/>
  <c r="M1021" i="7" s="1"/>
  <c r="L989" i="7"/>
  <c r="M989" i="7" s="1"/>
  <c r="L957" i="7"/>
  <c r="M957" i="7" s="1"/>
  <c r="L925" i="7"/>
  <c r="M925" i="7" s="1"/>
  <c r="L893" i="7"/>
  <c r="M893" i="7" s="1"/>
  <c r="L861" i="7"/>
  <c r="M861" i="7" s="1"/>
  <c r="L829" i="7"/>
  <c r="M829" i="7" s="1"/>
  <c r="L649" i="7"/>
  <c r="M649" i="7" s="1"/>
  <c r="L410" i="7"/>
  <c r="M410" i="7" s="1"/>
  <c r="L287" i="7"/>
  <c r="M287" i="7" s="1"/>
  <c r="L469" i="7"/>
  <c r="M469" i="7" s="1"/>
  <c r="L437" i="7"/>
  <c r="M437" i="7" s="1"/>
  <c r="L237" i="7"/>
  <c r="M237" i="7" s="1"/>
  <c r="L365" i="7"/>
  <c r="M365" i="7" s="1"/>
  <c r="L396" i="7"/>
  <c r="M396" i="7" s="1"/>
  <c r="L269" i="7"/>
  <c r="M269" i="7" s="1"/>
  <c r="L195" i="7"/>
  <c r="M195" i="7" s="1"/>
  <c r="L190" i="7"/>
  <c r="M190" i="7" s="1"/>
  <c r="L158" i="7"/>
  <c r="M158" i="7" s="1"/>
  <c r="L188" i="7"/>
  <c r="M188" i="7" s="1"/>
  <c r="L156" i="7"/>
  <c r="M156" i="7" s="1"/>
  <c r="L124" i="7"/>
  <c r="M124" i="7" s="1"/>
  <c r="L47" i="7"/>
  <c r="M47" i="7" s="1"/>
  <c r="L80" i="7"/>
  <c r="M80" i="7" s="1"/>
  <c r="L43" i="7"/>
  <c r="M43" i="7" s="1"/>
  <c r="L18" i="7"/>
  <c r="M18" i="7" s="1"/>
  <c r="L41" i="7"/>
  <c r="M41" i="7" s="1"/>
  <c r="L9" i="7"/>
  <c r="M9" i="7" s="1"/>
  <c r="L972" i="7"/>
  <c r="M972" i="7" s="1"/>
  <c r="L940" i="7"/>
  <c r="M940" i="7" s="1"/>
  <c r="L908" i="7"/>
  <c r="M908" i="7" s="1"/>
  <c r="L876" i="7"/>
  <c r="M876" i="7" s="1"/>
  <c r="L844" i="7"/>
  <c r="M844" i="7" s="1"/>
  <c r="L799" i="7"/>
  <c r="M799" i="7" s="1"/>
  <c r="L1051" i="7"/>
  <c r="M1051" i="7" s="1"/>
  <c r="L1019" i="7"/>
  <c r="M1019" i="7" s="1"/>
  <c r="L987" i="7"/>
  <c r="M987" i="7" s="1"/>
  <c r="L955" i="7"/>
  <c r="M955" i="7" s="1"/>
  <c r="L923" i="7"/>
  <c r="M923" i="7" s="1"/>
  <c r="L891" i="7"/>
  <c r="M891" i="7" s="1"/>
  <c r="L859" i="7"/>
  <c r="M859" i="7" s="1"/>
  <c r="L827" i="7"/>
  <c r="M827" i="7" s="1"/>
  <c r="L1066" i="7"/>
  <c r="M1066" i="7" s="1"/>
  <c r="L1034" i="7"/>
  <c r="M1034" i="7" s="1"/>
  <c r="L1002" i="7"/>
  <c r="M1002" i="7" s="1"/>
  <c r="L970" i="7"/>
  <c r="M970" i="7" s="1"/>
  <c r="L938" i="7"/>
  <c r="M938" i="7" s="1"/>
  <c r="L906" i="7"/>
  <c r="M906" i="7" s="1"/>
  <c r="L874" i="7"/>
  <c r="M874" i="7" s="1"/>
  <c r="L842" i="7"/>
  <c r="M842" i="7" s="1"/>
  <c r="L1049" i="7"/>
  <c r="M1049" i="7" s="1"/>
  <c r="L1017" i="7"/>
  <c r="M1017" i="7" s="1"/>
  <c r="L985" i="7"/>
  <c r="M985" i="7" s="1"/>
  <c r="L953" i="7"/>
  <c r="M953" i="7" s="1"/>
  <c r="L921" i="7"/>
  <c r="M921" i="7" s="1"/>
  <c r="L889" i="7"/>
  <c r="M889" i="7" s="1"/>
  <c r="L857" i="7"/>
  <c r="M857" i="7" s="1"/>
  <c r="L825" i="7"/>
  <c r="M825" i="7" s="1"/>
  <c r="L657" i="7"/>
  <c r="M657" i="7" s="1"/>
  <c r="L390" i="7"/>
  <c r="M390" i="7" s="1"/>
  <c r="L326" i="7"/>
  <c r="M326" i="7" s="1"/>
  <c r="L233" i="7"/>
  <c r="M233" i="7" s="1"/>
  <c r="L92" i="7"/>
  <c r="M92" i="7" s="1"/>
  <c r="L361" i="7"/>
  <c r="M361" i="7" s="1"/>
  <c r="L392" i="7"/>
  <c r="M392" i="7" s="1"/>
  <c r="L236" i="7"/>
  <c r="M236" i="7" s="1"/>
  <c r="L263" i="7"/>
  <c r="M263" i="7" s="1"/>
  <c r="L231" i="7"/>
  <c r="M231" i="7" s="1"/>
  <c r="L184" i="7"/>
  <c r="M184" i="7" s="1"/>
  <c r="L152" i="7"/>
  <c r="M152" i="7" s="1"/>
  <c r="L120" i="7"/>
  <c r="M120" i="7" s="1"/>
  <c r="L69" i="7"/>
  <c r="M69" i="7" s="1"/>
  <c r="L35" i="7"/>
  <c r="M35" i="7" s="1"/>
  <c r="L1317" i="7"/>
  <c r="M1317" i="7" s="1"/>
  <c r="L1189" i="7"/>
  <c r="M1189" i="7" s="1"/>
  <c r="L1336" i="7"/>
  <c r="M1336" i="7" s="1"/>
  <c r="L1304" i="7"/>
  <c r="M1304" i="7" s="1"/>
  <c r="L1272" i="7"/>
  <c r="M1272" i="7" s="1"/>
  <c r="L1240" i="7"/>
  <c r="M1240" i="7" s="1"/>
  <c r="L1208" i="7"/>
  <c r="M1208" i="7" s="1"/>
  <c r="L1176" i="7"/>
  <c r="M1176" i="7" s="1"/>
  <c r="L1144" i="7"/>
  <c r="M1144" i="7" s="1"/>
  <c r="L1112" i="7"/>
  <c r="M1112" i="7" s="1"/>
  <c r="L1351" i="7"/>
  <c r="M1351" i="7" s="1"/>
  <c r="L1319" i="7"/>
  <c r="M1319" i="7" s="1"/>
  <c r="L1287" i="7"/>
  <c r="M1287" i="7" s="1"/>
  <c r="L1255" i="7"/>
  <c r="M1255" i="7" s="1"/>
  <c r="L1223" i="7"/>
  <c r="M1223" i="7" s="1"/>
  <c r="L1191" i="7"/>
  <c r="M1191" i="7" s="1"/>
  <c r="L1159" i="7"/>
  <c r="M1159" i="7" s="1"/>
  <c r="L1127" i="7"/>
  <c r="M1127" i="7" s="1"/>
  <c r="L1095" i="7"/>
  <c r="M1095" i="7" s="1"/>
  <c r="L804" i="7"/>
  <c r="M804" i="7" s="1"/>
  <c r="L772" i="7"/>
  <c r="M772" i="7" s="1"/>
  <c r="L740" i="7"/>
  <c r="M740" i="7" s="1"/>
  <c r="L708" i="7"/>
  <c r="M708" i="7" s="1"/>
  <c r="L676" i="7"/>
  <c r="M676" i="7" s="1"/>
  <c r="L496" i="7"/>
  <c r="M496" i="7" s="1"/>
  <c r="L510" i="7"/>
  <c r="M510" i="7" s="1"/>
  <c r="L450" i="7"/>
  <c r="M450" i="7" s="1"/>
  <c r="L297" i="7"/>
  <c r="M297" i="7" s="1"/>
  <c r="L300" i="7"/>
  <c r="M300" i="7" s="1"/>
  <c r="L273" i="7"/>
  <c r="M273" i="7" s="1"/>
  <c r="L264" i="7"/>
  <c r="M264" i="7" s="1"/>
  <c r="L800" i="7"/>
  <c r="M800" i="7" s="1"/>
  <c r="L768" i="7"/>
  <c r="M768" i="7" s="1"/>
  <c r="L736" i="7"/>
  <c r="M736" i="7" s="1"/>
  <c r="L704" i="7"/>
  <c r="M704" i="7" s="1"/>
  <c r="L672" i="7"/>
  <c r="M672" i="7" s="1"/>
  <c r="L626" i="7"/>
  <c r="M626" i="7" s="1"/>
  <c r="L594" i="7"/>
  <c r="M594" i="7" s="1"/>
  <c r="L562" i="7"/>
  <c r="M562" i="7" s="1"/>
  <c r="L475" i="7"/>
  <c r="M475" i="7" s="1"/>
  <c r="L1504" i="7"/>
  <c r="M1504" i="7" s="1"/>
  <c r="L1472" i="7"/>
  <c r="M1472" i="7" s="1"/>
  <c r="L1440" i="7"/>
  <c r="M1440" i="7" s="1"/>
  <c r="L1408" i="7"/>
  <c r="M1408" i="7" s="1"/>
  <c r="L1376" i="7"/>
  <c r="M1376" i="7" s="1"/>
  <c r="L1514" i="7"/>
  <c r="M1514" i="7" s="1"/>
  <c r="L1482" i="7"/>
  <c r="M1482" i="7" s="1"/>
  <c r="L1450" i="7"/>
  <c r="M1450" i="7" s="1"/>
  <c r="L1418" i="7"/>
  <c r="M1418" i="7" s="1"/>
  <c r="L1386" i="7"/>
  <c r="M1386" i="7" s="1"/>
  <c r="L622" i="7"/>
  <c r="M622" i="7" s="1"/>
  <c r="L590" i="7"/>
  <c r="M590" i="7" s="1"/>
  <c r="L558" i="7"/>
  <c r="M558" i="7" s="1"/>
  <c r="L355" i="7"/>
  <c r="M355" i="7" s="1"/>
  <c r="L323" i="7"/>
  <c r="M323" i="7" s="1"/>
  <c r="L75" i="7"/>
  <c r="M75" i="7" s="1"/>
  <c r="L1500" i="7"/>
  <c r="M1500" i="7" s="1"/>
  <c r="L1372" i="7"/>
  <c r="M1372" i="7" s="1"/>
  <c r="L1507" i="7"/>
  <c r="M1507" i="7" s="1"/>
  <c r="L1475" i="7"/>
  <c r="M1475" i="7" s="1"/>
  <c r="L1443" i="7"/>
  <c r="M1443" i="7" s="1"/>
  <c r="L1411" i="7"/>
  <c r="M1411" i="7" s="1"/>
  <c r="L1379" i="7"/>
  <c r="M1379" i="7" s="1"/>
  <c r="L797" i="7"/>
  <c r="M797" i="7" s="1"/>
  <c r="L765" i="7"/>
  <c r="M765" i="7" s="1"/>
  <c r="L733" i="7"/>
  <c r="M733" i="7" s="1"/>
  <c r="L701" i="7"/>
  <c r="M701" i="7" s="1"/>
  <c r="L669" i="7"/>
  <c r="M669" i="7" s="1"/>
  <c r="L618" i="7"/>
  <c r="M618" i="7" s="1"/>
  <c r="L586" i="7"/>
  <c r="M586" i="7" s="1"/>
  <c r="L554" i="7"/>
  <c r="M554" i="7" s="1"/>
  <c r="L322" i="7"/>
  <c r="M322" i="7" s="1"/>
  <c r="L398" i="7"/>
  <c r="M398" i="7" s="1"/>
  <c r="L192" i="7"/>
  <c r="M192" i="7" s="1"/>
  <c r="L160" i="7"/>
  <c r="M160" i="7" s="1"/>
  <c r="L128" i="7"/>
  <c r="M128" i="7" s="1"/>
  <c r="L394" i="7"/>
  <c r="M394" i="7" s="1"/>
  <c r="L82" i="7"/>
  <c r="M82" i="7" s="1"/>
  <c r="L401" i="7"/>
  <c r="M401" i="7" s="1"/>
  <c r="L386" i="7"/>
  <c r="M386" i="7" s="1"/>
  <c r="L270" i="7"/>
  <c r="M270" i="7" s="1"/>
  <c r="L93" i="7"/>
  <c r="M93" i="7" s="1"/>
  <c r="L14" i="7"/>
  <c r="M14" i="7" s="1"/>
  <c r="L5" i="7"/>
  <c r="L521" i="7"/>
  <c r="M521" i="7" s="1"/>
  <c r="L479" i="7"/>
  <c r="M479" i="7" s="1"/>
  <c r="L447" i="7"/>
  <c r="M447" i="7" s="1"/>
  <c r="L415" i="7"/>
  <c r="M415" i="7" s="1"/>
  <c r="L461" i="7"/>
  <c r="M461" i="7" s="1"/>
  <c r="L429" i="7"/>
  <c r="M429" i="7" s="1"/>
  <c r="L388" i="7"/>
  <c r="M388" i="7" s="1"/>
  <c r="L259" i="7"/>
  <c r="M259" i="7" s="1"/>
  <c r="L227" i="7"/>
  <c r="M227" i="7" s="1"/>
  <c r="L182" i="7"/>
  <c r="M182" i="7" s="1"/>
  <c r="L150" i="7"/>
  <c r="M150" i="7" s="1"/>
  <c r="L185" i="7"/>
  <c r="M185" i="7" s="1"/>
  <c r="L153" i="7"/>
  <c r="M153" i="7" s="1"/>
  <c r="L121" i="7"/>
  <c r="M121" i="7" s="1"/>
  <c r="L78" i="7"/>
  <c r="M78" i="7" s="1"/>
  <c r="L31" i="7"/>
  <c r="M31" i="7" s="1"/>
  <c r="L27" i="7"/>
  <c r="M27" i="7" s="1"/>
  <c r="L36" i="7"/>
  <c r="M36" i="7" s="1"/>
  <c r="L10" i="7"/>
  <c r="M10" i="7" s="1"/>
  <c r="L38" i="7"/>
  <c r="M38" i="7" s="1"/>
  <c r="L196" i="7"/>
  <c r="M196" i="7" s="1"/>
  <c r="L483" i="7"/>
  <c r="M483" i="7" s="1"/>
  <c r="L454" i="7"/>
  <c r="M454" i="7" s="1"/>
  <c r="L592" i="7"/>
  <c r="M592" i="7" s="1"/>
  <c r="L805" i="7"/>
  <c r="M805" i="7" s="1"/>
  <c r="L1422" i="7"/>
  <c r="M1422" i="7" s="1"/>
  <c r="L1515" i="7"/>
  <c r="M1515" i="7" s="1"/>
  <c r="L175" i="7"/>
  <c r="M175" i="7" s="1"/>
  <c r="L161" i="7"/>
  <c r="M161" i="7" s="1"/>
  <c r="L234" i="7"/>
  <c r="M234" i="7" s="1"/>
  <c r="L154" i="7"/>
  <c r="M154" i="7" s="1"/>
  <c r="L72" i="7"/>
  <c r="M72" i="7" s="1"/>
  <c r="L440" i="7"/>
  <c r="M440" i="7" s="1"/>
  <c r="L711" i="7"/>
  <c r="M711" i="7" s="1"/>
  <c r="L1020" i="7"/>
  <c r="M1020" i="7" s="1"/>
  <c r="L986" i="7"/>
  <c r="M986" i="7" s="1"/>
  <c r="L971" i="7"/>
  <c r="M971" i="7" s="1"/>
  <c r="L1226" i="7"/>
  <c r="M1226" i="7" s="1"/>
  <c r="L1192" i="7"/>
  <c r="M1192" i="7" s="1"/>
  <c r="L1177" i="7"/>
  <c r="M1177" i="7" s="1"/>
  <c r="L1433" i="7"/>
  <c r="M1433" i="7" s="1"/>
  <c r="L1359" i="7"/>
  <c r="M1359" i="7" s="1"/>
  <c r="L1448" i="7"/>
  <c r="M1448" i="7" s="1"/>
  <c r="L50" i="7"/>
  <c r="M50" i="7" s="1"/>
  <c r="L140" i="7"/>
  <c r="M140" i="7" s="1"/>
  <c r="L367" i="7"/>
  <c r="M367" i="7" s="1"/>
  <c r="L427" i="7"/>
  <c r="M427" i="7" s="1"/>
  <c r="L369" i="7"/>
  <c r="M369" i="7" s="1"/>
  <c r="L465" i="7"/>
  <c r="M465" i="7" s="1"/>
  <c r="L536" i="7"/>
  <c r="M536" i="7" s="1"/>
  <c r="L749" i="7"/>
  <c r="M749" i="7" s="1"/>
  <c r="L864" i="7"/>
  <c r="M864" i="7" s="1"/>
  <c r="L845" i="7"/>
  <c r="M845" i="7" s="1"/>
  <c r="L830" i="7"/>
  <c r="M830" i="7" s="1"/>
  <c r="L815" i="7"/>
  <c r="M815" i="7" s="1"/>
  <c r="L1071" i="7"/>
  <c r="M1071" i="7" s="1"/>
  <c r="L1326" i="7"/>
  <c r="M1326" i="7" s="1"/>
  <c r="L1307" i="7"/>
  <c r="M1307" i="7" s="1"/>
  <c r="L1292" i="7"/>
  <c r="M1292" i="7" s="1"/>
  <c r="L1277" i="7"/>
  <c r="M1277" i="7" s="1"/>
  <c r="L1366" i="7"/>
  <c r="M1366" i="7" s="1"/>
  <c r="L1459" i="7"/>
  <c r="M1459" i="7" s="1"/>
  <c r="L52" i="7"/>
  <c r="M52" i="7" s="1"/>
  <c r="L105" i="7"/>
  <c r="M105" i="7" s="1"/>
  <c r="L100" i="7"/>
  <c r="M100" i="7" s="1"/>
  <c r="L346" i="7"/>
  <c r="M346" i="7" s="1"/>
  <c r="L328" i="7"/>
  <c r="M328" i="7" s="1"/>
  <c r="L313" i="7"/>
  <c r="M313" i="7" s="1"/>
  <c r="L507" i="7"/>
  <c r="M507" i="7" s="1"/>
  <c r="L636" i="7"/>
  <c r="M636" i="7" s="1"/>
  <c r="L964" i="7"/>
  <c r="M964" i="7" s="1"/>
  <c r="L945" i="7"/>
  <c r="M945" i="7" s="1"/>
  <c r="L930" i="7"/>
  <c r="M930" i="7" s="1"/>
  <c r="L915" i="7"/>
  <c r="M915" i="7" s="1"/>
  <c r="L1170" i="7"/>
  <c r="M1170" i="7" s="1"/>
  <c r="L1151" i="7"/>
  <c r="M1151" i="7" s="1"/>
  <c r="L1136" i="7"/>
  <c r="M1136" i="7" s="1"/>
  <c r="L1121" i="7"/>
  <c r="M1121" i="7" s="1"/>
  <c r="L1377" i="7"/>
  <c r="M1377" i="7" s="1"/>
  <c r="L1466" i="7"/>
  <c r="M1466" i="7" s="1"/>
  <c r="L1392" i="7"/>
  <c r="M1392" i="7" s="1"/>
  <c r="L70" i="7"/>
  <c r="M70" i="7" s="1"/>
  <c r="L55" i="7"/>
  <c r="M55" i="7" s="1"/>
  <c r="L205" i="7"/>
  <c r="M205" i="7" s="1"/>
  <c r="L134" i="7"/>
  <c r="M134" i="7" s="1"/>
  <c r="L311" i="7"/>
  <c r="M311" i="7" s="1"/>
  <c r="L381" i="7"/>
  <c r="M381" i="7" s="1"/>
  <c r="L484" i="7"/>
  <c r="M484" i="7" s="1"/>
  <c r="L509" i="7"/>
  <c r="M509" i="7" s="1"/>
  <c r="L613" i="7"/>
  <c r="M613" i="7" s="1"/>
  <c r="L755" i="7"/>
  <c r="M755" i="7" s="1"/>
  <c r="L693" i="7"/>
  <c r="M693" i="7" s="1"/>
  <c r="L794" i="7"/>
  <c r="M794" i="7" s="1"/>
  <c r="L1064" i="7"/>
  <c r="M1064" i="7" s="1"/>
  <c r="L1045" i="7"/>
  <c r="M1045" i="7" s="1"/>
  <c r="L1030" i="7"/>
  <c r="M1030" i="7" s="1"/>
  <c r="L1015" i="7"/>
  <c r="M1015" i="7" s="1"/>
  <c r="L1270" i="7"/>
  <c r="M1270" i="7" s="1"/>
  <c r="L1251" i="7"/>
  <c r="M1251" i="7" s="1"/>
  <c r="L1236" i="7"/>
  <c r="M1236" i="7" s="1"/>
  <c r="L1221" i="7"/>
  <c r="M1221" i="7" s="1"/>
  <c r="L1477" i="7"/>
  <c r="M1477" i="7" s="1"/>
  <c r="L1403" i="7"/>
  <c r="M1403" i="7" s="1"/>
  <c r="L1492" i="7"/>
  <c r="M1492" i="7" s="1"/>
  <c r="L68" i="7"/>
  <c r="M68" i="7" s="1"/>
  <c r="L76" i="7"/>
  <c r="M76" i="7" s="1"/>
  <c r="L316" i="7"/>
  <c r="M316" i="7" s="1"/>
  <c r="L399" i="7"/>
  <c r="M399" i="7" s="1"/>
  <c r="L624" i="7"/>
  <c r="M624" i="7" s="1"/>
  <c r="L1454" i="7"/>
  <c r="M1454" i="7" s="1"/>
  <c r="L1380" i="7"/>
  <c r="M1380" i="7" s="1"/>
  <c r="L60" i="7"/>
  <c r="M60" i="7" s="1"/>
  <c r="L193" i="7"/>
  <c r="M193" i="7" s="1"/>
  <c r="L266" i="7"/>
  <c r="M266" i="7" s="1"/>
  <c r="L472" i="7"/>
  <c r="M472" i="7" s="1"/>
  <c r="L497" i="7"/>
  <c r="M497" i="7" s="1"/>
  <c r="L743" i="7"/>
  <c r="M743" i="7" s="1"/>
  <c r="L1052" i="7"/>
  <c r="M1052" i="7" s="1"/>
  <c r="L1018" i="7"/>
  <c r="M1018" i="7" s="1"/>
  <c r="L1003" i="7"/>
  <c r="M1003" i="7" s="1"/>
  <c r="L1258" i="7"/>
  <c r="M1258" i="7" s="1"/>
  <c r="L1239" i="7"/>
  <c r="M1239" i="7" s="1"/>
  <c r="L1224" i="7"/>
  <c r="M1224" i="7" s="1"/>
  <c r="L1209" i="7"/>
  <c r="M1209" i="7" s="1"/>
  <c r="L1465" i="7"/>
  <c r="M1465" i="7" s="1"/>
  <c r="L1480" i="7"/>
  <c r="M1480" i="7" s="1"/>
  <c r="L87" i="7"/>
  <c r="M87" i="7" s="1"/>
  <c r="L172" i="7"/>
  <c r="M172" i="7" s="1"/>
  <c r="L253" i="7"/>
  <c r="M253" i="7" s="1"/>
  <c r="L275" i="7"/>
  <c r="M275" i="7" s="1"/>
  <c r="L459" i="7"/>
  <c r="M459" i="7" s="1"/>
  <c r="L430" i="7"/>
  <c r="M430" i="7" s="1"/>
  <c r="L522" i="7"/>
  <c r="M522" i="7" s="1"/>
  <c r="L568" i="7"/>
  <c r="M568" i="7" s="1"/>
  <c r="L896" i="7"/>
  <c r="M896" i="7" s="1"/>
  <c r="L877" i="7"/>
  <c r="M877" i="7" s="1"/>
  <c r="L862" i="7"/>
  <c r="M862" i="7" s="1"/>
  <c r="L847" i="7"/>
  <c r="M847" i="7" s="1"/>
  <c r="L1102" i="7"/>
  <c r="M1102" i="7" s="1"/>
  <c r="L1083" i="7"/>
  <c r="M1083" i="7" s="1"/>
  <c r="L1339" i="7"/>
  <c r="M1339" i="7" s="1"/>
  <c r="L1324" i="7"/>
  <c r="M1324" i="7" s="1"/>
  <c r="L1309" i="7"/>
  <c r="M1309" i="7" s="1"/>
  <c r="L1398" i="7"/>
  <c r="M1398" i="7" s="1"/>
  <c r="L151" i="7"/>
  <c r="M151" i="7" s="1"/>
  <c r="L137" i="7"/>
  <c r="M137" i="7" s="1"/>
  <c r="L210" i="7"/>
  <c r="M210" i="7" s="1"/>
  <c r="L360" i="7"/>
  <c r="M360" i="7" s="1"/>
  <c r="L416" i="7"/>
  <c r="M416" i="7" s="1"/>
  <c r="L687" i="7"/>
  <c r="M687" i="7" s="1"/>
  <c r="L996" i="7"/>
  <c r="M996" i="7" s="1"/>
  <c r="L977" i="7"/>
  <c r="M977" i="7" s="1"/>
  <c r="L962" i="7"/>
  <c r="M962" i="7" s="1"/>
  <c r="L947" i="7"/>
  <c r="M947" i="7" s="1"/>
  <c r="L1202" i="7"/>
  <c r="M1202" i="7" s="1"/>
  <c r="L1183" i="7"/>
  <c r="M1183" i="7" s="1"/>
  <c r="L1168" i="7"/>
  <c r="M1168" i="7" s="1"/>
  <c r="L1153" i="7"/>
  <c r="M1153" i="7" s="1"/>
  <c r="L1409" i="7"/>
  <c r="M1409" i="7" s="1"/>
  <c r="L1498" i="7"/>
  <c r="M1498" i="7" s="1"/>
  <c r="L1424" i="7"/>
  <c r="M1424" i="7" s="1"/>
  <c r="L102" i="7"/>
  <c r="M102" i="7" s="1"/>
  <c r="L116" i="7"/>
  <c r="M116" i="7" s="1"/>
  <c r="L219" i="7"/>
  <c r="M219" i="7" s="1"/>
  <c r="L343" i="7"/>
  <c r="M343" i="7" s="1"/>
  <c r="L403" i="7"/>
  <c r="M403" i="7" s="1"/>
  <c r="L384" i="7"/>
  <c r="M384" i="7" s="1"/>
  <c r="L493" i="7"/>
  <c r="M493" i="7" s="1"/>
  <c r="L787" i="7"/>
  <c r="M787" i="7" s="1"/>
  <c r="L840" i="7"/>
  <c r="M840" i="7" s="1"/>
  <c r="L821" i="7"/>
  <c r="M821" i="7" s="1"/>
  <c r="L1077" i="7"/>
  <c r="M1077" i="7" s="1"/>
  <c r="L1062" i="7"/>
  <c r="M1062" i="7" s="1"/>
  <c r="L1047" i="7"/>
  <c r="M1047" i="7" s="1"/>
  <c r="L1302" i="7"/>
  <c r="M1302" i="7" s="1"/>
  <c r="L1283" i="7"/>
  <c r="M1283" i="7" s="1"/>
  <c r="L1268" i="7"/>
  <c r="M1268" i="7" s="1"/>
  <c r="L1253" i="7"/>
  <c r="M1253" i="7" s="1"/>
  <c r="L1509" i="7"/>
  <c r="M1509" i="7" s="1"/>
  <c r="L28" i="7"/>
  <c r="M28" i="7" s="1"/>
  <c r="L125" i="7"/>
  <c r="M125" i="7" s="1"/>
  <c r="L178" i="7"/>
  <c r="M178" i="7" s="1"/>
  <c r="L366" i="7"/>
  <c r="M366" i="7" s="1"/>
  <c r="L348" i="7"/>
  <c r="M348" i="7" s="1"/>
  <c r="L662" i="7"/>
  <c r="M662" i="7" s="1"/>
  <c r="L675" i="7"/>
  <c r="M675" i="7" s="1"/>
  <c r="L1190" i="7"/>
  <c r="M1190" i="7" s="1"/>
  <c r="L1486" i="7"/>
  <c r="M1486" i="7" s="1"/>
  <c r="L1412" i="7"/>
  <c r="M1412" i="7" s="1"/>
  <c r="L104" i="7"/>
  <c r="M104" i="7" s="1"/>
  <c r="L331" i="7"/>
  <c r="M331" i="7" s="1"/>
  <c r="L341" i="7"/>
  <c r="M341" i="7" s="1"/>
  <c r="L208" i="7"/>
  <c r="M208" i="7" s="1"/>
  <c r="L529" i="7"/>
  <c r="M529" i="7" s="1"/>
  <c r="L635" i="7"/>
  <c r="M635" i="7" s="1"/>
  <c r="L775" i="7"/>
  <c r="M775" i="7" s="1"/>
  <c r="L713" i="7"/>
  <c r="M713" i="7" s="1"/>
  <c r="L828" i="7"/>
  <c r="M828" i="7" s="1"/>
  <c r="L798" i="7"/>
  <c r="M798" i="7" s="1"/>
  <c r="L1050" i="7"/>
  <c r="M1050" i="7" s="1"/>
  <c r="L1035" i="7"/>
  <c r="M1035" i="7" s="1"/>
  <c r="L1290" i="7"/>
  <c r="M1290" i="7" s="1"/>
  <c r="L1256" i="7"/>
  <c r="M1256" i="7" s="1"/>
  <c r="L1241" i="7"/>
  <c r="M1241" i="7" s="1"/>
  <c r="L1497" i="7"/>
  <c r="M1497" i="7" s="1"/>
  <c r="L1423" i="7"/>
  <c r="M1423" i="7" s="1"/>
  <c r="L16" i="7"/>
  <c r="M16" i="7" s="1"/>
  <c r="L54" i="7"/>
  <c r="M54" i="7" s="1"/>
  <c r="L204" i="7"/>
  <c r="M204" i="7" s="1"/>
  <c r="L285" i="7"/>
  <c r="M285" i="7" s="1"/>
  <c r="L310" i="7"/>
  <c r="M310" i="7" s="1"/>
  <c r="L268" i="7"/>
  <c r="M268" i="7" s="1"/>
  <c r="L491" i="7"/>
  <c r="M491" i="7" s="1"/>
  <c r="L462" i="7"/>
  <c r="M462" i="7" s="1"/>
  <c r="L317" i="7"/>
  <c r="M317" i="7" s="1"/>
  <c r="L606" i="7"/>
  <c r="M606" i="7" s="1"/>
  <c r="L600" i="7"/>
  <c r="M600" i="7" s="1"/>
  <c r="L813" i="7"/>
  <c r="M813" i="7" s="1"/>
  <c r="L928" i="7"/>
  <c r="M928" i="7" s="1"/>
  <c r="L909" i="7"/>
  <c r="M909" i="7" s="1"/>
  <c r="L894" i="7"/>
  <c r="M894" i="7" s="1"/>
  <c r="L879" i="7"/>
  <c r="M879" i="7" s="1"/>
  <c r="L1134" i="7"/>
  <c r="M1134" i="7" s="1"/>
  <c r="L1115" i="7"/>
  <c r="M1115" i="7" s="1"/>
  <c r="L1100" i="7"/>
  <c r="M1100" i="7" s="1"/>
  <c r="L1085" i="7"/>
  <c r="M1085" i="7" s="1"/>
  <c r="L1341" i="7"/>
  <c r="M1341" i="7" s="1"/>
  <c r="L1430" i="7"/>
  <c r="M1430" i="7" s="1"/>
  <c r="L1356" i="7"/>
  <c r="M1356" i="7" s="1"/>
  <c r="L11" i="7"/>
  <c r="M11" i="7" s="1"/>
  <c r="L183" i="7"/>
  <c r="M183" i="7" s="1"/>
  <c r="L169" i="7"/>
  <c r="M169" i="7" s="1"/>
  <c r="L242" i="7"/>
  <c r="M242" i="7" s="1"/>
  <c r="L232" i="7"/>
  <c r="M232" i="7" s="1"/>
  <c r="L212" i="7"/>
  <c r="M212" i="7" s="1"/>
  <c r="L448" i="7"/>
  <c r="M448" i="7" s="1"/>
  <c r="L349" i="7"/>
  <c r="M349" i="7" s="1"/>
  <c r="L579" i="7"/>
  <c r="M579" i="7" s="1"/>
  <c r="L719" i="7"/>
  <c r="M719" i="7" s="1"/>
  <c r="L660" i="7"/>
  <c r="M660" i="7" s="1"/>
  <c r="L1028" i="7"/>
  <c r="M1028" i="7" s="1"/>
  <c r="L1009" i="7"/>
  <c r="M1009" i="7" s="1"/>
  <c r="L994" i="7"/>
  <c r="M994" i="7" s="1"/>
  <c r="L979" i="7"/>
  <c r="M979" i="7" s="1"/>
  <c r="L1234" i="7"/>
  <c r="M1234" i="7" s="1"/>
  <c r="L1215" i="7"/>
  <c r="M1215" i="7" s="1"/>
  <c r="L1200" i="7"/>
  <c r="M1200" i="7" s="1"/>
  <c r="L1185" i="7"/>
  <c r="M1185" i="7" s="1"/>
  <c r="L1441" i="7"/>
  <c r="M1441" i="7" s="1"/>
  <c r="L1367" i="7"/>
  <c r="M1367" i="7" s="1"/>
  <c r="L1456" i="7"/>
  <c r="M1456" i="7" s="1"/>
  <c r="L63" i="7"/>
  <c r="M63" i="7" s="1"/>
  <c r="L148" i="7"/>
  <c r="M148" i="7" s="1"/>
  <c r="L251" i="7"/>
  <c r="M251" i="7" s="1"/>
  <c r="L375" i="7"/>
  <c r="M375" i="7" s="1"/>
  <c r="L435" i="7"/>
  <c r="M435" i="7" s="1"/>
  <c r="L406" i="7"/>
  <c r="M406" i="7" s="1"/>
  <c r="L498" i="7"/>
  <c r="M498" i="7" s="1"/>
  <c r="L550" i="7"/>
  <c r="M550" i="7" s="1"/>
  <c r="L544" i="7"/>
  <c r="M544" i="7" s="1"/>
  <c r="L664" i="7"/>
  <c r="M664" i="7" s="1"/>
  <c r="L757" i="7"/>
  <c r="M757" i="7" s="1"/>
  <c r="L872" i="7"/>
  <c r="M872" i="7" s="1"/>
  <c r="L853" i="7"/>
  <c r="M853" i="7" s="1"/>
  <c r="L838" i="7"/>
  <c r="M838" i="7" s="1"/>
  <c r="L823" i="7"/>
  <c r="M823" i="7" s="1"/>
  <c r="L1079" i="7"/>
  <c r="M1079" i="7" s="1"/>
  <c r="L1334" i="7"/>
  <c r="M1334" i="7" s="1"/>
  <c r="L1315" i="7"/>
  <c r="M1315" i="7" s="1"/>
  <c r="L1300" i="7"/>
  <c r="M1300" i="7" s="1"/>
  <c r="L1285" i="7"/>
  <c r="M1285" i="7" s="1"/>
  <c r="L1374" i="7"/>
  <c r="M1374" i="7" s="1"/>
  <c r="L1467" i="7"/>
  <c r="M1467" i="7" s="1"/>
  <c r="L157" i="7"/>
  <c r="M157" i="7" s="1"/>
  <c r="L380" i="7"/>
  <c r="M380" i="7" s="1"/>
  <c r="L528" i="7"/>
  <c r="M528" i="7" s="1"/>
  <c r="L567" i="7"/>
  <c r="M567" i="7" s="1"/>
  <c r="L707" i="7"/>
  <c r="M707" i="7" s="1"/>
  <c r="L1355" i="7"/>
  <c r="M1355" i="7" s="1"/>
  <c r="L1444" i="7"/>
  <c r="M1444" i="7" s="1"/>
  <c r="L42" i="7"/>
  <c r="M42" i="7" s="1"/>
  <c r="L136" i="7"/>
  <c r="M136" i="7" s="1"/>
  <c r="L363" i="7"/>
  <c r="M363" i="7" s="1"/>
  <c r="L423" i="7"/>
  <c r="M423" i="7" s="1"/>
  <c r="L353" i="7"/>
  <c r="M353" i="7" s="1"/>
  <c r="L538" i="7"/>
  <c r="M538" i="7" s="1"/>
  <c r="L745" i="7"/>
  <c r="M745" i="7" s="1"/>
  <c r="L860" i="7"/>
  <c r="M860" i="7" s="1"/>
  <c r="L826" i="7"/>
  <c r="M826" i="7" s="1"/>
  <c r="L806" i="7"/>
  <c r="M806" i="7" s="1"/>
  <c r="L1067" i="7"/>
  <c r="M1067" i="7" s="1"/>
  <c r="L1322" i="7"/>
  <c r="M1322" i="7" s="1"/>
  <c r="L1288" i="7"/>
  <c r="M1288" i="7" s="1"/>
  <c r="L1273" i="7"/>
  <c r="M1273" i="7" s="1"/>
  <c r="L1362" i="7"/>
  <c r="M1362" i="7" s="1"/>
  <c r="L1455" i="7"/>
  <c r="M1455" i="7" s="1"/>
  <c r="L48" i="7"/>
  <c r="M48" i="7" s="1"/>
  <c r="L101" i="7"/>
  <c r="M101" i="7" s="1"/>
  <c r="L95" i="7"/>
  <c r="M95" i="7" s="1"/>
  <c r="L342" i="7"/>
  <c r="M342" i="7" s="1"/>
  <c r="L324" i="7"/>
  <c r="M324" i="7" s="1"/>
  <c r="L303" i="7"/>
  <c r="M303" i="7" s="1"/>
  <c r="L503" i="7"/>
  <c r="M503" i="7" s="1"/>
  <c r="L638" i="7"/>
  <c r="M638" i="7" s="1"/>
  <c r="L632" i="7"/>
  <c r="M632" i="7" s="1"/>
  <c r="L960" i="7"/>
  <c r="M960" i="7" s="1"/>
  <c r="L941" i="7"/>
  <c r="M941" i="7" s="1"/>
  <c r="L926" i="7"/>
  <c r="M926" i="7" s="1"/>
  <c r="L911" i="7"/>
  <c r="M911" i="7" s="1"/>
  <c r="L1166" i="7"/>
  <c r="M1166" i="7" s="1"/>
  <c r="L1147" i="7"/>
  <c r="M1147" i="7" s="1"/>
  <c r="L1132" i="7"/>
  <c r="M1132" i="7" s="1"/>
  <c r="L1117" i="7"/>
  <c r="M1117" i="7" s="1"/>
  <c r="L1373" i="7"/>
  <c r="M1373" i="7" s="1"/>
  <c r="L1462" i="7"/>
  <c r="M1462" i="7" s="1"/>
  <c r="L1388" i="7"/>
  <c r="M1388" i="7" s="1"/>
  <c r="L23" i="7"/>
  <c r="M23" i="7" s="1"/>
  <c r="L201" i="7"/>
  <c r="M201" i="7" s="1"/>
  <c r="L118" i="7"/>
  <c r="M118" i="7" s="1"/>
  <c r="L307" i="7"/>
  <c r="M307" i="7" s="1"/>
  <c r="L240" i="7"/>
  <c r="M240" i="7" s="1"/>
  <c r="L480" i="7"/>
  <c r="M480" i="7" s="1"/>
  <c r="L505" i="7"/>
  <c r="M505" i="7" s="1"/>
  <c r="L751" i="7"/>
  <c r="M751" i="7" s="1"/>
  <c r="L689" i="7"/>
  <c r="M689" i="7" s="1"/>
  <c r="L1060" i="7"/>
  <c r="M1060" i="7" s="1"/>
  <c r="L1041" i="7"/>
  <c r="M1041" i="7" s="1"/>
  <c r="L1026" i="7"/>
  <c r="M1026" i="7" s="1"/>
  <c r="L1011" i="7"/>
  <c r="M1011" i="7" s="1"/>
  <c r="L1266" i="7"/>
  <c r="M1266" i="7" s="1"/>
  <c r="L1247" i="7"/>
  <c r="M1247" i="7" s="1"/>
  <c r="L1232" i="7"/>
  <c r="M1232" i="7" s="1"/>
  <c r="L1217" i="7"/>
  <c r="M1217" i="7" s="1"/>
  <c r="L1473" i="7"/>
  <c r="M1473" i="7" s="1"/>
  <c r="L1399" i="7"/>
  <c r="M1399" i="7" s="1"/>
  <c r="L1488" i="7"/>
  <c r="M1488" i="7" s="1"/>
  <c r="L6" i="7"/>
  <c r="M6" i="7" s="1"/>
  <c r="L180" i="7"/>
  <c r="M180" i="7" s="1"/>
  <c r="L261" i="7"/>
  <c r="M261" i="7" s="1"/>
  <c r="L283" i="7"/>
  <c r="M283" i="7" s="1"/>
  <c r="L220" i="7"/>
  <c r="M220" i="7" s="1"/>
  <c r="L467" i="7"/>
  <c r="M467" i="7" s="1"/>
  <c r="L438" i="7"/>
  <c r="M438" i="7" s="1"/>
  <c r="L530" i="7"/>
  <c r="M530" i="7" s="1"/>
  <c r="L582" i="7"/>
  <c r="M582" i="7" s="1"/>
  <c r="L576" i="7"/>
  <c r="M576" i="7" s="1"/>
  <c r="L696" i="7"/>
  <c r="M696" i="7" s="1"/>
  <c r="L789" i="7"/>
  <c r="M789" i="7" s="1"/>
  <c r="L904" i="7"/>
  <c r="M904" i="7" s="1"/>
  <c r="L885" i="7"/>
  <c r="M885" i="7" s="1"/>
  <c r="L870" i="7"/>
  <c r="M870" i="7" s="1"/>
  <c r="L855" i="7"/>
  <c r="M855" i="7" s="1"/>
  <c r="L1091" i="7"/>
  <c r="M1091" i="7" s="1"/>
  <c r="L1347" i="7"/>
  <c r="M1347" i="7" s="1"/>
  <c r="L1332" i="7"/>
  <c r="M1332" i="7" s="1"/>
  <c r="L189" i="7"/>
  <c r="M189" i="7" s="1"/>
  <c r="L274" i="7"/>
  <c r="M274" i="7" s="1"/>
  <c r="L288" i="7"/>
  <c r="M288" i="7" s="1"/>
  <c r="L599" i="7"/>
  <c r="M599" i="7" s="1"/>
  <c r="L739" i="7"/>
  <c r="M739" i="7" s="1"/>
  <c r="L677" i="7"/>
  <c r="M677" i="7" s="1"/>
  <c r="L1461" i="7"/>
  <c r="M1461" i="7" s="1"/>
  <c r="L1387" i="7"/>
  <c r="M1387" i="7" s="1"/>
  <c r="L1476" i="7"/>
  <c r="M1476" i="7" s="1"/>
  <c r="L83" i="7"/>
  <c r="M83" i="7" s="1"/>
  <c r="L168" i="7"/>
  <c r="M168" i="7" s="1"/>
  <c r="L271" i="7"/>
  <c r="M271" i="7" s="1"/>
  <c r="L395" i="7"/>
  <c r="M395" i="7" s="1"/>
  <c r="L455" i="7"/>
  <c r="M455" i="7" s="1"/>
  <c r="L426" i="7"/>
  <c r="M426" i="7" s="1"/>
  <c r="L518" i="7"/>
  <c r="M518" i="7" s="1"/>
  <c r="L570" i="7"/>
  <c r="M570" i="7" s="1"/>
  <c r="L564" i="7"/>
  <c r="M564" i="7" s="1"/>
  <c r="L777" i="7"/>
  <c r="M777" i="7" s="1"/>
  <c r="L892" i="7"/>
  <c r="M892" i="7" s="1"/>
  <c r="L858" i="7"/>
  <c r="M858" i="7" s="1"/>
  <c r="L843" i="7"/>
  <c r="M843" i="7" s="1"/>
  <c r="L1098" i="7"/>
  <c r="M1098" i="7" s="1"/>
  <c r="L1354" i="7"/>
  <c r="M1354" i="7" s="1"/>
  <c r="L1320" i="7"/>
  <c r="M1320" i="7" s="1"/>
  <c r="L1305" i="7"/>
  <c r="M1305" i="7" s="1"/>
  <c r="L1394" i="7"/>
  <c r="M1394" i="7" s="1"/>
  <c r="L1487" i="7"/>
  <c r="M1487" i="7" s="1"/>
  <c r="L147" i="7"/>
  <c r="M147" i="7" s="1"/>
  <c r="L133" i="7"/>
  <c r="M133" i="7" s="1"/>
  <c r="L374" i="7"/>
  <c r="M374" i="7" s="1"/>
  <c r="L356" i="7"/>
  <c r="M356" i="7" s="1"/>
  <c r="L412" i="7"/>
  <c r="M412" i="7" s="1"/>
  <c r="L543" i="7"/>
  <c r="M543" i="7" s="1"/>
  <c r="L683" i="7"/>
  <c r="M683" i="7" s="1"/>
  <c r="L992" i="7"/>
  <c r="M992" i="7" s="1"/>
  <c r="L973" i="7"/>
  <c r="M973" i="7" s="1"/>
  <c r="L958" i="7"/>
  <c r="M958" i="7" s="1"/>
  <c r="L943" i="7"/>
  <c r="M943" i="7" s="1"/>
  <c r="L1198" i="7"/>
  <c r="M1198" i="7" s="1"/>
  <c r="L1179" i="7"/>
  <c r="M1179" i="7" s="1"/>
  <c r="L1164" i="7"/>
  <c r="M1164" i="7" s="1"/>
  <c r="L1149" i="7"/>
  <c r="M1149" i="7" s="1"/>
  <c r="L1405" i="7"/>
  <c r="M1405" i="7" s="1"/>
  <c r="L1494" i="7"/>
  <c r="M1494" i="7" s="1"/>
  <c r="L1420" i="7"/>
  <c r="M1420" i="7" s="1"/>
  <c r="L98" i="7"/>
  <c r="M98" i="7" s="1"/>
  <c r="L112" i="7"/>
  <c r="M112" i="7" s="1"/>
  <c r="L126" i="7"/>
  <c r="M126" i="7" s="1"/>
  <c r="L339" i="7"/>
  <c r="M339" i="7" s="1"/>
  <c r="L377" i="7"/>
  <c r="M377" i="7" s="1"/>
  <c r="L299" i="7"/>
  <c r="M299" i="7" s="1"/>
  <c r="L389" i="7"/>
  <c r="M389" i="7" s="1"/>
  <c r="L643" i="7"/>
  <c r="M643" i="7" s="1"/>
  <c r="L783" i="7"/>
  <c r="M783" i="7" s="1"/>
  <c r="L721" i="7"/>
  <c r="M721" i="7" s="1"/>
  <c r="L836" i="7"/>
  <c r="M836" i="7" s="1"/>
  <c r="L817" i="7"/>
  <c r="M817" i="7" s="1"/>
  <c r="L1073" i="7"/>
  <c r="M1073" i="7" s="1"/>
  <c r="L1058" i="7"/>
  <c r="M1058" i="7" s="1"/>
  <c r="L1043" i="7"/>
  <c r="M1043" i="7" s="1"/>
  <c r="L1298" i="7"/>
  <c r="M1298" i="7" s="1"/>
  <c r="L1279" i="7"/>
  <c r="M1279" i="7" s="1"/>
  <c r="L1264" i="7"/>
  <c r="M1264" i="7" s="1"/>
  <c r="L1249" i="7"/>
  <c r="M1249" i="7" s="1"/>
  <c r="L1505" i="7"/>
  <c r="M1505" i="7" s="1"/>
  <c r="L1431" i="7"/>
  <c r="M1431" i="7" s="1"/>
  <c r="L24" i="7"/>
  <c r="M24" i="7" s="1"/>
  <c r="L65" i="7"/>
  <c r="M65" i="7" s="1"/>
  <c r="L84" i="7"/>
  <c r="M84" i="7" s="1"/>
  <c r="L293" i="7"/>
  <c r="M293" i="7" s="1"/>
  <c r="L318" i="7"/>
  <c r="M318" i="7" s="1"/>
  <c r="L295" i="7"/>
  <c r="M295" i="7" s="1"/>
  <c r="L256" i="7"/>
  <c r="M256" i="7" s="1"/>
  <c r="L470" i="7"/>
  <c r="M470" i="7" s="1"/>
  <c r="L614" i="7"/>
  <c r="M614" i="7" s="1"/>
  <c r="L608" i="7"/>
  <c r="M608" i="7" s="1"/>
  <c r="L728" i="7"/>
  <c r="M728" i="7" s="1"/>
  <c r="L666" i="7"/>
  <c r="M666" i="7" s="1"/>
  <c r="L936" i="7"/>
  <c r="M936" i="7" s="1"/>
  <c r="L917" i="7"/>
  <c r="M917" i="7" s="1"/>
  <c r="L902" i="7"/>
  <c r="M902" i="7" s="1"/>
  <c r="L887" i="7"/>
  <c r="M887" i="7" s="1"/>
  <c r="L1142" i="7"/>
  <c r="M1142" i="7" s="1"/>
  <c r="L1123" i="7"/>
  <c r="M1123" i="7" s="1"/>
  <c r="L1108" i="7"/>
  <c r="M1108" i="7" s="1"/>
  <c r="L1093" i="7"/>
  <c r="M1093" i="7" s="1"/>
  <c r="L1349" i="7"/>
  <c r="M1349" i="7" s="1"/>
  <c r="L1438" i="7"/>
  <c r="M1438" i="7" s="1"/>
  <c r="L1364" i="7"/>
  <c r="M1364" i="7" s="1"/>
  <c r="L39" i="7"/>
  <c r="M39" i="7" s="1"/>
  <c r="L327" i="7"/>
  <c r="M327" i="7" s="1"/>
  <c r="L122" i="7"/>
  <c r="M122" i="7" s="1"/>
  <c r="L525" i="7"/>
  <c r="M525" i="7" s="1"/>
  <c r="L631" i="7"/>
  <c r="M631" i="7" s="1"/>
  <c r="L771" i="7"/>
  <c r="M771" i="7" s="1"/>
  <c r="L709" i="7"/>
  <c r="M709" i="7" s="1"/>
  <c r="L1419" i="7"/>
  <c r="M1419" i="7" s="1"/>
  <c r="L46" i="7"/>
  <c r="M46" i="7" s="1"/>
  <c r="L200" i="7"/>
  <c r="M200" i="7" s="1"/>
  <c r="L281" i="7"/>
  <c r="M281" i="7" s="1"/>
  <c r="L306" i="7"/>
  <c r="M306" i="7" s="1"/>
  <c r="L487" i="7"/>
  <c r="M487" i="7" s="1"/>
  <c r="L458" i="7"/>
  <c r="M458" i="7" s="1"/>
  <c r="L602" i="7"/>
  <c r="M602" i="7" s="1"/>
  <c r="L596" i="7"/>
  <c r="M596" i="7" s="1"/>
  <c r="L924" i="7"/>
  <c r="M924" i="7" s="1"/>
  <c r="L890" i="7"/>
  <c r="M890" i="7" s="1"/>
  <c r="L875" i="7"/>
  <c r="M875" i="7" s="1"/>
  <c r="L1130" i="7"/>
  <c r="M1130" i="7" s="1"/>
  <c r="L1111" i="7"/>
  <c r="M1111" i="7" s="1"/>
  <c r="L1096" i="7"/>
  <c r="M1096" i="7" s="1"/>
  <c r="L1352" i="7"/>
  <c r="M1352" i="7" s="1"/>
  <c r="L1337" i="7"/>
  <c r="M1337" i="7" s="1"/>
  <c r="L1426" i="7"/>
  <c r="M1426" i="7" s="1"/>
  <c r="L1512" i="7"/>
  <c r="M1512" i="7" s="1"/>
  <c r="L179" i="7"/>
  <c r="M179" i="7" s="1"/>
  <c r="L165" i="7"/>
  <c r="M165" i="7" s="1"/>
  <c r="L238" i="7"/>
  <c r="M238" i="7" s="1"/>
  <c r="L444" i="7"/>
  <c r="M444" i="7" s="1"/>
  <c r="L186" i="7"/>
  <c r="M186" i="7" s="1"/>
  <c r="L575" i="7"/>
  <c r="M575" i="7" s="1"/>
  <c r="L715" i="7"/>
  <c r="M715" i="7" s="1"/>
  <c r="L656" i="7"/>
  <c r="M656" i="7" s="1"/>
  <c r="L1024" i="7"/>
  <c r="M1024" i="7" s="1"/>
  <c r="L1005" i="7"/>
  <c r="M1005" i="7" s="1"/>
  <c r="L990" i="7"/>
  <c r="M990" i="7" s="1"/>
  <c r="L975" i="7"/>
  <c r="M975" i="7" s="1"/>
  <c r="L1230" i="7"/>
  <c r="M1230" i="7" s="1"/>
  <c r="L1211" i="7"/>
  <c r="M1211" i="7" s="1"/>
  <c r="L1196" i="7"/>
  <c r="M1196" i="7" s="1"/>
  <c r="L1181" i="7"/>
  <c r="M1181" i="7" s="1"/>
  <c r="L1437" i="7"/>
  <c r="M1437" i="7" s="1"/>
  <c r="L1363" i="7"/>
  <c r="M1363" i="7" s="1"/>
  <c r="L1452" i="7"/>
  <c r="M1452" i="7" s="1"/>
  <c r="L58" i="7"/>
  <c r="M58" i="7" s="1"/>
  <c r="L144" i="7"/>
  <c r="M144" i="7" s="1"/>
  <c r="L225" i="7"/>
  <c r="M225" i="7" s="1"/>
  <c r="L371" i="7"/>
  <c r="M371" i="7" s="1"/>
  <c r="L431" i="7"/>
  <c r="M431" i="7" s="1"/>
  <c r="L402" i="7"/>
  <c r="M402" i="7" s="1"/>
  <c r="L489" i="7"/>
  <c r="M489" i="7" s="1"/>
  <c r="L546" i="7"/>
  <c r="M546" i="7" s="1"/>
  <c r="L540" i="7"/>
  <c r="M540" i="7" s="1"/>
  <c r="L753" i="7"/>
  <c r="M753" i="7" s="1"/>
  <c r="L868" i="7"/>
  <c r="M868" i="7" s="1"/>
  <c r="L849" i="7"/>
  <c r="M849" i="7" s="1"/>
  <c r="L834" i="7"/>
  <c r="M834" i="7" s="1"/>
  <c r="L819" i="7"/>
  <c r="M819" i="7" s="1"/>
  <c r="L1075" i="7"/>
  <c r="M1075" i="7" s="1"/>
  <c r="L1330" i="7"/>
  <c r="M1330" i="7" s="1"/>
  <c r="L1311" i="7"/>
  <c r="M1311" i="7" s="1"/>
  <c r="L1296" i="7"/>
  <c r="M1296" i="7" s="1"/>
  <c r="L1281" i="7"/>
  <c r="M1281" i="7" s="1"/>
  <c r="L1370" i="7"/>
  <c r="M1370" i="7" s="1"/>
  <c r="L1463" i="7"/>
  <c r="M1463" i="7" s="1"/>
  <c r="L56" i="7"/>
  <c r="M56" i="7" s="1"/>
  <c r="L123" i="7"/>
  <c r="M123" i="7" s="1"/>
  <c r="L109" i="7"/>
  <c r="M109" i="7" s="1"/>
  <c r="L114" i="7"/>
  <c r="M114" i="7" s="1"/>
  <c r="L350" i="7"/>
  <c r="M350" i="7" s="1"/>
  <c r="L332" i="7"/>
  <c r="M332" i="7" s="1"/>
  <c r="L329" i="7"/>
  <c r="M329" i="7" s="1"/>
  <c r="L409" i="7"/>
  <c r="M409" i="7" s="1"/>
  <c r="L511" i="7"/>
  <c r="M511" i="7" s="1"/>
  <c r="L646" i="7"/>
  <c r="M646" i="7" s="1"/>
  <c r="L640" i="7"/>
  <c r="M640" i="7" s="1"/>
  <c r="L760" i="7"/>
  <c r="M760" i="7" s="1"/>
  <c r="L698" i="7"/>
  <c r="M698" i="7" s="1"/>
  <c r="L968" i="7"/>
  <c r="M968" i="7" s="1"/>
  <c r="L949" i="7"/>
  <c r="M949" i="7" s="1"/>
  <c r="L934" i="7"/>
  <c r="M934" i="7" s="1"/>
  <c r="L919" i="7"/>
  <c r="M919" i="7" s="1"/>
  <c r="L1174" i="7"/>
  <c r="M1174" i="7" s="1"/>
  <c r="L1155" i="7"/>
  <c r="M1155" i="7" s="1"/>
  <c r="L1140" i="7"/>
  <c r="M1140" i="7" s="1"/>
  <c r="L1125" i="7"/>
  <c r="M1125" i="7" s="1"/>
  <c r="L1381" i="7"/>
  <c r="M1381" i="7" s="1"/>
  <c r="L1470" i="7"/>
  <c r="M1470" i="7" s="1"/>
  <c r="L1396" i="7"/>
  <c r="M1396" i="7" s="1"/>
  <c r="L132" i="7"/>
  <c r="M132" i="7" s="1"/>
  <c r="L359" i="7"/>
  <c r="M359" i="7" s="1"/>
  <c r="L419" i="7"/>
  <c r="M419" i="7" s="1"/>
  <c r="L337" i="7"/>
  <c r="M337" i="7" s="1"/>
  <c r="L433" i="7"/>
  <c r="M433" i="7" s="1"/>
  <c r="L535" i="7"/>
  <c r="M535" i="7" s="1"/>
  <c r="L803" i="7"/>
  <c r="M803" i="7" s="1"/>
  <c r="L741" i="7"/>
  <c r="M741" i="7" s="1"/>
  <c r="L1318" i="7"/>
  <c r="M1318" i="7" s="1"/>
  <c r="L1358" i="7"/>
  <c r="M1358" i="7" s="1"/>
  <c r="L1451" i="7"/>
  <c r="M1451" i="7" s="1"/>
  <c r="L44" i="7"/>
  <c r="M44" i="7" s="1"/>
  <c r="L89" i="7"/>
  <c r="M89" i="7" s="1"/>
  <c r="L338" i="7"/>
  <c r="M338" i="7" s="1"/>
  <c r="L320" i="7"/>
  <c r="M320" i="7" s="1"/>
  <c r="L298" i="7"/>
  <c r="M298" i="7" s="1"/>
  <c r="L634" i="7"/>
  <c r="M634" i="7" s="1"/>
  <c r="L628" i="7"/>
  <c r="M628" i="7" s="1"/>
  <c r="L956" i="7"/>
  <c r="M956" i="7" s="1"/>
  <c r="L922" i="7"/>
  <c r="M922" i="7" s="1"/>
  <c r="L907" i="7"/>
  <c r="M907" i="7" s="1"/>
  <c r="L1162" i="7"/>
  <c r="M1162" i="7" s="1"/>
  <c r="L1128" i="7"/>
  <c r="M1128" i="7" s="1"/>
  <c r="L1113" i="7"/>
  <c r="M1113" i="7" s="1"/>
  <c r="L1369" i="7"/>
  <c r="M1369" i="7" s="1"/>
  <c r="L1458" i="7"/>
  <c r="M1458" i="7" s="1"/>
  <c r="L1384" i="7"/>
  <c r="M1384" i="7" s="1"/>
  <c r="L197" i="7"/>
  <c r="M197" i="7" s="1"/>
  <c r="L198" i="7"/>
  <c r="M198" i="7" s="1"/>
  <c r="L302" i="7"/>
  <c r="M302" i="7" s="1"/>
  <c r="L476" i="7"/>
  <c r="M476" i="7" s="1"/>
  <c r="L501" i="7"/>
  <c r="M501" i="7" s="1"/>
  <c r="L607" i="7"/>
  <c r="M607" i="7" s="1"/>
  <c r="L747" i="7"/>
  <c r="M747" i="7" s="1"/>
  <c r="L685" i="7"/>
  <c r="M685" i="7" s="1"/>
  <c r="L1056" i="7"/>
  <c r="M1056" i="7" s="1"/>
  <c r="L1037" i="7"/>
  <c r="M1037" i="7" s="1"/>
  <c r="L1022" i="7"/>
  <c r="M1022" i="7" s="1"/>
  <c r="L1007" i="7"/>
  <c r="M1007" i="7" s="1"/>
  <c r="L1262" i="7"/>
  <c r="M1262" i="7" s="1"/>
  <c r="L1243" i="7"/>
  <c r="M1243" i="7" s="1"/>
  <c r="L1228" i="7"/>
  <c r="M1228" i="7" s="1"/>
  <c r="L1213" i="7"/>
  <c r="M1213" i="7" s="1"/>
  <c r="L1469" i="7"/>
  <c r="M1469" i="7" s="1"/>
  <c r="L1395" i="7"/>
  <c r="M1395" i="7" s="1"/>
  <c r="L1484" i="7"/>
  <c r="M1484" i="7" s="1"/>
  <c r="L91" i="7"/>
  <c r="M91" i="7" s="1"/>
  <c r="L176" i="7"/>
  <c r="M176" i="7" s="1"/>
  <c r="L279" i="7"/>
  <c r="M279" i="7" s="1"/>
  <c r="L170" i="7"/>
  <c r="M170" i="7" s="1"/>
  <c r="L463" i="7"/>
  <c r="M463" i="7" s="1"/>
  <c r="L434" i="7"/>
  <c r="M434" i="7" s="1"/>
  <c r="L526" i="7"/>
  <c r="M526" i="7" s="1"/>
  <c r="L578" i="7"/>
  <c r="M578" i="7" s="1"/>
  <c r="L572" i="7"/>
  <c r="M572" i="7" s="1"/>
  <c r="L785" i="7"/>
  <c r="M785" i="7" s="1"/>
  <c r="L900" i="7"/>
  <c r="M900" i="7" s="1"/>
  <c r="L881" i="7"/>
  <c r="M881" i="7" s="1"/>
  <c r="L866" i="7"/>
  <c r="M866" i="7" s="1"/>
  <c r="L851" i="7"/>
  <c r="M851" i="7" s="1"/>
  <c r="L1106" i="7"/>
  <c r="M1106" i="7" s="1"/>
  <c r="L1087" i="7"/>
  <c r="M1087" i="7" s="1"/>
  <c r="L1343" i="7"/>
  <c r="M1343" i="7" s="1"/>
  <c r="L1328" i="7"/>
  <c r="M1328" i="7" s="1"/>
  <c r="L1313" i="7"/>
  <c r="M1313" i="7" s="1"/>
  <c r="L1402" i="7"/>
  <c r="M1402" i="7" s="1"/>
  <c r="L1495" i="7"/>
  <c r="M1495" i="7" s="1"/>
  <c r="L33" i="7"/>
  <c r="M33" i="7" s="1"/>
  <c r="L155" i="7"/>
  <c r="M155" i="7" s="1"/>
  <c r="L141" i="7"/>
  <c r="M141" i="7" s="1"/>
  <c r="L214" i="7"/>
  <c r="M214" i="7" s="1"/>
  <c r="L382" i="7"/>
  <c r="M382" i="7" s="1"/>
  <c r="L364" i="7"/>
  <c r="M364" i="7" s="1"/>
  <c r="L420" i="7"/>
  <c r="M420" i="7" s="1"/>
  <c r="L512" i="7"/>
  <c r="M512" i="7" s="1"/>
  <c r="L549" i="7"/>
  <c r="M549" i="7" s="1"/>
  <c r="L551" i="7"/>
  <c r="M551" i="7" s="1"/>
  <c r="L691" i="7"/>
  <c r="M691" i="7" s="1"/>
  <c r="L792" i="7"/>
  <c r="M792" i="7" s="1"/>
  <c r="L730" i="7"/>
  <c r="M730" i="7" s="1"/>
  <c r="L1000" i="7"/>
  <c r="M1000" i="7" s="1"/>
  <c r="L981" i="7"/>
  <c r="M981" i="7" s="1"/>
  <c r="L966" i="7"/>
  <c r="M966" i="7" s="1"/>
  <c r="L951" i="7"/>
  <c r="M951" i="7" s="1"/>
  <c r="L1206" i="7"/>
  <c r="M1206" i="7" s="1"/>
  <c r="L1187" i="7"/>
  <c r="M1187" i="7" s="1"/>
  <c r="L1172" i="7"/>
  <c r="M1172" i="7" s="1"/>
  <c r="L1157" i="7"/>
  <c r="M1157" i="7" s="1"/>
  <c r="L1413" i="7"/>
  <c r="M1413" i="7" s="1"/>
  <c r="L1502" i="7"/>
  <c r="M1502" i="7" s="1"/>
  <c r="L1428" i="7"/>
  <c r="M1428" i="7" s="1"/>
  <c r="L79" i="7"/>
  <c r="M79" i="7" s="1"/>
  <c r="L164" i="7"/>
  <c r="M164" i="7" s="1"/>
  <c r="L245" i="7"/>
  <c r="M245" i="7" s="1"/>
  <c r="L267" i="7"/>
  <c r="M267" i="7" s="1"/>
  <c r="L391" i="7"/>
  <c r="M391" i="7" s="1"/>
  <c r="L451" i="7"/>
  <c r="M451" i="7" s="1"/>
  <c r="L514" i="7"/>
  <c r="M514" i="7" s="1"/>
  <c r="L566" i="7"/>
  <c r="M566" i="7" s="1"/>
  <c r="L560" i="7"/>
  <c r="M560" i="7" s="1"/>
  <c r="L773" i="7"/>
  <c r="M773" i="7" s="1"/>
  <c r="L1390" i="7"/>
  <c r="M1390" i="7" s="1"/>
  <c r="L1483" i="7"/>
  <c r="M1483" i="7" s="1"/>
  <c r="L129" i="7"/>
  <c r="M129" i="7" s="1"/>
  <c r="L370" i="7"/>
  <c r="M370" i="7" s="1"/>
  <c r="L352" i="7"/>
  <c r="M352" i="7" s="1"/>
  <c r="L408" i="7"/>
  <c r="M408" i="7" s="1"/>
  <c r="L500" i="7"/>
  <c r="M500" i="7" s="1"/>
  <c r="L537" i="7"/>
  <c r="M537" i="7" s="1"/>
  <c r="L679" i="7"/>
  <c r="M679" i="7" s="1"/>
  <c r="L988" i="7"/>
  <c r="M988" i="7" s="1"/>
  <c r="L954" i="7"/>
  <c r="M954" i="7" s="1"/>
  <c r="L939" i="7"/>
  <c r="M939" i="7" s="1"/>
  <c r="L1194" i="7"/>
  <c r="M1194" i="7" s="1"/>
  <c r="L1160" i="7"/>
  <c r="M1160" i="7" s="1"/>
  <c r="L1145" i="7"/>
  <c r="M1145" i="7" s="1"/>
  <c r="L1401" i="7"/>
  <c r="M1401" i="7" s="1"/>
  <c r="L1490" i="7"/>
  <c r="M1490" i="7" s="1"/>
  <c r="L1416" i="7"/>
  <c r="M1416" i="7" s="1"/>
  <c r="L94" i="7"/>
  <c r="M94" i="7" s="1"/>
  <c r="L108" i="7"/>
  <c r="M108" i="7" s="1"/>
  <c r="L211" i="7"/>
  <c r="M211" i="7" s="1"/>
  <c r="L335" i="7"/>
  <c r="M335" i="7" s="1"/>
  <c r="L357" i="7"/>
  <c r="M357" i="7" s="1"/>
  <c r="L533" i="7"/>
  <c r="M533" i="7" s="1"/>
  <c r="L637" i="7"/>
  <c r="M637" i="7" s="1"/>
  <c r="L639" i="7"/>
  <c r="M639" i="7" s="1"/>
  <c r="L779" i="7"/>
  <c r="M779" i="7" s="1"/>
  <c r="L717" i="7"/>
  <c r="M717" i="7" s="1"/>
  <c r="L832" i="7"/>
  <c r="M832" i="7" s="1"/>
  <c r="L810" i="7"/>
  <c r="M810" i="7" s="1"/>
  <c r="L1069" i="7"/>
  <c r="M1069" i="7" s="1"/>
  <c r="L1054" i="7"/>
  <c r="M1054" i="7" s="1"/>
  <c r="L1039" i="7"/>
  <c r="M1039" i="7" s="1"/>
  <c r="L1294" i="7"/>
  <c r="M1294" i="7" s="1"/>
  <c r="L1275" i="7"/>
  <c r="M1275" i="7" s="1"/>
  <c r="L1260" i="7"/>
  <c r="M1260" i="7" s="1"/>
  <c r="L1245" i="7"/>
  <c r="M1245" i="7" s="1"/>
  <c r="L1501" i="7"/>
  <c r="M1501" i="7" s="1"/>
  <c r="L1427" i="7"/>
  <c r="M1427" i="7" s="1"/>
  <c r="L61" i="7"/>
  <c r="M61" i="7" s="1"/>
  <c r="L73" i="7"/>
  <c r="M73" i="7" s="1"/>
  <c r="L289" i="7"/>
  <c r="M289" i="7" s="1"/>
  <c r="L314" i="7"/>
  <c r="M314" i="7" s="1"/>
  <c r="L291" i="7"/>
  <c r="M291" i="7" s="1"/>
  <c r="L495" i="7"/>
  <c r="M495" i="7" s="1"/>
  <c r="L466" i="7"/>
  <c r="M466" i="7" s="1"/>
  <c r="L405" i="7"/>
  <c r="M405" i="7" s="1"/>
  <c r="L610" i="7"/>
  <c r="M610" i="7" s="1"/>
  <c r="L604" i="7"/>
  <c r="M604" i="7" s="1"/>
  <c r="L652" i="7"/>
  <c r="M652" i="7" s="1"/>
  <c r="L932" i="7"/>
  <c r="M932" i="7" s="1"/>
  <c r="L913" i="7"/>
  <c r="M913" i="7" s="1"/>
  <c r="L898" i="7"/>
  <c r="M898" i="7" s="1"/>
  <c r="L883" i="7"/>
  <c r="M883" i="7" s="1"/>
  <c r="L1138" i="7"/>
  <c r="M1138" i="7" s="1"/>
  <c r="L1119" i="7"/>
  <c r="M1119" i="7" s="1"/>
  <c r="L1104" i="7"/>
  <c r="M1104" i="7" s="1"/>
  <c r="L1089" i="7"/>
  <c r="M1089" i="7" s="1"/>
  <c r="L1345" i="7"/>
  <c r="M1345" i="7" s="1"/>
  <c r="L1434" i="7"/>
  <c r="M1434" i="7" s="1"/>
  <c r="L1360" i="7"/>
  <c r="M1360" i="7" s="1"/>
  <c r="L19" i="7"/>
  <c r="M19" i="7" s="1"/>
  <c r="L187" i="7"/>
  <c r="M187" i="7" s="1"/>
  <c r="L173" i="7"/>
  <c r="M173" i="7" s="1"/>
  <c r="L246" i="7"/>
  <c r="M246" i="7" s="1"/>
  <c r="L248" i="7"/>
  <c r="M248" i="7" s="1"/>
  <c r="L228" i="7"/>
  <c r="M228" i="7" s="1"/>
  <c r="L452" i="7"/>
  <c r="M452" i="7" s="1"/>
  <c r="L413" i="7"/>
  <c r="M413" i="7" s="1"/>
  <c r="L581" i="7"/>
  <c r="M581" i="7" s="1"/>
  <c r="L583" i="7"/>
  <c r="M583" i="7" s="1"/>
  <c r="L723" i="7"/>
  <c r="M723" i="7" s="1"/>
  <c r="L644" i="7"/>
  <c r="M644" i="7" s="1"/>
  <c r="L762" i="7"/>
  <c r="M762" i="7" s="1"/>
  <c r="L1032" i="7"/>
  <c r="M1032" i="7" s="1"/>
  <c r="L1013" i="7"/>
  <c r="M1013" i="7" s="1"/>
  <c r="L998" i="7"/>
  <c r="M998" i="7" s="1"/>
  <c r="L983" i="7"/>
  <c r="M983" i="7" s="1"/>
  <c r="L1219" i="7"/>
  <c r="M1219" i="7" s="1"/>
  <c r="L1204" i="7"/>
  <c r="M1204" i="7" s="1"/>
  <c r="L1445" i="7"/>
  <c r="M1445" i="7" s="1"/>
  <c r="M5" i="7" l="1"/>
  <c r="V5" i="10"/>
  <c r="X5" i="10"/>
  <c r="E64" i="10" s="1"/>
  <c r="Y5" i="10"/>
  <c r="F39" i="10" s="1"/>
  <c r="W5" i="10"/>
  <c r="AB5" i="10"/>
  <c r="I197" i="10" s="1"/>
  <c r="AC5" i="10"/>
  <c r="J373" i="10" s="1"/>
  <c r="Z5" i="10"/>
  <c r="G156" i="10" s="1"/>
  <c r="U5" i="10"/>
  <c r="B227" i="10" s="1"/>
  <c r="AD5" i="10"/>
  <c r="E32" i="10"/>
  <c r="H30" i="10"/>
  <c r="H62" i="10"/>
  <c r="H27" i="10"/>
  <c r="H59" i="10"/>
  <c r="H24" i="10"/>
  <c r="H56" i="10"/>
  <c r="H17" i="10"/>
  <c r="H49" i="10"/>
  <c r="H83" i="10"/>
  <c r="H115" i="10"/>
  <c r="H92" i="10"/>
  <c r="H124" i="10"/>
  <c r="H98" i="10"/>
  <c r="H113" i="10"/>
  <c r="H148" i="10"/>
  <c r="H73" i="10"/>
  <c r="H157" i="10"/>
  <c r="H169" i="10"/>
  <c r="H195" i="10"/>
  <c r="H138" i="10"/>
  <c r="H180" i="10"/>
  <c r="H165" i="10"/>
  <c r="H97" i="10"/>
  <c r="H218" i="10"/>
  <c r="H250" i="10"/>
  <c r="H219" i="10"/>
  <c r="H251" i="10"/>
  <c r="H201" i="10"/>
  <c r="H233" i="10"/>
  <c r="H228" i="10"/>
  <c r="H289" i="10"/>
  <c r="H34" i="10"/>
  <c r="H66" i="10"/>
  <c r="H31" i="10"/>
  <c r="H63" i="10"/>
  <c r="H28" i="10"/>
  <c r="H60" i="10"/>
  <c r="H21" i="10"/>
  <c r="H53" i="10"/>
  <c r="H87" i="10"/>
  <c r="H119" i="10"/>
  <c r="H96" i="10"/>
  <c r="H128" i="10"/>
  <c r="H102" i="10"/>
  <c r="H129" i="10"/>
  <c r="H152" i="10"/>
  <c r="H105" i="10"/>
  <c r="H101" i="10"/>
  <c r="H117" i="10"/>
  <c r="H199" i="10"/>
  <c r="H146" i="10"/>
  <c r="H184" i="10"/>
  <c r="H173" i="10"/>
  <c r="H166" i="10"/>
  <c r="H222" i="10"/>
  <c r="H254" i="10"/>
  <c r="H223" i="10"/>
  <c r="H255" i="10"/>
  <c r="H202" i="10"/>
  <c r="H237" i="10"/>
  <c r="H244" i="10"/>
  <c r="H293" i="10"/>
  <c r="H18" i="10"/>
  <c r="H58" i="10"/>
  <c r="H39" i="10"/>
  <c r="H12" i="10"/>
  <c r="H52" i="10"/>
  <c r="H29" i="10"/>
  <c r="H69" i="10"/>
  <c r="H111" i="10"/>
  <c r="H104" i="10"/>
  <c r="H86" i="10"/>
  <c r="H81" i="10"/>
  <c r="H160" i="10"/>
  <c r="H145" i="10"/>
  <c r="H139" i="10"/>
  <c r="H147" i="10"/>
  <c r="H162" i="10"/>
  <c r="H155" i="10"/>
  <c r="H163" i="10"/>
  <c r="H238" i="10"/>
  <c r="H215" i="10"/>
  <c r="H178" i="10"/>
  <c r="H221" i="10"/>
  <c r="H212" i="10"/>
  <c r="H301" i="10"/>
  <c r="H252" i="10"/>
  <c r="H283" i="10"/>
  <c r="H272" i="10"/>
  <c r="H334" i="10"/>
  <c r="H366" i="10"/>
  <c r="H398" i="10"/>
  <c r="H262" i="10"/>
  <c r="H298" i="10"/>
  <c r="H278" i="10"/>
  <c r="H337" i="10"/>
  <c r="H369" i="10"/>
  <c r="H282" i="10"/>
  <c r="H399" i="10"/>
  <c r="H422" i="10"/>
  <c r="H454" i="10"/>
  <c r="H288" i="10"/>
  <c r="H339" i="10"/>
  <c r="H411" i="10"/>
  <c r="H443" i="10"/>
  <c r="H475" i="10"/>
  <c r="H316" i="10"/>
  <c r="H404" i="10"/>
  <c r="H436" i="10"/>
  <c r="H22" i="10"/>
  <c r="H70" i="10"/>
  <c r="H43" i="10"/>
  <c r="H16" i="10"/>
  <c r="H64" i="10"/>
  <c r="H33" i="10"/>
  <c r="H75" i="10"/>
  <c r="H123" i="10"/>
  <c r="H108" i="10"/>
  <c r="H90" i="10"/>
  <c r="H130" i="10"/>
  <c r="H164" i="10"/>
  <c r="H149" i="10"/>
  <c r="H170" i="10"/>
  <c r="H161" i="10"/>
  <c r="H172" i="10"/>
  <c r="H177" i="10"/>
  <c r="H194" i="10"/>
  <c r="H242" i="10"/>
  <c r="H227" i="10"/>
  <c r="H142" i="10"/>
  <c r="H225" i="10"/>
  <c r="H265" i="10"/>
  <c r="H305" i="10"/>
  <c r="H256" i="10"/>
  <c r="H287" i="10"/>
  <c r="H286" i="10"/>
  <c r="H338" i="10"/>
  <c r="H370" i="10"/>
  <c r="H206" i="10"/>
  <c r="H280" i="10"/>
  <c r="H240" i="10"/>
  <c r="H296" i="10"/>
  <c r="H341" i="10"/>
  <c r="H373" i="10"/>
  <c r="H332" i="10"/>
  <c r="H400" i="10"/>
  <c r="H426" i="10"/>
  <c r="H458" i="10"/>
  <c r="H312" i="10"/>
  <c r="H356" i="10"/>
  <c r="H415" i="10"/>
  <c r="H447" i="10"/>
  <c r="H479" i="10"/>
  <c r="H331" i="10"/>
  <c r="H408" i="10"/>
  <c r="H440" i="10"/>
  <c r="H472" i="10"/>
  <c r="H376" i="10"/>
  <c r="H26" i="10"/>
  <c r="H7" i="10"/>
  <c r="H47" i="10"/>
  <c r="H20" i="10"/>
  <c r="H68" i="10"/>
  <c r="H37" i="10"/>
  <c r="H79" i="10"/>
  <c r="H127" i="10"/>
  <c r="H112" i="10"/>
  <c r="H94" i="10"/>
  <c r="H131" i="10"/>
  <c r="H168" i="10"/>
  <c r="H153" i="10"/>
  <c r="H175" i="10"/>
  <c r="H171" i="10"/>
  <c r="H176" i="10"/>
  <c r="H181" i="10"/>
  <c r="H198" i="10"/>
  <c r="H246" i="10"/>
  <c r="H231" i="10"/>
  <c r="H182" i="10"/>
  <c r="H229" i="10"/>
  <c r="H269" i="10"/>
  <c r="H309" i="10"/>
  <c r="H260" i="10"/>
  <c r="H291" i="10"/>
  <c r="H304" i="10"/>
  <c r="H342" i="10"/>
  <c r="H374" i="10"/>
  <c r="H232" i="10"/>
  <c r="H294" i="10"/>
  <c r="H274" i="10"/>
  <c r="H313" i="10"/>
  <c r="H345" i="10"/>
  <c r="H377" i="10"/>
  <c r="H347" i="10"/>
  <c r="H401" i="10"/>
  <c r="H430" i="10"/>
  <c r="H462" i="10"/>
  <c r="H328" i="10"/>
  <c r="H371" i="10"/>
  <c r="H419" i="10"/>
  <c r="H451" i="10"/>
  <c r="H320" i="10"/>
  <c r="H348" i="10"/>
  <c r="H412" i="10"/>
  <c r="H444" i="10"/>
  <c r="H476" i="10"/>
  <c r="H355" i="10"/>
  <c r="H485" i="10"/>
  <c r="H498" i="10"/>
  <c r="H530" i="10"/>
  <c r="H38" i="10"/>
  <c r="H11" i="10"/>
  <c r="H51" i="10"/>
  <c r="H32" i="10"/>
  <c r="H72" i="10"/>
  <c r="H41" i="10"/>
  <c r="H91" i="10"/>
  <c r="H76" i="10"/>
  <c r="H116" i="10"/>
  <c r="H106" i="10"/>
  <c r="H132" i="10"/>
  <c r="H77" i="10"/>
  <c r="H93" i="10"/>
  <c r="H179" i="10"/>
  <c r="H85" i="10"/>
  <c r="H188" i="10"/>
  <c r="H185" i="10"/>
  <c r="H210" i="10"/>
  <c r="H258" i="10"/>
  <c r="H235" i="10"/>
  <c r="H208" i="10"/>
  <c r="H241" i="10"/>
  <c r="H273" i="10"/>
  <c r="H186" i="10"/>
  <c r="H263" i="10"/>
  <c r="H295" i="10"/>
  <c r="H314" i="10"/>
  <c r="H346" i="10"/>
  <c r="H378" i="10"/>
  <c r="H276" i="10"/>
  <c r="H311" i="10"/>
  <c r="H292" i="10"/>
  <c r="H317" i="10"/>
  <c r="H349" i="10"/>
  <c r="H302" i="10"/>
  <c r="H364" i="10"/>
  <c r="H402" i="10"/>
  <c r="H434" i="10"/>
  <c r="H466" i="10"/>
  <c r="H343" i="10"/>
  <c r="H395" i="10"/>
  <c r="H423" i="10"/>
  <c r="H455" i="10"/>
  <c r="H335" i="10"/>
  <c r="H363" i="10"/>
  <c r="H416" i="10"/>
  <c r="H448" i="10"/>
  <c r="H480" i="10"/>
  <c r="H372" i="10"/>
  <c r="H421" i="10"/>
  <c r="H502" i="10"/>
  <c r="H534" i="10"/>
  <c r="H42" i="10"/>
  <c r="H15" i="10"/>
  <c r="H55" i="10"/>
  <c r="H36" i="10"/>
  <c r="H5" i="10"/>
  <c r="H45" i="10"/>
  <c r="H95" i="10"/>
  <c r="H80" i="10"/>
  <c r="H120" i="10"/>
  <c r="H110" i="10"/>
  <c r="H136" i="10"/>
  <c r="H109" i="10"/>
  <c r="H126" i="10"/>
  <c r="H183" i="10"/>
  <c r="H125" i="10"/>
  <c r="H192" i="10"/>
  <c r="H189" i="10"/>
  <c r="H214" i="10"/>
  <c r="H167" i="10"/>
  <c r="H239" i="10"/>
  <c r="H143" i="10"/>
  <c r="H245" i="10"/>
  <c r="H277" i="10"/>
  <c r="H261" i="10"/>
  <c r="H267" i="10"/>
  <c r="H299" i="10"/>
  <c r="H318" i="10"/>
  <c r="H350" i="10"/>
  <c r="H382" i="10"/>
  <c r="H290" i="10"/>
  <c r="H315" i="10"/>
  <c r="H306" i="10"/>
  <c r="H321" i="10"/>
  <c r="H353" i="10"/>
  <c r="H319" i="10"/>
  <c r="H379" i="10"/>
  <c r="H406" i="10"/>
  <c r="H438" i="10"/>
  <c r="H470" i="10"/>
  <c r="H360" i="10"/>
  <c r="H396" i="10"/>
  <c r="H427" i="10"/>
  <c r="H459" i="10"/>
  <c r="H352" i="10"/>
  <c r="H380" i="10"/>
  <c r="H420" i="10"/>
  <c r="H452" i="10"/>
  <c r="H224" i="10"/>
  <c r="H6" i="10"/>
  <c r="H46" i="10"/>
  <c r="H19" i="10"/>
  <c r="H67" i="10"/>
  <c r="H40" i="10"/>
  <c r="H9" i="10"/>
  <c r="H57" i="10"/>
  <c r="H99" i="10"/>
  <c r="H84" i="10"/>
  <c r="H74" i="10"/>
  <c r="H114" i="10"/>
  <c r="H140" i="10"/>
  <c r="H133" i="10"/>
  <c r="H89" i="10"/>
  <c r="H187" i="10"/>
  <c r="H151" i="10"/>
  <c r="H196" i="10"/>
  <c r="H193" i="10"/>
  <c r="H226" i="10"/>
  <c r="H174" i="10"/>
  <c r="H243" i="10"/>
  <c r="H209" i="10"/>
  <c r="H249" i="10"/>
  <c r="H281" i="10"/>
  <c r="H207" i="10"/>
  <c r="H271" i="10"/>
  <c r="H303" i="10"/>
  <c r="H322" i="10"/>
  <c r="H354" i="10"/>
  <c r="H386" i="10"/>
  <c r="H308" i="10"/>
  <c r="H134" i="10"/>
  <c r="H204" i="10"/>
  <c r="H325" i="10"/>
  <c r="H357" i="10"/>
  <c r="H336" i="10"/>
  <c r="H383" i="10"/>
  <c r="H410" i="10"/>
  <c r="H442" i="10"/>
  <c r="H474" i="10"/>
  <c r="H375" i="10"/>
  <c r="H397" i="10"/>
  <c r="H431" i="10"/>
  <c r="H463" i="10"/>
  <c r="H367" i="10"/>
  <c r="H391" i="10"/>
  <c r="H424" i="10"/>
  <c r="H456" i="10"/>
  <c r="H270" i="10"/>
  <c r="H323" i="10"/>
  <c r="H10" i="10"/>
  <c r="H50" i="10"/>
  <c r="H23" i="10"/>
  <c r="H71" i="10"/>
  <c r="H44" i="10"/>
  <c r="H13" i="10"/>
  <c r="H61" i="10"/>
  <c r="H103" i="10"/>
  <c r="H88" i="10"/>
  <c r="H78" i="10"/>
  <c r="H118" i="10"/>
  <c r="H144" i="10"/>
  <c r="H137" i="10"/>
  <c r="H121" i="10"/>
  <c r="H191" i="10"/>
  <c r="H158" i="10"/>
  <c r="H200" i="10"/>
  <c r="H197" i="10"/>
  <c r="H230" i="10"/>
  <c r="H190" i="10"/>
  <c r="H247" i="10"/>
  <c r="H213" i="10"/>
  <c r="H253" i="10"/>
  <c r="H285" i="10"/>
  <c r="H220" i="10"/>
  <c r="H275" i="10"/>
  <c r="H307" i="10"/>
  <c r="H326" i="10"/>
  <c r="H358" i="10"/>
  <c r="H390" i="10"/>
  <c r="H310" i="10"/>
  <c r="H266" i="10"/>
  <c r="H257" i="10"/>
  <c r="H329" i="10"/>
  <c r="H361" i="10"/>
  <c r="H351" i="10"/>
  <c r="H384" i="10"/>
  <c r="H414" i="10"/>
  <c r="H446" i="10"/>
  <c r="H478" i="10"/>
  <c r="H268" i="10"/>
  <c r="H403" i="10"/>
  <c r="H435" i="10"/>
  <c r="H467" i="10"/>
  <c r="H381" i="10"/>
  <c r="H392" i="10"/>
  <c r="H428" i="10"/>
  <c r="H460" i="10"/>
  <c r="H327" i="10"/>
  <c r="H340" i="10"/>
  <c r="H469" i="10"/>
  <c r="H514" i="10"/>
  <c r="H546" i="10"/>
  <c r="H578" i="10"/>
  <c r="H515" i="10"/>
  <c r="H579" i="10"/>
  <c r="H621" i="10"/>
  <c r="H512" i="10"/>
  <c r="H576" i="10"/>
  <c r="H509" i="10"/>
  <c r="H573" i="10"/>
  <c r="H622" i="10"/>
  <c r="H519" i="10"/>
  <c r="H583" i="10"/>
  <c r="H516" i="10"/>
  <c r="H580" i="10"/>
  <c r="H521" i="10"/>
  <c r="H585" i="10"/>
  <c r="H619" i="10"/>
  <c r="H653" i="10"/>
  <c r="H685" i="10"/>
  <c r="H717" i="10"/>
  <c r="H749" i="10"/>
  <c r="H643" i="10"/>
  <c r="H675" i="10"/>
  <c r="H707" i="10"/>
  <c r="H739" i="10"/>
  <c r="H615" i="10"/>
  <c r="H746" i="10"/>
  <c r="H712" i="10"/>
  <c r="H774" i="10"/>
  <c r="H627" i="10"/>
  <c r="H748" i="10"/>
  <c r="H734" i="10"/>
  <c r="H646" i="10"/>
  <c r="H760" i="10"/>
  <c r="H668" i="10"/>
  <c r="H751" i="10"/>
  <c r="H791" i="10"/>
  <c r="H831" i="10"/>
  <c r="H863" i="10"/>
  <c r="H795" i="10"/>
  <c r="H803" i="10"/>
  <c r="H832" i="10"/>
  <c r="H864" i="10"/>
  <c r="H640" i="10"/>
  <c r="H800" i="10"/>
  <c r="H829" i="10"/>
  <c r="H861" i="10"/>
  <c r="H660" i="10"/>
  <c r="H822" i="10"/>
  <c r="H850" i="10"/>
  <c r="H846" i="10"/>
  <c r="H14" i="10"/>
  <c r="H54" i="10"/>
  <c r="H35" i="10"/>
  <c r="H8" i="10"/>
  <c r="H48" i="10"/>
  <c r="H25" i="10"/>
  <c r="H65" i="10"/>
  <c r="H107" i="10"/>
  <c r="H100" i="10"/>
  <c r="H82" i="10"/>
  <c r="H122" i="10"/>
  <c r="H156" i="10"/>
  <c r="H141" i="10"/>
  <c r="H135" i="10"/>
  <c r="H203" i="10"/>
  <c r="H159" i="10"/>
  <c r="H154" i="10"/>
  <c r="H150" i="10"/>
  <c r="H234" i="10"/>
  <c r="H211" i="10"/>
  <c r="H259" i="10"/>
  <c r="H217" i="10"/>
  <c r="H205" i="10"/>
  <c r="H297" i="10"/>
  <c r="H236" i="10"/>
  <c r="H279" i="10"/>
  <c r="H216" i="10"/>
  <c r="H330" i="10"/>
  <c r="H362" i="10"/>
  <c r="H394" i="10"/>
  <c r="H248" i="10"/>
  <c r="H284" i="10"/>
  <c r="H264" i="10"/>
  <c r="H333" i="10"/>
  <c r="H365" i="10"/>
  <c r="H368" i="10"/>
  <c r="H385" i="10"/>
  <c r="H418" i="10"/>
  <c r="H450" i="10"/>
  <c r="H482" i="10"/>
  <c r="H324" i="10"/>
  <c r="H407" i="10"/>
  <c r="H439" i="10"/>
  <c r="H471" i="10"/>
  <c r="H300" i="10"/>
  <c r="H393" i="10"/>
  <c r="H432" i="10"/>
  <c r="H464" i="10"/>
  <c r="H344" i="10"/>
  <c r="H387" i="10"/>
  <c r="H486" i="10"/>
  <c r="H518" i="10"/>
  <c r="H550" i="10"/>
  <c r="H582" i="10"/>
  <c r="H523" i="10"/>
  <c r="H587" i="10"/>
  <c r="H625" i="10"/>
  <c r="H520" i="10"/>
  <c r="H584" i="10"/>
  <c r="H517" i="10"/>
  <c r="H581" i="10"/>
  <c r="H626" i="10"/>
  <c r="H527" i="10"/>
  <c r="H593" i="10"/>
  <c r="H524" i="10"/>
  <c r="H592" i="10"/>
  <c r="H529" i="10"/>
  <c r="H589" i="10"/>
  <c r="H631" i="10"/>
  <c r="H657" i="10"/>
  <c r="H689" i="10"/>
  <c r="H721" i="10"/>
  <c r="H753" i="10"/>
  <c r="H647" i="10"/>
  <c r="H679" i="10"/>
  <c r="H711" i="10"/>
  <c r="H743" i="10"/>
  <c r="H644" i="10"/>
  <c r="H756" i="10"/>
  <c r="H726" i="10"/>
  <c r="H778" i="10"/>
  <c r="H634" i="10"/>
  <c r="H595" i="10"/>
  <c r="H750" i="10"/>
  <c r="H664" i="10"/>
  <c r="H764" i="10"/>
  <c r="H682" i="10"/>
  <c r="H787" i="10"/>
  <c r="H796" i="10"/>
  <c r="H835" i="10"/>
  <c r="H867" i="10"/>
  <c r="H4" i="10"/>
  <c r="H804" i="10"/>
  <c r="H836" i="10"/>
  <c r="H868" i="10"/>
  <c r="H788" i="10"/>
  <c r="H801" i="10"/>
  <c r="H833" i="10"/>
  <c r="H865" i="10"/>
  <c r="H706" i="10"/>
  <c r="H854" i="10"/>
  <c r="H830" i="10"/>
  <c r="H468" i="10"/>
  <c r="H494" i="10"/>
  <c r="H558" i="10"/>
  <c r="H491" i="10"/>
  <c r="H571" i="10"/>
  <c r="H429" i="10"/>
  <c r="H552" i="10"/>
  <c r="H501" i="10"/>
  <c r="H602" i="10"/>
  <c r="H495" i="10"/>
  <c r="H575" i="10"/>
  <c r="H540" i="10"/>
  <c r="H497" i="10"/>
  <c r="H577" i="10"/>
  <c r="H633" i="10"/>
  <c r="H673" i="10"/>
  <c r="H713" i="10"/>
  <c r="H413" i="10"/>
  <c r="H663" i="10"/>
  <c r="H703" i="10"/>
  <c r="H616" i="10"/>
  <c r="H708" i="10"/>
  <c r="H694" i="10"/>
  <c r="H786" i="10"/>
  <c r="H698" i="10"/>
  <c r="H720" i="10"/>
  <c r="H696" i="10"/>
  <c r="H623" i="10"/>
  <c r="H738" i="10"/>
  <c r="H811" i="10"/>
  <c r="H851" i="10"/>
  <c r="H724" i="10"/>
  <c r="H812" i="10"/>
  <c r="H852" i="10"/>
  <c r="H781" i="10"/>
  <c r="H809" i="10"/>
  <c r="H849" i="10"/>
  <c r="H793" i="10"/>
  <c r="H878" i="10"/>
  <c r="H814" i="10"/>
  <c r="H359" i="10"/>
  <c r="H506" i="10"/>
  <c r="H562" i="10"/>
  <c r="H499" i="10"/>
  <c r="H597" i="10"/>
  <c r="H461" i="10"/>
  <c r="H560" i="10"/>
  <c r="H525" i="10"/>
  <c r="H606" i="10"/>
  <c r="H503" i="10"/>
  <c r="H409" i="10"/>
  <c r="H548" i="10"/>
  <c r="H505" i="10"/>
  <c r="H590" i="10"/>
  <c r="H637" i="10"/>
  <c r="H677" i="10"/>
  <c r="H725" i="10"/>
  <c r="H594" i="10"/>
  <c r="H667" i="10"/>
  <c r="H715" i="10"/>
  <c r="H620" i="10"/>
  <c r="H722" i="10"/>
  <c r="H744" i="10"/>
  <c r="H790" i="10"/>
  <c r="H716" i="10"/>
  <c r="H759" i="10"/>
  <c r="H710" i="10"/>
  <c r="H636" i="10"/>
  <c r="H792" i="10"/>
  <c r="H815" i="10"/>
  <c r="H855" i="10"/>
  <c r="H686" i="10"/>
  <c r="H816" i="10"/>
  <c r="H856" i="10"/>
  <c r="H654" i="10"/>
  <c r="H813" i="10"/>
  <c r="H853" i="10"/>
  <c r="H779" i="10"/>
  <c r="H810" i="10"/>
  <c r="H826" i="10"/>
  <c r="H483" i="10"/>
  <c r="H510" i="10"/>
  <c r="H566" i="10"/>
  <c r="H507" i="10"/>
  <c r="H601" i="10"/>
  <c r="H488" i="10"/>
  <c r="H568" i="10"/>
  <c r="H533" i="10"/>
  <c r="H610" i="10"/>
  <c r="H511" i="10"/>
  <c r="H445" i="10"/>
  <c r="H556" i="10"/>
  <c r="H513" i="10"/>
  <c r="H591" i="10"/>
  <c r="H641" i="10"/>
  <c r="H681" i="10"/>
  <c r="H729" i="10"/>
  <c r="H607" i="10"/>
  <c r="H671" i="10"/>
  <c r="H719" i="10"/>
  <c r="H628" i="10"/>
  <c r="H740" i="10"/>
  <c r="H747" i="10"/>
  <c r="H794" i="10"/>
  <c r="H730" i="10"/>
  <c r="H763" i="10"/>
  <c r="H728" i="10"/>
  <c r="H650" i="10"/>
  <c r="H797" i="10"/>
  <c r="H819" i="10"/>
  <c r="H859" i="10"/>
  <c r="H783" i="10"/>
  <c r="H820" i="10"/>
  <c r="H860" i="10"/>
  <c r="H736" i="10"/>
  <c r="H817" i="10"/>
  <c r="H857" i="10"/>
  <c r="H784" i="10"/>
  <c r="H842" i="10"/>
  <c r="H858" i="10"/>
  <c r="H389" i="10"/>
  <c r="H522" i="10"/>
  <c r="H570" i="10"/>
  <c r="H531" i="10"/>
  <c r="H605" i="10"/>
  <c r="H496" i="10"/>
  <c r="H388" i="10"/>
  <c r="H541" i="10"/>
  <c r="H614" i="10"/>
  <c r="H535" i="10"/>
  <c r="H477" i="10"/>
  <c r="H564" i="10"/>
  <c r="H537" i="10"/>
  <c r="H596" i="10"/>
  <c r="H645" i="10"/>
  <c r="H693" i="10"/>
  <c r="H733" i="10"/>
  <c r="H635" i="10"/>
  <c r="H683" i="10"/>
  <c r="H723" i="10"/>
  <c r="H603" i="10"/>
  <c r="H612" i="10"/>
  <c r="H758" i="10"/>
  <c r="H798" i="10"/>
  <c r="H638" i="10"/>
  <c r="H767" i="10"/>
  <c r="H742" i="10"/>
  <c r="H700" i="10"/>
  <c r="H672" i="10"/>
  <c r="H823" i="10"/>
  <c r="H871" i="10"/>
  <c r="H611" i="10"/>
  <c r="H824" i="10"/>
  <c r="H872" i="10"/>
  <c r="H773" i="10"/>
  <c r="H821" i="10"/>
  <c r="H869" i="10"/>
  <c r="H789" i="10"/>
  <c r="H874" i="10"/>
  <c r="H405" i="10"/>
  <c r="H526" i="10"/>
  <c r="H574" i="10"/>
  <c r="H539" i="10"/>
  <c r="H609" i="10"/>
  <c r="H504" i="10"/>
  <c r="H417" i="10"/>
  <c r="H549" i="10"/>
  <c r="H618" i="10"/>
  <c r="H543" i="10"/>
  <c r="H492" i="10"/>
  <c r="H572" i="10"/>
  <c r="H545" i="10"/>
  <c r="H600" i="10"/>
  <c r="H649" i="10"/>
  <c r="H697" i="10"/>
  <c r="H737" i="10"/>
  <c r="H639" i="10"/>
  <c r="H687" i="10"/>
  <c r="H727" i="10"/>
  <c r="H608" i="10"/>
  <c r="H624" i="10"/>
  <c r="H762" i="10"/>
  <c r="H802" i="10"/>
  <c r="H656" i="10"/>
  <c r="H771" i="10"/>
  <c r="H752" i="10"/>
  <c r="H714" i="10"/>
  <c r="H718" i="10"/>
  <c r="H827" i="10"/>
  <c r="H875" i="10"/>
  <c r="H704" i="10"/>
  <c r="H828" i="10"/>
  <c r="H876" i="10"/>
  <c r="H780" i="10"/>
  <c r="H825" i="10"/>
  <c r="H873" i="10"/>
  <c r="H806" i="10"/>
  <c r="H818" i="10"/>
  <c r="H437" i="10"/>
  <c r="H538" i="10"/>
  <c r="H586" i="10"/>
  <c r="H547" i="10"/>
  <c r="H613" i="10"/>
  <c r="H528" i="10"/>
  <c r="H449" i="10"/>
  <c r="H557" i="10"/>
  <c r="H425" i="10"/>
  <c r="H551" i="10"/>
  <c r="H500" i="10"/>
  <c r="H433" i="10"/>
  <c r="H553" i="10"/>
  <c r="H604" i="10"/>
  <c r="H661" i="10"/>
  <c r="H701" i="10"/>
  <c r="H741" i="10"/>
  <c r="H651" i="10"/>
  <c r="H691" i="10"/>
  <c r="H731" i="10"/>
  <c r="H658" i="10"/>
  <c r="H648" i="10"/>
  <c r="H766" i="10"/>
  <c r="H652" i="10"/>
  <c r="H670" i="10"/>
  <c r="H775" i="10"/>
  <c r="H768" i="10"/>
  <c r="H732" i="10"/>
  <c r="H755" i="10"/>
  <c r="H839" i="10"/>
  <c r="H879" i="10"/>
  <c r="H769" i="10"/>
  <c r="H840" i="10"/>
  <c r="H880" i="10"/>
  <c r="H785" i="10"/>
  <c r="H837" i="10"/>
  <c r="H877" i="10"/>
  <c r="H834" i="10"/>
  <c r="H862" i="10"/>
  <c r="H453" i="10"/>
  <c r="H542" i="10"/>
  <c r="H441" i="10"/>
  <c r="H555" i="10"/>
  <c r="H617" i="10"/>
  <c r="H536" i="10"/>
  <c r="H481" i="10"/>
  <c r="H565" i="10"/>
  <c r="H457" i="10"/>
  <c r="H559" i="10"/>
  <c r="H508" i="10"/>
  <c r="H465" i="10"/>
  <c r="H561" i="10"/>
  <c r="H599" i="10"/>
  <c r="H665" i="10"/>
  <c r="H705" i="10"/>
  <c r="H745" i="10"/>
  <c r="H655" i="10"/>
  <c r="H695" i="10"/>
  <c r="H735" i="10"/>
  <c r="H676" i="10"/>
  <c r="H662" i="10"/>
  <c r="H770" i="10"/>
  <c r="H666" i="10"/>
  <c r="H688" i="10"/>
  <c r="H630" i="10"/>
  <c r="H772" i="10"/>
  <c r="H754" i="10"/>
  <c r="H765" i="10"/>
  <c r="H843" i="10"/>
  <c r="H883" i="10"/>
  <c r="H777" i="10"/>
  <c r="H844" i="10"/>
  <c r="H674" i="10"/>
  <c r="H799" i="10"/>
  <c r="H841" i="10"/>
  <c r="H881" i="10"/>
  <c r="H866" i="10"/>
  <c r="H838" i="10"/>
  <c r="H490" i="10"/>
  <c r="H554" i="10"/>
  <c r="H473" i="10"/>
  <c r="H563" i="10"/>
  <c r="H629" i="10"/>
  <c r="H544" i="10"/>
  <c r="H493" i="10"/>
  <c r="H598" i="10"/>
  <c r="H487" i="10"/>
  <c r="H567" i="10"/>
  <c r="H532" i="10"/>
  <c r="H489" i="10"/>
  <c r="H569" i="10"/>
  <c r="H632" i="10"/>
  <c r="H669" i="10"/>
  <c r="H709" i="10"/>
  <c r="H757" i="10"/>
  <c r="H659" i="10"/>
  <c r="H699" i="10"/>
  <c r="H484" i="10"/>
  <c r="H690" i="10"/>
  <c r="H680" i="10"/>
  <c r="H782" i="10"/>
  <c r="H684" i="10"/>
  <c r="H702" i="10"/>
  <c r="H678" i="10"/>
  <c r="H588" i="10"/>
  <c r="H692" i="10"/>
  <c r="H807" i="10"/>
  <c r="H847" i="10"/>
  <c r="H642" i="10"/>
  <c r="H808" i="10"/>
  <c r="H848" i="10"/>
  <c r="H776" i="10"/>
  <c r="H805" i="10"/>
  <c r="H845" i="10"/>
  <c r="H761" i="10"/>
  <c r="H882" i="10"/>
  <c r="H870" i="10"/>
  <c r="J394" i="10"/>
  <c r="J844" i="10"/>
  <c r="J47" i="10"/>
  <c r="J168" i="10"/>
  <c r="J858" i="10"/>
  <c r="J864" i="10"/>
  <c r="J268" i="10"/>
  <c r="J382" i="10"/>
  <c r="K68" i="10"/>
  <c r="K212" i="10"/>
  <c r="K438" i="10"/>
  <c r="K718" i="10"/>
  <c r="K826" i="10"/>
  <c r="K48" i="10"/>
  <c r="K296" i="10"/>
  <c r="K402" i="10"/>
  <c r="K622" i="10"/>
  <c r="K865" i="10"/>
  <c r="K41" i="10"/>
  <c r="K40" i="10"/>
  <c r="K184" i="10"/>
  <c r="K329" i="10"/>
  <c r="K240" i="10"/>
  <c r="K310" i="10"/>
  <c r="K579" i="10"/>
  <c r="K521" i="10"/>
  <c r="K731" i="10"/>
  <c r="K687" i="10"/>
  <c r="K801" i="10"/>
  <c r="K118" i="10"/>
  <c r="K182" i="10"/>
  <c r="K259" i="10"/>
  <c r="K275" i="10"/>
  <c r="K278" i="10"/>
  <c r="K586" i="10"/>
  <c r="K557" i="10"/>
  <c r="K672" i="10"/>
  <c r="K466" i="10"/>
  <c r="K839" i="10"/>
  <c r="K47" i="10"/>
  <c r="K145" i="10"/>
  <c r="K238" i="10"/>
  <c r="K308" i="10"/>
  <c r="K336" i="10"/>
  <c r="K498" i="10"/>
  <c r="K596" i="10"/>
  <c r="K742" i="10"/>
  <c r="K711" i="10"/>
  <c r="K882" i="10"/>
  <c r="K57" i="10"/>
  <c r="K135" i="10"/>
  <c r="K221" i="10"/>
  <c r="K345" i="10"/>
  <c r="K392" i="10"/>
  <c r="K427" i="10"/>
  <c r="K430" i="10"/>
  <c r="K650" i="10"/>
  <c r="K789" i="10"/>
  <c r="K779" i="10"/>
  <c r="K840" i="10"/>
  <c r="K203" i="10"/>
  <c r="K659" i="10"/>
  <c r="K451" i="10"/>
  <c r="K11" i="10"/>
  <c r="K390" i="10"/>
  <c r="K33" i="10"/>
  <c r="K321" i="10"/>
  <c r="K571" i="10"/>
  <c r="K569" i="10"/>
  <c r="K77" i="10"/>
  <c r="K424" i="10"/>
  <c r="K674" i="10"/>
  <c r="K864" i="10"/>
  <c r="K218" i="10"/>
  <c r="K454" i="10"/>
  <c r="K656" i="10"/>
  <c r="K745" i="10"/>
  <c r="K167" i="10"/>
  <c r="K461" i="10"/>
  <c r="K74" i="10"/>
  <c r="K350" i="10"/>
  <c r="K450" i="10"/>
  <c r="K766" i="10"/>
  <c r="K186" i="10"/>
  <c r="K283" i="10"/>
  <c r="K677" i="10"/>
  <c r="K843" i="10"/>
  <c r="C13" i="10"/>
  <c r="C45" i="10"/>
  <c r="C10" i="10"/>
  <c r="C42" i="10"/>
  <c r="C7" i="10"/>
  <c r="C39" i="10"/>
  <c r="C71" i="10"/>
  <c r="C86" i="10"/>
  <c r="C118" i="10"/>
  <c r="C76" i="10"/>
  <c r="C108" i="10"/>
  <c r="C73" i="10"/>
  <c r="C139" i="10"/>
  <c r="C93" i="10"/>
  <c r="C117" i="10"/>
  <c r="C79" i="10"/>
  <c r="C21" i="10"/>
  <c r="C53" i="10"/>
  <c r="C18" i="10"/>
  <c r="C50" i="10"/>
  <c r="C15" i="10"/>
  <c r="C47" i="10"/>
  <c r="C44" i="10"/>
  <c r="C94" i="10"/>
  <c r="C126" i="10"/>
  <c r="C84" i="10"/>
  <c r="C116" i="10"/>
  <c r="C105" i="10"/>
  <c r="C147" i="10"/>
  <c r="C25" i="10"/>
  <c r="C57" i="10"/>
  <c r="C22" i="10"/>
  <c r="C54" i="10"/>
  <c r="C19" i="10"/>
  <c r="C51" i="10"/>
  <c r="C32" i="10"/>
  <c r="C98" i="10"/>
  <c r="C130" i="10"/>
  <c r="C88" i="10"/>
  <c r="C120" i="10"/>
  <c r="C124" i="10"/>
  <c r="C151" i="10"/>
  <c r="C132" i="10"/>
  <c r="C133" i="10"/>
  <c r="C113" i="10"/>
  <c r="C181" i="10"/>
  <c r="C75" i="10"/>
  <c r="C150" i="10"/>
  <c r="C194" i="10"/>
  <c r="C56" i="10"/>
  <c r="C160" i="10"/>
  <c r="C207" i="10"/>
  <c r="C213" i="10"/>
  <c r="C245" i="10"/>
  <c r="C214" i="10"/>
  <c r="C246" i="10"/>
  <c r="C223" i="10"/>
  <c r="C183" i="10"/>
  <c r="C252" i="10"/>
  <c r="C285" i="10"/>
  <c r="C87" i="10"/>
  <c r="C307" i="10"/>
  <c r="C313" i="10"/>
  <c r="C345" i="10"/>
  <c r="C377" i="10"/>
  <c r="C228" i="10"/>
  <c r="C287" i="10"/>
  <c r="C338" i="10"/>
  <c r="C370" i="10"/>
  <c r="C290" i="10"/>
  <c r="C331" i="10"/>
  <c r="C363" i="10"/>
  <c r="C294" i="10"/>
  <c r="C29" i="10"/>
  <c r="C61" i="10"/>
  <c r="C26" i="10"/>
  <c r="C58" i="10"/>
  <c r="C23" i="10"/>
  <c r="C55" i="10"/>
  <c r="C64" i="10"/>
  <c r="C102" i="10"/>
  <c r="C20" i="10"/>
  <c r="C92" i="10"/>
  <c r="C36" i="10"/>
  <c r="C60" i="10"/>
  <c r="C28" i="10"/>
  <c r="C136" i="10"/>
  <c r="C137" i="10"/>
  <c r="C33" i="10"/>
  <c r="C65" i="10"/>
  <c r="C30" i="10"/>
  <c r="C62" i="10"/>
  <c r="C27" i="10"/>
  <c r="C59" i="10"/>
  <c r="C74" i="10"/>
  <c r="C106" i="10"/>
  <c r="C52" i="10"/>
  <c r="C96" i="10"/>
  <c r="C68" i="10"/>
  <c r="C99" i="10"/>
  <c r="C95" i="10"/>
  <c r="C83" i="10"/>
  <c r="C141" i="10"/>
  <c r="C156" i="10"/>
  <c r="C189" i="10"/>
  <c r="C146" i="10"/>
  <c r="C167" i="10"/>
  <c r="C40" i="10"/>
  <c r="C152" i="10"/>
  <c r="C172" i="10"/>
  <c r="C195" i="10"/>
  <c r="C221" i="10"/>
  <c r="C5" i="10"/>
  <c r="C37" i="10"/>
  <c r="C69" i="10"/>
  <c r="C34" i="10"/>
  <c r="C66" i="10"/>
  <c r="C31" i="10"/>
  <c r="C63" i="10"/>
  <c r="C78" i="10"/>
  <c r="C110" i="10"/>
  <c r="C16" i="10"/>
  <c r="C100" i="10"/>
  <c r="C8" i="10"/>
  <c r="C101" i="10"/>
  <c r="C9" i="10"/>
  <c r="C41" i="10"/>
  <c r="C6" i="10"/>
  <c r="C38" i="10"/>
  <c r="C70" i="10"/>
  <c r="C35" i="10"/>
  <c r="C67" i="10"/>
  <c r="C82" i="10"/>
  <c r="C114" i="10"/>
  <c r="C48" i="10"/>
  <c r="C104" i="10"/>
  <c r="C24" i="10"/>
  <c r="C135" i="10"/>
  <c r="C91" i="10"/>
  <c r="C115" i="10"/>
  <c r="C72" i="10"/>
  <c r="C158" i="10"/>
  <c r="C197" i="10"/>
  <c r="C165" i="10"/>
  <c r="C178" i="10"/>
  <c r="C134" i="10"/>
  <c r="C171" i="10"/>
  <c r="C180" i="10"/>
  <c r="C202" i="10"/>
  <c r="C229" i="10"/>
  <c r="C261" i="10"/>
  <c r="C230" i="10"/>
  <c r="C196" i="10"/>
  <c r="C239" i="10"/>
  <c r="C169" i="10"/>
  <c r="C269" i="10"/>
  <c r="C301" i="10"/>
  <c r="C270" i="10"/>
  <c r="C274" i="10"/>
  <c r="C329" i="10"/>
  <c r="C361" i="10"/>
  <c r="C393" i="10"/>
  <c r="C224" i="10"/>
  <c r="C322" i="10"/>
  <c r="C354" i="10"/>
  <c r="C148" i="10"/>
  <c r="C315" i="10"/>
  <c r="C347" i="10"/>
  <c r="C379" i="10"/>
  <c r="C90" i="10"/>
  <c r="C131" i="10"/>
  <c r="C157" i="10"/>
  <c r="C209" i="10"/>
  <c r="C182" i="10"/>
  <c r="C142" i="10"/>
  <c r="C188" i="10"/>
  <c r="C225" i="10"/>
  <c r="C191" i="10"/>
  <c r="C250" i="10"/>
  <c r="C235" i="10"/>
  <c r="C220" i="10"/>
  <c r="C289" i="10"/>
  <c r="C260" i="10"/>
  <c r="C288" i="10"/>
  <c r="C349" i="10"/>
  <c r="C389" i="10"/>
  <c r="C264" i="10"/>
  <c r="C342" i="10"/>
  <c r="C382" i="10"/>
  <c r="C323" i="10"/>
  <c r="C367" i="10"/>
  <c r="C311" i="10"/>
  <c r="C412" i="10"/>
  <c r="C444" i="10"/>
  <c r="C476" i="10"/>
  <c r="C268" i="10"/>
  <c r="C413" i="10"/>
  <c r="C445" i="10"/>
  <c r="C477" i="10"/>
  <c r="C300" i="10"/>
  <c r="C410" i="10"/>
  <c r="C368" i="10"/>
  <c r="C411" i="10"/>
  <c r="C443" i="10"/>
  <c r="C475" i="10"/>
  <c r="C486" i="10"/>
  <c r="C518" i="10"/>
  <c r="C550" i="10"/>
  <c r="C582" i="10"/>
  <c r="C487" i="10"/>
  <c r="C519" i="10"/>
  <c r="C551" i="10"/>
  <c r="C583" i="10"/>
  <c r="C450" i="10"/>
  <c r="C508" i="10"/>
  <c r="C540" i="10"/>
  <c r="C572" i="10"/>
  <c r="C596" i="10"/>
  <c r="C628" i="10"/>
  <c r="C521" i="10"/>
  <c r="C585" i="10"/>
  <c r="C17" i="10"/>
  <c r="C122" i="10"/>
  <c r="C85" i="10"/>
  <c r="C164" i="10"/>
  <c r="C109" i="10"/>
  <c r="C186" i="10"/>
  <c r="C170" i="10"/>
  <c r="C187" i="10"/>
  <c r="C233" i="10"/>
  <c r="C210" i="10"/>
  <c r="C254" i="10"/>
  <c r="C243" i="10"/>
  <c r="C236" i="10"/>
  <c r="C293" i="10"/>
  <c r="C275" i="10"/>
  <c r="C306" i="10"/>
  <c r="C353" i="10"/>
  <c r="C397" i="10"/>
  <c r="C282" i="10"/>
  <c r="C346" i="10"/>
  <c r="C255" i="10"/>
  <c r="C327" i="10"/>
  <c r="C371" i="10"/>
  <c r="C328" i="10"/>
  <c r="C416" i="10"/>
  <c r="C448" i="10"/>
  <c r="C480" i="10"/>
  <c r="C320" i="10"/>
  <c r="C417" i="10"/>
  <c r="C449" i="10"/>
  <c r="C481" i="10"/>
  <c r="C344" i="10"/>
  <c r="C414" i="10"/>
  <c r="C383" i="10"/>
  <c r="C415" i="10"/>
  <c r="C447" i="10"/>
  <c r="C479" i="10"/>
  <c r="C490" i="10"/>
  <c r="C522" i="10"/>
  <c r="C554" i="10"/>
  <c r="C586" i="10"/>
  <c r="C491" i="10"/>
  <c r="C523" i="10"/>
  <c r="C555" i="10"/>
  <c r="C587" i="10"/>
  <c r="C466" i="10"/>
  <c r="C512" i="10"/>
  <c r="C544" i="10"/>
  <c r="C576" i="10"/>
  <c r="C600" i="10"/>
  <c r="C632" i="10"/>
  <c r="C529" i="10"/>
  <c r="C588" i="10"/>
  <c r="C49" i="10"/>
  <c r="C80" i="10"/>
  <c r="C125" i="10"/>
  <c r="C173" i="10"/>
  <c r="C155" i="10"/>
  <c r="C190" i="10"/>
  <c r="C89" i="10"/>
  <c r="C107" i="10"/>
  <c r="C237" i="10"/>
  <c r="C218" i="10"/>
  <c r="C162" i="10"/>
  <c r="C247" i="10"/>
  <c r="C256" i="10"/>
  <c r="C297" i="10"/>
  <c r="C284" i="10"/>
  <c r="C317" i="10"/>
  <c r="C357" i="10"/>
  <c r="C401" i="10"/>
  <c r="C296" i="10"/>
  <c r="C350" i="10"/>
  <c r="C263" i="10"/>
  <c r="C335" i="10"/>
  <c r="C375" i="10"/>
  <c r="C360" i="10"/>
  <c r="C420" i="10"/>
  <c r="C452" i="10"/>
  <c r="C484" i="10"/>
  <c r="C352" i="10"/>
  <c r="C421" i="10"/>
  <c r="C453" i="10"/>
  <c r="C179" i="10"/>
  <c r="C376" i="10"/>
  <c r="C280" i="10"/>
  <c r="C384" i="10"/>
  <c r="C419" i="10"/>
  <c r="C451" i="10"/>
  <c r="C483" i="10"/>
  <c r="C494" i="10"/>
  <c r="C526" i="10"/>
  <c r="C558" i="10"/>
  <c r="C590" i="10"/>
  <c r="C495" i="10"/>
  <c r="C527" i="10"/>
  <c r="C559" i="10"/>
  <c r="C591" i="10"/>
  <c r="C482" i="10"/>
  <c r="C516" i="10"/>
  <c r="C548" i="10"/>
  <c r="C580" i="10"/>
  <c r="C604" i="10"/>
  <c r="C438" i="10"/>
  <c r="C537" i="10"/>
  <c r="C589" i="10"/>
  <c r="C14" i="10"/>
  <c r="C112" i="10"/>
  <c r="C129" i="10"/>
  <c r="C177" i="10"/>
  <c r="C119" i="10"/>
  <c r="C198" i="10"/>
  <c r="C127" i="10"/>
  <c r="C199" i="10"/>
  <c r="C241" i="10"/>
  <c r="C222" i="10"/>
  <c r="C211" i="10"/>
  <c r="C251" i="10"/>
  <c r="C259" i="10"/>
  <c r="C305" i="10"/>
  <c r="C302" i="10"/>
  <c r="C321" i="10"/>
  <c r="C365" i="10"/>
  <c r="C200" i="10"/>
  <c r="C314" i="10"/>
  <c r="C358" i="10"/>
  <c r="C272" i="10"/>
  <c r="C339" i="10"/>
  <c r="C262" i="10"/>
  <c r="C394" i="10"/>
  <c r="C424" i="10"/>
  <c r="C456" i="10"/>
  <c r="C298" i="10"/>
  <c r="C390" i="10"/>
  <c r="C425" i="10"/>
  <c r="C457" i="10"/>
  <c r="C216" i="10"/>
  <c r="C386" i="10"/>
  <c r="C340" i="10"/>
  <c r="C398" i="10"/>
  <c r="C423" i="10"/>
  <c r="C455" i="10"/>
  <c r="C426" i="10"/>
  <c r="C498" i="10"/>
  <c r="C530" i="10"/>
  <c r="C562" i="10"/>
  <c r="C594" i="10"/>
  <c r="C499" i="10"/>
  <c r="C531" i="10"/>
  <c r="C563" i="10"/>
  <c r="C595" i="10"/>
  <c r="C488" i="10"/>
  <c r="C520" i="10"/>
  <c r="C552" i="10"/>
  <c r="C584" i="10"/>
  <c r="C608" i="10"/>
  <c r="C470" i="10"/>
  <c r="C545" i="10"/>
  <c r="C597" i="10"/>
  <c r="C46" i="10"/>
  <c r="C103" i="10"/>
  <c r="C145" i="10"/>
  <c r="C185" i="10"/>
  <c r="C138" i="10"/>
  <c r="C77" i="10"/>
  <c r="C144" i="10"/>
  <c r="C203" i="10"/>
  <c r="C249" i="10"/>
  <c r="C226" i="10"/>
  <c r="C215" i="10"/>
  <c r="C192" i="10"/>
  <c r="C265" i="10"/>
  <c r="C309" i="10"/>
  <c r="C163" i="10"/>
  <c r="C325" i="10"/>
  <c r="C369" i="10"/>
  <c r="C278" i="10"/>
  <c r="C318" i="10"/>
  <c r="C362" i="10"/>
  <c r="C295" i="10"/>
  <c r="C343" i="10"/>
  <c r="C267" i="10"/>
  <c r="C395" i="10"/>
  <c r="C428" i="10"/>
  <c r="C460" i="10"/>
  <c r="C303" i="10"/>
  <c r="C391" i="10"/>
  <c r="C429" i="10"/>
  <c r="C461" i="10"/>
  <c r="C316" i="10"/>
  <c r="C387" i="10"/>
  <c r="C372" i="10"/>
  <c r="C399" i="10"/>
  <c r="C427" i="10"/>
  <c r="C459" i="10"/>
  <c r="C442" i="10"/>
  <c r="C502" i="10"/>
  <c r="C534" i="10"/>
  <c r="C566" i="10"/>
  <c r="C430" i="10"/>
  <c r="C503" i="10"/>
  <c r="C535" i="10"/>
  <c r="C567" i="10"/>
  <c r="C271" i="10"/>
  <c r="C492" i="10"/>
  <c r="C524" i="10"/>
  <c r="C556" i="10"/>
  <c r="C332" i="10"/>
  <c r="C612" i="10"/>
  <c r="C489" i="10"/>
  <c r="C553" i="10"/>
  <c r="C601" i="10"/>
  <c r="C11" i="10"/>
  <c r="C143" i="10"/>
  <c r="C81" i="10"/>
  <c r="C193" i="10"/>
  <c r="C140" i="10"/>
  <c r="C149" i="10"/>
  <c r="C161" i="10"/>
  <c r="C204" i="10"/>
  <c r="C253" i="10"/>
  <c r="C234" i="10"/>
  <c r="C219" i="10"/>
  <c r="C121" i="10"/>
  <c r="C273" i="10"/>
  <c r="C258" i="10"/>
  <c r="C212" i="10"/>
  <c r="C333" i="10"/>
  <c r="C373" i="10"/>
  <c r="C283" i="10"/>
  <c r="C326" i="10"/>
  <c r="C366" i="10"/>
  <c r="C304" i="10"/>
  <c r="C351" i="10"/>
  <c r="C276" i="10"/>
  <c r="C396" i="10"/>
  <c r="C432" i="10"/>
  <c r="C464" i="10"/>
  <c r="C312" i="10"/>
  <c r="C392" i="10"/>
  <c r="C433" i="10"/>
  <c r="C465" i="10"/>
  <c r="C348" i="10"/>
  <c r="C388" i="10"/>
  <c r="C286" i="10"/>
  <c r="C400" i="10"/>
  <c r="C431" i="10"/>
  <c r="C463" i="10"/>
  <c r="C458" i="10"/>
  <c r="C506" i="10"/>
  <c r="C538" i="10"/>
  <c r="C570" i="10"/>
  <c r="C446" i="10"/>
  <c r="C507" i="10"/>
  <c r="C539" i="10"/>
  <c r="C571" i="10"/>
  <c r="C364" i="10"/>
  <c r="C496" i="10"/>
  <c r="C528" i="10"/>
  <c r="C560" i="10"/>
  <c r="C266" i="10"/>
  <c r="C616" i="10"/>
  <c r="C497" i="10"/>
  <c r="C561" i="10"/>
  <c r="C605" i="10"/>
  <c r="C43" i="10"/>
  <c r="C97" i="10"/>
  <c r="C111" i="10"/>
  <c r="C201" i="10"/>
  <c r="C166" i="10"/>
  <c r="C154" i="10"/>
  <c r="C176" i="10"/>
  <c r="C208" i="10"/>
  <c r="C257" i="10"/>
  <c r="C238" i="10"/>
  <c r="C227" i="10"/>
  <c r="C153" i="10"/>
  <c r="C277" i="10"/>
  <c r="C206" i="10"/>
  <c r="C248" i="10"/>
  <c r="C337" i="10"/>
  <c r="C381" i="10"/>
  <c r="C292" i="10"/>
  <c r="C330" i="10"/>
  <c r="C374" i="10"/>
  <c r="C310" i="10"/>
  <c r="C355" i="10"/>
  <c r="C299" i="10"/>
  <c r="C404" i="10"/>
  <c r="C436" i="10"/>
  <c r="C468" i="10"/>
  <c r="C324" i="10"/>
  <c r="C405" i="10"/>
  <c r="C437" i="10"/>
  <c r="C469" i="10"/>
  <c r="C380" i="10"/>
  <c r="C402" i="10"/>
  <c r="C291" i="10"/>
  <c r="C403" i="10"/>
  <c r="C435" i="10"/>
  <c r="C467" i="10"/>
  <c r="C474" i="10"/>
  <c r="C510" i="10"/>
  <c r="C542" i="10"/>
  <c r="C574" i="10"/>
  <c r="C462" i="10"/>
  <c r="C511" i="10"/>
  <c r="C543" i="10"/>
  <c r="C575" i="10"/>
  <c r="C418" i="10"/>
  <c r="C500" i="10"/>
  <c r="C532" i="10"/>
  <c r="C564" i="10"/>
  <c r="C592" i="10"/>
  <c r="C620" i="10"/>
  <c r="C505" i="10"/>
  <c r="C569" i="10"/>
  <c r="C609" i="10"/>
  <c r="C606" i="10"/>
  <c r="C509" i="10"/>
  <c r="C646" i="10"/>
  <c r="C678" i="10"/>
  <c r="C710" i="10"/>
  <c r="C742" i="10"/>
  <c r="C711" i="10"/>
  <c r="C768" i="10"/>
  <c r="C800" i="10"/>
  <c r="C651" i="10"/>
  <c r="C729" i="10"/>
  <c r="C687" i="10"/>
  <c r="C765" i="10"/>
  <c r="C797" i="10"/>
  <c r="C691" i="10"/>
  <c r="C525" i="10"/>
  <c r="C681" i="10"/>
  <c r="C748" i="10"/>
  <c r="C680" i="10"/>
  <c r="C759" i="10"/>
  <c r="C795" i="10"/>
  <c r="C821" i="10"/>
  <c r="C853" i="10"/>
  <c r="C879" i="10"/>
  <c r="C709" i="10"/>
  <c r="C822" i="10"/>
  <c r="C854" i="10"/>
  <c r="C791" i="10"/>
  <c r="C746" i="10"/>
  <c r="C819" i="10"/>
  <c r="C851" i="10"/>
  <c r="C675" i="10"/>
  <c r="C640" i="10"/>
  <c r="C816" i="10"/>
  <c r="C848" i="10"/>
  <c r="C880" i="10"/>
  <c r="C12" i="10"/>
  <c r="C123" i="10"/>
  <c r="C128" i="10"/>
  <c r="C205" i="10"/>
  <c r="C174" i="10"/>
  <c r="C168" i="10"/>
  <c r="C184" i="10"/>
  <c r="C217" i="10"/>
  <c r="C175" i="10"/>
  <c r="C242" i="10"/>
  <c r="C231" i="10"/>
  <c r="C159" i="10"/>
  <c r="C281" i="10"/>
  <c r="C232" i="10"/>
  <c r="C279" i="10"/>
  <c r="C341" i="10"/>
  <c r="C385" i="10"/>
  <c r="C244" i="10"/>
  <c r="C334" i="10"/>
  <c r="C378" i="10"/>
  <c r="C319" i="10"/>
  <c r="C359" i="10"/>
  <c r="C308" i="10"/>
  <c r="C408" i="10"/>
  <c r="C440" i="10"/>
  <c r="C472" i="10"/>
  <c r="C356" i="10"/>
  <c r="C409" i="10"/>
  <c r="C441" i="10"/>
  <c r="C473" i="10"/>
  <c r="C240" i="10"/>
  <c r="C406" i="10"/>
  <c r="C336" i="10"/>
  <c r="C407" i="10"/>
  <c r="C439" i="10"/>
  <c r="C471" i="10"/>
  <c r="C485" i="10"/>
  <c r="C514" i="10"/>
  <c r="C546" i="10"/>
  <c r="C578" i="10"/>
  <c r="C478" i="10"/>
  <c r="C515" i="10"/>
  <c r="C547" i="10"/>
  <c r="C579" i="10"/>
  <c r="C434" i="10"/>
  <c r="C504" i="10"/>
  <c r="C536" i="10"/>
  <c r="C568" i="10"/>
  <c r="C593" i="10"/>
  <c r="C624" i="10"/>
  <c r="C513" i="10"/>
  <c r="C577" i="10"/>
  <c r="C613" i="10"/>
  <c r="C610" i="10"/>
  <c r="C573" i="10"/>
  <c r="C650" i="10"/>
  <c r="C682" i="10"/>
  <c r="C714" i="10"/>
  <c r="C422" i="10"/>
  <c r="C720" i="10"/>
  <c r="C772" i="10"/>
  <c r="C804" i="10"/>
  <c r="C660" i="10"/>
  <c r="C753" i="10"/>
  <c r="C696" i="10"/>
  <c r="C769" i="10"/>
  <c r="C581" i="10"/>
  <c r="C700" i="10"/>
  <c r="C565" i="10"/>
  <c r="C699" i="10"/>
  <c r="C758" i="10"/>
  <c r="C685" i="10"/>
  <c r="C763" i="10"/>
  <c r="C801" i="10"/>
  <c r="C825" i="10"/>
  <c r="C857" i="10"/>
  <c r="C652" i="10"/>
  <c r="C766" i="10"/>
  <c r="C826" i="10"/>
  <c r="C858" i="10"/>
  <c r="C643" i="10"/>
  <c r="C757" i="10"/>
  <c r="C823" i="10"/>
  <c r="C855" i="10"/>
  <c r="C716" i="10"/>
  <c r="C645" i="10"/>
  <c r="C820" i="10"/>
  <c r="C852" i="10"/>
  <c r="C603" i="10"/>
  <c r="C617" i="10"/>
  <c r="C454" i="10"/>
  <c r="C638" i="10"/>
  <c r="C686" i="10"/>
  <c r="C726" i="10"/>
  <c r="C688" i="10"/>
  <c r="C776" i="10"/>
  <c r="C599" i="10"/>
  <c r="C715" i="10"/>
  <c r="C701" i="10"/>
  <c r="C781" i="10"/>
  <c r="C668" i="10"/>
  <c r="C623" i="10"/>
  <c r="C731" i="10"/>
  <c r="C653" i="10"/>
  <c r="C767" i="10"/>
  <c r="C805" i="10"/>
  <c r="C845" i="10"/>
  <c r="C657" i="10"/>
  <c r="C806" i="10"/>
  <c r="C846" i="10"/>
  <c r="C684" i="10"/>
  <c r="C779" i="10"/>
  <c r="C843" i="10"/>
  <c r="C721" i="10"/>
  <c r="C782" i="10"/>
  <c r="C840" i="10"/>
  <c r="C621" i="10"/>
  <c r="C541" i="10"/>
  <c r="C642" i="10"/>
  <c r="C690" i="10"/>
  <c r="C730" i="10"/>
  <c r="C693" i="10"/>
  <c r="C780" i="10"/>
  <c r="C619" i="10"/>
  <c r="C724" i="10"/>
  <c r="C719" i="10"/>
  <c r="C785" i="10"/>
  <c r="C673" i="10"/>
  <c r="C635" i="10"/>
  <c r="C740" i="10"/>
  <c r="C671" i="10"/>
  <c r="C771" i="10"/>
  <c r="C809" i="10"/>
  <c r="C849" i="10"/>
  <c r="C739" i="10"/>
  <c r="C810" i="10"/>
  <c r="C850" i="10"/>
  <c r="C689" i="10"/>
  <c r="C807" i="10"/>
  <c r="C847" i="10"/>
  <c r="C750" i="10"/>
  <c r="C787" i="10"/>
  <c r="C844" i="10"/>
  <c r="C625" i="10"/>
  <c r="C615" i="10"/>
  <c r="C654" i="10"/>
  <c r="C694" i="10"/>
  <c r="C734" i="10"/>
  <c r="C725" i="10"/>
  <c r="C784" i="10"/>
  <c r="C627" i="10"/>
  <c r="C517" i="10"/>
  <c r="C728" i="10"/>
  <c r="C789" i="10"/>
  <c r="C705" i="10"/>
  <c r="C644" i="10"/>
  <c r="C745" i="10"/>
  <c r="C703" i="10"/>
  <c r="C672" i="10"/>
  <c r="C813" i="10"/>
  <c r="C861" i="10"/>
  <c r="C794" i="10"/>
  <c r="C814" i="10"/>
  <c r="C862" i="10"/>
  <c r="C707" i="10"/>
  <c r="C811" i="10"/>
  <c r="C859" i="10"/>
  <c r="C778" i="10"/>
  <c r="C808" i="10"/>
  <c r="C856" i="10"/>
  <c r="C629" i="10"/>
  <c r="C626" i="10"/>
  <c r="C658" i="10"/>
  <c r="C698" i="10"/>
  <c r="C738" i="10"/>
  <c r="C743" i="10"/>
  <c r="C788" i="10"/>
  <c r="C633" i="10"/>
  <c r="C557" i="10"/>
  <c r="C733" i="10"/>
  <c r="C793" i="10"/>
  <c r="C723" i="10"/>
  <c r="C649" i="10"/>
  <c r="C747" i="10"/>
  <c r="C712" i="10"/>
  <c r="C677" i="10"/>
  <c r="C817" i="10"/>
  <c r="C865" i="10"/>
  <c r="C501" i="10"/>
  <c r="C818" i="10"/>
  <c r="C866" i="10"/>
  <c r="C695" i="10"/>
  <c r="C815" i="10"/>
  <c r="C863" i="10"/>
  <c r="C783" i="10"/>
  <c r="C812" i="10"/>
  <c r="C860" i="10"/>
  <c r="C598" i="10"/>
  <c r="C622" i="10"/>
  <c r="C662" i="10"/>
  <c r="C702" i="10"/>
  <c r="C647" i="10"/>
  <c r="C751" i="10"/>
  <c r="C792" i="10"/>
  <c r="C665" i="10"/>
  <c r="C637" i="10"/>
  <c r="C754" i="10"/>
  <c r="C630" i="10"/>
  <c r="C732" i="10"/>
  <c r="C667" i="10"/>
  <c r="C607" i="10"/>
  <c r="C717" i="10"/>
  <c r="C762" i="10"/>
  <c r="C829" i="10"/>
  <c r="C869" i="10"/>
  <c r="C663" i="10"/>
  <c r="C830" i="10"/>
  <c r="C870" i="10"/>
  <c r="C736" i="10"/>
  <c r="C827" i="10"/>
  <c r="C867" i="10"/>
  <c r="C4" i="10"/>
  <c r="C824" i="10"/>
  <c r="C864" i="10"/>
  <c r="C602" i="10"/>
  <c r="C549" i="10"/>
  <c r="C666" i="10"/>
  <c r="C706" i="10"/>
  <c r="C656" i="10"/>
  <c r="C752" i="10"/>
  <c r="C796" i="10"/>
  <c r="C683" i="10"/>
  <c r="C655" i="10"/>
  <c r="C761" i="10"/>
  <c r="C636" i="10"/>
  <c r="C737" i="10"/>
  <c r="C676" i="10"/>
  <c r="C611" i="10"/>
  <c r="C735" i="10"/>
  <c r="C790" i="10"/>
  <c r="C833" i="10"/>
  <c r="C873" i="10"/>
  <c r="C704" i="10"/>
  <c r="C834" i="10"/>
  <c r="C874" i="10"/>
  <c r="C741" i="10"/>
  <c r="C831" i="10"/>
  <c r="C871" i="10"/>
  <c r="C786" i="10"/>
  <c r="C828" i="10"/>
  <c r="C868" i="10"/>
  <c r="C614" i="10"/>
  <c r="C631" i="10"/>
  <c r="C670" i="10"/>
  <c r="C718" i="10"/>
  <c r="C661" i="10"/>
  <c r="C760" i="10"/>
  <c r="C493" i="10"/>
  <c r="C692" i="10"/>
  <c r="C664" i="10"/>
  <c r="C773" i="10"/>
  <c r="C641" i="10"/>
  <c r="C755" i="10"/>
  <c r="C708" i="10"/>
  <c r="C639" i="10"/>
  <c r="C744" i="10"/>
  <c r="C802" i="10"/>
  <c r="C837" i="10"/>
  <c r="C877" i="10"/>
  <c r="C798" i="10"/>
  <c r="C838" i="10"/>
  <c r="C878" i="10"/>
  <c r="C770" i="10"/>
  <c r="C835" i="10"/>
  <c r="C875" i="10"/>
  <c r="C727" i="10"/>
  <c r="C832" i="10"/>
  <c r="C872" i="10"/>
  <c r="C618" i="10"/>
  <c r="C634" i="10"/>
  <c r="C674" i="10"/>
  <c r="C722" i="10"/>
  <c r="C679" i="10"/>
  <c r="C764" i="10"/>
  <c r="C533" i="10"/>
  <c r="C697" i="10"/>
  <c r="C669" i="10"/>
  <c r="C777" i="10"/>
  <c r="C659" i="10"/>
  <c r="C756" i="10"/>
  <c r="C713" i="10"/>
  <c r="C648" i="10"/>
  <c r="C749" i="10"/>
  <c r="C803" i="10"/>
  <c r="C841" i="10"/>
  <c r="C881" i="10"/>
  <c r="C799" i="10"/>
  <c r="C842" i="10"/>
  <c r="C882" i="10"/>
  <c r="C775" i="10"/>
  <c r="C839" i="10"/>
  <c r="C883" i="10"/>
  <c r="C774" i="10"/>
  <c r="C836" i="10"/>
  <c r="C876" i="10"/>
  <c r="D32" i="10"/>
  <c r="D64" i="10"/>
  <c r="D25" i="10"/>
  <c r="D57" i="10"/>
  <c r="D22" i="10"/>
  <c r="D54" i="10"/>
  <c r="D19" i="10"/>
  <c r="D51" i="10"/>
  <c r="D81" i="10"/>
  <c r="D113" i="10"/>
  <c r="D90" i="10"/>
  <c r="D122" i="10"/>
  <c r="D96" i="10"/>
  <c r="D75" i="10"/>
  <c r="D154" i="10"/>
  <c r="D139" i="10"/>
  <c r="D119" i="10"/>
  <c r="D156" i="10"/>
  <c r="D193" i="10"/>
  <c r="D132" i="10"/>
  <c r="D194" i="10"/>
  <c r="D183" i="10"/>
  <c r="D145" i="10"/>
  <c r="D232" i="10"/>
  <c r="D160" i="10"/>
  <c r="D208" i="10"/>
  <c r="D237" i="10"/>
  <c r="D161" i="10"/>
  <c r="D219" i="10"/>
  <c r="D251" i="10"/>
  <c r="D279" i="10"/>
  <c r="D311" i="10"/>
  <c r="D277" i="10"/>
  <c r="D180" i="10"/>
  <c r="D324" i="10"/>
  <c r="D356" i="10"/>
  <c r="D388" i="10"/>
  <c r="D274" i="10"/>
  <c r="D268" i="10"/>
  <c r="D304" i="10"/>
  <c r="D339" i="10"/>
  <c r="D371" i="10"/>
  <c r="D362" i="10"/>
  <c r="D381" i="10"/>
  <c r="D420" i="10"/>
  <c r="D452" i="10"/>
  <c r="D484" i="10"/>
  <c r="D350" i="10"/>
  <c r="D417" i="10"/>
  <c r="D449" i="10"/>
  <c r="D481" i="10"/>
  <c r="D342" i="10"/>
  <c r="D406" i="10"/>
  <c r="D438" i="10"/>
  <c r="D470" i="10"/>
  <c r="D353" i="10"/>
  <c r="D382" i="10"/>
  <c r="D496" i="10"/>
  <c r="D528" i="10"/>
  <c r="D560" i="10"/>
  <c r="D467" i="10"/>
  <c r="D549" i="10"/>
  <c r="D607" i="10"/>
  <c r="D423" i="10"/>
  <c r="D530" i="10"/>
  <c r="D594" i="10"/>
  <c r="D527" i="10"/>
  <c r="D591" i="10"/>
  <c r="D616" i="10"/>
  <c r="D451" i="10"/>
  <c r="D537" i="10"/>
  <c r="D589" i="10"/>
  <c r="D518" i="10"/>
  <c r="D582" i="10"/>
  <c r="D515" i="10"/>
  <c r="D579" i="10"/>
  <c r="D635" i="10"/>
  <c r="D667" i="10"/>
  <c r="D699" i="10"/>
  <c r="D731" i="10"/>
  <c r="D614" i="10"/>
  <c r="D36" i="10"/>
  <c r="D68" i="10"/>
  <c r="D29" i="10"/>
  <c r="D61" i="10"/>
  <c r="D26" i="10"/>
  <c r="D58" i="10"/>
  <c r="D23" i="10"/>
  <c r="D55" i="10"/>
  <c r="D85" i="10"/>
  <c r="D117" i="10"/>
  <c r="D94" i="10"/>
  <c r="D126" i="10"/>
  <c r="D100" i="10"/>
  <c r="D107" i="10"/>
  <c r="D158" i="10"/>
  <c r="D143" i="10"/>
  <c r="D83" i="10"/>
  <c r="D157" i="10"/>
  <c r="D197" i="10"/>
  <c r="D140" i="10"/>
  <c r="D198" i="10"/>
  <c r="D187" i="10"/>
  <c r="D200" i="10"/>
  <c r="D236" i="10"/>
  <c r="D184" i="10"/>
  <c r="D209" i="10"/>
  <c r="D241" i="10"/>
  <c r="D172" i="10"/>
  <c r="D223" i="10"/>
  <c r="D222" i="10"/>
  <c r="D283" i="10"/>
  <c r="D214" i="10"/>
  <c r="D281" i="10"/>
  <c r="D242" i="10"/>
  <c r="D328" i="10"/>
  <c r="D360" i="10"/>
  <c r="D392" i="10"/>
  <c r="D288" i="10"/>
  <c r="D286" i="10"/>
  <c r="D310" i="10"/>
  <c r="D343" i="10"/>
  <c r="D375" i="10"/>
  <c r="D377" i="10"/>
  <c r="D393" i="10"/>
  <c r="D424" i="10"/>
  <c r="D456" i="10"/>
  <c r="D322" i="10"/>
  <c r="D365" i="10"/>
  <c r="D421" i="10"/>
  <c r="D453" i="10"/>
  <c r="D264" i="10"/>
  <c r="D357" i="10"/>
  <c r="D410" i="10"/>
  <c r="D442" i="10"/>
  <c r="D474" i="10"/>
  <c r="D370" i="10"/>
  <c r="D399" i="10"/>
  <c r="D500" i="10"/>
  <c r="D532" i="10"/>
  <c r="D564" i="10"/>
  <c r="D493" i="10"/>
  <c r="D557" i="10"/>
  <c r="D611" i="10"/>
  <c r="D455" i="10"/>
  <c r="D538" i="10"/>
  <c r="D443" i="10"/>
  <c r="D535" i="10"/>
  <c r="D592" i="10"/>
  <c r="D620" i="10"/>
  <c r="D483" i="10"/>
  <c r="D545" i="10"/>
  <c r="D334" i="10"/>
  <c r="D526" i="10"/>
  <c r="D397" i="10"/>
  <c r="D523" i="10"/>
  <c r="D587" i="10"/>
  <c r="D639" i="10"/>
  <c r="D671" i="10"/>
  <c r="D703" i="10"/>
  <c r="D735" i="10"/>
  <c r="D632" i="10"/>
  <c r="D8" i="10"/>
  <c r="D48" i="10"/>
  <c r="D17" i="10"/>
  <c r="D65" i="10"/>
  <c r="D38" i="10"/>
  <c r="D11" i="10"/>
  <c r="D59" i="10"/>
  <c r="D97" i="10"/>
  <c r="D82" i="10"/>
  <c r="D130" i="10"/>
  <c r="D112" i="10"/>
  <c r="D146" i="10"/>
  <c r="D147" i="10"/>
  <c r="D131" i="10"/>
  <c r="D185" i="10"/>
  <c r="D167" i="10"/>
  <c r="D153" i="10"/>
  <c r="D152" i="10"/>
  <c r="D240" i="10"/>
  <c r="D199" i="10"/>
  <c r="D229" i="10"/>
  <c r="D188" i="10"/>
  <c r="D235" i="10"/>
  <c r="D271" i="10"/>
  <c r="D230" i="10"/>
  <c r="D293" i="10"/>
  <c r="D316" i="10"/>
  <c r="D364" i="10"/>
  <c r="D270" i="10"/>
  <c r="D292" i="10"/>
  <c r="D315" i="10"/>
  <c r="D355" i="10"/>
  <c r="D330" i="10"/>
  <c r="D394" i="10"/>
  <c r="D436" i="10"/>
  <c r="D476" i="10"/>
  <c r="D389" i="10"/>
  <c r="D433" i="10"/>
  <c r="D473" i="10"/>
  <c r="D374" i="10"/>
  <c r="D422" i="10"/>
  <c r="D462" i="10"/>
  <c r="D226" i="10"/>
  <c r="D463" i="10"/>
  <c r="D520" i="10"/>
  <c r="D568" i="10"/>
  <c r="D517" i="10"/>
  <c r="D599" i="10"/>
  <c r="D485" i="10"/>
  <c r="D562" i="10"/>
  <c r="D511" i="10"/>
  <c r="D593" i="10"/>
  <c r="D317" i="10"/>
  <c r="D521" i="10"/>
  <c r="D439" i="10"/>
  <c r="D550" i="10"/>
  <c r="D499" i="10"/>
  <c r="D598" i="10"/>
  <c r="D651" i="10"/>
  <c r="D12" i="10"/>
  <c r="D52" i="10"/>
  <c r="D21" i="10"/>
  <c r="D69" i="10"/>
  <c r="D42" i="10"/>
  <c r="D15" i="10"/>
  <c r="D63" i="10"/>
  <c r="D101" i="10"/>
  <c r="D86" i="10"/>
  <c r="D76" i="10"/>
  <c r="D116" i="10"/>
  <c r="D150" i="10"/>
  <c r="D151" i="10"/>
  <c r="D141" i="10"/>
  <c r="D189" i="10"/>
  <c r="D174" i="10"/>
  <c r="D169" i="10"/>
  <c r="D171" i="10"/>
  <c r="D244" i="10"/>
  <c r="D202" i="10"/>
  <c r="D233" i="10"/>
  <c r="D176" i="10"/>
  <c r="D239" i="10"/>
  <c r="D275" i="10"/>
  <c r="D246" i="10"/>
  <c r="D297" i="10"/>
  <c r="D320" i="10"/>
  <c r="D368" i="10"/>
  <c r="D284" i="10"/>
  <c r="D192" i="10"/>
  <c r="D319" i="10"/>
  <c r="D359" i="10"/>
  <c r="D345" i="10"/>
  <c r="D395" i="10"/>
  <c r="D440" i="10"/>
  <c r="D480" i="10"/>
  <c r="D390" i="10"/>
  <c r="D437" i="10"/>
  <c r="D477" i="10"/>
  <c r="D385" i="10"/>
  <c r="D426" i="10"/>
  <c r="D466" i="10"/>
  <c r="D415" i="10"/>
  <c r="D479" i="10"/>
  <c r="D524" i="10"/>
  <c r="D572" i="10"/>
  <c r="D525" i="10"/>
  <c r="D603" i="10"/>
  <c r="D490" i="10"/>
  <c r="D570" i="10"/>
  <c r="D519" i="10"/>
  <c r="D596" i="10"/>
  <c r="D407" i="10"/>
  <c r="D529" i="10"/>
  <c r="D471" i="10"/>
  <c r="D558" i="10"/>
  <c r="D507" i="10"/>
  <c r="D602" i="10"/>
  <c r="D655" i="10"/>
  <c r="D16" i="10"/>
  <c r="D56" i="10"/>
  <c r="D33" i="10"/>
  <c r="D6" i="10"/>
  <c r="D46" i="10"/>
  <c r="D27" i="10"/>
  <c r="D67" i="10"/>
  <c r="D105" i="10"/>
  <c r="D98" i="10"/>
  <c r="D80" i="10"/>
  <c r="D120" i="10"/>
  <c r="D162" i="10"/>
  <c r="D155" i="10"/>
  <c r="D163" i="10"/>
  <c r="D201" i="10"/>
  <c r="D178" i="10"/>
  <c r="D175" i="10"/>
  <c r="D206" i="10"/>
  <c r="D248" i="10"/>
  <c r="D203" i="10"/>
  <c r="D245" i="10"/>
  <c r="D149" i="10"/>
  <c r="D243" i="10"/>
  <c r="D287" i="10"/>
  <c r="D259" i="10"/>
  <c r="D301" i="10"/>
  <c r="D332" i="10"/>
  <c r="D372" i="10"/>
  <c r="D302" i="10"/>
  <c r="D300" i="10"/>
  <c r="D323" i="10"/>
  <c r="D363" i="10"/>
  <c r="D262" i="10"/>
  <c r="D404" i="10"/>
  <c r="D444" i="10"/>
  <c r="D337" i="10"/>
  <c r="D391" i="10"/>
  <c r="D441" i="10"/>
  <c r="D329" i="10"/>
  <c r="D386" i="10"/>
  <c r="D430" i="10"/>
  <c r="D478" i="10"/>
  <c r="D398" i="10"/>
  <c r="D488" i="10"/>
  <c r="D536" i="10"/>
  <c r="D576" i="10"/>
  <c r="D533" i="10"/>
  <c r="D615" i="10"/>
  <c r="D498" i="10"/>
  <c r="D578" i="10"/>
  <c r="D543" i="10"/>
  <c r="D600" i="10"/>
  <c r="D590" i="10"/>
  <c r="D553" i="10"/>
  <c r="D486" i="10"/>
  <c r="D566" i="10"/>
  <c r="D531" i="10"/>
  <c r="D606" i="10"/>
  <c r="D20" i="10"/>
  <c r="D60" i="10"/>
  <c r="D37" i="10"/>
  <c r="D10" i="10"/>
  <c r="D50" i="10"/>
  <c r="D31" i="10"/>
  <c r="D71" i="10"/>
  <c r="D109" i="10"/>
  <c r="D102" i="10"/>
  <c r="D84" i="10"/>
  <c r="D124" i="10"/>
  <c r="D166" i="10"/>
  <c r="D159" i="10"/>
  <c r="D128" i="10"/>
  <c r="D205" i="10"/>
  <c r="D182" i="10"/>
  <c r="D179" i="10"/>
  <c r="D212" i="10"/>
  <c r="D252" i="10"/>
  <c r="D204" i="10"/>
  <c r="D249" i="10"/>
  <c r="D196" i="10"/>
  <c r="D247" i="10"/>
  <c r="D291" i="10"/>
  <c r="D265" i="10"/>
  <c r="D305" i="10"/>
  <c r="D336" i="10"/>
  <c r="D376" i="10"/>
  <c r="D218" i="10"/>
  <c r="D309" i="10"/>
  <c r="D327" i="10"/>
  <c r="D367" i="10"/>
  <c r="D308" i="10"/>
  <c r="D408" i="10"/>
  <c r="D448" i="10"/>
  <c r="D354" i="10"/>
  <c r="D405" i="10"/>
  <c r="D445" i="10"/>
  <c r="D346" i="10"/>
  <c r="D387" i="10"/>
  <c r="D434" i="10"/>
  <c r="D482" i="10"/>
  <c r="D276" i="10"/>
  <c r="D492" i="10"/>
  <c r="D540" i="10"/>
  <c r="D580" i="10"/>
  <c r="D541" i="10"/>
  <c r="D619" i="10"/>
  <c r="D506" i="10"/>
  <c r="D586" i="10"/>
  <c r="D551" i="10"/>
  <c r="D604" i="10"/>
  <c r="D419" i="10"/>
  <c r="D561" i="10"/>
  <c r="D494" i="10"/>
  <c r="D574" i="10"/>
  <c r="D539" i="10"/>
  <c r="D383" i="10"/>
  <c r="D24" i="10"/>
  <c r="D72" i="10"/>
  <c r="D41" i="10"/>
  <c r="D14" i="10"/>
  <c r="D62" i="10"/>
  <c r="D35" i="10"/>
  <c r="D73" i="10"/>
  <c r="D121" i="10"/>
  <c r="D106" i="10"/>
  <c r="D88" i="10"/>
  <c r="D127" i="10"/>
  <c r="D170" i="10"/>
  <c r="D95" i="10"/>
  <c r="D164" i="10"/>
  <c r="D136" i="10"/>
  <c r="D186" i="10"/>
  <c r="D191" i="10"/>
  <c r="D216" i="10"/>
  <c r="D256" i="10"/>
  <c r="D213" i="10"/>
  <c r="D253" i="10"/>
  <c r="D211" i="10"/>
  <c r="D238" i="10"/>
  <c r="D295" i="10"/>
  <c r="D269" i="10"/>
  <c r="D266" i="10"/>
  <c r="D340" i="10"/>
  <c r="D380" i="10"/>
  <c r="D306" i="10"/>
  <c r="D210" i="10"/>
  <c r="D331" i="10"/>
  <c r="D379" i="10"/>
  <c r="D326" i="10"/>
  <c r="D412" i="10"/>
  <c r="D460" i="10"/>
  <c r="D369" i="10"/>
  <c r="D409" i="10"/>
  <c r="D457" i="10"/>
  <c r="D361" i="10"/>
  <c r="D401" i="10"/>
  <c r="D446" i="10"/>
  <c r="D296" i="10"/>
  <c r="D349" i="10"/>
  <c r="D504" i="10"/>
  <c r="D544" i="10"/>
  <c r="D584" i="10"/>
  <c r="D565" i="10"/>
  <c r="D623" i="10"/>
  <c r="D514" i="10"/>
  <c r="D475" i="10"/>
  <c r="D559" i="10"/>
  <c r="D608" i="10"/>
  <c r="D489" i="10"/>
  <c r="D569" i="10"/>
  <c r="D502" i="10"/>
  <c r="D411" i="10"/>
  <c r="D547" i="10"/>
  <c r="D613" i="10"/>
  <c r="D28" i="10"/>
  <c r="D5" i="10"/>
  <c r="D45" i="10"/>
  <c r="D18" i="10"/>
  <c r="D66" i="10"/>
  <c r="D39" i="10"/>
  <c r="D77" i="10"/>
  <c r="D125" i="10"/>
  <c r="D110" i="10"/>
  <c r="D92" i="10"/>
  <c r="D134" i="10"/>
  <c r="D103" i="10"/>
  <c r="D87" i="10"/>
  <c r="D173" i="10"/>
  <c r="D165" i="10"/>
  <c r="D190" i="10"/>
  <c r="D195" i="10"/>
  <c r="D220" i="10"/>
  <c r="D260" i="10"/>
  <c r="D217" i="10"/>
  <c r="D257" i="10"/>
  <c r="D215" i="10"/>
  <c r="D254" i="10"/>
  <c r="D299" i="10"/>
  <c r="D273" i="10"/>
  <c r="D280" i="10"/>
  <c r="D344" i="10"/>
  <c r="D384" i="10"/>
  <c r="D313" i="10"/>
  <c r="D255" i="10"/>
  <c r="D335" i="10"/>
  <c r="D144" i="10"/>
  <c r="D341" i="10"/>
  <c r="D416" i="10"/>
  <c r="D464" i="10"/>
  <c r="D294" i="10"/>
  <c r="D413" i="10"/>
  <c r="D461" i="10"/>
  <c r="D378" i="10"/>
  <c r="D402" i="10"/>
  <c r="D450" i="10"/>
  <c r="D314" i="10"/>
  <c r="D366" i="10"/>
  <c r="D508" i="10"/>
  <c r="D548" i="10"/>
  <c r="D435" i="10"/>
  <c r="D573" i="10"/>
  <c r="D627" i="10"/>
  <c r="D522" i="10"/>
  <c r="D487" i="10"/>
  <c r="D567" i="10"/>
  <c r="D612" i="10"/>
  <c r="D497" i="10"/>
  <c r="D577" i="10"/>
  <c r="D510" i="10"/>
  <c r="D427" i="10"/>
  <c r="D555" i="10"/>
  <c r="D629" i="10"/>
  <c r="D40" i="10"/>
  <c r="D9" i="10"/>
  <c r="D49" i="10"/>
  <c r="D30" i="10"/>
  <c r="D70" i="10"/>
  <c r="D43" i="10"/>
  <c r="D89" i="10"/>
  <c r="D74" i="10"/>
  <c r="D114" i="10"/>
  <c r="D104" i="10"/>
  <c r="D138" i="10"/>
  <c r="D99" i="10"/>
  <c r="D115" i="10"/>
  <c r="D177" i="10"/>
  <c r="D111" i="10"/>
  <c r="D79" i="10"/>
  <c r="D123" i="10"/>
  <c r="D224" i="10"/>
  <c r="D207" i="10"/>
  <c r="D221" i="10"/>
  <c r="D261" i="10"/>
  <c r="D227" i="10"/>
  <c r="D263" i="10"/>
  <c r="D303" i="10"/>
  <c r="D285" i="10"/>
  <c r="D298" i="10"/>
  <c r="D348" i="10"/>
  <c r="D396" i="10"/>
  <c r="D234" i="10"/>
  <c r="D272" i="10"/>
  <c r="D347" i="10"/>
  <c r="D250" i="10"/>
  <c r="D358" i="10"/>
  <c r="D428" i="10"/>
  <c r="D468" i="10"/>
  <c r="D318" i="10"/>
  <c r="D425" i="10"/>
  <c r="D465" i="10"/>
  <c r="D258" i="10"/>
  <c r="D414" i="10"/>
  <c r="D454" i="10"/>
  <c r="D321" i="10"/>
  <c r="D431" i="10"/>
  <c r="D512" i="10"/>
  <c r="D552" i="10"/>
  <c r="D501" i="10"/>
  <c r="D581" i="10"/>
  <c r="D631" i="10"/>
  <c r="D546" i="10"/>
  <c r="D495" i="10"/>
  <c r="D575" i="10"/>
  <c r="D624" i="10"/>
  <c r="D505" i="10"/>
  <c r="D585" i="10"/>
  <c r="D534" i="10"/>
  <c r="D459" i="10"/>
  <c r="D563" i="10"/>
  <c r="D643" i="10"/>
  <c r="D683" i="10"/>
  <c r="D723" i="10"/>
  <c r="D633" i="10"/>
  <c r="D665" i="10"/>
  <c r="D697" i="10"/>
  <c r="D729" i="10"/>
  <c r="D652" i="10"/>
  <c r="D642" i="10"/>
  <c r="D760" i="10"/>
  <c r="D792" i="10"/>
  <c r="D692" i="10"/>
  <c r="D682" i="10"/>
  <c r="D773" i="10"/>
  <c r="D746" i="10"/>
  <c r="D644" i="10"/>
  <c r="D758" i="10"/>
  <c r="D787" i="10"/>
  <c r="D802" i="10"/>
  <c r="D829" i="10"/>
  <c r="D861" i="10"/>
  <c r="D771" i="10"/>
  <c r="D749" i="10"/>
  <c r="D818" i="10"/>
  <c r="D850" i="10"/>
  <c r="D882" i="10"/>
  <c r="D775" i="10"/>
  <c r="D831" i="10"/>
  <c r="D863" i="10"/>
  <c r="D686" i="10"/>
  <c r="D816" i="10"/>
  <c r="D824" i="10"/>
  <c r="D44" i="10"/>
  <c r="D13" i="10"/>
  <c r="D53" i="10"/>
  <c r="D34" i="10"/>
  <c r="D7" i="10"/>
  <c r="D47" i="10"/>
  <c r="D93" i="10"/>
  <c r="D78" i="10"/>
  <c r="D118" i="10"/>
  <c r="D108" i="10"/>
  <c r="D142" i="10"/>
  <c r="D135" i="10"/>
  <c r="D91" i="10"/>
  <c r="D181" i="10"/>
  <c r="D129" i="10"/>
  <c r="D148" i="10"/>
  <c r="D137" i="10"/>
  <c r="D228" i="10"/>
  <c r="D168" i="10"/>
  <c r="D225" i="10"/>
  <c r="D133" i="10"/>
  <c r="D231" i="10"/>
  <c r="D267" i="10"/>
  <c r="D307" i="10"/>
  <c r="D289" i="10"/>
  <c r="D312" i="10"/>
  <c r="D352" i="10"/>
  <c r="D400" i="10"/>
  <c r="D278" i="10"/>
  <c r="D290" i="10"/>
  <c r="D351" i="10"/>
  <c r="D282" i="10"/>
  <c r="D373" i="10"/>
  <c r="D432" i="10"/>
  <c r="D472" i="10"/>
  <c r="D333" i="10"/>
  <c r="D429" i="10"/>
  <c r="D469" i="10"/>
  <c r="D325" i="10"/>
  <c r="D418" i="10"/>
  <c r="D458" i="10"/>
  <c r="D338" i="10"/>
  <c r="D447" i="10"/>
  <c r="D516" i="10"/>
  <c r="D556" i="10"/>
  <c r="D509" i="10"/>
  <c r="D595" i="10"/>
  <c r="D403" i="10"/>
  <c r="D554" i="10"/>
  <c r="D503" i="10"/>
  <c r="D583" i="10"/>
  <c r="D628" i="10"/>
  <c r="D513" i="10"/>
  <c r="D588" i="10"/>
  <c r="D542" i="10"/>
  <c r="D491" i="10"/>
  <c r="D571" i="10"/>
  <c r="D647" i="10"/>
  <c r="D687" i="10"/>
  <c r="D727" i="10"/>
  <c r="D637" i="10"/>
  <c r="D669" i="10"/>
  <c r="D701" i="10"/>
  <c r="D733" i="10"/>
  <c r="D670" i="10"/>
  <c r="D656" i="10"/>
  <c r="D764" i="10"/>
  <c r="D796" i="10"/>
  <c r="D710" i="10"/>
  <c r="D696" i="10"/>
  <c r="D640" i="10"/>
  <c r="D757" i="10"/>
  <c r="D662" i="10"/>
  <c r="D630" i="10"/>
  <c r="D698" i="10"/>
  <c r="D803" i="10"/>
  <c r="D833" i="10"/>
  <c r="D865" i="10"/>
  <c r="D668" i="10"/>
  <c r="D763" i="10"/>
  <c r="D822" i="10"/>
  <c r="D854" i="10"/>
  <c r="D782" i="10"/>
  <c r="D779" i="10"/>
  <c r="D835" i="10"/>
  <c r="D867" i="10"/>
  <c r="D732" i="10"/>
  <c r="D880" i="10"/>
  <c r="D856" i="10"/>
  <c r="D659" i="10"/>
  <c r="D715" i="10"/>
  <c r="D641" i="10"/>
  <c r="D681" i="10"/>
  <c r="D721" i="10"/>
  <c r="D684" i="10"/>
  <c r="D706" i="10"/>
  <c r="D784" i="10"/>
  <c r="D724" i="10"/>
  <c r="D754" i="10"/>
  <c r="D722" i="10"/>
  <c r="D676" i="10"/>
  <c r="D781" i="10"/>
  <c r="D795" i="10"/>
  <c r="D837" i="10"/>
  <c r="D877" i="10"/>
  <c r="D648" i="10"/>
  <c r="D826" i="10"/>
  <c r="D866" i="10"/>
  <c r="D680" i="10"/>
  <c r="D839" i="10"/>
  <c r="D879" i="10"/>
  <c r="D828" i="10"/>
  <c r="D844" i="10"/>
  <c r="D675" i="10"/>
  <c r="D739" i="10"/>
  <c r="D649" i="10"/>
  <c r="D689" i="10"/>
  <c r="D737" i="10"/>
  <c r="D716" i="10"/>
  <c r="D738" i="10"/>
  <c r="D800" i="10"/>
  <c r="D753" i="10"/>
  <c r="D765" i="10"/>
  <c r="D762" i="10"/>
  <c r="D708" i="10"/>
  <c r="D791" i="10"/>
  <c r="D805" i="10"/>
  <c r="D845" i="10"/>
  <c r="D666" i="10"/>
  <c r="D793" i="10"/>
  <c r="D834" i="10"/>
  <c r="D874" i="10"/>
  <c r="D807" i="10"/>
  <c r="D847" i="10"/>
  <c r="D777" i="10"/>
  <c r="D868" i="10"/>
  <c r="D832" i="10"/>
  <c r="D679" i="10"/>
  <c r="D743" i="10"/>
  <c r="D653" i="10"/>
  <c r="D693" i="10"/>
  <c r="D741" i="10"/>
  <c r="D734" i="10"/>
  <c r="D752" i="10"/>
  <c r="D804" i="10"/>
  <c r="D625" i="10"/>
  <c r="D769" i="10"/>
  <c r="D766" i="10"/>
  <c r="D726" i="10"/>
  <c r="D618" i="10"/>
  <c r="D809" i="10"/>
  <c r="D849" i="10"/>
  <c r="D712" i="10"/>
  <c r="D798" i="10"/>
  <c r="D838" i="10"/>
  <c r="D878" i="10"/>
  <c r="D811" i="10"/>
  <c r="D851" i="10"/>
  <c r="D617" i="10"/>
  <c r="D848" i="10"/>
  <c r="D864" i="10"/>
  <c r="D691" i="10"/>
  <c r="D747" i="10"/>
  <c r="D657" i="10"/>
  <c r="D705" i="10"/>
  <c r="D745" i="10"/>
  <c r="D750" i="10"/>
  <c r="D768" i="10"/>
  <c r="D605" i="10"/>
  <c r="D650" i="10"/>
  <c r="D658" i="10"/>
  <c r="D770" i="10"/>
  <c r="D740" i="10"/>
  <c r="D744" i="10"/>
  <c r="D813" i="10"/>
  <c r="D853" i="10"/>
  <c r="D756" i="10"/>
  <c r="D799" i="10"/>
  <c r="D842" i="10"/>
  <c r="D654" i="10"/>
  <c r="D815" i="10"/>
  <c r="D855" i="10"/>
  <c r="D778" i="10"/>
  <c r="D812" i="10"/>
  <c r="D820" i="10"/>
  <c r="D707" i="10"/>
  <c r="D755" i="10"/>
  <c r="D673" i="10"/>
  <c r="D713" i="10"/>
  <c r="D622" i="10"/>
  <c r="D674" i="10"/>
  <c r="D776" i="10"/>
  <c r="D660" i="10"/>
  <c r="D714" i="10"/>
  <c r="D690" i="10"/>
  <c r="D621" i="10"/>
  <c r="D636" i="10"/>
  <c r="D785" i="10"/>
  <c r="D821" i="10"/>
  <c r="D869" i="10"/>
  <c r="D794" i="10"/>
  <c r="D810" i="10"/>
  <c r="D858" i="10"/>
  <c r="D797" i="10"/>
  <c r="D823" i="10"/>
  <c r="D871" i="10"/>
  <c r="D4" i="10"/>
  <c r="D840" i="10"/>
  <c r="D711" i="10"/>
  <c r="D601" i="10"/>
  <c r="D677" i="10"/>
  <c r="D717" i="10"/>
  <c r="D638" i="10"/>
  <c r="D688" i="10"/>
  <c r="D780" i="10"/>
  <c r="D678" i="10"/>
  <c r="D728" i="10"/>
  <c r="D704" i="10"/>
  <c r="D626" i="10"/>
  <c r="D718" i="10"/>
  <c r="D790" i="10"/>
  <c r="D825" i="10"/>
  <c r="D873" i="10"/>
  <c r="D774" i="10"/>
  <c r="D814" i="10"/>
  <c r="D862" i="10"/>
  <c r="D634" i="10"/>
  <c r="D827" i="10"/>
  <c r="D875" i="10"/>
  <c r="D808" i="10"/>
  <c r="D872" i="10"/>
  <c r="D663" i="10"/>
  <c r="D725" i="10"/>
  <c r="D742" i="10"/>
  <c r="D786" i="10"/>
  <c r="D730" i="10"/>
  <c r="D843" i="10"/>
  <c r="D695" i="10"/>
  <c r="D610" i="10"/>
  <c r="D664" i="10"/>
  <c r="D759" i="10"/>
  <c r="D806" i="10"/>
  <c r="D859" i="10"/>
  <c r="D719" i="10"/>
  <c r="D702" i="10"/>
  <c r="D761" i="10"/>
  <c r="D801" i="10"/>
  <c r="D830" i="10"/>
  <c r="D883" i="10"/>
  <c r="D751" i="10"/>
  <c r="D609" i="10"/>
  <c r="D672" i="10"/>
  <c r="D817" i="10"/>
  <c r="D846" i="10"/>
  <c r="D783" i="10"/>
  <c r="D645" i="10"/>
  <c r="D720" i="10"/>
  <c r="D736" i="10"/>
  <c r="D841" i="10"/>
  <c r="D870" i="10"/>
  <c r="D860" i="10"/>
  <c r="D661" i="10"/>
  <c r="D772" i="10"/>
  <c r="D597" i="10"/>
  <c r="D857" i="10"/>
  <c r="D700" i="10"/>
  <c r="D836" i="10"/>
  <c r="D685" i="10"/>
  <c r="D788" i="10"/>
  <c r="D694" i="10"/>
  <c r="D881" i="10"/>
  <c r="D767" i="10"/>
  <c r="D876" i="10"/>
  <c r="D709" i="10"/>
  <c r="D646" i="10"/>
  <c r="D748" i="10"/>
  <c r="D789" i="10"/>
  <c r="D819" i="10"/>
  <c r="D852" i="10"/>
  <c r="Q30" i="7"/>
  <c r="Q29" i="7"/>
  <c r="Q28" i="7"/>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L340" i="4"/>
  <c r="L341" i="4"/>
  <c r="L342" i="4"/>
  <c r="L343" i="4"/>
  <c r="L344" i="4"/>
  <c r="L345" i="4"/>
  <c r="L346" i="4"/>
  <c r="L347" i="4"/>
  <c r="L348" i="4"/>
  <c r="L349" i="4"/>
  <c r="L350" i="4"/>
  <c r="L351" i="4"/>
  <c r="L352" i="4"/>
  <c r="L353" i="4"/>
  <c r="L354" i="4"/>
  <c r="L355" i="4"/>
  <c r="L356" i="4"/>
  <c r="L357" i="4"/>
  <c r="L358" i="4"/>
  <c r="L359" i="4"/>
  <c r="L360" i="4"/>
  <c r="L361" i="4"/>
  <c r="L362" i="4"/>
  <c r="L363" i="4"/>
  <c r="L364" i="4"/>
  <c r="L365" i="4"/>
  <c r="L366" i="4"/>
  <c r="L367" i="4"/>
  <c r="L368" i="4"/>
  <c r="L369" i="4"/>
  <c r="L370" i="4"/>
  <c r="L371" i="4"/>
  <c r="L372" i="4"/>
  <c r="L373" i="4"/>
  <c r="L374" i="4"/>
  <c r="L375" i="4"/>
  <c r="L376" i="4"/>
  <c r="L377" i="4"/>
  <c r="L378" i="4"/>
  <c r="L379" i="4"/>
  <c r="L380" i="4"/>
  <c r="L381" i="4"/>
  <c r="L382" i="4"/>
  <c r="L383" i="4"/>
  <c r="L384" i="4"/>
  <c r="L385" i="4"/>
  <c r="L386" i="4"/>
  <c r="L387" i="4"/>
  <c r="L388" i="4"/>
  <c r="L389" i="4"/>
  <c r="L390" i="4"/>
  <c r="L391" i="4"/>
  <c r="L392" i="4"/>
  <c r="L393" i="4"/>
  <c r="L394" i="4"/>
  <c r="L395" i="4"/>
  <c r="L396" i="4"/>
  <c r="L397" i="4"/>
  <c r="L398" i="4"/>
  <c r="L399" i="4"/>
  <c r="L400" i="4"/>
  <c r="L401" i="4"/>
  <c r="L402" i="4"/>
  <c r="L403" i="4"/>
  <c r="L404" i="4"/>
  <c r="L405" i="4"/>
  <c r="L406" i="4"/>
  <c r="L407" i="4"/>
  <c r="L408" i="4"/>
  <c r="L409" i="4"/>
  <c r="L410" i="4"/>
  <c r="L411" i="4"/>
  <c r="L412" i="4"/>
  <c r="L413" i="4"/>
  <c r="L414" i="4"/>
  <c r="L415" i="4"/>
  <c r="L416" i="4"/>
  <c r="L417" i="4"/>
  <c r="L418" i="4"/>
  <c r="L419" i="4"/>
  <c r="L420" i="4"/>
  <c r="L421" i="4"/>
  <c r="L422" i="4"/>
  <c r="L423" i="4"/>
  <c r="L424" i="4"/>
  <c r="L425" i="4"/>
  <c r="L426" i="4"/>
  <c r="L427" i="4"/>
  <c r="L428" i="4"/>
  <c r="L429" i="4"/>
  <c r="L430" i="4"/>
  <c r="L431" i="4"/>
  <c r="L432" i="4"/>
  <c r="L433" i="4"/>
  <c r="L434" i="4"/>
  <c r="L435" i="4"/>
  <c r="L436" i="4"/>
  <c r="L437" i="4"/>
  <c r="L438" i="4"/>
  <c r="L439" i="4"/>
  <c r="L440" i="4"/>
  <c r="L441" i="4"/>
  <c r="L442" i="4"/>
  <c r="L443" i="4"/>
  <c r="L444" i="4"/>
  <c r="L445" i="4"/>
  <c r="L446" i="4"/>
  <c r="L447" i="4"/>
  <c r="L448" i="4"/>
  <c r="L449" i="4"/>
  <c r="L450" i="4"/>
  <c r="L451" i="4"/>
  <c r="L452" i="4"/>
  <c r="L453" i="4"/>
  <c r="L454" i="4"/>
  <c r="L455" i="4"/>
  <c r="L456" i="4"/>
  <c r="L457" i="4"/>
  <c r="L458" i="4"/>
  <c r="L459" i="4"/>
  <c r="L460" i="4"/>
  <c r="L461" i="4"/>
  <c r="L462" i="4"/>
  <c r="L463" i="4"/>
  <c r="L464" i="4"/>
  <c r="L465" i="4"/>
  <c r="L466" i="4"/>
  <c r="L467" i="4"/>
  <c r="L468" i="4"/>
  <c r="L469" i="4"/>
  <c r="L470" i="4"/>
  <c r="L471" i="4"/>
  <c r="L472" i="4"/>
  <c r="L473" i="4"/>
  <c r="L474" i="4"/>
  <c r="L475" i="4"/>
  <c r="L476" i="4"/>
  <c r="L477" i="4"/>
  <c r="L478" i="4"/>
  <c r="L479" i="4"/>
  <c r="L480" i="4"/>
  <c r="L481" i="4"/>
  <c r="L482" i="4"/>
  <c r="L483" i="4"/>
  <c r="L484" i="4"/>
  <c r="L485" i="4"/>
  <c r="L486" i="4"/>
  <c r="L487" i="4"/>
  <c r="L488" i="4"/>
  <c r="L489" i="4"/>
  <c r="L490" i="4"/>
  <c r="L491" i="4"/>
  <c r="L492" i="4"/>
  <c r="L493" i="4"/>
  <c r="L494" i="4"/>
  <c r="L495" i="4"/>
  <c r="L496" i="4"/>
  <c r="L497" i="4"/>
  <c r="L498" i="4"/>
  <c r="L499" i="4"/>
  <c r="L500" i="4"/>
  <c r="L501" i="4"/>
  <c r="L502" i="4"/>
  <c r="L503" i="4"/>
  <c r="L504" i="4"/>
  <c r="L505" i="4"/>
  <c r="L506" i="4"/>
  <c r="L507" i="4"/>
  <c r="L508" i="4"/>
  <c r="L509" i="4"/>
  <c r="L510" i="4"/>
  <c r="L511" i="4"/>
  <c r="L512" i="4"/>
  <c r="L513" i="4"/>
  <c r="L514" i="4"/>
  <c r="L515" i="4"/>
  <c r="L516" i="4"/>
  <c r="L517" i="4"/>
  <c r="L518" i="4"/>
  <c r="L519" i="4"/>
  <c r="L520" i="4"/>
  <c r="L521" i="4"/>
  <c r="L522" i="4"/>
  <c r="L523" i="4"/>
  <c r="L524" i="4"/>
  <c r="L525" i="4"/>
  <c r="L526" i="4"/>
  <c r="L527" i="4"/>
  <c r="L528" i="4"/>
  <c r="L529" i="4"/>
  <c r="L530" i="4"/>
  <c r="L531" i="4"/>
  <c r="L532" i="4"/>
  <c r="L533" i="4"/>
  <c r="L534" i="4"/>
  <c r="L535" i="4"/>
  <c r="L536" i="4"/>
  <c r="L537" i="4"/>
  <c r="L538" i="4"/>
  <c r="L539" i="4"/>
  <c r="L540" i="4"/>
  <c r="L541" i="4"/>
  <c r="L542" i="4"/>
  <c r="L543" i="4"/>
  <c r="L544" i="4"/>
  <c r="L545" i="4"/>
  <c r="L546" i="4"/>
  <c r="L547" i="4"/>
  <c r="L548" i="4"/>
  <c r="L549" i="4"/>
  <c r="L550" i="4"/>
  <c r="L551" i="4"/>
  <c r="L552" i="4"/>
  <c r="L553" i="4"/>
  <c r="L554" i="4"/>
  <c r="L555" i="4"/>
  <c r="L556" i="4"/>
  <c r="L557" i="4"/>
  <c r="L558" i="4"/>
  <c r="L559" i="4"/>
  <c r="L560" i="4"/>
  <c r="L561" i="4"/>
  <c r="L562" i="4"/>
  <c r="L563" i="4"/>
  <c r="L564" i="4"/>
  <c r="L565" i="4"/>
  <c r="L566" i="4"/>
  <c r="L567" i="4"/>
  <c r="L568" i="4"/>
  <c r="L569" i="4"/>
  <c r="L570" i="4"/>
  <c r="L571" i="4"/>
  <c r="L572" i="4"/>
  <c r="L573" i="4"/>
  <c r="L574" i="4"/>
  <c r="L575" i="4"/>
  <c r="L576" i="4"/>
  <c r="L577" i="4"/>
  <c r="L578" i="4"/>
  <c r="L579" i="4"/>
  <c r="L580" i="4"/>
  <c r="L581" i="4"/>
  <c r="L582" i="4"/>
  <c r="L583" i="4"/>
  <c r="L584" i="4"/>
  <c r="L585" i="4"/>
  <c r="L586" i="4"/>
  <c r="L587" i="4"/>
  <c r="L588" i="4"/>
  <c r="L589" i="4"/>
  <c r="L590" i="4"/>
  <c r="L591" i="4"/>
  <c r="L592" i="4"/>
  <c r="L593" i="4"/>
  <c r="L594" i="4"/>
  <c r="L595" i="4"/>
  <c r="L596" i="4"/>
  <c r="L597" i="4"/>
  <c r="L598" i="4"/>
  <c r="L599" i="4"/>
  <c r="L600" i="4"/>
  <c r="L601" i="4"/>
  <c r="L602" i="4"/>
  <c r="L603" i="4"/>
  <c r="L604" i="4"/>
  <c r="L605" i="4"/>
  <c r="L606" i="4"/>
  <c r="L607" i="4"/>
  <c r="L608" i="4"/>
  <c r="L609" i="4"/>
  <c r="L610" i="4"/>
  <c r="L611" i="4"/>
  <c r="L612" i="4"/>
  <c r="L613" i="4"/>
  <c r="L614" i="4"/>
  <c r="L615" i="4"/>
  <c r="L616" i="4"/>
  <c r="L617" i="4"/>
  <c r="L618" i="4"/>
  <c r="L619" i="4"/>
  <c r="L620" i="4"/>
  <c r="L621" i="4"/>
  <c r="L622" i="4"/>
  <c r="L623" i="4"/>
  <c r="L624" i="4"/>
  <c r="L625" i="4"/>
  <c r="L626" i="4"/>
  <c r="L627" i="4"/>
  <c r="L628" i="4"/>
  <c r="L629" i="4"/>
  <c r="L630" i="4"/>
  <c r="L631" i="4"/>
  <c r="L632" i="4"/>
  <c r="L633" i="4"/>
  <c r="L634" i="4"/>
  <c r="L635" i="4"/>
  <c r="L636" i="4"/>
  <c r="L637" i="4"/>
  <c r="L638" i="4"/>
  <c r="L639" i="4"/>
  <c r="L640" i="4"/>
  <c r="L641" i="4"/>
  <c r="L642" i="4"/>
  <c r="L643" i="4"/>
  <c r="L644" i="4"/>
  <c r="L645" i="4"/>
  <c r="L646" i="4"/>
  <c r="L647" i="4"/>
  <c r="L648" i="4"/>
  <c r="L649" i="4"/>
  <c r="L650" i="4"/>
  <c r="L651" i="4"/>
  <c r="L652" i="4"/>
  <c r="L653" i="4"/>
  <c r="L654" i="4"/>
  <c r="L655" i="4"/>
  <c r="L656" i="4"/>
  <c r="L657" i="4"/>
  <c r="L658" i="4"/>
  <c r="L659" i="4"/>
  <c r="L660" i="4"/>
  <c r="L661" i="4"/>
  <c r="L662" i="4"/>
  <c r="L663" i="4"/>
  <c r="L664" i="4"/>
  <c r="L665" i="4"/>
  <c r="L666" i="4"/>
  <c r="L667" i="4"/>
  <c r="L668" i="4"/>
  <c r="L669" i="4"/>
  <c r="L670" i="4"/>
  <c r="L671" i="4"/>
  <c r="L672" i="4"/>
  <c r="L673" i="4"/>
  <c r="L674" i="4"/>
  <c r="L675" i="4"/>
  <c r="L676" i="4"/>
  <c r="L677" i="4"/>
  <c r="L678" i="4"/>
  <c r="L679" i="4"/>
  <c r="L680" i="4"/>
  <c r="L681" i="4"/>
  <c r="L682" i="4"/>
  <c r="L683" i="4"/>
  <c r="L684" i="4"/>
  <c r="L685" i="4"/>
  <c r="L686" i="4"/>
  <c r="L687" i="4"/>
  <c r="L688" i="4"/>
  <c r="L689" i="4"/>
  <c r="L690" i="4"/>
  <c r="L691" i="4"/>
  <c r="L692" i="4"/>
  <c r="L693" i="4"/>
  <c r="L694" i="4"/>
  <c r="L695" i="4"/>
  <c r="L696" i="4"/>
  <c r="L697" i="4"/>
  <c r="L698" i="4"/>
  <c r="L699" i="4"/>
  <c r="L700" i="4"/>
  <c r="L701" i="4"/>
  <c r="L702" i="4"/>
  <c r="L703" i="4"/>
  <c r="L704" i="4"/>
  <c r="L705" i="4"/>
  <c r="L706" i="4"/>
  <c r="L707" i="4"/>
  <c r="L708" i="4"/>
  <c r="L709" i="4"/>
  <c r="L710" i="4"/>
  <c r="L711" i="4"/>
  <c r="L712" i="4"/>
  <c r="L713" i="4"/>
  <c r="L714" i="4"/>
  <c r="L715" i="4"/>
  <c r="L716" i="4"/>
  <c r="L717" i="4"/>
  <c r="L718" i="4"/>
  <c r="L719" i="4"/>
  <c r="L720" i="4"/>
  <c r="L721" i="4"/>
  <c r="L722" i="4"/>
  <c r="L723" i="4"/>
  <c r="L724" i="4"/>
  <c r="L725" i="4"/>
  <c r="L726" i="4"/>
  <c r="L727" i="4"/>
  <c r="L728" i="4"/>
  <c r="L729" i="4"/>
  <c r="L730" i="4"/>
  <c r="L731" i="4"/>
  <c r="L732" i="4"/>
  <c r="L733" i="4"/>
  <c r="L734" i="4"/>
  <c r="L735" i="4"/>
  <c r="L736" i="4"/>
  <c r="L737" i="4"/>
  <c r="L738" i="4"/>
  <c r="L739" i="4"/>
  <c r="L740" i="4"/>
  <c r="L741" i="4"/>
  <c r="L742" i="4"/>
  <c r="L743" i="4"/>
  <c r="L744" i="4"/>
  <c r="L745" i="4"/>
  <c r="L746" i="4"/>
  <c r="L747" i="4"/>
  <c r="L748" i="4"/>
  <c r="L749" i="4"/>
  <c r="L750" i="4"/>
  <c r="L751" i="4"/>
  <c r="L752" i="4"/>
  <c r="L753" i="4"/>
  <c r="L754" i="4"/>
  <c r="L755" i="4"/>
  <c r="L756" i="4"/>
  <c r="L757" i="4"/>
  <c r="L758" i="4"/>
  <c r="L759" i="4"/>
  <c r="L760" i="4"/>
  <c r="L761" i="4"/>
  <c r="L762" i="4"/>
  <c r="L763" i="4"/>
  <c r="L764" i="4"/>
  <c r="L765" i="4"/>
  <c r="L766" i="4"/>
  <c r="L767" i="4"/>
  <c r="L768" i="4"/>
  <c r="L769" i="4"/>
  <c r="L770" i="4"/>
  <c r="L771" i="4"/>
  <c r="L772" i="4"/>
  <c r="L773" i="4"/>
  <c r="L774" i="4"/>
  <c r="L775" i="4"/>
  <c r="L776" i="4"/>
  <c r="L777" i="4"/>
  <c r="L778" i="4"/>
  <c r="L779" i="4"/>
  <c r="L780" i="4"/>
  <c r="L781" i="4"/>
  <c r="L782" i="4"/>
  <c r="L783" i="4"/>
  <c r="L784" i="4"/>
  <c r="L785" i="4"/>
  <c r="L786" i="4"/>
  <c r="L787" i="4"/>
  <c r="L788" i="4"/>
  <c r="L789" i="4"/>
  <c r="L790" i="4"/>
  <c r="L791" i="4"/>
  <c r="L792" i="4"/>
  <c r="L793" i="4"/>
  <c r="L794" i="4"/>
  <c r="L795" i="4"/>
  <c r="L796" i="4"/>
  <c r="L797" i="4"/>
  <c r="L798" i="4"/>
  <c r="L799" i="4"/>
  <c r="L800" i="4"/>
  <c r="L801" i="4"/>
  <c r="L802" i="4"/>
  <c r="L803" i="4"/>
  <c r="L804" i="4"/>
  <c r="L805" i="4"/>
  <c r="L806" i="4"/>
  <c r="L807" i="4"/>
  <c r="L808" i="4"/>
  <c r="L809" i="4"/>
  <c r="L810" i="4"/>
  <c r="L811" i="4"/>
  <c r="L812" i="4"/>
  <c r="L813" i="4"/>
  <c r="L814" i="4"/>
  <c r="L815" i="4"/>
  <c r="L816" i="4"/>
  <c r="L817" i="4"/>
  <c r="L818" i="4"/>
  <c r="L819" i="4"/>
  <c r="L820" i="4"/>
  <c r="L821" i="4"/>
  <c r="L822" i="4"/>
  <c r="L823" i="4"/>
  <c r="L824" i="4"/>
  <c r="L825" i="4"/>
  <c r="L826" i="4"/>
  <c r="L827" i="4"/>
  <c r="L828" i="4"/>
  <c r="L829" i="4"/>
  <c r="L830" i="4"/>
  <c r="L831" i="4"/>
  <c r="L832" i="4"/>
  <c r="L833" i="4"/>
  <c r="L834" i="4"/>
  <c r="L835" i="4"/>
  <c r="L836" i="4"/>
  <c r="L837" i="4"/>
  <c r="L838" i="4"/>
  <c r="L839" i="4"/>
  <c r="L840" i="4"/>
  <c r="L841" i="4"/>
  <c r="L842" i="4"/>
  <c r="L843" i="4"/>
  <c r="L844" i="4"/>
  <c r="L845" i="4"/>
  <c r="L846" i="4"/>
  <c r="L847" i="4"/>
  <c r="L848" i="4"/>
  <c r="L849" i="4"/>
  <c r="L850" i="4"/>
  <c r="L851" i="4"/>
  <c r="L852" i="4"/>
  <c r="L853" i="4"/>
  <c r="L854" i="4"/>
  <c r="L855" i="4"/>
  <c r="L856" i="4"/>
  <c r="L857" i="4"/>
  <c r="L858" i="4"/>
  <c r="L859" i="4"/>
  <c r="L860" i="4"/>
  <c r="L861" i="4"/>
  <c r="L862" i="4"/>
  <c r="L863" i="4"/>
  <c r="L864" i="4"/>
  <c r="L865" i="4"/>
  <c r="L866" i="4"/>
  <c r="L867" i="4"/>
  <c r="L868" i="4"/>
  <c r="L869" i="4"/>
  <c r="L870" i="4"/>
  <c r="L871" i="4"/>
  <c r="L872" i="4"/>
  <c r="L873" i="4"/>
  <c r="L874" i="4"/>
  <c r="L875" i="4"/>
  <c r="L876" i="4"/>
  <c r="L877" i="4"/>
  <c r="L878" i="4"/>
  <c r="L879" i="4"/>
  <c r="L880" i="4"/>
  <c r="L881" i="4"/>
  <c r="L882" i="4"/>
  <c r="L883" i="4"/>
  <c r="L884" i="4"/>
  <c r="L885" i="4"/>
  <c r="L886" i="4"/>
  <c r="L887" i="4"/>
  <c r="L888" i="4"/>
  <c r="L889" i="4"/>
  <c r="L890" i="4"/>
  <c r="L891" i="4"/>
  <c r="L892" i="4"/>
  <c r="L893" i="4"/>
  <c r="L894" i="4"/>
  <c r="L895" i="4"/>
  <c r="L896" i="4"/>
  <c r="L897" i="4"/>
  <c r="L898" i="4"/>
  <c r="L899" i="4"/>
  <c r="L900" i="4"/>
  <c r="L901" i="4"/>
  <c r="L902" i="4"/>
  <c r="L903" i="4"/>
  <c r="L904" i="4"/>
  <c r="L905" i="4"/>
  <c r="L906" i="4"/>
  <c r="L907" i="4"/>
  <c r="L908" i="4"/>
  <c r="L909" i="4"/>
  <c r="L910" i="4"/>
  <c r="L911" i="4"/>
  <c r="L912" i="4"/>
  <c r="L913" i="4"/>
  <c r="L914" i="4"/>
  <c r="L915" i="4"/>
  <c r="L916" i="4"/>
  <c r="L917" i="4"/>
  <c r="L918" i="4"/>
  <c r="L919" i="4"/>
  <c r="L920" i="4"/>
  <c r="L921" i="4"/>
  <c r="L922" i="4"/>
  <c r="L923" i="4"/>
  <c r="L924" i="4"/>
  <c r="L925" i="4"/>
  <c r="L926" i="4"/>
  <c r="L927" i="4"/>
  <c r="L928" i="4"/>
  <c r="L929" i="4"/>
  <c r="L930" i="4"/>
  <c r="L931" i="4"/>
  <c r="L932" i="4"/>
  <c r="L933" i="4"/>
  <c r="L934" i="4"/>
  <c r="L935" i="4"/>
  <c r="L936" i="4"/>
  <c r="L937" i="4"/>
  <c r="L938" i="4"/>
  <c r="L939" i="4"/>
  <c r="L940" i="4"/>
  <c r="L941" i="4"/>
  <c r="L942" i="4"/>
  <c r="L943" i="4"/>
  <c r="L944" i="4"/>
  <c r="L945" i="4"/>
  <c r="L946" i="4"/>
  <c r="L947" i="4"/>
  <c r="L948" i="4"/>
  <c r="L949" i="4"/>
  <c r="L950" i="4"/>
  <c r="L951" i="4"/>
  <c r="L952" i="4"/>
  <c r="L953" i="4"/>
  <c r="L954" i="4"/>
  <c r="L955" i="4"/>
  <c r="L956" i="4"/>
  <c r="L957" i="4"/>
  <c r="L958" i="4"/>
  <c r="L959" i="4"/>
  <c r="L960" i="4"/>
  <c r="L961" i="4"/>
  <c r="L962" i="4"/>
  <c r="L963" i="4"/>
  <c r="L964" i="4"/>
  <c r="L965" i="4"/>
  <c r="L966" i="4"/>
  <c r="L967" i="4"/>
  <c r="L968" i="4"/>
  <c r="L969" i="4"/>
  <c r="L970" i="4"/>
  <c r="L971" i="4"/>
  <c r="L972" i="4"/>
  <c r="L973" i="4"/>
  <c r="L974" i="4"/>
  <c r="L975" i="4"/>
  <c r="L976" i="4"/>
  <c r="L977" i="4"/>
  <c r="L978" i="4"/>
  <c r="L979" i="4"/>
  <c r="L980" i="4"/>
  <c r="L981" i="4"/>
  <c r="L982" i="4"/>
  <c r="L983" i="4"/>
  <c r="L984" i="4"/>
  <c r="L985" i="4"/>
  <c r="L986" i="4"/>
  <c r="L987" i="4"/>
  <c r="L988" i="4"/>
  <c r="L989" i="4"/>
  <c r="L990" i="4"/>
  <c r="L991" i="4"/>
  <c r="L992" i="4"/>
  <c r="L993" i="4"/>
  <c r="L994" i="4"/>
  <c r="L995" i="4"/>
  <c r="L996" i="4"/>
  <c r="L997" i="4"/>
  <c r="L998" i="4"/>
  <c r="L999" i="4"/>
  <c r="L1000" i="4"/>
  <c r="L1001" i="4"/>
  <c r="L1002" i="4"/>
  <c r="L1003" i="4"/>
  <c r="L1004" i="4"/>
  <c r="L1005" i="4"/>
  <c r="L1006" i="4"/>
  <c r="L1007" i="4"/>
  <c r="L1008" i="4"/>
  <c r="L1009" i="4"/>
  <c r="L1010" i="4"/>
  <c r="L1011" i="4"/>
  <c r="L1012" i="4"/>
  <c r="L1013" i="4"/>
  <c r="L1014" i="4"/>
  <c r="L1015" i="4"/>
  <c r="L1016" i="4"/>
  <c r="L1017" i="4"/>
  <c r="L1018" i="4"/>
  <c r="L1019" i="4"/>
  <c r="L1020" i="4"/>
  <c r="L1021" i="4"/>
  <c r="L1022" i="4"/>
  <c r="L1023" i="4"/>
  <c r="L1024" i="4"/>
  <c r="L1025" i="4"/>
  <c r="L1026" i="4"/>
  <c r="L1027" i="4"/>
  <c r="L1028" i="4"/>
  <c r="L1029" i="4"/>
  <c r="L1030" i="4"/>
  <c r="L1031" i="4"/>
  <c r="L1032" i="4"/>
  <c r="L1033" i="4"/>
  <c r="L1034" i="4"/>
  <c r="L1035" i="4"/>
  <c r="L1036" i="4"/>
  <c r="L1037" i="4"/>
  <c r="L1038" i="4"/>
  <c r="L1039" i="4"/>
  <c r="L1040" i="4"/>
  <c r="L1041" i="4"/>
  <c r="L1042" i="4"/>
  <c r="L1043" i="4"/>
  <c r="L1044" i="4"/>
  <c r="L1045" i="4"/>
  <c r="L1046" i="4"/>
  <c r="L1047" i="4"/>
  <c r="L1048" i="4"/>
  <c r="L1049" i="4"/>
  <c r="L1050" i="4"/>
  <c r="L1051" i="4"/>
  <c r="L1052" i="4"/>
  <c r="L1053" i="4"/>
  <c r="L1054" i="4"/>
  <c r="L1055" i="4"/>
  <c r="L1056" i="4"/>
  <c r="L1057" i="4"/>
  <c r="L1058" i="4"/>
  <c r="L1059" i="4"/>
  <c r="L1060" i="4"/>
  <c r="L1061" i="4"/>
  <c r="L1062" i="4"/>
  <c r="L1063" i="4"/>
  <c r="L1064" i="4"/>
  <c r="L1065" i="4"/>
  <c r="L1066" i="4"/>
  <c r="L1067" i="4"/>
  <c r="L1068" i="4"/>
  <c r="L1069" i="4"/>
  <c r="L1070" i="4"/>
  <c r="L1071" i="4"/>
  <c r="L1072" i="4"/>
  <c r="L1073" i="4"/>
  <c r="L1074" i="4"/>
  <c r="L1075" i="4"/>
  <c r="L1076" i="4"/>
  <c r="L1077" i="4"/>
  <c r="L1078" i="4"/>
  <c r="L1079" i="4"/>
  <c r="L1080" i="4"/>
  <c r="L1081" i="4"/>
  <c r="L1082" i="4"/>
  <c r="L1083" i="4"/>
  <c r="L1084" i="4"/>
  <c r="L1085" i="4"/>
  <c r="L1086" i="4"/>
  <c r="L1087" i="4"/>
  <c r="L1088" i="4"/>
  <c r="L1089" i="4"/>
  <c r="L1090" i="4"/>
  <c r="L1091" i="4"/>
  <c r="L1092" i="4"/>
  <c r="L1093" i="4"/>
  <c r="L1094" i="4"/>
  <c r="L1095" i="4"/>
  <c r="L1096" i="4"/>
  <c r="L1097" i="4"/>
  <c r="L1098" i="4"/>
  <c r="L1099" i="4"/>
  <c r="L1100" i="4"/>
  <c r="L1101" i="4"/>
  <c r="L1102" i="4"/>
  <c r="L1103" i="4"/>
  <c r="L1104" i="4"/>
  <c r="L1105" i="4"/>
  <c r="L1106" i="4"/>
  <c r="L1107" i="4"/>
  <c r="L1108" i="4"/>
  <c r="L1109" i="4"/>
  <c r="L1110" i="4"/>
  <c r="L1111" i="4"/>
  <c r="L1112" i="4"/>
  <c r="L1113" i="4"/>
  <c r="L1114" i="4"/>
  <c r="L1115" i="4"/>
  <c r="L1116" i="4"/>
  <c r="L1117" i="4"/>
  <c r="L1118" i="4"/>
  <c r="L1119" i="4"/>
  <c r="L1120" i="4"/>
  <c r="L1121" i="4"/>
  <c r="L1122" i="4"/>
  <c r="L1123" i="4"/>
  <c r="L1124" i="4"/>
  <c r="L1125" i="4"/>
  <c r="L1126" i="4"/>
  <c r="L1127" i="4"/>
  <c r="L1128" i="4"/>
  <c r="L1129" i="4"/>
  <c r="L1130" i="4"/>
  <c r="L1131" i="4"/>
  <c r="L1132" i="4"/>
  <c r="L1133" i="4"/>
  <c r="L1134" i="4"/>
  <c r="L1135" i="4"/>
  <c r="L1136" i="4"/>
  <c r="L1137" i="4"/>
  <c r="L1138" i="4"/>
  <c r="L1139" i="4"/>
  <c r="L1140" i="4"/>
  <c r="L1141" i="4"/>
  <c r="L1142" i="4"/>
  <c r="L1143" i="4"/>
  <c r="L1144" i="4"/>
  <c r="L1145" i="4"/>
  <c r="L1146" i="4"/>
  <c r="L1147" i="4"/>
  <c r="L1148" i="4"/>
  <c r="L1149" i="4"/>
  <c r="L1150" i="4"/>
  <c r="L1151" i="4"/>
  <c r="L1152" i="4"/>
  <c r="L1153" i="4"/>
  <c r="L1154" i="4"/>
  <c r="L1155" i="4"/>
  <c r="L1156" i="4"/>
  <c r="L1157" i="4"/>
  <c r="L1158" i="4"/>
  <c r="L1159" i="4"/>
  <c r="L1160" i="4"/>
  <c r="L1161" i="4"/>
  <c r="L1162" i="4"/>
  <c r="L1163" i="4"/>
  <c r="L1164" i="4"/>
  <c r="L1165" i="4"/>
  <c r="L1166" i="4"/>
  <c r="L1167" i="4"/>
  <c r="L1168" i="4"/>
  <c r="L1169" i="4"/>
  <c r="L1170" i="4"/>
  <c r="L1171" i="4"/>
  <c r="L1172" i="4"/>
  <c r="L1173" i="4"/>
  <c r="L1174" i="4"/>
  <c r="L1175" i="4"/>
  <c r="L1176" i="4"/>
  <c r="L1177" i="4"/>
  <c r="L1178" i="4"/>
  <c r="L1179" i="4"/>
  <c r="L1180" i="4"/>
  <c r="L1181" i="4"/>
  <c r="L1182" i="4"/>
  <c r="L1183" i="4"/>
  <c r="L1184" i="4"/>
  <c r="L1185" i="4"/>
  <c r="L1186" i="4"/>
  <c r="L1187" i="4"/>
  <c r="L1188" i="4"/>
  <c r="L1189" i="4"/>
  <c r="L1190" i="4"/>
  <c r="L1191" i="4"/>
  <c r="L1192" i="4"/>
  <c r="L1193" i="4"/>
  <c r="L1194" i="4"/>
  <c r="L1195" i="4"/>
  <c r="L1196" i="4"/>
  <c r="L1197" i="4"/>
  <c r="L1198" i="4"/>
  <c r="L1199" i="4"/>
  <c r="L1200" i="4"/>
  <c r="L1201" i="4"/>
  <c r="L1202" i="4"/>
  <c r="L1203" i="4"/>
  <c r="L1204" i="4"/>
  <c r="L1205" i="4"/>
  <c r="L1206" i="4"/>
  <c r="L1207" i="4"/>
  <c r="L1208" i="4"/>
  <c r="L1209" i="4"/>
  <c r="L1210" i="4"/>
  <c r="L1211" i="4"/>
  <c r="L1212" i="4"/>
  <c r="L1213" i="4"/>
  <c r="L1214" i="4"/>
  <c r="L1215" i="4"/>
  <c r="L1216" i="4"/>
  <c r="L1217" i="4"/>
  <c r="L1218" i="4"/>
  <c r="L1219" i="4"/>
  <c r="L1220" i="4"/>
  <c r="L1221" i="4"/>
  <c r="L1222" i="4"/>
  <c r="L1223" i="4"/>
  <c r="L1224" i="4"/>
  <c r="L1225" i="4"/>
  <c r="L1226" i="4"/>
  <c r="L1227" i="4"/>
  <c r="L1228" i="4"/>
  <c r="L1229" i="4"/>
  <c r="L1230" i="4"/>
  <c r="L1231" i="4"/>
  <c r="L1232" i="4"/>
  <c r="L1233" i="4"/>
  <c r="L1234" i="4"/>
  <c r="L1235" i="4"/>
  <c r="L1236" i="4"/>
  <c r="L1237" i="4"/>
  <c r="L1238" i="4"/>
  <c r="L1239" i="4"/>
  <c r="L1240" i="4"/>
  <c r="L1241" i="4"/>
  <c r="L1242" i="4"/>
  <c r="L1243" i="4"/>
  <c r="L1244" i="4"/>
  <c r="L1245" i="4"/>
  <c r="L1246" i="4"/>
  <c r="L1247" i="4"/>
  <c r="L1248" i="4"/>
  <c r="L1249" i="4"/>
  <c r="L1250" i="4"/>
  <c r="L1251" i="4"/>
  <c r="L1252" i="4"/>
  <c r="L1253" i="4"/>
  <c r="L1254" i="4"/>
  <c r="L1255" i="4"/>
  <c r="L1256" i="4"/>
  <c r="L1257" i="4"/>
  <c r="L1258" i="4"/>
  <c r="L1259" i="4"/>
  <c r="L1260" i="4"/>
  <c r="L1261" i="4"/>
  <c r="L1262" i="4"/>
  <c r="L1263" i="4"/>
  <c r="L1264" i="4"/>
  <c r="L1265" i="4"/>
  <c r="L1266" i="4"/>
  <c r="L1267" i="4"/>
  <c r="L1268" i="4"/>
  <c r="L1269" i="4"/>
  <c r="L1270" i="4"/>
  <c r="L1271" i="4"/>
  <c r="L1272" i="4"/>
  <c r="L1273" i="4"/>
  <c r="L1274" i="4"/>
  <c r="L1275" i="4"/>
  <c r="L1276" i="4"/>
  <c r="L1277" i="4"/>
  <c r="L1278" i="4"/>
  <c r="L1279" i="4"/>
  <c r="L1280" i="4"/>
  <c r="L1281" i="4"/>
  <c r="L1282" i="4"/>
  <c r="L1283" i="4"/>
  <c r="L1284" i="4"/>
  <c r="L1285" i="4"/>
  <c r="L1286" i="4"/>
  <c r="L1287" i="4"/>
  <c r="L1288" i="4"/>
  <c r="L1289" i="4"/>
  <c r="L1290" i="4"/>
  <c r="L1291" i="4"/>
  <c r="L1292" i="4"/>
  <c r="L1293" i="4"/>
  <c r="L1294" i="4"/>
  <c r="L1295" i="4"/>
  <c r="L1296" i="4"/>
  <c r="L1297" i="4"/>
  <c r="L1298" i="4"/>
  <c r="L1299" i="4"/>
  <c r="L1300" i="4"/>
  <c r="L1301" i="4"/>
  <c r="L1302" i="4"/>
  <c r="L1303" i="4"/>
  <c r="L1304" i="4"/>
  <c r="L1305" i="4"/>
  <c r="L1306" i="4"/>
  <c r="L1307" i="4"/>
  <c r="L1308" i="4"/>
  <c r="L1309" i="4"/>
  <c r="L1310" i="4"/>
  <c r="L1311" i="4"/>
  <c r="L1312" i="4"/>
  <c r="L1313" i="4"/>
  <c r="L1314" i="4"/>
  <c r="L1315" i="4"/>
  <c r="L1316" i="4"/>
  <c r="L1317" i="4"/>
  <c r="L1318" i="4"/>
  <c r="L1319" i="4"/>
  <c r="L1320" i="4"/>
  <c r="L1321" i="4"/>
  <c r="L1322" i="4"/>
  <c r="L1323" i="4"/>
  <c r="L1324" i="4"/>
  <c r="L1325" i="4"/>
  <c r="L1326" i="4"/>
  <c r="L1327" i="4"/>
  <c r="L1328" i="4"/>
  <c r="L1329" i="4"/>
  <c r="L1330" i="4"/>
  <c r="L1331" i="4"/>
  <c r="L1332" i="4"/>
  <c r="L1333" i="4"/>
  <c r="L1334" i="4"/>
  <c r="L1335" i="4"/>
  <c r="L1336" i="4"/>
  <c r="L1337" i="4"/>
  <c r="L1338" i="4"/>
  <c r="L1339" i="4"/>
  <c r="L1340" i="4"/>
  <c r="L1341" i="4"/>
  <c r="L1342" i="4"/>
  <c r="L1343" i="4"/>
  <c r="L1344" i="4"/>
  <c r="L1345" i="4"/>
  <c r="L1346" i="4"/>
  <c r="L1347" i="4"/>
  <c r="L1348" i="4"/>
  <c r="L1349" i="4"/>
  <c r="L1350" i="4"/>
  <c r="L1351" i="4"/>
  <c r="L1352" i="4"/>
  <c r="L1353" i="4"/>
  <c r="L1354" i="4"/>
  <c r="L1355" i="4"/>
  <c r="L1356" i="4"/>
  <c r="L1357" i="4"/>
  <c r="L1358" i="4"/>
  <c r="L1359" i="4"/>
  <c r="L1360" i="4"/>
  <c r="L1361" i="4"/>
  <c r="L1362" i="4"/>
  <c r="L1363" i="4"/>
  <c r="L1364" i="4"/>
  <c r="L1365" i="4"/>
  <c r="L1366" i="4"/>
  <c r="L1367" i="4"/>
  <c r="L1368" i="4"/>
  <c r="L1369" i="4"/>
  <c r="L1370" i="4"/>
  <c r="L1371" i="4"/>
  <c r="L1372" i="4"/>
  <c r="L1373" i="4"/>
  <c r="L1374" i="4"/>
  <c r="L1375" i="4"/>
  <c r="L1376" i="4"/>
  <c r="L1377" i="4"/>
  <c r="L1378" i="4"/>
  <c r="L1379" i="4"/>
  <c r="L1380" i="4"/>
  <c r="L1381" i="4"/>
  <c r="L1382" i="4"/>
  <c r="L1383" i="4"/>
  <c r="L1384" i="4"/>
  <c r="L1385" i="4"/>
  <c r="L1386" i="4"/>
  <c r="L1387" i="4"/>
  <c r="L1388" i="4"/>
  <c r="L1389" i="4"/>
  <c r="L1390" i="4"/>
  <c r="L1391" i="4"/>
  <c r="L1392" i="4"/>
  <c r="L1393" i="4"/>
  <c r="L1394" i="4"/>
  <c r="L1395" i="4"/>
  <c r="L1396" i="4"/>
  <c r="L1397" i="4"/>
  <c r="L1398" i="4"/>
  <c r="L1399" i="4"/>
  <c r="L1400" i="4"/>
  <c r="L1401" i="4"/>
  <c r="L1402" i="4"/>
  <c r="L1403" i="4"/>
  <c r="L1404" i="4"/>
  <c r="L1405" i="4"/>
  <c r="L1406" i="4"/>
  <c r="L1407" i="4"/>
  <c r="L1408" i="4"/>
  <c r="L1409" i="4"/>
  <c r="L1410" i="4"/>
  <c r="L1411" i="4"/>
  <c r="L1412" i="4"/>
  <c r="L1413" i="4"/>
  <c r="L1414" i="4"/>
  <c r="L1415" i="4"/>
  <c r="L1416" i="4"/>
  <c r="L1417" i="4"/>
  <c r="L1418" i="4"/>
  <c r="L1419" i="4"/>
  <c r="L1420" i="4"/>
  <c r="L1421" i="4"/>
  <c r="L1422" i="4"/>
  <c r="L1423" i="4"/>
  <c r="L1424" i="4"/>
  <c r="L1425" i="4"/>
  <c r="L1426" i="4"/>
  <c r="L1427" i="4"/>
  <c r="L1428" i="4"/>
  <c r="L1429" i="4"/>
  <c r="L1430" i="4"/>
  <c r="L1431" i="4"/>
  <c r="L1432" i="4"/>
  <c r="L1433" i="4"/>
  <c r="L1434" i="4"/>
  <c r="L1435" i="4"/>
  <c r="L1436" i="4"/>
  <c r="L1437" i="4"/>
  <c r="L1438" i="4"/>
  <c r="L1439" i="4"/>
  <c r="L1440" i="4"/>
  <c r="L1441" i="4"/>
  <c r="L1442" i="4"/>
  <c r="L1443" i="4"/>
  <c r="L1444" i="4"/>
  <c r="L1445" i="4"/>
  <c r="L1446" i="4"/>
  <c r="L1447" i="4"/>
  <c r="L1448" i="4"/>
  <c r="L1449" i="4"/>
  <c r="L1450" i="4"/>
  <c r="L1451" i="4"/>
  <c r="L1452" i="4"/>
  <c r="L1453" i="4"/>
  <c r="L1454" i="4"/>
  <c r="L1455" i="4"/>
  <c r="L1456" i="4"/>
  <c r="L1457" i="4"/>
  <c r="L1458" i="4"/>
  <c r="L1459" i="4"/>
  <c r="L1460" i="4"/>
  <c r="L1461" i="4"/>
  <c r="L1462" i="4"/>
  <c r="L1463" i="4"/>
  <c r="L1464" i="4"/>
  <c r="L1465" i="4"/>
  <c r="L1466" i="4"/>
  <c r="L1467" i="4"/>
  <c r="L1468" i="4"/>
  <c r="L1469" i="4"/>
  <c r="L1470" i="4"/>
  <c r="L1471" i="4"/>
  <c r="L1472" i="4"/>
  <c r="L1473" i="4"/>
  <c r="L1474" i="4"/>
  <c r="L1475" i="4"/>
  <c r="L1476" i="4"/>
  <c r="L1477" i="4"/>
  <c r="L1478" i="4"/>
  <c r="L1479" i="4"/>
  <c r="L1480" i="4"/>
  <c r="L1481" i="4"/>
  <c r="L1482" i="4"/>
  <c r="L1483" i="4"/>
  <c r="L1484" i="4"/>
  <c r="L1485" i="4"/>
  <c r="L1486" i="4"/>
  <c r="L1487" i="4"/>
  <c r="L1488" i="4"/>
  <c r="L1489" i="4"/>
  <c r="L1490" i="4"/>
  <c r="L1491" i="4"/>
  <c r="L1492" i="4"/>
  <c r="L1493" i="4"/>
  <c r="L1494" i="4"/>
  <c r="L1495" i="4"/>
  <c r="L1496" i="4"/>
  <c r="L1497" i="4"/>
  <c r="L1498" i="4"/>
  <c r="L1499" i="4"/>
  <c r="L1500" i="4"/>
  <c r="L1501" i="4"/>
  <c r="L1502" i="4"/>
  <c r="L1503" i="4"/>
  <c r="L1504" i="4"/>
  <c r="L1505" i="4"/>
  <c r="L1506" i="4"/>
  <c r="L1507" i="4"/>
  <c r="L1508" i="4"/>
  <c r="L1509" i="4"/>
  <c r="L1510" i="4"/>
  <c r="L1511" i="4"/>
  <c r="L1512" i="4"/>
  <c r="L1513" i="4"/>
  <c r="C3" i="4"/>
  <c r="D3" i="4"/>
  <c r="E3" i="4"/>
  <c r="F3" i="4"/>
  <c r="G3" i="4"/>
  <c r="H3" i="4"/>
  <c r="I3" i="4"/>
  <c r="J3" i="4"/>
  <c r="K3" i="4"/>
  <c r="C4" i="4"/>
  <c r="D4" i="4"/>
  <c r="E4" i="4"/>
  <c r="F4" i="4"/>
  <c r="G4" i="4"/>
  <c r="H4" i="4"/>
  <c r="I4" i="4"/>
  <c r="J4" i="4"/>
  <c r="K4" i="4"/>
  <c r="C5" i="4"/>
  <c r="D5" i="4"/>
  <c r="E5" i="4"/>
  <c r="F5" i="4"/>
  <c r="G5" i="4"/>
  <c r="H5" i="4"/>
  <c r="I5" i="4"/>
  <c r="J5" i="4"/>
  <c r="K5" i="4"/>
  <c r="C6" i="4"/>
  <c r="D6" i="4"/>
  <c r="E6" i="4"/>
  <c r="F6" i="4"/>
  <c r="G6" i="4"/>
  <c r="H6" i="4"/>
  <c r="I6" i="4"/>
  <c r="J6" i="4"/>
  <c r="K6" i="4"/>
  <c r="C7" i="4"/>
  <c r="D7" i="4"/>
  <c r="E7" i="4"/>
  <c r="F7" i="4"/>
  <c r="G7" i="4"/>
  <c r="H7" i="4"/>
  <c r="I7" i="4"/>
  <c r="J7" i="4"/>
  <c r="K7" i="4"/>
  <c r="C8" i="4"/>
  <c r="D8" i="4"/>
  <c r="E8" i="4"/>
  <c r="F8" i="4"/>
  <c r="G8" i="4"/>
  <c r="H8" i="4"/>
  <c r="I8" i="4"/>
  <c r="J8" i="4"/>
  <c r="K8" i="4"/>
  <c r="C9" i="4"/>
  <c r="D9" i="4"/>
  <c r="E9" i="4"/>
  <c r="F9" i="4"/>
  <c r="G9" i="4"/>
  <c r="H9" i="4"/>
  <c r="I9" i="4"/>
  <c r="J9" i="4"/>
  <c r="K9" i="4"/>
  <c r="C10" i="4"/>
  <c r="D10" i="4"/>
  <c r="E10" i="4"/>
  <c r="F10" i="4"/>
  <c r="G10" i="4"/>
  <c r="H10" i="4"/>
  <c r="I10" i="4"/>
  <c r="J10" i="4"/>
  <c r="K10" i="4"/>
  <c r="C11" i="4"/>
  <c r="D11" i="4"/>
  <c r="E11" i="4"/>
  <c r="F11" i="4"/>
  <c r="G11" i="4"/>
  <c r="H11" i="4"/>
  <c r="I11" i="4"/>
  <c r="J11" i="4"/>
  <c r="K11" i="4"/>
  <c r="C12" i="4"/>
  <c r="D12" i="4"/>
  <c r="E12" i="4"/>
  <c r="F12" i="4"/>
  <c r="G12" i="4"/>
  <c r="H12" i="4"/>
  <c r="I12" i="4"/>
  <c r="J12" i="4"/>
  <c r="K12" i="4"/>
  <c r="C13" i="4"/>
  <c r="D13" i="4"/>
  <c r="E13" i="4"/>
  <c r="F13" i="4"/>
  <c r="G13" i="4"/>
  <c r="H13" i="4"/>
  <c r="I13" i="4"/>
  <c r="J13" i="4"/>
  <c r="K13" i="4"/>
  <c r="C14" i="4"/>
  <c r="D14" i="4"/>
  <c r="E14" i="4"/>
  <c r="F14" i="4"/>
  <c r="G14" i="4"/>
  <c r="H14" i="4"/>
  <c r="I14" i="4"/>
  <c r="J14" i="4"/>
  <c r="K14" i="4"/>
  <c r="C15" i="4"/>
  <c r="D15" i="4"/>
  <c r="E15" i="4"/>
  <c r="F15" i="4"/>
  <c r="G15" i="4"/>
  <c r="H15" i="4"/>
  <c r="I15" i="4"/>
  <c r="J15" i="4"/>
  <c r="K15" i="4"/>
  <c r="C16" i="4"/>
  <c r="D16" i="4"/>
  <c r="E16" i="4"/>
  <c r="F16" i="4"/>
  <c r="G16" i="4"/>
  <c r="H16" i="4"/>
  <c r="I16" i="4"/>
  <c r="J16" i="4"/>
  <c r="K16" i="4"/>
  <c r="C17" i="4"/>
  <c r="D17" i="4"/>
  <c r="E17" i="4"/>
  <c r="F17" i="4"/>
  <c r="G17" i="4"/>
  <c r="H17" i="4"/>
  <c r="I17" i="4"/>
  <c r="J17" i="4"/>
  <c r="K17" i="4"/>
  <c r="C18" i="4"/>
  <c r="D18" i="4"/>
  <c r="E18" i="4"/>
  <c r="F18" i="4"/>
  <c r="G18" i="4"/>
  <c r="H18" i="4"/>
  <c r="I18" i="4"/>
  <c r="J18" i="4"/>
  <c r="K18" i="4"/>
  <c r="C19" i="4"/>
  <c r="D19" i="4"/>
  <c r="E19" i="4"/>
  <c r="F19" i="4"/>
  <c r="G19" i="4"/>
  <c r="H19" i="4"/>
  <c r="I19" i="4"/>
  <c r="J19" i="4"/>
  <c r="K19" i="4"/>
  <c r="C20" i="4"/>
  <c r="D20" i="4"/>
  <c r="E20" i="4"/>
  <c r="F20" i="4"/>
  <c r="G20" i="4"/>
  <c r="H20" i="4"/>
  <c r="I20" i="4"/>
  <c r="J20" i="4"/>
  <c r="K20" i="4"/>
  <c r="C21" i="4"/>
  <c r="D21" i="4"/>
  <c r="E21" i="4"/>
  <c r="F21" i="4"/>
  <c r="G21" i="4"/>
  <c r="H21" i="4"/>
  <c r="I21" i="4"/>
  <c r="J21" i="4"/>
  <c r="K21" i="4"/>
  <c r="C22" i="4"/>
  <c r="D22" i="4"/>
  <c r="E22" i="4"/>
  <c r="F22" i="4"/>
  <c r="G22" i="4"/>
  <c r="H22" i="4"/>
  <c r="I22" i="4"/>
  <c r="J22" i="4"/>
  <c r="K22" i="4"/>
  <c r="C23" i="4"/>
  <c r="D23" i="4"/>
  <c r="E23" i="4"/>
  <c r="F23" i="4"/>
  <c r="G23" i="4"/>
  <c r="H23" i="4"/>
  <c r="I23" i="4"/>
  <c r="J23" i="4"/>
  <c r="K23" i="4"/>
  <c r="C24" i="4"/>
  <c r="D24" i="4"/>
  <c r="E24" i="4"/>
  <c r="F24" i="4"/>
  <c r="G24" i="4"/>
  <c r="H24" i="4"/>
  <c r="I24" i="4"/>
  <c r="J24" i="4"/>
  <c r="K24" i="4"/>
  <c r="C25" i="4"/>
  <c r="D25" i="4"/>
  <c r="E25" i="4"/>
  <c r="F25" i="4"/>
  <c r="G25" i="4"/>
  <c r="H25" i="4"/>
  <c r="I25" i="4"/>
  <c r="J25" i="4"/>
  <c r="K25" i="4"/>
  <c r="C26" i="4"/>
  <c r="D26" i="4"/>
  <c r="E26" i="4"/>
  <c r="F26" i="4"/>
  <c r="G26" i="4"/>
  <c r="H26" i="4"/>
  <c r="I26" i="4"/>
  <c r="J26" i="4"/>
  <c r="K26" i="4"/>
  <c r="C27" i="4"/>
  <c r="D27" i="4"/>
  <c r="E27" i="4"/>
  <c r="F27" i="4"/>
  <c r="G27" i="4"/>
  <c r="H27" i="4"/>
  <c r="I27" i="4"/>
  <c r="J27" i="4"/>
  <c r="K27" i="4"/>
  <c r="C28" i="4"/>
  <c r="D28" i="4"/>
  <c r="E28" i="4"/>
  <c r="F28" i="4"/>
  <c r="G28" i="4"/>
  <c r="H28" i="4"/>
  <c r="I28" i="4"/>
  <c r="J28" i="4"/>
  <c r="K28" i="4"/>
  <c r="C29" i="4"/>
  <c r="D29" i="4"/>
  <c r="E29" i="4"/>
  <c r="F29" i="4"/>
  <c r="G29" i="4"/>
  <c r="H29" i="4"/>
  <c r="I29" i="4"/>
  <c r="J29" i="4"/>
  <c r="K29" i="4"/>
  <c r="C30" i="4"/>
  <c r="D30" i="4"/>
  <c r="E30" i="4"/>
  <c r="F30" i="4"/>
  <c r="G30" i="4"/>
  <c r="H30" i="4"/>
  <c r="I30" i="4"/>
  <c r="J30" i="4"/>
  <c r="K30" i="4"/>
  <c r="C31" i="4"/>
  <c r="D31" i="4"/>
  <c r="E31" i="4"/>
  <c r="F31" i="4"/>
  <c r="G31" i="4"/>
  <c r="H31" i="4"/>
  <c r="I31" i="4"/>
  <c r="J31" i="4"/>
  <c r="K31" i="4"/>
  <c r="C32" i="4"/>
  <c r="D32" i="4"/>
  <c r="E32" i="4"/>
  <c r="F32" i="4"/>
  <c r="G32" i="4"/>
  <c r="H32" i="4"/>
  <c r="I32" i="4"/>
  <c r="J32" i="4"/>
  <c r="K32" i="4"/>
  <c r="C33" i="4"/>
  <c r="D33" i="4"/>
  <c r="E33" i="4"/>
  <c r="F33" i="4"/>
  <c r="G33" i="4"/>
  <c r="H33" i="4"/>
  <c r="I33" i="4"/>
  <c r="J33" i="4"/>
  <c r="K33" i="4"/>
  <c r="C34" i="4"/>
  <c r="D34" i="4"/>
  <c r="E34" i="4"/>
  <c r="F34" i="4"/>
  <c r="G34" i="4"/>
  <c r="H34" i="4"/>
  <c r="I34" i="4"/>
  <c r="J34" i="4"/>
  <c r="K34" i="4"/>
  <c r="C35" i="4"/>
  <c r="D35" i="4"/>
  <c r="E35" i="4"/>
  <c r="F35" i="4"/>
  <c r="G35" i="4"/>
  <c r="H35" i="4"/>
  <c r="I35" i="4"/>
  <c r="J35" i="4"/>
  <c r="K35" i="4"/>
  <c r="C36" i="4"/>
  <c r="D36" i="4"/>
  <c r="E36" i="4"/>
  <c r="F36" i="4"/>
  <c r="G36" i="4"/>
  <c r="H36" i="4"/>
  <c r="I36" i="4"/>
  <c r="J36" i="4"/>
  <c r="K36" i="4"/>
  <c r="C37" i="4"/>
  <c r="D37" i="4"/>
  <c r="E37" i="4"/>
  <c r="F37" i="4"/>
  <c r="G37" i="4"/>
  <c r="H37" i="4"/>
  <c r="I37" i="4"/>
  <c r="J37" i="4"/>
  <c r="K37" i="4"/>
  <c r="C38" i="4"/>
  <c r="D38" i="4"/>
  <c r="E38" i="4"/>
  <c r="F38" i="4"/>
  <c r="G38" i="4"/>
  <c r="H38" i="4"/>
  <c r="I38" i="4"/>
  <c r="J38" i="4"/>
  <c r="K38" i="4"/>
  <c r="C39" i="4"/>
  <c r="D39" i="4"/>
  <c r="E39" i="4"/>
  <c r="F39" i="4"/>
  <c r="G39" i="4"/>
  <c r="H39" i="4"/>
  <c r="I39" i="4"/>
  <c r="J39" i="4"/>
  <c r="K39" i="4"/>
  <c r="C40" i="4"/>
  <c r="D40" i="4"/>
  <c r="E40" i="4"/>
  <c r="F40" i="4"/>
  <c r="G40" i="4"/>
  <c r="H40" i="4"/>
  <c r="I40" i="4"/>
  <c r="J40" i="4"/>
  <c r="K40" i="4"/>
  <c r="C41" i="4"/>
  <c r="D41" i="4"/>
  <c r="E41" i="4"/>
  <c r="F41" i="4"/>
  <c r="G41" i="4"/>
  <c r="H41" i="4"/>
  <c r="I41" i="4"/>
  <c r="J41" i="4"/>
  <c r="K41" i="4"/>
  <c r="C42" i="4"/>
  <c r="D42" i="4"/>
  <c r="E42" i="4"/>
  <c r="F42" i="4"/>
  <c r="G42" i="4"/>
  <c r="H42" i="4"/>
  <c r="I42" i="4"/>
  <c r="J42" i="4"/>
  <c r="K42" i="4"/>
  <c r="C43" i="4"/>
  <c r="D43" i="4"/>
  <c r="E43" i="4"/>
  <c r="F43" i="4"/>
  <c r="G43" i="4"/>
  <c r="H43" i="4"/>
  <c r="I43" i="4"/>
  <c r="J43" i="4"/>
  <c r="K43" i="4"/>
  <c r="C44" i="4"/>
  <c r="D44" i="4"/>
  <c r="E44" i="4"/>
  <c r="F44" i="4"/>
  <c r="G44" i="4"/>
  <c r="H44" i="4"/>
  <c r="I44" i="4"/>
  <c r="J44" i="4"/>
  <c r="K44" i="4"/>
  <c r="C45" i="4"/>
  <c r="D45" i="4"/>
  <c r="E45" i="4"/>
  <c r="F45" i="4"/>
  <c r="G45" i="4"/>
  <c r="H45" i="4"/>
  <c r="I45" i="4"/>
  <c r="J45" i="4"/>
  <c r="K45" i="4"/>
  <c r="C46" i="4"/>
  <c r="D46" i="4"/>
  <c r="E46" i="4"/>
  <c r="F46" i="4"/>
  <c r="G46" i="4"/>
  <c r="H46" i="4"/>
  <c r="I46" i="4"/>
  <c r="J46" i="4"/>
  <c r="K46" i="4"/>
  <c r="C47" i="4"/>
  <c r="D47" i="4"/>
  <c r="E47" i="4"/>
  <c r="F47" i="4"/>
  <c r="G47" i="4"/>
  <c r="H47" i="4"/>
  <c r="I47" i="4"/>
  <c r="J47" i="4"/>
  <c r="K47" i="4"/>
  <c r="C48" i="4"/>
  <c r="D48" i="4"/>
  <c r="E48" i="4"/>
  <c r="F48" i="4"/>
  <c r="G48" i="4"/>
  <c r="H48" i="4"/>
  <c r="I48" i="4"/>
  <c r="J48" i="4"/>
  <c r="K48" i="4"/>
  <c r="C49" i="4"/>
  <c r="D49" i="4"/>
  <c r="E49" i="4"/>
  <c r="F49" i="4"/>
  <c r="G49" i="4"/>
  <c r="H49" i="4"/>
  <c r="I49" i="4"/>
  <c r="J49" i="4"/>
  <c r="K49" i="4"/>
  <c r="C50" i="4"/>
  <c r="D50" i="4"/>
  <c r="E50" i="4"/>
  <c r="F50" i="4"/>
  <c r="G50" i="4"/>
  <c r="H50" i="4"/>
  <c r="I50" i="4"/>
  <c r="J50" i="4"/>
  <c r="K50" i="4"/>
  <c r="C51" i="4"/>
  <c r="D51" i="4"/>
  <c r="E51" i="4"/>
  <c r="F51" i="4"/>
  <c r="G51" i="4"/>
  <c r="H51" i="4"/>
  <c r="I51" i="4"/>
  <c r="J51" i="4"/>
  <c r="K51" i="4"/>
  <c r="C52" i="4"/>
  <c r="D52" i="4"/>
  <c r="E52" i="4"/>
  <c r="F52" i="4"/>
  <c r="G52" i="4"/>
  <c r="H52" i="4"/>
  <c r="I52" i="4"/>
  <c r="J52" i="4"/>
  <c r="K52" i="4"/>
  <c r="C53" i="4"/>
  <c r="D53" i="4"/>
  <c r="E53" i="4"/>
  <c r="F53" i="4"/>
  <c r="G53" i="4"/>
  <c r="H53" i="4"/>
  <c r="I53" i="4"/>
  <c r="J53" i="4"/>
  <c r="K53" i="4"/>
  <c r="C54" i="4"/>
  <c r="D54" i="4"/>
  <c r="E54" i="4"/>
  <c r="F54" i="4"/>
  <c r="G54" i="4"/>
  <c r="H54" i="4"/>
  <c r="I54" i="4"/>
  <c r="J54" i="4"/>
  <c r="K54" i="4"/>
  <c r="C55" i="4"/>
  <c r="D55" i="4"/>
  <c r="E55" i="4"/>
  <c r="F55" i="4"/>
  <c r="G55" i="4"/>
  <c r="H55" i="4"/>
  <c r="I55" i="4"/>
  <c r="J55" i="4"/>
  <c r="K55" i="4"/>
  <c r="C56" i="4"/>
  <c r="D56" i="4"/>
  <c r="E56" i="4"/>
  <c r="F56" i="4"/>
  <c r="G56" i="4"/>
  <c r="H56" i="4"/>
  <c r="I56" i="4"/>
  <c r="J56" i="4"/>
  <c r="K56" i="4"/>
  <c r="C57" i="4"/>
  <c r="D57" i="4"/>
  <c r="E57" i="4"/>
  <c r="F57" i="4"/>
  <c r="G57" i="4"/>
  <c r="H57" i="4"/>
  <c r="I57" i="4"/>
  <c r="J57" i="4"/>
  <c r="K57" i="4"/>
  <c r="C58" i="4"/>
  <c r="D58" i="4"/>
  <c r="E58" i="4"/>
  <c r="F58" i="4"/>
  <c r="G58" i="4"/>
  <c r="H58" i="4"/>
  <c r="I58" i="4"/>
  <c r="J58" i="4"/>
  <c r="K58" i="4"/>
  <c r="C59" i="4"/>
  <c r="D59" i="4"/>
  <c r="E59" i="4"/>
  <c r="F59" i="4"/>
  <c r="G59" i="4"/>
  <c r="H59" i="4"/>
  <c r="I59" i="4"/>
  <c r="J59" i="4"/>
  <c r="K59" i="4"/>
  <c r="C60" i="4"/>
  <c r="D60" i="4"/>
  <c r="E60" i="4"/>
  <c r="F60" i="4"/>
  <c r="G60" i="4"/>
  <c r="H60" i="4"/>
  <c r="I60" i="4"/>
  <c r="J60" i="4"/>
  <c r="K60" i="4"/>
  <c r="C61" i="4"/>
  <c r="D61" i="4"/>
  <c r="E61" i="4"/>
  <c r="F61" i="4"/>
  <c r="G61" i="4"/>
  <c r="H61" i="4"/>
  <c r="I61" i="4"/>
  <c r="J61" i="4"/>
  <c r="K61" i="4"/>
  <c r="C62" i="4"/>
  <c r="D62" i="4"/>
  <c r="E62" i="4"/>
  <c r="F62" i="4"/>
  <c r="G62" i="4"/>
  <c r="H62" i="4"/>
  <c r="I62" i="4"/>
  <c r="J62" i="4"/>
  <c r="K62" i="4"/>
  <c r="C63" i="4"/>
  <c r="D63" i="4"/>
  <c r="E63" i="4"/>
  <c r="F63" i="4"/>
  <c r="G63" i="4"/>
  <c r="H63" i="4"/>
  <c r="I63" i="4"/>
  <c r="J63" i="4"/>
  <c r="K63" i="4"/>
  <c r="C64" i="4"/>
  <c r="D64" i="4"/>
  <c r="E64" i="4"/>
  <c r="F64" i="4"/>
  <c r="G64" i="4"/>
  <c r="H64" i="4"/>
  <c r="I64" i="4"/>
  <c r="J64" i="4"/>
  <c r="K64" i="4"/>
  <c r="C65" i="4"/>
  <c r="D65" i="4"/>
  <c r="E65" i="4"/>
  <c r="F65" i="4"/>
  <c r="G65" i="4"/>
  <c r="H65" i="4"/>
  <c r="I65" i="4"/>
  <c r="J65" i="4"/>
  <c r="K65" i="4"/>
  <c r="C66" i="4"/>
  <c r="D66" i="4"/>
  <c r="E66" i="4"/>
  <c r="F66" i="4"/>
  <c r="G66" i="4"/>
  <c r="H66" i="4"/>
  <c r="I66" i="4"/>
  <c r="J66" i="4"/>
  <c r="K66" i="4"/>
  <c r="C67" i="4"/>
  <c r="D67" i="4"/>
  <c r="E67" i="4"/>
  <c r="F67" i="4"/>
  <c r="G67" i="4"/>
  <c r="H67" i="4"/>
  <c r="I67" i="4"/>
  <c r="J67" i="4"/>
  <c r="K67" i="4"/>
  <c r="C68" i="4"/>
  <c r="D68" i="4"/>
  <c r="E68" i="4"/>
  <c r="F68" i="4"/>
  <c r="G68" i="4"/>
  <c r="H68" i="4"/>
  <c r="I68" i="4"/>
  <c r="J68" i="4"/>
  <c r="K68" i="4"/>
  <c r="C69" i="4"/>
  <c r="D69" i="4"/>
  <c r="E69" i="4"/>
  <c r="F69" i="4"/>
  <c r="G69" i="4"/>
  <c r="H69" i="4"/>
  <c r="I69" i="4"/>
  <c r="J69" i="4"/>
  <c r="K69" i="4"/>
  <c r="C70" i="4"/>
  <c r="D70" i="4"/>
  <c r="E70" i="4"/>
  <c r="F70" i="4"/>
  <c r="G70" i="4"/>
  <c r="H70" i="4"/>
  <c r="I70" i="4"/>
  <c r="J70" i="4"/>
  <c r="K70" i="4"/>
  <c r="C71" i="4"/>
  <c r="D71" i="4"/>
  <c r="E71" i="4"/>
  <c r="F71" i="4"/>
  <c r="G71" i="4"/>
  <c r="H71" i="4"/>
  <c r="I71" i="4"/>
  <c r="J71" i="4"/>
  <c r="K71" i="4"/>
  <c r="C72" i="4"/>
  <c r="D72" i="4"/>
  <c r="E72" i="4"/>
  <c r="F72" i="4"/>
  <c r="G72" i="4"/>
  <c r="H72" i="4"/>
  <c r="I72" i="4"/>
  <c r="J72" i="4"/>
  <c r="K72" i="4"/>
  <c r="C73" i="4"/>
  <c r="D73" i="4"/>
  <c r="E73" i="4"/>
  <c r="F73" i="4"/>
  <c r="G73" i="4"/>
  <c r="H73" i="4"/>
  <c r="I73" i="4"/>
  <c r="J73" i="4"/>
  <c r="K73" i="4"/>
  <c r="C74" i="4"/>
  <c r="D74" i="4"/>
  <c r="E74" i="4"/>
  <c r="F74" i="4"/>
  <c r="G74" i="4"/>
  <c r="H74" i="4"/>
  <c r="I74" i="4"/>
  <c r="J74" i="4"/>
  <c r="K74" i="4"/>
  <c r="C75" i="4"/>
  <c r="D75" i="4"/>
  <c r="E75" i="4"/>
  <c r="F75" i="4"/>
  <c r="G75" i="4"/>
  <c r="H75" i="4"/>
  <c r="I75" i="4"/>
  <c r="J75" i="4"/>
  <c r="K75" i="4"/>
  <c r="C76" i="4"/>
  <c r="D76" i="4"/>
  <c r="E76" i="4"/>
  <c r="F76" i="4"/>
  <c r="G76" i="4"/>
  <c r="H76" i="4"/>
  <c r="I76" i="4"/>
  <c r="J76" i="4"/>
  <c r="K76" i="4"/>
  <c r="C77" i="4"/>
  <c r="D77" i="4"/>
  <c r="E77" i="4"/>
  <c r="F77" i="4"/>
  <c r="G77" i="4"/>
  <c r="H77" i="4"/>
  <c r="I77" i="4"/>
  <c r="J77" i="4"/>
  <c r="K77" i="4"/>
  <c r="C78" i="4"/>
  <c r="D78" i="4"/>
  <c r="E78" i="4"/>
  <c r="F78" i="4"/>
  <c r="G78" i="4"/>
  <c r="H78" i="4"/>
  <c r="I78" i="4"/>
  <c r="J78" i="4"/>
  <c r="K78" i="4"/>
  <c r="C79" i="4"/>
  <c r="D79" i="4"/>
  <c r="E79" i="4"/>
  <c r="F79" i="4"/>
  <c r="G79" i="4"/>
  <c r="H79" i="4"/>
  <c r="I79" i="4"/>
  <c r="J79" i="4"/>
  <c r="K79" i="4"/>
  <c r="C80" i="4"/>
  <c r="D80" i="4"/>
  <c r="E80" i="4"/>
  <c r="F80" i="4"/>
  <c r="G80" i="4"/>
  <c r="H80" i="4"/>
  <c r="I80" i="4"/>
  <c r="J80" i="4"/>
  <c r="K80" i="4"/>
  <c r="C81" i="4"/>
  <c r="D81" i="4"/>
  <c r="E81" i="4"/>
  <c r="F81" i="4"/>
  <c r="G81" i="4"/>
  <c r="H81" i="4"/>
  <c r="I81" i="4"/>
  <c r="J81" i="4"/>
  <c r="K81" i="4"/>
  <c r="C82" i="4"/>
  <c r="D82" i="4"/>
  <c r="E82" i="4"/>
  <c r="F82" i="4"/>
  <c r="G82" i="4"/>
  <c r="H82" i="4"/>
  <c r="I82" i="4"/>
  <c r="J82" i="4"/>
  <c r="K82" i="4"/>
  <c r="C83" i="4"/>
  <c r="D83" i="4"/>
  <c r="E83" i="4"/>
  <c r="F83" i="4"/>
  <c r="G83" i="4"/>
  <c r="H83" i="4"/>
  <c r="I83" i="4"/>
  <c r="J83" i="4"/>
  <c r="K83" i="4"/>
  <c r="C84" i="4"/>
  <c r="D84" i="4"/>
  <c r="E84" i="4"/>
  <c r="F84" i="4"/>
  <c r="G84" i="4"/>
  <c r="H84" i="4"/>
  <c r="I84" i="4"/>
  <c r="J84" i="4"/>
  <c r="K84" i="4"/>
  <c r="C85" i="4"/>
  <c r="D85" i="4"/>
  <c r="E85" i="4"/>
  <c r="F85" i="4"/>
  <c r="G85" i="4"/>
  <c r="H85" i="4"/>
  <c r="I85" i="4"/>
  <c r="J85" i="4"/>
  <c r="K85" i="4"/>
  <c r="C86" i="4"/>
  <c r="D86" i="4"/>
  <c r="E86" i="4"/>
  <c r="F86" i="4"/>
  <c r="G86" i="4"/>
  <c r="H86" i="4"/>
  <c r="I86" i="4"/>
  <c r="J86" i="4"/>
  <c r="K86" i="4"/>
  <c r="C87" i="4"/>
  <c r="D87" i="4"/>
  <c r="E87" i="4"/>
  <c r="F87" i="4"/>
  <c r="G87" i="4"/>
  <c r="H87" i="4"/>
  <c r="I87" i="4"/>
  <c r="J87" i="4"/>
  <c r="K87" i="4"/>
  <c r="C88" i="4"/>
  <c r="D88" i="4"/>
  <c r="E88" i="4"/>
  <c r="F88" i="4"/>
  <c r="G88" i="4"/>
  <c r="H88" i="4"/>
  <c r="I88" i="4"/>
  <c r="J88" i="4"/>
  <c r="K88" i="4"/>
  <c r="C89" i="4"/>
  <c r="D89" i="4"/>
  <c r="E89" i="4"/>
  <c r="F89" i="4"/>
  <c r="G89" i="4"/>
  <c r="H89" i="4"/>
  <c r="I89" i="4"/>
  <c r="J89" i="4"/>
  <c r="K89" i="4"/>
  <c r="C90" i="4"/>
  <c r="D90" i="4"/>
  <c r="E90" i="4"/>
  <c r="F90" i="4"/>
  <c r="G90" i="4"/>
  <c r="H90" i="4"/>
  <c r="I90" i="4"/>
  <c r="J90" i="4"/>
  <c r="K90" i="4"/>
  <c r="C91" i="4"/>
  <c r="D91" i="4"/>
  <c r="E91" i="4"/>
  <c r="F91" i="4"/>
  <c r="G91" i="4"/>
  <c r="H91" i="4"/>
  <c r="I91" i="4"/>
  <c r="J91" i="4"/>
  <c r="K91" i="4"/>
  <c r="C92" i="4"/>
  <c r="D92" i="4"/>
  <c r="E92" i="4"/>
  <c r="F92" i="4"/>
  <c r="G92" i="4"/>
  <c r="H92" i="4"/>
  <c r="I92" i="4"/>
  <c r="J92" i="4"/>
  <c r="K92" i="4"/>
  <c r="C93" i="4"/>
  <c r="D93" i="4"/>
  <c r="E93" i="4"/>
  <c r="F93" i="4"/>
  <c r="G93" i="4"/>
  <c r="H93" i="4"/>
  <c r="I93" i="4"/>
  <c r="J93" i="4"/>
  <c r="K93" i="4"/>
  <c r="C94" i="4"/>
  <c r="D94" i="4"/>
  <c r="E94" i="4"/>
  <c r="F94" i="4"/>
  <c r="G94" i="4"/>
  <c r="H94" i="4"/>
  <c r="I94" i="4"/>
  <c r="J94" i="4"/>
  <c r="K94" i="4"/>
  <c r="C95" i="4"/>
  <c r="D95" i="4"/>
  <c r="E95" i="4"/>
  <c r="F95" i="4"/>
  <c r="G95" i="4"/>
  <c r="H95" i="4"/>
  <c r="I95" i="4"/>
  <c r="J95" i="4"/>
  <c r="K95" i="4"/>
  <c r="C96" i="4"/>
  <c r="D96" i="4"/>
  <c r="E96" i="4"/>
  <c r="F96" i="4"/>
  <c r="G96" i="4"/>
  <c r="H96" i="4"/>
  <c r="I96" i="4"/>
  <c r="J96" i="4"/>
  <c r="K96" i="4"/>
  <c r="C97" i="4"/>
  <c r="D97" i="4"/>
  <c r="E97" i="4"/>
  <c r="F97" i="4"/>
  <c r="G97" i="4"/>
  <c r="H97" i="4"/>
  <c r="I97" i="4"/>
  <c r="J97" i="4"/>
  <c r="K97" i="4"/>
  <c r="C98" i="4"/>
  <c r="D98" i="4"/>
  <c r="E98" i="4"/>
  <c r="F98" i="4"/>
  <c r="G98" i="4"/>
  <c r="H98" i="4"/>
  <c r="I98" i="4"/>
  <c r="J98" i="4"/>
  <c r="K98" i="4"/>
  <c r="C99" i="4"/>
  <c r="D99" i="4"/>
  <c r="E99" i="4"/>
  <c r="F99" i="4"/>
  <c r="G99" i="4"/>
  <c r="H99" i="4"/>
  <c r="I99" i="4"/>
  <c r="J99" i="4"/>
  <c r="K99" i="4"/>
  <c r="C100" i="4"/>
  <c r="D100" i="4"/>
  <c r="E100" i="4"/>
  <c r="F100" i="4"/>
  <c r="G100" i="4"/>
  <c r="H100" i="4"/>
  <c r="I100" i="4"/>
  <c r="J100" i="4"/>
  <c r="K100" i="4"/>
  <c r="C101" i="4"/>
  <c r="D101" i="4"/>
  <c r="E101" i="4"/>
  <c r="F101" i="4"/>
  <c r="G101" i="4"/>
  <c r="H101" i="4"/>
  <c r="I101" i="4"/>
  <c r="J101" i="4"/>
  <c r="K101" i="4"/>
  <c r="C102" i="4"/>
  <c r="D102" i="4"/>
  <c r="E102" i="4"/>
  <c r="F102" i="4"/>
  <c r="G102" i="4"/>
  <c r="H102" i="4"/>
  <c r="I102" i="4"/>
  <c r="J102" i="4"/>
  <c r="K102" i="4"/>
  <c r="C103" i="4"/>
  <c r="D103" i="4"/>
  <c r="E103" i="4"/>
  <c r="F103" i="4"/>
  <c r="G103" i="4"/>
  <c r="H103" i="4"/>
  <c r="I103" i="4"/>
  <c r="J103" i="4"/>
  <c r="K103" i="4"/>
  <c r="C104" i="4"/>
  <c r="D104" i="4"/>
  <c r="E104" i="4"/>
  <c r="F104" i="4"/>
  <c r="G104" i="4"/>
  <c r="H104" i="4"/>
  <c r="I104" i="4"/>
  <c r="J104" i="4"/>
  <c r="K104" i="4"/>
  <c r="C105" i="4"/>
  <c r="D105" i="4"/>
  <c r="E105" i="4"/>
  <c r="F105" i="4"/>
  <c r="G105" i="4"/>
  <c r="H105" i="4"/>
  <c r="I105" i="4"/>
  <c r="J105" i="4"/>
  <c r="K105" i="4"/>
  <c r="C106" i="4"/>
  <c r="D106" i="4"/>
  <c r="E106" i="4"/>
  <c r="F106" i="4"/>
  <c r="G106" i="4"/>
  <c r="H106" i="4"/>
  <c r="I106" i="4"/>
  <c r="J106" i="4"/>
  <c r="K106" i="4"/>
  <c r="C107" i="4"/>
  <c r="D107" i="4"/>
  <c r="E107" i="4"/>
  <c r="F107" i="4"/>
  <c r="G107" i="4"/>
  <c r="H107" i="4"/>
  <c r="I107" i="4"/>
  <c r="J107" i="4"/>
  <c r="K107" i="4"/>
  <c r="C108" i="4"/>
  <c r="D108" i="4"/>
  <c r="E108" i="4"/>
  <c r="F108" i="4"/>
  <c r="G108" i="4"/>
  <c r="H108" i="4"/>
  <c r="I108" i="4"/>
  <c r="J108" i="4"/>
  <c r="K108" i="4"/>
  <c r="C109" i="4"/>
  <c r="D109" i="4"/>
  <c r="E109" i="4"/>
  <c r="F109" i="4"/>
  <c r="G109" i="4"/>
  <c r="H109" i="4"/>
  <c r="I109" i="4"/>
  <c r="J109" i="4"/>
  <c r="K109" i="4"/>
  <c r="C110" i="4"/>
  <c r="D110" i="4"/>
  <c r="E110" i="4"/>
  <c r="F110" i="4"/>
  <c r="G110" i="4"/>
  <c r="H110" i="4"/>
  <c r="I110" i="4"/>
  <c r="J110" i="4"/>
  <c r="K110" i="4"/>
  <c r="C111" i="4"/>
  <c r="D111" i="4"/>
  <c r="E111" i="4"/>
  <c r="F111" i="4"/>
  <c r="G111" i="4"/>
  <c r="H111" i="4"/>
  <c r="I111" i="4"/>
  <c r="J111" i="4"/>
  <c r="K111" i="4"/>
  <c r="C112" i="4"/>
  <c r="D112" i="4"/>
  <c r="E112" i="4"/>
  <c r="F112" i="4"/>
  <c r="G112" i="4"/>
  <c r="H112" i="4"/>
  <c r="I112" i="4"/>
  <c r="J112" i="4"/>
  <c r="K112" i="4"/>
  <c r="C113" i="4"/>
  <c r="D113" i="4"/>
  <c r="E113" i="4"/>
  <c r="F113" i="4"/>
  <c r="G113" i="4"/>
  <c r="H113" i="4"/>
  <c r="I113" i="4"/>
  <c r="J113" i="4"/>
  <c r="K113" i="4"/>
  <c r="C114" i="4"/>
  <c r="D114" i="4"/>
  <c r="E114" i="4"/>
  <c r="F114" i="4"/>
  <c r="G114" i="4"/>
  <c r="H114" i="4"/>
  <c r="I114" i="4"/>
  <c r="J114" i="4"/>
  <c r="K114" i="4"/>
  <c r="C115" i="4"/>
  <c r="D115" i="4"/>
  <c r="E115" i="4"/>
  <c r="F115" i="4"/>
  <c r="G115" i="4"/>
  <c r="H115" i="4"/>
  <c r="I115" i="4"/>
  <c r="J115" i="4"/>
  <c r="K115" i="4"/>
  <c r="C116" i="4"/>
  <c r="D116" i="4"/>
  <c r="E116" i="4"/>
  <c r="F116" i="4"/>
  <c r="G116" i="4"/>
  <c r="H116" i="4"/>
  <c r="I116" i="4"/>
  <c r="J116" i="4"/>
  <c r="K116" i="4"/>
  <c r="C117" i="4"/>
  <c r="D117" i="4"/>
  <c r="E117" i="4"/>
  <c r="F117" i="4"/>
  <c r="G117" i="4"/>
  <c r="H117" i="4"/>
  <c r="I117" i="4"/>
  <c r="J117" i="4"/>
  <c r="K117" i="4"/>
  <c r="C118" i="4"/>
  <c r="D118" i="4"/>
  <c r="E118" i="4"/>
  <c r="F118" i="4"/>
  <c r="G118" i="4"/>
  <c r="H118" i="4"/>
  <c r="I118" i="4"/>
  <c r="J118" i="4"/>
  <c r="K118" i="4"/>
  <c r="C119" i="4"/>
  <c r="D119" i="4"/>
  <c r="E119" i="4"/>
  <c r="F119" i="4"/>
  <c r="G119" i="4"/>
  <c r="H119" i="4"/>
  <c r="I119" i="4"/>
  <c r="J119" i="4"/>
  <c r="K119" i="4"/>
  <c r="C120" i="4"/>
  <c r="D120" i="4"/>
  <c r="E120" i="4"/>
  <c r="F120" i="4"/>
  <c r="G120" i="4"/>
  <c r="H120" i="4"/>
  <c r="I120" i="4"/>
  <c r="J120" i="4"/>
  <c r="K120" i="4"/>
  <c r="C121" i="4"/>
  <c r="D121" i="4"/>
  <c r="E121" i="4"/>
  <c r="F121" i="4"/>
  <c r="G121" i="4"/>
  <c r="H121" i="4"/>
  <c r="I121" i="4"/>
  <c r="J121" i="4"/>
  <c r="K121" i="4"/>
  <c r="C122" i="4"/>
  <c r="D122" i="4"/>
  <c r="E122" i="4"/>
  <c r="F122" i="4"/>
  <c r="G122" i="4"/>
  <c r="H122" i="4"/>
  <c r="I122" i="4"/>
  <c r="J122" i="4"/>
  <c r="K122" i="4"/>
  <c r="C123" i="4"/>
  <c r="D123" i="4"/>
  <c r="E123" i="4"/>
  <c r="F123" i="4"/>
  <c r="G123" i="4"/>
  <c r="H123" i="4"/>
  <c r="I123" i="4"/>
  <c r="J123" i="4"/>
  <c r="K123" i="4"/>
  <c r="C124" i="4"/>
  <c r="D124" i="4"/>
  <c r="E124" i="4"/>
  <c r="F124" i="4"/>
  <c r="G124" i="4"/>
  <c r="H124" i="4"/>
  <c r="I124" i="4"/>
  <c r="J124" i="4"/>
  <c r="K124" i="4"/>
  <c r="C125" i="4"/>
  <c r="D125" i="4"/>
  <c r="E125" i="4"/>
  <c r="F125" i="4"/>
  <c r="G125" i="4"/>
  <c r="H125" i="4"/>
  <c r="I125" i="4"/>
  <c r="J125" i="4"/>
  <c r="K125" i="4"/>
  <c r="C126" i="4"/>
  <c r="D126" i="4"/>
  <c r="E126" i="4"/>
  <c r="F126" i="4"/>
  <c r="G126" i="4"/>
  <c r="H126" i="4"/>
  <c r="I126" i="4"/>
  <c r="J126" i="4"/>
  <c r="K126" i="4"/>
  <c r="C127" i="4"/>
  <c r="D127" i="4"/>
  <c r="E127" i="4"/>
  <c r="F127" i="4"/>
  <c r="G127" i="4"/>
  <c r="H127" i="4"/>
  <c r="I127" i="4"/>
  <c r="J127" i="4"/>
  <c r="K127" i="4"/>
  <c r="C128" i="4"/>
  <c r="D128" i="4"/>
  <c r="E128" i="4"/>
  <c r="F128" i="4"/>
  <c r="G128" i="4"/>
  <c r="H128" i="4"/>
  <c r="I128" i="4"/>
  <c r="J128" i="4"/>
  <c r="K128" i="4"/>
  <c r="C129" i="4"/>
  <c r="D129" i="4"/>
  <c r="E129" i="4"/>
  <c r="F129" i="4"/>
  <c r="G129" i="4"/>
  <c r="H129" i="4"/>
  <c r="I129" i="4"/>
  <c r="J129" i="4"/>
  <c r="K129" i="4"/>
  <c r="C130" i="4"/>
  <c r="D130" i="4"/>
  <c r="E130" i="4"/>
  <c r="F130" i="4"/>
  <c r="G130" i="4"/>
  <c r="H130" i="4"/>
  <c r="I130" i="4"/>
  <c r="J130" i="4"/>
  <c r="K130" i="4"/>
  <c r="C131" i="4"/>
  <c r="D131" i="4"/>
  <c r="E131" i="4"/>
  <c r="F131" i="4"/>
  <c r="G131" i="4"/>
  <c r="H131" i="4"/>
  <c r="I131" i="4"/>
  <c r="J131" i="4"/>
  <c r="K131" i="4"/>
  <c r="C132" i="4"/>
  <c r="D132" i="4"/>
  <c r="E132" i="4"/>
  <c r="F132" i="4"/>
  <c r="G132" i="4"/>
  <c r="H132" i="4"/>
  <c r="I132" i="4"/>
  <c r="J132" i="4"/>
  <c r="K132" i="4"/>
  <c r="C133" i="4"/>
  <c r="D133" i="4"/>
  <c r="E133" i="4"/>
  <c r="F133" i="4"/>
  <c r="G133" i="4"/>
  <c r="H133" i="4"/>
  <c r="I133" i="4"/>
  <c r="J133" i="4"/>
  <c r="K133" i="4"/>
  <c r="C134" i="4"/>
  <c r="D134" i="4"/>
  <c r="E134" i="4"/>
  <c r="F134" i="4"/>
  <c r="G134" i="4"/>
  <c r="H134" i="4"/>
  <c r="I134" i="4"/>
  <c r="J134" i="4"/>
  <c r="K134" i="4"/>
  <c r="C135" i="4"/>
  <c r="D135" i="4"/>
  <c r="E135" i="4"/>
  <c r="F135" i="4"/>
  <c r="G135" i="4"/>
  <c r="H135" i="4"/>
  <c r="I135" i="4"/>
  <c r="J135" i="4"/>
  <c r="K135" i="4"/>
  <c r="C136" i="4"/>
  <c r="D136" i="4"/>
  <c r="E136" i="4"/>
  <c r="F136" i="4"/>
  <c r="G136" i="4"/>
  <c r="H136" i="4"/>
  <c r="I136" i="4"/>
  <c r="J136" i="4"/>
  <c r="K136" i="4"/>
  <c r="C137" i="4"/>
  <c r="D137" i="4"/>
  <c r="E137" i="4"/>
  <c r="F137" i="4"/>
  <c r="G137" i="4"/>
  <c r="H137" i="4"/>
  <c r="I137" i="4"/>
  <c r="J137" i="4"/>
  <c r="K137" i="4"/>
  <c r="C138" i="4"/>
  <c r="D138" i="4"/>
  <c r="E138" i="4"/>
  <c r="F138" i="4"/>
  <c r="G138" i="4"/>
  <c r="H138" i="4"/>
  <c r="I138" i="4"/>
  <c r="J138" i="4"/>
  <c r="K138" i="4"/>
  <c r="C139" i="4"/>
  <c r="D139" i="4"/>
  <c r="E139" i="4"/>
  <c r="F139" i="4"/>
  <c r="G139" i="4"/>
  <c r="H139" i="4"/>
  <c r="I139" i="4"/>
  <c r="J139" i="4"/>
  <c r="K139" i="4"/>
  <c r="C140" i="4"/>
  <c r="D140" i="4"/>
  <c r="E140" i="4"/>
  <c r="F140" i="4"/>
  <c r="G140" i="4"/>
  <c r="H140" i="4"/>
  <c r="I140" i="4"/>
  <c r="J140" i="4"/>
  <c r="K140" i="4"/>
  <c r="C141" i="4"/>
  <c r="D141" i="4"/>
  <c r="E141" i="4"/>
  <c r="F141" i="4"/>
  <c r="G141" i="4"/>
  <c r="H141" i="4"/>
  <c r="I141" i="4"/>
  <c r="J141" i="4"/>
  <c r="K141" i="4"/>
  <c r="C142" i="4"/>
  <c r="D142" i="4"/>
  <c r="E142" i="4"/>
  <c r="F142" i="4"/>
  <c r="G142" i="4"/>
  <c r="H142" i="4"/>
  <c r="I142" i="4"/>
  <c r="J142" i="4"/>
  <c r="K142" i="4"/>
  <c r="C143" i="4"/>
  <c r="D143" i="4"/>
  <c r="E143" i="4"/>
  <c r="F143" i="4"/>
  <c r="G143" i="4"/>
  <c r="H143" i="4"/>
  <c r="I143" i="4"/>
  <c r="J143" i="4"/>
  <c r="K143" i="4"/>
  <c r="C144" i="4"/>
  <c r="D144" i="4"/>
  <c r="E144" i="4"/>
  <c r="F144" i="4"/>
  <c r="G144" i="4"/>
  <c r="H144" i="4"/>
  <c r="I144" i="4"/>
  <c r="J144" i="4"/>
  <c r="K144" i="4"/>
  <c r="C145" i="4"/>
  <c r="D145" i="4"/>
  <c r="E145" i="4"/>
  <c r="F145" i="4"/>
  <c r="G145" i="4"/>
  <c r="H145" i="4"/>
  <c r="I145" i="4"/>
  <c r="J145" i="4"/>
  <c r="K145" i="4"/>
  <c r="C146" i="4"/>
  <c r="D146" i="4"/>
  <c r="E146" i="4"/>
  <c r="F146" i="4"/>
  <c r="G146" i="4"/>
  <c r="H146" i="4"/>
  <c r="I146" i="4"/>
  <c r="J146" i="4"/>
  <c r="K146" i="4"/>
  <c r="C147" i="4"/>
  <c r="D147" i="4"/>
  <c r="E147" i="4"/>
  <c r="F147" i="4"/>
  <c r="G147" i="4"/>
  <c r="H147" i="4"/>
  <c r="I147" i="4"/>
  <c r="J147" i="4"/>
  <c r="K147" i="4"/>
  <c r="C148" i="4"/>
  <c r="D148" i="4"/>
  <c r="E148" i="4"/>
  <c r="F148" i="4"/>
  <c r="G148" i="4"/>
  <c r="H148" i="4"/>
  <c r="I148" i="4"/>
  <c r="J148" i="4"/>
  <c r="K148" i="4"/>
  <c r="C149" i="4"/>
  <c r="D149" i="4"/>
  <c r="E149" i="4"/>
  <c r="F149" i="4"/>
  <c r="G149" i="4"/>
  <c r="H149" i="4"/>
  <c r="I149" i="4"/>
  <c r="J149" i="4"/>
  <c r="K149" i="4"/>
  <c r="C150" i="4"/>
  <c r="D150" i="4"/>
  <c r="E150" i="4"/>
  <c r="F150" i="4"/>
  <c r="G150" i="4"/>
  <c r="H150" i="4"/>
  <c r="I150" i="4"/>
  <c r="J150" i="4"/>
  <c r="K150" i="4"/>
  <c r="C151" i="4"/>
  <c r="D151" i="4"/>
  <c r="E151" i="4"/>
  <c r="F151" i="4"/>
  <c r="G151" i="4"/>
  <c r="H151" i="4"/>
  <c r="I151" i="4"/>
  <c r="J151" i="4"/>
  <c r="K151" i="4"/>
  <c r="C152" i="4"/>
  <c r="D152" i="4"/>
  <c r="E152" i="4"/>
  <c r="F152" i="4"/>
  <c r="G152" i="4"/>
  <c r="H152" i="4"/>
  <c r="I152" i="4"/>
  <c r="J152" i="4"/>
  <c r="K152" i="4"/>
  <c r="C153" i="4"/>
  <c r="D153" i="4"/>
  <c r="E153" i="4"/>
  <c r="F153" i="4"/>
  <c r="G153" i="4"/>
  <c r="H153" i="4"/>
  <c r="I153" i="4"/>
  <c r="J153" i="4"/>
  <c r="K153" i="4"/>
  <c r="C154" i="4"/>
  <c r="D154" i="4"/>
  <c r="E154" i="4"/>
  <c r="F154" i="4"/>
  <c r="G154" i="4"/>
  <c r="H154" i="4"/>
  <c r="I154" i="4"/>
  <c r="J154" i="4"/>
  <c r="K154" i="4"/>
  <c r="C155" i="4"/>
  <c r="D155" i="4"/>
  <c r="E155" i="4"/>
  <c r="F155" i="4"/>
  <c r="G155" i="4"/>
  <c r="H155" i="4"/>
  <c r="I155" i="4"/>
  <c r="J155" i="4"/>
  <c r="K155" i="4"/>
  <c r="C156" i="4"/>
  <c r="D156" i="4"/>
  <c r="E156" i="4"/>
  <c r="F156" i="4"/>
  <c r="G156" i="4"/>
  <c r="H156" i="4"/>
  <c r="I156" i="4"/>
  <c r="J156" i="4"/>
  <c r="K156" i="4"/>
  <c r="C157" i="4"/>
  <c r="D157" i="4"/>
  <c r="E157" i="4"/>
  <c r="F157" i="4"/>
  <c r="G157" i="4"/>
  <c r="H157" i="4"/>
  <c r="I157" i="4"/>
  <c r="J157" i="4"/>
  <c r="K157" i="4"/>
  <c r="C158" i="4"/>
  <c r="D158" i="4"/>
  <c r="E158" i="4"/>
  <c r="F158" i="4"/>
  <c r="G158" i="4"/>
  <c r="H158" i="4"/>
  <c r="I158" i="4"/>
  <c r="J158" i="4"/>
  <c r="K158" i="4"/>
  <c r="C159" i="4"/>
  <c r="D159" i="4"/>
  <c r="E159" i="4"/>
  <c r="F159" i="4"/>
  <c r="G159" i="4"/>
  <c r="H159" i="4"/>
  <c r="I159" i="4"/>
  <c r="J159" i="4"/>
  <c r="K159" i="4"/>
  <c r="C160" i="4"/>
  <c r="D160" i="4"/>
  <c r="E160" i="4"/>
  <c r="F160" i="4"/>
  <c r="G160" i="4"/>
  <c r="H160" i="4"/>
  <c r="I160" i="4"/>
  <c r="J160" i="4"/>
  <c r="K160" i="4"/>
  <c r="C161" i="4"/>
  <c r="D161" i="4"/>
  <c r="E161" i="4"/>
  <c r="F161" i="4"/>
  <c r="G161" i="4"/>
  <c r="H161" i="4"/>
  <c r="I161" i="4"/>
  <c r="J161" i="4"/>
  <c r="K161" i="4"/>
  <c r="C162" i="4"/>
  <c r="D162" i="4"/>
  <c r="E162" i="4"/>
  <c r="F162" i="4"/>
  <c r="G162" i="4"/>
  <c r="H162" i="4"/>
  <c r="I162" i="4"/>
  <c r="J162" i="4"/>
  <c r="K162" i="4"/>
  <c r="C163" i="4"/>
  <c r="D163" i="4"/>
  <c r="E163" i="4"/>
  <c r="F163" i="4"/>
  <c r="G163" i="4"/>
  <c r="H163" i="4"/>
  <c r="I163" i="4"/>
  <c r="J163" i="4"/>
  <c r="K163" i="4"/>
  <c r="C164" i="4"/>
  <c r="D164" i="4"/>
  <c r="E164" i="4"/>
  <c r="F164" i="4"/>
  <c r="G164" i="4"/>
  <c r="H164" i="4"/>
  <c r="I164" i="4"/>
  <c r="J164" i="4"/>
  <c r="K164" i="4"/>
  <c r="C165" i="4"/>
  <c r="D165" i="4"/>
  <c r="E165" i="4"/>
  <c r="F165" i="4"/>
  <c r="G165" i="4"/>
  <c r="H165" i="4"/>
  <c r="I165" i="4"/>
  <c r="J165" i="4"/>
  <c r="K165" i="4"/>
  <c r="C166" i="4"/>
  <c r="D166" i="4"/>
  <c r="E166" i="4"/>
  <c r="F166" i="4"/>
  <c r="G166" i="4"/>
  <c r="H166" i="4"/>
  <c r="I166" i="4"/>
  <c r="J166" i="4"/>
  <c r="K166" i="4"/>
  <c r="C167" i="4"/>
  <c r="D167" i="4"/>
  <c r="E167" i="4"/>
  <c r="F167" i="4"/>
  <c r="G167" i="4"/>
  <c r="H167" i="4"/>
  <c r="I167" i="4"/>
  <c r="J167" i="4"/>
  <c r="K167" i="4"/>
  <c r="C168" i="4"/>
  <c r="D168" i="4"/>
  <c r="E168" i="4"/>
  <c r="F168" i="4"/>
  <c r="G168" i="4"/>
  <c r="H168" i="4"/>
  <c r="I168" i="4"/>
  <c r="J168" i="4"/>
  <c r="K168" i="4"/>
  <c r="C169" i="4"/>
  <c r="D169" i="4"/>
  <c r="E169" i="4"/>
  <c r="F169" i="4"/>
  <c r="G169" i="4"/>
  <c r="H169" i="4"/>
  <c r="I169" i="4"/>
  <c r="J169" i="4"/>
  <c r="K169" i="4"/>
  <c r="C170" i="4"/>
  <c r="D170" i="4"/>
  <c r="E170" i="4"/>
  <c r="F170" i="4"/>
  <c r="G170" i="4"/>
  <c r="H170" i="4"/>
  <c r="I170" i="4"/>
  <c r="J170" i="4"/>
  <c r="K170" i="4"/>
  <c r="C171" i="4"/>
  <c r="D171" i="4"/>
  <c r="E171" i="4"/>
  <c r="F171" i="4"/>
  <c r="G171" i="4"/>
  <c r="H171" i="4"/>
  <c r="I171" i="4"/>
  <c r="J171" i="4"/>
  <c r="K171" i="4"/>
  <c r="C172" i="4"/>
  <c r="D172" i="4"/>
  <c r="E172" i="4"/>
  <c r="F172" i="4"/>
  <c r="G172" i="4"/>
  <c r="H172" i="4"/>
  <c r="I172" i="4"/>
  <c r="J172" i="4"/>
  <c r="K172" i="4"/>
  <c r="C173" i="4"/>
  <c r="D173" i="4"/>
  <c r="E173" i="4"/>
  <c r="F173" i="4"/>
  <c r="G173" i="4"/>
  <c r="H173" i="4"/>
  <c r="I173" i="4"/>
  <c r="J173" i="4"/>
  <c r="K173" i="4"/>
  <c r="C174" i="4"/>
  <c r="D174" i="4"/>
  <c r="E174" i="4"/>
  <c r="F174" i="4"/>
  <c r="G174" i="4"/>
  <c r="H174" i="4"/>
  <c r="I174" i="4"/>
  <c r="J174" i="4"/>
  <c r="K174" i="4"/>
  <c r="C175" i="4"/>
  <c r="D175" i="4"/>
  <c r="E175" i="4"/>
  <c r="F175" i="4"/>
  <c r="G175" i="4"/>
  <c r="H175" i="4"/>
  <c r="I175" i="4"/>
  <c r="J175" i="4"/>
  <c r="K175" i="4"/>
  <c r="C176" i="4"/>
  <c r="D176" i="4"/>
  <c r="E176" i="4"/>
  <c r="F176" i="4"/>
  <c r="G176" i="4"/>
  <c r="H176" i="4"/>
  <c r="I176" i="4"/>
  <c r="J176" i="4"/>
  <c r="K176" i="4"/>
  <c r="C177" i="4"/>
  <c r="D177" i="4"/>
  <c r="E177" i="4"/>
  <c r="F177" i="4"/>
  <c r="G177" i="4"/>
  <c r="H177" i="4"/>
  <c r="I177" i="4"/>
  <c r="J177" i="4"/>
  <c r="K177" i="4"/>
  <c r="C178" i="4"/>
  <c r="D178" i="4"/>
  <c r="E178" i="4"/>
  <c r="F178" i="4"/>
  <c r="G178" i="4"/>
  <c r="H178" i="4"/>
  <c r="I178" i="4"/>
  <c r="J178" i="4"/>
  <c r="K178" i="4"/>
  <c r="C179" i="4"/>
  <c r="D179" i="4"/>
  <c r="E179" i="4"/>
  <c r="F179" i="4"/>
  <c r="G179" i="4"/>
  <c r="H179" i="4"/>
  <c r="I179" i="4"/>
  <c r="J179" i="4"/>
  <c r="K179" i="4"/>
  <c r="C180" i="4"/>
  <c r="D180" i="4"/>
  <c r="E180" i="4"/>
  <c r="F180" i="4"/>
  <c r="G180" i="4"/>
  <c r="H180" i="4"/>
  <c r="I180" i="4"/>
  <c r="J180" i="4"/>
  <c r="K180" i="4"/>
  <c r="C181" i="4"/>
  <c r="D181" i="4"/>
  <c r="E181" i="4"/>
  <c r="F181" i="4"/>
  <c r="G181" i="4"/>
  <c r="H181" i="4"/>
  <c r="I181" i="4"/>
  <c r="J181" i="4"/>
  <c r="K181" i="4"/>
  <c r="C182" i="4"/>
  <c r="D182" i="4"/>
  <c r="E182" i="4"/>
  <c r="F182" i="4"/>
  <c r="G182" i="4"/>
  <c r="H182" i="4"/>
  <c r="I182" i="4"/>
  <c r="J182" i="4"/>
  <c r="K182" i="4"/>
  <c r="C183" i="4"/>
  <c r="D183" i="4"/>
  <c r="E183" i="4"/>
  <c r="F183" i="4"/>
  <c r="G183" i="4"/>
  <c r="H183" i="4"/>
  <c r="I183" i="4"/>
  <c r="J183" i="4"/>
  <c r="K183" i="4"/>
  <c r="C184" i="4"/>
  <c r="D184" i="4"/>
  <c r="E184" i="4"/>
  <c r="F184" i="4"/>
  <c r="G184" i="4"/>
  <c r="H184" i="4"/>
  <c r="I184" i="4"/>
  <c r="J184" i="4"/>
  <c r="K184" i="4"/>
  <c r="C185" i="4"/>
  <c r="D185" i="4"/>
  <c r="E185" i="4"/>
  <c r="F185" i="4"/>
  <c r="G185" i="4"/>
  <c r="H185" i="4"/>
  <c r="I185" i="4"/>
  <c r="J185" i="4"/>
  <c r="K185" i="4"/>
  <c r="C186" i="4"/>
  <c r="D186" i="4"/>
  <c r="E186" i="4"/>
  <c r="F186" i="4"/>
  <c r="G186" i="4"/>
  <c r="H186" i="4"/>
  <c r="I186" i="4"/>
  <c r="J186" i="4"/>
  <c r="K186" i="4"/>
  <c r="C187" i="4"/>
  <c r="D187" i="4"/>
  <c r="E187" i="4"/>
  <c r="F187" i="4"/>
  <c r="G187" i="4"/>
  <c r="H187" i="4"/>
  <c r="I187" i="4"/>
  <c r="J187" i="4"/>
  <c r="K187" i="4"/>
  <c r="C188" i="4"/>
  <c r="D188" i="4"/>
  <c r="E188" i="4"/>
  <c r="F188" i="4"/>
  <c r="G188" i="4"/>
  <c r="H188" i="4"/>
  <c r="I188" i="4"/>
  <c r="J188" i="4"/>
  <c r="K188" i="4"/>
  <c r="C189" i="4"/>
  <c r="D189" i="4"/>
  <c r="E189" i="4"/>
  <c r="F189" i="4"/>
  <c r="G189" i="4"/>
  <c r="H189" i="4"/>
  <c r="I189" i="4"/>
  <c r="J189" i="4"/>
  <c r="K189" i="4"/>
  <c r="C190" i="4"/>
  <c r="D190" i="4"/>
  <c r="E190" i="4"/>
  <c r="F190" i="4"/>
  <c r="G190" i="4"/>
  <c r="H190" i="4"/>
  <c r="I190" i="4"/>
  <c r="J190" i="4"/>
  <c r="K190" i="4"/>
  <c r="C191" i="4"/>
  <c r="D191" i="4"/>
  <c r="E191" i="4"/>
  <c r="F191" i="4"/>
  <c r="G191" i="4"/>
  <c r="H191" i="4"/>
  <c r="I191" i="4"/>
  <c r="J191" i="4"/>
  <c r="K191" i="4"/>
  <c r="C192" i="4"/>
  <c r="D192" i="4"/>
  <c r="E192" i="4"/>
  <c r="F192" i="4"/>
  <c r="G192" i="4"/>
  <c r="H192" i="4"/>
  <c r="I192" i="4"/>
  <c r="J192" i="4"/>
  <c r="K192" i="4"/>
  <c r="C193" i="4"/>
  <c r="D193" i="4"/>
  <c r="E193" i="4"/>
  <c r="F193" i="4"/>
  <c r="G193" i="4"/>
  <c r="H193" i="4"/>
  <c r="I193" i="4"/>
  <c r="J193" i="4"/>
  <c r="K193" i="4"/>
  <c r="C194" i="4"/>
  <c r="D194" i="4"/>
  <c r="E194" i="4"/>
  <c r="F194" i="4"/>
  <c r="G194" i="4"/>
  <c r="H194" i="4"/>
  <c r="I194" i="4"/>
  <c r="J194" i="4"/>
  <c r="K194" i="4"/>
  <c r="C195" i="4"/>
  <c r="D195" i="4"/>
  <c r="E195" i="4"/>
  <c r="F195" i="4"/>
  <c r="G195" i="4"/>
  <c r="H195" i="4"/>
  <c r="I195" i="4"/>
  <c r="J195" i="4"/>
  <c r="K195" i="4"/>
  <c r="C196" i="4"/>
  <c r="D196" i="4"/>
  <c r="E196" i="4"/>
  <c r="F196" i="4"/>
  <c r="G196" i="4"/>
  <c r="H196" i="4"/>
  <c r="I196" i="4"/>
  <c r="J196" i="4"/>
  <c r="K196" i="4"/>
  <c r="C197" i="4"/>
  <c r="D197" i="4"/>
  <c r="E197" i="4"/>
  <c r="F197" i="4"/>
  <c r="G197" i="4"/>
  <c r="H197" i="4"/>
  <c r="I197" i="4"/>
  <c r="J197" i="4"/>
  <c r="K197" i="4"/>
  <c r="C198" i="4"/>
  <c r="D198" i="4"/>
  <c r="E198" i="4"/>
  <c r="F198" i="4"/>
  <c r="G198" i="4"/>
  <c r="H198" i="4"/>
  <c r="I198" i="4"/>
  <c r="J198" i="4"/>
  <c r="K198" i="4"/>
  <c r="C199" i="4"/>
  <c r="D199" i="4"/>
  <c r="E199" i="4"/>
  <c r="F199" i="4"/>
  <c r="G199" i="4"/>
  <c r="H199" i="4"/>
  <c r="I199" i="4"/>
  <c r="J199" i="4"/>
  <c r="K199" i="4"/>
  <c r="C200" i="4"/>
  <c r="D200" i="4"/>
  <c r="E200" i="4"/>
  <c r="F200" i="4"/>
  <c r="G200" i="4"/>
  <c r="H200" i="4"/>
  <c r="I200" i="4"/>
  <c r="J200" i="4"/>
  <c r="K200" i="4"/>
  <c r="C201" i="4"/>
  <c r="D201" i="4"/>
  <c r="E201" i="4"/>
  <c r="F201" i="4"/>
  <c r="G201" i="4"/>
  <c r="H201" i="4"/>
  <c r="I201" i="4"/>
  <c r="J201" i="4"/>
  <c r="K201" i="4"/>
  <c r="C202" i="4"/>
  <c r="D202" i="4"/>
  <c r="E202" i="4"/>
  <c r="F202" i="4"/>
  <c r="G202" i="4"/>
  <c r="H202" i="4"/>
  <c r="I202" i="4"/>
  <c r="J202" i="4"/>
  <c r="K202" i="4"/>
  <c r="C203" i="4"/>
  <c r="D203" i="4"/>
  <c r="E203" i="4"/>
  <c r="F203" i="4"/>
  <c r="G203" i="4"/>
  <c r="H203" i="4"/>
  <c r="I203" i="4"/>
  <c r="J203" i="4"/>
  <c r="K203" i="4"/>
  <c r="C204" i="4"/>
  <c r="D204" i="4"/>
  <c r="E204" i="4"/>
  <c r="F204" i="4"/>
  <c r="G204" i="4"/>
  <c r="H204" i="4"/>
  <c r="I204" i="4"/>
  <c r="J204" i="4"/>
  <c r="K204" i="4"/>
  <c r="C205" i="4"/>
  <c r="D205" i="4"/>
  <c r="E205" i="4"/>
  <c r="F205" i="4"/>
  <c r="G205" i="4"/>
  <c r="H205" i="4"/>
  <c r="I205" i="4"/>
  <c r="J205" i="4"/>
  <c r="K205" i="4"/>
  <c r="C206" i="4"/>
  <c r="D206" i="4"/>
  <c r="E206" i="4"/>
  <c r="F206" i="4"/>
  <c r="G206" i="4"/>
  <c r="H206" i="4"/>
  <c r="I206" i="4"/>
  <c r="J206" i="4"/>
  <c r="K206" i="4"/>
  <c r="C207" i="4"/>
  <c r="D207" i="4"/>
  <c r="E207" i="4"/>
  <c r="F207" i="4"/>
  <c r="G207" i="4"/>
  <c r="H207" i="4"/>
  <c r="I207" i="4"/>
  <c r="J207" i="4"/>
  <c r="K207" i="4"/>
  <c r="C208" i="4"/>
  <c r="D208" i="4"/>
  <c r="E208" i="4"/>
  <c r="F208" i="4"/>
  <c r="G208" i="4"/>
  <c r="H208" i="4"/>
  <c r="I208" i="4"/>
  <c r="J208" i="4"/>
  <c r="K208" i="4"/>
  <c r="C209" i="4"/>
  <c r="D209" i="4"/>
  <c r="E209" i="4"/>
  <c r="F209" i="4"/>
  <c r="G209" i="4"/>
  <c r="H209" i="4"/>
  <c r="I209" i="4"/>
  <c r="J209" i="4"/>
  <c r="K209" i="4"/>
  <c r="C210" i="4"/>
  <c r="D210" i="4"/>
  <c r="E210" i="4"/>
  <c r="F210" i="4"/>
  <c r="G210" i="4"/>
  <c r="H210" i="4"/>
  <c r="I210" i="4"/>
  <c r="J210" i="4"/>
  <c r="K210" i="4"/>
  <c r="C211" i="4"/>
  <c r="D211" i="4"/>
  <c r="E211" i="4"/>
  <c r="F211" i="4"/>
  <c r="G211" i="4"/>
  <c r="H211" i="4"/>
  <c r="I211" i="4"/>
  <c r="J211" i="4"/>
  <c r="K211" i="4"/>
  <c r="C212" i="4"/>
  <c r="D212" i="4"/>
  <c r="E212" i="4"/>
  <c r="F212" i="4"/>
  <c r="G212" i="4"/>
  <c r="H212" i="4"/>
  <c r="I212" i="4"/>
  <c r="J212" i="4"/>
  <c r="K212" i="4"/>
  <c r="C213" i="4"/>
  <c r="D213" i="4"/>
  <c r="E213" i="4"/>
  <c r="F213" i="4"/>
  <c r="G213" i="4"/>
  <c r="H213" i="4"/>
  <c r="I213" i="4"/>
  <c r="J213" i="4"/>
  <c r="K213" i="4"/>
  <c r="C214" i="4"/>
  <c r="D214" i="4"/>
  <c r="E214" i="4"/>
  <c r="F214" i="4"/>
  <c r="G214" i="4"/>
  <c r="H214" i="4"/>
  <c r="I214" i="4"/>
  <c r="J214" i="4"/>
  <c r="K214" i="4"/>
  <c r="C215" i="4"/>
  <c r="D215" i="4"/>
  <c r="E215" i="4"/>
  <c r="F215" i="4"/>
  <c r="G215" i="4"/>
  <c r="H215" i="4"/>
  <c r="I215" i="4"/>
  <c r="J215" i="4"/>
  <c r="K215" i="4"/>
  <c r="C216" i="4"/>
  <c r="D216" i="4"/>
  <c r="E216" i="4"/>
  <c r="F216" i="4"/>
  <c r="G216" i="4"/>
  <c r="H216" i="4"/>
  <c r="I216" i="4"/>
  <c r="J216" i="4"/>
  <c r="K216" i="4"/>
  <c r="C217" i="4"/>
  <c r="D217" i="4"/>
  <c r="E217" i="4"/>
  <c r="F217" i="4"/>
  <c r="G217" i="4"/>
  <c r="H217" i="4"/>
  <c r="I217" i="4"/>
  <c r="J217" i="4"/>
  <c r="K217" i="4"/>
  <c r="C218" i="4"/>
  <c r="D218" i="4"/>
  <c r="E218" i="4"/>
  <c r="F218" i="4"/>
  <c r="G218" i="4"/>
  <c r="H218" i="4"/>
  <c r="I218" i="4"/>
  <c r="J218" i="4"/>
  <c r="K218" i="4"/>
  <c r="C219" i="4"/>
  <c r="D219" i="4"/>
  <c r="E219" i="4"/>
  <c r="F219" i="4"/>
  <c r="G219" i="4"/>
  <c r="H219" i="4"/>
  <c r="I219" i="4"/>
  <c r="J219" i="4"/>
  <c r="K219" i="4"/>
  <c r="C220" i="4"/>
  <c r="D220" i="4"/>
  <c r="E220" i="4"/>
  <c r="F220" i="4"/>
  <c r="G220" i="4"/>
  <c r="H220" i="4"/>
  <c r="I220" i="4"/>
  <c r="J220" i="4"/>
  <c r="K220" i="4"/>
  <c r="C221" i="4"/>
  <c r="D221" i="4"/>
  <c r="E221" i="4"/>
  <c r="F221" i="4"/>
  <c r="G221" i="4"/>
  <c r="H221" i="4"/>
  <c r="I221" i="4"/>
  <c r="J221" i="4"/>
  <c r="K221" i="4"/>
  <c r="C222" i="4"/>
  <c r="D222" i="4"/>
  <c r="E222" i="4"/>
  <c r="F222" i="4"/>
  <c r="G222" i="4"/>
  <c r="H222" i="4"/>
  <c r="I222" i="4"/>
  <c r="J222" i="4"/>
  <c r="K222" i="4"/>
  <c r="C223" i="4"/>
  <c r="D223" i="4"/>
  <c r="E223" i="4"/>
  <c r="F223" i="4"/>
  <c r="G223" i="4"/>
  <c r="H223" i="4"/>
  <c r="I223" i="4"/>
  <c r="J223" i="4"/>
  <c r="K223" i="4"/>
  <c r="C224" i="4"/>
  <c r="D224" i="4"/>
  <c r="E224" i="4"/>
  <c r="F224" i="4"/>
  <c r="G224" i="4"/>
  <c r="H224" i="4"/>
  <c r="I224" i="4"/>
  <c r="J224" i="4"/>
  <c r="K224" i="4"/>
  <c r="C225" i="4"/>
  <c r="D225" i="4"/>
  <c r="E225" i="4"/>
  <c r="F225" i="4"/>
  <c r="G225" i="4"/>
  <c r="H225" i="4"/>
  <c r="I225" i="4"/>
  <c r="J225" i="4"/>
  <c r="K225" i="4"/>
  <c r="C226" i="4"/>
  <c r="D226" i="4"/>
  <c r="E226" i="4"/>
  <c r="F226" i="4"/>
  <c r="G226" i="4"/>
  <c r="H226" i="4"/>
  <c r="I226" i="4"/>
  <c r="J226" i="4"/>
  <c r="K226" i="4"/>
  <c r="C227" i="4"/>
  <c r="D227" i="4"/>
  <c r="E227" i="4"/>
  <c r="F227" i="4"/>
  <c r="G227" i="4"/>
  <c r="H227" i="4"/>
  <c r="I227" i="4"/>
  <c r="J227" i="4"/>
  <c r="K227" i="4"/>
  <c r="C228" i="4"/>
  <c r="D228" i="4"/>
  <c r="E228" i="4"/>
  <c r="F228" i="4"/>
  <c r="G228" i="4"/>
  <c r="H228" i="4"/>
  <c r="I228" i="4"/>
  <c r="J228" i="4"/>
  <c r="K228" i="4"/>
  <c r="C229" i="4"/>
  <c r="D229" i="4"/>
  <c r="E229" i="4"/>
  <c r="F229" i="4"/>
  <c r="G229" i="4"/>
  <c r="H229" i="4"/>
  <c r="I229" i="4"/>
  <c r="J229" i="4"/>
  <c r="K229" i="4"/>
  <c r="C230" i="4"/>
  <c r="D230" i="4"/>
  <c r="E230" i="4"/>
  <c r="F230" i="4"/>
  <c r="G230" i="4"/>
  <c r="H230" i="4"/>
  <c r="I230" i="4"/>
  <c r="J230" i="4"/>
  <c r="K230" i="4"/>
  <c r="C231" i="4"/>
  <c r="D231" i="4"/>
  <c r="E231" i="4"/>
  <c r="F231" i="4"/>
  <c r="G231" i="4"/>
  <c r="H231" i="4"/>
  <c r="I231" i="4"/>
  <c r="J231" i="4"/>
  <c r="K231" i="4"/>
  <c r="C232" i="4"/>
  <c r="D232" i="4"/>
  <c r="E232" i="4"/>
  <c r="F232" i="4"/>
  <c r="G232" i="4"/>
  <c r="H232" i="4"/>
  <c r="I232" i="4"/>
  <c r="J232" i="4"/>
  <c r="K232" i="4"/>
  <c r="C233" i="4"/>
  <c r="D233" i="4"/>
  <c r="E233" i="4"/>
  <c r="F233" i="4"/>
  <c r="G233" i="4"/>
  <c r="H233" i="4"/>
  <c r="I233" i="4"/>
  <c r="J233" i="4"/>
  <c r="K233" i="4"/>
  <c r="C234" i="4"/>
  <c r="D234" i="4"/>
  <c r="E234" i="4"/>
  <c r="F234" i="4"/>
  <c r="G234" i="4"/>
  <c r="H234" i="4"/>
  <c r="I234" i="4"/>
  <c r="J234" i="4"/>
  <c r="K234" i="4"/>
  <c r="C235" i="4"/>
  <c r="D235" i="4"/>
  <c r="E235" i="4"/>
  <c r="F235" i="4"/>
  <c r="G235" i="4"/>
  <c r="H235" i="4"/>
  <c r="I235" i="4"/>
  <c r="J235" i="4"/>
  <c r="K235" i="4"/>
  <c r="C236" i="4"/>
  <c r="D236" i="4"/>
  <c r="E236" i="4"/>
  <c r="F236" i="4"/>
  <c r="G236" i="4"/>
  <c r="H236" i="4"/>
  <c r="I236" i="4"/>
  <c r="J236" i="4"/>
  <c r="K236" i="4"/>
  <c r="C237" i="4"/>
  <c r="D237" i="4"/>
  <c r="E237" i="4"/>
  <c r="F237" i="4"/>
  <c r="G237" i="4"/>
  <c r="H237" i="4"/>
  <c r="I237" i="4"/>
  <c r="J237" i="4"/>
  <c r="K237" i="4"/>
  <c r="C238" i="4"/>
  <c r="D238" i="4"/>
  <c r="E238" i="4"/>
  <c r="F238" i="4"/>
  <c r="G238" i="4"/>
  <c r="H238" i="4"/>
  <c r="I238" i="4"/>
  <c r="J238" i="4"/>
  <c r="K238" i="4"/>
  <c r="C239" i="4"/>
  <c r="D239" i="4"/>
  <c r="E239" i="4"/>
  <c r="F239" i="4"/>
  <c r="G239" i="4"/>
  <c r="H239" i="4"/>
  <c r="I239" i="4"/>
  <c r="J239" i="4"/>
  <c r="K239" i="4"/>
  <c r="C240" i="4"/>
  <c r="D240" i="4"/>
  <c r="E240" i="4"/>
  <c r="F240" i="4"/>
  <c r="G240" i="4"/>
  <c r="H240" i="4"/>
  <c r="I240" i="4"/>
  <c r="J240" i="4"/>
  <c r="K240" i="4"/>
  <c r="C241" i="4"/>
  <c r="D241" i="4"/>
  <c r="E241" i="4"/>
  <c r="F241" i="4"/>
  <c r="G241" i="4"/>
  <c r="H241" i="4"/>
  <c r="I241" i="4"/>
  <c r="J241" i="4"/>
  <c r="K241" i="4"/>
  <c r="C242" i="4"/>
  <c r="D242" i="4"/>
  <c r="E242" i="4"/>
  <c r="F242" i="4"/>
  <c r="G242" i="4"/>
  <c r="H242" i="4"/>
  <c r="I242" i="4"/>
  <c r="J242" i="4"/>
  <c r="K242" i="4"/>
  <c r="C243" i="4"/>
  <c r="D243" i="4"/>
  <c r="E243" i="4"/>
  <c r="F243" i="4"/>
  <c r="G243" i="4"/>
  <c r="H243" i="4"/>
  <c r="I243" i="4"/>
  <c r="J243" i="4"/>
  <c r="K243" i="4"/>
  <c r="C244" i="4"/>
  <c r="D244" i="4"/>
  <c r="E244" i="4"/>
  <c r="F244" i="4"/>
  <c r="G244" i="4"/>
  <c r="H244" i="4"/>
  <c r="I244" i="4"/>
  <c r="J244" i="4"/>
  <c r="K244" i="4"/>
  <c r="C245" i="4"/>
  <c r="D245" i="4"/>
  <c r="E245" i="4"/>
  <c r="F245" i="4"/>
  <c r="G245" i="4"/>
  <c r="H245" i="4"/>
  <c r="I245" i="4"/>
  <c r="J245" i="4"/>
  <c r="K245" i="4"/>
  <c r="C246" i="4"/>
  <c r="D246" i="4"/>
  <c r="E246" i="4"/>
  <c r="F246" i="4"/>
  <c r="G246" i="4"/>
  <c r="H246" i="4"/>
  <c r="I246" i="4"/>
  <c r="J246" i="4"/>
  <c r="K246" i="4"/>
  <c r="C247" i="4"/>
  <c r="D247" i="4"/>
  <c r="E247" i="4"/>
  <c r="F247" i="4"/>
  <c r="G247" i="4"/>
  <c r="H247" i="4"/>
  <c r="I247" i="4"/>
  <c r="J247" i="4"/>
  <c r="K247" i="4"/>
  <c r="C248" i="4"/>
  <c r="D248" i="4"/>
  <c r="E248" i="4"/>
  <c r="F248" i="4"/>
  <c r="G248" i="4"/>
  <c r="H248" i="4"/>
  <c r="I248" i="4"/>
  <c r="J248" i="4"/>
  <c r="K248" i="4"/>
  <c r="C249" i="4"/>
  <c r="D249" i="4"/>
  <c r="E249" i="4"/>
  <c r="F249" i="4"/>
  <c r="G249" i="4"/>
  <c r="H249" i="4"/>
  <c r="I249" i="4"/>
  <c r="J249" i="4"/>
  <c r="K249" i="4"/>
  <c r="C250" i="4"/>
  <c r="D250" i="4"/>
  <c r="E250" i="4"/>
  <c r="F250" i="4"/>
  <c r="G250" i="4"/>
  <c r="H250" i="4"/>
  <c r="I250" i="4"/>
  <c r="J250" i="4"/>
  <c r="K250" i="4"/>
  <c r="C251" i="4"/>
  <c r="D251" i="4"/>
  <c r="E251" i="4"/>
  <c r="F251" i="4"/>
  <c r="G251" i="4"/>
  <c r="H251" i="4"/>
  <c r="I251" i="4"/>
  <c r="J251" i="4"/>
  <c r="K251" i="4"/>
  <c r="C252" i="4"/>
  <c r="D252" i="4"/>
  <c r="E252" i="4"/>
  <c r="F252" i="4"/>
  <c r="G252" i="4"/>
  <c r="H252" i="4"/>
  <c r="I252" i="4"/>
  <c r="J252" i="4"/>
  <c r="K252" i="4"/>
  <c r="C253" i="4"/>
  <c r="D253" i="4"/>
  <c r="E253" i="4"/>
  <c r="F253" i="4"/>
  <c r="G253" i="4"/>
  <c r="H253" i="4"/>
  <c r="I253" i="4"/>
  <c r="J253" i="4"/>
  <c r="K253" i="4"/>
  <c r="C254" i="4"/>
  <c r="D254" i="4"/>
  <c r="E254" i="4"/>
  <c r="F254" i="4"/>
  <c r="G254" i="4"/>
  <c r="H254" i="4"/>
  <c r="I254" i="4"/>
  <c r="J254" i="4"/>
  <c r="K254" i="4"/>
  <c r="C255" i="4"/>
  <c r="D255" i="4"/>
  <c r="E255" i="4"/>
  <c r="F255" i="4"/>
  <c r="G255" i="4"/>
  <c r="H255" i="4"/>
  <c r="I255" i="4"/>
  <c r="J255" i="4"/>
  <c r="K255" i="4"/>
  <c r="C256" i="4"/>
  <c r="D256" i="4"/>
  <c r="E256" i="4"/>
  <c r="F256" i="4"/>
  <c r="G256" i="4"/>
  <c r="H256" i="4"/>
  <c r="I256" i="4"/>
  <c r="J256" i="4"/>
  <c r="K256" i="4"/>
  <c r="C257" i="4"/>
  <c r="D257" i="4"/>
  <c r="E257" i="4"/>
  <c r="F257" i="4"/>
  <c r="G257" i="4"/>
  <c r="H257" i="4"/>
  <c r="I257" i="4"/>
  <c r="J257" i="4"/>
  <c r="K257" i="4"/>
  <c r="C258" i="4"/>
  <c r="D258" i="4"/>
  <c r="E258" i="4"/>
  <c r="F258" i="4"/>
  <c r="G258" i="4"/>
  <c r="H258" i="4"/>
  <c r="I258" i="4"/>
  <c r="J258" i="4"/>
  <c r="K258" i="4"/>
  <c r="C259" i="4"/>
  <c r="D259" i="4"/>
  <c r="E259" i="4"/>
  <c r="F259" i="4"/>
  <c r="G259" i="4"/>
  <c r="H259" i="4"/>
  <c r="I259" i="4"/>
  <c r="J259" i="4"/>
  <c r="K259" i="4"/>
  <c r="C260" i="4"/>
  <c r="D260" i="4"/>
  <c r="E260" i="4"/>
  <c r="F260" i="4"/>
  <c r="G260" i="4"/>
  <c r="H260" i="4"/>
  <c r="I260" i="4"/>
  <c r="J260" i="4"/>
  <c r="K260" i="4"/>
  <c r="C261" i="4"/>
  <c r="D261" i="4"/>
  <c r="E261" i="4"/>
  <c r="F261" i="4"/>
  <c r="G261" i="4"/>
  <c r="H261" i="4"/>
  <c r="I261" i="4"/>
  <c r="J261" i="4"/>
  <c r="K261" i="4"/>
  <c r="C262" i="4"/>
  <c r="D262" i="4"/>
  <c r="E262" i="4"/>
  <c r="F262" i="4"/>
  <c r="G262" i="4"/>
  <c r="H262" i="4"/>
  <c r="I262" i="4"/>
  <c r="J262" i="4"/>
  <c r="K262" i="4"/>
  <c r="C263" i="4"/>
  <c r="D263" i="4"/>
  <c r="E263" i="4"/>
  <c r="F263" i="4"/>
  <c r="G263" i="4"/>
  <c r="H263" i="4"/>
  <c r="I263" i="4"/>
  <c r="J263" i="4"/>
  <c r="K263" i="4"/>
  <c r="C264" i="4"/>
  <c r="D264" i="4"/>
  <c r="E264" i="4"/>
  <c r="F264" i="4"/>
  <c r="G264" i="4"/>
  <c r="H264" i="4"/>
  <c r="I264" i="4"/>
  <c r="J264" i="4"/>
  <c r="K264" i="4"/>
  <c r="C265" i="4"/>
  <c r="D265" i="4"/>
  <c r="E265" i="4"/>
  <c r="F265" i="4"/>
  <c r="G265" i="4"/>
  <c r="H265" i="4"/>
  <c r="I265" i="4"/>
  <c r="J265" i="4"/>
  <c r="K265" i="4"/>
  <c r="C266" i="4"/>
  <c r="D266" i="4"/>
  <c r="E266" i="4"/>
  <c r="F266" i="4"/>
  <c r="G266" i="4"/>
  <c r="H266" i="4"/>
  <c r="I266" i="4"/>
  <c r="J266" i="4"/>
  <c r="K266" i="4"/>
  <c r="C267" i="4"/>
  <c r="D267" i="4"/>
  <c r="E267" i="4"/>
  <c r="F267" i="4"/>
  <c r="G267" i="4"/>
  <c r="H267" i="4"/>
  <c r="I267" i="4"/>
  <c r="J267" i="4"/>
  <c r="K267" i="4"/>
  <c r="C268" i="4"/>
  <c r="D268" i="4"/>
  <c r="E268" i="4"/>
  <c r="F268" i="4"/>
  <c r="G268" i="4"/>
  <c r="H268" i="4"/>
  <c r="I268" i="4"/>
  <c r="J268" i="4"/>
  <c r="K268" i="4"/>
  <c r="C269" i="4"/>
  <c r="D269" i="4"/>
  <c r="E269" i="4"/>
  <c r="F269" i="4"/>
  <c r="G269" i="4"/>
  <c r="H269" i="4"/>
  <c r="I269" i="4"/>
  <c r="J269" i="4"/>
  <c r="K269" i="4"/>
  <c r="C270" i="4"/>
  <c r="D270" i="4"/>
  <c r="E270" i="4"/>
  <c r="F270" i="4"/>
  <c r="G270" i="4"/>
  <c r="H270" i="4"/>
  <c r="I270" i="4"/>
  <c r="J270" i="4"/>
  <c r="K270" i="4"/>
  <c r="C271" i="4"/>
  <c r="D271" i="4"/>
  <c r="E271" i="4"/>
  <c r="F271" i="4"/>
  <c r="G271" i="4"/>
  <c r="H271" i="4"/>
  <c r="I271" i="4"/>
  <c r="J271" i="4"/>
  <c r="K271" i="4"/>
  <c r="C272" i="4"/>
  <c r="D272" i="4"/>
  <c r="E272" i="4"/>
  <c r="F272" i="4"/>
  <c r="G272" i="4"/>
  <c r="H272" i="4"/>
  <c r="I272" i="4"/>
  <c r="J272" i="4"/>
  <c r="K272" i="4"/>
  <c r="C273" i="4"/>
  <c r="D273" i="4"/>
  <c r="E273" i="4"/>
  <c r="F273" i="4"/>
  <c r="G273" i="4"/>
  <c r="H273" i="4"/>
  <c r="I273" i="4"/>
  <c r="J273" i="4"/>
  <c r="K273" i="4"/>
  <c r="C274" i="4"/>
  <c r="D274" i="4"/>
  <c r="E274" i="4"/>
  <c r="F274" i="4"/>
  <c r="G274" i="4"/>
  <c r="H274" i="4"/>
  <c r="I274" i="4"/>
  <c r="J274" i="4"/>
  <c r="K274" i="4"/>
  <c r="C275" i="4"/>
  <c r="D275" i="4"/>
  <c r="E275" i="4"/>
  <c r="F275" i="4"/>
  <c r="G275" i="4"/>
  <c r="H275" i="4"/>
  <c r="I275" i="4"/>
  <c r="J275" i="4"/>
  <c r="K275" i="4"/>
  <c r="C276" i="4"/>
  <c r="D276" i="4"/>
  <c r="E276" i="4"/>
  <c r="F276" i="4"/>
  <c r="G276" i="4"/>
  <c r="H276" i="4"/>
  <c r="I276" i="4"/>
  <c r="J276" i="4"/>
  <c r="K276" i="4"/>
  <c r="C277" i="4"/>
  <c r="D277" i="4"/>
  <c r="E277" i="4"/>
  <c r="F277" i="4"/>
  <c r="G277" i="4"/>
  <c r="H277" i="4"/>
  <c r="I277" i="4"/>
  <c r="J277" i="4"/>
  <c r="K277" i="4"/>
  <c r="C278" i="4"/>
  <c r="D278" i="4"/>
  <c r="E278" i="4"/>
  <c r="F278" i="4"/>
  <c r="G278" i="4"/>
  <c r="H278" i="4"/>
  <c r="I278" i="4"/>
  <c r="J278" i="4"/>
  <c r="K278" i="4"/>
  <c r="C279" i="4"/>
  <c r="D279" i="4"/>
  <c r="E279" i="4"/>
  <c r="F279" i="4"/>
  <c r="G279" i="4"/>
  <c r="H279" i="4"/>
  <c r="I279" i="4"/>
  <c r="J279" i="4"/>
  <c r="K279" i="4"/>
  <c r="C280" i="4"/>
  <c r="D280" i="4"/>
  <c r="E280" i="4"/>
  <c r="F280" i="4"/>
  <c r="G280" i="4"/>
  <c r="H280" i="4"/>
  <c r="I280" i="4"/>
  <c r="J280" i="4"/>
  <c r="K280" i="4"/>
  <c r="C281" i="4"/>
  <c r="D281" i="4"/>
  <c r="E281" i="4"/>
  <c r="F281" i="4"/>
  <c r="G281" i="4"/>
  <c r="H281" i="4"/>
  <c r="I281" i="4"/>
  <c r="J281" i="4"/>
  <c r="K281" i="4"/>
  <c r="C282" i="4"/>
  <c r="D282" i="4"/>
  <c r="E282" i="4"/>
  <c r="F282" i="4"/>
  <c r="G282" i="4"/>
  <c r="H282" i="4"/>
  <c r="I282" i="4"/>
  <c r="J282" i="4"/>
  <c r="K282" i="4"/>
  <c r="C283" i="4"/>
  <c r="D283" i="4"/>
  <c r="E283" i="4"/>
  <c r="F283" i="4"/>
  <c r="G283" i="4"/>
  <c r="H283" i="4"/>
  <c r="I283" i="4"/>
  <c r="J283" i="4"/>
  <c r="K283" i="4"/>
  <c r="C284" i="4"/>
  <c r="D284" i="4"/>
  <c r="E284" i="4"/>
  <c r="F284" i="4"/>
  <c r="G284" i="4"/>
  <c r="H284" i="4"/>
  <c r="I284" i="4"/>
  <c r="J284" i="4"/>
  <c r="K284" i="4"/>
  <c r="C285" i="4"/>
  <c r="D285" i="4"/>
  <c r="E285" i="4"/>
  <c r="F285" i="4"/>
  <c r="G285" i="4"/>
  <c r="H285" i="4"/>
  <c r="I285" i="4"/>
  <c r="J285" i="4"/>
  <c r="K285" i="4"/>
  <c r="C286" i="4"/>
  <c r="D286" i="4"/>
  <c r="E286" i="4"/>
  <c r="F286" i="4"/>
  <c r="G286" i="4"/>
  <c r="H286" i="4"/>
  <c r="I286" i="4"/>
  <c r="J286" i="4"/>
  <c r="K286" i="4"/>
  <c r="C287" i="4"/>
  <c r="D287" i="4"/>
  <c r="E287" i="4"/>
  <c r="F287" i="4"/>
  <c r="G287" i="4"/>
  <c r="H287" i="4"/>
  <c r="I287" i="4"/>
  <c r="J287" i="4"/>
  <c r="K287" i="4"/>
  <c r="C288" i="4"/>
  <c r="D288" i="4"/>
  <c r="E288" i="4"/>
  <c r="F288" i="4"/>
  <c r="G288" i="4"/>
  <c r="H288" i="4"/>
  <c r="I288" i="4"/>
  <c r="J288" i="4"/>
  <c r="K288" i="4"/>
  <c r="C289" i="4"/>
  <c r="D289" i="4"/>
  <c r="E289" i="4"/>
  <c r="F289" i="4"/>
  <c r="G289" i="4"/>
  <c r="H289" i="4"/>
  <c r="I289" i="4"/>
  <c r="J289" i="4"/>
  <c r="K289" i="4"/>
  <c r="C290" i="4"/>
  <c r="D290" i="4"/>
  <c r="E290" i="4"/>
  <c r="F290" i="4"/>
  <c r="G290" i="4"/>
  <c r="H290" i="4"/>
  <c r="I290" i="4"/>
  <c r="J290" i="4"/>
  <c r="K290" i="4"/>
  <c r="C291" i="4"/>
  <c r="D291" i="4"/>
  <c r="E291" i="4"/>
  <c r="F291" i="4"/>
  <c r="G291" i="4"/>
  <c r="H291" i="4"/>
  <c r="I291" i="4"/>
  <c r="J291" i="4"/>
  <c r="K291" i="4"/>
  <c r="C292" i="4"/>
  <c r="D292" i="4"/>
  <c r="E292" i="4"/>
  <c r="F292" i="4"/>
  <c r="G292" i="4"/>
  <c r="H292" i="4"/>
  <c r="I292" i="4"/>
  <c r="J292" i="4"/>
  <c r="K292" i="4"/>
  <c r="C293" i="4"/>
  <c r="D293" i="4"/>
  <c r="E293" i="4"/>
  <c r="F293" i="4"/>
  <c r="G293" i="4"/>
  <c r="H293" i="4"/>
  <c r="I293" i="4"/>
  <c r="J293" i="4"/>
  <c r="K293" i="4"/>
  <c r="C294" i="4"/>
  <c r="D294" i="4"/>
  <c r="E294" i="4"/>
  <c r="F294" i="4"/>
  <c r="G294" i="4"/>
  <c r="H294" i="4"/>
  <c r="I294" i="4"/>
  <c r="J294" i="4"/>
  <c r="K294" i="4"/>
  <c r="C295" i="4"/>
  <c r="D295" i="4"/>
  <c r="E295" i="4"/>
  <c r="F295" i="4"/>
  <c r="G295" i="4"/>
  <c r="H295" i="4"/>
  <c r="I295" i="4"/>
  <c r="J295" i="4"/>
  <c r="K295" i="4"/>
  <c r="C296" i="4"/>
  <c r="D296" i="4"/>
  <c r="E296" i="4"/>
  <c r="F296" i="4"/>
  <c r="G296" i="4"/>
  <c r="H296" i="4"/>
  <c r="I296" i="4"/>
  <c r="J296" i="4"/>
  <c r="K296" i="4"/>
  <c r="C297" i="4"/>
  <c r="D297" i="4"/>
  <c r="E297" i="4"/>
  <c r="F297" i="4"/>
  <c r="G297" i="4"/>
  <c r="H297" i="4"/>
  <c r="I297" i="4"/>
  <c r="J297" i="4"/>
  <c r="K297" i="4"/>
  <c r="C298" i="4"/>
  <c r="D298" i="4"/>
  <c r="E298" i="4"/>
  <c r="F298" i="4"/>
  <c r="G298" i="4"/>
  <c r="H298" i="4"/>
  <c r="I298" i="4"/>
  <c r="J298" i="4"/>
  <c r="K298" i="4"/>
  <c r="C299" i="4"/>
  <c r="D299" i="4"/>
  <c r="E299" i="4"/>
  <c r="F299" i="4"/>
  <c r="G299" i="4"/>
  <c r="H299" i="4"/>
  <c r="I299" i="4"/>
  <c r="J299" i="4"/>
  <c r="K299" i="4"/>
  <c r="C300" i="4"/>
  <c r="D300" i="4"/>
  <c r="E300" i="4"/>
  <c r="F300" i="4"/>
  <c r="G300" i="4"/>
  <c r="H300" i="4"/>
  <c r="I300" i="4"/>
  <c r="J300" i="4"/>
  <c r="K300" i="4"/>
  <c r="C301" i="4"/>
  <c r="D301" i="4"/>
  <c r="E301" i="4"/>
  <c r="F301" i="4"/>
  <c r="G301" i="4"/>
  <c r="H301" i="4"/>
  <c r="I301" i="4"/>
  <c r="J301" i="4"/>
  <c r="K301" i="4"/>
  <c r="C302" i="4"/>
  <c r="D302" i="4"/>
  <c r="E302" i="4"/>
  <c r="F302" i="4"/>
  <c r="G302" i="4"/>
  <c r="H302" i="4"/>
  <c r="I302" i="4"/>
  <c r="J302" i="4"/>
  <c r="K302" i="4"/>
  <c r="C303" i="4"/>
  <c r="D303" i="4"/>
  <c r="E303" i="4"/>
  <c r="F303" i="4"/>
  <c r="G303" i="4"/>
  <c r="H303" i="4"/>
  <c r="I303" i="4"/>
  <c r="J303" i="4"/>
  <c r="K303" i="4"/>
  <c r="C304" i="4"/>
  <c r="D304" i="4"/>
  <c r="E304" i="4"/>
  <c r="F304" i="4"/>
  <c r="G304" i="4"/>
  <c r="H304" i="4"/>
  <c r="I304" i="4"/>
  <c r="J304" i="4"/>
  <c r="K304" i="4"/>
  <c r="C305" i="4"/>
  <c r="D305" i="4"/>
  <c r="E305" i="4"/>
  <c r="F305" i="4"/>
  <c r="G305" i="4"/>
  <c r="H305" i="4"/>
  <c r="I305" i="4"/>
  <c r="J305" i="4"/>
  <c r="K305" i="4"/>
  <c r="C306" i="4"/>
  <c r="D306" i="4"/>
  <c r="E306" i="4"/>
  <c r="F306" i="4"/>
  <c r="G306" i="4"/>
  <c r="H306" i="4"/>
  <c r="I306" i="4"/>
  <c r="J306" i="4"/>
  <c r="K306" i="4"/>
  <c r="C307" i="4"/>
  <c r="D307" i="4"/>
  <c r="E307" i="4"/>
  <c r="F307" i="4"/>
  <c r="G307" i="4"/>
  <c r="H307" i="4"/>
  <c r="I307" i="4"/>
  <c r="J307" i="4"/>
  <c r="K307" i="4"/>
  <c r="C308" i="4"/>
  <c r="D308" i="4"/>
  <c r="E308" i="4"/>
  <c r="F308" i="4"/>
  <c r="G308" i="4"/>
  <c r="H308" i="4"/>
  <c r="I308" i="4"/>
  <c r="J308" i="4"/>
  <c r="K308" i="4"/>
  <c r="C309" i="4"/>
  <c r="D309" i="4"/>
  <c r="E309" i="4"/>
  <c r="F309" i="4"/>
  <c r="G309" i="4"/>
  <c r="H309" i="4"/>
  <c r="I309" i="4"/>
  <c r="J309" i="4"/>
  <c r="K309" i="4"/>
  <c r="C310" i="4"/>
  <c r="D310" i="4"/>
  <c r="E310" i="4"/>
  <c r="F310" i="4"/>
  <c r="G310" i="4"/>
  <c r="H310" i="4"/>
  <c r="I310" i="4"/>
  <c r="J310" i="4"/>
  <c r="K310" i="4"/>
  <c r="C311" i="4"/>
  <c r="D311" i="4"/>
  <c r="E311" i="4"/>
  <c r="F311" i="4"/>
  <c r="G311" i="4"/>
  <c r="H311" i="4"/>
  <c r="I311" i="4"/>
  <c r="J311" i="4"/>
  <c r="K311" i="4"/>
  <c r="C312" i="4"/>
  <c r="D312" i="4"/>
  <c r="E312" i="4"/>
  <c r="F312" i="4"/>
  <c r="G312" i="4"/>
  <c r="H312" i="4"/>
  <c r="I312" i="4"/>
  <c r="J312" i="4"/>
  <c r="K312" i="4"/>
  <c r="C313" i="4"/>
  <c r="D313" i="4"/>
  <c r="E313" i="4"/>
  <c r="F313" i="4"/>
  <c r="G313" i="4"/>
  <c r="H313" i="4"/>
  <c r="I313" i="4"/>
  <c r="J313" i="4"/>
  <c r="K313" i="4"/>
  <c r="C314" i="4"/>
  <c r="D314" i="4"/>
  <c r="E314" i="4"/>
  <c r="F314" i="4"/>
  <c r="G314" i="4"/>
  <c r="H314" i="4"/>
  <c r="I314" i="4"/>
  <c r="J314" i="4"/>
  <c r="K314" i="4"/>
  <c r="C315" i="4"/>
  <c r="D315" i="4"/>
  <c r="E315" i="4"/>
  <c r="F315" i="4"/>
  <c r="G315" i="4"/>
  <c r="H315" i="4"/>
  <c r="I315" i="4"/>
  <c r="J315" i="4"/>
  <c r="K315" i="4"/>
  <c r="C316" i="4"/>
  <c r="D316" i="4"/>
  <c r="E316" i="4"/>
  <c r="F316" i="4"/>
  <c r="G316" i="4"/>
  <c r="H316" i="4"/>
  <c r="I316" i="4"/>
  <c r="J316" i="4"/>
  <c r="K316" i="4"/>
  <c r="C317" i="4"/>
  <c r="D317" i="4"/>
  <c r="E317" i="4"/>
  <c r="F317" i="4"/>
  <c r="G317" i="4"/>
  <c r="H317" i="4"/>
  <c r="I317" i="4"/>
  <c r="J317" i="4"/>
  <c r="K317" i="4"/>
  <c r="C318" i="4"/>
  <c r="D318" i="4"/>
  <c r="E318" i="4"/>
  <c r="F318" i="4"/>
  <c r="G318" i="4"/>
  <c r="H318" i="4"/>
  <c r="I318" i="4"/>
  <c r="J318" i="4"/>
  <c r="K318" i="4"/>
  <c r="C319" i="4"/>
  <c r="D319" i="4"/>
  <c r="E319" i="4"/>
  <c r="F319" i="4"/>
  <c r="G319" i="4"/>
  <c r="H319" i="4"/>
  <c r="I319" i="4"/>
  <c r="J319" i="4"/>
  <c r="K319" i="4"/>
  <c r="C320" i="4"/>
  <c r="D320" i="4"/>
  <c r="E320" i="4"/>
  <c r="F320" i="4"/>
  <c r="G320" i="4"/>
  <c r="H320" i="4"/>
  <c r="I320" i="4"/>
  <c r="J320" i="4"/>
  <c r="K320" i="4"/>
  <c r="C321" i="4"/>
  <c r="D321" i="4"/>
  <c r="E321" i="4"/>
  <c r="F321" i="4"/>
  <c r="G321" i="4"/>
  <c r="H321" i="4"/>
  <c r="I321" i="4"/>
  <c r="J321" i="4"/>
  <c r="K321" i="4"/>
  <c r="C322" i="4"/>
  <c r="D322" i="4"/>
  <c r="E322" i="4"/>
  <c r="F322" i="4"/>
  <c r="G322" i="4"/>
  <c r="H322" i="4"/>
  <c r="I322" i="4"/>
  <c r="J322" i="4"/>
  <c r="K322" i="4"/>
  <c r="C323" i="4"/>
  <c r="D323" i="4"/>
  <c r="E323" i="4"/>
  <c r="F323" i="4"/>
  <c r="G323" i="4"/>
  <c r="H323" i="4"/>
  <c r="I323" i="4"/>
  <c r="J323" i="4"/>
  <c r="K323" i="4"/>
  <c r="C324" i="4"/>
  <c r="D324" i="4"/>
  <c r="E324" i="4"/>
  <c r="F324" i="4"/>
  <c r="G324" i="4"/>
  <c r="H324" i="4"/>
  <c r="I324" i="4"/>
  <c r="J324" i="4"/>
  <c r="K324" i="4"/>
  <c r="C325" i="4"/>
  <c r="D325" i="4"/>
  <c r="E325" i="4"/>
  <c r="F325" i="4"/>
  <c r="G325" i="4"/>
  <c r="H325" i="4"/>
  <c r="I325" i="4"/>
  <c r="J325" i="4"/>
  <c r="K325" i="4"/>
  <c r="C326" i="4"/>
  <c r="D326" i="4"/>
  <c r="E326" i="4"/>
  <c r="F326" i="4"/>
  <c r="G326" i="4"/>
  <c r="H326" i="4"/>
  <c r="I326" i="4"/>
  <c r="J326" i="4"/>
  <c r="K326" i="4"/>
  <c r="C327" i="4"/>
  <c r="D327" i="4"/>
  <c r="E327" i="4"/>
  <c r="F327" i="4"/>
  <c r="G327" i="4"/>
  <c r="H327" i="4"/>
  <c r="I327" i="4"/>
  <c r="J327" i="4"/>
  <c r="K327" i="4"/>
  <c r="C328" i="4"/>
  <c r="D328" i="4"/>
  <c r="E328" i="4"/>
  <c r="F328" i="4"/>
  <c r="G328" i="4"/>
  <c r="H328" i="4"/>
  <c r="I328" i="4"/>
  <c r="J328" i="4"/>
  <c r="K328" i="4"/>
  <c r="C329" i="4"/>
  <c r="D329" i="4"/>
  <c r="E329" i="4"/>
  <c r="F329" i="4"/>
  <c r="G329" i="4"/>
  <c r="H329" i="4"/>
  <c r="I329" i="4"/>
  <c r="J329" i="4"/>
  <c r="K329" i="4"/>
  <c r="C330" i="4"/>
  <c r="D330" i="4"/>
  <c r="E330" i="4"/>
  <c r="F330" i="4"/>
  <c r="G330" i="4"/>
  <c r="H330" i="4"/>
  <c r="I330" i="4"/>
  <c r="J330" i="4"/>
  <c r="K330" i="4"/>
  <c r="C331" i="4"/>
  <c r="D331" i="4"/>
  <c r="E331" i="4"/>
  <c r="F331" i="4"/>
  <c r="G331" i="4"/>
  <c r="H331" i="4"/>
  <c r="I331" i="4"/>
  <c r="J331" i="4"/>
  <c r="K331" i="4"/>
  <c r="C332" i="4"/>
  <c r="D332" i="4"/>
  <c r="E332" i="4"/>
  <c r="F332" i="4"/>
  <c r="G332" i="4"/>
  <c r="H332" i="4"/>
  <c r="I332" i="4"/>
  <c r="J332" i="4"/>
  <c r="K332" i="4"/>
  <c r="C333" i="4"/>
  <c r="D333" i="4"/>
  <c r="E333" i="4"/>
  <c r="F333" i="4"/>
  <c r="G333" i="4"/>
  <c r="H333" i="4"/>
  <c r="I333" i="4"/>
  <c r="J333" i="4"/>
  <c r="K333" i="4"/>
  <c r="C334" i="4"/>
  <c r="D334" i="4"/>
  <c r="E334" i="4"/>
  <c r="F334" i="4"/>
  <c r="G334" i="4"/>
  <c r="H334" i="4"/>
  <c r="I334" i="4"/>
  <c r="J334" i="4"/>
  <c r="K334" i="4"/>
  <c r="C335" i="4"/>
  <c r="D335" i="4"/>
  <c r="E335" i="4"/>
  <c r="F335" i="4"/>
  <c r="G335" i="4"/>
  <c r="H335" i="4"/>
  <c r="I335" i="4"/>
  <c r="J335" i="4"/>
  <c r="K335" i="4"/>
  <c r="C336" i="4"/>
  <c r="D336" i="4"/>
  <c r="E336" i="4"/>
  <c r="F336" i="4"/>
  <c r="G336" i="4"/>
  <c r="H336" i="4"/>
  <c r="I336" i="4"/>
  <c r="J336" i="4"/>
  <c r="K336" i="4"/>
  <c r="C337" i="4"/>
  <c r="D337" i="4"/>
  <c r="E337" i="4"/>
  <c r="F337" i="4"/>
  <c r="G337" i="4"/>
  <c r="H337" i="4"/>
  <c r="I337" i="4"/>
  <c r="J337" i="4"/>
  <c r="K337" i="4"/>
  <c r="C338" i="4"/>
  <c r="D338" i="4"/>
  <c r="E338" i="4"/>
  <c r="F338" i="4"/>
  <c r="G338" i="4"/>
  <c r="H338" i="4"/>
  <c r="I338" i="4"/>
  <c r="J338" i="4"/>
  <c r="K338" i="4"/>
  <c r="C339" i="4"/>
  <c r="D339" i="4"/>
  <c r="E339" i="4"/>
  <c r="F339" i="4"/>
  <c r="G339" i="4"/>
  <c r="H339" i="4"/>
  <c r="I339" i="4"/>
  <c r="J339" i="4"/>
  <c r="K339" i="4"/>
  <c r="C340" i="4"/>
  <c r="D340" i="4"/>
  <c r="E340" i="4"/>
  <c r="F340" i="4"/>
  <c r="G340" i="4"/>
  <c r="H340" i="4"/>
  <c r="I340" i="4"/>
  <c r="J340" i="4"/>
  <c r="K340" i="4"/>
  <c r="C341" i="4"/>
  <c r="D341" i="4"/>
  <c r="E341" i="4"/>
  <c r="F341" i="4"/>
  <c r="G341" i="4"/>
  <c r="H341" i="4"/>
  <c r="I341" i="4"/>
  <c r="J341" i="4"/>
  <c r="K341" i="4"/>
  <c r="C342" i="4"/>
  <c r="D342" i="4"/>
  <c r="E342" i="4"/>
  <c r="F342" i="4"/>
  <c r="G342" i="4"/>
  <c r="H342" i="4"/>
  <c r="I342" i="4"/>
  <c r="J342" i="4"/>
  <c r="K342" i="4"/>
  <c r="C343" i="4"/>
  <c r="D343" i="4"/>
  <c r="E343" i="4"/>
  <c r="F343" i="4"/>
  <c r="G343" i="4"/>
  <c r="H343" i="4"/>
  <c r="I343" i="4"/>
  <c r="J343" i="4"/>
  <c r="K343" i="4"/>
  <c r="C344" i="4"/>
  <c r="D344" i="4"/>
  <c r="E344" i="4"/>
  <c r="F344" i="4"/>
  <c r="G344" i="4"/>
  <c r="H344" i="4"/>
  <c r="I344" i="4"/>
  <c r="J344" i="4"/>
  <c r="K344" i="4"/>
  <c r="C345" i="4"/>
  <c r="D345" i="4"/>
  <c r="E345" i="4"/>
  <c r="F345" i="4"/>
  <c r="G345" i="4"/>
  <c r="H345" i="4"/>
  <c r="I345" i="4"/>
  <c r="J345" i="4"/>
  <c r="K345" i="4"/>
  <c r="C346" i="4"/>
  <c r="D346" i="4"/>
  <c r="E346" i="4"/>
  <c r="F346" i="4"/>
  <c r="G346" i="4"/>
  <c r="H346" i="4"/>
  <c r="I346" i="4"/>
  <c r="J346" i="4"/>
  <c r="K346" i="4"/>
  <c r="C347" i="4"/>
  <c r="D347" i="4"/>
  <c r="E347" i="4"/>
  <c r="F347" i="4"/>
  <c r="G347" i="4"/>
  <c r="H347" i="4"/>
  <c r="I347" i="4"/>
  <c r="J347" i="4"/>
  <c r="K347" i="4"/>
  <c r="C348" i="4"/>
  <c r="D348" i="4"/>
  <c r="E348" i="4"/>
  <c r="F348" i="4"/>
  <c r="G348" i="4"/>
  <c r="H348" i="4"/>
  <c r="I348" i="4"/>
  <c r="J348" i="4"/>
  <c r="K348" i="4"/>
  <c r="C349" i="4"/>
  <c r="D349" i="4"/>
  <c r="E349" i="4"/>
  <c r="F349" i="4"/>
  <c r="G349" i="4"/>
  <c r="H349" i="4"/>
  <c r="I349" i="4"/>
  <c r="J349" i="4"/>
  <c r="K349" i="4"/>
  <c r="C350" i="4"/>
  <c r="D350" i="4"/>
  <c r="E350" i="4"/>
  <c r="F350" i="4"/>
  <c r="G350" i="4"/>
  <c r="H350" i="4"/>
  <c r="I350" i="4"/>
  <c r="J350" i="4"/>
  <c r="K350" i="4"/>
  <c r="C351" i="4"/>
  <c r="D351" i="4"/>
  <c r="E351" i="4"/>
  <c r="F351" i="4"/>
  <c r="G351" i="4"/>
  <c r="H351" i="4"/>
  <c r="I351" i="4"/>
  <c r="J351" i="4"/>
  <c r="K351" i="4"/>
  <c r="C352" i="4"/>
  <c r="D352" i="4"/>
  <c r="E352" i="4"/>
  <c r="F352" i="4"/>
  <c r="G352" i="4"/>
  <c r="H352" i="4"/>
  <c r="I352" i="4"/>
  <c r="J352" i="4"/>
  <c r="K352" i="4"/>
  <c r="C353" i="4"/>
  <c r="D353" i="4"/>
  <c r="E353" i="4"/>
  <c r="F353" i="4"/>
  <c r="G353" i="4"/>
  <c r="H353" i="4"/>
  <c r="I353" i="4"/>
  <c r="J353" i="4"/>
  <c r="K353" i="4"/>
  <c r="C354" i="4"/>
  <c r="D354" i="4"/>
  <c r="E354" i="4"/>
  <c r="F354" i="4"/>
  <c r="G354" i="4"/>
  <c r="H354" i="4"/>
  <c r="I354" i="4"/>
  <c r="J354" i="4"/>
  <c r="K354" i="4"/>
  <c r="C355" i="4"/>
  <c r="D355" i="4"/>
  <c r="E355" i="4"/>
  <c r="F355" i="4"/>
  <c r="G355" i="4"/>
  <c r="H355" i="4"/>
  <c r="I355" i="4"/>
  <c r="J355" i="4"/>
  <c r="K355" i="4"/>
  <c r="C356" i="4"/>
  <c r="D356" i="4"/>
  <c r="E356" i="4"/>
  <c r="F356" i="4"/>
  <c r="G356" i="4"/>
  <c r="H356" i="4"/>
  <c r="I356" i="4"/>
  <c r="J356" i="4"/>
  <c r="K356" i="4"/>
  <c r="C357" i="4"/>
  <c r="D357" i="4"/>
  <c r="E357" i="4"/>
  <c r="F357" i="4"/>
  <c r="G357" i="4"/>
  <c r="H357" i="4"/>
  <c r="I357" i="4"/>
  <c r="J357" i="4"/>
  <c r="K357" i="4"/>
  <c r="C358" i="4"/>
  <c r="D358" i="4"/>
  <c r="E358" i="4"/>
  <c r="F358" i="4"/>
  <c r="G358" i="4"/>
  <c r="H358" i="4"/>
  <c r="I358" i="4"/>
  <c r="J358" i="4"/>
  <c r="K358" i="4"/>
  <c r="C359" i="4"/>
  <c r="D359" i="4"/>
  <c r="E359" i="4"/>
  <c r="F359" i="4"/>
  <c r="G359" i="4"/>
  <c r="H359" i="4"/>
  <c r="I359" i="4"/>
  <c r="J359" i="4"/>
  <c r="K359" i="4"/>
  <c r="C360" i="4"/>
  <c r="D360" i="4"/>
  <c r="E360" i="4"/>
  <c r="F360" i="4"/>
  <c r="G360" i="4"/>
  <c r="H360" i="4"/>
  <c r="I360" i="4"/>
  <c r="J360" i="4"/>
  <c r="K360" i="4"/>
  <c r="C361" i="4"/>
  <c r="D361" i="4"/>
  <c r="E361" i="4"/>
  <c r="F361" i="4"/>
  <c r="G361" i="4"/>
  <c r="H361" i="4"/>
  <c r="I361" i="4"/>
  <c r="J361" i="4"/>
  <c r="K361" i="4"/>
  <c r="C362" i="4"/>
  <c r="D362" i="4"/>
  <c r="E362" i="4"/>
  <c r="F362" i="4"/>
  <c r="G362" i="4"/>
  <c r="H362" i="4"/>
  <c r="I362" i="4"/>
  <c r="J362" i="4"/>
  <c r="K362" i="4"/>
  <c r="C363" i="4"/>
  <c r="D363" i="4"/>
  <c r="E363" i="4"/>
  <c r="F363" i="4"/>
  <c r="G363" i="4"/>
  <c r="H363" i="4"/>
  <c r="I363" i="4"/>
  <c r="J363" i="4"/>
  <c r="K363" i="4"/>
  <c r="C364" i="4"/>
  <c r="D364" i="4"/>
  <c r="E364" i="4"/>
  <c r="F364" i="4"/>
  <c r="G364" i="4"/>
  <c r="H364" i="4"/>
  <c r="I364" i="4"/>
  <c r="J364" i="4"/>
  <c r="K364" i="4"/>
  <c r="C365" i="4"/>
  <c r="D365" i="4"/>
  <c r="E365" i="4"/>
  <c r="F365" i="4"/>
  <c r="G365" i="4"/>
  <c r="H365" i="4"/>
  <c r="I365" i="4"/>
  <c r="J365" i="4"/>
  <c r="K365" i="4"/>
  <c r="C366" i="4"/>
  <c r="D366" i="4"/>
  <c r="E366" i="4"/>
  <c r="F366" i="4"/>
  <c r="G366" i="4"/>
  <c r="H366" i="4"/>
  <c r="I366" i="4"/>
  <c r="J366" i="4"/>
  <c r="K366" i="4"/>
  <c r="C367" i="4"/>
  <c r="D367" i="4"/>
  <c r="E367" i="4"/>
  <c r="F367" i="4"/>
  <c r="G367" i="4"/>
  <c r="H367" i="4"/>
  <c r="I367" i="4"/>
  <c r="J367" i="4"/>
  <c r="K367" i="4"/>
  <c r="C368" i="4"/>
  <c r="D368" i="4"/>
  <c r="E368" i="4"/>
  <c r="F368" i="4"/>
  <c r="G368" i="4"/>
  <c r="H368" i="4"/>
  <c r="I368" i="4"/>
  <c r="J368" i="4"/>
  <c r="K368" i="4"/>
  <c r="C369" i="4"/>
  <c r="D369" i="4"/>
  <c r="E369" i="4"/>
  <c r="F369" i="4"/>
  <c r="G369" i="4"/>
  <c r="H369" i="4"/>
  <c r="I369" i="4"/>
  <c r="J369" i="4"/>
  <c r="K369" i="4"/>
  <c r="C370" i="4"/>
  <c r="D370" i="4"/>
  <c r="E370" i="4"/>
  <c r="F370" i="4"/>
  <c r="G370" i="4"/>
  <c r="H370" i="4"/>
  <c r="I370" i="4"/>
  <c r="J370" i="4"/>
  <c r="K370" i="4"/>
  <c r="C371" i="4"/>
  <c r="D371" i="4"/>
  <c r="E371" i="4"/>
  <c r="F371" i="4"/>
  <c r="G371" i="4"/>
  <c r="H371" i="4"/>
  <c r="I371" i="4"/>
  <c r="J371" i="4"/>
  <c r="K371" i="4"/>
  <c r="C372" i="4"/>
  <c r="D372" i="4"/>
  <c r="E372" i="4"/>
  <c r="F372" i="4"/>
  <c r="G372" i="4"/>
  <c r="H372" i="4"/>
  <c r="I372" i="4"/>
  <c r="J372" i="4"/>
  <c r="K372" i="4"/>
  <c r="C373" i="4"/>
  <c r="D373" i="4"/>
  <c r="E373" i="4"/>
  <c r="F373" i="4"/>
  <c r="G373" i="4"/>
  <c r="H373" i="4"/>
  <c r="I373" i="4"/>
  <c r="J373" i="4"/>
  <c r="K373" i="4"/>
  <c r="C374" i="4"/>
  <c r="D374" i="4"/>
  <c r="E374" i="4"/>
  <c r="F374" i="4"/>
  <c r="G374" i="4"/>
  <c r="H374" i="4"/>
  <c r="I374" i="4"/>
  <c r="J374" i="4"/>
  <c r="K374" i="4"/>
  <c r="C375" i="4"/>
  <c r="D375" i="4"/>
  <c r="E375" i="4"/>
  <c r="F375" i="4"/>
  <c r="G375" i="4"/>
  <c r="H375" i="4"/>
  <c r="I375" i="4"/>
  <c r="J375" i="4"/>
  <c r="K375" i="4"/>
  <c r="C376" i="4"/>
  <c r="D376" i="4"/>
  <c r="E376" i="4"/>
  <c r="F376" i="4"/>
  <c r="G376" i="4"/>
  <c r="H376" i="4"/>
  <c r="I376" i="4"/>
  <c r="J376" i="4"/>
  <c r="K376" i="4"/>
  <c r="C377" i="4"/>
  <c r="D377" i="4"/>
  <c r="E377" i="4"/>
  <c r="F377" i="4"/>
  <c r="G377" i="4"/>
  <c r="H377" i="4"/>
  <c r="I377" i="4"/>
  <c r="J377" i="4"/>
  <c r="K377" i="4"/>
  <c r="C378" i="4"/>
  <c r="D378" i="4"/>
  <c r="E378" i="4"/>
  <c r="F378" i="4"/>
  <c r="G378" i="4"/>
  <c r="H378" i="4"/>
  <c r="I378" i="4"/>
  <c r="J378" i="4"/>
  <c r="K378" i="4"/>
  <c r="C379" i="4"/>
  <c r="D379" i="4"/>
  <c r="E379" i="4"/>
  <c r="F379" i="4"/>
  <c r="G379" i="4"/>
  <c r="H379" i="4"/>
  <c r="I379" i="4"/>
  <c r="J379" i="4"/>
  <c r="K379" i="4"/>
  <c r="C380" i="4"/>
  <c r="D380" i="4"/>
  <c r="E380" i="4"/>
  <c r="F380" i="4"/>
  <c r="G380" i="4"/>
  <c r="H380" i="4"/>
  <c r="I380" i="4"/>
  <c r="J380" i="4"/>
  <c r="K380" i="4"/>
  <c r="C381" i="4"/>
  <c r="D381" i="4"/>
  <c r="E381" i="4"/>
  <c r="F381" i="4"/>
  <c r="G381" i="4"/>
  <c r="H381" i="4"/>
  <c r="I381" i="4"/>
  <c r="J381" i="4"/>
  <c r="K381" i="4"/>
  <c r="C382" i="4"/>
  <c r="D382" i="4"/>
  <c r="E382" i="4"/>
  <c r="F382" i="4"/>
  <c r="G382" i="4"/>
  <c r="H382" i="4"/>
  <c r="I382" i="4"/>
  <c r="J382" i="4"/>
  <c r="K382" i="4"/>
  <c r="C383" i="4"/>
  <c r="D383" i="4"/>
  <c r="E383" i="4"/>
  <c r="F383" i="4"/>
  <c r="G383" i="4"/>
  <c r="H383" i="4"/>
  <c r="I383" i="4"/>
  <c r="J383" i="4"/>
  <c r="K383" i="4"/>
  <c r="C384" i="4"/>
  <c r="D384" i="4"/>
  <c r="E384" i="4"/>
  <c r="F384" i="4"/>
  <c r="G384" i="4"/>
  <c r="H384" i="4"/>
  <c r="I384" i="4"/>
  <c r="J384" i="4"/>
  <c r="K384" i="4"/>
  <c r="C385" i="4"/>
  <c r="D385" i="4"/>
  <c r="E385" i="4"/>
  <c r="F385" i="4"/>
  <c r="G385" i="4"/>
  <c r="H385" i="4"/>
  <c r="I385" i="4"/>
  <c r="J385" i="4"/>
  <c r="K385" i="4"/>
  <c r="C386" i="4"/>
  <c r="D386" i="4"/>
  <c r="E386" i="4"/>
  <c r="F386" i="4"/>
  <c r="G386" i="4"/>
  <c r="H386" i="4"/>
  <c r="I386" i="4"/>
  <c r="J386" i="4"/>
  <c r="K386" i="4"/>
  <c r="C387" i="4"/>
  <c r="D387" i="4"/>
  <c r="E387" i="4"/>
  <c r="F387" i="4"/>
  <c r="G387" i="4"/>
  <c r="H387" i="4"/>
  <c r="I387" i="4"/>
  <c r="J387" i="4"/>
  <c r="K387" i="4"/>
  <c r="C388" i="4"/>
  <c r="D388" i="4"/>
  <c r="E388" i="4"/>
  <c r="F388" i="4"/>
  <c r="G388" i="4"/>
  <c r="H388" i="4"/>
  <c r="I388" i="4"/>
  <c r="J388" i="4"/>
  <c r="K388" i="4"/>
  <c r="C389" i="4"/>
  <c r="D389" i="4"/>
  <c r="E389" i="4"/>
  <c r="F389" i="4"/>
  <c r="G389" i="4"/>
  <c r="H389" i="4"/>
  <c r="I389" i="4"/>
  <c r="J389" i="4"/>
  <c r="K389" i="4"/>
  <c r="C390" i="4"/>
  <c r="D390" i="4"/>
  <c r="E390" i="4"/>
  <c r="F390" i="4"/>
  <c r="G390" i="4"/>
  <c r="H390" i="4"/>
  <c r="I390" i="4"/>
  <c r="J390" i="4"/>
  <c r="K390" i="4"/>
  <c r="C391" i="4"/>
  <c r="D391" i="4"/>
  <c r="E391" i="4"/>
  <c r="F391" i="4"/>
  <c r="G391" i="4"/>
  <c r="H391" i="4"/>
  <c r="I391" i="4"/>
  <c r="J391" i="4"/>
  <c r="K391" i="4"/>
  <c r="C392" i="4"/>
  <c r="D392" i="4"/>
  <c r="E392" i="4"/>
  <c r="F392" i="4"/>
  <c r="G392" i="4"/>
  <c r="H392" i="4"/>
  <c r="I392" i="4"/>
  <c r="J392" i="4"/>
  <c r="K392" i="4"/>
  <c r="C393" i="4"/>
  <c r="D393" i="4"/>
  <c r="E393" i="4"/>
  <c r="F393" i="4"/>
  <c r="G393" i="4"/>
  <c r="H393" i="4"/>
  <c r="I393" i="4"/>
  <c r="J393" i="4"/>
  <c r="K393" i="4"/>
  <c r="C394" i="4"/>
  <c r="D394" i="4"/>
  <c r="E394" i="4"/>
  <c r="F394" i="4"/>
  <c r="G394" i="4"/>
  <c r="H394" i="4"/>
  <c r="I394" i="4"/>
  <c r="J394" i="4"/>
  <c r="K394" i="4"/>
  <c r="C395" i="4"/>
  <c r="D395" i="4"/>
  <c r="E395" i="4"/>
  <c r="F395" i="4"/>
  <c r="G395" i="4"/>
  <c r="H395" i="4"/>
  <c r="I395" i="4"/>
  <c r="J395" i="4"/>
  <c r="K395" i="4"/>
  <c r="C396" i="4"/>
  <c r="D396" i="4"/>
  <c r="E396" i="4"/>
  <c r="F396" i="4"/>
  <c r="G396" i="4"/>
  <c r="H396" i="4"/>
  <c r="I396" i="4"/>
  <c r="J396" i="4"/>
  <c r="K396" i="4"/>
  <c r="C397" i="4"/>
  <c r="D397" i="4"/>
  <c r="E397" i="4"/>
  <c r="F397" i="4"/>
  <c r="G397" i="4"/>
  <c r="H397" i="4"/>
  <c r="I397" i="4"/>
  <c r="J397" i="4"/>
  <c r="K397" i="4"/>
  <c r="C398" i="4"/>
  <c r="D398" i="4"/>
  <c r="E398" i="4"/>
  <c r="F398" i="4"/>
  <c r="G398" i="4"/>
  <c r="H398" i="4"/>
  <c r="I398" i="4"/>
  <c r="J398" i="4"/>
  <c r="K398" i="4"/>
  <c r="C399" i="4"/>
  <c r="D399" i="4"/>
  <c r="E399" i="4"/>
  <c r="F399" i="4"/>
  <c r="G399" i="4"/>
  <c r="H399" i="4"/>
  <c r="I399" i="4"/>
  <c r="J399" i="4"/>
  <c r="K399" i="4"/>
  <c r="C400" i="4"/>
  <c r="D400" i="4"/>
  <c r="E400" i="4"/>
  <c r="F400" i="4"/>
  <c r="G400" i="4"/>
  <c r="H400" i="4"/>
  <c r="I400" i="4"/>
  <c r="J400" i="4"/>
  <c r="K400" i="4"/>
  <c r="C401" i="4"/>
  <c r="D401" i="4"/>
  <c r="E401" i="4"/>
  <c r="F401" i="4"/>
  <c r="G401" i="4"/>
  <c r="H401" i="4"/>
  <c r="I401" i="4"/>
  <c r="J401" i="4"/>
  <c r="K401" i="4"/>
  <c r="C402" i="4"/>
  <c r="D402" i="4"/>
  <c r="E402" i="4"/>
  <c r="F402" i="4"/>
  <c r="G402" i="4"/>
  <c r="H402" i="4"/>
  <c r="I402" i="4"/>
  <c r="J402" i="4"/>
  <c r="K402" i="4"/>
  <c r="C403" i="4"/>
  <c r="D403" i="4"/>
  <c r="E403" i="4"/>
  <c r="F403" i="4"/>
  <c r="G403" i="4"/>
  <c r="H403" i="4"/>
  <c r="I403" i="4"/>
  <c r="J403" i="4"/>
  <c r="K403" i="4"/>
  <c r="C404" i="4"/>
  <c r="D404" i="4"/>
  <c r="E404" i="4"/>
  <c r="F404" i="4"/>
  <c r="G404" i="4"/>
  <c r="H404" i="4"/>
  <c r="I404" i="4"/>
  <c r="J404" i="4"/>
  <c r="K404" i="4"/>
  <c r="C405" i="4"/>
  <c r="D405" i="4"/>
  <c r="E405" i="4"/>
  <c r="F405" i="4"/>
  <c r="G405" i="4"/>
  <c r="H405" i="4"/>
  <c r="I405" i="4"/>
  <c r="J405" i="4"/>
  <c r="K405" i="4"/>
  <c r="C406" i="4"/>
  <c r="D406" i="4"/>
  <c r="E406" i="4"/>
  <c r="F406" i="4"/>
  <c r="G406" i="4"/>
  <c r="H406" i="4"/>
  <c r="I406" i="4"/>
  <c r="J406" i="4"/>
  <c r="K406" i="4"/>
  <c r="C407" i="4"/>
  <c r="D407" i="4"/>
  <c r="E407" i="4"/>
  <c r="F407" i="4"/>
  <c r="G407" i="4"/>
  <c r="H407" i="4"/>
  <c r="I407" i="4"/>
  <c r="J407" i="4"/>
  <c r="K407" i="4"/>
  <c r="C408" i="4"/>
  <c r="D408" i="4"/>
  <c r="E408" i="4"/>
  <c r="F408" i="4"/>
  <c r="G408" i="4"/>
  <c r="H408" i="4"/>
  <c r="I408" i="4"/>
  <c r="J408" i="4"/>
  <c r="K408" i="4"/>
  <c r="C409" i="4"/>
  <c r="D409" i="4"/>
  <c r="E409" i="4"/>
  <c r="F409" i="4"/>
  <c r="G409" i="4"/>
  <c r="H409" i="4"/>
  <c r="I409" i="4"/>
  <c r="J409" i="4"/>
  <c r="K409" i="4"/>
  <c r="C410" i="4"/>
  <c r="D410" i="4"/>
  <c r="E410" i="4"/>
  <c r="F410" i="4"/>
  <c r="G410" i="4"/>
  <c r="H410" i="4"/>
  <c r="I410" i="4"/>
  <c r="J410" i="4"/>
  <c r="K410" i="4"/>
  <c r="C411" i="4"/>
  <c r="D411" i="4"/>
  <c r="E411" i="4"/>
  <c r="F411" i="4"/>
  <c r="G411" i="4"/>
  <c r="H411" i="4"/>
  <c r="I411" i="4"/>
  <c r="J411" i="4"/>
  <c r="K411" i="4"/>
  <c r="C412" i="4"/>
  <c r="D412" i="4"/>
  <c r="E412" i="4"/>
  <c r="F412" i="4"/>
  <c r="G412" i="4"/>
  <c r="H412" i="4"/>
  <c r="I412" i="4"/>
  <c r="J412" i="4"/>
  <c r="K412" i="4"/>
  <c r="C413" i="4"/>
  <c r="D413" i="4"/>
  <c r="E413" i="4"/>
  <c r="F413" i="4"/>
  <c r="G413" i="4"/>
  <c r="H413" i="4"/>
  <c r="I413" i="4"/>
  <c r="J413" i="4"/>
  <c r="K413" i="4"/>
  <c r="C414" i="4"/>
  <c r="D414" i="4"/>
  <c r="E414" i="4"/>
  <c r="F414" i="4"/>
  <c r="G414" i="4"/>
  <c r="H414" i="4"/>
  <c r="I414" i="4"/>
  <c r="J414" i="4"/>
  <c r="K414" i="4"/>
  <c r="C415" i="4"/>
  <c r="D415" i="4"/>
  <c r="E415" i="4"/>
  <c r="F415" i="4"/>
  <c r="G415" i="4"/>
  <c r="H415" i="4"/>
  <c r="I415" i="4"/>
  <c r="J415" i="4"/>
  <c r="K415" i="4"/>
  <c r="C416" i="4"/>
  <c r="D416" i="4"/>
  <c r="E416" i="4"/>
  <c r="F416" i="4"/>
  <c r="G416" i="4"/>
  <c r="H416" i="4"/>
  <c r="I416" i="4"/>
  <c r="J416" i="4"/>
  <c r="K416" i="4"/>
  <c r="C417" i="4"/>
  <c r="D417" i="4"/>
  <c r="E417" i="4"/>
  <c r="F417" i="4"/>
  <c r="G417" i="4"/>
  <c r="H417" i="4"/>
  <c r="I417" i="4"/>
  <c r="J417" i="4"/>
  <c r="K417" i="4"/>
  <c r="C418" i="4"/>
  <c r="D418" i="4"/>
  <c r="E418" i="4"/>
  <c r="F418" i="4"/>
  <c r="G418" i="4"/>
  <c r="H418" i="4"/>
  <c r="I418" i="4"/>
  <c r="J418" i="4"/>
  <c r="K418" i="4"/>
  <c r="C419" i="4"/>
  <c r="D419" i="4"/>
  <c r="E419" i="4"/>
  <c r="F419" i="4"/>
  <c r="G419" i="4"/>
  <c r="H419" i="4"/>
  <c r="I419" i="4"/>
  <c r="J419" i="4"/>
  <c r="K419" i="4"/>
  <c r="C420" i="4"/>
  <c r="D420" i="4"/>
  <c r="E420" i="4"/>
  <c r="F420" i="4"/>
  <c r="G420" i="4"/>
  <c r="H420" i="4"/>
  <c r="I420" i="4"/>
  <c r="J420" i="4"/>
  <c r="K420" i="4"/>
  <c r="C421" i="4"/>
  <c r="D421" i="4"/>
  <c r="E421" i="4"/>
  <c r="F421" i="4"/>
  <c r="G421" i="4"/>
  <c r="H421" i="4"/>
  <c r="I421" i="4"/>
  <c r="J421" i="4"/>
  <c r="K421" i="4"/>
  <c r="C422" i="4"/>
  <c r="D422" i="4"/>
  <c r="E422" i="4"/>
  <c r="F422" i="4"/>
  <c r="G422" i="4"/>
  <c r="H422" i="4"/>
  <c r="I422" i="4"/>
  <c r="J422" i="4"/>
  <c r="K422" i="4"/>
  <c r="C423" i="4"/>
  <c r="D423" i="4"/>
  <c r="E423" i="4"/>
  <c r="F423" i="4"/>
  <c r="G423" i="4"/>
  <c r="H423" i="4"/>
  <c r="I423" i="4"/>
  <c r="J423" i="4"/>
  <c r="K423" i="4"/>
  <c r="C424" i="4"/>
  <c r="D424" i="4"/>
  <c r="E424" i="4"/>
  <c r="F424" i="4"/>
  <c r="G424" i="4"/>
  <c r="H424" i="4"/>
  <c r="I424" i="4"/>
  <c r="J424" i="4"/>
  <c r="K424" i="4"/>
  <c r="C425" i="4"/>
  <c r="D425" i="4"/>
  <c r="E425" i="4"/>
  <c r="F425" i="4"/>
  <c r="G425" i="4"/>
  <c r="H425" i="4"/>
  <c r="I425" i="4"/>
  <c r="J425" i="4"/>
  <c r="K425" i="4"/>
  <c r="C426" i="4"/>
  <c r="D426" i="4"/>
  <c r="E426" i="4"/>
  <c r="F426" i="4"/>
  <c r="G426" i="4"/>
  <c r="H426" i="4"/>
  <c r="I426" i="4"/>
  <c r="J426" i="4"/>
  <c r="K426" i="4"/>
  <c r="C427" i="4"/>
  <c r="D427" i="4"/>
  <c r="E427" i="4"/>
  <c r="F427" i="4"/>
  <c r="G427" i="4"/>
  <c r="H427" i="4"/>
  <c r="I427" i="4"/>
  <c r="J427" i="4"/>
  <c r="K427" i="4"/>
  <c r="C428" i="4"/>
  <c r="D428" i="4"/>
  <c r="E428" i="4"/>
  <c r="F428" i="4"/>
  <c r="G428" i="4"/>
  <c r="H428" i="4"/>
  <c r="I428" i="4"/>
  <c r="J428" i="4"/>
  <c r="K428" i="4"/>
  <c r="C429" i="4"/>
  <c r="D429" i="4"/>
  <c r="E429" i="4"/>
  <c r="F429" i="4"/>
  <c r="G429" i="4"/>
  <c r="H429" i="4"/>
  <c r="I429" i="4"/>
  <c r="J429" i="4"/>
  <c r="K429" i="4"/>
  <c r="C430" i="4"/>
  <c r="D430" i="4"/>
  <c r="E430" i="4"/>
  <c r="F430" i="4"/>
  <c r="G430" i="4"/>
  <c r="H430" i="4"/>
  <c r="I430" i="4"/>
  <c r="J430" i="4"/>
  <c r="K430" i="4"/>
  <c r="C431" i="4"/>
  <c r="D431" i="4"/>
  <c r="E431" i="4"/>
  <c r="F431" i="4"/>
  <c r="G431" i="4"/>
  <c r="H431" i="4"/>
  <c r="I431" i="4"/>
  <c r="J431" i="4"/>
  <c r="K431" i="4"/>
  <c r="C432" i="4"/>
  <c r="D432" i="4"/>
  <c r="E432" i="4"/>
  <c r="F432" i="4"/>
  <c r="G432" i="4"/>
  <c r="H432" i="4"/>
  <c r="I432" i="4"/>
  <c r="J432" i="4"/>
  <c r="K432" i="4"/>
  <c r="C433" i="4"/>
  <c r="D433" i="4"/>
  <c r="E433" i="4"/>
  <c r="F433" i="4"/>
  <c r="G433" i="4"/>
  <c r="H433" i="4"/>
  <c r="I433" i="4"/>
  <c r="J433" i="4"/>
  <c r="K433" i="4"/>
  <c r="C434" i="4"/>
  <c r="D434" i="4"/>
  <c r="E434" i="4"/>
  <c r="F434" i="4"/>
  <c r="G434" i="4"/>
  <c r="H434" i="4"/>
  <c r="I434" i="4"/>
  <c r="J434" i="4"/>
  <c r="K434" i="4"/>
  <c r="C435" i="4"/>
  <c r="D435" i="4"/>
  <c r="E435" i="4"/>
  <c r="F435" i="4"/>
  <c r="G435" i="4"/>
  <c r="H435" i="4"/>
  <c r="I435" i="4"/>
  <c r="J435" i="4"/>
  <c r="K435" i="4"/>
  <c r="C436" i="4"/>
  <c r="D436" i="4"/>
  <c r="E436" i="4"/>
  <c r="F436" i="4"/>
  <c r="G436" i="4"/>
  <c r="H436" i="4"/>
  <c r="I436" i="4"/>
  <c r="J436" i="4"/>
  <c r="K436" i="4"/>
  <c r="C437" i="4"/>
  <c r="D437" i="4"/>
  <c r="E437" i="4"/>
  <c r="F437" i="4"/>
  <c r="G437" i="4"/>
  <c r="H437" i="4"/>
  <c r="I437" i="4"/>
  <c r="J437" i="4"/>
  <c r="K437" i="4"/>
  <c r="C438" i="4"/>
  <c r="D438" i="4"/>
  <c r="E438" i="4"/>
  <c r="F438" i="4"/>
  <c r="G438" i="4"/>
  <c r="H438" i="4"/>
  <c r="I438" i="4"/>
  <c r="J438" i="4"/>
  <c r="K438" i="4"/>
  <c r="C439" i="4"/>
  <c r="D439" i="4"/>
  <c r="E439" i="4"/>
  <c r="F439" i="4"/>
  <c r="G439" i="4"/>
  <c r="H439" i="4"/>
  <c r="I439" i="4"/>
  <c r="J439" i="4"/>
  <c r="K439" i="4"/>
  <c r="C440" i="4"/>
  <c r="D440" i="4"/>
  <c r="E440" i="4"/>
  <c r="F440" i="4"/>
  <c r="G440" i="4"/>
  <c r="H440" i="4"/>
  <c r="I440" i="4"/>
  <c r="J440" i="4"/>
  <c r="K440" i="4"/>
  <c r="C441" i="4"/>
  <c r="D441" i="4"/>
  <c r="E441" i="4"/>
  <c r="F441" i="4"/>
  <c r="G441" i="4"/>
  <c r="H441" i="4"/>
  <c r="I441" i="4"/>
  <c r="J441" i="4"/>
  <c r="K441" i="4"/>
  <c r="C442" i="4"/>
  <c r="D442" i="4"/>
  <c r="E442" i="4"/>
  <c r="F442" i="4"/>
  <c r="G442" i="4"/>
  <c r="H442" i="4"/>
  <c r="I442" i="4"/>
  <c r="J442" i="4"/>
  <c r="K442" i="4"/>
  <c r="C443" i="4"/>
  <c r="D443" i="4"/>
  <c r="E443" i="4"/>
  <c r="F443" i="4"/>
  <c r="G443" i="4"/>
  <c r="H443" i="4"/>
  <c r="I443" i="4"/>
  <c r="J443" i="4"/>
  <c r="K443" i="4"/>
  <c r="C444" i="4"/>
  <c r="D444" i="4"/>
  <c r="E444" i="4"/>
  <c r="F444" i="4"/>
  <c r="G444" i="4"/>
  <c r="H444" i="4"/>
  <c r="I444" i="4"/>
  <c r="J444" i="4"/>
  <c r="K444" i="4"/>
  <c r="C445" i="4"/>
  <c r="D445" i="4"/>
  <c r="E445" i="4"/>
  <c r="F445" i="4"/>
  <c r="G445" i="4"/>
  <c r="H445" i="4"/>
  <c r="I445" i="4"/>
  <c r="J445" i="4"/>
  <c r="K445" i="4"/>
  <c r="C446" i="4"/>
  <c r="D446" i="4"/>
  <c r="E446" i="4"/>
  <c r="F446" i="4"/>
  <c r="G446" i="4"/>
  <c r="H446" i="4"/>
  <c r="I446" i="4"/>
  <c r="J446" i="4"/>
  <c r="K446" i="4"/>
  <c r="C447" i="4"/>
  <c r="D447" i="4"/>
  <c r="E447" i="4"/>
  <c r="F447" i="4"/>
  <c r="G447" i="4"/>
  <c r="H447" i="4"/>
  <c r="I447" i="4"/>
  <c r="J447" i="4"/>
  <c r="K447" i="4"/>
  <c r="C448" i="4"/>
  <c r="D448" i="4"/>
  <c r="E448" i="4"/>
  <c r="F448" i="4"/>
  <c r="G448" i="4"/>
  <c r="H448" i="4"/>
  <c r="I448" i="4"/>
  <c r="J448" i="4"/>
  <c r="K448" i="4"/>
  <c r="C449" i="4"/>
  <c r="D449" i="4"/>
  <c r="E449" i="4"/>
  <c r="F449" i="4"/>
  <c r="G449" i="4"/>
  <c r="H449" i="4"/>
  <c r="I449" i="4"/>
  <c r="J449" i="4"/>
  <c r="K449" i="4"/>
  <c r="C450" i="4"/>
  <c r="D450" i="4"/>
  <c r="E450" i="4"/>
  <c r="F450" i="4"/>
  <c r="G450" i="4"/>
  <c r="H450" i="4"/>
  <c r="I450" i="4"/>
  <c r="J450" i="4"/>
  <c r="K450" i="4"/>
  <c r="C451" i="4"/>
  <c r="D451" i="4"/>
  <c r="E451" i="4"/>
  <c r="F451" i="4"/>
  <c r="G451" i="4"/>
  <c r="H451" i="4"/>
  <c r="I451" i="4"/>
  <c r="J451" i="4"/>
  <c r="K451" i="4"/>
  <c r="C452" i="4"/>
  <c r="D452" i="4"/>
  <c r="E452" i="4"/>
  <c r="F452" i="4"/>
  <c r="G452" i="4"/>
  <c r="H452" i="4"/>
  <c r="I452" i="4"/>
  <c r="J452" i="4"/>
  <c r="K452" i="4"/>
  <c r="C453" i="4"/>
  <c r="D453" i="4"/>
  <c r="E453" i="4"/>
  <c r="F453" i="4"/>
  <c r="G453" i="4"/>
  <c r="H453" i="4"/>
  <c r="I453" i="4"/>
  <c r="J453" i="4"/>
  <c r="K453" i="4"/>
  <c r="C454" i="4"/>
  <c r="D454" i="4"/>
  <c r="E454" i="4"/>
  <c r="F454" i="4"/>
  <c r="G454" i="4"/>
  <c r="H454" i="4"/>
  <c r="I454" i="4"/>
  <c r="J454" i="4"/>
  <c r="K454" i="4"/>
  <c r="C455" i="4"/>
  <c r="D455" i="4"/>
  <c r="E455" i="4"/>
  <c r="F455" i="4"/>
  <c r="G455" i="4"/>
  <c r="H455" i="4"/>
  <c r="I455" i="4"/>
  <c r="J455" i="4"/>
  <c r="K455" i="4"/>
  <c r="C456" i="4"/>
  <c r="D456" i="4"/>
  <c r="E456" i="4"/>
  <c r="F456" i="4"/>
  <c r="G456" i="4"/>
  <c r="H456" i="4"/>
  <c r="I456" i="4"/>
  <c r="J456" i="4"/>
  <c r="K456" i="4"/>
  <c r="C457" i="4"/>
  <c r="D457" i="4"/>
  <c r="E457" i="4"/>
  <c r="F457" i="4"/>
  <c r="G457" i="4"/>
  <c r="H457" i="4"/>
  <c r="I457" i="4"/>
  <c r="J457" i="4"/>
  <c r="K457" i="4"/>
  <c r="C458" i="4"/>
  <c r="D458" i="4"/>
  <c r="E458" i="4"/>
  <c r="F458" i="4"/>
  <c r="G458" i="4"/>
  <c r="H458" i="4"/>
  <c r="I458" i="4"/>
  <c r="J458" i="4"/>
  <c r="K458" i="4"/>
  <c r="C459" i="4"/>
  <c r="D459" i="4"/>
  <c r="E459" i="4"/>
  <c r="F459" i="4"/>
  <c r="G459" i="4"/>
  <c r="H459" i="4"/>
  <c r="I459" i="4"/>
  <c r="J459" i="4"/>
  <c r="K459" i="4"/>
  <c r="C460" i="4"/>
  <c r="D460" i="4"/>
  <c r="E460" i="4"/>
  <c r="F460" i="4"/>
  <c r="G460" i="4"/>
  <c r="H460" i="4"/>
  <c r="I460" i="4"/>
  <c r="J460" i="4"/>
  <c r="K460" i="4"/>
  <c r="C461" i="4"/>
  <c r="D461" i="4"/>
  <c r="E461" i="4"/>
  <c r="F461" i="4"/>
  <c r="G461" i="4"/>
  <c r="H461" i="4"/>
  <c r="I461" i="4"/>
  <c r="J461" i="4"/>
  <c r="K461" i="4"/>
  <c r="C462" i="4"/>
  <c r="D462" i="4"/>
  <c r="E462" i="4"/>
  <c r="F462" i="4"/>
  <c r="G462" i="4"/>
  <c r="H462" i="4"/>
  <c r="I462" i="4"/>
  <c r="J462" i="4"/>
  <c r="K462" i="4"/>
  <c r="C463" i="4"/>
  <c r="D463" i="4"/>
  <c r="E463" i="4"/>
  <c r="F463" i="4"/>
  <c r="G463" i="4"/>
  <c r="H463" i="4"/>
  <c r="I463" i="4"/>
  <c r="J463" i="4"/>
  <c r="K463" i="4"/>
  <c r="C464" i="4"/>
  <c r="D464" i="4"/>
  <c r="E464" i="4"/>
  <c r="F464" i="4"/>
  <c r="G464" i="4"/>
  <c r="H464" i="4"/>
  <c r="I464" i="4"/>
  <c r="J464" i="4"/>
  <c r="K464" i="4"/>
  <c r="C465" i="4"/>
  <c r="D465" i="4"/>
  <c r="E465" i="4"/>
  <c r="F465" i="4"/>
  <c r="G465" i="4"/>
  <c r="H465" i="4"/>
  <c r="I465" i="4"/>
  <c r="J465" i="4"/>
  <c r="K465" i="4"/>
  <c r="C466" i="4"/>
  <c r="D466" i="4"/>
  <c r="E466" i="4"/>
  <c r="F466" i="4"/>
  <c r="G466" i="4"/>
  <c r="H466" i="4"/>
  <c r="I466" i="4"/>
  <c r="J466" i="4"/>
  <c r="K466" i="4"/>
  <c r="C467" i="4"/>
  <c r="D467" i="4"/>
  <c r="E467" i="4"/>
  <c r="F467" i="4"/>
  <c r="G467" i="4"/>
  <c r="H467" i="4"/>
  <c r="I467" i="4"/>
  <c r="J467" i="4"/>
  <c r="K467" i="4"/>
  <c r="C468" i="4"/>
  <c r="D468" i="4"/>
  <c r="E468" i="4"/>
  <c r="F468" i="4"/>
  <c r="G468" i="4"/>
  <c r="H468" i="4"/>
  <c r="I468" i="4"/>
  <c r="J468" i="4"/>
  <c r="K468" i="4"/>
  <c r="C469" i="4"/>
  <c r="D469" i="4"/>
  <c r="E469" i="4"/>
  <c r="F469" i="4"/>
  <c r="G469" i="4"/>
  <c r="H469" i="4"/>
  <c r="I469" i="4"/>
  <c r="J469" i="4"/>
  <c r="K469" i="4"/>
  <c r="C470" i="4"/>
  <c r="D470" i="4"/>
  <c r="E470" i="4"/>
  <c r="F470" i="4"/>
  <c r="G470" i="4"/>
  <c r="H470" i="4"/>
  <c r="I470" i="4"/>
  <c r="J470" i="4"/>
  <c r="K470" i="4"/>
  <c r="C471" i="4"/>
  <c r="D471" i="4"/>
  <c r="E471" i="4"/>
  <c r="F471" i="4"/>
  <c r="G471" i="4"/>
  <c r="H471" i="4"/>
  <c r="I471" i="4"/>
  <c r="J471" i="4"/>
  <c r="K471" i="4"/>
  <c r="C472" i="4"/>
  <c r="D472" i="4"/>
  <c r="E472" i="4"/>
  <c r="F472" i="4"/>
  <c r="G472" i="4"/>
  <c r="H472" i="4"/>
  <c r="I472" i="4"/>
  <c r="J472" i="4"/>
  <c r="K472" i="4"/>
  <c r="C473" i="4"/>
  <c r="D473" i="4"/>
  <c r="E473" i="4"/>
  <c r="F473" i="4"/>
  <c r="G473" i="4"/>
  <c r="H473" i="4"/>
  <c r="I473" i="4"/>
  <c r="J473" i="4"/>
  <c r="K473" i="4"/>
  <c r="C474" i="4"/>
  <c r="D474" i="4"/>
  <c r="E474" i="4"/>
  <c r="F474" i="4"/>
  <c r="G474" i="4"/>
  <c r="H474" i="4"/>
  <c r="I474" i="4"/>
  <c r="J474" i="4"/>
  <c r="K474" i="4"/>
  <c r="C475" i="4"/>
  <c r="D475" i="4"/>
  <c r="E475" i="4"/>
  <c r="F475" i="4"/>
  <c r="G475" i="4"/>
  <c r="H475" i="4"/>
  <c r="I475" i="4"/>
  <c r="J475" i="4"/>
  <c r="K475" i="4"/>
  <c r="C476" i="4"/>
  <c r="D476" i="4"/>
  <c r="E476" i="4"/>
  <c r="F476" i="4"/>
  <c r="G476" i="4"/>
  <c r="H476" i="4"/>
  <c r="I476" i="4"/>
  <c r="J476" i="4"/>
  <c r="K476" i="4"/>
  <c r="C477" i="4"/>
  <c r="D477" i="4"/>
  <c r="E477" i="4"/>
  <c r="F477" i="4"/>
  <c r="G477" i="4"/>
  <c r="H477" i="4"/>
  <c r="I477" i="4"/>
  <c r="J477" i="4"/>
  <c r="K477" i="4"/>
  <c r="C478" i="4"/>
  <c r="D478" i="4"/>
  <c r="E478" i="4"/>
  <c r="F478" i="4"/>
  <c r="G478" i="4"/>
  <c r="H478" i="4"/>
  <c r="I478" i="4"/>
  <c r="J478" i="4"/>
  <c r="K478" i="4"/>
  <c r="C479" i="4"/>
  <c r="D479" i="4"/>
  <c r="E479" i="4"/>
  <c r="F479" i="4"/>
  <c r="G479" i="4"/>
  <c r="H479" i="4"/>
  <c r="I479" i="4"/>
  <c r="J479" i="4"/>
  <c r="K479" i="4"/>
  <c r="C480" i="4"/>
  <c r="D480" i="4"/>
  <c r="E480" i="4"/>
  <c r="F480" i="4"/>
  <c r="G480" i="4"/>
  <c r="H480" i="4"/>
  <c r="I480" i="4"/>
  <c r="J480" i="4"/>
  <c r="K480" i="4"/>
  <c r="C481" i="4"/>
  <c r="D481" i="4"/>
  <c r="E481" i="4"/>
  <c r="F481" i="4"/>
  <c r="G481" i="4"/>
  <c r="H481" i="4"/>
  <c r="I481" i="4"/>
  <c r="J481" i="4"/>
  <c r="K481" i="4"/>
  <c r="C482" i="4"/>
  <c r="D482" i="4"/>
  <c r="E482" i="4"/>
  <c r="F482" i="4"/>
  <c r="G482" i="4"/>
  <c r="H482" i="4"/>
  <c r="I482" i="4"/>
  <c r="J482" i="4"/>
  <c r="K482" i="4"/>
  <c r="C483" i="4"/>
  <c r="D483" i="4"/>
  <c r="E483" i="4"/>
  <c r="F483" i="4"/>
  <c r="G483" i="4"/>
  <c r="H483" i="4"/>
  <c r="I483" i="4"/>
  <c r="J483" i="4"/>
  <c r="K483" i="4"/>
  <c r="C484" i="4"/>
  <c r="D484" i="4"/>
  <c r="E484" i="4"/>
  <c r="F484" i="4"/>
  <c r="G484" i="4"/>
  <c r="H484" i="4"/>
  <c r="I484" i="4"/>
  <c r="J484" i="4"/>
  <c r="K484" i="4"/>
  <c r="C485" i="4"/>
  <c r="D485" i="4"/>
  <c r="E485" i="4"/>
  <c r="F485" i="4"/>
  <c r="G485" i="4"/>
  <c r="H485" i="4"/>
  <c r="I485" i="4"/>
  <c r="J485" i="4"/>
  <c r="K485" i="4"/>
  <c r="C486" i="4"/>
  <c r="D486" i="4"/>
  <c r="E486" i="4"/>
  <c r="F486" i="4"/>
  <c r="G486" i="4"/>
  <c r="H486" i="4"/>
  <c r="I486" i="4"/>
  <c r="J486" i="4"/>
  <c r="K486" i="4"/>
  <c r="C487" i="4"/>
  <c r="D487" i="4"/>
  <c r="E487" i="4"/>
  <c r="F487" i="4"/>
  <c r="G487" i="4"/>
  <c r="H487" i="4"/>
  <c r="I487" i="4"/>
  <c r="J487" i="4"/>
  <c r="K487" i="4"/>
  <c r="C488" i="4"/>
  <c r="D488" i="4"/>
  <c r="E488" i="4"/>
  <c r="F488" i="4"/>
  <c r="G488" i="4"/>
  <c r="H488" i="4"/>
  <c r="I488" i="4"/>
  <c r="J488" i="4"/>
  <c r="K488" i="4"/>
  <c r="C489" i="4"/>
  <c r="D489" i="4"/>
  <c r="E489" i="4"/>
  <c r="F489" i="4"/>
  <c r="G489" i="4"/>
  <c r="H489" i="4"/>
  <c r="I489" i="4"/>
  <c r="J489" i="4"/>
  <c r="K489" i="4"/>
  <c r="C490" i="4"/>
  <c r="D490" i="4"/>
  <c r="E490" i="4"/>
  <c r="F490" i="4"/>
  <c r="G490" i="4"/>
  <c r="H490" i="4"/>
  <c r="I490" i="4"/>
  <c r="J490" i="4"/>
  <c r="K490" i="4"/>
  <c r="C491" i="4"/>
  <c r="D491" i="4"/>
  <c r="E491" i="4"/>
  <c r="F491" i="4"/>
  <c r="G491" i="4"/>
  <c r="H491" i="4"/>
  <c r="I491" i="4"/>
  <c r="J491" i="4"/>
  <c r="K491" i="4"/>
  <c r="C492" i="4"/>
  <c r="D492" i="4"/>
  <c r="E492" i="4"/>
  <c r="F492" i="4"/>
  <c r="G492" i="4"/>
  <c r="H492" i="4"/>
  <c r="I492" i="4"/>
  <c r="J492" i="4"/>
  <c r="K492" i="4"/>
  <c r="C493" i="4"/>
  <c r="D493" i="4"/>
  <c r="E493" i="4"/>
  <c r="F493" i="4"/>
  <c r="G493" i="4"/>
  <c r="H493" i="4"/>
  <c r="I493" i="4"/>
  <c r="J493" i="4"/>
  <c r="K493" i="4"/>
  <c r="C494" i="4"/>
  <c r="D494" i="4"/>
  <c r="E494" i="4"/>
  <c r="F494" i="4"/>
  <c r="G494" i="4"/>
  <c r="H494" i="4"/>
  <c r="I494" i="4"/>
  <c r="J494" i="4"/>
  <c r="K494" i="4"/>
  <c r="C495" i="4"/>
  <c r="D495" i="4"/>
  <c r="E495" i="4"/>
  <c r="F495" i="4"/>
  <c r="G495" i="4"/>
  <c r="H495" i="4"/>
  <c r="I495" i="4"/>
  <c r="J495" i="4"/>
  <c r="K495" i="4"/>
  <c r="C496" i="4"/>
  <c r="D496" i="4"/>
  <c r="E496" i="4"/>
  <c r="F496" i="4"/>
  <c r="G496" i="4"/>
  <c r="H496" i="4"/>
  <c r="I496" i="4"/>
  <c r="J496" i="4"/>
  <c r="K496" i="4"/>
  <c r="C497" i="4"/>
  <c r="D497" i="4"/>
  <c r="E497" i="4"/>
  <c r="F497" i="4"/>
  <c r="G497" i="4"/>
  <c r="H497" i="4"/>
  <c r="I497" i="4"/>
  <c r="J497" i="4"/>
  <c r="K497" i="4"/>
  <c r="C498" i="4"/>
  <c r="D498" i="4"/>
  <c r="E498" i="4"/>
  <c r="F498" i="4"/>
  <c r="G498" i="4"/>
  <c r="H498" i="4"/>
  <c r="I498" i="4"/>
  <c r="J498" i="4"/>
  <c r="K498" i="4"/>
  <c r="C499" i="4"/>
  <c r="D499" i="4"/>
  <c r="E499" i="4"/>
  <c r="F499" i="4"/>
  <c r="G499" i="4"/>
  <c r="H499" i="4"/>
  <c r="I499" i="4"/>
  <c r="J499" i="4"/>
  <c r="K499" i="4"/>
  <c r="C500" i="4"/>
  <c r="D500" i="4"/>
  <c r="E500" i="4"/>
  <c r="F500" i="4"/>
  <c r="G500" i="4"/>
  <c r="H500" i="4"/>
  <c r="I500" i="4"/>
  <c r="J500" i="4"/>
  <c r="K500" i="4"/>
  <c r="C501" i="4"/>
  <c r="D501" i="4"/>
  <c r="E501" i="4"/>
  <c r="F501" i="4"/>
  <c r="G501" i="4"/>
  <c r="H501" i="4"/>
  <c r="I501" i="4"/>
  <c r="J501" i="4"/>
  <c r="K501" i="4"/>
  <c r="C502" i="4"/>
  <c r="D502" i="4"/>
  <c r="E502" i="4"/>
  <c r="F502" i="4"/>
  <c r="G502" i="4"/>
  <c r="H502" i="4"/>
  <c r="I502" i="4"/>
  <c r="J502" i="4"/>
  <c r="K502" i="4"/>
  <c r="C503" i="4"/>
  <c r="D503" i="4"/>
  <c r="E503" i="4"/>
  <c r="F503" i="4"/>
  <c r="G503" i="4"/>
  <c r="H503" i="4"/>
  <c r="I503" i="4"/>
  <c r="J503" i="4"/>
  <c r="K503" i="4"/>
  <c r="C504" i="4"/>
  <c r="D504" i="4"/>
  <c r="E504" i="4"/>
  <c r="F504" i="4"/>
  <c r="G504" i="4"/>
  <c r="H504" i="4"/>
  <c r="I504" i="4"/>
  <c r="J504" i="4"/>
  <c r="K504" i="4"/>
  <c r="C505" i="4"/>
  <c r="D505" i="4"/>
  <c r="E505" i="4"/>
  <c r="F505" i="4"/>
  <c r="G505" i="4"/>
  <c r="H505" i="4"/>
  <c r="I505" i="4"/>
  <c r="J505" i="4"/>
  <c r="K505" i="4"/>
  <c r="C506" i="4"/>
  <c r="D506" i="4"/>
  <c r="E506" i="4"/>
  <c r="F506" i="4"/>
  <c r="G506" i="4"/>
  <c r="H506" i="4"/>
  <c r="I506" i="4"/>
  <c r="J506" i="4"/>
  <c r="K506" i="4"/>
  <c r="C507" i="4"/>
  <c r="D507" i="4"/>
  <c r="E507" i="4"/>
  <c r="F507" i="4"/>
  <c r="G507" i="4"/>
  <c r="H507" i="4"/>
  <c r="I507" i="4"/>
  <c r="J507" i="4"/>
  <c r="K507" i="4"/>
  <c r="C508" i="4"/>
  <c r="D508" i="4"/>
  <c r="E508" i="4"/>
  <c r="F508" i="4"/>
  <c r="G508" i="4"/>
  <c r="H508" i="4"/>
  <c r="I508" i="4"/>
  <c r="J508" i="4"/>
  <c r="K508" i="4"/>
  <c r="C509" i="4"/>
  <c r="D509" i="4"/>
  <c r="E509" i="4"/>
  <c r="F509" i="4"/>
  <c r="G509" i="4"/>
  <c r="H509" i="4"/>
  <c r="I509" i="4"/>
  <c r="J509" i="4"/>
  <c r="K509" i="4"/>
  <c r="C510" i="4"/>
  <c r="D510" i="4"/>
  <c r="E510" i="4"/>
  <c r="F510" i="4"/>
  <c r="G510" i="4"/>
  <c r="H510" i="4"/>
  <c r="I510" i="4"/>
  <c r="J510" i="4"/>
  <c r="K510" i="4"/>
  <c r="C511" i="4"/>
  <c r="D511" i="4"/>
  <c r="E511" i="4"/>
  <c r="F511" i="4"/>
  <c r="G511" i="4"/>
  <c r="H511" i="4"/>
  <c r="I511" i="4"/>
  <c r="J511" i="4"/>
  <c r="K511" i="4"/>
  <c r="C512" i="4"/>
  <c r="D512" i="4"/>
  <c r="E512" i="4"/>
  <c r="F512" i="4"/>
  <c r="G512" i="4"/>
  <c r="H512" i="4"/>
  <c r="I512" i="4"/>
  <c r="J512" i="4"/>
  <c r="K512" i="4"/>
  <c r="C513" i="4"/>
  <c r="D513" i="4"/>
  <c r="E513" i="4"/>
  <c r="F513" i="4"/>
  <c r="G513" i="4"/>
  <c r="H513" i="4"/>
  <c r="I513" i="4"/>
  <c r="J513" i="4"/>
  <c r="K513" i="4"/>
  <c r="C514" i="4"/>
  <c r="D514" i="4"/>
  <c r="E514" i="4"/>
  <c r="F514" i="4"/>
  <c r="G514" i="4"/>
  <c r="H514" i="4"/>
  <c r="I514" i="4"/>
  <c r="J514" i="4"/>
  <c r="K514" i="4"/>
  <c r="C515" i="4"/>
  <c r="D515" i="4"/>
  <c r="E515" i="4"/>
  <c r="F515" i="4"/>
  <c r="G515" i="4"/>
  <c r="H515" i="4"/>
  <c r="I515" i="4"/>
  <c r="J515" i="4"/>
  <c r="K515" i="4"/>
  <c r="C516" i="4"/>
  <c r="D516" i="4"/>
  <c r="E516" i="4"/>
  <c r="F516" i="4"/>
  <c r="G516" i="4"/>
  <c r="H516" i="4"/>
  <c r="I516" i="4"/>
  <c r="J516" i="4"/>
  <c r="K516" i="4"/>
  <c r="C517" i="4"/>
  <c r="D517" i="4"/>
  <c r="E517" i="4"/>
  <c r="F517" i="4"/>
  <c r="G517" i="4"/>
  <c r="H517" i="4"/>
  <c r="I517" i="4"/>
  <c r="J517" i="4"/>
  <c r="K517" i="4"/>
  <c r="C518" i="4"/>
  <c r="D518" i="4"/>
  <c r="E518" i="4"/>
  <c r="F518" i="4"/>
  <c r="G518" i="4"/>
  <c r="H518" i="4"/>
  <c r="I518" i="4"/>
  <c r="J518" i="4"/>
  <c r="K518" i="4"/>
  <c r="C519" i="4"/>
  <c r="D519" i="4"/>
  <c r="E519" i="4"/>
  <c r="F519" i="4"/>
  <c r="G519" i="4"/>
  <c r="H519" i="4"/>
  <c r="I519" i="4"/>
  <c r="J519" i="4"/>
  <c r="K519" i="4"/>
  <c r="C520" i="4"/>
  <c r="D520" i="4"/>
  <c r="E520" i="4"/>
  <c r="F520" i="4"/>
  <c r="G520" i="4"/>
  <c r="H520" i="4"/>
  <c r="I520" i="4"/>
  <c r="J520" i="4"/>
  <c r="K520" i="4"/>
  <c r="C521" i="4"/>
  <c r="D521" i="4"/>
  <c r="E521" i="4"/>
  <c r="F521" i="4"/>
  <c r="G521" i="4"/>
  <c r="H521" i="4"/>
  <c r="I521" i="4"/>
  <c r="J521" i="4"/>
  <c r="K521" i="4"/>
  <c r="C522" i="4"/>
  <c r="D522" i="4"/>
  <c r="E522" i="4"/>
  <c r="F522" i="4"/>
  <c r="G522" i="4"/>
  <c r="H522" i="4"/>
  <c r="I522" i="4"/>
  <c r="J522" i="4"/>
  <c r="K522" i="4"/>
  <c r="C523" i="4"/>
  <c r="D523" i="4"/>
  <c r="E523" i="4"/>
  <c r="F523" i="4"/>
  <c r="G523" i="4"/>
  <c r="H523" i="4"/>
  <c r="I523" i="4"/>
  <c r="J523" i="4"/>
  <c r="K523" i="4"/>
  <c r="C524" i="4"/>
  <c r="D524" i="4"/>
  <c r="E524" i="4"/>
  <c r="F524" i="4"/>
  <c r="G524" i="4"/>
  <c r="H524" i="4"/>
  <c r="I524" i="4"/>
  <c r="J524" i="4"/>
  <c r="K524" i="4"/>
  <c r="C525" i="4"/>
  <c r="D525" i="4"/>
  <c r="E525" i="4"/>
  <c r="F525" i="4"/>
  <c r="G525" i="4"/>
  <c r="H525" i="4"/>
  <c r="I525" i="4"/>
  <c r="J525" i="4"/>
  <c r="K525" i="4"/>
  <c r="C526" i="4"/>
  <c r="D526" i="4"/>
  <c r="E526" i="4"/>
  <c r="F526" i="4"/>
  <c r="G526" i="4"/>
  <c r="H526" i="4"/>
  <c r="I526" i="4"/>
  <c r="J526" i="4"/>
  <c r="K526" i="4"/>
  <c r="C527" i="4"/>
  <c r="D527" i="4"/>
  <c r="E527" i="4"/>
  <c r="F527" i="4"/>
  <c r="G527" i="4"/>
  <c r="H527" i="4"/>
  <c r="I527" i="4"/>
  <c r="J527" i="4"/>
  <c r="K527" i="4"/>
  <c r="C528" i="4"/>
  <c r="D528" i="4"/>
  <c r="E528" i="4"/>
  <c r="F528" i="4"/>
  <c r="G528" i="4"/>
  <c r="H528" i="4"/>
  <c r="I528" i="4"/>
  <c r="J528" i="4"/>
  <c r="K528" i="4"/>
  <c r="C529" i="4"/>
  <c r="D529" i="4"/>
  <c r="E529" i="4"/>
  <c r="F529" i="4"/>
  <c r="G529" i="4"/>
  <c r="H529" i="4"/>
  <c r="I529" i="4"/>
  <c r="J529" i="4"/>
  <c r="K529" i="4"/>
  <c r="C530" i="4"/>
  <c r="D530" i="4"/>
  <c r="E530" i="4"/>
  <c r="F530" i="4"/>
  <c r="G530" i="4"/>
  <c r="H530" i="4"/>
  <c r="I530" i="4"/>
  <c r="J530" i="4"/>
  <c r="K530" i="4"/>
  <c r="C531" i="4"/>
  <c r="D531" i="4"/>
  <c r="E531" i="4"/>
  <c r="F531" i="4"/>
  <c r="G531" i="4"/>
  <c r="H531" i="4"/>
  <c r="I531" i="4"/>
  <c r="J531" i="4"/>
  <c r="K531" i="4"/>
  <c r="C532" i="4"/>
  <c r="D532" i="4"/>
  <c r="E532" i="4"/>
  <c r="F532" i="4"/>
  <c r="G532" i="4"/>
  <c r="H532" i="4"/>
  <c r="I532" i="4"/>
  <c r="J532" i="4"/>
  <c r="K532" i="4"/>
  <c r="C533" i="4"/>
  <c r="D533" i="4"/>
  <c r="E533" i="4"/>
  <c r="F533" i="4"/>
  <c r="G533" i="4"/>
  <c r="H533" i="4"/>
  <c r="I533" i="4"/>
  <c r="J533" i="4"/>
  <c r="K533" i="4"/>
  <c r="C534" i="4"/>
  <c r="D534" i="4"/>
  <c r="E534" i="4"/>
  <c r="F534" i="4"/>
  <c r="G534" i="4"/>
  <c r="H534" i="4"/>
  <c r="I534" i="4"/>
  <c r="J534" i="4"/>
  <c r="K534" i="4"/>
  <c r="C535" i="4"/>
  <c r="D535" i="4"/>
  <c r="E535" i="4"/>
  <c r="F535" i="4"/>
  <c r="G535" i="4"/>
  <c r="H535" i="4"/>
  <c r="I535" i="4"/>
  <c r="J535" i="4"/>
  <c r="K535" i="4"/>
  <c r="C536" i="4"/>
  <c r="D536" i="4"/>
  <c r="E536" i="4"/>
  <c r="F536" i="4"/>
  <c r="G536" i="4"/>
  <c r="H536" i="4"/>
  <c r="I536" i="4"/>
  <c r="J536" i="4"/>
  <c r="K536" i="4"/>
  <c r="C537" i="4"/>
  <c r="D537" i="4"/>
  <c r="E537" i="4"/>
  <c r="F537" i="4"/>
  <c r="G537" i="4"/>
  <c r="H537" i="4"/>
  <c r="I537" i="4"/>
  <c r="J537" i="4"/>
  <c r="K537" i="4"/>
  <c r="C538" i="4"/>
  <c r="D538" i="4"/>
  <c r="E538" i="4"/>
  <c r="F538" i="4"/>
  <c r="G538" i="4"/>
  <c r="H538" i="4"/>
  <c r="I538" i="4"/>
  <c r="J538" i="4"/>
  <c r="K538" i="4"/>
  <c r="C539" i="4"/>
  <c r="D539" i="4"/>
  <c r="E539" i="4"/>
  <c r="F539" i="4"/>
  <c r="G539" i="4"/>
  <c r="H539" i="4"/>
  <c r="I539" i="4"/>
  <c r="J539" i="4"/>
  <c r="K539" i="4"/>
  <c r="C540" i="4"/>
  <c r="D540" i="4"/>
  <c r="E540" i="4"/>
  <c r="F540" i="4"/>
  <c r="G540" i="4"/>
  <c r="H540" i="4"/>
  <c r="I540" i="4"/>
  <c r="J540" i="4"/>
  <c r="K540" i="4"/>
  <c r="C541" i="4"/>
  <c r="D541" i="4"/>
  <c r="E541" i="4"/>
  <c r="F541" i="4"/>
  <c r="G541" i="4"/>
  <c r="H541" i="4"/>
  <c r="I541" i="4"/>
  <c r="J541" i="4"/>
  <c r="K541" i="4"/>
  <c r="C542" i="4"/>
  <c r="D542" i="4"/>
  <c r="E542" i="4"/>
  <c r="F542" i="4"/>
  <c r="G542" i="4"/>
  <c r="H542" i="4"/>
  <c r="I542" i="4"/>
  <c r="J542" i="4"/>
  <c r="K542" i="4"/>
  <c r="C543" i="4"/>
  <c r="D543" i="4"/>
  <c r="E543" i="4"/>
  <c r="F543" i="4"/>
  <c r="G543" i="4"/>
  <c r="H543" i="4"/>
  <c r="I543" i="4"/>
  <c r="J543" i="4"/>
  <c r="K543" i="4"/>
  <c r="C544" i="4"/>
  <c r="D544" i="4"/>
  <c r="E544" i="4"/>
  <c r="F544" i="4"/>
  <c r="G544" i="4"/>
  <c r="H544" i="4"/>
  <c r="I544" i="4"/>
  <c r="J544" i="4"/>
  <c r="K544" i="4"/>
  <c r="C545" i="4"/>
  <c r="D545" i="4"/>
  <c r="E545" i="4"/>
  <c r="F545" i="4"/>
  <c r="G545" i="4"/>
  <c r="H545" i="4"/>
  <c r="I545" i="4"/>
  <c r="J545" i="4"/>
  <c r="K545" i="4"/>
  <c r="C546" i="4"/>
  <c r="D546" i="4"/>
  <c r="E546" i="4"/>
  <c r="F546" i="4"/>
  <c r="G546" i="4"/>
  <c r="H546" i="4"/>
  <c r="I546" i="4"/>
  <c r="J546" i="4"/>
  <c r="K546" i="4"/>
  <c r="C547" i="4"/>
  <c r="D547" i="4"/>
  <c r="E547" i="4"/>
  <c r="F547" i="4"/>
  <c r="G547" i="4"/>
  <c r="H547" i="4"/>
  <c r="I547" i="4"/>
  <c r="J547" i="4"/>
  <c r="K547" i="4"/>
  <c r="C548" i="4"/>
  <c r="D548" i="4"/>
  <c r="E548" i="4"/>
  <c r="F548" i="4"/>
  <c r="G548" i="4"/>
  <c r="H548" i="4"/>
  <c r="I548" i="4"/>
  <c r="J548" i="4"/>
  <c r="K548" i="4"/>
  <c r="C549" i="4"/>
  <c r="D549" i="4"/>
  <c r="E549" i="4"/>
  <c r="F549" i="4"/>
  <c r="G549" i="4"/>
  <c r="H549" i="4"/>
  <c r="I549" i="4"/>
  <c r="J549" i="4"/>
  <c r="K549" i="4"/>
  <c r="C550" i="4"/>
  <c r="D550" i="4"/>
  <c r="E550" i="4"/>
  <c r="F550" i="4"/>
  <c r="G550" i="4"/>
  <c r="H550" i="4"/>
  <c r="I550" i="4"/>
  <c r="J550" i="4"/>
  <c r="K550" i="4"/>
  <c r="C551" i="4"/>
  <c r="D551" i="4"/>
  <c r="E551" i="4"/>
  <c r="F551" i="4"/>
  <c r="G551" i="4"/>
  <c r="H551" i="4"/>
  <c r="I551" i="4"/>
  <c r="J551" i="4"/>
  <c r="K551" i="4"/>
  <c r="C552" i="4"/>
  <c r="D552" i="4"/>
  <c r="E552" i="4"/>
  <c r="F552" i="4"/>
  <c r="G552" i="4"/>
  <c r="H552" i="4"/>
  <c r="I552" i="4"/>
  <c r="J552" i="4"/>
  <c r="K552" i="4"/>
  <c r="C553" i="4"/>
  <c r="D553" i="4"/>
  <c r="E553" i="4"/>
  <c r="F553" i="4"/>
  <c r="G553" i="4"/>
  <c r="H553" i="4"/>
  <c r="I553" i="4"/>
  <c r="J553" i="4"/>
  <c r="K553" i="4"/>
  <c r="C554" i="4"/>
  <c r="D554" i="4"/>
  <c r="E554" i="4"/>
  <c r="F554" i="4"/>
  <c r="G554" i="4"/>
  <c r="H554" i="4"/>
  <c r="I554" i="4"/>
  <c r="J554" i="4"/>
  <c r="K554" i="4"/>
  <c r="C555" i="4"/>
  <c r="D555" i="4"/>
  <c r="E555" i="4"/>
  <c r="F555" i="4"/>
  <c r="G555" i="4"/>
  <c r="H555" i="4"/>
  <c r="I555" i="4"/>
  <c r="J555" i="4"/>
  <c r="K555" i="4"/>
  <c r="C556" i="4"/>
  <c r="D556" i="4"/>
  <c r="E556" i="4"/>
  <c r="F556" i="4"/>
  <c r="G556" i="4"/>
  <c r="H556" i="4"/>
  <c r="I556" i="4"/>
  <c r="J556" i="4"/>
  <c r="K556" i="4"/>
  <c r="C557" i="4"/>
  <c r="D557" i="4"/>
  <c r="E557" i="4"/>
  <c r="F557" i="4"/>
  <c r="G557" i="4"/>
  <c r="H557" i="4"/>
  <c r="I557" i="4"/>
  <c r="J557" i="4"/>
  <c r="K557" i="4"/>
  <c r="C558" i="4"/>
  <c r="D558" i="4"/>
  <c r="E558" i="4"/>
  <c r="F558" i="4"/>
  <c r="G558" i="4"/>
  <c r="H558" i="4"/>
  <c r="I558" i="4"/>
  <c r="J558" i="4"/>
  <c r="K558" i="4"/>
  <c r="C559" i="4"/>
  <c r="D559" i="4"/>
  <c r="E559" i="4"/>
  <c r="F559" i="4"/>
  <c r="G559" i="4"/>
  <c r="H559" i="4"/>
  <c r="I559" i="4"/>
  <c r="J559" i="4"/>
  <c r="K559" i="4"/>
  <c r="C560" i="4"/>
  <c r="D560" i="4"/>
  <c r="E560" i="4"/>
  <c r="F560" i="4"/>
  <c r="G560" i="4"/>
  <c r="H560" i="4"/>
  <c r="I560" i="4"/>
  <c r="J560" i="4"/>
  <c r="K560" i="4"/>
  <c r="C561" i="4"/>
  <c r="D561" i="4"/>
  <c r="E561" i="4"/>
  <c r="F561" i="4"/>
  <c r="G561" i="4"/>
  <c r="H561" i="4"/>
  <c r="I561" i="4"/>
  <c r="J561" i="4"/>
  <c r="K561" i="4"/>
  <c r="C562" i="4"/>
  <c r="D562" i="4"/>
  <c r="E562" i="4"/>
  <c r="F562" i="4"/>
  <c r="G562" i="4"/>
  <c r="H562" i="4"/>
  <c r="I562" i="4"/>
  <c r="J562" i="4"/>
  <c r="K562" i="4"/>
  <c r="C563" i="4"/>
  <c r="D563" i="4"/>
  <c r="E563" i="4"/>
  <c r="F563" i="4"/>
  <c r="G563" i="4"/>
  <c r="H563" i="4"/>
  <c r="I563" i="4"/>
  <c r="J563" i="4"/>
  <c r="K563" i="4"/>
  <c r="C564" i="4"/>
  <c r="D564" i="4"/>
  <c r="E564" i="4"/>
  <c r="F564" i="4"/>
  <c r="G564" i="4"/>
  <c r="H564" i="4"/>
  <c r="I564" i="4"/>
  <c r="J564" i="4"/>
  <c r="K564" i="4"/>
  <c r="C565" i="4"/>
  <c r="D565" i="4"/>
  <c r="E565" i="4"/>
  <c r="F565" i="4"/>
  <c r="G565" i="4"/>
  <c r="H565" i="4"/>
  <c r="I565" i="4"/>
  <c r="J565" i="4"/>
  <c r="K565" i="4"/>
  <c r="C566" i="4"/>
  <c r="D566" i="4"/>
  <c r="E566" i="4"/>
  <c r="F566" i="4"/>
  <c r="G566" i="4"/>
  <c r="H566" i="4"/>
  <c r="I566" i="4"/>
  <c r="J566" i="4"/>
  <c r="K566" i="4"/>
  <c r="C567" i="4"/>
  <c r="D567" i="4"/>
  <c r="E567" i="4"/>
  <c r="F567" i="4"/>
  <c r="G567" i="4"/>
  <c r="H567" i="4"/>
  <c r="I567" i="4"/>
  <c r="J567" i="4"/>
  <c r="K567" i="4"/>
  <c r="C568" i="4"/>
  <c r="D568" i="4"/>
  <c r="E568" i="4"/>
  <c r="F568" i="4"/>
  <c r="G568" i="4"/>
  <c r="H568" i="4"/>
  <c r="I568" i="4"/>
  <c r="J568" i="4"/>
  <c r="K568" i="4"/>
  <c r="C569" i="4"/>
  <c r="D569" i="4"/>
  <c r="E569" i="4"/>
  <c r="F569" i="4"/>
  <c r="G569" i="4"/>
  <c r="H569" i="4"/>
  <c r="I569" i="4"/>
  <c r="J569" i="4"/>
  <c r="K569" i="4"/>
  <c r="C570" i="4"/>
  <c r="D570" i="4"/>
  <c r="E570" i="4"/>
  <c r="F570" i="4"/>
  <c r="G570" i="4"/>
  <c r="H570" i="4"/>
  <c r="I570" i="4"/>
  <c r="J570" i="4"/>
  <c r="K570" i="4"/>
  <c r="C571" i="4"/>
  <c r="D571" i="4"/>
  <c r="E571" i="4"/>
  <c r="F571" i="4"/>
  <c r="G571" i="4"/>
  <c r="H571" i="4"/>
  <c r="I571" i="4"/>
  <c r="J571" i="4"/>
  <c r="K571" i="4"/>
  <c r="C572" i="4"/>
  <c r="D572" i="4"/>
  <c r="E572" i="4"/>
  <c r="F572" i="4"/>
  <c r="G572" i="4"/>
  <c r="H572" i="4"/>
  <c r="I572" i="4"/>
  <c r="J572" i="4"/>
  <c r="K572" i="4"/>
  <c r="C573" i="4"/>
  <c r="D573" i="4"/>
  <c r="E573" i="4"/>
  <c r="F573" i="4"/>
  <c r="G573" i="4"/>
  <c r="H573" i="4"/>
  <c r="I573" i="4"/>
  <c r="J573" i="4"/>
  <c r="K573" i="4"/>
  <c r="C574" i="4"/>
  <c r="D574" i="4"/>
  <c r="E574" i="4"/>
  <c r="F574" i="4"/>
  <c r="G574" i="4"/>
  <c r="H574" i="4"/>
  <c r="I574" i="4"/>
  <c r="J574" i="4"/>
  <c r="K574" i="4"/>
  <c r="C575" i="4"/>
  <c r="D575" i="4"/>
  <c r="E575" i="4"/>
  <c r="F575" i="4"/>
  <c r="G575" i="4"/>
  <c r="H575" i="4"/>
  <c r="I575" i="4"/>
  <c r="J575" i="4"/>
  <c r="K575" i="4"/>
  <c r="C576" i="4"/>
  <c r="D576" i="4"/>
  <c r="E576" i="4"/>
  <c r="F576" i="4"/>
  <c r="G576" i="4"/>
  <c r="H576" i="4"/>
  <c r="I576" i="4"/>
  <c r="J576" i="4"/>
  <c r="K576" i="4"/>
  <c r="C577" i="4"/>
  <c r="D577" i="4"/>
  <c r="E577" i="4"/>
  <c r="F577" i="4"/>
  <c r="G577" i="4"/>
  <c r="H577" i="4"/>
  <c r="I577" i="4"/>
  <c r="J577" i="4"/>
  <c r="K577" i="4"/>
  <c r="C578" i="4"/>
  <c r="D578" i="4"/>
  <c r="E578" i="4"/>
  <c r="F578" i="4"/>
  <c r="G578" i="4"/>
  <c r="H578" i="4"/>
  <c r="I578" i="4"/>
  <c r="J578" i="4"/>
  <c r="K578" i="4"/>
  <c r="C579" i="4"/>
  <c r="D579" i="4"/>
  <c r="E579" i="4"/>
  <c r="F579" i="4"/>
  <c r="G579" i="4"/>
  <c r="H579" i="4"/>
  <c r="I579" i="4"/>
  <c r="J579" i="4"/>
  <c r="K579" i="4"/>
  <c r="C580" i="4"/>
  <c r="D580" i="4"/>
  <c r="E580" i="4"/>
  <c r="F580" i="4"/>
  <c r="G580" i="4"/>
  <c r="H580" i="4"/>
  <c r="I580" i="4"/>
  <c r="J580" i="4"/>
  <c r="K580" i="4"/>
  <c r="C581" i="4"/>
  <c r="D581" i="4"/>
  <c r="E581" i="4"/>
  <c r="F581" i="4"/>
  <c r="G581" i="4"/>
  <c r="H581" i="4"/>
  <c r="I581" i="4"/>
  <c r="J581" i="4"/>
  <c r="K581" i="4"/>
  <c r="C582" i="4"/>
  <c r="D582" i="4"/>
  <c r="E582" i="4"/>
  <c r="F582" i="4"/>
  <c r="G582" i="4"/>
  <c r="H582" i="4"/>
  <c r="I582" i="4"/>
  <c r="J582" i="4"/>
  <c r="K582" i="4"/>
  <c r="C583" i="4"/>
  <c r="D583" i="4"/>
  <c r="E583" i="4"/>
  <c r="F583" i="4"/>
  <c r="G583" i="4"/>
  <c r="H583" i="4"/>
  <c r="I583" i="4"/>
  <c r="J583" i="4"/>
  <c r="K583" i="4"/>
  <c r="C584" i="4"/>
  <c r="D584" i="4"/>
  <c r="E584" i="4"/>
  <c r="F584" i="4"/>
  <c r="G584" i="4"/>
  <c r="H584" i="4"/>
  <c r="I584" i="4"/>
  <c r="J584" i="4"/>
  <c r="K584" i="4"/>
  <c r="C585" i="4"/>
  <c r="D585" i="4"/>
  <c r="E585" i="4"/>
  <c r="F585" i="4"/>
  <c r="G585" i="4"/>
  <c r="H585" i="4"/>
  <c r="I585" i="4"/>
  <c r="J585" i="4"/>
  <c r="K585" i="4"/>
  <c r="C586" i="4"/>
  <c r="D586" i="4"/>
  <c r="E586" i="4"/>
  <c r="F586" i="4"/>
  <c r="G586" i="4"/>
  <c r="H586" i="4"/>
  <c r="I586" i="4"/>
  <c r="J586" i="4"/>
  <c r="K586" i="4"/>
  <c r="C587" i="4"/>
  <c r="D587" i="4"/>
  <c r="E587" i="4"/>
  <c r="F587" i="4"/>
  <c r="G587" i="4"/>
  <c r="H587" i="4"/>
  <c r="I587" i="4"/>
  <c r="J587" i="4"/>
  <c r="K587" i="4"/>
  <c r="C588" i="4"/>
  <c r="D588" i="4"/>
  <c r="E588" i="4"/>
  <c r="F588" i="4"/>
  <c r="G588" i="4"/>
  <c r="H588" i="4"/>
  <c r="I588" i="4"/>
  <c r="J588" i="4"/>
  <c r="K588" i="4"/>
  <c r="C589" i="4"/>
  <c r="D589" i="4"/>
  <c r="E589" i="4"/>
  <c r="F589" i="4"/>
  <c r="G589" i="4"/>
  <c r="H589" i="4"/>
  <c r="I589" i="4"/>
  <c r="J589" i="4"/>
  <c r="K589" i="4"/>
  <c r="C590" i="4"/>
  <c r="D590" i="4"/>
  <c r="E590" i="4"/>
  <c r="F590" i="4"/>
  <c r="G590" i="4"/>
  <c r="H590" i="4"/>
  <c r="I590" i="4"/>
  <c r="J590" i="4"/>
  <c r="K590" i="4"/>
  <c r="C591" i="4"/>
  <c r="D591" i="4"/>
  <c r="E591" i="4"/>
  <c r="F591" i="4"/>
  <c r="G591" i="4"/>
  <c r="H591" i="4"/>
  <c r="I591" i="4"/>
  <c r="J591" i="4"/>
  <c r="K591" i="4"/>
  <c r="C592" i="4"/>
  <c r="D592" i="4"/>
  <c r="E592" i="4"/>
  <c r="F592" i="4"/>
  <c r="G592" i="4"/>
  <c r="H592" i="4"/>
  <c r="I592" i="4"/>
  <c r="J592" i="4"/>
  <c r="K592" i="4"/>
  <c r="C593" i="4"/>
  <c r="D593" i="4"/>
  <c r="E593" i="4"/>
  <c r="F593" i="4"/>
  <c r="G593" i="4"/>
  <c r="H593" i="4"/>
  <c r="I593" i="4"/>
  <c r="J593" i="4"/>
  <c r="K593" i="4"/>
  <c r="C594" i="4"/>
  <c r="D594" i="4"/>
  <c r="E594" i="4"/>
  <c r="F594" i="4"/>
  <c r="G594" i="4"/>
  <c r="H594" i="4"/>
  <c r="I594" i="4"/>
  <c r="J594" i="4"/>
  <c r="K594" i="4"/>
  <c r="C595" i="4"/>
  <c r="D595" i="4"/>
  <c r="E595" i="4"/>
  <c r="F595" i="4"/>
  <c r="G595" i="4"/>
  <c r="H595" i="4"/>
  <c r="I595" i="4"/>
  <c r="J595" i="4"/>
  <c r="K595" i="4"/>
  <c r="C596" i="4"/>
  <c r="D596" i="4"/>
  <c r="E596" i="4"/>
  <c r="F596" i="4"/>
  <c r="G596" i="4"/>
  <c r="H596" i="4"/>
  <c r="I596" i="4"/>
  <c r="J596" i="4"/>
  <c r="K596" i="4"/>
  <c r="C597" i="4"/>
  <c r="D597" i="4"/>
  <c r="E597" i="4"/>
  <c r="F597" i="4"/>
  <c r="G597" i="4"/>
  <c r="H597" i="4"/>
  <c r="I597" i="4"/>
  <c r="J597" i="4"/>
  <c r="K597" i="4"/>
  <c r="C598" i="4"/>
  <c r="D598" i="4"/>
  <c r="E598" i="4"/>
  <c r="F598" i="4"/>
  <c r="G598" i="4"/>
  <c r="H598" i="4"/>
  <c r="I598" i="4"/>
  <c r="J598" i="4"/>
  <c r="K598" i="4"/>
  <c r="C599" i="4"/>
  <c r="D599" i="4"/>
  <c r="E599" i="4"/>
  <c r="F599" i="4"/>
  <c r="G599" i="4"/>
  <c r="H599" i="4"/>
  <c r="I599" i="4"/>
  <c r="J599" i="4"/>
  <c r="K599" i="4"/>
  <c r="C600" i="4"/>
  <c r="D600" i="4"/>
  <c r="E600" i="4"/>
  <c r="F600" i="4"/>
  <c r="G600" i="4"/>
  <c r="H600" i="4"/>
  <c r="I600" i="4"/>
  <c r="J600" i="4"/>
  <c r="K600" i="4"/>
  <c r="C601" i="4"/>
  <c r="D601" i="4"/>
  <c r="E601" i="4"/>
  <c r="F601" i="4"/>
  <c r="G601" i="4"/>
  <c r="H601" i="4"/>
  <c r="I601" i="4"/>
  <c r="J601" i="4"/>
  <c r="K601" i="4"/>
  <c r="C602" i="4"/>
  <c r="D602" i="4"/>
  <c r="E602" i="4"/>
  <c r="F602" i="4"/>
  <c r="G602" i="4"/>
  <c r="H602" i="4"/>
  <c r="I602" i="4"/>
  <c r="J602" i="4"/>
  <c r="K602" i="4"/>
  <c r="C603" i="4"/>
  <c r="D603" i="4"/>
  <c r="E603" i="4"/>
  <c r="F603" i="4"/>
  <c r="G603" i="4"/>
  <c r="H603" i="4"/>
  <c r="I603" i="4"/>
  <c r="J603" i="4"/>
  <c r="K603" i="4"/>
  <c r="C604" i="4"/>
  <c r="D604" i="4"/>
  <c r="E604" i="4"/>
  <c r="F604" i="4"/>
  <c r="G604" i="4"/>
  <c r="H604" i="4"/>
  <c r="I604" i="4"/>
  <c r="J604" i="4"/>
  <c r="K604" i="4"/>
  <c r="C605" i="4"/>
  <c r="D605" i="4"/>
  <c r="E605" i="4"/>
  <c r="F605" i="4"/>
  <c r="G605" i="4"/>
  <c r="H605" i="4"/>
  <c r="I605" i="4"/>
  <c r="J605" i="4"/>
  <c r="K605" i="4"/>
  <c r="C606" i="4"/>
  <c r="D606" i="4"/>
  <c r="E606" i="4"/>
  <c r="F606" i="4"/>
  <c r="G606" i="4"/>
  <c r="H606" i="4"/>
  <c r="I606" i="4"/>
  <c r="J606" i="4"/>
  <c r="K606" i="4"/>
  <c r="C607" i="4"/>
  <c r="D607" i="4"/>
  <c r="E607" i="4"/>
  <c r="F607" i="4"/>
  <c r="G607" i="4"/>
  <c r="H607" i="4"/>
  <c r="I607" i="4"/>
  <c r="J607" i="4"/>
  <c r="K607" i="4"/>
  <c r="C608" i="4"/>
  <c r="D608" i="4"/>
  <c r="E608" i="4"/>
  <c r="F608" i="4"/>
  <c r="G608" i="4"/>
  <c r="H608" i="4"/>
  <c r="I608" i="4"/>
  <c r="J608" i="4"/>
  <c r="K608" i="4"/>
  <c r="C609" i="4"/>
  <c r="D609" i="4"/>
  <c r="E609" i="4"/>
  <c r="F609" i="4"/>
  <c r="G609" i="4"/>
  <c r="H609" i="4"/>
  <c r="I609" i="4"/>
  <c r="J609" i="4"/>
  <c r="K609" i="4"/>
  <c r="C610" i="4"/>
  <c r="D610" i="4"/>
  <c r="E610" i="4"/>
  <c r="F610" i="4"/>
  <c r="G610" i="4"/>
  <c r="H610" i="4"/>
  <c r="I610" i="4"/>
  <c r="J610" i="4"/>
  <c r="K610" i="4"/>
  <c r="C611" i="4"/>
  <c r="D611" i="4"/>
  <c r="E611" i="4"/>
  <c r="F611" i="4"/>
  <c r="G611" i="4"/>
  <c r="H611" i="4"/>
  <c r="I611" i="4"/>
  <c r="J611" i="4"/>
  <c r="K611" i="4"/>
  <c r="C612" i="4"/>
  <c r="D612" i="4"/>
  <c r="E612" i="4"/>
  <c r="F612" i="4"/>
  <c r="G612" i="4"/>
  <c r="H612" i="4"/>
  <c r="I612" i="4"/>
  <c r="J612" i="4"/>
  <c r="K612" i="4"/>
  <c r="C613" i="4"/>
  <c r="D613" i="4"/>
  <c r="E613" i="4"/>
  <c r="F613" i="4"/>
  <c r="G613" i="4"/>
  <c r="H613" i="4"/>
  <c r="I613" i="4"/>
  <c r="J613" i="4"/>
  <c r="K613" i="4"/>
  <c r="C614" i="4"/>
  <c r="D614" i="4"/>
  <c r="E614" i="4"/>
  <c r="F614" i="4"/>
  <c r="G614" i="4"/>
  <c r="H614" i="4"/>
  <c r="I614" i="4"/>
  <c r="J614" i="4"/>
  <c r="K614" i="4"/>
  <c r="C615" i="4"/>
  <c r="D615" i="4"/>
  <c r="E615" i="4"/>
  <c r="F615" i="4"/>
  <c r="G615" i="4"/>
  <c r="H615" i="4"/>
  <c r="I615" i="4"/>
  <c r="J615" i="4"/>
  <c r="K615" i="4"/>
  <c r="C616" i="4"/>
  <c r="D616" i="4"/>
  <c r="E616" i="4"/>
  <c r="F616" i="4"/>
  <c r="G616" i="4"/>
  <c r="H616" i="4"/>
  <c r="I616" i="4"/>
  <c r="J616" i="4"/>
  <c r="K616" i="4"/>
  <c r="C617" i="4"/>
  <c r="D617" i="4"/>
  <c r="E617" i="4"/>
  <c r="F617" i="4"/>
  <c r="G617" i="4"/>
  <c r="H617" i="4"/>
  <c r="I617" i="4"/>
  <c r="J617" i="4"/>
  <c r="K617" i="4"/>
  <c r="C618" i="4"/>
  <c r="D618" i="4"/>
  <c r="E618" i="4"/>
  <c r="F618" i="4"/>
  <c r="G618" i="4"/>
  <c r="H618" i="4"/>
  <c r="I618" i="4"/>
  <c r="J618" i="4"/>
  <c r="K618" i="4"/>
  <c r="C619" i="4"/>
  <c r="D619" i="4"/>
  <c r="E619" i="4"/>
  <c r="F619" i="4"/>
  <c r="G619" i="4"/>
  <c r="H619" i="4"/>
  <c r="I619" i="4"/>
  <c r="J619" i="4"/>
  <c r="K619" i="4"/>
  <c r="C620" i="4"/>
  <c r="D620" i="4"/>
  <c r="E620" i="4"/>
  <c r="F620" i="4"/>
  <c r="G620" i="4"/>
  <c r="H620" i="4"/>
  <c r="I620" i="4"/>
  <c r="J620" i="4"/>
  <c r="K620" i="4"/>
  <c r="C621" i="4"/>
  <c r="D621" i="4"/>
  <c r="E621" i="4"/>
  <c r="F621" i="4"/>
  <c r="G621" i="4"/>
  <c r="H621" i="4"/>
  <c r="I621" i="4"/>
  <c r="J621" i="4"/>
  <c r="K621" i="4"/>
  <c r="C622" i="4"/>
  <c r="D622" i="4"/>
  <c r="E622" i="4"/>
  <c r="F622" i="4"/>
  <c r="G622" i="4"/>
  <c r="H622" i="4"/>
  <c r="I622" i="4"/>
  <c r="J622" i="4"/>
  <c r="K622" i="4"/>
  <c r="C623" i="4"/>
  <c r="D623" i="4"/>
  <c r="E623" i="4"/>
  <c r="F623" i="4"/>
  <c r="G623" i="4"/>
  <c r="H623" i="4"/>
  <c r="I623" i="4"/>
  <c r="J623" i="4"/>
  <c r="K623" i="4"/>
  <c r="C624" i="4"/>
  <c r="D624" i="4"/>
  <c r="E624" i="4"/>
  <c r="F624" i="4"/>
  <c r="G624" i="4"/>
  <c r="H624" i="4"/>
  <c r="I624" i="4"/>
  <c r="J624" i="4"/>
  <c r="K624" i="4"/>
  <c r="C625" i="4"/>
  <c r="D625" i="4"/>
  <c r="E625" i="4"/>
  <c r="F625" i="4"/>
  <c r="G625" i="4"/>
  <c r="H625" i="4"/>
  <c r="I625" i="4"/>
  <c r="J625" i="4"/>
  <c r="K625" i="4"/>
  <c r="C626" i="4"/>
  <c r="D626" i="4"/>
  <c r="E626" i="4"/>
  <c r="F626" i="4"/>
  <c r="G626" i="4"/>
  <c r="H626" i="4"/>
  <c r="I626" i="4"/>
  <c r="J626" i="4"/>
  <c r="K626" i="4"/>
  <c r="C627" i="4"/>
  <c r="D627" i="4"/>
  <c r="E627" i="4"/>
  <c r="F627" i="4"/>
  <c r="G627" i="4"/>
  <c r="H627" i="4"/>
  <c r="I627" i="4"/>
  <c r="J627" i="4"/>
  <c r="K627" i="4"/>
  <c r="C628" i="4"/>
  <c r="D628" i="4"/>
  <c r="E628" i="4"/>
  <c r="F628" i="4"/>
  <c r="G628" i="4"/>
  <c r="H628" i="4"/>
  <c r="I628" i="4"/>
  <c r="J628" i="4"/>
  <c r="K628" i="4"/>
  <c r="C629" i="4"/>
  <c r="D629" i="4"/>
  <c r="E629" i="4"/>
  <c r="F629" i="4"/>
  <c r="G629" i="4"/>
  <c r="H629" i="4"/>
  <c r="I629" i="4"/>
  <c r="J629" i="4"/>
  <c r="K629" i="4"/>
  <c r="C630" i="4"/>
  <c r="D630" i="4"/>
  <c r="E630" i="4"/>
  <c r="F630" i="4"/>
  <c r="G630" i="4"/>
  <c r="H630" i="4"/>
  <c r="I630" i="4"/>
  <c r="J630" i="4"/>
  <c r="K630" i="4"/>
  <c r="C631" i="4"/>
  <c r="D631" i="4"/>
  <c r="E631" i="4"/>
  <c r="F631" i="4"/>
  <c r="G631" i="4"/>
  <c r="H631" i="4"/>
  <c r="I631" i="4"/>
  <c r="J631" i="4"/>
  <c r="K631" i="4"/>
  <c r="C632" i="4"/>
  <c r="D632" i="4"/>
  <c r="E632" i="4"/>
  <c r="F632" i="4"/>
  <c r="G632" i="4"/>
  <c r="H632" i="4"/>
  <c r="I632" i="4"/>
  <c r="J632" i="4"/>
  <c r="K632" i="4"/>
  <c r="C633" i="4"/>
  <c r="D633" i="4"/>
  <c r="E633" i="4"/>
  <c r="F633" i="4"/>
  <c r="G633" i="4"/>
  <c r="H633" i="4"/>
  <c r="I633" i="4"/>
  <c r="J633" i="4"/>
  <c r="K633" i="4"/>
  <c r="C634" i="4"/>
  <c r="D634" i="4"/>
  <c r="E634" i="4"/>
  <c r="F634" i="4"/>
  <c r="G634" i="4"/>
  <c r="H634" i="4"/>
  <c r="I634" i="4"/>
  <c r="J634" i="4"/>
  <c r="K634" i="4"/>
  <c r="C635" i="4"/>
  <c r="D635" i="4"/>
  <c r="E635" i="4"/>
  <c r="F635" i="4"/>
  <c r="G635" i="4"/>
  <c r="H635" i="4"/>
  <c r="I635" i="4"/>
  <c r="J635" i="4"/>
  <c r="K635" i="4"/>
  <c r="C636" i="4"/>
  <c r="D636" i="4"/>
  <c r="E636" i="4"/>
  <c r="F636" i="4"/>
  <c r="G636" i="4"/>
  <c r="H636" i="4"/>
  <c r="I636" i="4"/>
  <c r="J636" i="4"/>
  <c r="K636" i="4"/>
  <c r="C637" i="4"/>
  <c r="D637" i="4"/>
  <c r="E637" i="4"/>
  <c r="F637" i="4"/>
  <c r="G637" i="4"/>
  <c r="H637" i="4"/>
  <c r="I637" i="4"/>
  <c r="J637" i="4"/>
  <c r="K637" i="4"/>
  <c r="C638" i="4"/>
  <c r="D638" i="4"/>
  <c r="E638" i="4"/>
  <c r="F638" i="4"/>
  <c r="G638" i="4"/>
  <c r="H638" i="4"/>
  <c r="I638" i="4"/>
  <c r="J638" i="4"/>
  <c r="K638" i="4"/>
  <c r="C639" i="4"/>
  <c r="D639" i="4"/>
  <c r="E639" i="4"/>
  <c r="F639" i="4"/>
  <c r="G639" i="4"/>
  <c r="H639" i="4"/>
  <c r="I639" i="4"/>
  <c r="J639" i="4"/>
  <c r="K639" i="4"/>
  <c r="C640" i="4"/>
  <c r="D640" i="4"/>
  <c r="E640" i="4"/>
  <c r="F640" i="4"/>
  <c r="G640" i="4"/>
  <c r="H640" i="4"/>
  <c r="I640" i="4"/>
  <c r="J640" i="4"/>
  <c r="K640" i="4"/>
  <c r="C641" i="4"/>
  <c r="D641" i="4"/>
  <c r="E641" i="4"/>
  <c r="F641" i="4"/>
  <c r="G641" i="4"/>
  <c r="H641" i="4"/>
  <c r="I641" i="4"/>
  <c r="J641" i="4"/>
  <c r="K641" i="4"/>
  <c r="C642" i="4"/>
  <c r="D642" i="4"/>
  <c r="E642" i="4"/>
  <c r="F642" i="4"/>
  <c r="G642" i="4"/>
  <c r="H642" i="4"/>
  <c r="I642" i="4"/>
  <c r="J642" i="4"/>
  <c r="K642" i="4"/>
  <c r="C643" i="4"/>
  <c r="D643" i="4"/>
  <c r="E643" i="4"/>
  <c r="F643" i="4"/>
  <c r="G643" i="4"/>
  <c r="H643" i="4"/>
  <c r="I643" i="4"/>
  <c r="J643" i="4"/>
  <c r="K643" i="4"/>
  <c r="C644" i="4"/>
  <c r="D644" i="4"/>
  <c r="E644" i="4"/>
  <c r="F644" i="4"/>
  <c r="G644" i="4"/>
  <c r="H644" i="4"/>
  <c r="I644" i="4"/>
  <c r="J644" i="4"/>
  <c r="K644" i="4"/>
  <c r="C645" i="4"/>
  <c r="D645" i="4"/>
  <c r="E645" i="4"/>
  <c r="F645" i="4"/>
  <c r="G645" i="4"/>
  <c r="H645" i="4"/>
  <c r="I645" i="4"/>
  <c r="J645" i="4"/>
  <c r="K645" i="4"/>
  <c r="C646" i="4"/>
  <c r="D646" i="4"/>
  <c r="E646" i="4"/>
  <c r="F646" i="4"/>
  <c r="G646" i="4"/>
  <c r="H646" i="4"/>
  <c r="I646" i="4"/>
  <c r="J646" i="4"/>
  <c r="K646" i="4"/>
  <c r="C647" i="4"/>
  <c r="D647" i="4"/>
  <c r="E647" i="4"/>
  <c r="F647" i="4"/>
  <c r="G647" i="4"/>
  <c r="H647" i="4"/>
  <c r="I647" i="4"/>
  <c r="J647" i="4"/>
  <c r="K647" i="4"/>
  <c r="C648" i="4"/>
  <c r="D648" i="4"/>
  <c r="E648" i="4"/>
  <c r="F648" i="4"/>
  <c r="G648" i="4"/>
  <c r="H648" i="4"/>
  <c r="I648" i="4"/>
  <c r="J648" i="4"/>
  <c r="K648" i="4"/>
  <c r="C649" i="4"/>
  <c r="D649" i="4"/>
  <c r="E649" i="4"/>
  <c r="F649" i="4"/>
  <c r="G649" i="4"/>
  <c r="H649" i="4"/>
  <c r="I649" i="4"/>
  <c r="J649" i="4"/>
  <c r="K649" i="4"/>
  <c r="C650" i="4"/>
  <c r="D650" i="4"/>
  <c r="E650" i="4"/>
  <c r="F650" i="4"/>
  <c r="G650" i="4"/>
  <c r="H650" i="4"/>
  <c r="I650" i="4"/>
  <c r="J650" i="4"/>
  <c r="K650" i="4"/>
  <c r="C651" i="4"/>
  <c r="D651" i="4"/>
  <c r="E651" i="4"/>
  <c r="F651" i="4"/>
  <c r="G651" i="4"/>
  <c r="H651" i="4"/>
  <c r="I651" i="4"/>
  <c r="J651" i="4"/>
  <c r="K651" i="4"/>
  <c r="C652" i="4"/>
  <c r="D652" i="4"/>
  <c r="E652" i="4"/>
  <c r="F652" i="4"/>
  <c r="G652" i="4"/>
  <c r="H652" i="4"/>
  <c r="I652" i="4"/>
  <c r="J652" i="4"/>
  <c r="K652" i="4"/>
  <c r="C653" i="4"/>
  <c r="D653" i="4"/>
  <c r="E653" i="4"/>
  <c r="F653" i="4"/>
  <c r="G653" i="4"/>
  <c r="H653" i="4"/>
  <c r="I653" i="4"/>
  <c r="J653" i="4"/>
  <c r="K653" i="4"/>
  <c r="C654" i="4"/>
  <c r="D654" i="4"/>
  <c r="E654" i="4"/>
  <c r="F654" i="4"/>
  <c r="G654" i="4"/>
  <c r="H654" i="4"/>
  <c r="I654" i="4"/>
  <c r="J654" i="4"/>
  <c r="K654" i="4"/>
  <c r="C655" i="4"/>
  <c r="D655" i="4"/>
  <c r="E655" i="4"/>
  <c r="F655" i="4"/>
  <c r="G655" i="4"/>
  <c r="H655" i="4"/>
  <c r="I655" i="4"/>
  <c r="J655" i="4"/>
  <c r="K655" i="4"/>
  <c r="C656" i="4"/>
  <c r="D656" i="4"/>
  <c r="E656" i="4"/>
  <c r="F656" i="4"/>
  <c r="G656" i="4"/>
  <c r="H656" i="4"/>
  <c r="I656" i="4"/>
  <c r="J656" i="4"/>
  <c r="K656" i="4"/>
  <c r="C657" i="4"/>
  <c r="D657" i="4"/>
  <c r="E657" i="4"/>
  <c r="F657" i="4"/>
  <c r="G657" i="4"/>
  <c r="H657" i="4"/>
  <c r="I657" i="4"/>
  <c r="J657" i="4"/>
  <c r="K657" i="4"/>
  <c r="C658" i="4"/>
  <c r="D658" i="4"/>
  <c r="E658" i="4"/>
  <c r="F658" i="4"/>
  <c r="G658" i="4"/>
  <c r="H658" i="4"/>
  <c r="I658" i="4"/>
  <c r="J658" i="4"/>
  <c r="K658" i="4"/>
  <c r="C659" i="4"/>
  <c r="D659" i="4"/>
  <c r="E659" i="4"/>
  <c r="F659" i="4"/>
  <c r="G659" i="4"/>
  <c r="H659" i="4"/>
  <c r="I659" i="4"/>
  <c r="J659" i="4"/>
  <c r="K659" i="4"/>
  <c r="C660" i="4"/>
  <c r="D660" i="4"/>
  <c r="E660" i="4"/>
  <c r="F660" i="4"/>
  <c r="G660" i="4"/>
  <c r="H660" i="4"/>
  <c r="I660" i="4"/>
  <c r="J660" i="4"/>
  <c r="K660" i="4"/>
  <c r="C661" i="4"/>
  <c r="D661" i="4"/>
  <c r="E661" i="4"/>
  <c r="F661" i="4"/>
  <c r="G661" i="4"/>
  <c r="H661" i="4"/>
  <c r="I661" i="4"/>
  <c r="J661" i="4"/>
  <c r="K661" i="4"/>
  <c r="C662" i="4"/>
  <c r="D662" i="4"/>
  <c r="E662" i="4"/>
  <c r="F662" i="4"/>
  <c r="G662" i="4"/>
  <c r="H662" i="4"/>
  <c r="I662" i="4"/>
  <c r="J662" i="4"/>
  <c r="K662" i="4"/>
  <c r="C663" i="4"/>
  <c r="D663" i="4"/>
  <c r="E663" i="4"/>
  <c r="F663" i="4"/>
  <c r="G663" i="4"/>
  <c r="H663" i="4"/>
  <c r="I663" i="4"/>
  <c r="J663" i="4"/>
  <c r="K663" i="4"/>
  <c r="C664" i="4"/>
  <c r="D664" i="4"/>
  <c r="E664" i="4"/>
  <c r="F664" i="4"/>
  <c r="G664" i="4"/>
  <c r="H664" i="4"/>
  <c r="I664" i="4"/>
  <c r="J664" i="4"/>
  <c r="K664" i="4"/>
  <c r="C665" i="4"/>
  <c r="D665" i="4"/>
  <c r="E665" i="4"/>
  <c r="F665" i="4"/>
  <c r="G665" i="4"/>
  <c r="H665" i="4"/>
  <c r="I665" i="4"/>
  <c r="J665" i="4"/>
  <c r="K665" i="4"/>
  <c r="C666" i="4"/>
  <c r="D666" i="4"/>
  <c r="E666" i="4"/>
  <c r="F666" i="4"/>
  <c r="G666" i="4"/>
  <c r="H666" i="4"/>
  <c r="I666" i="4"/>
  <c r="J666" i="4"/>
  <c r="K666" i="4"/>
  <c r="C667" i="4"/>
  <c r="D667" i="4"/>
  <c r="E667" i="4"/>
  <c r="F667" i="4"/>
  <c r="G667" i="4"/>
  <c r="H667" i="4"/>
  <c r="I667" i="4"/>
  <c r="J667" i="4"/>
  <c r="K667" i="4"/>
  <c r="C668" i="4"/>
  <c r="D668" i="4"/>
  <c r="E668" i="4"/>
  <c r="F668" i="4"/>
  <c r="G668" i="4"/>
  <c r="H668" i="4"/>
  <c r="I668" i="4"/>
  <c r="J668" i="4"/>
  <c r="K668" i="4"/>
  <c r="C669" i="4"/>
  <c r="D669" i="4"/>
  <c r="E669" i="4"/>
  <c r="F669" i="4"/>
  <c r="G669" i="4"/>
  <c r="H669" i="4"/>
  <c r="I669" i="4"/>
  <c r="J669" i="4"/>
  <c r="K669" i="4"/>
  <c r="C670" i="4"/>
  <c r="D670" i="4"/>
  <c r="E670" i="4"/>
  <c r="F670" i="4"/>
  <c r="G670" i="4"/>
  <c r="H670" i="4"/>
  <c r="I670" i="4"/>
  <c r="J670" i="4"/>
  <c r="K670" i="4"/>
  <c r="C671" i="4"/>
  <c r="D671" i="4"/>
  <c r="E671" i="4"/>
  <c r="F671" i="4"/>
  <c r="G671" i="4"/>
  <c r="H671" i="4"/>
  <c r="I671" i="4"/>
  <c r="J671" i="4"/>
  <c r="K671" i="4"/>
  <c r="C672" i="4"/>
  <c r="D672" i="4"/>
  <c r="E672" i="4"/>
  <c r="F672" i="4"/>
  <c r="G672" i="4"/>
  <c r="H672" i="4"/>
  <c r="I672" i="4"/>
  <c r="J672" i="4"/>
  <c r="K672" i="4"/>
  <c r="C673" i="4"/>
  <c r="D673" i="4"/>
  <c r="E673" i="4"/>
  <c r="F673" i="4"/>
  <c r="G673" i="4"/>
  <c r="H673" i="4"/>
  <c r="I673" i="4"/>
  <c r="J673" i="4"/>
  <c r="K673" i="4"/>
  <c r="C674" i="4"/>
  <c r="D674" i="4"/>
  <c r="E674" i="4"/>
  <c r="F674" i="4"/>
  <c r="G674" i="4"/>
  <c r="H674" i="4"/>
  <c r="I674" i="4"/>
  <c r="J674" i="4"/>
  <c r="K674" i="4"/>
  <c r="C675" i="4"/>
  <c r="D675" i="4"/>
  <c r="E675" i="4"/>
  <c r="F675" i="4"/>
  <c r="G675" i="4"/>
  <c r="H675" i="4"/>
  <c r="I675" i="4"/>
  <c r="J675" i="4"/>
  <c r="K675" i="4"/>
  <c r="C676" i="4"/>
  <c r="D676" i="4"/>
  <c r="E676" i="4"/>
  <c r="F676" i="4"/>
  <c r="G676" i="4"/>
  <c r="H676" i="4"/>
  <c r="I676" i="4"/>
  <c r="J676" i="4"/>
  <c r="K676" i="4"/>
  <c r="C677" i="4"/>
  <c r="D677" i="4"/>
  <c r="E677" i="4"/>
  <c r="F677" i="4"/>
  <c r="G677" i="4"/>
  <c r="H677" i="4"/>
  <c r="I677" i="4"/>
  <c r="J677" i="4"/>
  <c r="K677" i="4"/>
  <c r="C678" i="4"/>
  <c r="D678" i="4"/>
  <c r="E678" i="4"/>
  <c r="F678" i="4"/>
  <c r="G678" i="4"/>
  <c r="H678" i="4"/>
  <c r="I678" i="4"/>
  <c r="J678" i="4"/>
  <c r="K678" i="4"/>
  <c r="C679" i="4"/>
  <c r="D679" i="4"/>
  <c r="E679" i="4"/>
  <c r="F679" i="4"/>
  <c r="G679" i="4"/>
  <c r="H679" i="4"/>
  <c r="I679" i="4"/>
  <c r="J679" i="4"/>
  <c r="K679" i="4"/>
  <c r="C680" i="4"/>
  <c r="D680" i="4"/>
  <c r="E680" i="4"/>
  <c r="F680" i="4"/>
  <c r="G680" i="4"/>
  <c r="H680" i="4"/>
  <c r="I680" i="4"/>
  <c r="J680" i="4"/>
  <c r="K680" i="4"/>
  <c r="C681" i="4"/>
  <c r="D681" i="4"/>
  <c r="E681" i="4"/>
  <c r="F681" i="4"/>
  <c r="G681" i="4"/>
  <c r="H681" i="4"/>
  <c r="I681" i="4"/>
  <c r="J681" i="4"/>
  <c r="K681" i="4"/>
  <c r="C682" i="4"/>
  <c r="D682" i="4"/>
  <c r="E682" i="4"/>
  <c r="F682" i="4"/>
  <c r="G682" i="4"/>
  <c r="H682" i="4"/>
  <c r="I682" i="4"/>
  <c r="J682" i="4"/>
  <c r="K682" i="4"/>
  <c r="C683" i="4"/>
  <c r="D683" i="4"/>
  <c r="E683" i="4"/>
  <c r="F683" i="4"/>
  <c r="G683" i="4"/>
  <c r="H683" i="4"/>
  <c r="I683" i="4"/>
  <c r="J683" i="4"/>
  <c r="K683" i="4"/>
  <c r="C684" i="4"/>
  <c r="D684" i="4"/>
  <c r="E684" i="4"/>
  <c r="F684" i="4"/>
  <c r="G684" i="4"/>
  <c r="H684" i="4"/>
  <c r="I684" i="4"/>
  <c r="J684" i="4"/>
  <c r="K684" i="4"/>
  <c r="C685" i="4"/>
  <c r="D685" i="4"/>
  <c r="E685" i="4"/>
  <c r="F685" i="4"/>
  <c r="G685" i="4"/>
  <c r="H685" i="4"/>
  <c r="I685" i="4"/>
  <c r="J685" i="4"/>
  <c r="K685" i="4"/>
  <c r="C686" i="4"/>
  <c r="D686" i="4"/>
  <c r="E686" i="4"/>
  <c r="F686" i="4"/>
  <c r="G686" i="4"/>
  <c r="H686" i="4"/>
  <c r="I686" i="4"/>
  <c r="J686" i="4"/>
  <c r="K686" i="4"/>
  <c r="C687" i="4"/>
  <c r="D687" i="4"/>
  <c r="E687" i="4"/>
  <c r="F687" i="4"/>
  <c r="G687" i="4"/>
  <c r="H687" i="4"/>
  <c r="I687" i="4"/>
  <c r="J687" i="4"/>
  <c r="K687" i="4"/>
  <c r="C688" i="4"/>
  <c r="D688" i="4"/>
  <c r="E688" i="4"/>
  <c r="F688" i="4"/>
  <c r="G688" i="4"/>
  <c r="H688" i="4"/>
  <c r="I688" i="4"/>
  <c r="J688" i="4"/>
  <c r="K688" i="4"/>
  <c r="C689" i="4"/>
  <c r="D689" i="4"/>
  <c r="E689" i="4"/>
  <c r="F689" i="4"/>
  <c r="G689" i="4"/>
  <c r="H689" i="4"/>
  <c r="I689" i="4"/>
  <c r="J689" i="4"/>
  <c r="K689" i="4"/>
  <c r="C690" i="4"/>
  <c r="D690" i="4"/>
  <c r="E690" i="4"/>
  <c r="F690" i="4"/>
  <c r="G690" i="4"/>
  <c r="H690" i="4"/>
  <c r="I690" i="4"/>
  <c r="J690" i="4"/>
  <c r="K690" i="4"/>
  <c r="C691" i="4"/>
  <c r="D691" i="4"/>
  <c r="E691" i="4"/>
  <c r="F691" i="4"/>
  <c r="G691" i="4"/>
  <c r="H691" i="4"/>
  <c r="I691" i="4"/>
  <c r="J691" i="4"/>
  <c r="K691" i="4"/>
  <c r="C692" i="4"/>
  <c r="D692" i="4"/>
  <c r="E692" i="4"/>
  <c r="F692" i="4"/>
  <c r="G692" i="4"/>
  <c r="H692" i="4"/>
  <c r="I692" i="4"/>
  <c r="J692" i="4"/>
  <c r="K692" i="4"/>
  <c r="C693" i="4"/>
  <c r="D693" i="4"/>
  <c r="E693" i="4"/>
  <c r="F693" i="4"/>
  <c r="G693" i="4"/>
  <c r="H693" i="4"/>
  <c r="I693" i="4"/>
  <c r="J693" i="4"/>
  <c r="K693" i="4"/>
  <c r="C694" i="4"/>
  <c r="D694" i="4"/>
  <c r="E694" i="4"/>
  <c r="F694" i="4"/>
  <c r="G694" i="4"/>
  <c r="H694" i="4"/>
  <c r="I694" i="4"/>
  <c r="J694" i="4"/>
  <c r="K694" i="4"/>
  <c r="C695" i="4"/>
  <c r="D695" i="4"/>
  <c r="E695" i="4"/>
  <c r="F695" i="4"/>
  <c r="G695" i="4"/>
  <c r="H695" i="4"/>
  <c r="I695" i="4"/>
  <c r="J695" i="4"/>
  <c r="K695" i="4"/>
  <c r="C696" i="4"/>
  <c r="D696" i="4"/>
  <c r="E696" i="4"/>
  <c r="F696" i="4"/>
  <c r="G696" i="4"/>
  <c r="H696" i="4"/>
  <c r="I696" i="4"/>
  <c r="J696" i="4"/>
  <c r="K696" i="4"/>
  <c r="C697" i="4"/>
  <c r="D697" i="4"/>
  <c r="E697" i="4"/>
  <c r="F697" i="4"/>
  <c r="G697" i="4"/>
  <c r="H697" i="4"/>
  <c r="I697" i="4"/>
  <c r="J697" i="4"/>
  <c r="K697" i="4"/>
  <c r="C698" i="4"/>
  <c r="D698" i="4"/>
  <c r="E698" i="4"/>
  <c r="F698" i="4"/>
  <c r="G698" i="4"/>
  <c r="H698" i="4"/>
  <c r="I698" i="4"/>
  <c r="J698" i="4"/>
  <c r="K698" i="4"/>
  <c r="C699" i="4"/>
  <c r="D699" i="4"/>
  <c r="E699" i="4"/>
  <c r="F699" i="4"/>
  <c r="G699" i="4"/>
  <c r="H699" i="4"/>
  <c r="I699" i="4"/>
  <c r="J699" i="4"/>
  <c r="K699" i="4"/>
  <c r="C700" i="4"/>
  <c r="D700" i="4"/>
  <c r="E700" i="4"/>
  <c r="F700" i="4"/>
  <c r="G700" i="4"/>
  <c r="H700" i="4"/>
  <c r="I700" i="4"/>
  <c r="J700" i="4"/>
  <c r="K700" i="4"/>
  <c r="C701" i="4"/>
  <c r="D701" i="4"/>
  <c r="E701" i="4"/>
  <c r="F701" i="4"/>
  <c r="G701" i="4"/>
  <c r="H701" i="4"/>
  <c r="I701" i="4"/>
  <c r="J701" i="4"/>
  <c r="K701" i="4"/>
  <c r="C702" i="4"/>
  <c r="D702" i="4"/>
  <c r="E702" i="4"/>
  <c r="F702" i="4"/>
  <c r="G702" i="4"/>
  <c r="H702" i="4"/>
  <c r="I702" i="4"/>
  <c r="J702" i="4"/>
  <c r="K702" i="4"/>
  <c r="C703" i="4"/>
  <c r="D703" i="4"/>
  <c r="E703" i="4"/>
  <c r="F703" i="4"/>
  <c r="G703" i="4"/>
  <c r="H703" i="4"/>
  <c r="I703" i="4"/>
  <c r="J703" i="4"/>
  <c r="K703" i="4"/>
  <c r="C704" i="4"/>
  <c r="D704" i="4"/>
  <c r="E704" i="4"/>
  <c r="F704" i="4"/>
  <c r="G704" i="4"/>
  <c r="H704" i="4"/>
  <c r="I704" i="4"/>
  <c r="J704" i="4"/>
  <c r="K704" i="4"/>
  <c r="C705" i="4"/>
  <c r="D705" i="4"/>
  <c r="E705" i="4"/>
  <c r="F705" i="4"/>
  <c r="G705" i="4"/>
  <c r="H705" i="4"/>
  <c r="I705" i="4"/>
  <c r="J705" i="4"/>
  <c r="K705" i="4"/>
  <c r="C706" i="4"/>
  <c r="D706" i="4"/>
  <c r="E706" i="4"/>
  <c r="F706" i="4"/>
  <c r="G706" i="4"/>
  <c r="H706" i="4"/>
  <c r="I706" i="4"/>
  <c r="J706" i="4"/>
  <c r="K706" i="4"/>
  <c r="C707" i="4"/>
  <c r="D707" i="4"/>
  <c r="E707" i="4"/>
  <c r="F707" i="4"/>
  <c r="G707" i="4"/>
  <c r="H707" i="4"/>
  <c r="I707" i="4"/>
  <c r="J707" i="4"/>
  <c r="K707" i="4"/>
  <c r="C708" i="4"/>
  <c r="D708" i="4"/>
  <c r="E708" i="4"/>
  <c r="F708" i="4"/>
  <c r="G708" i="4"/>
  <c r="H708" i="4"/>
  <c r="I708" i="4"/>
  <c r="J708" i="4"/>
  <c r="K708" i="4"/>
  <c r="C709" i="4"/>
  <c r="D709" i="4"/>
  <c r="E709" i="4"/>
  <c r="F709" i="4"/>
  <c r="G709" i="4"/>
  <c r="H709" i="4"/>
  <c r="I709" i="4"/>
  <c r="J709" i="4"/>
  <c r="K709" i="4"/>
  <c r="C710" i="4"/>
  <c r="D710" i="4"/>
  <c r="E710" i="4"/>
  <c r="F710" i="4"/>
  <c r="G710" i="4"/>
  <c r="H710" i="4"/>
  <c r="I710" i="4"/>
  <c r="J710" i="4"/>
  <c r="K710" i="4"/>
  <c r="C711" i="4"/>
  <c r="D711" i="4"/>
  <c r="E711" i="4"/>
  <c r="F711" i="4"/>
  <c r="G711" i="4"/>
  <c r="H711" i="4"/>
  <c r="I711" i="4"/>
  <c r="J711" i="4"/>
  <c r="K711" i="4"/>
  <c r="C712" i="4"/>
  <c r="D712" i="4"/>
  <c r="E712" i="4"/>
  <c r="F712" i="4"/>
  <c r="G712" i="4"/>
  <c r="H712" i="4"/>
  <c r="I712" i="4"/>
  <c r="J712" i="4"/>
  <c r="K712" i="4"/>
  <c r="C713" i="4"/>
  <c r="D713" i="4"/>
  <c r="E713" i="4"/>
  <c r="F713" i="4"/>
  <c r="G713" i="4"/>
  <c r="H713" i="4"/>
  <c r="I713" i="4"/>
  <c r="J713" i="4"/>
  <c r="K713" i="4"/>
  <c r="C714" i="4"/>
  <c r="D714" i="4"/>
  <c r="E714" i="4"/>
  <c r="F714" i="4"/>
  <c r="G714" i="4"/>
  <c r="H714" i="4"/>
  <c r="I714" i="4"/>
  <c r="J714" i="4"/>
  <c r="K714" i="4"/>
  <c r="C715" i="4"/>
  <c r="D715" i="4"/>
  <c r="E715" i="4"/>
  <c r="F715" i="4"/>
  <c r="G715" i="4"/>
  <c r="H715" i="4"/>
  <c r="I715" i="4"/>
  <c r="J715" i="4"/>
  <c r="K715" i="4"/>
  <c r="C716" i="4"/>
  <c r="D716" i="4"/>
  <c r="E716" i="4"/>
  <c r="F716" i="4"/>
  <c r="G716" i="4"/>
  <c r="H716" i="4"/>
  <c r="I716" i="4"/>
  <c r="J716" i="4"/>
  <c r="K716" i="4"/>
  <c r="C717" i="4"/>
  <c r="D717" i="4"/>
  <c r="E717" i="4"/>
  <c r="F717" i="4"/>
  <c r="G717" i="4"/>
  <c r="H717" i="4"/>
  <c r="I717" i="4"/>
  <c r="J717" i="4"/>
  <c r="K717" i="4"/>
  <c r="C718" i="4"/>
  <c r="D718" i="4"/>
  <c r="E718" i="4"/>
  <c r="F718" i="4"/>
  <c r="G718" i="4"/>
  <c r="H718" i="4"/>
  <c r="I718" i="4"/>
  <c r="J718" i="4"/>
  <c r="K718" i="4"/>
  <c r="C719" i="4"/>
  <c r="D719" i="4"/>
  <c r="E719" i="4"/>
  <c r="F719" i="4"/>
  <c r="G719" i="4"/>
  <c r="H719" i="4"/>
  <c r="I719" i="4"/>
  <c r="J719" i="4"/>
  <c r="K719" i="4"/>
  <c r="C720" i="4"/>
  <c r="D720" i="4"/>
  <c r="E720" i="4"/>
  <c r="F720" i="4"/>
  <c r="G720" i="4"/>
  <c r="H720" i="4"/>
  <c r="I720" i="4"/>
  <c r="J720" i="4"/>
  <c r="K720" i="4"/>
  <c r="C721" i="4"/>
  <c r="D721" i="4"/>
  <c r="E721" i="4"/>
  <c r="F721" i="4"/>
  <c r="G721" i="4"/>
  <c r="H721" i="4"/>
  <c r="I721" i="4"/>
  <c r="J721" i="4"/>
  <c r="K721" i="4"/>
  <c r="C722" i="4"/>
  <c r="D722" i="4"/>
  <c r="E722" i="4"/>
  <c r="F722" i="4"/>
  <c r="G722" i="4"/>
  <c r="H722" i="4"/>
  <c r="I722" i="4"/>
  <c r="J722" i="4"/>
  <c r="K722" i="4"/>
  <c r="C723" i="4"/>
  <c r="D723" i="4"/>
  <c r="E723" i="4"/>
  <c r="F723" i="4"/>
  <c r="G723" i="4"/>
  <c r="H723" i="4"/>
  <c r="I723" i="4"/>
  <c r="J723" i="4"/>
  <c r="K723" i="4"/>
  <c r="C724" i="4"/>
  <c r="D724" i="4"/>
  <c r="E724" i="4"/>
  <c r="F724" i="4"/>
  <c r="G724" i="4"/>
  <c r="H724" i="4"/>
  <c r="I724" i="4"/>
  <c r="J724" i="4"/>
  <c r="K724" i="4"/>
  <c r="C725" i="4"/>
  <c r="D725" i="4"/>
  <c r="E725" i="4"/>
  <c r="F725" i="4"/>
  <c r="G725" i="4"/>
  <c r="H725" i="4"/>
  <c r="I725" i="4"/>
  <c r="J725" i="4"/>
  <c r="K725" i="4"/>
  <c r="C726" i="4"/>
  <c r="D726" i="4"/>
  <c r="E726" i="4"/>
  <c r="F726" i="4"/>
  <c r="G726" i="4"/>
  <c r="H726" i="4"/>
  <c r="I726" i="4"/>
  <c r="J726" i="4"/>
  <c r="K726" i="4"/>
  <c r="C727" i="4"/>
  <c r="D727" i="4"/>
  <c r="E727" i="4"/>
  <c r="F727" i="4"/>
  <c r="G727" i="4"/>
  <c r="H727" i="4"/>
  <c r="I727" i="4"/>
  <c r="J727" i="4"/>
  <c r="K727" i="4"/>
  <c r="C728" i="4"/>
  <c r="D728" i="4"/>
  <c r="E728" i="4"/>
  <c r="F728" i="4"/>
  <c r="G728" i="4"/>
  <c r="H728" i="4"/>
  <c r="I728" i="4"/>
  <c r="J728" i="4"/>
  <c r="K728" i="4"/>
  <c r="C729" i="4"/>
  <c r="D729" i="4"/>
  <c r="E729" i="4"/>
  <c r="F729" i="4"/>
  <c r="G729" i="4"/>
  <c r="H729" i="4"/>
  <c r="I729" i="4"/>
  <c r="J729" i="4"/>
  <c r="K729" i="4"/>
  <c r="C730" i="4"/>
  <c r="D730" i="4"/>
  <c r="E730" i="4"/>
  <c r="F730" i="4"/>
  <c r="G730" i="4"/>
  <c r="H730" i="4"/>
  <c r="I730" i="4"/>
  <c r="J730" i="4"/>
  <c r="K730" i="4"/>
  <c r="C731" i="4"/>
  <c r="D731" i="4"/>
  <c r="E731" i="4"/>
  <c r="F731" i="4"/>
  <c r="G731" i="4"/>
  <c r="H731" i="4"/>
  <c r="I731" i="4"/>
  <c r="J731" i="4"/>
  <c r="K731" i="4"/>
  <c r="C732" i="4"/>
  <c r="D732" i="4"/>
  <c r="E732" i="4"/>
  <c r="F732" i="4"/>
  <c r="G732" i="4"/>
  <c r="H732" i="4"/>
  <c r="I732" i="4"/>
  <c r="J732" i="4"/>
  <c r="K732" i="4"/>
  <c r="C733" i="4"/>
  <c r="D733" i="4"/>
  <c r="E733" i="4"/>
  <c r="F733" i="4"/>
  <c r="G733" i="4"/>
  <c r="H733" i="4"/>
  <c r="I733" i="4"/>
  <c r="J733" i="4"/>
  <c r="K733" i="4"/>
  <c r="C734" i="4"/>
  <c r="D734" i="4"/>
  <c r="E734" i="4"/>
  <c r="F734" i="4"/>
  <c r="G734" i="4"/>
  <c r="H734" i="4"/>
  <c r="I734" i="4"/>
  <c r="J734" i="4"/>
  <c r="K734" i="4"/>
  <c r="C735" i="4"/>
  <c r="D735" i="4"/>
  <c r="E735" i="4"/>
  <c r="F735" i="4"/>
  <c r="G735" i="4"/>
  <c r="H735" i="4"/>
  <c r="I735" i="4"/>
  <c r="J735" i="4"/>
  <c r="K735" i="4"/>
  <c r="C736" i="4"/>
  <c r="D736" i="4"/>
  <c r="E736" i="4"/>
  <c r="F736" i="4"/>
  <c r="G736" i="4"/>
  <c r="H736" i="4"/>
  <c r="I736" i="4"/>
  <c r="J736" i="4"/>
  <c r="K736" i="4"/>
  <c r="C737" i="4"/>
  <c r="D737" i="4"/>
  <c r="E737" i="4"/>
  <c r="F737" i="4"/>
  <c r="G737" i="4"/>
  <c r="H737" i="4"/>
  <c r="I737" i="4"/>
  <c r="J737" i="4"/>
  <c r="K737" i="4"/>
  <c r="C738" i="4"/>
  <c r="D738" i="4"/>
  <c r="E738" i="4"/>
  <c r="F738" i="4"/>
  <c r="G738" i="4"/>
  <c r="H738" i="4"/>
  <c r="I738" i="4"/>
  <c r="J738" i="4"/>
  <c r="K738" i="4"/>
  <c r="C739" i="4"/>
  <c r="D739" i="4"/>
  <c r="E739" i="4"/>
  <c r="F739" i="4"/>
  <c r="G739" i="4"/>
  <c r="H739" i="4"/>
  <c r="I739" i="4"/>
  <c r="J739" i="4"/>
  <c r="K739" i="4"/>
  <c r="C740" i="4"/>
  <c r="D740" i="4"/>
  <c r="E740" i="4"/>
  <c r="F740" i="4"/>
  <c r="G740" i="4"/>
  <c r="H740" i="4"/>
  <c r="I740" i="4"/>
  <c r="J740" i="4"/>
  <c r="K740" i="4"/>
  <c r="C741" i="4"/>
  <c r="D741" i="4"/>
  <c r="E741" i="4"/>
  <c r="F741" i="4"/>
  <c r="G741" i="4"/>
  <c r="H741" i="4"/>
  <c r="I741" i="4"/>
  <c r="J741" i="4"/>
  <c r="K741" i="4"/>
  <c r="C742" i="4"/>
  <c r="D742" i="4"/>
  <c r="E742" i="4"/>
  <c r="F742" i="4"/>
  <c r="G742" i="4"/>
  <c r="H742" i="4"/>
  <c r="I742" i="4"/>
  <c r="J742" i="4"/>
  <c r="K742" i="4"/>
  <c r="C743" i="4"/>
  <c r="D743" i="4"/>
  <c r="E743" i="4"/>
  <c r="F743" i="4"/>
  <c r="G743" i="4"/>
  <c r="H743" i="4"/>
  <c r="I743" i="4"/>
  <c r="J743" i="4"/>
  <c r="K743" i="4"/>
  <c r="C744" i="4"/>
  <c r="D744" i="4"/>
  <c r="E744" i="4"/>
  <c r="F744" i="4"/>
  <c r="G744" i="4"/>
  <c r="H744" i="4"/>
  <c r="I744" i="4"/>
  <c r="J744" i="4"/>
  <c r="K744" i="4"/>
  <c r="C745" i="4"/>
  <c r="D745" i="4"/>
  <c r="E745" i="4"/>
  <c r="F745" i="4"/>
  <c r="G745" i="4"/>
  <c r="H745" i="4"/>
  <c r="I745" i="4"/>
  <c r="J745" i="4"/>
  <c r="K745" i="4"/>
  <c r="C746" i="4"/>
  <c r="D746" i="4"/>
  <c r="E746" i="4"/>
  <c r="F746" i="4"/>
  <c r="G746" i="4"/>
  <c r="H746" i="4"/>
  <c r="I746" i="4"/>
  <c r="J746" i="4"/>
  <c r="K746" i="4"/>
  <c r="C747" i="4"/>
  <c r="D747" i="4"/>
  <c r="E747" i="4"/>
  <c r="F747" i="4"/>
  <c r="G747" i="4"/>
  <c r="H747" i="4"/>
  <c r="I747" i="4"/>
  <c r="J747" i="4"/>
  <c r="K747" i="4"/>
  <c r="C748" i="4"/>
  <c r="D748" i="4"/>
  <c r="E748" i="4"/>
  <c r="F748" i="4"/>
  <c r="G748" i="4"/>
  <c r="H748" i="4"/>
  <c r="I748" i="4"/>
  <c r="J748" i="4"/>
  <c r="K748" i="4"/>
  <c r="C749" i="4"/>
  <c r="D749" i="4"/>
  <c r="E749" i="4"/>
  <c r="F749" i="4"/>
  <c r="G749" i="4"/>
  <c r="H749" i="4"/>
  <c r="I749" i="4"/>
  <c r="J749" i="4"/>
  <c r="K749" i="4"/>
  <c r="C750" i="4"/>
  <c r="D750" i="4"/>
  <c r="E750" i="4"/>
  <c r="F750" i="4"/>
  <c r="G750" i="4"/>
  <c r="H750" i="4"/>
  <c r="I750" i="4"/>
  <c r="J750" i="4"/>
  <c r="K750" i="4"/>
  <c r="C751" i="4"/>
  <c r="D751" i="4"/>
  <c r="E751" i="4"/>
  <c r="F751" i="4"/>
  <c r="G751" i="4"/>
  <c r="H751" i="4"/>
  <c r="I751" i="4"/>
  <c r="J751" i="4"/>
  <c r="K751" i="4"/>
  <c r="C752" i="4"/>
  <c r="D752" i="4"/>
  <c r="E752" i="4"/>
  <c r="F752" i="4"/>
  <c r="G752" i="4"/>
  <c r="H752" i="4"/>
  <c r="I752" i="4"/>
  <c r="J752" i="4"/>
  <c r="K752" i="4"/>
  <c r="C753" i="4"/>
  <c r="D753" i="4"/>
  <c r="E753" i="4"/>
  <c r="F753" i="4"/>
  <c r="G753" i="4"/>
  <c r="H753" i="4"/>
  <c r="I753" i="4"/>
  <c r="J753" i="4"/>
  <c r="K753" i="4"/>
  <c r="C754" i="4"/>
  <c r="D754" i="4"/>
  <c r="E754" i="4"/>
  <c r="F754" i="4"/>
  <c r="G754" i="4"/>
  <c r="H754" i="4"/>
  <c r="I754" i="4"/>
  <c r="J754" i="4"/>
  <c r="K754" i="4"/>
  <c r="C755" i="4"/>
  <c r="D755" i="4"/>
  <c r="E755" i="4"/>
  <c r="F755" i="4"/>
  <c r="G755" i="4"/>
  <c r="H755" i="4"/>
  <c r="I755" i="4"/>
  <c r="J755" i="4"/>
  <c r="K755" i="4"/>
  <c r="C756" i="4"/>
  <c r="D756" i="4"/>
  <c r="E756" i="4"/>
  <c r="F756" i="4"/>
  <c r="G756" i="4"/>
  <c r="H756" i="4"/>
  <c r="I756" i="4"/>
  <c r="J756" i="4"/>
  <c r="K756" i="4"/>
  <c r="C757" i="4"/>
  <c r="D757" i="4"/>
  <c r="E757" i="4"/>
  <c r="F757" i="4"/>
  <c r="G757" i="4"/>
  <c r="H757" i="4"/>
  <c r="I757" i="4"/>
  <c r="J757" i="4"/>
  <c r="K757" i="4"/>
  <c r="C758" i="4"/>
  <c r="D758" i="4"/>
  <c r="E758" i="4"/>
  <c r="F758" i="4"/>
  <c r="G758" i="4"/>
  <c r="H758" i="4"/>
  <c r="I758" i="4"/>
  <c r="J758" i="4"/>
  <c r="K758" i="4"/>
  <c r="C759" i="4"/>
  <c r="D759" i="4"/>
  <c r="E759" i="4"/>
  <c r="F759" i="4"/>
  <c r="G759" i="4"/>
  <c r="H759" i="4"/>
  <c r="I759" i="4"/>
  <c r="J759" i="4"/>
  <c r="K759" i="4"/>
  <c r="C760" i="4"/>
  <c r="D760" i="4"/>
  <c r="E760" i="4"/>
  <c r="F760" i="4"/>
  <c r="G760" i="4"/>
  <c r="H760" i="4"/>
  <c r="I760" i="4"/>
  <c r="J760" i="4"/>
  <c r="K760" i="4"/>
  <c r="C761" i="4"/>
  <c r="D761" i="4"/>
  <c r="E761" i="4"/>
  <c r="F761" i="4"/>
  <c r="G761" i="4"/>
  <c r="H761" i="4"/>
  <c r="I761" i="4"/>
  <c r="J761" i="4"/>
  <c r="K761" i="4"/>
  <c r="C762" i="4"/>
  <c r="D762" i="4"/>
  <c r="E762" i="4"/>
  <c r="F762" i="4"/>
  <c r="G762" i="4"/>
  <c r="H762" i="4"/>
  <c r="I762" i="4"/>
  <c r="J762" i="4"/>
  <c r="K762" i="4"/>
  <c r="C763" i="4"/>
  <c r="D763" i="4"/>
  <c r="E763" i="4"/>
  <c r="F763" i="4"/>
  <c r="G763" i="4"/>
  <c r="H763" i="4"/>
  <c r="I763" i="4"/>
  <c r="J763" i="4"/>
  <c r="K763" i="4"/>
  <c r="C764" i="4"/>
  <c r="D764" i="4"/>
  <c r="E764" i="4"/>
  <c r="F764" i="4"/>
  <c r="G764" i="4"/>
  <c r="H764" i="4"/>
  <c r="I764" i="4"/>
  <c r="J764" i="4"/>
  <c r="K764" i="4"/>
  <c r="C765" i="4"/>
  <c r="D765" i="4"/>
  <c r="E765" i="4"/>
  <c r="F765" i="4"/>
  <c r="G765" i="4"/>
  <c r="H765" i="4"/>
  <c r="I765" i="4"/>
  <c r="J765" i="4"/>
  <c r="K765" i="4"/>
  <c r="C766" i="4"/>
  <c r="D766" i="4"/>
  <c r="E766" i="4"/>
  <c r="F766" i="4"/>
  <c r="G766" i="4"/>
  <c r="H766" i="4"/>
  <c r="I766" i="4"/>
  <c r="J766" i="4"/>
  <c r="K766" i="4"/>
  <c r="C767" i="4"/>
  <c r="D767" i="4"/>
  <c r="E767" i="4"/>
  <c r="F767" i="4"/>
  <c r="G767" i="4"/>
  <c r="H767" i="4"/>
  <c r="I767" i="4"/>
  <c r="J767" i="4"/>
  <c r="K767" i="4"/>
  <c r="C768" i="4"/>
  <c r="D768" i="4"/>
  <c r="E768" i="4"/>
  <c r="F768" i="4"/>
  <c r="G768" i="4"/>
  <c r="H768" i="4"/>
  <c r="I768" i="4"/>
  <c r="J768" i="4"/>
  <c r="K768" i="4"/>
  <c r="C769" i="4"/>
  <c r="D769" i="4"/>
  <c r="E769" i="4"/>
  <c r="F769" i="4"/>
  <c r="G769" i="4"/>
  <c r="H769" i="4"/>
  <c r="I769" i="4"/>
  <c r="J769" i="4"/>
  <c r="K769" i="4"/>
  <c r="C770" i="4"/>
  <c r="D770" i="4"/>
  <c r="E770" i="4"/>
  <c r="F770" i="4"/>
  <c r="G770" i="4"/>
  <c r="H770" i="4"/>
  <c r="I770" i="4"/>
  <c r="J770" i="4"/>
  <c r="K770" i="4"/>
  <c r="C771" i="4"/>
  <c r="D771" i="4"/>
  <c r="E771" i="4"/>
  <c r="F771" i="4"/>
  <c r="G771" i="4"/>
  <c r="H771" i="4"/>
  <c r="I771" i="4"/>
  <c r="J771" i="4"/>
  <c r="K771" i="4"/>
  <c r="C772" i="4"/>
  <c r="D772" i="4"/>
  <c r="E772" i="4"/>
  <c r="F772" i="4"/>
  <c r="G772" i="4"/>
  <c r="H772" i="4"/>
  <c r="I772" i="4"/>
  <c r="J772" i="4"/>
  <c r="K772" i="4"/>
  <c r="C773" i="4"/>
  <c r="D773" i="4"/>
  <c r="E773" i="4"/>
  <c r="F773" i="4"/>
  <c r="G773" i="4"/>
  <c r="H773" i="4"/>
  <c r="I773" i="4"/>
  <c r="J773" i="4"/>
  <c r="K773" i="4"/>
  <c r="C774" i="4"/>
  <c r="D774" i="4"/>
  <c r="E774" i="4"/>
  <c r="F774" i="4"/>
  <c r="G774" i="4"/>
  <c r="H774" i="4"/>
  <c r="I774" i="4"/>
  <c r="J774" i="4"/>
  <c r="K774" i="4"/>
  <c r="C775" i="4"/>
  <c r="D775" i="4"/>
  <c r="E775" i="4"/>
  <c r="F775" i="4"/>
  <c r="G775" i="4"/>
  <c r="H775" i="4"/>
  <c r="I775" i="4"/>
  <c r="J775" i="4"/>
  <c r="K775" i="4"/>
  <c r="C776" i="4"/>
  <c r="D776" i="4"/>
  <c r="E776" i="4"/>
  <c r="F776" i="4"/>
  <c r="G776" i="4"/>
  <c r="H776" i="4"/>
  <c r="I776" i="4"/>
  <c r="J776" i="4"/>
  <c r="K776" i="4"/>
  <c r="C777" i="4"/>
  <c r="D777" i="4"/>
  <c r="E777" i="4"/>
  <c r="F777" i="4"/>
  <c r="G777" i="4"/>
  <c r="H777" i="4"/>
  <c r="I777" i="4"/>
  <c r="J777" i="4"/>
  <c r="K777" i="4"/>
  <c r="C778" i="4"/>
  <c r="D778" i="4"/>
  <c r="E778" i="4"/>
  <c r="F778" i="4"/>
  <c r="G778" i="4"/>
  <c r="H778" i="4"/>
  <c r="I778" i="4"/>
  <c r="J778" i="4"/>
  <c r="K778" i="4"/>
  <c r="C779" i="4"/>
  <c r="D779" i="4"/>
  <c r="E779" i="4"/>
  <c r="F779" i="4"/>
  <c r="G779" i="4"/>
  <c r="H779" i="4"/>
  <c r="I779" i="4"/>
  <c r="J779" i="4"/>
  <c r="K779" i="4"/>
  <c r="C780" i="4"/>
  <c r="D780" i="4"/>
  <c r="E780" i="4"/>
  <c r="F780" i="4"/>
  <c r="G780" i="4"/>
  <c r="H780" i="4"/>
  <c r="I780" i="4"/>
  <c r="J780" i="4"/>
  <c r="K780" i="4"/>
  <c r="C781" i="4"/>
  <c r="D781" i="4"/>
  <c r="E781" i="4"/>
  <c r="F781" i="4"/>
  <c r="G781" i="4"/>
  <c r="H781" i="4"/>
  <c r="I781" i="4"/>
  <c r="J781" i="4"/>
  <c r="K781" i="4"/>
  <c r="C782" i="4"/>
  <c r="D782" i="4"/>
  <c r="E782" i="4"/>
  <c r="F782" i="4"/>
  <c r="G782" i="4"/>
  <c r="H782" i="4"/>
  <c r="I782" i="4"/>
  <c r="J782" i="4"/>
  <c r="K782" i="4"/>
  <c r="C783" i="4"/>
  <c r="D783" i="4"/>
  <c r="E783" i="4"/>
  <c r="F783" i="4"/>
  <c r="G783" i="4"/>
  <c r="H783" i="4"/>
  <c r="I783" i="4"/>
  <c r="J783" i="4"/>
  <c r="K783" i="4"/>
  <c r="C784" i="4"/>
  <c r="D784" i="4"/>
  <c r="E784" i="4"/>
  <c r="F784" i="4"/>
  <c r="G784" i="4"/>
  <c r="H784" i="4"/>
  <c r="I784" i="4"/>
  <c r="J784" i="4"/>
  <c r="K784" i="4"/>
  <c r="C785" i="4"/>
  <c r="D785" i="4"/>
  <c r="E785" i="4"/>
  <c r="F785" i="4"/>
  <c r="G785" i="4"/>
  <c r="H785" i="4"/>
  <c r="I785" i="4"/>
  <c r="J785" i="4"/>
  <c r="K785" i="4"/>
  <c r="C786" i="4"/>
  <c r="D786" i="4"/>
  <c r="E786" i="4"/>
  <c r="F786" i="4"/>
  <c r="G786" i="4"/>
  <c r="H786" i="4"/>
  <c r="I786" i="4"/>
  <c r="J786" i="4"/>
  <c r="K786" i="4"/>
  <c r="C787" i="4"/>
  <c r="D787" i="4"/>
  <c r="E787" i="4"/>
  <c r="F787" i="4"/>
  <c r="G787" i="4"/>
  <c r="H787" i="4"/>
  <c r="I787" i="4"/>
  <c r="J787" i="4"/>
  <c r="K787" i="4"/>
  <c r="C788" i="4"/>
  <c r="D788" i="4"/>
  <c r="E788" i="4"/>
  <c r="F788" i="4"/>
  <c r="G788" i="4"/>
  <c r="H788" i="4"/>
  <c r="I788" i="4"/>
  <c r="J788" i="4"/>
  <c r="K788" i="4"/>
  <c r="C789" i="4"/>
  <c r="D789" i="4"/>
  <c r="E789" i="4"/>
  <c r="F789" i="4"/>
  <c r="G789" i="4"/>
  <c r="H789" i="4"/>
  <c r="I789" i="4"/>
  <c r="J789" i="4"/>
  <c r="K789" i="4"/>
  <c r="C790" i="4"/>
  <c r="D790" i="4"/>
  <c r="E790" i="4"/>
  <c r="F790" i="4"/>
  <c r="G790" i="4"/>
  <c r="H790" i="4"/>
  <c r="I790" i="4"/>
  <c r="J790" i="4"/>
  <c r="K790" i="4"/>
  <c r="C791" i="4"/>
  <c r="D791" i="4"/>
  <c r="E791" i="4"/>
  <c r="F791" i="4"/>
  <c r="G791" i="4"/>
  <c r="H791" i="4"/>
  <c r="I791" i="4"/>
  <c r="J791" i="4"/>
  <c r="K791" i="4"/>
  <c r="C792" i="4"/>
  <c r="D792" i="4"/>
  <c r="E792" i="4"/>
  <c r="F792" i="4"/>
  <c r="G792" i="4"/>
  <c r="H792" i="4"/>
  <c r="I792" i="4"/>
  <c r="J792" i="4"/>
  <c r="K792" i="4"/>
  <c r="C793" i="4"/>
  <c r="D793" i="4"/>
  <c r="E793" i="4"/>
  <c r="F793" i="4"/>
  <c r="G793" i="4"/>
  <c r="H793" i="4"/>
  <c r="I793" i="4"/>
  <c r="J793" i="4"/>
  <c r="K793" i="4"/>
  <c r="C794" i="4"/>
  <c r="D794" i="4"/>
  <c r="E794" i="4"/>
  <c r="F794" i="4"/>
  <c r="G794" i="4"/>
  <c r="H794" i="4"/>
  <c r="I794" i="4"/>
  <c r="J794" i="4"/>
  <c r="K794" i="4"/>
  <c r="C795" i="4"/>
  <c r="D795" i="4"/>
  <c r="E795" i="4"/>
  <c r="F795" i="4"/>
  <c r="G795" i="4"/>
  <c r="H795" i="4"/>
  <c r="I795" i="4"/>
  <c r="J795" i="4"/>
  <c r="K795" i="4"/>
  <c r="C796" i="4"/>
  <c r="D796" i="4"/>
  <c r="E796" i="4"/>
  <c r="F796" i="4"/>
  <c r="G796" i="4"/>
  <c r="H796" i="4"/>
  <c r="I796" i="4"/>
  <c r="J796" i="4"/>
  <c r="K796" i="4"/>
  <c r="C797" i="4"/>
  <c r="D797" i="4"/>
  <c r="E797" i="4"/>
  <c r="F797" i="4"/>
  <c r="G797" i="4"/>
  <c r="H797" i="4"/>
  <c r="I797" i="4"/>
  <c r="J797" i="4"/>
  <c r="K797" i="4"/>
  <c r="C798" i="4"/>
  <c r="D798" i="4"/>
  <c r="E798" i="4"/>
  <c r="F798" i="4"/>
  <c r="G798" i="4"/>
  <c r="H798" i="4"/>
  <c r="I798" i="4"/>
  <c r="J798" i="4"/>
  <c r="K798" i="4"/>
  <c r="C799" i="4"/>
  <c r="D799" i="4"/>
  <c r="E799" i="4"/>
  <c r="F799" i="4"/>
  <c r="G799" i="4"/>
  <c r="H799" i="4"/>
  <c r="I799" i="4"/>
  <c r="J799" i="4"/>
  <c r="K799" i="4"/>
  <c r="C800" i="4"/>
  <c r="D800" i="4"/>
  <c r="E800" i="4"/>
  <c r="F800" i="4"/>
  <c r="G800" i="4"/>
  <c r="H800" i="4"/>
  <c r="I800" i="4"/>
  <c r="J800" i="4"/>
  <c r="K800" i="4"/>
  <c r="C801" i="4"/>
  <c r="D801" i="4"/>
  <c r="E801" i="4"/>
  <c r="F801" i="4"/>
  <c r="G801" i="4"/>
  <c r="H801" i="4"/>
  <c r="I801" i="4"/>
  <c r="J801" i="4"/>
  <c r="K801" i="4"/>
  <c r="C802" i="4"/>
  <c r="D802" i="4"/>
  <c r="E802" i="4"/>
  <c r="F802" i="4"/>
  <c r="G802" i="4"/>
  <c r="H802" i="4"/>
  <c r="I802" i="4"/>
  <c r="J802" i="4"/>
  <c r="K802" i="4"/>
  <c r="C803" i="4"/>
  <c r="D803" i="4"/>
  <c r="E803" i="4"/>
  <c r="F803" i="4"/>
  <c r="G803" i="4"/>
  <c r="H803" i="4"/>
  <c r="I803" i="4"/>
  <c r="J803" i="4"/>
  <c r="K803" i="4"/>
  <c r="C804" i="4"/>
  <c r="D804" i="4"/>
  <c r="E804" i="4"/>
  <c r="F804" i="4"/>
  <c r="G804" i="4"/>
  <c r="H804" i="4"/>
  <c r="I804" i="4"/>
  <c r="J804" i="4"/>
  <c r="K804" i="4"/>
  <c r="C805" i="4"/>
  <c r="D805" i="4"/>
  <c r="E805" i="4"/>
  <c r="F805" i="4"/>
  <c r="G805" i="4"/>
  <c r="H805" i="4"/>
  <c r="I805" i="4"/>
  <c r="J805" i="4"/>
  <c r="K805" i="4"/>
  <c r="C806" i="4"/>
  <c r="D806" i="4"/>
  <c r="E806" i="4"/>
  <c r="F806" i="4"/>
  <c r="G806" i="4"/>
  <c r="H806" i="4"/>
  <c r="I806" i="4"/>
  <c r="J806" i="4"/>
  <c r="K806" i="4"/>
  <c r="C807" i="4"/>
  <c r="D807" i="4"/>
  <c r="E807" i="4"/>
  <c r="F807" i="4"/>
  <c r="G807" i="4"/>
  <c r="H807" i="4"/>
  <c r="I807" i="4"/>
  <c r="J807" i="4"/>
  <c r="K807" i="4"/>
  <c r="C808" i="4"/>
  <c r="D808" i="4"/>
  <c r="E808" i="4"/>
  <c r="F808" i="4"/>
  <c r="G808" i="4"/>
  <c r="H808" i="4"/>
  <c r="I808" i="4"/>
  <c r="J808" i="4"/>
  <c r="K808" i="4"/>
  <c r="C809" i="4"/>
  <c r="D809" i="4"/>
  <c r="E809" i="4"/>
  <c r="F809" i="4"/>
  <c r="G809" i="4"/>
  <c r="H809" i="4"/>
  <c r="I809" i="4"/>
  <c r="J809" i="4"/>
  <c r="K809" i="4"/>
  <c r="C810" i="4"/>
  <c r="D810" i="4"/>
  <c r="E810" i="4"/>
  <c r="F810" i="4"/>
  <c r="G810" i="4"/>
  <c r="H810" i="4"/>
  <c r="I810" i="4"/>
  <c r="J810" i="4"/>
  <c r="K810" i="4"/>
  <c r="C811" i="4"/>
  <c r="D811" i="4"/>
  <c r="E811" i="4"/>
  <c r="F811" i="4"/>
  <c r="G811" i="4"/>
  <c r="H811" i="4"/>
  <c r="I811" i="4"/>
  <c r="J811" i="4"/>
  <c r="K811" i="4"/>
  <c r="C812" i="4"/>
  <c r="D812" i="4"/>
  <c r="E812" i="4"/>
  <c r="F812" i="4"/>
  <c r="G812" i="4"/>
  <c r="H812" i="4"/>
  <c r="I812" i="4"/>
  <c r="J812" i="4"/>
  <c r="K812" i="4"/>
  <c r="C813" i="4"/>
  <c r="D813" i="4"/>
  <c r="E813" i="4"/>
  <c r="F813" i="4"/>
  <c r="G813" i="4"/>
  <c r="H813" i="4"/>
  <c r="I813" i="4"/>
  <c r="J813" i="4"/>
  <c r="K813" i="4"/>
  <c r="C814" i="4"/>
  <c r="D814" i="4"/>
  <c r="E814" i="4"/>
  <c r="F814" i="4"/>
  <c r="G814" i="4"/>
  <c r="H814" i="4"/>
  <c r="I814" i="4"/>
  <c r="J814" i="4"/>
  <c r="K814" i="4"/>
  <c r="C815" i="4"/>
  <c r="D815" i="4"/>
  <c r="E815" i="4"/>
  <c r="F815" i="4"/>
  <c r="G815" i="4"/>
  <c r="H815" i="4"/>
  <c r="I815" i="4"/>
  <c r="J815" i="4"/>
  <c r="K815" i="4"/>
  <c r="C816" i="4"/>
  <c r="D816" i="4"/>
  <c r="E816" i="4"/>
  <c r="F816" i="4"/>
  <c r="G816" i="4"/>
  <c r="H816" i="4"/>
  <c r="I816" i="4"/>
  <c r="J816" i="4"/>
  <c r="K816" i="4"/>
  <c r="C817" i="4"/>
  <c r="D817" i="4"/>
  <c r="E817" i="4"/>
  <c r="F817" i="4"/>
  <c r="G817" i="4"/>
  <c r="H817" i="4"/>
  <c r="I817" i="4"/>
  <c r="J817" i="4"/>
  <c r="K817" i="4"/>
  <c r="C818" i="4"/>
  <c r="D818" i="4"/>
  <c r="E818" i="4"/>
  <c r="F818" i="4"/>
  <c r="G818" i="4"/>
  <c r="H818" i="4"/>
  <c r="I818" i="4"/>
  <c r="J818" i="4"/>
  <c r="K818" i="4"/>
  <c r="C819" i="4"/>
  <c r="D819" i="4"/>
  <c r="E819" i="4"/>
  <c r="F819" i="4"/>
  <c r="G819" i="4"/>
  <c r="H819" i="4"/>
  <c r="I819" i="4"/>
  <c r="J819" i="4"/>
  <c r="K819" i="4"/>
  <c r="C820" i="4"/>
  <c r="D820" i="4"/>
  <c r="E820" i="4"/>
  <c r="F820" i="4"/>
  <c r="G820" i="4"/>
  <c r="H820" i="4"/>
  <c r="I820" i="4"/>
  <c r="J820" i="4"/>
  <c r="K820" i="4"/>
  <c r="C821" i="4"/>
  <c r="D821" i="4"/>
  <c r="E821" i="4"/>
  <c r="F821" i="4"/>
  <c r="G821" i="4"/>
  <c r="H821" i="4"/>
  <c r="I821" i="4"/>
  <c r="J821" i="4"/>
  <c r="K821" i="4"/>
  <c r="C822" i="4"/>
  <c r="D822" i="4"/>
  <c r="E822" i="4"/>
  <c r="F822" i="4"/>
  <c r="G822" i="4"/>
  <c r="H822" i="4"/>
  <c r="I822" i="4"/>
  <c r="J822" i="4"/>
  <c r="K822" i="4"/>
  <c r="C823" i="4"/>
  <c r="D823" i="4"/>
  <c r="E823" i="4"/>
  <c r="F823" i="4"/>
  <c r="G823" i="4"/>
  <c r="H823" i="4"/>
  <c r="I823" i="4"/>
  <c r="J823" i="4"/>
  <c r="K823" i="4"/>
  <c r="C824" i="4"/>
  <c r="D824" i="4"/>
  <c r="E824" i="4"/>
  <c r="F824" i="4"/>
  <c r="G824" i="4"/>
  <c r="H824" i="4"/>
  <c r="I824" i="4"/>
  <c r="J824" i="4"/>
  <c r="K824" i="4"/>
  <c r="C825" i="4"/>
  <c r="D825" i="4"/>
  <c r="E825" i="4"/>
  <c r="F825" i="4"/>
  <c r="G825" i="4"/>
  <c r="H825" i="4"/>
  <c r="I825" i="4"/>
  <c r="J825" i="4"/>
  <c r="K825" i="4"/>
  <c r="C826" i="4"/>
  <c r="D826" i="4"/>
  <c r="E826" i="4"/>
  <c r="F826" i="4"/>
  <c r="G826" i="4"/>
  <c r="H826" i="4"/>
  <c r="I826" i="4"/>
  <c r="J826" i="4"/>
  <c r="K826" i="4"/>
  <c r="C827" i="4"/>
  <c r="D827" i="4"/>
  <c r="E827" i="4"/>
  <c r="F827" i="4"/>
  <c r="G827" i="4"/>
  <c r="H827" i="4"/>
  <c r="I827" i="4"/>
  <c r="J827" i="4"/>
  <c r="K827" i="4"/>
  <c r="C828" i="4"/>
  <c r="D828" i="4"/>
  <c r="E828" i="4"/>
  <c r="F828" i="4"/>
  <c r="G828" i="4"/>
  <c r="H828" i="4"/>
  <c r="I828" i="4"/>
  <c r="J828" i="4"/>
  <c r="K828" i="4"/>
  <c r="C829" i="4"/>
  <c r="D829" i="4"/>
  <c r="E829" i="4"/>
  <c r="F829" i="4"/>
  <c r="G829" i="4"/>
  <c r="H829" i="4"/>
  <c r="I829" i="4"/>
  <c r="J829" i="4"/>
  <c r="K829" i="4"/>
  <c r="C830" i="4"/>
  <c r="D830" i="4"/>
  <c r="E830" i="4"/>
  <c r="F830" i="4"/>
  <c r="G830" i="4"/>
  <c r="H830" i="4"/>
  <c r="I830" i="4"/>
  <c r="J830" i="4"/>
  <c r="K830" i="4"/>
  <c r="C831" i="4"/>
  <c r="D831" i="4"/>
  <c r="E831" i="4"/>
  <c r="F831" i="4"/>
  <c r="G831" i="4"/>
  <c r="H831" i="4"/>
  <c r="I831" i="4"/>
  <c r="J831" i="4"/>
  <c r="K831" i="4"/>
  <c r="C832" i="4"/>
  <c r="D832" i="4"/>
  <c r="E832" i="4"/>
  <c r="F832" i="4"/>
  <c r="G832" i="4"/>
  <c r="H832" i="4"/>
  <c r="I832" i="4"/>
  <c r="J832" i="4"/>
  <c r="K832" i="4"/>
  <c r="C833" i="4"/>
  <c r="D833" i="4"/>
  <c r="E833" i="4"/>
  <c r="F833" i="4"/>
  <c r="G833" i="4"/>
  <c r="H833" i="4"/>
  <c r="I833" i="4"/>
  <c r="J833" i="4"/>
  <c r="K833" i="4"/>
  <c r="C834" i="4"/>
  <c r="D834" i="4"/>
  <c r="E834" i="4"/>
  <c r="F834" i="4"/>
  <c r="G834" i="4"/>
  <c r="H834" i="4"/>
  <c r="I834" i="4"/>
  <c r="J834" i="4"/>
  <c r="K834" i="4"/>
  <c r="C835" i="4"/>
  <c r="D835" i="4"/>
  <c r="E835" i="4"/>
  <c r="F835" i="4"/>
  <c r="G835" i="4"/>
  <c r="H835" i="4"/>
  <c r="I835" i="4"/>
  <c r="J835" i="4"/>
  <c r="K835" i="4"/>
  <c r="C836" i="4"/>
  <c r="D836" i="4"/>
  <c r="E836" i="4"/>
  <c r="F836" i="4"/>
  <c r="G836" i="4"/>
  <c r="H836" i="4"/>
  <c r="I836" i="4"/>
  <c r="J836" i="4"/>
  <c r="K836" i="4"/>
  <c r="C837" i="4"/>
  <c r="D837" i="4"/>
  <c r="E837" i="4"/>
  <c r="F837" i="4"/>
  <c r="G837" i="4"/>
  <c r="H837" i="4"/>
  <c r="I837" i="4"/>
  <c r="J837" i="4"/>
  <c r="K837" i="4"/>
  <c r="C838" i="4"/>
  <c r="D838" i="4"/>
  <c r="E838" i="4"/>
  <c r="F838" i="4"/>
  <c r="G838" i="4"/>
  <c r="H838" i="4"/>
  <c r="I838" i="4"/>
  <c r="J838" i="4"/>
  <c r="K838" i="4"/>
  <c r="C839" i="4"/>
  <c r="D839" i="4"/>
  <c r="E839" i="4"/>
  <c r="F839" i="4"/>
  <c r="G839" i="4"/>
  <c r="H839" i="4"/>
  <c r="I839" i="4"/>
  <c r="J839" i="4"/>
  <c r="K839" i="4"/>
  <c r="C840" i="4"/>
  <c r="D840" i="4"/>
  <c r="E840" i="4"/>
  <c r="F840" i="4"/>
  <c r="G840" i="4"/>
  <c r="H840" i="4"/>
  <c r="I840" i="4"/>
  <c r="J840" i="4"/>
  <c r="K840" i="4"/>
  <c r="C841" i="4"/>
  <c r="D841" i="4"/>
  <c r="E841" i="4"/>
  <c r="F841" i="4"/>
  <c r="G841" i="4"/>
  <c r="H841" i="4"/>
  <c r="I841" i="4"/>
  <c r="J841" i="4"/>
  <c r="K841" i="4"/>
  <c r="C842" i="4"/>
  <c r="D842" i="4"/>
  <c r="E842" i="4"/>
  <c r="F842" i="4"/>
  <c r="G842" i="4"/>
  <c r="H842" i="4"/>
  <c r="I842" i="4"/>
  <c r="J842" i="4"/>
  <c r="K842" i="4"/>
  <c r="C843" i="4"/>
  <c r="D843" i="4"/>
  <c r="E843" i="4"/>
  <c r="F843" i="4"/>
  <c r="G843" i="4"/>
  <c r="H843" i="4"/>
  <c r="I843" i="4"/>
  <c r="J843" i="4"/>
  <c r="K843" i="4"/>
  <c r="C844" i="4"/>
  <c r="D844" i="4"/>
  <c r="E844" i="4"/>
  <c r="F844" i="4"/>
  <c r="G844" i="4"/>
  <c r="H844" i="4"/>
  <c r="I844" i="4"/>
  <c r="J844" i="4"/>
  <c r="K844" i="4"/>
  <c r="C845" i="4"/>
  <c r="D845" i="4"/>
  <c r="E845" i="4"/>
  <c r="F845" i="4"/>
  <c r="G845" i="4"/>
  <c r="H845" i="4"/>
  <c r="I845" i="4"/>
  <c r="J845" i="4"/>
  <c r="K845" i="4"/>
  <c r="C846" i="4"/>
  <c r="D846" i="4"/>
  <c r="E846" i="4"/>
  <c r="F846" i="4"/>
  <c r="G846" i="4"/>
  <c r="H846" i="4"/>
  <c r="I846" i="4"/>
  <c r="J846" i="4"/>
  <c r="K846" i="4"/>
  <c r="C847" i="4"/>
  <c r="D847" i="4"/>
  <c r="E847" i="4"/>
  <c r="F847" i="4"/>
  <c r="G847" i="4"/>
  <c r="H847" i="4"/>
  <c r="I847" i="4"/>
  <c r="J847" i="4"/>
  <c r="K847" i="4"/>
  <c r="C848" i="4"/>
  <c r="D848" i="4"/>
  <c r="E848" i="4"/>
  <c r="F848" i="4"/>
  <c r="G848" i="4"/>
  <c r="H848" i="4"/>
  <c r="I848" i="4"/>
  <c r="J848" i="4"/>
  <c r="K848" i="4"/>
  <c r="C849" i="4"/>
  <c r="D849" i="4"/>
  <c r="E849" i="4"/>
  <c r="F849" i="4"/>
  <c r="G849" i="4"/>
  <c r="H849" i="4"/>
  <c r="I849" i="4"/>
  <c r="J849" i="4"/>
  <c r="K849" i="4"/>
  <c r="C850" i="4"/>
  <c r="D850" i="4"/>
  <c r="E850" i="4"/>
  <c r="F850" i="4"/>
  <c r="G850" i="4"/>
  <c r="H850" i="4"/>
  <c r="I850" i="4"/>
  <c r="J850" i="4"/>
  <c r="K850" i="4"/>
  <c r="C851" i="4"/>
  <c r="D851" i="4"/>
  <c r="E851" i="4"/>
  <c r="F851" i="4"/>
  <c r="G851" i="4"/>
  <c r="H851" i="4"/>
  <c r="I851" i="4"/>
  <c r="J851" i="4"/>
  <c r="K851" i="4"/>
  <c r="C852" i="4"/>
  <c r="D852" i="4"/>
  <c r="E852" i="4"/>
  <c r="F852" i="4"/>
  <c r="G852" i="4"/>
  <c r="H852" i="4"/>
  <c r="I852" i="4"/>
  <c r="J852" i="4"/>
  <c r="K852" i="4"/>
  <c r="C853" i="4"/>
  <c r="D853" i="4"/>
  <c r="E853" i="4"/>
  <c r="F853" i="4"/>
  <c r="G853" i="4"/>
  <c r="H853" i="4"/>
  <c r="I853" i="4"/>
  <c r="J853" i="4"/>
  <c r="K853" i="4"/>
  <c r="C854" i="4"/>
  <c r="D854" i="4"/>
  <c r="E854" i="4"/>
  <c r="F854" i="4"/>
  <c r="G854" i="4"/>
  <c r="H854" i="4"/>
  <c r="I854" i="4"/>
  <c r="J854" i="4"/>
  <c r="K854" i="4"/>
  <c r="C855" i="4"/>
  <c r="D855" i="4"/>
  <c r="E855" i="4"/>
  <c r="F855" i="4"/>
  <c r="G855" i="4"/>
  <c r="H855" i="4"/>
  <c r="I855" i="4"/>
  <c r="J855" i="4"/>
  <c r="K855" i="4"/>
  <c r="C856" i="4"/>
  <c r="D856" i="4"/>
  <c r="E856" i="4"/>
  <c r="F856" i="4"/>
  <c r="G856" i="4"/>
  <c r="H856" i="4"/>
  <c r="I856" i="4"/>
  <c r="J856" i="4"/>
  <c r="K856" i="4"/>
  <c r="C857" i="4"/>
  <c r="D857" i="4"/>
  <c r="E857" i="4"/>
  <c r="F857" i="4"/>
  <c r="G857" i="4"/>
  <c r="H857" i="4"/>
  <c r="I857" i="4"/>
  <c r="J857" i="4"/>
  <c r="K857" i="4"/>
  <c r="C858" i="4"/>
  <c r="D858" i="4"/>
  <c r="E858" i="4"/>
  <c r="F858" i="4"/>
  <c r="G858" i="4"/>
  <c r="H858" i="4"/>
  <c r="I858" i="4"/>
  <c r="J858" i="4"/>
  <c r="K858" i="4"/>
  <c r="C859" i="4"/>
  <c r="D859" i="4"/>
  <c r="E859" i="4"/>
  <c r="F859" i="4"/>
  <c r="G859" i="4"/>
  <c r="H859" i="4"/>
  <c r="I859" i="4"/>
  <c r="J859" i="4"/>
  <c r="K859" i="4"/>
  <c r="C860" i="4"/>
  <c r="D860" i="4"/>
  <c r="E860" i="4"/>
  <c r="F860" i="4"/>
  <c r="G860" i="4"/>
  <c r="H860" i="4"/>
  <c r="I860" i="4"/>
  <c r="J860" i="4"/>
  <c r="K860" i="4"/>
  <c r="C861" i="4"/>
  <c r="D861" i="4"/>
  <c r="E861" i="4"/>
  <c r="F861" i="4"/>
  <c r="G861" i="4"/>
  <c r="H861" i="4"/>
  <c r="I861" i="4"/>
  <c r="J861" i="4"/>
  <c r="K861" i="4"/>
  <c r="C862" i="4"/>
  <c r="D862" i="4"/>
  <c r="E862" i="4"/>
  <c r="F862" i="4"/>
  <c r="G862" i="4"/>
  <c r="H862" i="4"/>
  <c r="I862" i="4"/>
  <c r="J862" i="4"/>
  <c r="K862" i="4"/>
  <c r="C863" i="4"/>
  <c r="D863" i="4"/>
  <c r="E863" i="4"/>
  <c r="F863" i="4"/>
  <c r="G863" i="4"/>
  <c r="H863" i="4"/>
  <c r="I863" i="4"/>
  <c r="J863" i="4"/>
  <c r="K863" i="4"/>
  <c r="C864" i="4"/>
  <c r="D864" i="4"/>
  <c r="E864" i="4"/>
  <c r="F864" i="4"/>
  <c r="G864" i="4"/>
  <c r="H864" i="4"/>
  <c r="I864" i="4"/>
  <c r="J864" i="4"/>
  <c r="K864" i="4"/>
  <c r="C865" i="4"/>
  <c r="D865" i="4"/>
  <c r="E865" i="4"/>
  <c r="F865" i="4"/>
  <c r="G865" i="4"/>
  <c r="H865" i="4"/>
  <c r="I865" i="4"/>
  <c r="J865" i="4"/>
  <c r="K865" i="4"/>
  <c r="C866" i="4"/>
  <c r="D866" i="4"/>
  <c r="E866" i="4"/>
  <c r="F866" i="4"/>
  <c r="G866" i="4"/>
  <c r="H866" i="4"/>
  <c r="I866" i="4"/>
  <c r="J866" i="4"/>
  <c r="K866" i="4"/>
  <c r="C867" i="4"/>
  <c r="D867" i="4"/>
  <c r="E867" i="4"/>
  <c r="F867" i="4"/>
  <c r="G867" i="4"/>
  <c r="H867" i="4"/>
  <c r="I867" i="4"/>
  <c r="J867" i="4"/>
  <c r="K867" i="4"/>
  <c r="C868" i="4"/>
  <c r="D868" i="4"/>
  <c r="E868" i="4"/>
  <c r="F868" i="4"/>
  <c r="G868" i="4"/>
  <c r="H868" i="4"/>
  <c r="I868" i="4"/>
  <c r="J868" i="4"/>
  <c r="K868" i="4"/>
  <c r="C869" i="4"/>
  <c r="D869" i="4"/>
  <c r="E869" i="4"/>
  <c r="F869" i="4"/>
  <c r="G869" i="4"/>
  <c r="H869" i="4"/>
  <c r="I869" i="4"/>
  <c r="J869" i="4"/>
  <c r="K869" i="4"/>
  <c r="C870" i="4"/>
  <c r="D870" i="4"/>
  <c r="E870" i="4"/>
  <c r="F870" i="4"/>
  <c r="G870" i="4"/>
  <c r="H870" i="4"/>
  <c r="I870" i="4"/>
  <c r="J870" i="4"/>
  <c r="K870" i="4"/>
  <c r="C871" i="4"/>
  <c r="D871" i="4"/>
  <c r="E871" i="4"/>
  <c r="F871" i="4"/>
  <c r="G871" i="4"/>
  <c r="H871" i="4"/>
  <c r="I871" i="4"/>
  <c r="J871" i="4"/>
  <c r="K871" i="4"/>
  <c r="C872" i="4"/>
  <c r="D872" i="4"/>
  <c r="E872" i="4"/>
  <c r="F872" i="4"/>
  <c r="G872" i="4"/>
  <c r="H872" i="4"/>
  <c r="I872" i="4"/>
  <c r="J872" i="4"/>
  <c r="K872" i="4"/>
  <c r="C873" i="4"/>
  <c r="D873" i="4"/>
  <c r="E873" i="4"/>
  <c r="F873" i="4"/>
  <c r="G873" i="4"/>
  <c r="H873" i="4"/>
  <c r="I873" i="4"/>
  <c r="J873" i="4"/>
  <c r="K873" i="4"/>
  <c r="C874" i="4"/>
  <c r="D874" i="4"/>
  <c r="E874" i="4"/>
  <c r="F874" i="4"/>
  <c r="G874" i="4"/>
  <c r="H874" i="4"/>
  <c r="I874" i="4"/>
  <c r="J874" i="4"/>
  <c r="K874" i="4"/>
  <c r="C875" i="4"/>
  <c r="D875" i="4"/>
  <c r="E875" i="4"/>
  <c r="F875" i="4"/>
  <c r="G875" i="4"/>
  <c r="H875" i="4"/>
  <c r="I875" i="4"/>
  <c r="J875" i="4"/>
  <c r="K875" i="4"/>
  <c r="C876" i="4"/>
  <c r="D876" i="4"/>
  <c r="E876" i="4"/>
  <c r="F876" i="4"/>
  <c r="G876" i="4"/>
  <c r="H876" i="4"/>
  <c r="I876" i="4"/>
  <c r="J876" i="4"/>
  <c r="K876" i="4"/>
  <c r="C877" i="4"/>
  <c r="D877" i="4"/>
  <c r="E877" i="4"/>
  <c r="F877" i="4"/>
  <c r="G877" i="4"/>
  <c r="H877" i="4"/>
  <c r="I877" i="4"/>
  <c r="J877" i="4"/>
  <c r="K877" i="4"/>
  <c r="C878" i="4"/>
  <c r="D878" i="4"/>
  <c r="E878" i="4"/>
  <c r="F878" i="4"/>
  <c r="G878" i="4"/>
  <c r="H878" i="4"/>
  <c r="I878" i="4"/>
  <c r="J878" i="4"/>
  <c r="K878" i="4"/>
  <c r="C879" i="4"/>
  <c r="D879" i="4"/>
  <c r="E879" i="4"/>
  <c r="F879" i="4"/>
  <c r="G879" i="4"/>
  <c r="H879" i="4"/>
  <c r="I879" i="4"/>
  <c r="J879" i="4"/>
  <c r="K879" i="4"/>
  <c r="C880" i="4"/>
  <c r="D880" i="4"/>
  <c r="E880" i="4"/>
  <c r="F880" i="4"/>
  <c r="G880" i="4"/>
  <c r="H880" i="4"/>
  <c r="I880" i="4"/>
  <c r="J880" i="4"/>
  <c r="K880" i="4"/>
  <c r="C881" i="4"/>
  <c r="D881" i="4"/>
  <c r="E881" i="4"/>
  <c r="F881" i="4"/>
  <c r="G881" i="4"/>
  <c r="H881" i="4"/>
  <c r="I881" i="4"/>
  <c r="J881" i="4"/>
  <c r="K881" i="4"/>
  <c r="C882" i="4"/>
  <c r="D882" i="4"/>
  <c r="E882" i="4"/>
  <c r="F882" i="4"/>
  <c r="G882" i="4"/>
  <c r="H882" i="4"/>
  <c r="I882" i="4"/>
  <c r="J882" i="4"/>
  <c r="K882" i="4"/>
  <c r="C883" i="4"/>
  <c r="D883" i="4"/>
  <c r="E883" i="4"/>
  <c r="F883" i="4"/>
  <c r="G883" i="4"/>
  <c r="H883" i="4"/>
  <c r="I883" i="4"/>
  <c r="J883" i="4"/>
  <c r="K883" i="4"/>
  <c r="C884" i="4"/>
  <c r="D884" i="4"/>
  <c r="E884" i="4"/>
  <c r="F884" i="4"/>
  <c r="G884" i="4"/>
  <c r="H884" i="4"/>
  <c r="I884" i="4"/>
  <c r="J884" i="4"/>
  <c r="K884" i="4"/>
  <c r="C885" i="4"/>
  <c r="D885" i="4"/>
  <c r="E885" i="4"/>
  <c r="F885" i="4"/>
  <c r="G885" i="4"/>
  <c r="H885" i="4"/>
  <c r="I885" i="4"/>
  <c r="J885" i="4"/>
  <c r="K885" i="4"/>
  <c r="C886" i="4"/>
  <c r="D886" i="4"/>
  <c r="E886" i="4"/>
  <c r="F886" i="4"/>
  <c r="G886" i="4"/>
  <c r="H886" i="4"/>
  <c r="I886" i="4"/>
  <c r="J886" i="4"/>
  <c r="K886" i="4"/>
  <c r="C887" i="4"/>
  <c r="D887" i="4"/>
  <c r="E887" i="4"/>
  <c r="F887" i="4"/>
  <c r="G887" i="4"/>
  <c r="H887" i="4"/>
  <c r="I887" i="4"/>
  <c r="J887" i="4"/>
  <c r="K887" i="4"/>
  <c r="C888" i="4"/>
  <c r="D888" i="4"/>
  <c r="E888" i="4"/>
  <c r="F888" i="4"/>
  <c r="G888" i="4"/>
  <c r="H888" i="4"/>
  <c r="I888" i="4"/>
  <c r="J888" i="4"/>
  <c r="K888" i="4"/>
  <c r="C889" i="4"/>
  <c r="D889" i="4"/>
  <c r="E889" i="4"/>
  <c r="F889" i="4"/>
  <c r="G889" i="4"/>
  <c r="H889" i="4"/>
  <c r="I889" i="4"/>
  <c r="J889" i="4"/>
  <c r="K889" i="4"/>
  <c r="C890" i="4"/>
  <c r="D890" i="4"/>
  <c r="E890" i="4"/>
  <c r="F890" i="4"/>
  <c r="G890" i="4"/>
  <c r="H890" i="4"/>
  <c r="I890" i="4"/>
  <c r="J890" i="4"/>
  <c r="K890" i="4"/>
  <c r="C891" i="4"/>
  <c r="D891" i="4"/>
  <c r="E891" i="4"/>
  <c r="F891" i="4"/>
  <c r="G891" i="4"/>
  <c r="H891" i="4"/>
  <c r="I891" i="4"/>
  <c r="J891" i="4"/>
  <c r="K891" i="4"/>
  <c r="C892" i="4"/>
  <c r="D892" i="4"/>
  <c r="E892" i="4"/>
  <c r="F892" i="4"/>
  <c r="G892" i="4"/>
  <c r="H892" i="4"/>
  <c r="I892" i="4"/>
  <c r="J892" i="4"/>
  <c r="K892" i="4"/>
  <c r="C893" i="4"/>
  <c r="D893" i="4"/>
  <c r="E893" i="4"/>
  <c r="F893" i="4"/>
  <c r="G893" i="4"/>
  <c r="H893" i="4"/>
  <c r="I893" i="4"/>
  <c r="J893" i="4"/>
  <c r="K893" i="4"/>
  <c r="C894" i="4"/>
  <c r="D894" i="4"/>
  <c r="E894" i="4"/>
  <c r="F894" i="4"/>
  <c r="G894" i="4"/>
  <c r="H894" i="4"/>
  <c r="I894" i="4"/>
  <c r="J894" i="4"/>
  <c r="K894" i="4"/>
  <c r="C895" i="4"/>
  <c r="D895" i="4"/>
  <c r="E895" i="4"/>
  <c r="F895" i="4"/>
  <c r="G895" i="4"/>
  <c r="H895" i="4"/>
  <c r="I895" i="4"/>
  <c r="J895" i="4"/>
  <c r="K895" i="4"/>
  <c r="C896" i="4"/>
  <c r="D896" i="4"/>
  <c r="E896" i="4"/>
  <c r="F896" i="4"/>
  <c r="G896" i="4"/>
  <c r="H896" i="4"/>
  <c r="I896" i="4"/>
  <c r="J896" i="4"/>
  <c r="K896" i="4"/>
  <c r="C897" i="4"/>
  <c r="D897" i="4"/>
  <c r="E897" i="4"/>
  <c r="F897" i="4"/>
  <c r="G897" i="4"/>
  <c r="H897" i="4"/>
  <c r="I897" i="4"/>
  <c r="J897" i="4"/>
  <c r="K897" i="4"/>
  <c r="C898" i="4"/>
  <c r="D898" i="4"/>
  <c r="E898" i="4"/>
  <c r="F898" i="4"/>
  <c r="G898" i="4"/>
  <c r="H898" i="4"/>
  <c r="I898" i="4"/>
  <c r="J898" i="4"/>
  <c r="K898" i="4"/>
  <c r="C899" i="4"/>
  <c r="D899" i="4"/>
  <c r="E899" i="4"/>
  <c r="F899" i="4"/>
  <c r="G899" i="4"/>
  <c r="H899" i="4"/>
  <c r="I899" i="4"/>
  <c r="J899" i="4"/>
  <c r="K899" i="4"/>
  <c r="C900" i="4"/>
  <c r="D900" i="4"/>
  <c r="E900" i="4"/>
  <c r="F900" i="4"/>
  <c r="G900" i="4"/>
  <c r="H900" i="4"/>
  <c r="I900" i="4"/>
  <c r="J900" i="4"/>
  <c r="K900" i="4"/>
  <c r="C901" i="4"/>
  <c r="D901" i="4"/>
  <c r="E901" i="4"/>
  <c r="F901" i="4"/>
  <c r="G901" i="4"/>
  <c r="H901" i="4"/>
  <c r="I901" i="4"/>
  <c r="J901" i="4"/>
  <c r="K901" i="4"/>
  <c r="C902" i="4"/>
  <c r="D902" i="4"/>
  <c r="E902" i="4"/>
  <c r="F902" i="4"/>
  <c r="G902" i="4"/>
  <c r="H902" i="4"/>
  <c r="I902" i="4"/>
  <c r="J902" i="4"/>
  <c r="K902" i="4"/>
  <c r="C903" i="4"/>
  <c r="D903" i="4"/>
  <c r="E903" i="4"/>
  <c r="F903" i="4"/>
  <c r="G903" i="4"/>
  <c r="H903" i="4"/>
  <c r="I903" i="4"/>
  <c r="J903" i="4"/>
  <c r="K903" i="4"/>
  <c r="C904" i="4"/>
  <c r="D904" i="4"/>
  <c r="E904" i="4"/>
  <c r="F904" i="4"/>
  <c r="G904" i="4"/>
  <c r="H904" i="4"/>
  <c r="I904" i="4"/>
  <c r="J904" i="4"/>
  <c r="K904" i="4"/>
  <c r="C905" i="4"/>
  <c r="D905" i="4"/>
  <c r="E905" i="4"/>
  <c r="F905" i="4"/>
  <c r="G905" i="4"/>
  <c r="H905" i="4"/>
  <c r="I905" i="4"/>
  <c r="J905" i="4"/>
  <c r="K905" i="4"/>
  <c r="C906" i="4"/>
  <c r="D906" i="4"/>
  <c r="E906" i="4"/>
  <c r="F906" i="4"/>
  <c r="G906" i="4"/>
  <c r="H906" i="4"/>
  <c r="I906" i="4"/>
  <c r="J906" i="4"/>
  <c r="K906" i="4"/>
  <c r="C907" i="4"/>
  <c r="D907" i="4"/>
  <c r="E907" i="4"/>
  <c r="F907" i="4"/>
  <c r="G907" i="4"/>
  <c r="H907" i="4"/>
  <c r="I907" i="4"/>
  <c r="J907" i="4"/>
  <c r="K907" i="4"/>
  <c r="C908" i="4"/>
  <c r="D908" i="4"/>
  <c r="E908" i="4"/>
  <c r="F908" i="4"/>
  <c r="G908" i="4"/>
  <c r="H908" i="4"/>
  <c r="I908" i="4"/>
  <c r="J908" i="4"/>
  <c r="K908" i="4"/>
  <c r="C909" i="4"/>
  <c r="D909" i="4"/>
  <c r="E909" i="4"/>
  <c r="F909" i="4"/>
  <c r="G909" i="4"/>
  <c r="H909" i="4"/>
  <c r="I909" i="4"/>
  <c r="J909" i="4"/>
  <c r="K909" i="4"/>
  <c r="C910" i="4"/>
  <c r="D910" i="4"/>
  <c r="E910" i="4"/>
  <c r="F910" i="4"/>
  <c r="G910" i="4"/>
  <c r="H910" i="4"/>
  <c r="I910" i="4"/>
  <c r="J910" i="4"/>
  <c r="K910" i="4"/>
  <c r="C911" i="4"/>
  <c r="D911" i="4"/>
  <c r="E911" i="4"/>
  <c r="F911" i="4"/>
  <c r="G911" i="4"/>
  <c r="H911" i="4"/>
  <c r="I911" i="4"/>
  <c r="J911" i="4"/>
  <c r="K911" i="4"/>
  <c r="C912" i="4"/>
  <c r="D912" i="4"/>
  <c r="E912" i="4"/>
  <c r="F912" i="4"/>
  <c r="G912" i="4"/>
  <c r="H912" i="4"/>
  <c r="I912" i="4"/>
  <c r="J912" i="4"/>
  <c r="K912" i="4"/>
  <c r="C913" i="4"/>
  <c r="D913" i="4"/>
  <c r="E913" i="4"/>
  <c r="F913" i="4"/>
  <c r="G913" i="4"/>
  <c r="H913" i="4"/>
  <c r="I913" i="4"/>
  <c r="J913" i="4"/>
  <c r="K913" i="4"/>
  <c r="C914" i="4"/>
  <c r="D914" i="4"/>
  <c r="E914" i="4"/>
  <c r="F914" i="4"/>
  <c r="G914" i="4"/>
  <c r="H914" i="4"/>
  <c r="I914" i="4"/>
  <c r="J914" i="4"/>
  <c r="K914" i="4"/>
  <c r="C915" i="4"/>
  <c r="D915" i="4"/>
  <c r="E915" i="4"/>
  <c r="F915" i="4"/>
  <c r="G915" i="4"/>
  <c r="H915" i="4"/>
  <c r="I915" i="4"/>
  <c r="J915" i="4"/>
  <c r="K915" i="4"/>
  <c r="C916" i="4"/>
  <c r="D916" i="4"/>
  <c r="E916" i="4"/>
  <c r="F916" i="4"/>
  <c r="G916" i="4"/>
  <c r="H916" i="4"/>
  <c r="I916" i="4"/>
  <c r="J916" i="4"/>
  <c r="K916" i="4"/>
  <c r="C917" i="4"/>
  <c r="D917" i="4"/>
  <c r="E917" i="4"/>
  <c r="F917" i="4"/>
  <c r="G917" i="4"/>
  <c r="H917" i="4"/>
  <c r="I917" i="4"/>
  <c r="J917" i="4"/>
  <c r="K917" i="4"/>
  <c r="C918" i="4"/>
  <c r="D918" i="4"/>
  <c r="E918" i="4"/>
  <c r="F918" i="4"/>
  <c r="G918" i="4"/>
  <c r="H918" i="4"/>
  <c r="I918" i="4"/>
  <c r="J918" i="4"/>
  <c r="K918" i="4"/>
  <c r="C919" i="4"/>
  <c r="D919" i="4"/>
  <c r="E919" i="4"/>
  <c r="F919" i="4"/>
  <c r="G919" i="4"/>
  <c r="H919" i="4"/>
  <c r="I919" i="4"/>
  <c r="J919" i="4"/>
  <c r="K919" i="4"/>
  <c r="C920" i="4"/>
  <c r="D920" i="4"/>
  <c r="E920" i="4"/>
  <c r="F920" i="4"/>
  <c r="G920" i="4"/>
  <c r="H920" i="4"/>
  <c r="I920" i="4"/>
  <c r="J920" i="4"/>
  <c r="K920" i="4"/>
  <c r="C921" i="4"/>
  <c r="D921" i="4"/>
  <c r="E921" i="4"/>
  <c r="F921" i="4"/>
  <c r="G921" i="4"/>
  <c r="H921" i="4"/>
  <c r="I921" i="4"/>
  <c r="J921" i="4"/>
  <c r="K921" i="4"/>
  <c r="C922" i="4"/>
  <c r="D922" i="4"/>
  <c r="E922" i="4"/>
  <c r="F922" i="4"/>
  <c r="G922" i="4"/>
  <c r="H922" i="4"/>
  <c r="I922" i="4"/>
  <c r="J922" i="4"/>
  <c r="K922" i="4"/>
  <c r="C923" i="4"/>
  <c r="D923" i="4"/>
  <c r="E923" i="4"/>
  <c r="F923" i="4"/>
  <c r="G923" i="4"/>
  <c r="H923" i="4"/>
  <c r="I923" i="4"/>
  <c r="J923" i="4"/>
  <c r="K923" i="4"/>
  <c r="C924" i="4"/>
  <c r="D924" i="4"/>
  <c r="E924" i="4"/>
  <c r="F924" i="4"/>
  <c r="G924" i="4"/>
  <c r="H924" i="4"/>
  <c r="I924" i="4"/>
  <c r="J924" i="4"/>
  <c r="K924" i="4"/>
  <c r="C925" i="4"/>
  <c r="D925" i="4"/>
  <c r="E925" i="4"/>
  <c r="F925" i="4"/>
  <c r="G925" i="4"/>
  <c r="H925" i="4"/>
  <c r="I925" i="4"/>
  <c r="J925" i="4"/>
  <c r="K925" i="4"/>
  <c r="C926" i="4"/>
  <c r="D926" i="4"/>
  <c r="E926" i="4"/>
  <c r="F926" i="4"/>
  <c r="G926" i="4"/>
  <c r="H926" i="4"/>
  <c r="I926" i="4"/>
  <c r="J926" i="4"/>
  <c r="K926" i="4"/>
  <c r="C927" i="4"/>
  <c r="D927" i="4"/>
  <c r="E927" i="4"/>
  <c r="F927" i="4"/>
  <c r="G927" i="4"/>
  <c r="H927" i="4"/>
  <c r="I927" i="4"/>
  <c r="J927" i="4"/>
  <c r="K927" i="4"/>
  <c r="C928" i="4"/>
  <c r="D928" i="4"/>
  <c r="E928" i="4"/>
  <c r="F928" i="4"/>
  <c r="G928" i="4"/>
  <c r="H928" i="4"/>
  <c r="I928" i="4"/>
  <c r="J928" i="4"/>
  <c r="K928" i="4"/>
  <c r="C929" i="4"/>
  <c r="D929" i="4"/>
  <c r="E929" i="4"/>
  <c r="F929" i="4"/>
  <c r="G929" i="4"/>
  <c r="H929" i="4"/>
  <c r="I929" i="4"/>
  <c r="J929" i="4"/>
  <c r="K929" i="4"/>
  <c r="C930" i="4"/>
  <c r="D930" i="4"/>
  <c r="E930" i="4"/>
  <c r="F930" i="4"/>
  <c r="G930" i="4"/>
  <c r="H930" i="4"/>
  <c r="I930" i="4"/>
  <c r="J930" i="4"/>
  <c r="K930" i="4"/>
  <c r="C931" i="4"/>
  <c r="D931" i="4"/>
  <c r="E931" i="4"/>
  <c r="F931" i="4"/>
  <c r="G931" i="4"/>
  <c r="H931" i="4"/>
  <c r="I931" i="4"/>
  <c r="J931" i="4"/>
  <c r="K931" i="4"/>
  <c r="C932" i="4"/>
  <c r="D932" i="4"/>
  <c r="E932" i="4"/>
  <c r="F932" i="4"/>
  <c r="G932" i="4"/>
  <c r="H932" i="4"/>
  <c r="I932" i="4"/>
  <c r="J932" i="4"/>
  <c r="K932" i="4"/>
  <c r="C933" i="4"/>
  <c r="D933" i="4"/>
  <c r="E933" i="4"/>
  <c r="F933" i="4"/>
  <c r="G933" i="4"/>
  <c r="H933" i="4"/>
  <c r="I933" i="4"/>
  <c r="J933" i="4"/>
  <c r="K933" i="4"/>
  <c r="C934" i="4"/>
  <c r="D934" i="4"/>
  <c r="E934" i="4"/>
  <c r="F934" i="4"/>
  <c r="G934" i="4"/>
  <c r="H934" i="4"/>
  <c r="I934" i="4"/>
  <c r="J934" i="4"/>
  <c r="K934" i="4"/>
  <c r="C935" i="4"/>
  <c r="D935" i="4"/>
  <c r="E935" i="4"/>
  <c r="F935" i="4"/>
  <c r="G935" i="4"/>
  <c r="H935" i="4"/>
  <c r="I935" i="4"/>
  <c r="J935" i="4"/>
  <c r="K935" i="4"/>
  <c r="C936" i="4"/>
  <c r="D936" i="4"/>
  <c r="E936" i="4"/>
  <c r="F936" i="4"/>
  <c r="G936" i="4"/>
  <c r="H936" i="4"/>
  <c r="I936" i="4"/>
  <c r="J936" i="4"/>
  <c r="K936" i="4"/>
  <c r="C937" i="4"/>
  <c r="D937" i="4"/>
  <c r="E937" i="4"/>
  <c r="F937" i="4"/>
  <c r="G937" i="4"/>
  <c r="H937" i="4"/>
  <c r="I937" i="4"/>
  <c r="J937" i="4"/>
  <c r="K937" i="4"/>
  <c r="C938" i="4"/>
  <c r="D938" i="4"/>
  <c r="E938" i="4"/>
  <c r="F938" i="4"/>
  <c r="G938" i="4"/>
  <c r="H938" i="4"/>
  <c r="I938" i="4"/>
  <c r="J938" i="4"/>
  <c r="K938" i="4"/>
  <c r="C939" i="4"/>
  <c r="D939" i="4"/>
  <c r="E939" i="4"/>
  <c r="F939" i="4"/>
  <c r="G939" i="4"/>
  <c r="H939" i="4"/>
  <c r="I939" i="4"/>
  <c r="J939" i="4"/>
  <c r="K939" i="4"/>
  <c r="C940" i="4"/>
  <c r="D940" i="4"/>
  <c r="E940" i="4"/>
  <c r="F940" i="4"/>
  <c r="G940" i="4"/>
  <c r="H940" i="4"/>
  <c r="I940" i="4"/>
  <c r="J940" i="4"/>
  <c r="K940" i="4"/>
  <c r="C941" i="4"/>
  <c r="D941" i="4"/>
  <c r="E941" i="4"/>
  <c r="F941" i="4"/>
  <c r="G941" i="4"/>
  <c r="H941" i="4"/>
  <c r="I941" i="4"/>
  <c r="J941" i="4"/>
  <c r="K941" i="4"/>
  <c r="C942" i="4"/>
  <c r="D942" i="4"/>
  <c r="E942" i="4"/>
  <c r="F942" i="4"/>
  <c r="G942" i="4"/>
  <c r="H942" i="4"/>
  <c r="I942" i="4"/>
  <c r="J942" i="4"/>
  <c r="K942" i="4"/>
  <c r="C943" i="4"/>
  <c r="D943" i="4"/>
  <c r="E943" i="4"/>
  <c r="F943" i="4"/>
  <c r="G943" i="4"/>
  <c r="H943" i="4"/>
  <c r="I943" i="4"/>
  <c r="J943" i="4"/>
  <c r="K943" i="4"/>
  <c r="C944" i="4"/>
  <c r="D944" i="4"/>
  <c r="E944" i="4"/>
  <c r="F944" i="4"/>
  <c r="G944" i="4"/>
  <c r="H944" i="4"/>
  <c r="I944" i="4"/>
  <c r="J944" i="4"/>
  <c r="K944" i="4"/>
  <c r="C945" i="4"/>
  <c r="D945" i="4"/>
  <c r="E945" i="4"/>
  <c r="F945" i="4"/>
  <c r="G945" i="4"/>
  <c r="H945" i="4"/>
  <c r="I945" i="4"/>
  <c r="J945" i="4"/>
  <c r="K945" i="4"/>
  <c r="C946" i="4"/>
  <c r="D946" i="4"/>
  <c r="E946" i="4"/>
  <c r="F946" i="4"/>
  <c r="G946" i="4"/>
  <c r="H946" i="4"/>
  <c r="I946" i="4"/>
  <c r="J946" i="4"/>
  <c r="K946" i="4"/>
  <c r="C947" i="4"/>
  <c r="D947" i="4"/>
  <c r="E947" i="4"/>
  <c r="F947" i="4"/>
  <c r="G947" i="4"/>
  <c r="H947" i="4"/>
  <c r="I947" i="4"/>
  <c r="J947" i="4"/>
  <c r="K947" i="4"/>
  <c r="C948" i="4"/>
  <c r="D948" i="4"/>
  <c r="E948" i="4"/>
  <c r="F948" i="4"/>
  <c r="G948" i="4"/>
  <c r="H948" i="4"/>
  <c r="I948" i="4"/>
  <c r="J948" i="4"/>
  <c r="K948" i="4"/>
  <c r="C949" i="4"/>
  <c r="D949" i="4"/>
  <c r="E949" i="4"/>
  <c r="F949" i="4"/>
  <c r="G949" i="4"/>
  <c r="H949" i="4"/>
  <c r="I949" i="4"/>
  <c r="J949" i="4"/>
  <c r="K949" i="4"/>
  <c r="C950" i="4"/>
  <c r="D950" i="4"/>
  <c r="E950" i="4"/>
  <c r="F950" i="4"/>
  <c r="G950" i="4"/>
  <c r="H950" i="4"/>
  <c r="I950" i="4"/>
  <c r="J950" i="4"/>
  <c r="K950" i="4"/>
  <c r="C951" i="4"/>
  <c r="D951" i="4"/>
  <c r="E951" i="4"/>
  <c r="F951" i="4"/>
  <c r="G951" i="4"/>
  <c r="H951" i="4"/>
  <c r="I951" i="4"/>
  <c r="J951" i="4"/>
  <c r="K951" i="4"/>
  <c r="C952" i="4"/>
  <c r="D952" i="4"/>
  <c r="E952" i="4"/>
  <c r="F952" i="4"/>
  <c r="G952" i="4"/>
  <c r="H952" i="4"/>
  <c r="I952" i="4"/>
  <c r="J952" i="4"/>
  <c r="K952" i="4"/>
  <c r="C953" i="4"/>
  <c r="D953" i="4"/>
  <c r="E953" i="4"/>
  <c r="F953" i="4"/>
  <c r="G953" i="4"/>
  <c r="H953" i="4"/>
  <c r="I953" i="4"/>
  <c r="J953" i="4"/>
  <c r="K953" i="4"/>
  <c r="C954" i="4"/>
  <c r="D954" i="4"/>
  <c r="E954" i="4"/>
  <c r="F954" i="4"/>
  <c r="G954" i="4"/>
  <c r="H954" i="4"/>
  <c r="I954" i="4"/>
  <c r="J954" i="4"/>
  <c r="K954" i="4"/>
  <c r="C955" i="4"/>
  <c r="D955" i="4"/>
  <c r="E955" i="4"/>
  <c r="F955" i="4"/>
  <c r="G955" i="4"/>
  <c r="H955" i="4"/>
  <c r="I955" i="4"/>
  <c r="J955" i="4"/>
  <c r="K955" i="4"/>
  <c r="C956" i="4"/>
  <c r="D956" i="4"/>
  <c r="E956" i="4"/>
  <c r="F956" i="4"/>
  <c r="G956" i="4"/>
  <c r="H956" i="4"/>
  <c r="I956" i="4"/>
  <c r="J956" i="4"/>
  <c r="K956" i="4"/>
  <c r="C957" i="4"/>
  <c r="D957" i="4"/>
  <c r="E957" i="4"/>
  <c r="F957" i="4"/>
  <c r="G957" i="4"/>
  <c r="H957" i="4"/>
  <c r="I957" i="4"/>
  <c r="J957" i="4"/>
  <c r="K957" i="4"/>
  <c r="C958" i="4"/>
  <c r="D958" i="4"/>
  <c r="E958" i="4"/>
  <c r="F958" i="4"/>
  <c r="G958" i="4"/>
  <c r="H958" i="4"/>
  <c r="I958" i="4"/>
  <c r="J958" i="4"/>
  <c r="K958" i="4"/>
  <c r="C959" i="4"/>
  <c r="D959" i="4"/>
  <c r="E959" i="4"/>
  <c r="F959" i="4"/>
  <c r="G959" i="4"/>
  <c r="H959" i="4"/>
  <c r="I959" i="4"/>
  <c r="J959" i="4"/>
  <c r="K959" i="4"/>
  <c r="C960" i="4"/>
  <c r="D960" i="4"/>
  <c r="E960" i="4"/>
  <c r="F960" i="4"/>
  <c r="G960" i="4"/>
  <c r="H960" i="4"/>
  <c r="I960" i="4"/>
  <c r="J960" i="4"/>
  <c r="K960" i="4"/>
  <c r="C961" i="4"/>
  <c r="D961" i="4"/>
  <c r="E961" i="4"/>
  <c r="F961" i="4"/>
  <c r="G961" i="4"/>
  <c r="H961" i="4"/>
  <c r="I961" i="4"/>
  <c r="J961" i="4"/>
  <c r="K961" i="4"/>
  <c r="C962" i="4"/>
  <c r="D962" i="4"/>
  <c r="E962" i="4"/>
  <c r="F962" i="4"/>
  <c r="G962" i="4"/>
  <c r="H962" i="4"/>
  <c r="I962" i="4"/>
  <c r="J962" i="4"/>
  <c r="K962" i="4"/>
  <c r="C963" i="4"/>
  <c r="D963" i="4"/>
  <c r="E963" i="4"/>
  <c r="F963" i="4"/>
  <c r="G963" i="4"/>
  <c r="H963" i="4"/>
  <c r="I963" i="4"/>
  <c r="J963" i="4"/>
  <c r="K963" i="4"/>
  <c r="C964" i="4"/>
  <c r="D964" i="4"/>
  <c r="E964" i="4"/>
  <c r="F964" i="4"/>
  <c r="G964" i="4"/>
  <c r="H964" i="4"/>
  <c r="I964" i="4"/>
  <c r="J964" i="4"/>
  <c r="K964" i="4"/>
  <c r="C965" i="4"/>
  <c r="D965" i="4"/>
  <c r="E965" i="4"/>
  <c r="F965" i="4"/>
  <c r="G965" i="4"/>
  <c r="H965" i="4"/>
  <c r="I965" i="4"/>
  <c r="J965" i="4"/>
  <c r="K965" i="4"/>
  <c r="C966" i="4"/>
  <c r="D966" i="4"/>
  <c r="E966" i="4"/>
  <c r="F966" i="4"/>
  <c r="G966" i="4"/>
  <c r="H966" i="4"/>
  <c r="I966" i="4"/>
  <c r="J966" i="4"/>
  <c r="K966" i="4"/>
  <c r="C967" i="4"/>
  <c r="D967" i="4"/>
  <c r="E967" i="4"/>
  <c r="F967" i="4"/>
  <c r="G967" i="4"/>
  <c r="H967" i="4"/>
  <c r="I967" i="4"/>
  <c r="J967" i="4"/>
  <c r="K967" i="4"/>
  <c r="C968" i="4"/>
  <c r="D968" i="4"/>
  <c r="E968" i="4"/>
  <c r="F968" i="4"/>
  <c r="G968" i="4"/>
  <c r="H968" i="4"/>
  <c r="I968" i="4"/>
  <c r="J968" i="4"/>
  <c r="K968" i="4"/>
  <c r="C969" i="4"/>
  <c r="D969" i="4"/>
  <c r="E969" i="4"/>
  <c r="F969" i="4"/>
  <c r="G969" i="4"/>
  <c r="H969" i="4"/>
  <c r="I969" i="4"/>
  <c r="J969" i="4"/>
  <c r="K969" i="4"/>
  <c r="C970" i="4"/>
  <c r="D970" i="4"/>
  <c r="E970" i="4"/>
  <c r="F970" i="4"/>
  <c r="G970" i="4"/>
  <c r="H970" i="4"/>
  <c r="I970" i="4"/>
  <c r="J970" i="4"/>
  <c r="K970" i="4"/>
  <c r="C971" i="4"/>
  <c r="D971" i="4"/>
  <c r="E971" i="4"/>
  <c r="F971" i="4"/>
  <c r="G971" i="4"/>
  <c r="H971" i="4"/>
  <c r="I971" i="4"/>
  <c r="J971" i="4"/>
  <c r="K971" i="4"/>
  <c r="C972" i="4"/>
  <c r="D972" i="4"/>
  <c r="E972" i="4"/>
  <c r="F972" i="4"/>
  <c r="G972" i="4"/>
  <c r="H972" i="4"/>
  <c r="I972" i="4"/>
  <c r="J972" i="4"/>
  <c r="K972" i="4"/>
  <c r="C973" i="4"/>
  <c r="D973" i="4"/>
  <c r="E973" i="4"/>
  <c r="F973" i="4"/>
  <c r="G973" i="4"/>
  <c r="H973" i="4"/>
  <c r="I973" i="4"/>
  <c r="J973" i="4"/>
  <c r="K973" i="4"/>
  <c r="C974" i="4"/>
  <c r="D974" i="4"/>
  <c r="E974" i="4"/>
  <c r="F974" i="4"/>
  <c r="G974" i="4"/>
  <c r="H974" i="4"/>
  <c r="I974" i="4"/>
  <c r="J974" i="4"/>
  <c r="K974" i="4"/>
  <c r="C975" i="4"/>
  <c r="D975" i="4"/>
  <c r="E975" i="4"/>
  <c r="F975" i="4"/>
  <c r="G975" i="4"/>
  <c r="H975" i="4"/>
  <c r="I975" i="4"/>
  <c r="J975" i="4"/>
  <c r="K975" i="4"/>
  <c r="C976" i="4"/>
  <c r="D976" i="4"/>
  <c r="E976" i="4"/>
  <c r="F976" i="4"/>
  <c r="G976" i="4"/>
  <c r="H976" i="4"/>
  <c r="I976" i="4"/>
  <c r="J976" i="4"/>
  <c r="K976" i="4"/>
  <c r="C977" i="4"/>
  <c r="D977" i="4"/>
  <c r="E977" i="4"/>
  <c r="F977" i="4"/>
  <c r="G977" i="4"/>
  <c r="H977" i="4"/>
  <c r="I977" i="4"/>
  <c r="J977" i="4"/>
  <c r="K977" i="4"/>
  <c r="C978" i="4"/>
  <c r="D978" i="4"/>
  <c r="E978" i="4"/>
  <c r="F978" i="4"/>
  <c r="G978" i="4"/>
  <c r="H978" i="4"/>
  <c r="I978" i="4"/>
  <c r="J978" i="4"/>
  <c r="K978" i="4"/>
  <c r="C979" i="4"/>
  <c r="D979" i="4"/>
  <c r="E979" i="4"/>
  <c r="F979" i="4"/>
  <c r="G979" i="4"/>
  <c r="H979" i="4"/>
  <c r="I979" i="4"/>
  <c r="J979" i="4"/>
  <c r="K979" i="4"/>
  <c r="C980" i="4"/>
  <c r="D980" i="4"/>
  <c r="E980" i="4"/>
  <c r="F980" i="4"/>
  <c r="G980" i="4"/>
  <c r="H980" i="4"/>
  <c r="I980" i="4"/>
  <c r="J980" i="4"/>
  <c r="K980" i="4"/>
  <c r="C981" i="4"/>
  <c r="D981" i="4"/>
  <c r="E981" i="4"/>
  <c r="F981" i="4"/>
  <c r="G981" i="4"/>
  <c r="H981" i="4"/>
  <c r="I981" i="4"/>
  <c r="J981" i="4"/>
  <c r="K981" i="4"/>
  <c r="C982" i="4"/>
  <c r="D982" i="4"/>
  <c r="E982" i="4"/>
  <c r="F982" i="4"/>
  <c r="G982" i="4"/>
  <c r="H982" i="4"/>
  <c r="I982" i="4"/>
  <c r="J982" i="4"/>
  <c r="K982" i="4"/>
  <c r="C983" i="4"/>
  <c r="D983" i="4"/>
  <c r="E983" i="4"/>
  <c r="F983" i="4"/>
  <c r="G983" i="4"/>
  <c r="H983" i="4"/>
  <c r="I983" i="4"/>
  <c r="J983" i="4"/>
  <c r="K983" i="4"/>
  <c r="C984" i="4"/>
  <c r="D984" i="4"/>
  <c r="E984" i="4"/>
  <c r="F984" i="4"/>
  <c r="G984" i="4"/>
  <c r="H984" i="4"/>
  <c r="I984" i="4"/>
  <c r="J984" i="4"/>
  <c r="K984" i="4"/>
  <c r="C985" i="4"/>
  <c r="D985" i="4"/>
  <c r="E985" i="4"/>
  <c r="F985" i="4"/>
  <c r="G985" i="4"/>
  <c r="H985" i="4"/>
  <c r="I985" i="4"/>
  <c r="J985" i="4"/>
  <c r="K985" i="4"/>
  <c r="C986" i="4"/>
  <c r="D986" i="4"/>
  <c r="E986" i="4"/>
  <c r="F986" i="4"/>
  <c r="G986" i="4"/>
  <c r="H986" i="4"/>
  <c r="I986" i="4"/>
  <c r="J986" i="4"/>
  <c r="K986" i="4"/>
  <c r="C987" i="4"/>
  <c r="D987" i="4"/>
  <c r="E987" i="4"/>
  <c r="F987" i="4"/>
  <c r="G987" i="4"/>
  <c r="H987" i="4"/>
  <c r="I987" i="4"/>
  <c r="J987" i="4"/>
  <c r="K987" i="4"/>
  <c r="C988" i="4"/>
  <c r="D988" i="4"/>
  <c r="E988" i="4"/>
  <c r="F988" i="4"/>
  <c r="G988" i="4"/>
  <c r="H988" i="4"/>
  <c r="I988" i="4"/>
  <c r="J988" i="4"/>
  <c r="K988" i="4"/>
  <c r="C989" i="4"/>
  <c r="D989" i="4"/>
  <c r="E989" i="4"/>
  <c r="F989" i="4"/>
  <c r="G989" i="4"/>
  <c r="H989" i="4"/>
  <c r="I989" i="4"/>
  <c r="J989" i="4"/>
  <c r="K989" i="4"/>
  <c r="C990" i="4"/>
  <c r="D990" i="4"/>
  <c r="E990" i="4"/>
  <c r="F990" i="4"/>
  <c r="G990" i="4"/>
  <c r="H990" i="4"/>
  <c r="I990" i="4"/>
  <c r="J990" i="4"/>
  <c r="K990" i="4"/>
  <c r="C991" i="4"/>
  <c r="D991" i="4"/>
  <c r="E991" i="4"/>
  <c r="F991" i="4"/>
  <c r="G991" i="4"/>
  <c r="H991" i="4"/>
  <c r="I991" i="4"/>
  <c r="J991" i="4"/>
  <c r="K991" i="4"/>
  <c r="C992" i="4"/>
  <c r="D992" i="4"/>
  <c r="E992" i="4"/>
  <c r="F992" i="4"/>
  <c r="G992" i="4"/>
  <c r="H992" i="4"/>
  <c r="I992" i="4"/>
  <c r="J992" i="4"/>
  <c r="K992" i="4"/>
  <c r="C993" i="4"/>
  <c r="D993" i="4"/>
  <c r="E993" i="4"/>
  <c r="F993" i="4"/>
  <c r="G993" i="4"/>
  <c r="H993" i="4"/>
  <c r="I993" i="4"/>
  <c r="J993" i="4"/>
  <c r="K993" i="4"/>
  <c r="C994" i="4"/>
  <c r="D994" i="4"/>
  <c r="E994" i="4"/>
  <c r="F994" i="4"/>
  <c r="G994" i="4"/>
  <c r="H994" i="4"/>
  <c r="I994" i="4"/>
  <c r="J994" i="4"/>
  <c r="K994" i="4"/>
  <c r="C995" i="4"/>
  <c r="D995" i="4"/>
  <c r="E995" i="4"/>
  <c r="F995" i="4"/>
  <c r="G995" i="4"/>
  <c r="H995" i="4"/>
  <c r="I995" i="4"/>
  <c r="J995" i="4"/>
  <c r="K995" i="4"/>
  <c r="C996" i="4"/>
  <c r="D996" i="4"/>
  <c r="E996" i="4"/>
  <c r="F996" i="4"/>
  <c r="G996" i="4"/>
  <c r="H996" i="4"/>
  <c r="I996" i="4"/>
  <c r="J996" i="4"/>
  <c r="K996" i="4"/>
  <c r="C997" i="4"/>
  <c r="D997" i="4"/>
  <c r="E997" i="4"/>
  <c r="F997" i="4"/>
  <c r="G997" i="4"/>
  <c r="H997" i="4"/>
  <c r="I997" i="4"/>
  <c r="J997" i="4"/>
  <c r="K997" i="4"/>
  <c r="C998" i="4"/>
  <c r="D998" i="4"/>
  <c r="E998" i="4"/>
  <c r="F998" i="4"/>
  <c r="G998" i="4"/>
  <c r="H998" i="4"/>
  <c r="I998" i="4"/>
  <c r="J998" i="4"/>
  <c r="K998" i="4"/>
  <c r="C999" i="4"/>
  <c r="D999" i="4"/>
  <c r="E999" i="4"/>
  <c r="F999" i="4"/>
  <c r="G999" i="4"/>
  <c r="H999" i="4"/>
  <c r="I999" i="4"/>
  <c r="J999" i="4"/>
  <c r="K999" i="4"/>
  <c r="C1000" i="4"/>
  <c r="D1000" i="4"/>
  <c r="E1000" i="4"/>
  <c r="F1000" i="4"/>
  <c r="G1000" i="4"/>
  <c r="H1000" i="4"/>
  <c r="I1000" i="4"/>
  <c r="J1000" i="4"/>
  <c r="K1000" i="4"/>
  <c r="C1001" i="4"/>
  <c r="D1001" i="4"/>
  <c r="E1001" i="4"/>
  <c r="F1001" i="4"/>
  <c r="G1001" i="4"/>
  <c r="H1001" i="4"/>
  <c r="I1001" i="4"/>
  <c r="J1001" i="4"/>
  <c r="K1001" i="4"/>
  <c r="C1002" i="4"/>
  <c r="D1002" i="4"/>
  <c r="E1002" i="4"/>
  <c r="F1002" i="4"/>
  <c r="G1002" i="4"/>
  <c r="H1002" i="4"/>
  <c r="I1002" i="4"/>
  <c r="J1002" i="4"/>
  <c r="K1002" i="4"/>
  <c r="C1003" i="4"/>
  <c r="D1003" i="4"/>
  <c r="E1003" i="4"/>
  <c r="F1003" i="4"/>
  <c r="G1003" i="4"/>
  <c r="H1003" i="4"/>
  <c r="I1003" i="4"/>
  <c r="J1003" i="4"/>
  <c r="K1003" i="4"/>
  <c r="C1004" i="4"/>
  <c r="D1004" i="4"/>
  <c r="E1004" i="4"/>
  <c r="F1004" i="4"/>
  <c r="G1004" i="4"/>
  <c r="H1004" i="4"/>
  <c r="I1004" i="4"/>
  <c r="J1004" i="4"/>
  <c r="K1004" i="4"/>
  <c r="C1005" i="4"/>
  <c r="D1005" i="4"/>
  <c r="E1005" i="4"/>
  <c r="F1005" i="4"/>
  <c r="G1005" i="4"/>
  <c r="H1005" i="4"/>
  <c r="I1005" i="4"/>
  <c r="J1005" i="4"/>
  <c r="K1005" i="4"/>
  <c r="C1006" i="4"/>
  <c r="D1006" i="4"/>
  <c r="E1006" i="4"/>
  <c r="F1006" i="4"/>
  <c r="G1006" i="4"/>
  <c r="H1006" i="4"/>
  <c r="I1006" i="4"/>
  <c r="J1006" i="4"/>
  <c r="K1006" i="4"/>
  <c r="C1007" i="4"/>
  <c r="D1007" i="4"/>
  <c r="E1007" i="4"/>
  <c r="F1007" i="4"/>
  <c r="G1007" i="4"/>
  <c r="H1007" i="4"/>
  <c r="I1007" i="4"/>
  <c r="J1007" i="4"/>
  <c r="K1007" i="4"/>
  <c r="C1008" i="4"/>
  <c r="D1008" i="4"/>
  <c r="E1008" i="4"/>
  <c r="F1008" i="4"/>
  <c r="G1008" i="4"/>
  <c r="H1008" i="4"/>
  <c r="I1008" i="4"/>
  <c r="J1008" i="4"/>
  <c r="K1008" i="4"/>
  <c r="C1009" i="4"/>
  <c r="D1009" i="4"/>
  <c r="E1009" i="4"/>
  <c r="F1009" i="4"/>
  <c r="G1009" i="4"/>
  <c r="H1009" i="4"/>
  <c r="I1009" i="4"/>
  <c r="J1009" i="4"/>
  <c r="K1009" i="4"/>
  <c r="C1010" i="4"/>
  <c r="D1010" i="4"/>
  <c r="E1010" i="4"/>
  <c r="F1010" i="4"/>
  <c r="G1010" i="4"/>
  <c r="H1010" i="4"/>
  <c r="I1010" i="4"/>
  <c r="J1010" i="4"/>
  <c r="K1010" i="4"/>
  <c r="C1011" i="4"/>
  <c r="D1011" i="4"/>
  <c r="E1011" i="4"/>
  <c r="F1011" i="4"/>
  <c r="G1011" i="4"/>
  <c r="H1011" i="4"/>
  <c r="I1011" i="4"/>
  <c r="J1011" i="4"/>
  <c r="K1011" i="4"/>
  <c r="C1012" i="4"/>
  <c r="D1012" i="4"/>
  <c r="E1012" i="4"/>
  <c r="F1012" i="4"/>
  <c r="G1012" i="4"/>
  <c r="H1012" i="4"/>
  <c r="I1012" i="4"/>
  <c r="J1012" i="4"/>
  <c r="K1012" i="4"/>
  <c r="C1013" i="4"/>
  <c r="D1013" i="4"/>
  <c r="E1013" i="4"/>
  <c r="F1013" i="4"/>
  <c r="G1013" i="4"/>
  <c r="H1013" i="4"/>
  <c r="I1013" i="4"/>
  <c r="J1013" i="4"/>
  <c r="K1013" i="4"/>
  <c r="C1014" i="4"/>
  <c r="D1014" i="4"/>
  <c r="E1014" i="4"/>
  <c r="F1014" i="4"/>
  <c r="G1014" i="4"/>
  <c r="H1014" i="4"/>
  <c r="I1014" i="4"/>
  <c r="J1014" i="4"/>
  <c r="K1014" i="4"/>
  <c r="C1015" i="4"/>
  <c r="D1015" i="4"/>
  <c r="E1015" i="4"/>
  <c r="F1015" i="4"/>
  <c r="G1015" i="4"/>
  <c r="H1015" i="4"/>
  <c r="I1015" i="4"/>
  <c r="J1015" i="4"/>
  <c r="K1015" i="4"/>
  <c r="C1016" i="4"/>
  <c r="D1016" i="4"/>
  <c r="E1016" i="4"/>
  <c r="F1016" i="4"/>
  <c r="G1016" i="4"/>
  <c r="H1016" i="4"/>
  <c r="I1016" i="4"/>
  <c r="J1016" i="4"/>
  <c r="K1016" i="4"/>
  <c r="C1017" i="4"/>
  <c r="D1017" i="4"/>
  <c r="E1017" i="4"/>
  <c r="F1017" i="4"/>
  <c r="G1017" i="4"/>
  <c r="H1017" i="4"/>
  <c r="I1017" i="4"/>
  <c r="J1017" i="4"/>
  <c r="K1017" i="4"/>
  <c r="C1018" i="4"/>
  <c r="D1018" i="4"/>
  <c r="E1018" i="4"/>
  <c r="F1018" i="4"/>
  <c r="G1018" i="4"/>
  <c r="H1018" i="4"/>
  <c r="I1018" i="4"/>
  <c r="J1018" i="4"/>
  <c r="K1018" i="4"/>
  <c r="C1019" i="4"/>
  <c r="D1019" i="4"/>
  <c r="E1019" i="4"/>
  <c r="F1019" i="4"/>
  <c r="G1019" i="4"/>
  <c r="H1019" i="4"/>
  <c r="I1019" i="4"/>
  <c r="J1019" i="4"/>
  <c r="K1019" i="4"/>
  <c r="C1020" i="4"/>
  <c r="D1020" i="4"/>
  <c r="E1020" i="4"/>
  <c r="F1020" i="4"/>
  <c r="G1020" i="4"/>
  <c r="H1020" i="4"/>
  <c r="I1020" i="4"/>
  <c r="J1020" i="4"/>
  <c r="K1020" i="4"/>
  <c r="C1021" i="4"/>
  <c r="D1021" i="4"/>
  <c r="E1021" i="4"/>
  <c r="F1021" i="4"/>
  <c r="G1021" i="4"/>
  <c r="H1021" i="4"/>
  <c r="I1021" i="4"/>
  <c r="J1021" i="4"/>
  <c r="K1021" i="4"/>
  <c r="C1022" i="4"/>
  <c r="D1022" i="4"/>
  <c r="E1022" i="4"/>
  <c r="F1022" i="4"/>
  <c r="G1022" i="4"/>
  <c r="H1022" i="4"/>
  <c r="I1022" i="4"/>
  <c r="J1022" i="4"/>
  <c r="K1022" i="4"/>
  <c r="C1023" i="4"/>
  <c r="D1023" i="4"/>
  <c r="E1023" i="4"/>
  <c r="F1023" i="4"/>
  <c r="G1023" i="4"/>
  <c r="H1023" i="4"/>
  <c r="I1023" i="4"/>
  <c r="J1023" i="4"/>
  <c r="K1023" i="4"/>
  <c r="C1024" i="4"/>
  <c r="D1024" i="4"/>
  <c r="E1024" i="4"/>
  <c r="F1024" i="4"/>
  <c r="G1024" i="4"/>
  <c r="H1024" i="4"/>
  <c r="I1024" i="4"/>
  <c r="J1024" i="4"/>
  <c r="K1024" i="4"/>
  <c r="C1025" i="4"/>
  <c r="D1025" i="4"/>
  <c r="E1025" i="4"/>
  <c r="F1025" i="4"/>
  <c r="G1025" i="4"/>
  <c r="H1025" i="4"/>
  <c r="I1025" i="4"/>
  <c r="J1025" i="4"/>
  <c r="K1025" i="4"/>
  <c r="C1026" i="4"/>
  <c r="D1026" i="4"/>
  <c r="E1026" i="4"/>
  <c r="F1026" i="4"/>
  <c r="G1026" i="4"/>
  <c r="H1026" i="4"/>
  <c r="I1026" i="4"/>
  <c r="J1026" i="4"/>
  <c r="K1026" i="4"/>
  <c r="C1027" i="4"/>
  <c r="D1027" i="4"/>
  <c r="E1027" i="4"/>
  <c r="F1027" i="4"/>
  <c r="G1027" i="4"/>
  <c r="H1027" i="4"/>
  <c r="I1027" i="4"/>
  <c r="J1027" i="4"/>
  <c r="K1027" i="4"/>
  <c r="C1028" i="4"/>
  <c r="D1028" i="4"/>
  <c r="E1028" i="4"/>
  <c r="F1028" i="4"/>
  <c r="G1028" i="4"/>
  <c r="H1028" i="4"/>
  <c r="I1028" i="4"/>
  <c r="J1028" i="4"/>
  <c r="K1028" i="4"/>
  <c r="C1029" i="4"/>
  <c r="D1029" i="4"/>
  <c r="E1029" i="4"/>
  <c r="F1029" i="4"/>
  <c r="G1029" i="4"/>
  <c r="H1029" i="4"/>
  <c r="I1029" i="4"/>
  <c r="J1029" i="4"/>
  <c r="K1029" i="4"/>
  <c r="C1030" i="4"/>
  <c r="D1030" i="4"/>
  <c r="E1030" i="4"/>
  <c r="F1030" i="4"/>
  <c r="G1030" i="4"/>
  <c r="H1030" i="4"/>
  <c r="I1030" i="4"/>
  <c r="J1030" i="4"/>
  <c r="K1030" i="4"/>
  <c r="C1031" i="4"/>
  <c r="D1031" i="4"/>
  <c r="E1031" i="4"/>
  <c r="F1031" i="4"/>
  <c r="G1031" i="4"/>
  <c r="H1031" i="4"/>
  <c r="I1031" i="4"/>
  <c r="J1031" i="4"/>
  <c r="K1031" i="4"/>
  <c r="C1032" i="4"/>
  <c r="D1032" i="4"/>
  <c r="E1032" i="4"/>
  <c r="F1032" i="4"/>
  <c r="G1032" i="4"/>
  <c r="H1032" i="4"/>
  <c r="I1032" i="4"/>
  <c r="J1032" i="4"/>
  <c r="K1032" i="4"/>
  <c r="C1033" i="4"/>
  <c r="D1033" i="4"/>
  <c r="E1033" i="4"/>
  <c r="F1033" i="4"/>
  <c r="G1033" i="4"/>
  <c r="H1033" i="4"/>
  <c r="I1033" i="4"/>
  <c r="J1033" i="4"/>
  <c r="K1033" i="4"/>
  <c r="C1034" i="4"/>
  <c r="D1034" i="4"/>
  <c r="E1034" i="4"/>
  <c r="F1034" i="4"/>
  <c r="G1034" i="4"/>
  <c r="H1034" i="4"/>
  <c r="I1034" i="4"/>
  <c r="J1034" i="4"/>
  <c r="K1034" i="4"/>
  <c r="C1035" i="4"/>
  <c r="D1035" i="4"/>
  <c r="E1035" i="4"/>
  <c r="F1035" i="4"/>
  <c r="G1035" i="4"/>
  <c r="H1035" i="4"/>
  <c r="I1035" i="4"/>
  <c r="J1035" i="4"/>
  <c r="K1035" i="4"/>
  <c r="C1036" i="4"/>
  <c r="D1036" i="4"/>
  <c r="E1036" i="4"/>
  <c r="F1036" i="4"/>
  <c r="G1036" i="4"/>
  <c r="H1036" i="4"/>
  <c r="I1036" i="4"/>
  <c r="J1036" i="4"/>
  <c r="K1036" i="4"/>
  <c r="C1037" i="4"/>
  <c r="D1037" i="4"/>
  <c r="E1037" i="4"/>
  <c r="F1037" i="4"/>
  <c r="G1037" i="4"/>
  <c r="H1037" i="4"/>
  <c r="I1037" i="4"/>
  <c r="J1037" i="4"/>
  <c r="K1037" i="4"/>
  <c r="C1038" i="4"/>
  <c r="D1038" i="4"/>
  <c r="E1038" i="4"/>
  <c r="F1038" i="4"/>
  <c r="G1038" i="4"/>
  <c r="H1038" i="4"/>
  <c r="I1038" i="4"/>
  <c r="J1038" i="4"/>
  <c r="K1038" i="4"/>
  <c r="C1039" i="4"/>
  <c r="D1039" i="4"/>
  <c r="E1039" i="4"/>
  <c r="F1039" i="4"/>
  <c r="G1039" i="4"/>
  <c r="H1039" i="4"/>
  <c r="I1039" i="4"/>
  <c r="J1039" i="4"/>
  <c r="K1039" i="4"/>
  <c r="C1040" i="4"/>
  <c r="D1040" i="4"/>
  <c r="E1040" i="4"/>
  <c r="F1040" i="4"/>
  <c r="G1040" i="4"/>
  <c r="H1040" i="4"/>
  <c r="I1040" i="4"/>
  <c r="J1040" i="4"/>
  <c r="K1040" i="4"/>
  <c r="C1041" i="4"/>
  <c r="D1041" i="4"/>
  <c r="E1041" i="4"/>
  <c r="F1041" i="4"/>
  <c r="G1041" i="4"/>
  <c r="H1041" i="4"/>
  <c r="I1041" i="4"/>
  <c r="J1041" i="4"/>
  <c r="K1041" i="4"/>
  <c r="C1042" i="4"/>
  <c r="D1042" i="4"/>
  <c r="E1042" i="4"/>
  <c r="F1042" i="4"/>
  <c r="G1042" i="4"/>
  <c r="H1042" i="4"/>
  <c r="I1042" i="4"/>
  <c r="J1042" i="4"/>
  <c r="K1042" i="4"/>
  <c r="C1043" i="4"/>
  <c r="D1043" i="4"/>
  <c r="E1043" i="4"/>
  <c r="F1043" i="4"/>
  <c r="G1043" i="4"/>
  <c r="H1043" i="4"/>
  <c r="I1043" i="4"/>
  <c r="J1043" i="4"/>
  <c r="K1043" i="4"/>
  <c r="C1044" i="4"/>
  <c r="D1044" i="4"/>
  <c r="E1044" i="4"/>
  <c r="F1044" i="4"/>
  <c r="G1044" i="4"/>
  <c r="H1044" i="4"/>
  <c r="I1044" i="4"/>
  <c r="J1044" i="4"/>
  <c r="K1044" i="4"/>
  <c r="C1045" i="4"/>
  <c r="D1045" i="4"/>
  <c r="E1045" i="4"/>
  <c r="F1045" i="4"/>
  <c r="G1045" i="4"/>
  <c r="H1045" i="4"/>
  <c r="I1045" i="4"/>
  <c r="J1045" i="4"/>
  <c r="K1045" i="4"/>
  <c r="C1046" i="4"/>
  <c r="D1046" i="4"/>
  <c r="E1046" i="4"/>
  <c r="F1046" i="4"/>
  <c r="G1046" i="4"/>
  <c r="H1046" i="4"/>
  <c r="I1046" i="4"/>
  <c r="J1046" i="4"/>
  <c r="K1046" i="4"/>
  <c r="C1047" i="4"/>
  <c r="D1047" i="4"/>
  <c r="E1047" i="4"/>
  <c r="F1047" i="4"/>
  <c r="G1047" i="4"/>
  <c r="H1047" i="4"/>
  <c r="I1047" i="4"/>
  <c r="J1047" i="4"/>
  <c r="K1047" i="4"/>
  <c r="C1048" i="4"/>
  <c r="D1048" i="4"/>
  <c r="E1048" i="4"/>
  <c r="F1048" i="4"/>
  <c r="G1048" i="4"/>
  <c r="H1048" i="4"/>
  <c r="I1048" i="4"/>
  <c r="J1048" i="4"/>
  <c r="K1048" i="4"/>
  <c r="C1049" i="4"/>
  <c r="D1049" i="4"/>
  <c r="E1049" i="4"/>
  <c r="F1049" i="4"/>
  <c r="G1049" i="4"/>
  <c r="H1049" i="4"/>
  <c r="I1049" i="4"/>
  <c r="J1049" i="4"/>
  <c r="K1049" i="4"/>
  <c r="C1050" i="4"/>
  <c r="D1050" i="4"/>
  <c r="E1050" i="4"/>
  <c r="F1050" i="4"/>
  <c r="G1050" i="4"/>
  <c r="H1050" i="4"/>
  <c r="I1050" i="4"/>
  <c r="J1050" i="4"/>
  <c r="K1050" i="4"/>
  <c r="C1051" i="4"/>
  <c r="D1051" i="4"/>
  <c r="E1051" i="4"/>
  <c r="F1051" i="4"/>
  <c r="G1051" i="4"/>
  <c r="H1051" i="4"/>
  <c r="I1051" i="4"/>
  <c r="J1051" i="4"/>
  <c r="K1051" i="4"/>
  <c r="C1052" i="4"/>
  <c r="D1052" i="4"/>
  <c r="E1052" i="4"/>
  <c r="F1052" i="4"/>
  <c r="G1052" i="4"/>
  <c r="H1052" i="4"/>
  <c r="I1052" i="4"/>
  <c r="J1052" i="4"/>
  <c r="K1052" i="4"/>
  <c r="C1053" i="4"/>
  <c r="D1053" i="4"/>
  <c r="E1053" i="4"/>
  <c r="F1053" i="4"/>
  <c r="G1053" i="4"/>
  <c r="H1053" i="4"/>
  <c r="I1053" i="4"/>
  <c r="J1053" i="4"/>
  <c r="K1053" i="4"/>
  <c r="C1054" i="4"/>
  <c r="D1054" i="4"/>
  <c r="E1054" i="4"/>
  <c r="F1054" i="4"/>
  <c r="G1054" i="4"/>
  <c r="H1054" i="4"/>
  <c r="I1054" i="4"/>
  <c r="J1054" i="4"/>
  <c r="K1054" i="4"/>
  <c r="C1055" i="4"/>
  <c r="D1055" i="4"/>
  <c r="E1055" i="4"/>
  <c r="F1055" i="4"/>
  <c r="G1055" i="4"/>
  <c r="H1055" i="4"/>
  <c r="I1055" i="4"/>
  <c r="J1055" i="4"/>
  <c r="K1055" i="4"/>
  <c r="C1056" i="4"/>
  <c r="D1056" i="4"/>
  <c r="E1056" i="4"/>
  <c r="F1056" i="4"/>
  <c r="G1056" i="4"/>
  <c r="H1056" i="4"/>
  <c r="I1056" i="4"/>
  <c r="J1056" i="4"/>
  <c r="K1056" i="4"/>
  <c r="C1057" i="4"/>
  <c r="D1057" i="4"/>
  <c r="E1057" i="4"/>
  <c r="F1057" i="4"/>
  <c r="G1057" i="4"/>
  <c r="H1057" i="4"/>
  <c r="I1057" i="4"/>
  <c r="J1057" i="4"/>
  <c r="K1057" i="4"/>
  <c r="C1058" i="4"/>
  <c r="D1058" i="4"/>
  <c r="E1058" i="4"/>
  <c r="F1058" i="4"/>
  <c r="G1058" i="4"/>
  <c r="H1058" i="4"/>
  <c r="I1058" i="4"/>
  <c r="J1058" i="4"/>
  <c r="K1058" i="4"/>
  <c r="C1059" i="4"/>
  <c r="D1059" i="4"/>
  <c r="E1059" i="4"/>
  <c r="F1059" i="4"/>
  <c r="G1059" i="4"/>
  <c r="H1059" i="4"/>
  <c r="I1059" i="4"/>
  <c r="J1059" i="4"/>
  <c r="K1059" i="4"/>
  <c r="C1060" i="4"/>
  <c r="D1060" i="4"/>
  <c r="E1060" i="4"/>
  <c r="F1060" i="4"/>
  <c r="G1060" i="4"/>
  <c r="H1060" i="4"/>
  <c r="I1060" i="4"/>
  <c r="J1060" i="4"/>
  <c r="K1060" i="4"/>
  <c r="C1061" i="4"/>
  <c r="D1061" i="4"/>
  <c r="E1061" i="4"/>
  <c r="F1061" i="4"/>
  <c r="G1061" i="4"/>
  <c r="H1061" i="4"/>
  <c r="I1061" i="4"/>
  <c r="J1061" i="4"/>
  <c r="K1061" i="4"/>
  <c r="C1062" i="4"/>
  <c r="D1062" i="4"/>
  <c r="E1062" i="4"/>
  <c r="F1062" i="4"/>
  <c r="G1062" i="4"/>
  <c r="H1062" i="4"/>
  <c r="I1062" i="4"/>
  <c r="J1062" i="4"/>
  <c r="K1062" i="4"/>
  <c r="C1063" i="4"/>
  <c r="D1063" i="4"/>
  <c r="E1063" i="4"/>
  <c r="F1063" i="4"/>
  <c r="G1063" i="4"/>
  <c r="H1063" i="4"/>
  <c r="I1063" i="4"/>
  <c r="J1063" i="4"/>
  <c r="K1063" i="4"/>
  <c r="C1064" i="4"/>
  <c r="D1064" i="4"/>
  <c r="E1064" i="4"/>
  <c r="F1064" i="4"/>
  <c r="G1064" i="4"/>
  <c r="H1064" i="4"/>
  <c r="I1064" i="4"/>
  <c r="J1064" i="4"/>
  <c r="K1064" i="4"/>
  <c r="C1065" i="4"/>
  <c r="D1065" i="4"/>
  <c r="E1065" i="4"/>
  <c r="F1065" i="4"/>
  <c r="G1065" i="4"/>
  <c r="H1065" i="4"/>
  <c r="I1065" i="4"/>
  <c r="J1065" i="4"/>
  <c r="K1065" i="4"/>
  <c r="C1066" i="4"/>
  <c r="D1066" i="4"/>
  <c r="E1066" i="4"/>
  <c r="F1066" i="4"/>
  <c r="G1066" i="4"/>
  <c r="H1066" i="4"/>
  <c r="I1066" i="4"/>
  <c r="J1066" i="4"/>
  <c r="K1066" i="4"/>
  <c r="C1067" i="4"/>
  <c r="D1067" i="4"/>
  <c r="E1067" i="4"/>
  <c r="F1067" i="4"/>
  <c r="G1067" i="4"/>
  <c r="H1067" i="4"/>
  <c r="I1067" i="4"/>
  <c r="J1067" i="4"/>
  <c r="K1067" i="4"/>
  <c r="C1068" i="4"/>
  <c r="D1068" i="4"/>
  <c r="E1068" i="4"/>
  <c r="F1068" i="4"/>
  <c r="G1068" i="4"/>
  <c r="H1068" i="4"/>
  <c r="I1068" i="4"/>
  <c r="J1068" i="4"/>
  <c r="K1068" i="4"/>
  <c r="C1069" i="4"/>
  <c r="D1069" i="4"/>
  <c r="E1069" i="4"/>
  <c r="F1069" i="4"/>
  <c r="G1069" i="4"/>
  <c r="H1069" i="4"/>
  <c r="I1069" i="4"/>
  <c r="J1069" i="4"/>
  <c r="K1069" i="4"/>
  <c r="C1070" i="4"/>
  <c r="D1070" i="4"/>
  <c r="E1070" i="4"/>
  <c r="F1070" i="4"/>
  <c r="G1070" i="4"/>
  <c r="H1070" i="4"/>
  <c r="I1070" i="4"/>
  <c r="J1070" i="4"/>
  <c r="K1070" i="4"/>
  <c r="C1071" i="4"/>
  <c r="D1071" i="4"/>
  <c r="E1071" i="4"/>
  <c r="F1071" i="4"/>
  <c r="G1071" i="4"/>
  <c r="H1071" i="4"/>
  <c r="I1071" i="4"/>
  <c r="J1071" i="4"/>
  <c r="K1071" i="4"/>
  <c r="C1072" i="4"/>
  <c r="D1072" i="4"/>
  <c r="E1072" i="4"/>
  <c r="F1072" i="4"/>
  <c r="G1072" i="4"/>
  <c r="H1072" i="4"/>
  <c r="I1072" i="4"/>
  <c r="J1072" i="4"/>
  <c r="K1072" i="4"/>
  <c r="C1073" i="4"/>
  <c r="D1073" i="4"/>
  <c r="E1073" i="4"/>
  <c r="F1073" i="4"/>
  <c r="G1073" i="4"/>
  <c r="H1073" i="4"/>
  <c r="I1073" i="4"/>
  <c r="J1073" i="4"/>
  <c r="K1073" i="4"/>
  <c r="C1074" i="4"/>
  <c r="D1074" i="4"/>
  <c r="E1074" i="4"/>
  <c r="F1074" i="4"/>
  <c r="G1074" i="4"/>
  <c r="H1074" i="4"/>
  <c r="I1074" i="4"/>
  <c r="J1074" i="4"/>
  <c r="K1074" i="4"/>
  <c r="C1075" i="4"/>
  <c r="D1075" i="4"/>
  <c r="E1075" i="4"/>
  <c r="F1075" i="4"/>
  <c r="G1075" i="4"/>
  <c r="H1075" i="4"/>
  <c r="I1075" i="4"/>
  <c r="J1075" i="4"/>
  <c r="K1075" i="4"/>
  <c r="C1076" i="4"/>
  <c r="D1076" i="4"/>
  <c r="E1076" i="4"/>
  <c r="F1076" i="4"/>
  <c r="G1076" i="4"/>
  <c r="H1076" i="4"/>
  <c r="I1076" i="4"/>
  <c r="J1076" i="4"/>
  <c r="K1076" i="4"/>
  <c r="C1077" i="4"/>
  <c r="D1077" i="4"/>
  <c r="E1077" i="4"/>
  <c r="F1077" i="4"/>
  <c r="G1077" i="4"/>
  <c r="H1077" i="4"/>
  <c r="I1077" i="4"/>
  <c r="J1077" i="4"/>
  <c r="K1077" i="4"/>
  <c r="C1078" i="4"/>
  <c r="D1078" i="4"/>
  <c r="E1078" i="4"/>
  <c r="F1078" i="4"/>
  <c r="G1078" i="4"/>
  <c r="H1078" i="4"/>
  <c r="I1078" i="4"/>
  <c r="J1078" i="4"/>
  <c r="K1078" i="4"/>
  <c r="C1079" i="4"/>
  <c r="D1079" i="4"/>
  <c r="E1079" i="4"/>
  <c r="F1079" i="4"/>
  <c r="G1079" i="4"/>
  <c r="H1079" i="4"/>
  <c r="I1079" i="4"/>
  <c r="J1079" i="4"/>
  <c r="K1079" i="4"/>
  <c r="C1080" i="4"/>
  <c r="D1080" i="4"/>
  <c r="E1080" i="4"/>
  <c r="F1080" i="4"/>
  <c r="G1080" i="4"/>
  <c r="H1080" i="4"/>
  <c r="I1080" i="4"/>
  <c r="J1080" i="4"/>
  <c r="K1080" i="4"/>
  <c r="C1081" i="4"/>
  <c r="D1081" i="4"/>
  <c r="E1081" i="4"/>
  <c r="F1081" i="4"/>
  <c r="G1081" i="4"/>
  <c r="H1081" i="4"/>
  <c r="I1081" i="4"/>
  <c r="J1081" i="4"/>
  <c r="K1081" i="4"/>
  <c r="C1082" i="4"/>
  <c r="D1082" i="4"/>
  <c r="E1082" i="4"/>
  <c r="F1082" i="4"/>
  <c r="G1082" i="4"/>
  <c r="H1082" i="4"/>
  <c r="I1082" i="4"/>
  <c r="J1082" i="4"/>
  <c r="K1082" i="4"/>
  <c r="C1083" i="4"/>
  <c r="D1083" i="4"/>
  <c r="E1083" i="4"/>
  <c r="F1083" i="4"/>
  <c r="G1083" i="4"/>
  <c r="H1083" i="4"/>
  <c r="I1083" i="4"/>
  <c r="J1083" i="4"/>
  <c r="K1083" i="4"/>
  <c r="C1084" i="4"/>
  <c r="D1084" i="4"/>
  <c r="E1084" i="4"/>
  <c r="F1084" i="4"/>
  <c r="G1084" i="4"/>
  <c r="H1084" i="4"/>
  <c r="I1084" i="4"/>
  <c r="J1084" i="4"/>
  <c r="K1084" i="4"/>
  <c r="C1085" i="4"/>
  <c r="D1085" i="4"/>
  <c r="E1085" i="4"/>
  <c r="F1085" i="4"/>
  <c r="G1085" i="4"/>
  <c r="H1085" i="4"/>
  <c r="I1085" i="4"/>
  <c r="J1085" i="4"/>
  <c r="K1085" i="4"/>
  <c r="C1086" i="4"/>
  <c r="D1086" i="4"/>
  <c r="E1086" i="4"/>
  <c r="F1086" i="4"/>
  <c r="G1086" i="4"/>
  <c r="H1086" i="4"/>
  <c r="I1086" i="4"/>
  <c r="J1086" i="4"/>
  <c r="K1086" i="4"/>
  <c r="C1087" i="4"/>
  <c r="D1087" i="4"/>
  <c r="E1087" i="4"/>
  <c r="F1087" i="4"/>
  <c r="G1087" i="4"/>
  <c r="H1087" i="4"/>
  <c r="I1087" i="4"/>
  <c r="J1087" i="4"/>
  <c r="K1087" i="4"/>
  <c r="C1088" i="4"/>
  <c r="D1088" i="4"/>
  <c r="E1088" i="4"/>
  <c r="F1088" i="4"/>
  <c r="G1088" i="4"/>
  <c r="H1088" i="4"/>
  <c r="I1088" i="4"/>
  <c r="J1088" i="4"/>
  <c r="K1088" i="4"/>
  <c r="C1089" i="4"/>
  <c r="D1089" i="4"/>
  <c r="E1089" i="4"/>
  <c r="F1089" i="4"/>
  <c r="G1089" i="4"/>
  <c r="H1089" i="4"/>
  <c r="I1089" i="4"/>
  <c r="J1089" i="4"/>
  <c r="K1089" i="4"/>
  <c r="C1090" i="4"/>
  <c r="D1090" i="4"/>
  <c r="E1090" i="4"/>
  <c r="F1090" i="4"/>
  <c r="G1090" i="4"/>
  <c r="H1090" i="4"/>
  <c r="I1090" i="4"/>
  <c r="J1090" i="4"/>
  <c r="K1090" i="4"/>
  <c r="C1091" i="4"/>
  <c r="D1091" i="4"/>
  <c r="E1091" i="4"/>
  <c r="F1091" i="4"/>
  <c r="G1091" i="4"/>
  <c r="H1091" i="4"/>
  <c r="I1091" i="4"/>
  <c r="J1091" i="4"/>
  <c r="K1091" i="4"/>
  <c r="C1092" i="4"/>
  <c r="D1092" i="4"/>
  <c r="E1092" i="4"/>
  <c r="F1092" i="4"/>
  <c r="G1092" i="4"/>
  <c r="H1092" i="4"/>
  <c r="I1092" i="4"/>
  <c r="J1092" i="4"/>
  <c r="K1092" i="4"/>
  <c r="C1093" i="4"/>
  <c r="D1093" i="4"/>
  <c r="E1093" i="4"/>
  <c r="F1093" i="4"/>
  <c r="G1093" i="4"/>
  <c r="H1093" i="4"/>
  <c r="I1093" i="4"/>
  <c r="J1093" i="4"/>
  <c r="K1093" i="4"/>
  <c r="C1094" i="4"/>
  <c r="D1094" i="4"/>
  <c r="E1094" i="4"/>
  <c r="F1094" i="4"/>
  <c r="G1094" i="4"/>
  <c r="H1094" i="4"/>
  <c r="I1094" i="4"/>
  <c r="J1094" i="4"/>
  <c r="K1094" i="4"/>
  <c r="C1095" i="4"/>
  <c r="D1095" i="4"/>
  <c r="E1095" i="4"/>
  <c r="F1095" i="4"/>
  <c r="G1095" i="4"/>
  <c r="H1095" i="4"/>
  <c r="I1095" i="4"/>
  <c r="J1095" i="4"/>
  <c r="K1095" i="4"/>
  <c r="C1096" i="4"/>
  <c r="D1096" i="4"/>
  <c r="E1096" i="4"/>
  <c r="F1096" i="4"/>
  <c r="G1096" i="4"/>
  <c r="H1096" i="4"/>
  <c r="I1096" i="4"/>
  <c r="J1096" i="4"/>
  <c r="K1096" i="4"/>
  <c r="C1097" i="4"/>
  <c r="D1097" i="4"/>
  <c r="E1097" i="4"/>
  <c r="F1097" i="4"/>
  <c r="G1097" i="4"/>
  <c r="H1097" i="4"/>
  <c r="I1097" i="4"/>
  <c r="J1097" i="4"/>
  <c r="K1097" i="4"/>
  <c r="C1098" i="4"/>
  <c r="D1098" i="4"/>
  <c r="E1098" i="4"/>
  <c r="F1098" i="4"/>
  <c r="G1098" i="4"/>
  <c r="H1098" i="4"/>
  <c r="I1098" i="4"/>
  <c r="J1098" i="4"/>
  <c r="K1098" i="4"/>
  <c r="C1099" i="4"/>
  <c r="D1099" i="4"/>
  <c r="E1099" i="4"/>
  <c r="F1099" i="4"/>
  <c r="G1099" i="4"/>
  <c r="H1099" i="4"/>
  <c r="I1099" i="4"/>
  <c r="J1099" i="4"/>
  <c r="K1099" i="4"/>
  <c r="C1100" i="4"/>
  <c r="D1100" i="4"/>
  <c r="E1100" i="4"/>
  <c r="F1100" i="4"/>
  <c r="G1100" i="4"/>
  <c r="H1100" i="4"/>
  <c r="I1100" i="4"/>
  <c r="J1100" i="4"/>
  <c r="K1100" i="4"/>
  <c r="C1101" i="4"/>
  <c r="D1101" i="4"/>
  <c r="E1101" i="4"/>
  <c r="F1101" i="4"/>
  <c r="G1101" i="4"/>
  <c r="H1101" i="4"/>
  <c r="I1101" i="4"/>
  <c r="J1101" i="4"/>
  <c r="K1101" i="4"/>
  <c r="C1102" i="4"/>
  <c r="D1102" i="4"/>
  <c r="E1102" i="4"/>
  <c r="F1102" i="4"/>
  <c r="G1102" i="4"/>
  <c r="H1102" i="4"/>
  <c r="I1102" i="4"/>
  <c r="J1102" i="4"/>
  <c r="K1102" i="4"/>
  <c r="C1103" i="4"/>
  <c r="D1103" i="4"/>
  <c r="E1103" i="4"/>
  <c r="F1103" i="4"/>
  <c r="G1103" i="4"/>
  <c r="H1103" i="4"/>
  <c r="I1103" i="4"/>
  <c r="J1103" i="4"/>
  <c r="K1103" i="4"/>
  <c r="C1104" i="4"/>
  <c r="D1104" i="4"/>
  <c r="E1104" i="4"/>
  <c r="F1104" i="4"/>
  <c r="G1104" i="4"/>
  <c r="H1104" i="4"/>
  <c r="I1104" i="4"/>
  <c r="J1104" i="4"/>
  <c r="K1104" i="4"/>
  <c r="C1105" i="4"/>
  <c r="D1105" i="4"/>
  <c r="E1105" i="4"/>
  <c r="F1105" i="4"/>
  <c r="G1105" i="4"/>
  <c r="H1105" i="4"/>
  <c r="I1105" i="4"/>
  <c r="J1105" i="4"/>
  <c r="K1105" i="4"/>
  <c r="C1106" i="4"/>
  <c r="D1106" i="4"/>
  <c r="E1106" i="4"/>
  <c r="F1106" i="4"/>
  <c r="G1106" i="4"/>
  <c r="H1106" i="4"/>
  <c r="I1106" i="4"/>
  <c r="J1106" i="4"/>
  <c r="K1106" i="4"/>
  <c r="C1107" i="4"/>
  <c r="D1107" i="4"/>
  <c r="E1107" i="4"/>
  <c r="F1107" i="4"/>
  <c r="G1107" i="4"/>
  <c r="H1107" i="4"/>
  <c r="I1107" i="4"/>
  <c r="J1107" i="4"/>
  <c r="K1107" i="4"/>
  <c r="C1108" i="4"/>
  <c r="D1108" i="4"/>
  <c r="E1108" i="4"/>
  <c r="F1108" i="4"/>
  <c r="G1108" i="4"/>
  <c r="H1108" i="4"/>
  <c r="I1108" i="4"/>
  <c r="J1108" i="4"/>
  <c r="K1108" i="4"/>
  <c r="C1109" i="4"/>
  <c r="D1109" i="4"/>
  <c r="E1109" i="4"/>
  <c r="F1109" i="4"/>
  <c r="G1109" i="4"/>
  <c r="H1109" i="4"/>
  <c r="I1109" i="4"/>
  <c r="J1109" i="4"/>
  <c r="K1109" i="4"/>
  <c r="C1110" i="4"/>
  <c r="D1110" i="4"/>
  <c r="E1110" i="4"/>
  <c r="F1110" i="4"/>
  <c r="G1110" i="4"/>
  <c r="H1110" i="4"/>
  <c r="I1110" i="4"/>
  <c r="J1110" i="4"/>
  <c r="K1110" i="4"/>
  <c r="C1111" i="4"/>
  <c r="D1111" i="4"/>
  <c r="E1111" i="4"/>
  <c r="F1111" i="4"/>
  <c r="G1111" i="4"/>
  <c r="H1111" i="4"/>
  <c r="I1111" i="4"/>
  <c r="J1111" i="4"/>
  <c r="K1111" i="4"/>
  <c r="C1112" i="4"/>
  <c r="D1112" i="4"/>
  <c r="E1112" i="4"/>
  <c r="F1112" i="4"/>
  <c r="G1112" i="4"/>
  <c r="H1112" i="4"/>
  <c r="I1112" i="4"/>
  <c r="J1112" i="4"/>
  <c r="K1112" i="4"/>
  <c r="C1113" i="4"/>
  <c r="D1113" i="4"/>
  <c r="E1113" i="4"/>
  <c r="F1113" i="4"/>
  <c r="G1113" i="4"/>
  <c r="H1113" i="4"/>
  <c r="I1113" i="4"/>
  <c r="J1113" i="4"/>
  <c r="K1113" i="4"/>
  <c r="C1114" i="4"/>
  <c r="D1114" i="4"/>
  <c r="E1114" i="4"/>
  <c r="F1114" i="4"/>
  <c r="G1114" i="4"/>
  <c r="H1114" i="4"/>
  <c r="I1114" i="4"/>
  <c r="J1114" i="4"/>
  <c r="K1114" i="4"/>
  <c r="C1115" i="4"/>
  <c r="D1115" i="4"/>
  <c r="E1115" i="4"/>
  <c r="F1115" i="4"/>
  <c r="G1115" i="4"/>
  <c r="H1115" i="4"/>
  <c r="I1115" i="4"/>
  <c r="J1115" i="4"/>
  <c r="K1115" i="4"/>
  <c r="C1116" i="4"/>
  <c r="D1116" i="4"/>
  <c r="E1116" i="4"/>
  <c r="F1116" i="4"/>
  <c r="G1116" i="4"/>
  <c r="H1116" i="4"/>
  <c r="I1116" i="4"/>
  <c r="J1116" i="4"/>
  <c r="K1116" i="4"/>
  <c r="C1117" i="4"/>
  <c r="D1117" i="4"/>
  <c r="E1117" i="4"/>
  <c r="F1117" i="4"/>
  <c r="G1117" i="4"/>
  <c r="H1117" i="4"/>
  <c r="I1117" i="4"/>
  <c r="J1117" i="4"/>
  <c r="K1117" i="4"/>
  <c r="C1118" i="4"/>
  <c r="D1118" i="4"/>
  <c r="E1118" i="4"/>
  <c r="F1118" i="4"/>
  <c r="G1118" i="4"/>
  <c r="H1118" i="4"/>
  <c r="I1118" i="4"/>
  <c r="J1118" i="4"/>
  <c r="K1118" i="4"/>
  <c r="C1119" i="4"/>
  <c r="D1119" i="4"/>
  <c r="E1119" i="4"/>
  <c r="F1119" i="4"/>
  <c r="G1119" i="4"/>
  <c r="H1119" i="4"/>
  <c r="I1119" i="4"/>
  <c r="J1119" i="4"/>
  <c r="K1119" i="4"/>
  <c r="C1120" i="4"/>
  <c r="D1120" i="4"/>
  <c r="E1120" i="4"/>
  <c r="F1120" i="4"/>
  <c r="G1120" i="4"/>
  <c r="H1120" i="4"/>
  <c r="I1120" i="4"/>
  <c r="J1120" i="4"/>
  <c r="K1120" i="4"/>
  <c r="C1121" i="4"/>
  <c r="D1121" i="4"/>
  <c r="E1121" i="4"/>
  <c r="F1121" i="4"/>
  <c r="G1121" i="4"/>
  <c r="H1121" i="4"/>
  <c r="I1121" i="4"/>
  <c r="J1121" i="4"/>
  <c r="K1121" i="4"/>
  <c r="C1122" i="4"/>
  <c r="D1122" i="4"/>
  <c r="E1122" i="4"/>
  <c r="F1122" i="4"/>
  <c r="G1122" i="4"/>
  <c r="H1122" i="4"/>
  <c r="I1122" i="4"/>
  <c r="J1122" i="4"/>
  <c r="K1122" i="4"/>
  <c r="C1123" i="4"/>
  <c r="D1123" i="4"/>
  <c r="E1123" i="4"/>
  <c r="F1123" i="4"/>
  <c r="G1123" i="4"/>
  <c r="H1123" i="4"/>
  <c r="I1123" i="4"/>
  <c r="J1123" i="4"/>
  <c r="K1123" i="4"/>
  <c r="C1124" i="4"/>
  <c r="D1124" i="4"/>
  <c r="E1124" i="4"/>
  <c r="F1124" i="4"/>
  <c r="G1124" i="4"/>
  <c r="H1124" i="4"/>
  <c r="I1124" i="4"/>
  <c r="J1124" i="4"/>
  <c r="K1124" i="4"/>
  <c r="C1125" i="4"/>
  <c r="D1125" i="4"/>
  <c r="E1125" i="4"/>
  <c r="F1125" i="4"/>
  <c r="G1125" i="4"/>
  <c r="H1125" i="4"/>
  <c r="I1125" i="4"/>
  <c r="J1125" i="4"/>
  <c r="K1125" i="4"/>
  <c r="C1126" i="4"/>
  <c r="D1126" i="4"/>
  <c r="E1126" i="4"/>
  <c r="F1126" i="4"/>
  <c r="G1126" i="4"/>
  <c r="H1126" i="4"/>
  <c r="I1126" i="4"/>
  <c r="J1126" i="4"/>
  <c r="K1126" i="4"/>
  <c r="C1127" i="4"/>
  <c r="D1127" i="4"/>
  <c r="E1127" i="4"/>
  <c r="F1127" i="4"/>
  <c r="G1127" i="4"/>
  <c r="H1127" i="4"/>
  <c r="I1127" i="4"/>
  <c r="J1127" i="4"/>
  <c r="K1127" i="4"/>
  <c r="C1128" i="4"/>
  <c r="D1128" i="4"/>
  <c r="E1128" i="4"/>
  <c r="F1128" i="4"/>
  <c r="G1128" i="4"/>
  <c r="H1128" i="4"/>
  <c r="I1128" i="4"/>
  <c r="J1128" i="4"/>
  <c r="K1128" i="4"/>
  <c r="C1129" i="4"/>
  <c r="D1129" i="4"/>
  <c r="E1129" i="4"/>
  <c r="F1129" i="4"/>
  <c r="G1129" i="4"/>
  <c r="H1129" i="4"/>
  <c r="I1129" i="4"/>
  <c r="J1129" i="4"/>
  <c r="K1129" i="4"/>
  <c r="C1130" i="4"/>
  <c r="D1130" i="4"/>
  <c r="E1130" i="4"/>
  <c r="F1130" i="4"/>
  <c r="G1130" i="4"/>
  <c r="H1130" i="4"/>
  <c r="I1130" i="4"/>
  <c r="J1130" i="4"/>
  <c r="K1130" i="4"/>
  <c r="C1131" i="4"/>
  <c r="D1131" i="4"/>
  <c r="E1131" i="4"/>
  <c r="F1131" i="4"/>
  <c r="G1131" i="4"/>
  <c r="H1131" i="4"/>
  <c r="I1131" i="4"/>
  <c r="J1131" i="4"/>
  <c r="K1131" i="4"/>
  <c r="C1132" i="4"/>
  <c r="D1132" i="4"/>
  <c r="E1132" i="4"/>
  <c r="F1132" i="4"/>
  <c r="G1132" i="4"/>
  <c r="H1132" i="4"/>
  <c r="I1132" i="4"/>
  <c r="J1132" i="4"/>
  <c r="K1132" i="4"/>
  <c r="C1133" i="4"/>
  <c r="D1133" i="4"/>
  <c r="E1133" i="4"/>
  <c r="F1133" i="4"/>
  <c r="G1133" i="4"/>
  <c r="H1133" i="4"/>
  <c r="I1133" i="4"/>
  <c r="J1133" i="4"/>
  <c r="K1133" i="4"/>
  <c r="C1134" i="4"/>
  <c r="D1134" i="4"/>
  <c r="E1134" i="4"/>
  <c r="F1134" i="4"/>
  <c r="G1134" i="4"/>
  <c r="H1134" i="4"/>
  <c r="I1134" i="4"/>
  <c r="J1134" i="4"/>
  <c r="K1134" i="4"/>
  <c r="C1135" i="4"/>
  <c r="D1135" i="4"/>
  <c r="E1135" i="4"/>
  <c r="F1135" i="4"/>
  <c r="G1135" i="4"/>
  <c r="H1135" i="4"/>
  <c r="I1135" i="4"/>
  <c r="J1135" i="4"/>
  <c r="K1135" i="4"/>
  <c r="C1136" i="4"/>
  <c r="D1136" i="4"/>
  <c r="E1136" i="4"/>
  <c r="F1136" i="4"/>
  <c r="G1136" i="4"/>
  <c r="H1136" i="4"/>
  <c r="I1136" i="4"/>
  <c r="J1136" i="4"/>
  <c r="K1136" i="4"/>
  <c r="C1137" i="4"/>
  <c r="D1137" i="4"/>
  <c r="E1137" i="4"/>
  <c r="F1137" i="4"/>
  <c r="G1137" i="4"/>
  <c r="H1137" i="4"/>
  <c r="I1137" i="4"/>
  <c r="J1137" i="4"/>
  <c r="K1137" i="4"/>
  <c r="C1138" i="4"/>
  <c r="D1138" i="4"/>
  <c r="E1138" i="4"/>
  <c r="F1138" i="4"/>
  <c r="G1138" i="4"/>
  <c r="H1138" i="4"/>
  <c r="I1138" i="4"/>
  <c r="J1138" i="4"/>
  <c r="K1138" i="4"/>
  <c r="C1139" i="4"/>
  <c r="D1139" i="4"/>
  <c r="E1139" i="4"/>
  <c r="F1139" i="4"/>
  <c r="G1139" i="4"/>
  <c r="H1139" i="4"/>
  <c r="I1139" i="4"/>
  <c r="J1139" i="4"/>
  <c r="K1139" i="4"/>
  <c r="C1140" i="4"/>
  <c r="D1140" i="4"/>
  <c r="E1140" i="4"/>
  <c r="F1140" i="4"/>
  <c r="G1140" i="4"/>
  <c r="H1140" i="4"/>
  <c r="I1140" i="4"/>
  <c r="J1140" i="4"/>
  <c r="K1140" i="4"/>
  <c r="C1141" i="4"/>
  <c r="D1141" i="4"/>
  <c r="E1141" i="4"/>
  <c r="F1141" i="4"/>
  <c r="G1141" i="4"/>
  <c r="H1141" i="4"/>
  <c r="I1141" i="4"/>
  <c r="J1141" i="4"/>
  <c r="K1141" i="4"/>
  <c r="C1142" i="4"/>
  <c r="D1142" i="4"/>
  <c r="E1142" i="4"/>
  <c r="F1142" i="4"/>
  <c r="G1142" i="4"/>
  <c r="H1142" i="4"/>
  <c r="I1142" i="4"/>
  <c r="J1142" i="4"/>
  <c r="K1142" i="4"/>
  <c r="C1143" i="4"/>
  <c r="D1143" i="4"/>
  <c r="E1143" i="4"/>
  <c r="F1143" i="4"/>
  <c r="G1143" i="4"/>
  <c r="H1143" i="4"/>
  <c r="I1143" i="4"/>
  <c r="J1143" i="4"/>
  <c r="K1143" i="4"/>
  <c r="C1144" i="4"/>
  <c r="D1144" i="4"/>
  <c r="E1144" i="4"/>
  <c r="F1144" i="4"/>
  <c r="G1144" i="4"/>
  <c r="H1144" i="4"/>
  <c r="I1144" i="4"/>
  <c r="J1144" i="4"/>
  <c r="K1144" i="4"/>
  <c r="C1145" i="4"/>
  <c r="D1145" i="4"/>
  <c r="E1145" i="4"/>
  <c r="F1145" i="4"/>
  <c r="G1145" i="4"/>
  <c r="H1145" i="4"/>
  <c r="I1145" i="4"/>
  <c r="J1145" i="4"/>
  <c r="K1145" i="4"/>
  <c r="C1146" i="4"/>
  <c r="D1146" i="4"/>
  <c r="E1146" i="4"/>
  <c r="F1146" i="4"/>
  <c r="G1146" i="4"/>
  <c r="H1146" i="4"/>
  <c r="I1146" i="4"/>
  <c r="J1146" i="4"/>
  <c r="K1146" i="4"/>
  <c r="C1147" i="4"/>
  <c r="D1147" i="4"/>
  <c r="E1147" i="4"/>
  <c r="F1147" i="4"/>
  <c r="G1147" i="4"/>
  <c r="H1147" i="4"/>
  <c r="I1147" i="4"/>
  <c r="J1147" i="4"/>
  <c r="K1147" i="4"/>
  <c r="C1148" i="4"/>
  <c r="D1148" i="4"/>
  <c r="E1148" i="4"/>
  <c r="F1148" i="4"/>
  <c r="G1148" i="4"/>
  <c r="H1148" i="4"/>
  <c r="I1148" i="4"/>
  <c r="J1148" i="4"/>
  <c r="K1148" i="4"/>
  <c r="C1149" i="4"/>
  <c r="D1149" i="4"/>
  <c r="E1149" i="4"/>
  <c r="F1149" i="4"/>
  <c r="G1149" i="4"/>
  <c r="H1149" i="4"/>
  <c r="I1149" i="4"/>
  <c r="J1149" i="4"/>
  <c r="K1149" i="4"/>
  <c r="C1150" i="4"/>
  <c r="D1150" i="4"/>
  <c r="E1150" i="4"/>
  <c r="F1150" i="4"/>
  <c r="G1150" i="4"/>
  <c r="H1150" i="4"/>
  <c r="I1150" i="4"/>
  <c r="J1150" i="4"/>
  <c r="K1150" i="4"/>
  <c r="C1151" i="4"/>
  <c r="D1151" i="4"/>
  <c r="E1151" i="4"/>
  <c r="F1151" i="4"/>
  <c r="G1151" i="4"/>
  <c r="H1151" i="4"/>
  <c r="I1151" i="4"/>
  <c r="J1151" i="4"/>
  <c r="K1151" i="4"/>
  <c r="C1152" i="4"/>
  <c r="D1152" i="4"/>
  <c r="E1152" i="4"/>
  <c r="F1152" i="4"/>
  <c r="G1152" i="4"/>
  <c r="H1152" i="4"/>
  <c r="I1152" i="4"/>
  <c r="J1152" i="4"/>
  <c r="K1152" i="4"/>
  <c r="C1153" i="4"/>
  <c r="D1153" i="4"/>
  <c r="E1153" i="4"/>
  <c r="F1153" i="4"/>
  <c r="G1153" i="4"/>
  <c r="H1153" i="4"/>
  <c r="I1153" i="4"/>
  <c r="J1153" i="4"/>
  <c r="K1153" i="4"/>
  <c r="C1154" i="4"/>
  <c r="D1154" i="4"/>
  <c r="E1154" i="4"/>
  <c r="F1154" i="4"/>
  <c r="G1154" i="4"/>
  <c r="H1154" i="4"/>
  <c r="I1154" i="4"/>
  <c r="J1154" i="4"/>
  <c r="K1154" i="4"/>
  <c r="C1155" i="4"/>
  <c r="D1155" i="4"/>
  <c r="E1155" i="4"/>
  <c r="F1155" i="4"/>
  <c r="G1155" i="4"/>
  <c r="H1155" i="4"/>
  <c r="I1155" i="4"/>
  <c r="J1155" i="4"/>
  <c r="K1155" i="4"/>
  <c r="C1156" i="4"/>
  <c r="D1156" i="4"/>
  <c r="E1156" i="4"/>
  <c r="F1156" i="4"/>
  <c r="G1156" i="4"/>
  <c r="H1156" i="4"/>
  <c r="I1156" i="4"/>
  <c r="J1156" i="4"/>
  <c r="K1156" i="4"/>
  <c r="C1157" i="4"/>
  <c r="D1157" i="4"/>
  <c r="E1157" i="4"/>
  <c r="F1157" i="4"/>
  <c r="G1157" i="4"/>
  <c r="H1157" i="4"/>
  <c r="I1157" i="4"/>
  <c r="J1157" i="4"/>
  <c r="K1157" i="4"/>
  <c r="C1158" i="4"/>
  <c r="D1158" i="4"/>
  <c r="E1158" i="4"/>
  <c r="F1158" i="4"/>
  <c r="G1158" i="4"/>
  <c r="H1158" i="4"/>
  <c r="I1158" i="4"/>
  <c r="J1158" i="4"/>
  <c r="K1158" i="4"/>
  <c r="C1159" i="4"/>
  <c r="D1159" i="4"/>
  <c r="E1159" i="4"/>
  <c r="F1159" i="4"/>
  <c r="G1159" i="4"/>
  <c r="H1159" i="4"/>
  <c r="I1159" i="4"/>
  <c r="J1159" i="4"/>
  <c r="K1159" i="4"/>
  <c r="C1160" i="4"/>
  <c r="D1160" i="4"/>
  <c r="E1160" i="4"/>
  <c r="F1160" i="4"/>
  <c r="G1160" i="4"/>
  <c r="H1160" i="4"/>
  <c r="I1160" i="4"/>
  <c r="J1160" i="4"/>
  <c r="K1160" i="4"/>
  <c r="C1161" i="4"/>
  <c r="D1161" i="4"/>
  <c r="E1161" i="4"/>
  <c r="F1161" i="4"/>
  <c r="G1161" i="4"/>
  <c r="H1161" i="4"/>
  <c r="I1161" i="4"/>
  <c r="J1161" i="4"/>
  <c r="K1161" i="4"/>
  <c r="C1162" i="4"/>
  <c r="D1162" i="4"/>
  <c r="E1162" i="4"/>
  <c r="F1162" i="4"/>
  <c r="G1162" i="4"/>
  <c r="H1162" i="4"/>
  <c r="I1162" i="4"/>
  <c r="J1162" i="4"/>
  <c r="K1162" i="4"/>
  <c r="C1163" i="4"/>
  <c r="D1163" i="4"/>
  <c r="E1163" i="4"/>
  <c r="F1163" i="4"/>
  <c r="G1163" i="4"/>
  <c r="H1163" i="4"/>
  <c r="I1163" i="4"/>
  <c r="J1163" i="4"/>
  <c r="K1163" i="4"/>
  <c r="C1164" i="4"/>
  <c r="D1164" i="4"/>
  <c r="E1164" i="4"/>
  <c r="F1164" i="4"/>
  <c r="G1164" i="4"/>
  <c r="H1164" i="4"/>
  <c r="I1164" i="4"/>
  <c r="J1164" i="4"/>
  <c r="K1164" i="4"/>
  <c r="C1165" i="4"/>
  <c r="D1165" i="4"/>
  <c r="E1165" i="4"/>
  <c r="F1165" i="4"/>
  <c r="G1165" i="4"/>
  <c r="H1165" i="4"/>
  <c r="I1165" i="4"/>
  <c r="J1165" i="4"/>
  <c r="K1165" i="4"/>
  <c r="C1166" i="4"/>
  <c r="D1166" i="4"/>
  <c r="E1166" i="4"/>
  <c r="F1166" i="4"/>
  <c r="G1166" i="4"/>
  <c r="H1166" i="4"/>
  <c r="I1166" i="4"/>
  <c r="J1166" i="4"/>
  <c r="K1166" i="4"/>
  <c r="C1167" i="4"/>
  <c r="D1167" i="4"/>
  <c r="E1167" i="4"/>
  <c r="F1167" i="4"/>
  <c r="G1167" i="4"/>
  <c r="H1167" i="4"/>
  <c r="I1167" i="4"/>
  <c r="J1167" i="4"/>
  <c r="K1167" i="4"/>
  <c r="C1168" i="4"/>
  <c r="D1168" i="4"/>
  <c r="E1168" i="4"/>
  <c r="F1168" i="4"/>
  <c r="G1168" i="4"/>
  <c r="H1168" i="4"/>
  <c r="I1168" i="4"/>
  <c r="J1168" i="4"/>
  <c r="K1168" i="4"/>
  <c r="C1169" i="4"/>
  <c r="D1169" i="4"/>
  <c r="E1169" i="4"/>
  <c r="F1169" i="4"/>
  <c r="G1169" i="4"/>
  <c r="H1169" i="4"/>
  <c r="I1169" i="4"/>
  <c r="J1169" i="4"/>
  <c r="K1169" i="4"/>
  <c r="C1170" i="4"/>
  <c r="D1170" i="4"/>
  <c r="E1170" i="4"/>
  <c r="F1170" i="4"/>
  <c r="G1170" i="4"/>
  <c r="H1170" i="4"/>
  <c r="I1170" i="4"/>
  <c r="J1170" i="4"/>
  <c r="K1170" i="4"/>
  <c r="C1171" i="4"/>
  <c r="D1171" i="4"/>
  <c r="E1171" i="4"/>
  <c r="F1171" i="4"/>
  <c r="G1171" i="4"/>
  <c r="H1171" i="4"/>
  <c r="I1171" i="4"/>
  <c r="J1171" i="4"/>
  <c r="K1171" i="4"/>
  <c r="C1172" i="4"/>
  <c r="D1172" i="4"/>
  <c r="E1172" i="4"/>
  <c r="F1172" i="4"/>
  <c r="G1172" i="4"/>
  <c r="H1172" i="4"/>
  <c r="I1172" i="4"/>
  <c r="J1172" i="4"/>
  <c r="K1172" i="4"/>
  <c r="C1173" i="4"/>
  <c r="D1173" i="4"/>
  <c r="E1173" i="4"/>
  <c r="F1173" i="4"/>
  <c r="G1173" i="4"/>
  <c r="H1173" i="4"/>
  <c r="I1173" i="4"/>
  <c r="J1173" i="4"/>
  <c r="K1173" i="4"/>
  <c r="C1174" i="4"/>
  <c r="D1174" i="4"/>
  <c r="E1174" i="4"/>
  <c r="F1174" i="4"/>
  <c r="G1174" i="4"/>
  <c r="H1174" i="4"/>
  <c r="I1174" i="4"/>
  <c r="J1174" i="4"/>
  <c r="K1174" i="4"/>
  <c r="C1175" i="4"/>
  <c r="D1175" i="4"/>
  <c r="E1175" i="4"/>
  <c r="F1175" i="4"/>
  <c r="G1175" i="4"/>
  <c r="H1175" i="4"/>
  <c r="I1175" i="4"/>
  <c r="J1175" i="4"/>
  <c r="K1175" i="4"/>
  <c r="C1176" i="4"/>
  <c r="D1176" i="4"/>
  <c r="E1176" i="4"/>
  <c r="F1176" i="4"/>
  <c r="G1176" i="4"/>
  <c r="H1176" i="4"/>
  <c r="I1176" i="4"/>
  <c r="J1176" i="4"/>
  <c r="K1176" i="4"/>
  <c r="C1177" i="4"/>
  <c r="D1177" i="4"/>
  <c r="E1177" i="4"/>
  <c r="F1177" i="4"/>
  <c r="G1177" i="4"/>
  <c r="H1177" i="4"/>
  <c r="I1177" i="4"/>
  <c r="J1177" i="4"/>
  <c r="K1177" i="4"/>
  <c r="C1178" i="4"/>
  <c r="D1178" i="4"/>
  <c r="E1178" i="4"/>
  <c r="F1178" i="4"/>
  <c r="G1178" i="4"/>
  <c r="H1178" i="4"/>
  <c r="I1178" i="4"/>
  <c r="J1178" i="4"/>
  <c r="K1178" i="4"/>
  <c r="C1179" i="4"/>
  <c r="D1179" i="4"/>
  <c r="E1179" i="4"/>
  <c r="F1179" i="4"/>
  <c r="G1179" i="4"/>
  <c r="H1179" i="4"/>
  <c r="I1179" i="4"/>
  <c r="J1179" i="4"/>
  <c r="K1179" i="4"/>
  <c r="C1180" i="4"/>
  <c r="D1180" i="4"/>
  <c r="E1180" i="4"/>
  <c r="F1180" i="4"/>
  <c r="G1180" i="4"/>
  <c r="H1180" i="4"/>
  <c r="I1180" i="4"/>
  <c r="J1180" i="4"/>
  <c r="K1180" i="4"/>
  <c r="C1181" i="4"/>
  <c r="D1181" i="4"/>
  <c r="E1181" i="4"/>
  <c r="F1181" i="4"/>
  <c r="G1181" i="4"/>
  <c r="H1181" i="4"/>
  <c r="I1181" i="4"/>
  <c r="J1181" i="4"/>
  <c r="K1181" i="4"/>
  <c r="C1182" i="4"/>
  <c r="D1182" i="4"/>
  <c r="E1182" i="4"/>
  <c r="F1182" i="4"/>
  <c r="G1182" i="4"/>
  <c r="H1182" i="4"/>
  <c r="I1182" i="4"/>
  <c r="J1182" i="4"/>
  <c r="K1182" i="4"/>
  <c r="C1183" i="4"/>
  <c r="D1183" i="4"/>
  <c r="E1183" i="4"/>
  <c r="F1183" i="4"/>
  <c r="G1183" i="4"/>
  <c r="H1183" i="4"/>
  <c r="I1183" i="4"/>
  <c r="J1183" i="4"/>
  <c r="K1183" i="4"/>
  <c r="C1184" i="4"/>
  <c r="D1184" i="4"/>
  <c r="E1184" i="4"/>
  <c r="F1184" i="4"/>
  <c r="G1184" i="4"/>
  <c r="H1184" i="4"/>
  <c r="I1184" i="4"/>
  <c r="J1184" i="4"/>
  <c r="K1184" i="4"/>
  <c r="C1185" i="4"/>
  <c r="D1185" i="4"/>
  <c r="E1185" i="4"/>
  <c r="F1185" i="4"/>
  <c r="G1185" i="4"/>
  <c r="H1185" i="4"/>
  <c r="I1185" i="4"/>
  <c r="J1185" i="4"/>
  <c r="K1185" i="4"/>
  <c r="C1186" i="4"/>
  <c r="D1186" i="4"/>
  <c r="E1186" i="4"/>
  <c r="F1186" i="4"/>
  <c r="G1186" i="4"/>
  <c r="H1186" i="4"/>
  <c r="I1186" i="4"/>
  <c r="J1186" i="4"/>
  <c r="K1186" i="4"/>
  <c r="C1187" i="4"/>
  <c r="D1187" i="4"/>
  <c r="E1187" i="4"/>
  <c r="F1187" i="4"/>
  <c r="G1187" i="4"/>
  <c r="H1187" i="4"/>
  <c r="I1187" i="4"/>
  <c r="J1187" i="4"/>
  <c r="K1187" i="4"/>
  <c r="C1188" i="4"/>
  <c r="D1188" i="4"/>
  <c r="E1188" i="4"/>
  <c r="F1188" i="4"/>
  <c r="G1188" i="4"/>
  <c r="H1188" i="4"/>
  <c r="I1188" i="4"/>
  <c r="J1188" i="4"/>
  <c r="K1188" i="4"/>
  <c r="C1189" i="4"/>
  <c r="D1189" i="4"/>
  <c r="E1189" i="4"/>
  <c r="F1189" i="4"/>
  <c r="G1189" i="4"/>
  <c r="H1189" i="4"/>
  <c r="I1189" i="4"/>
  <c r="J1189" i="4"/>
  <c r="K1189" i="4"/>
  <c r="C1190" i="4"/>
  <c r="D1190" i="4"/>
  <c r="E1190" i="4"/>
  <c r="F1190" i="4"/>
  <c r="G1190" i="4"/>
  <c r="H1190" i="4"/>
  <c r="I1190" i="4"/>
  <c r="J1190" i="4"/>
  <c r="K1190" i="4"/>
  <c r="C1191" i="4"/>
  <c r="D1191" i="4"/>
  <c r="E1191" i="4"/>
  <c r="F1191" i="4"/>
  <c r="G1191" i="4"/>
  <c r="H1191" i="4"/>
  <c r="I1191" i="4"/>
  <c r="J1191" i="4"/>
  <c r="K1191" i="4"/>
  <c r="C1192" i="4"/>
  <c r="D1192" i="4"/>
  <c r="E1192" i="4"/>
  <c r="F1192" i="4"/>
  <c r="G1192" i="4"/>
  <c r="H1192" i="4"/>
  <c r="I1192" i="4"/>
  <c r="J1192" i="4"/>
  <c r="K1192" i="4"/>
  <c r="C1193" i="4"/>
  <c r="D1193" i="4"/>
  <c r="E1193" i="4"/>
  <c r="F1193" i="4"/>
  <c r="G1193" i="4"/>
  <c r="H1193" i="4"/>
  <c r="I1193" i="4"/>
  <c r="J1193" i="4"/>
  <c r="K1193" i="4"/>
  <c r="C1194" i="4"/>
  <c r="D1194" i="4"/>
  <c r="E1194" i="4"/>
  <c r="F1194" i="4"/>
  <c r="G1194" i="4"/>
  <c r="H1194" i="4"/>
  <c r="I1194" i="4"/>
  <c r="J1194" i="4"/>
  <c r="K1194" i="4"/>
  <c r="C1195" i="4"/>
  <c r="D1195" i="4"/>
  <c r="E1195" i="4"/>
  <c r="F1195" i="4"/>
  <c r="G1195" i="4"/>
  <c r="H1195" i="4"/>
  <c r="I1195" i="4"/>
  <c r="J1195" i="4"/>
  <c r="K1195" i="4"/>
  <c r="C1196" i="4"/>
  <c r="D1196" i="4"/>
  <c r="E1196" i="4"/>
  <c r="F1196" i="4"/>
  <c r="G1196" i="4"/>
  <c r="H1196" i="4"/>
  <c r="I1196" i="4"/>
  <c r="J1196" i="4"/>
  <c r="K1196" i="4"/>
  <c r="C1197" i="4"/>
  <c r="D1197" i="4"/>
  <c r="E1197" i="4"/>
  <c r="F1197" i="4"/>
  <c r="G1197" i="4"/>
  <c r="H1197" i="4"/>
  <c r="I1197" i="4"/>
  <c r="J1197" i="4"/>
  <c r="K1197" i="4"/>
  <c r="C1198" i="4"/>
  <c r="D1198" i="4"/>
  <c r="E1198" i="4"/>
  <c r="F1198" i="4"/>
  <c r="G1198" i="4"/>
  <c r="H1198" i="4"/>
  <c r="I1198" i="4"/>
  <c r="J1198" i="4"/>
  <c r="K1198" i="4"/>
  <c r="C1199" i="4"/>
  <c r="D1199" i="4"/>
  <c r="E1199" i="4"/>
  <c r="F1199" i="4"/>
  <c r="G1199" i="4"/>
  <c r="H1199" i="4"/>
  <c r="I1199" i="4"/>
  <c r="J1199" i="4"/>
  <c r="K1199" i="4"/>
  <c r="C1200" i="4"/>
  <c r="D1200" i="4"/>
  <c r="E1200" i="4"/>
  <c r="F1200" i="4"/>
  <c r="G1200" i="4"/>
  <c r="H1200" i="4"/>
  <c r="I1200" i="4"/>
  <c r="J1200" i="4"/>
  <c r="K1200" i="4"/>
  <c r="C1201" i="4"/>
  <c r="D1201" i="4"/>
  <c r="E1201" i="4"/>
  <c r="F1201" i="4"/>
  <c r="G1201" i="4"/>
  <c r="H1201" i="4"/>
  <c r="I1201" i="4"/>
  <c r="J1201" i="4"/>
  <c r="K1201" i="4"/>
  <c r="C1202" i="4"/>
  <c r="D1202" i="4"/>
  <c r="E1202" i="4"/>
  <c r="F1202" i="4"/>
  <c r="G1202" i="4"/>
  <c r="H1202" i="4"/>
  <c r="I1202" i="4"/>
  <c r="J1202" i="4"/>
  <c r="K1202" i="4"/>
  <c r="C1203" i="4"/>
  <c r="D1203" i="4"/>
  <c r="E1203" i="4"/>
  <c r="F1203" i="4"/>
  <c r="G1203" i="4"/>
  <c r="H1203" i="4"/>
  <c r="I1203" i="4"/>
  <c r="J1203" i="4"/>
  <c r="K1203" i="4"/>
  <c r="C1204" i="4"/>
  <c r="D1204" i="4"/>
  <c r="E1204" i="4"/>
  <c r="F1204" i="4"/>
  <c r="G1204" i="4"/>
  <c r="H1204" i="4"/>
  <c r="I1204" i="4"/>
  <c r="J1204" i="4"/>
  <c r="K1204" i="4"/>
  <c r="C1205" i="4"/>
  <c r="D1205" i="4"/>
  <c r="E1205" i="4"/>
  <c r="F1205" i="4"/>
  <c r="G1205" i="4"/>
  <c r="H1205" i="4"/>
  <c r="I1205" i="4"/>
  <c r="J1205" i="4"/>
  <c r="K1205" i="4"/>
  <c r="C1206" i="4"/>
  <c r="D1206" i="4"/>
  <c r="E1206" i="4"/>
  <c r="F1206" i="4"/>
  <c r="G1206" i="4"/>
  <c r="H1206" i="4"/>
  <c r="I1206" i="4"/>
  <c r="J1206" i="4"/>
  <c r="K1206" i="4"/>
  <c r="C1207" i="4"/>
  <c r="D1207" i="4"/>
  <c r="E1207" i="4"/>
  <c r="F1207" i="4"/>
  <c r="G1207" i="4"/>
  <c r="H1207" i="4"/>
  <c r="I1207" i="4"/>
  <c r="J1207" i="4"/>
  <c r="K1207" i="4"/>
  <c r="C1208" i="4"/>
  <c r="D1208" i="4"/>
  <c r="E1208" i="4"/>
  <c r="F1208" i="4"/>
  <c r="G1208" i="4"/>
  <c r="H1208" i="4"/>
  <c r="I1208" i="4"/>
  <c r="J1208" i="4"/>
  <c r="K1208" i="4"/>
  <c r="C1209" i="4"/>
  <c r="D1209" i="4"/>
  <c r="E1209" i="4"/>
  <c r="F1209" i="4"/>
  <c r="G1209" i="4"/>
  <c r="H1209" i="4"/>
  <c r="I1209" i="4"/>
  <c r="J1209" i="4"/>
  <c r="K1209" i="4"/>
  <c r="C1210" i="4"/>
  <c r="D1210" i="4"/>
  <c r="E1210" i="4"/>
  <c r="F1210" i="4"/>
  <c r="G1210" i="4"/>
  <c r="H1210" i="4"/>
  <c r="I1210" i="4"/>
  <c r="J1210" i="4"/>
  <c r="K1210" i="4"/>
  <c r="C1211" i="4"/>
  <c r="D1211" i="4"/>
  <c r="E1211" i="4"/>
  <c r="F1211" i="4"/>
  <c r="G1211" i="4"/>
  <c r="H1211" i="4"/>
  <c r="I1211" i="4"/>
  <c r="J1211" i="4"/>
  <c r="K1211" i="4"/>
  <c r="C1212" i="4"/>
  <c r="D1212" i="4"/>
  <c r="E1212" i="4"/>
  <c r="F1212" i="4"/>
  <c r="G1212" i="4"/>
  <c r="H1212" i="4"/>
  <c r="I1212" i="4"/>
  <c r="J1212" i="4"/>
  <c r="K1212" i="4"/>
  <c r="C1213" i="4"/>
  <c r="D1213" i="4"/>
  <c r="E1213" i="4"/>
  <c r="F1213" i="4"/>
  <c r="G1213" i="4"/>
  <c r="H1213" i="4"/>
  <c r="I1213" i="4"/>
  <c r="J1213" i="4"/>
  <c r="K1213" i="4"/>
  <c r="C1214" i="4"/>
  <c r="D1214" i="4"/>
  <c r="E1214" i="4"/>
  <c r="F1214" i="4"/>
  <c r="G1214" i="4"/>
  <c r="H1214" i="4"/>
  <c r="I1214" i="4"/>
  <c r="J1214" i="4"/>
  <c r="K1214" i="4"/>
  <c r="C1215" i="4"/>
  <c r="D1215" i="4"/>
  <c r="E1215" i="4"/>
  <c r="F1215" i="4"/>
  <c r="G1215" i="4"/>
  <c r="H1215" i="4"/>
  <c r="I1215" i="4"/>
  <c r="J1215" i="4"/>
  <c r="K1215" i="4"/>
  <c r="C1216" i="4"/>
  <c r="D1216" i="4"/>
  <c r="E1216" i="4"/>
  <c r="F1216" i="4"/>
  <c r="G1216" i="4"/>
  <c r="H1216" i="4"/>
  <c r="I1216" i="4"/>
  <c r="J1216" i="4"/>
  <c r="K1216" i="4"/>
  <c r="C1217" i="4"/>
  <c r="D1217" i="4"/>
  <c r="E1217" i="4"/>
  <c r="F1217" i="4"/>
  <c r="G1217" i="4"/>
  <c r="H1217" i="4"/>
  <c r="I1217" i="4"/>
  <c r="J1217" i="4"/>
  <c r="K1217" i="4"/>
  <c r="C1218" i="4"/>
  <c r="D1218" i="4"/>
  <c r="E1218" i="4"/>
  <c r="F1218" i="4"/>
  <c r="G1218" i="4"/>
  <c r="H1218" i="4"/>
  <c r="I1218" i="4"/>
  <c r="J1218" i="4"/>
  <c r="K1218" i="4"/>
  <c r="C1219" i="4"/>
  <c r="D1219" i="4"/>
  <c r="E1219" i="4"/>
  <c r="F1219" i="4"/>
  <c r="G1219" i="4"/>
  <c r="H1219" i="4"/>
  <c r="I1219" i="4"/>
  <c r="J1219" i="4"/>
  <c r="K1219" i="4"/>
  <c r="C1220" i="4"/>
  <c r="D1220" i="4"/>
  <c r="E1220" i="4"/>
  <c r="F1220" i="4"/>
  <c r="G1220" i="4"/>
  <c r="H1220" i="4"/>
  <c r="I1220" i="4"/>
  <c r="J1220" i="4"/>
  <c r="K1220" i="4"/>
  <c r="C1221" i="4"/>
  <c r="D1221" i="4"/>
  <c r="E1221" i="4"/>
  <c r="F1221" i="4"/>
  <c r="G1221" i="4"/>
  <c r="H1221" i="4"/>
  <c r="I1221" i="4"/>
  <c r="J1221" i="4"/>
  <c r="K1221" i="4"/>
  <c r="C1222" i="4"/>
  <c r="D1222" i="4"/>
  <c r="E1222" i="4"/>
  <c r="F1222" i="4"/>
  <c r="G1222" i="4"/>
  <c r="H1222" i="4"/>
  <c r="I1222" i="4"/>
  <c r="J1222" i="4"/>
  <c r="K1222" i="4"/>
  <c r="C1223" i="4"/>
  <c r="D1223" i="4"/>
  <c r="E1223" i="4"/>
  <c r="F1223" i="4"/>
  <c r="G1223" i="4"/>
  <c r="H1223" i="4"/>
  <c r="I1223" i="4"/>
  <c r="J1223" i="4"/>
  <c r="K1223" i="4"/>
  <c r="C1224" i="4"/>
  <c r="D1224" i="4"/>
  <c r="E1224" i="4"/>
  <c r="F1224" i="4"/>
  <c r="G1224" i="4"/>
  <c r="H1224" i="4"/>
  <c r="I1224" i="4"/>
  <c r="J1224" i="4"/>
  <c r="K1224" i="4"/>
  <c r="C1225" i="4"/>
  <c r="D1225" i="4"/>
  <c r="E1225" i="4"/>
  <c r="F1225" i="4"/>
  <c r="G1225" i="4"/>
  <c r="H1225" i="4"/>
  <c r="I1225" i="4"/>
  <c r="J1225" i="4"/>
  <c r="K1225" i="4"/>
  <c r="C1226" i="4"/>
  <c r="D1226" i="4"/>
  <c r="E1226" i="4"/>
  <c r="F1226" i="4"/>
  <c r="G1226" i="4"/>
  <c r="H1226" i="4"/>
  <c r="I1226" i="4"/>
  <c r="J1226" i="4"/>
  <c r="K1226" i="4"/>
  <c r="C1227" i="4"/>
  <c r="D1227" i="4"/>
  <c r="E1227" i="4"/>
  <c r="F1227" i="4"/>
  <c r="G1227" i="4"/>
  <c r="H1227" i="4"/>
  <c r="I1227" i="4"/>
  <c r="J1227" i="4"/>
  <c r="K1227" i="4"/>
  <c r="C1228" i="4"/>
  <c r="D1228" i="4"/>
  <c r="E1228" i="4"/>
  <c r="F1228" i="4"/>
  <c r="G1228" i="4"/>
  <c r="H1228" i="4"/>
  <c r="I1228" i="4"/>
  <c r="J1228" i="4"/>
  <c r="K1228" i="4"/>
  <c r="C1229" i="4"/>
  <c r="D1229" i="4"/>
  <c r="E1229" i="4"/>
  <c r="F1229" i="4"/>
  <c r="G1229" i="4"/>
  <c r="H1229" i="4"/>
  <c r="I1229" i="4"/>
  <c r="J1229" i="4"/>
  <c r="K1229" i="4"/>
  <c r="C1230" i="4"/>
  <c r="D1230" i="4"/>
  <c r="E1230" i="4"/>
  <c r="F1230" i="4"/>
  <c r="G1230" i="4"/>
  <c r="H1230" i="4"/>
  <c r="I1230" i="4"/>
  <c r="J1230" i="4"/>
  <c r="K1230" i="4"/>
  <c r="C1231" i="4"/>
  <c r="D1231" i="4"/>
  <c r="E1231" i="4"/>
  <c r="F1231" i="4"/>
  <c r="G1231" i="4"/>
  <c r="H1231" i="4"/>
  <c r="I1231" i="4"/>
  <c r="J1231" i="4"/>
  <c r="K1231" i="4"/>
  <c r="C1232" i="4"/>
  <c r="D1232" i="4"/>
  <c r="E1232" i="4"/>
  <c r="F1232" i="4"/>
  <c r="G1232" i="4"/>
  <c r="H1232" i="4"/>
  <c r="I1232" i="4"/>
  <c r="J1232" i="4"/>
  <c r="K1232" i="4"/>
  <c r="C1233" i="4"/>
  <c r="D1233" i="4"/>
  <c r="E1233" i="4"/>
  <c r="F1233" i="4"/>
  <c r="G1233" i="4"/>
  <c r="H1233" i="4"/>
  <c r="I1233" i="4"/>
  <c r="J1233" i="4"/>
  <c r="K1233" i="4"/>
  <c r="C1234" i="4"/>
  <c r="D1234" i="4"/>
  <c r="E1234" i="4"/>
  <c r="F1234" i="4"/>
  <c r="G1234" i="4"/>
  <c r="H1234" i="4"/>
  <c r="I1234" i="4"/>
  <c r="J1234" i="4"/>
  <c r="K1234" i="4"/>
  <c r="C1235" i="4"/>
  <c r="D1235" i="4"/>
  <c r="E1235" i="4"/>
  <c r="F1235" i="4"/>
  <c r="G1235" i="4"/>
  <c r="H1235" i="4"/>
  <c r="I1235" i="4"/>
  <c r="J1235" i="4"/>
  <c r="K1235" i="4"/>
  <c r="C1236" i="4"/>
  <c r="D1236" i="4"/>
  <c r="E1236" i="4"/>
  <c r="F1236" i="4"/>
  <c r="G1236" i="4"/>
  <c r="H1236" i="4"/>
  <c r="I1236" i="4"/>
  <c r="J1236" i="4"/>
  <c r="K1236" i="4"/>
  <c r="C1237" i="4"/>
  <c r="D1237" i="4"/>
  <c r="E1237" i="4"/>
  <c r="F1237" i="4"/>
  <c r="G1237" i="4"/>
  <c r="H1237" i="4"/>
  <c r="I1237" i="4"/>
  <c r="J1237" i="4"/>
  <c r="K1237" i="4"/>
  <c r="C1238" i="4"/>
  <c r="D1238" i="4"/>
  <c r="E1238" i="4"/>
  <c r="F1238" i="4"/>
  <c r="G1238" i="4"/>
  <c r="H1238" i="4"/>
  <c r="I1238" i="4"/>
  <c r="J1238" i="4"/>
  <c r="K1238" i="4"/>
  <c r="C1239" i="4"/>
  <c r="D1239" i="4"/>
  <c r="E1239" i="4"/>
  <c r="F1239" i="4"/>
  <c r="G1239" i="4"/>
  <c r="H1239" i="4"/>
  <c r="I1239" i="4"/>
  <c r="J1239" i="4"/>
  <c r="K1239" i="4"/>
  <c r="C1240" i="4"/>
  <c r="D1240" i="4"/>
  <c r="E1240" i="4"/>
  <c r="F1240" i="4"/>
  <c r="G1240" i="4"/>
  <c r="H1240" i="4"/>
  <c r="I1240" i="4"/>
  <c r="J1240" i="4"/>
  <c r="K1240" i="4"/>
  <c r="C1241" i="4"/>
  <c r="D1241" i="4"/>
  <c r="E1241" i="4"/>
  <c r="F1241" i="4"/>
  <c r="G1241" i="4"/>
  <c r="H1241" i="4"/>
  <c r="I1241" i="4"/>
  <c r="J1241" i="4"/>
  <c r="K1241" i="4"/>
  <c r="C1242" i="4"/>
  <c r="D1242" i="4"/>
  <c r="E1242" i="4"/>
  <c r="F1242" i="4"/>
  <c r="G1242" i="4"/>
  <c r="H1242" i="4"/>
  <c r="I1242" i="4"/>
  <c r="J1242" i="4"/>
  <c r="K1242" i="4"/>
  <c r="C1243" i="4"/>
  <c r="D1243" i="4"/>
  <c r="E1243" i="4"/>
  <c r="F1243" i="4"/>
  <c r="G1243" i="4"/>
  <c r="H1243" i="4"/>
  <c r="I1243" i="4"/>
  <c r="J1243" i="4"/>
  <c r="K1243" i="4"/>
  <c r="C1244" i="4"/>
  <c r="D1244" i="4"/>
  <c r="E1244" i="4"/>
  <c r="F1244" i="4"/>
  <c r="G1244" i="4"/>
  <c r="H1244" i="4"/>
  <c r="I1244" i="4"/>
  <c r="J1244" i="4"/>
  <c r="K1244" i="4"/>
  <c r="C1245" i="4"/>
  <c r="D1245" i="4"/>
  <c r="E1245" i="4"/>
  <c r="F1245" i="4"/>
  <c r="G1245" i="4"/>
  <c r="H1245" i="4"/>
  <c r="I1245" i="4"/>
  <c r="J1245" i="4"/>
  <c r="K1245" i="4"/>
  <c r="C1246" i="4"/>
  <c r="D1246" i="4"/>
  <c r="E1246" i="4"/>
  <c r="F1246" i="4"/>
  <c r="G1246" i="4"/>
  <c r="H1246" i="4"/>
  <c r="I1246" i="4"/>
  <c r="J1246" i="4"/>
  <c r="K1246" i="4"/>
  <c r="C1247" i="4"/>
  <c r="D1247" i="4"/>
  <c r="E1247" i="4"/>
  <c r="F1247" i="4"/>
  <c r="G1247" i="4"/>
  <c r="H1247" i="4"/>
  <c r="I1247" i="4"/>
  <c r="J1247" i="4"/>
  <c r="K1247" i="4"/>
  <c r="C1248" i="4"/>
  <c r="D1248" i="4"/>
  <c r="E1248" i="4"/>
  <c r="F1248" i="4"/>
  <c r="G1248" i="4"/>
  <c r="H1248" i="4"/>
  <c r="I1248" i="4"/>
  <c r="J1248" i="4"/>
  <c r="K1248" i="4"/>
  <c r="C1249" i="4"/>
  <c r="D1249" i="4"/>
  <c r="E1249" i="4"/>
  <c r="F1249" i="4"/>
  <c r="G1249" i="4"/>
  <c r="H1249" i="4"/>
  <c r="I1249" i="4"/>
  <c r="J1249" i="4"/>
  <c r="K1249" i="4"/>
  <c r="C1250" i="4"/>
  <c r="D1250" i="4"/>
  <c r="E1250" i="4"/>
  <c r="F1250" i="4"/>
  <c r="G1250" i="4"/>
  <c r="H1250" i="4"/>
  <c r="I1250" i="4"/>
  <c r="J1250" i="4"/>
  <c r="K1250" i="4"/>
  <c r="C1251" i="4"/>
  <c r="D1251" i="4"/>
  <c r="E1251" i="4"/>
  <c r="F1251" i="4"/>
  <c r="G1251" i="4"/>
  <c r="H1251" i="4"/>
  <c r="I1251" i="4"/>
  <c r="J1251" i="4"/>
  <c r="K1251" i="4"/>
  <c r="C1252" i="4"/>
  <c r="D1252" i="4"/>
  <c r="E1252" i="4"/>
  <c r="F1252" i="4"/>
  <c r="G1252" i="4"/>
  <c r="H1252" i="4"/>
  <c r="I1252" i="4"/>
  <c r="J1252" i="4"/>
  <c r="K1252" i="4"/>
  <c r="C1253" i="4"/>
  <c r="D1253" i="4"/>
  <c r="E1253" i="4"/>
  <c r="F1253" i="4"/>
  <c r="G1253" i="4"/>
  <c r="H1253" i="4"/>
  <c r="I1253" i="4"/>
  <c r="J1253" i="4"/>
  <c r="K1253" i="4"/>
  <c r="C1254" i="4"/>
  <c r="D1254" i="4"/>
  <c r="E1254" i="4"/>
  <c r="F1254" i="4"/>
  <c r="G1254" i="4"/>
  <c r="H1254" i="4"/>
  <c r="I1254" i="4"/>
  <c r="J1254" i="4"/>
  <c r="K1254" i="4"/>
  <c r="C1255" i="4"/>
  <c r="D1255" i="4"/>
  <c r="E1255" i="4"/>
  <c r="F1255" i="4"/>
  <c r="G1255" i="4"/>
  <c r="H1255" i="4"/>
  <c r="I1255" i="4"/>
  <c r="J1255" i="4"/>
  <c r="K1255" i="4"/>
  <c r="C1256" i="4"/>
  <c r="D1256" i="4"/>
  <c r="E1256" i="4"/>
  <c r="F1256" i="4"/>
  <c r="G1256" i="4"/>
  <c r="H1256" i="4"/>
  <c r="I1256" i="4"/>
  <c r="J1256" i="4"/>
  <c r="K1256" i="4"/>
  <c r="C1257" i="4"/>
  <c r="D1257" i="4"/>
  <c r="E1257" i="4"/>
  <c r="F1257" i="4"/>
  <c r="G1257" i="4"/>
  <c r="H1257" i="4"/>
  <c r="I1257" i="4"/>
  <c r="J1257" i="4"/>
  <c r="K1257" i="4"/>
  <c r="C1258" i="4"/>
  <c r="D1258" i="4"/>
  <c r="E1258" i="4"/>
  <c r="F1258" i="4"/>
  <c r="G1258" i="4"/>
  <c r="H1258" i="4"/>
  <c r="I1258" i="4"/>
  <c r="J1258" i="4"/>
  <c r="K1258" i="4"/>
  <c r="C1259" i="4"/>
  <c r="D1259" i="4"/>
  <c r="E1259" i="4"/>
  <c r="F1259" i="4"/>
  <c r="G1259" i="4"/>
  <c r="H1259" i="4"/>
  <c r="I1259" i="4"/>
  <c r="J1259" i="4"/>
  <c r="K1259" i="4"/>
  <c r="C1260" i="4"/>
  <c r="D1260" i="4"/>
  <c r="E1260" i="4"/>
  <c r="F1260" i="4"/>
  <c r="G1260" i="4"/>
  <c r="H1260" i="4"/>
  <c r="I1260" i="4"/>
  <c r="J1260" i="4"/>
  <c r="K1260" i="4"/>
  <c r="C1261" i="4"/>
  <c r="D1261" i="4"/>
  <c r="E1261" i="4"/>
  <c r="F1261" i="4"/>
  <c r="G1261" i="4"/>
  <c r="H1261" i="4"/>
  <c r="I1261" i="4"/>
  <c r="J1261" i="4"/>
  <c r="K1261" i="4"/>
  <c r="C1262" i="4"/>
  <c r="D1262" i="4"/>
  <c r="E1262" i="4"/>
  <c r="F1262" i="4"/>
  <c r="G1262" i="4"/>
  <c r="H1262" i="4"/>
  <c r="I1262" i="4"/>
  <c r="J1262" i="4"/>
  <c r="K1262" i="4"/>
  <c r="C1263" i="4"/>
  <c r="D1263" i="4"/>
  <c r="E1263" i="4"/>
  <c r="F1263" i="4"/>
  <c r="G1263" i="4"/>
  <c r="H1263" i="4"/>
  <c r="I1263" i="4"/>
  <c r="J1263" i="4"/>
  <c r="K1263" i="4"/>
  <c r="C1264" i="4"/>
  <c r="D1264" i="4"/>
  <c r="E1264" i="4"/>
  <c r="F1264" i="4"/>
  <c r="G1264" i="4"/>
  <c r="H1264" i="4"/>
  <c r="I1264" i="4"/>
  <c r="J1264" i="4"/>
  <c r="K1264" i="4"/>
  <c r="C1265" i="4"/>
  <c r="D1265" i="4"/>
  <c r="E1265" i="4"/>
  <c r="F1265" i="4"/>
  <c r="G1265" i="4"/>
  <c r="H1265" i="4"/>
  <c r="I1265" i="4"/>
  <c r="J1265" i="4"/>
  <c r="K1265" i="4"/>
  <c r="C1266" i="4"/>
  <c r="D1266" i="4"/>
  <c r="E1266" i="4"/>
  <c r="F1266" i="4"/>
  <c r="G1266" i="4"/>
  <c r="H1266" i="4"/>
  <c r="I1266" i="4"/>
  <c r="J1266" i="4"/>
  <c r="K1266" i="4"/>
  <c r="C1267" i="4"/>
  <c r="D1267" i="4"/>
  <c r="E1267" i="4"/>
  <c r="F1267" i="4"/>
  <c r="G1267" i="4"/>
  <c r="H1267" i="4"/>
  <c r="I1267" i="4"/>
  <c r="J1267" i="4"/>
  <c r="K1267" i="4"/>
  <c r="C1268" i="4"/>
  <c r="D1268" i="4"/>
  <c r="E1268" i="4"/>
  <c r="F1268" i="4"/>
  <c r="G1268" i="4"/>
  <c r="H1268" i="4"/>
  <c r="I1268" i="4"/>
  <c r="J1268" i="4"/>
  <c r="K1268" i="4"/>
  <c r="C1269" i="4"/>
  <c r="D1269" i="4"/>
  <c r="E1269" i="4"/>
  <c r="F1269" i="4"/>
  <c r="G1269" i="4"/>
  <c r="H1269" i="4"/>
  <c r="I1269" i="4"/>
  <c r="J1269" i="4"/>
  <c r="K1269" i="4"/>
  <c r="C1270" i="4"/>
  <c r="D1270" i="4"/>
  <c r="E1270" i="4"/>
  <c r="F1270" i="4"/>
  <c r="G1270" i="4"/>
  <c r="H1270" i="4"/>
  <c r="I1270" i="4"/>
  <c r="J1270" i="4"/>
  <c r="K1270" i="4"/>
  <c r="C1271" i="4"/>
  <c r="D1271" i="4"/>
  <c r="E1271" i="4"/>
  <c r="F1271" i="4"/>
  <c r="G1271" i="4"/>
  <c r="H1271" i="4"/>
  <c r="I1271" i="4"/>
  <c r="J1271" i="4"/>
  <c r="K1271" i="4"/>
  <c r="C1272" i="4"/>
  <c r="D1272" i="4"/>
  <c r="E1272" i="4"/>
  <c r="F1272" i="4"/>
  <c r="G1272" i="4"/>
  <c r="H1272" i="4"/>
  <c r="I1272" i="4"/>
  <c r="J1272" i="4"/>
  <c r="K1272" i="4"/>
  <c r="C1273" i="4"/>
  <c r="D1273" i="4"/>
  <c r="E1273" i="4"/>
  <c r="F1273" i="4"/>
  <c r="G1273" i="4"/>
  <c r="H1273" i="4"/>
  <c r="I1273" i="4"/>
  <c r="J1273" i="4"/>
  <c r="K1273" i="4"/>
  <c r="C1274" i="4"/>
  <c r="D1274" i="4"/>
  <c r="E1274" i="4"/>
  <c r="F1274" i="4"/>
  <c r="G1274" i="4"/>
  <c r="H1274" i="4"/>
  <c r="I1274" i="4"/>
  <c r="J1274" i="4"/>
  <c r="K1274" i="4"/>
  <c r="C1275" i="4"/>
  <c r="D1275" i="4"/>
  <c r="E1275" i="4"/>
  <c r="F1275" i="4"/>
  <c r="G1275" i="4"/>
  <c r="H1275" i="4"/>
  <c r="I1275" i="4"/>
  <c r="J1275" i="4"/>
  <c r="K1275" i="4"/>
  <c r="C1276" i="4"/>
  <c r="D1276" i="4"/>
  <c r="E1276" i="4"/>
  <c r="F1276" i="4"/>
  <c r="G1276" i="4"/>
  <c r="H1276" i="4"/>
  <c r="I1276" i="4"/>
  <c r="J1276" i="4"/>
  <c r="K1276" i="4"/>
  <c r="C1277" i="4"/>
  <c r="D1277" i="4"/>
  <c r="E1277" i="4"/>
  <c r="F1277" i="4"/>
  <c r="G1277" i="4"/>
  <c r="H1277" i="4"/>
  <c r="I1277" i="4"/>
  <c r="J1277" i="4"/>
  <c r="K1277" i="4"/>
  <c r="C1278" i="4"/>
  <c r="D1278" i="4"/>
  <c r="E1278" i="4"/>
  <c r="F1278" i="4"/>
  <c r="G1278" i="4"/>
  <c r="H1278" i="4"/>
  <c r="I1278" i="4"/>
  <c r="J1278" i="4"/>
  <c r="K1278" i="4"/>
  <c r="C1279" i="4"/>
  <c r="D1279" i="4"/>
  <c r="E1279" i="4"/>
  <c r="F1279" i="4"/>
  <c r="G1279" i="4"/>
  <c r="H1279" i="4"/>
  <c r="I1279" i="4"/>
  <c r="J1279" i="4"/>
  <c r="K1279" i="4"/>
  <c r="C1280" i="4"/>
  <c r="D1280" i="4"/>
  <c r="E1280" i="4"/>
  <c r="F1280" i="4"/>
  <c r="G1280" i="4"/>
  <c r="H1280" i="4"/>
  <c r="I1280" i="4"/>
  <c r="J1280" i="4"/>
  <c r="K1280" i="4"/>
  <c r="C1281" i="4"/>
  <c r="D1281" i="4"/>
  <c r="E1281" i="4"/>
  <c r="F1281" i="4"/>
  <c r="G1281" i="4"/>
  <c r="H1281" i="4"/>
  <c r="I1281" i="4"/>
  <c r="J1281" i="4"/>
  <c r="K1281" i="4"/>
  <c r="C1282" i="4"/>
  <c r="D1282" i="4"/>
  <c r="E1282" i="4"/>
  <c r="F1282" i="4"/>
  <c r="G1282" i="4"/>
  <c r="H1282" i="4"/>
  <c r="I1282" i="4"/>
  <c r="J1282" i="4"/>
  <c r="K1282" i="4"/>
  <c r="C1283" i="4"/>
  <c r="D1283" i="4"/>
  <c r="E1283" i="4"/>
  <c r="F1283" i="4"/>
  <c r="G1283" i="4"/>
  <c r="H1283" i="4"/>
  <c r="I1283" i="4"/>
  <c r="J1283" i="4"/>
  <c r="K1283" i="4"/>
  <c r="C1284" i="4"/>
  <c r="D1284" i="4"/>
  <c r="E1284" i="4"/>
  <c r="F1284" i="4"/>
  <c r="G1284" i="4"/>
  <c r="H1284" i="4"/>
  <c r="I1284" i="4"/>
  <c r="J1284" i="4"/>
  <c r="K1284" i="4"/>
  <c r="C1285" i="4"/>
  <c r="D1285" i="4"/>
  <c r="E1285" i="4"/>
  <c r="F1285" i="4"/>
  <c r="G1285" i="4"/>
  <c r="H1285" i="4"/>
  <c r="I1285" i="4"/>
  <c r="J1285" i="4"/>
  <c r="K1285" i="4"/>
  <c r="C1286" i="4"/>
  <c r="D1286" i="4"/>
  <c r="E1286" i="4"/>
  <c r="F1286" i="4"/>
  <c r="G1286" i="4"/>
  <c r="H1286" i="4"/>
  <c r="I1286" i="4"/>
  <c r="J1286" i="4"/>
  <c r="K1286" i="4"/>
  <c r="C1287" i="4"/>
  <c r="D1287" i="4"/>
  <c r="E1287" i="4"/>
  <c r="F1287" i="4"/>
  <c r="G1287" i="4"/>
  <c r="H1287" i="4"/>
  <c r="I1287" i="4"/>
  <c r="J1287" i="4"/>
  <c r="K1287" i="4"/>
  <c r="C1288" i="4"/>
  <c r="D1288" i="4"/>
  <c r="E1288" i="4"/>
  <c r="F1288" i="4"/>
  <c r="G1288" i="4"/>
  <c r="H1288" i="4"/>
  <c r="I1288" i="4"/>
  <c r="J1288" i="4"/>
  <c r="K1288" i="4"/>
  <c r="C1289" i="4"/>
  <c r="D1289" i="4"/>
  <c r="E1289" i="4"/>
  <c r="F1289" i="4"/>
  <c r="G1289" i="4"/>
  <c r="H1289" i="4"/>
  <c r="I1289" i="4"/>
  <c r="J1289" i="4"/>
  <c r="K1289" i="4"/>
  <c r="C1290" i="4"/>
  <c r="D1290" i="4"/>
  <c r="E1290" i="4"/>
  <c r="F1290" i="4"/>
  <c r="G1290" i="4"/>
  <c r="H1290" i="4"/>
  <c r="I1290" i="4"/>
  <c r="J1290" i="4"/>
  <c r="K1290" i="4"/>
  <c r="C1291" i="4"/>
  <c r="D1291" i="4"/>
  <c r="E1291" i="4"/>
  <c r="F1291" i="4"/>
  <c r="G1291" i="4"/>
  <c r="H1291" i="4"/>
  <c r="I1291" i="4"/>
  <c r="J1291" i="4"/>
  <c r="K1291" i="4"/>
  <c r="C1292" i="4"/>
  <c r="D1292" i="4"/>
  <c r="E1292" i="4"/>
  <c r="F1292" i="4"/>
  <c r="G1292" i="4"/>
  <c r="H1292" i="4"/>
  <c r="I1292" i="4"/>
  <c r="J1292" i="4"/>
  <c r="K1292" i="4"/>
  <c r="C1293" i="4"/>
  <c r="D1293" i="4"/>
  <c r="E1293" i="4"/>
  <c r="F1293" i="4"/>
  <c r="G1293" i="4"/>
  <c r="H1293" i="4"/>
  <c r="I1293" i="4"/>
  <c r="J1293" i="4"/>
  <c r="K1293" i="4"/>
  <c r="C1294" i="4"/>
  <c r="D1294" i="4"/>
  <c r="E1294" i="4"/>
  <c r="F1294" i="4"/>
  <c r="G1294" i="4"/>
  <c r="H1294" i="4"/>
  <c r="I1294" i="4"/>
  <c r="J1294" i="4"/>
  <c r="K1294" i="4"/>
  <c r="C1295" i="4"/>
  <c r="D1295" i="4"/>
  <c r="E1295" i="4"/>
  <c r="F1295" i="4"/>
  <c r="G1295" i="4"/>
  <c r="H1295" i="4"/>
  <c r="I1295" i="4"/>
  <c r="J1295" i="4"/>
  <c r="K1295" i="4"/>
  <c r="C1296" i="4"/>
  <c r="D1296" i="4"/>
  <c r="E1296" i="4"/>
  <c r="F1296" i="4"/>
  <c r="G1296" i="4"/>
  <c r="H1296" i="4"/>
  <c r="I1296" i="4"/>
  <c r="J1296" i="4"/>
  <c r="K1296" i="4"/>
  <c r="C1297" i="4"/>
  <c r="D1297" i="4"/>
  <c r="E1297" i="4"/>
  <c r="F1297" i="4"/>
  <c r="G1297" i="4"/>
  <c r="H1297" i="4"/>
  <c r="I1297" i="4"/>
  <c r="J1297" i="4"/>
  <c r="K1297" i="4"/>
  <c r="C1298" i="4"/>
  <c r="D1298" i="4"/>
  <c r="E1298" i="4"/>
  <c r="F1298" i="4"/>
  <c r="G1298" i="4"/>
  <c r="H1298" i="4"/>
  <c r="I1298" i="4"/>
  <c r="J1298" i="4"/>
  <c r="K1298" i="4"/>
  <c r="C1299" i="4"/>
  <c r="D1299" i="4"/>
  <c r="E1299" i="4"/>
  <c r="F1299" i="4"/>
  <c r="G1299" i="4"/>
  <c r="H1299" i="4"/>
  <c r="I1299" i="4"/>
  <c r="J1299" i="4"/>
  <c r="K1299" i="4"/>
  <c r="C1300" i="4"/>
  <c r="D1300" i="4"/>
  <c r="E1300" i="4"/>
  <c r="F1300" i="4"/>
  <c r="G1300" i="4"/>
  <c r="H1300" i="4"/>
  <c r="I1300" i="4"/>
  <c r="J1300" i="4"/>
  <c r="K1300" i="4"/>
  <c r="C1301" i="4"/>
  <c r="D1301" i="4"/>
  <c r="E1301" i="4"/>
  <c r="F1301" i="4"/>
  <c r="G1301" i="4"/>
  <c r="H1301" i="4"/>
  <c r="I1301" i="4"/>
  <c r="J1301" i="4"/>
  <c r="K1301" i="4"/>
  <c r="C1302" i="4"/>
  <c r="D1302" i="4"/>
  <c r="E1302" i="4"/>
  <c r="F1302" i="4"/>
  <c r="G1302" i="4"/>
  <c r="H1302" i="4"/>
  <c r="I1302" i="4"/>
  <c r="J1302" i="4"/>
  <c r="K1302" i="4"/>
  <c r="C1303" i="4"/>
  <c r="D1303" i="4"/>
  <c r="E1303" i="4"/>
  <c r="F1303" i="4"/>
  <c r="G1303" i="4"/>
  <c r="H1303" i="4"/>
  <c r="I1303" i="4"/>
  <c r="J1303" i="4"/>
  <c r="K1303" i="4"/>
  <c r="C1304" i="4"/>
  <c r="D1304" i="4"/>
  <c r="E1304" i="4"/>
  <c r="F1304" i="4"/>
  <c r="G1304" i="4"/>
  <c r="H1304" i="4"/>
  <c r="I1304" i="4"/>
  <c r="J1304" i="4"/>
  <c r="K1304" i="4"/>
  <c r="C1305" i="4"/>
  <c r="D1305" i="4"/>
  <c r="E1305" i="4"/>
  <c r="F1305" i="4"/>
  <c r="G1305" i="4"/>
  <c r="H1305" i="4"/>
  <c r="I1305" i="4"/>
  <c r="J1305" i="4"/>
  <c r="K1305" i="4"/>
  <c r="C1306" i="4"/>
  <c r="D1306" i="4"/>
  <c r="E1306" i="4"/>
  <c r="F1306" i="4"/>
  <c r="G1306" i="4"/>
  <c r="H1306" i="4"/>
  <c r="I1306" i="4"/>
  <c r="J1306" i="4"/>
  <c r="K1306" i="4"/>
  <c r="C1307" i="4"/>
  <c r="D1307" i="4"/>
  <c r="E1307" i="4"/>
  <c r="F1307" i="4"/>
  <c r="G1307" i="4"/>
  <c r="H1307" i="4"/>
  <c r="I1307" i="4"/>
  <c r="J1307" i="4"/>
  <c r="K1307" i="4"/>
  <c r="C1308" i="4"/>
  <c r="D1308" i="4"/>
  <c r="E1308" i="4"/>
  <c r="F1308" i="4"/>
  <c r="G1308" i="4"/>
  <c r="H1308" i="4"/>
  <c r="I1308" i="4"/>
  <c r="J1308" i="4"/>
  <c r="K1308" i="4"/>
  <c r="C1309" i="4"/>
  <c r="D1309" i="4"/>
  <c r="E1309" i="4"/>
  <c r="F1309" i="4"/>
  <c r="G1309" i="4"/>
  <c r="H1309" i="4"/>
  <c r="I1309" i="4"/>
  <c r="J1309" i="4"/>
  <c r="K1309" i="4"/>
  <c r="C1310" i="4"/>
  <c r="D1310" i="4"/>
  <c r="E1310" i="4"/>
  <c r="F1310" i="4"/>
  <c r="G1310" i="4"/>
  <c r="H1310" i="4"/>
  <c r="I1310" i="4"/>
  <c r="J1310" i="4"/>
  <c r="K1310" i="4"/>
  <c r="C1311" i="4"/>
  <c r="D1311" i="4"/>
  <c r="E1311" i="4"/>
  <c r="F1311" i="4"/>
  <c r="G1311" i="4"/>
  <c r="H1311" i="4"/>
  <c r="I1311" i="4"/>
  <c r="J1311" i="4"/>
  <c r="K1311" i="4"/>
  <c r="C1312" i="4"/>
  <c r="D1312" i="4"/>
  <c r="E1312" i="4"/>
  <c r="F1312" i="4"/>
  <c r="G1312" i="4"/>
  <c r="H1312" i="4"/>
  <c r="I1312" i="4"/>
  <c r="J1312" i="4"/>
  <c r="K1312" i="4"/>
  <c r="C1313" i="4"/>
  <c r="D1313" i="4"/>
  <c r="E1313" i="4"/>
  <c r="F1313" i="4"/>
  <c r="G1313" i="4"/>
  <c r="H1313" i="4"/>
  <c r="I1313" i="4"/>
  <c r="J1313" i="4"/>
  <c r="K1313" i="4"/>
  <c r="C1314" i="4"/>
  <c r="D1314" i="4"/>
  <c r="E1314" i="4"/>
  <c r="F1314" i="4"/>
  <c r="G1314" i="4"/>
  <c r="H1314" i="4"/>
  <c r="I1314" i="4"/>
  <c r="J1314" i="4"/>
  <c r="K1314" i="4"/>
  <c r="C1315" i="4"/>
  <c r="D1315" i="4"/>
  <c r="E1315" i="4"/>
  <c r="F1315" i="4"/>
  <c r="G1315" i="4"/>
  <c r="H1315" i="4"/>
  <c r="I1315" i="4"/>
  <c r="J1315" i="4"/>
  <c r="K1315" i="4"/>
  <c r="C1316" i="4"/>
  <c r="D1316" i="4"/>
  <c r="E1316" i="4"/>
  <c r="F1316" i="4"/>
  <c r="G1316" i="4"/>
  <c r="H1316" i="4"/>
  <c r="I1316" i="4"/>
  <c r="J1316" i="4"/>
  <c r="K1316" i="4"/>
  <c r="C1317" i="4"/>
  <c r="D1317" i="4"/>
  <c r="E1317" i="4"/>
  <c r="F1317" i="4"/>
  <c r="G1317" i="4"/>
  <c r="H1317" i="4"/>
  <c r="I1317" i="4"/>
  <c r="J1317" i="4"/>
  <c r="K1317" i="4"/>
  <c r="C1318" i="4"/>
  <c r="D1318" i="4"/>
  <c r="E1318" i="4"/>
  <c r="F1318" i="4"/>
  <c r="G1318" i="4"/>
  <c r="H1318" i="4"/>
  <c r="I1318" i="4"/>
  <c r="J1318" i="4"/>
  <c r="K1318" i="4"/>
  <c r="C1319" i="4"/>
  <c r="D1319" i="4"/>
  <c r="E1319" i="4"/>
  <c r="F1319" i="4"/>
  <c r="G1319" i="4"/>
  <c r="H1319" i="4"/>
  <c r="I1319" i="4"/>
  <c r="J1319" i="4"/>
  <c r="K1319" i="4"/>
  <c r="C1320" i="4"/>
  <c r="D1320" i="4"/>
  <c r="E1320" i="4"/>
  <c r="F1320" i="4"/>
  <c r="G1320" i="4"/>
  <c r="H1320" i="4"/>
  <c r="I1320" i="4"/>
  <c r="J1320" i="4"/>
  <c r="K1320" i="4"/>
  <c r="C1321" i="4"/>
  <c r="D1321" i="4"/>
  <c r="E1321" i="4"/>
  <c r="F1321" i="4"/>
  <c r="G1321" i="4"/>
  <c r="H1321" i="4"/>
  <c r="I1321" i="4"/>
  <c r="J1321" i="4"/>
  <c r="K1321" i="4"/>
  <c r="C1322" i="4"/>
  <c r="D1322" i="4"/>
  <c r="E1322" i="4"/>
  <c r="F1322" i="4"/>
  <c r="G1322" i="4"/>
  <c r="H1322" i="4"/>
  <c r="I1322" i="4"/>
  <c r="J1322" i="4"/>
  <c r="K1322" i="4"/>
  <c r="C1323" i="4"/>
  <c r="D1323" i="4"/>
  <c r="E1323" i="4"/>
  <c r="F1323" i="4"/>
  <c r="G1323" i="4"/>
  <c r="H1323" i="4"/>
  <c r="I1323" i="4"/>
  <c r="J1323" i="4"/>
  <c r="K1323" i="4"/>
  <c r="C1324" i="4"/>
  <c r="D1324" i="4"/>
  <c r="E1324" i="4"/>
  <c r="F1324" i="4"/>
  <c r="G1324" i="4"/>
  <c r="H1324" i="4"/>
  <c r="I1324" i="4"/>
  <c r="J1324" i="4"/>
  <c r="K1324" i="4"/>
  <c r="C1325" i="4"/>
  <c r="D1325" i="4"/>
  <c r="E1325" i="4"/>
  <c r="F1325" i="4"/>
  <c r="G1325" i="4"/>
  <c r="H1325" i="4"/>
  <c r="I1325" i="4"/>
  <c r="J1325" i="4"/>
  <c r="K1325" i="4"/>
  <c r="C1326" i="4"/>
  <c r="D1326" i="4"/>
  <c r="E1326" i="4"/>
  <c r="F1326" i="4"/>
  <c r="G1326" i="4"/>
  <c r="H1326" i="4"/>
  <c r="I1326" i="4"/>
  <c r="J1326" i="4"/>
  <c r="K1326" i="4"/>
  <c r="C1327" i="4"/>
  <c r="D1327" i="4"/>
  <c r="E1327" i="4"/>
  <c r="F1327" i="4"/>
  <c r="G1327" i="4"/>
  <c r="H1327" i="4"/>
  <c r="I1327" i="4"/>
  <c r="J1327" i="4"/>
  <c r="K1327" i="4"/>
  <c r="C1328" i="4"/>
  <c r="D1328" i="4"/>
  <c r="E1328" i="4"/>
  <c r="F1328" i="4"/>
  <c r="G1328" i="4"/>
  <c r="H1328" i="4"/>
  <c r="I1328" i="4"/>
  <c r="J1328" i="4"/>
  <c r="K1328" i="4"/>
  <c r="C1329" i="4"/>
  <c r="D1329" i="4"/>
  <c r="E1329" i="4"/>
  <c r="F1329" i="4"/>
  <c r="G1329" i="4"/>
  <c r="H1329" i="4"/>
  <c r="I1329" i="4"/>
  <c r="J1329" i="4"/>
  <c r="K1329" i="4"/>
  <c r="C1330" i="4"/>
  <c r="D1330" i="4"/>
  <c r="E1330" i="4"/>
  <c r="F1330" i="4"/>
  <c r="G1330" i="4"/>
  <c r="H1330" i="4"/>
  <c r="I1330" i="4"/>
  <c r="J1330" i="4"/>
  <c r="K1330" i="4"/>
  <c r="C1331" i="4"/>
  <c r="D1331" i="4"/>
  <c r="E1331" i="4"/>
  <c r="F1331" i="4"/>
  <c r="G1331" i="4"/>
  <c r="H1331" i="4"/>
  <c r="I1331" i="4"/>
  <c r="J1331" i="4"/>
  <c r="K1331" i="4"/>
  <c r="C1332" i="4"/>
  <c r="D1332" i="4"/>
  <c r="E1332" i="4"/>
  <c r="F1332" i="4"/>
  <c r="G1332" i="4"/>
  <c r="H1332" i="4"/>
  <c r="I1332" i="4"/>
  <c r="J1332" i="4"/>
  <c r="K1332" i="4"/>
  <c r="C1333" i="4"/>
  <c r="D1333" i="4"/>
  <c r="E1333" i="4"/>
  <c r="F1333" i="4"/>
  <c r="G1333" i="4"/>
  <c r="H1333" i="4"/>
  <c r="I1333" i="4"/>
  <c r="J1333" i="4"/>
  <c r="K1333" i="4"/>
  <c r="C1334" i="4"/>
  <c r="D1334" i="4"/>
  <c r="E1334" i="4"/>
  <c r="F1334" i="4"/>
  <c r="G1334" i="4"/>
  <c r="H1334" i="4"/>
  <c r="I1334" i="4"/>
  <c r="J1334" i="4"/>
  <c r="K1334" i="4"/>
  <c r="C1335" i="4"/>
  <c r="D1335" i="4"/>
  <c r="E1335" i="4"/>
  <c r="F1335" i="4"/>
  <c r="G1335" i="4"/>
  <c r="H1335" i="4"/>
  <c r="I1335" i="4"/>
  <c r="J1335" i="4"/>
  <c r="K1335" i="4"/>
  <c r="C1336" i="4"/>
  <c r="D1336" i="4"/>
  <c r="E1336" i="4"/>
  <c r="F1336" i="4"/>
  <c r="G1336" i="4"/>
  <c r="H1336" i="4"/>
  <c r="I1336" i="4"/>
  <c r="J1336" i="4"/>
  <c r="K1336" i="4"/>
  <c r="C1337" i="4"/>
  <c r="D1337" i="4"/>
  <c r="E1337" i="4"/>
  <c r="F1337" i="4"/>
  <c r="G1337" i="4"/>
  <c r="H1337" i="4"/>
  <c r="I1337" i="4"/>
  <c r="J1337" i="4"/>
  <c r="K1337" i="4"/>
  <c r="C1338" i="4"/>
  <c r="D1338" i="4"/>
  <c r="E1338" i="4"/>
  <c r="F1338" i="4"/>
  <c r="G1338" i="4"/>
  <c r="H1338" i="4"/>
  <c r="I1338" i="4"/>
  <c r="J1338" i="4"/>
  <c r="K1338" i="4"/>
  <c r="C1339" i="4"/>
  <c r="D1339" i="4"/>
  <c r="E1339" i="4"/>
  <c r="F1339" i="4"/>
  <c r="G1339" i="4"/>
  <c r="H1339" i="4"/>
  <c r="I1339" i="4"/>
  <c r="J1339" i="4"/>
  <c r="K1339" i="4"/>
  <c r="C1340" i="4"/>
  <c r="D1340" i="4"/>
  <c r="E1340" i="4"/>
  <c r="F1340" i="4"/>
  <c r="G1340" i="4"/>
  <c r="H1340" i="4"/>
  <c r="I1340" i="4"/>
  <c r="J1340" i="4"/>
  <c r="K1340" i="4"/>
  <c r="C1341" i="4"/>
  <c r="D1341" i="4"/>
  <c r="E1341" i="4"/>
  <c r="F1341" i="4"/>
  <c r="G1341" i="4"/>
  <c r="H1341" i="4"/>
  <c r="I1341" i="4"/>
  <c r="J1341" i="4"/>
  <c r="K1341" i="4"/>
  <c r="C1342" i="4"/>
  <c r="D1342" i="4"/>
  <c r="E1342" i="4"/>
  <c r="F1342" i="4"/>
  <c r="G1342" i="4"/>
  <c r="H1342" i="4"/>
  <c r="I1342" i="4"/>
  <c r="J1342" i="4"/>
  <c r="K1342" i="4"/>
  <c r="C1343" i="4"/>
  <c r="D1343" i="4"/>
  <c r="E1343" i="4"/>
  <c r="F1343" i="4"/>
  <c r="G1343" i="4"/>
  <c r="H1343" i="4"/>
  <c r="I1343" i="4"/>
  <c r="J1343" i="4"/>
  <c r="K1343" i="4"/>
  <c r="C1344" i="4"/>
  <c r="D1344" i="4"/>
  <c r="E1344" i="4"/>
  <c r="F1344" i="4"/>
  <c r="G1344" i="4"/>
  <c r="H1344" i="4"/>
  <c r="I1344" i="4"/>
  <c r="J1344" i="4"/>
  <c r="K1344" i="4"/>
  <c r="C1345" i="4"/>
  <c r="D1345" i="4"/>
  <c r="E1345" i="4"/>
  <c r="F1345" i="4"/>
  <c r="G1345" i="4"/>
  <c r="H1345" i="4"/>
  <c r="I1345" i="4"/>
  <c r="J1345" i="4"/>
  <c r="K1345" i="4"/>
  <c r="C1346" i="4"/>
  <c r="D1346" i="4"/>
  <c r="E1346" i="4"/>
  <c r="F1346" i="4"/>
  <c r="G1346" i="4"/>
  <c r="H1346" i="4"/>
  <c r="I1346" i="4"/>
  <c r="J1346" i="4"/>
  <c r="K1346" i="4"/>
  <c r="C1347" i="4"/>
  <c r="D1347" i="4"/>
  <c r="E1347" i="4"/>
  <c r="F1347" i="4"/>
  <c r="G1347" i="4"/>
  <c r="H1347" i="4"/>
  <c r="I1347" i="4"/>
  <c r="J1347" i="4"/>
  <c r="K1347" i="4"/>
  <c r="C1348" i="4"/>
  <c r="D1348" i="4"/>
  <c r="E1348" i="4"/>
  <c r="F1348" i="4"/>
  <c r="G1348" i="4"/>
  <c r="H1348" i="4"/>
  <c r="I1348" i="4"/>
  <c r="J1348" i="4"/>
  <c r="K1348" i="4"/>
  <c r="C1349" i="4"/>
  <c r="D1349" i="4"/>
  <c r="E1349" i="4"/>
  <c r="F1349" i="4"/>
  <c r="G1349" i="4"/>
  <c r="H1349" i="4"/>
  <c r="I1349" i="4"/>
  <c r="J1349" i="4"/>
  <c r="K1349" i="4"/>
  <c r="C1350" i="4"/>
  <c r="D1350" i="4"/>
  <c r="E1350" i="4"/>
  <c r="F1350" i="4"/>
  <c r="G1350" i="4"/>
  <c r="H1350" i="4"/>
  <c r="I1350" i="4"/>
  <c r="J1350" i="4"/>
  <c r="K1350" i="4"/>
  <c r="C1351" i="4"/>
  <c r="D1351" i="4"/>
  <c r="E1351" i="4"/>
  <c r="F1351" i="4"/>
  <c r="G1351" i="4"/>
  <c r="H1351" i="4"/>
  <c r="I1351" i="4"/>
  <c r="J1351" i="4"/>
  <c r="K1351" i="4"/>
  <c r="C1352" i="4"/>
  <c r="D1352" i="4"/>
  <c r="E1352" i="4"/>
  <c r="F1352" i="4"/>
  <c r="G1352" i="4"/>
  <c r="H1352" i="4"/>
  <c r="I1352" i="4"/>
  <c r="J1352" i="4"/>
  <c r="K1352" i="4"/>
  <c r="C1353" i="4"/>
  <c r="D1353" i="4"/>
  <c r="E1353" i="4"/>
  <c r="F1353" i="4"/>
  <c r="G1353" i="4"/>
  <c r="H1353" i="4"/>
  <c r="I1353" i="4"/>
  <c r="J1353" i="4"/>
  <c r="K1353" i="4"/>
  <c r="C1354" i="4"/>
  <c r="D1354" i="4"/>
  <c r="E1354" i="4"/>
  <c r="F1354" i="4"/>
  <c r="G1354" i="4"/>
  <c r="H1354" i="4"/>
  <c r="I1354" i="4"/>
  <c r="J1354" i="4"/>
  <c r="K1354" i="4"/>
  <c r="C1355" i="4"/>
  <c r="D1355" i="4"/>
  <c r="E1355" i="4"/>
  <c r="F1355" i="4"/>
  <c r="G1355" i="4"/>
  <c r="H1355" i="4"/>
  <c r="I1355" i="4"/>
  <c r="J1355" i="4"/>
  <c r="K1355" i="4"/>
  <c r="C1356" i="4"/>
  <c r="D1356" i="4"/>
  <c r="E1356" i="4"/>
  <c r="F1356" i="4"/>
  <c r="G1356" i="4"/>
  <c r="H1356" i="4"/>
  <c r="I1356" i="4"/>
  <c r="J1356" i="4"/>
  <c r="K1356" i="4"/>
  <c r="C1357" i="4"/>
  <c r="D1357" i="4"/>
  <c r="E1357" i="4"/>
  <c r="F1357" i="4"/>
  <c r="G1357" i="4"/>
  <c r="H1357" i="4"/>
  <c r="I1357" i="4"/>
  <c r="J1357" i="4"/>
  <c r="K1357" i="4"/>
  <c r="C1358" i="4"/>
  <c r="D1358" i="4"/>
  <c r="E1358" i="4"/>
  <c r="F1358" i="4"/>
  <c r="G1358" i="4"/>
  <c r="H1358" i="4"/>
  <c r="I1358" i="4"/>
  <c r="J1358" i="4"/>
  <c r="K1358" i="4"/>
  <c r="C1359" i="4"/>
  <c r="D1359" i="4"/>
  <c r="E1359" i="4"/>
  <c r="F1359" i="4"/>
  <c r="G1359" i="4"/>
  <c r="H1359" i="4"/>
  <c r="I1359" i="4"/>
  <c r="J1359" i="4"/>
  <c r="K1359" i="4"/>
  <c r="C1360" i="4"/>
  <c r="D1360" i="4"/>
  <c r="E1360" i="4"/>
  <c r="F1360" i="4"/>
  <c r="G1360" i="4"/>
  <c r="H1360" i="4"/>
  <c r="I1360" i="4"/>
  <c r="J1360" i="4"/>
  <c r="K1360" i="4"/>
  <c r="C1361" i="4"/>
  <c r="D1361" i="4"/>
  <c r="E1361" i="4"/>
  <c r="F1361" i="4"/>
  <c r="G1361" i="4"/>
  <c r="H1361" i="4"/>
  <c r="I1361" i="4"/>
  <c r="J1361" i="4"/>
  <c r="K1361" i="4"/>
  <c r="C1362" i="4"/>
  <c r="D1362" i="4"/>
  <c r="E1362" i="4"/>
  <c r="F1362" i="4"/>
  <c r="G1362" i="4"/>
  <c r="H1362" i="4"/>
  <c r="I1362" i="4"/>
  <c r="J1362" i="4"/>
  <c r="K1362" i="4"/>
  <c r="C1363" i="4"/>
  <c r="D1363" i="4"/>
  <c r="E1363" i="4"/>
  <c r="F1363" i="4"/>
  <c r="G1363" i="4"/>
  <c r="H1363" i="4"/>
  <c r="I1363" i="4"/>
  <c r="J1363" i="4"/>
  <c r="K1363" i="4"/>
  <c r="C1364" i="4"/>
  <c r="D1364" i="4"/>
  <c r="E1364" i="4"/>
  <c r="F1364" i="4"/>
  <c r="G1364" i="4"/>
  <c r="H1364" i="4"/>
  <c r="I1364" i="4"/>
  <c r="J1364" i="4"/>
  <c r="K1364" i="4"/>
  <c r="C1365" i="4"/>
  <c r="D1365" i="4"/>
  <c r="E1365" i="4"/>
  <c r="F1365" i="4"/>
  <c r="G1365" i="4"/>
  <c r="H1365" i="4"/>
  <c r="I1365" i="4"/>
  <c r="J1365" i="4"/>
  <c r="K1365" i="4"/>
  <c r="C1366" i="4"/>
  <c r="D1366" i="4"/>
  <c r="E1366" i="4"/>
  <c r="F1366" i="4"/>
  <c r="G1366" i="4"/>
  <c r="H1366" i="4"/>
  <c r="I1366" i="4"/>
  <c r="J1366" i="4"/>
  <c r="K1366" i="4"/>
  <c r="C1367" i="4"/>
  <c r="D1367" i="4"/>
  <c r="E1367" i="4"/>
  <c r="F1367" i="4"/>
  <c r="G1367" i="4"/>
  <c r="H1367" i="4"/>
  <c r="I1367" i="4"/>
  <c r="J1367" i="4"/>
  <c r="K1367" i="4"/>
  <c r="C1368" i="4"/>
  <c r="D1368" i="4"/>
  <c r="E1368" i="4"/>
  <c r="F1368" i="4"/>
  <c r="G1368" i="4"/>
  <c r="H1368" i="4"/>
  <c r="I1368" i="4"/>
  <c r="J1368" i="4"/>
  <c r="K1368" i="4"/>
  <c r="C1369" i="4"/>
  <c r="D1369" i="4"/>
  <c r="E1369" i="4"/>
  <c r="F1369" i="4"/>
  <c r="G1369" i="4"/>
  <c r="H1369" i="4"/>
  <c r="I1369" i="4"/>
  <c r="J1369" i="4"/>
  <c r="K1369" i="4"/>
  <c r="C1370" i="4"/>
  <c r="D1370" i="4"/>
  <c r="E1370" i="4"/>
  <c r="F1370" i="4"/>
  <c r="G1370" i="4"/>
  <c r="H1370" i="4"/>
  <c r="I1370" i="4"/>
  <c r="J1370" i="4"/>
  <c r="K1370" i="4"/>
  <c r="C1371" i="4"/>
  <c r="D1371" i="4"/>
  <c r="E1371" i="4"/>
  <c r="F1371" i="4"/>
  <c r="G1371" i="4"/>
  <c r="H1371" i="4"/>
  <c r="I1371" i="4"/>
  <c r="J1371" i="4"/>
  <c r="K1371" i="4"/>
  <c r="C1372" i="4"/>
  <c r="D1372" i="4"/>
  <c r="E1372" i="4"/>
  <c r="F1372" i="4"/>
  <c r="G1372" i="4"/>
  <c r="H1372" i="4"/>
  <c r="I1372" i="4"/>
  <c r="J1372" i="4"/>
  <c r="K1372" i="4"/>
  <c r="C1373" i="4"/>
  <c r="D1373" i="4"/>
  <c r="E1373" i="4"/>
  <c r="F1373" i="4"/>
  <c r="G1373" i="4"/>
  <c r="H1373" i="4"/>
  <c r="I1373" i="4"/>
  <c r="J1373" i="4"/>
  <c r="K1373" i="4"/>
  <c r="C1374" i="4"/>
  <c r="D1374" i="4"/>
  <c r="E1374" i="4"/>
  <c r="F1374" i="4"/>
  <c r="G1374" i="4"/>
  <c r="H1374" i="4"/>
  <c r="I1374" i="4"/>
  <c r="J1374" i="4"/>
  <c r="K1374" i="4"/>
  <c r="C1375" i="4"/>
  <c r="D1375" i="4"/>
  <c r="E1375" i="4"/>
  <c r="F1375" i="4"/>
  <c r="G1375" i="4"/>
  <c r="H1375" i="4"/>
  <c r="I1375" i="4"/>
  <c r="J1375" i="4"/>
  <c r="K1375" i="4"/>
  <c r="C1376" i="4"/>
  <c r="D1376" i="4"/>
  <c r="E1376" i="4"/>
  <c r="F1376" i="4"/>
  <c r="G1376" i="4"/>
  <c r="H1376" i="4"/>
  <c r="I1376" i="4"/>
  <c r="J1376" i="4"/>
  <c r="K1376" i="4"/>
  <c r="C1377" i="4"/>
  <c r="D1377" i="4"/>
  <c r="E1377" i="4"/>
  <c r="F1377" i="4"/>
  <c r="G1377" i="4"/>
  <c r="H1377" i="4"/>
  <c r="I1377" i="4"/>
  <c r="J1377" i="4"/>
  <c r="K1377" i="4"/>
  <c r="C1378" i="4"/>
  <c r="D1378" i="4"/>
  <c r="E1378" i="4"/>
  <c r="F1378" i="4"/>
  <c r="G1378" i="4"/>
  <c r="H1378" i="4"/>
  <c r="I1378" i="4"/>
  <c r="J1378" i="4"/>
  <c r="K1378" i="4"/>
  <c r="C1379" i="4"/>
  <c r="D1379" i="4"/>
  <c r="E1379" i="4"/>
  <c r="F1379" i="4"/>
  <c r="G1379" i="4"/>
  <c r="H1379" i="4"/>
  <c r="I1379" i="4"/>
  <c r="J1379" i="4"/>
  <c r="K1379" i="4"/>
  <c r="C1380" i="4"/>
  <c r="D1380" i="4"/>
  <c r="E1380" i="4"/>
  <c r="F1380" i="4"/>
  <c r="G1380" i="4"/>
  <c r="H1380" i="4"/>
  <c r="I1380" i="4"/>
  <c r="J1380" i="4"/>
  <c r="K1380" i="4"/>
  <c r="C1381" i="4"/>
  <c r="D1381" i="4"/>
  <c r="E1381" i="4"/>
  <c r="F1381" i="4"/>
  <c r="G1381" i="4"/>
  <c r="H1381" i="4"/>
  <c r="I1381" i="4"/>
  <c r="J1381" i="4"/>
  <c r="K1381" i="4"/>
  <c r="C1382" i="4"/>
  <c r="D1382" i="4"/>
  <c r="E1382" i="4"/>
  <c r="F1382" i="4"/>
  <c r="G1382" i="4"/>
  <c r="H1382" i="4"/>
  <c r="I1382" i="4"/>
  <c r="J1382" i="4"/>
  <c r="K1382" i="4"/>
  <c r="C1383" i="4"/>
  <c r="D1383" i="4"/>
  <c r="E1383" i="4"/>
  <c r="F1383" i="4"/>
  <c r="G1383" i="4"/>
  <c r="H1383" i="4"/>
  <c r="I1383" i="4"/>
  <c r="J1383" i="4"/>
  <c r="K1383" i="4"/>
  <c r="C1384" i="4"/>
  <c r="D1384" i="4"/>
  <c r="E1384" i="4"/>
  <c r="F1384" i="4"/>
  <c r="G1384" i="4"/>
  <c r="H1384" i="4"/>
  <c r="I1384" i="4"/>
  <c r="J1384" i="4"/>
  <c r="K1384" i="4"/>
  <c r="C1385" i="4"/>
  <c r="D1385" i="4"/>
  <c r="E1385" i="4"/>
  <c r="F1385" i="4"/>
  <c r="G1385" i="4"/>
  <c r="H1385" i="4"/>
  <c r="I1385" i="4"/>
  <c r="J1385" i="4"/>
  <c r="K1385" i="4"/>
  <c r="C1386" i="4"/>
  <c r="D1386" i="4"/>
  <c r="E1386" i="4"/>
  <c r="F1386" i="4"/>
  <c r="G1386" i="4"/>
  <c r="H1386" i="4"/>
  <c r="I1386" i="4"/>
  <c r="J1386" i="4"/>
  <c r="K1386" i="4"/>
  <c r="C1387" i="4"/>
  <c r="D1387" i="4"/>
  <c r="E1387" i="4"/>
  <c r="F1387" i="4"/>
  <c r="G1387" i="4"/>
  <c r="H1387" i="4"/>
  <c r="I1387" i="4"/>
  <c r="J1387" i="4"/>
  <c r="K1387" i="4"/>
  <c r="C1388" i="4"/>
  <c r="D1388" i="4"/>
  <c r="E1388" i="4"/>
  <c r="F1388" i="4"/>
  <c r="G1388" i="4"/>
  <c r="H1388" i="4"/>
  <c r="I1388" i="4"/>
  <c r="J1388" i="4"/>
  <c r="K1388" i="4"/>
  <c r="C1389" i="4"/>
  <c r="D1389" i="4"/>
  <c r="E1389" i="4"/>
  <c r="F1389" i="4"/>
  <c r="G1389" i="4"/>
  <c r="H1389" i="4"/>
  <c r="I1389" i="4"/>
  <c r="J1389" i="4"/>
  <c r="K1389" i="4"/>
  <c r="C1390" i="4"/>
  <c r="D1390" i="4"/>
  <c r="E1390" i="4"/>
  <c r="F1390" i="4"/>
  <c r="G1390" i="4"/>
  <c r="H1390" i="4"/>
  <c r="I1390" i="4"/>
  <c r="J1390" i="4"/>
  <c r="K1390" i="4"/>
  <c r="C1391" i="4"/>
  <c r="D1391" i="4"/>
  <c r="E1391" i="4"/>
  <c r="F1391" i="4"/>
  <c r="G1391" i="4"/>
  <c r="H1391" i="4"/>
  <c r="I1391" i="4"/>
  <c r="J1391" i="4"/>
  <c r="K1391" i="4"/>
  <c r="C1392" i="4"/>
  <c r="D1392" i="4"/>
  <c r="E1392" i="4"/>
  <c r="F1392" i="4"/>
  <c r="G1392" i="4"/>
  <c r="H1392" i="4"/>
  <c r="I1392" i="4"/>
  <c r="J1392" i="4"/>
  <c r="K1392" i="4"/>
  <c r="C1393" i="4"/>
  <c r="D1393" i="4"/>
  <c r="E1393" i="4"/>
  <c r="F1393" i="4"/>
  <c r="G1393" i="4"/>
  <c r="H1393" i="4"/>
  <c r="I1393" i="4"/>
  <c r="J1393" i="4"/>
  <c r="K1393" i="4"/>
  <c r="C1394" i="4"/>
  <c r="D1394" i="4"/>
  <c r="E1394" i="4"/>
  <c r="F1394" i="4"/>
  <c r="G1394" i="4"/>
  <c r="H1394" i="4"/>
  <c r="I1394" i="4"/>
  <c r="J1394" i="4"/>
  <c r="K1394" i="4"/>
  <c r="C1395" i="4"/>
  <c r="D1395" i="4"/>
  <c r="E1395" i="4"/>
  <c r="F1395" i="4"/>
  <c r="G1395" i="4"/>
  <c r="H1395" i="4"/>
  <c r="I1395" i="4"/>
  <c r="J1395" i="4"/>
  <c r="K1395" i="4"/>
  <c r="C1396" i="4"/>
  <c r="D1396" i="4"/>
  <c r="E1396" i="4"/>
  <c r="F1396" i="4"/>
  <c r="G1396" i="4"/>
  <c r="H1396" i="4"/>
  <c r="I1396" i="4"/>
  <c r="J1396" i="4"/>
  <c r="K1396" i="4"/>
  <c r="C1397" i="4"/>
  <c r="D1397" i="4"/>
  <c r="E1397" i="4"/>
  <c r="F1397" i="4"/>
  <c r="G1397" i="4"/>
  <c r="H1397" i="4"/>
  <c r="I1397" i="4"/>
  <c r="J1397" i="4"/>
  <c r="K1397" i="4"/>
  <c r="C1398" i="4"/>
  <c r="D1398" i="4"/>
  <c r="E1398" i="4"/>
  <c r="F1398" i="4"/>
  <c r="G1398" i="4"/>
  <c r="H1398" i="4"/>
  <c r="I1398" i="4"/>
  <c r="J1398" i="4"/>
  <c r="K1398" i="4"/>
  <c r="C1399" i="4"/>
  <c r="D1399" i="4"/>
  <c r="E1399" i="4"/>
  <c r="F1399" i="4"/>
  <c r="G1399" i="4"/>
  <c r="H1399" i="4"/>
  <c r="I1399" i="4"/>
  <c r="J1399" i="4"/>
  <c r="K1399" i="4"/>
  <c r="C1400" i="4"/>
  <c r="D1400" i="4"/>
  <c r="E1400" i="4"/>
  <c r="F1400" i="4"/>
  <c r="G1400" i="4"/>
  <c r="H1400" i="4"/>
  <c r="I1400" i="4"/>
  <c r="J1400" i="4"/>
  <c r="K1400" i="4"/>
  <c r="C1401" i="4"/>
  <c r="D1401" i="4"/>
  <c r="E1401" i="4"/>
  <c r="F1401" i="4"/>
  <c r="G1401" i="4"/>
  <c r="H1401" i="4"/>
  <c r="I1401" i="4"/>
  <c r="J1401" i="4"/>
  <c r="K1401" i="4"/>
  <c r="C1402" i="4"/>
  <c r="D1402" i="4"/>
  <c r="E1402" i="4"/>
  <c r="F1402" i="4"/>
  <c r="G1402" i="4"/>
  <c r="H1402" i="4"/>
  <c r="I1402" i="4"/>
  <c r="J1402" i="4"/>
  <c r="K1402" i="4"/>
  <c r="C1403" i="4"/>
  <c r="D1403" i="4"/>
  <c r="E1403" i="4"/>
  <c r="F1403" i="4"/>
  <c r="G1403" i="4"/>
  <c r="H1403" i="4"/>
  <c r="I1403" i="4"/>
  <c r="J1403" i="4"/>
  <c r="K1403" i="4"/>
  <c r="C1404" i="4"/>
  <c r="D1404" i="4"/>
  <c r="E1404" i="4"/>
  <c r="F1404" i="4"/>
  <c r="G1404" i="4"/>
  <c r="H1404" i="4"/>
  <c r="I1404" i="4"/>
  <c r="J1404" i="4"/>
  <c r="K1404" i="4"/>
  <c r="C1405" i="4"/>
  <c r="D1405" i="4"/>
  <c r="E1405" i="4"/>
  <c r="F1405" i="4"/>
  <c r="G1405" i="4"/>
  <c r="H1405" i="4"/>
  <c r="I1405" i="4"/>
  <c r="J1405" i="4"/>
  <c r="K1405" i="4"/>
  <c r="C1406" i="4"/>
  <c r="D1406" i="4"/>
  <c r="E1406" i="4"/>
  <c r="F1406" i="4"/>
  <c r="G1406" i="4"/>
  <c r="H1406" i="4"/>
  <c r="I1406" i="4"/>
  <c r="J1406" i="4"/>
  <c r="K1406" i="4"/>
  <c r="C1407" i="4"/>
  <c r="D1407" i="4"/>
  <c r="E1407" i="4"/>
  <c r="F1407" i="4"/>
  <c r="G1407" i="4"/>
  <c r="H1407" i="4"/>
  <c r="I1407" i="4"/>
  <c r="J1407" i="4"/>
  <c r="K1407" i="4"/>
  <c r="C1408" i="4"/>
  <c r="D1408" i="4"/>
  <c r="E1408" i="4"/>
  <c r="F1408" i="4"/>
  <c r="G1408" i="4"/>
  <c r="H1408" i="4"/>
  <c r="I1408" i="4"/>
  <c r="J1408" i="4"/>
  <c r="K1408" i="4"/>
  <c r="C1409" i="4"/>
  <c r="D1409" i="4"/>
  <c r="E1409" i="4"/>
  <c r="F1409" i="4"/>
  <c r="G1409" i="4"/>
  <c r="H1409" i="4"/>
  <c r="I1409" i="4"/>
  <c r="J1409" i="4"/>
  <c r="K1409" i="4"/>
  <c r="C1410" i="4"/>
  <c r="D1410" i="4"/>
  <c r="E1410" i="4"/>
  <c r="F1410" i="4"/>
  <c r="G1410" i="4"/>
  <c r="H1410" i="4"/>
  <c r="I1410" i="4"/>
  <c r="J1410" i="4"/>
  <c r="K1410" i="4"/>
  <c r="C1411" i="4"/>
  <c r="D1411" i="4"/>
  <c r="E1411" i="4"/>
  <c r="F1411" i="4"/>
  <c r="G1411" i="4"/>
  <c r="H1411" i="4"/>
  <c r="I1411" i="4"/>
  <c r="J1411" i="4"/>
  <c r="K1411" i="4"/>
  <c r="C1412" i="4"/>
  <c r="D1412" i="4"/>
  <c r="E1412" i="4"/>
  <c r="F1412" i="4"/>
  <c r="G1412" i="4"/>
  <c r="H1412" i="4"/>
  <c r="I1412" i="4"/>
  <c r="J1412" i="4"/>
  <c r="K1412" i="4"/>
  <c r="C1413" i="4"/>
  <c r="D1413" i="4"/>
  <c r="E1413" i="4"/>
  <c r="F1413" i="4"/>
  <c r="G1413" i="4"/>
  <c r="H1413" i="4"/>
  <c r="I1413" i="4"/>
  <c r="J1413" i="4"/>
  <c r="K1413" i="4"/>
  <c r="C1414" i="4"/>
  <c r="D1414" i="4"/>
  <c r="E1414" i="4"/>
  <c r="F1414" i="4"/>
  <c r="G1414" i="4"/>
  <c r="H1414" i="4"/>
  <c r="I1414" i="4"/>
  <c r="J1414" i="4"/>
  <c r="K1414" i="4"/>
  <c r="C1415" i="4"/>
  <c r="D1415" i="4"/>
  <c r="E1415" i="4"/>
  <c r="F1415" i="4"/>
  <c r="G1415" i="4"/>
  <c r="H1415" i="4"/>
  <c r="I1415" i="4"/>
  <c r="J1415" i="4"/>
  <c r="K1415" i="4"/>
  <c r="C1416" i="4"/>
  <c r="D1416" i="4"/>
  <c r="E1416" i="4"/>
  <c r="F1416" i="4"/>
  <c r="G1416" i="4"/>
  <c r="H1416" i="4"/>
  <c r="I1416" i="4"/>
  <c r="J1416" i="4"/>
  <c r="K1416" i="4"/>
  <c r="C1417" i="4"/>
  <c r="D1417" i="4"/>
  <c r="E1417" i="4"/>
  <c r="F1417" i="4"/>
  <c r="G1417" i="4"/>
  <c r="H1417" i="4"/>
  <c r="I1417" i="4"/>
  <c r="J1417" i="4"/>
  <c r="K1417" i="4"/>
  <c r="C1418" i="4"/>
  <c r="D1418" i="4"/>
  <c r="E1418" i="4"/>
  <c r="F1418" i="4"/>
  <c r="G1418" i="4"/>
  <c r="H1418" i="4"/>
  <c r="I1418" i="4"/>
  <c r="J1418" i="4"/>
  <c r="K1418" i="4"/>
  <c r="C1419" i="4"/>
  <c r="D1419" i="4"/>
  <c r="E1419" i="4"/>
  <c r="F1419" i="4"/>
  <c r="G1419" i="4"/>
  <c r="H1419" i="4"/>
  <c r="I1419" i="4"/>
  <c r="J1419" i="4"/>
  <c r="K1419" i="4"/>
  <c r="C1420" i="4"/>
  <c r="D1420" i="4"/>
  <c r="E1420" i="4"/>
  <c r="F1420" i="4"/>
  <c r="G1420" i="4"/>
  <c r="H1420" i="4"/>
  <c r="I1420" i="4"/>
  <c r="J1420" i="4"/>
  <c r="K1420" i="4"/>
  <c r="C1421" i="4"/>
  <c r="D1421" i="4"/>
  <c r="E1421" i="4"/>
  <c r="F1421" i="4"/>
  <c r="G1421" i="4"/>
  <c r="H1421" i="4"/>
  <c r="I1421" i="4"/>
  <c r="J1421" i="4"/>
  <c r="K1421" i="4"/>
  <c r="C1422" i="4"/>
  <c r="D1422" i="4"/>
  <c r="E1422" i="4"/>
  <c r="F1422" i="4"/>
  <c r="G1422" i="4"/>
  <c r="H1422" i="4"/>
  <c r="I1422" i="4"/>
  <c r="J1422" i="4"/>
  <c r="K1422" i="4"/>
  <c r="C1423" i="4"/>
  <c r="D1423" i="4"/>
  <c r="E1423" i="4"/>
  <c r="F1423" i="4"/>
  <c r="G1423" i="4"/>
  <c r="H1423" i="4"/>
  <c r="I1423" i="4"/>
  <c r="J1423" i="4"/>
  <c r="K1423" i="4"/>
  <c r="C1424" i="4"/>
  <c r="D1424" i="4"/>
  <c r="E1424" i="4"/>
  <c r="F1424" i="4"/>
  <c r="G1424" i="4"/>
  <c r="H1424" i="4"/>
  <c r="I1424" i="4"/>
  <c r="J1424" i="4"/>
  <c r="K1424" i="4"/>
  <c r="C1425" i="4"/>
  <c r="D1425" i="4"/>
  <c r="E1425" i="4"/>
  <c r="F1425" i="4"/>
  <c r="G1425" i="4"/>
  <c r="H1425" i="4"/>
  <c r="I1425" i="4"/>
  <c r="J1425" i="4"/>
  <c r="K1425" i="4"/>
  <c r="C1426" i="4"/>
  <c r="D1426" i="4"/>
  <c r="E1426" i="4"/>
  <c r="F1426" i="4"/>
  <c r="G1426" i="4"/>
  <c r="H1426" i="4"/>
  <c r="I1426" i="4"/>
  <c r="J1426" i="4"/>
  <c r="K1426" i="4"/>
  <c r="C1427" i="4"/>
  <c r="D1427" i="4"/>
  <c r="E1427" i="4"/>
  <c r="F1427" i="4"/>
  <c r="G1427" i="4"/>
  <c r="H1427" i="4"/>
  <c r="I1427" i="4"/>
  <c r="J1427" i="4"/>
  <c r="K1427" i="4"/>
  <c r="C1428" i="4"/>
  <c r="D1428" i="4"/>
  <c r="E1428" i="4"/>
  <c r="F1428" i="4"/>
  <c r="G1428" i="4"/>
  <c r="H1428" i="4"/>
  <c r="I1428" i="4"/>
  <c r="J1428" i="4"/>
  <c r="K1428" i="4"/>
  <c r="C1429" i="4"/>
  <c r="D1429" i="4"/>
  <c r="E1429" i="4"/>
  <c r="F1429" i="4"/>
  <c r="G1429" i="4"/>
  <c r="H1429" i="4"/>
  <c r="I1429" i="4"/>
  <c r="J1429" i="4"/>
  <c r="K1429" i="4"/>
  <c r="C1430" i="4"/>
  <c r="D1430" i="4"/>
  <c r="E1430" i="4"/>
  <c r="F1430" i="4"/>
  <c r="G1430" i="4"/>
  <c r="H1430" i="4"/>
  <c r="I1430" i="4"/>
  <c r="J1430" i="4"/>
  <c r="K1430" i="4"/>
  <c r="C1431" i="4"/>
  <c r="D1431" i="4"/>
  <c r="E1431" i="4"/>
  <c r="F1431" i="4"/>
  <c r="G1431" i="4"/>
  <c r="H1431" i="4"/>
  <c r="I1431" i="4"/>
  <c r="J1431" i="4"/>
  <c r="K1431" i="4"/>
  <c r="C1432" i="4"/>
  <c r="D1432" i="4"/>
  <c r="E1432" i="4"/>
  <c r="F1432" i="4"/>
  <c r="G1432" i="4"/>
  <c r="H1432" i="4"/>
  <c r="I1432" i="4"/>
  <c r="J1432" i="4"/>
  <c r="K1432" i="4"/>
  <c r="C1433" i="4"/>
  <c r="D1433" i="4"/>
  <c r="E1433" i="4"/>
  <c r="F1433" i="4"/>
  <c r="G1433" i="4"/>
  <c r="H1433" i="4"/>
  <c r="I1433" i="4"/>
  <c r="J1433" i="4"/>
  <c r="K1433" i="4"/>
  <c r="C1434" i="4"/>
  <c r="D1434" i="4"/>
  <c r="E1434" i="4"/>
  <c r="F1434" i="4"/>
  <c r="G1434" i="4"/>
  <c r="H1434" i="4"/>
  <c r="I1434" i="4"/>
  <c r="J1434" i="4"/>
  <c r="K1434" i="4"/>
  <c r="C1435" i="4"/>
  <c r="D1435" i="4"/>
  <c r="E1435" i="4"/>
  <c r="F1435" i="4"/>
  <c r="G1435" i="4"/>
  <c r="H1435" i="4"/>
  <c r="I1435" i="4"/>
  <c r="J1435" i="4"/>
  <c r="K1435" i="4"/>
  <c r="C1436" i="4"/>
  <c r="D1436" i="4"/>
  <c r="E1436" i="4"/>
  <c r="F1436" i="4"/>
  <c r="G1436" i="4"/>
  <c r="H1436" i="4"/>
  <c r="I1436" i="4"/>
  <c r="J1436" i="4"/>
  <c r="K1436" i="4"/>
  <c r="C1437" i="4"/>
  <c r="D1437" i="4"/>
  <c r="E1437" i="4"/>
  <c r="F1437" i="4"/>
  <c r="G1437" i="4"/>
  <c r="H1437" i="4"/>
  <c r="I1437" i="4"/>
  <c r="J1437" i="4"/>
  <c r="K1437" i="4"/>
  <c r="C1438" i="4"/>
  <c r="D1438" i="4"/>
  <c r="E1438" i="4"/>
  <c r="F1438" i="4"/>
  <c r="G1438" i="4"/>
  <c r="H1438" i="4"/>
  <c r="I1438" i="4"/>
  <c r="J1438" i="4"/>
  <c r="K1438" i="4"/>
  <c r="C1439" i="4"/>
  <c r="D1439" i="4"/>
  <c r="E1439" i="4"/>
  <c r="F1439" i="4"/>
  <c r="G1439" i="4"/>
  <c r="H1439" i="4"/>
  <c r="I1439" i="4"/>
  <c r="J1439" i="4"/>
  <c r="K1439" i="4"/>
  <c r="C1440" i="4"/>
  <c r="D1440" i="4"/>
  <c r="E1440" i="4"/>
  <c r="F1440" i="4"/>
  <c r="G1440" i="4"/>
  <c r="H1440" i="4"/>
  <c r="I1440" i="4"/>
  <c r="J1440" i="4"/>
  <c r="K1440" i="4"/>
  <c r="C1441" i="4"/>
  <c r="D1441" i="4"/>
  <c r="E1441" i="4"/>
  <c r="F1441" i="4"/>
  <c r="G1441" i="4"/>
  <c r="H1441" i="4"/>
  <c r="I1441" i="4"/>
  <c r="J1441" i="4"/>
  <c r="K1441" i="4"/>
  <c r="C1442" i="4"/>
  <c r="D1442" i="4"/>
  <c r="E1442" i="4"/>
  <c r="F1442" i="4"/>
  <c r="G1442" i="4"/>
  <c r="H1442" i="4"/>
  <c r="I1442" i="4"/>
  <c r="J1442" i="4"/>
  <c r="K1442" i="4"/>
  <c r="C1443" i="4"/>
  <c r="D1443" i="4"/>
  <c r="E1443" i="4"/>
  <c r="F1443" i="4"/>
  <c r="G1443" i="4"/>
  <c r="H1443" i="4"/>
  <c r="I1443" i="4"/>
  <c r="J1443" i="4"/>
  <c r="K1443" i="4"/>
  <c r="C1444" i="4"/>
  <c r="D1444" i="4"/>
  <c r="E1444" i="4"/>
  <c r="F1444" i="4"/>
  <c r="G1444" i="4"/>
  <c r="H1444" i="4"/>
  <c r="I1444" i="4"/>
  <c r="J1444" i="4"/>
  <c r="K1444" i="4"/>
  <c r="C1445" i="4"/>
  <c r="D1445" i="4"/>
  <c r="E1445" i="4"/>
  <c r="F1445" i="4"/>
  <c r="G1445" i="4"/>
  <c r="H1445" i="4"/>
  <c r="I1445" i="4"/>
  <c r="J1445" i="4"/>
  <c r="K1445" i="4"/>
  <c r="C1446" i="4"/>
  <c r="D1446" i="4"/>
  <c r="E1446" i="4"/>
  <c r="F1446" i="4"/>
  <c r="G1446" i="4"/>
  <c r="H1446" i="4"/>
  <c r="I1446" i="4"/>
  <c r="J1446" i="4"/>
  <c r="K1446" i="4"/>
  <c r="C1447" i="4"/>
  <c r="D1447" i="4"/>
  <c r="E1447" i="4"/>
  <c r="F1447" i="4"/>
  <c r="G1447" i="4"/>
  <c r="H1447" i="4"/>
  <c r="I1447" i="4"/>
  <c r="J1447" i="4"/>
  <c r="K1447" i="4"/>
  <c r="C1448" i="4"/>
  <c r="D1448" i="4"/>
  <c r="E1448" i="4"/>
  <c r="F1448" i="4"/>
  <c r="G1448" i="4"/>
  <c r="H1448" i="4"/>
  <c r="I1448" i="4"/>
  <c r="J1448" i="4"/>
  <c r="K1448" i="4"/>
  <c r="C1449" i="4"/>
  <c r="D1449" i="4"/>
  <c r="E1449" i="4"/>
  <c r="F1449" i="4"/>
  <c r="G1449" i="4"/>
  <c r="H1449" i="4"/>
  <c r="I1449" i="4"/>
  <c r="J1449" i="4"/>
  <c r="K1449" i="4"/>
  <c r="C1450" i="4"/>
  <c r="D1450" i="4"/>
  <c r="E1450" i="4"/>
  <c r="F1450" i="4"/>
  <c r="G1450" i="4"/>
  <c r="H1450" i="4"/>
  <c r="I1450" i="4"/>
  <c r="J1450" i="4"/>
  <c r="K1450" i="4"/>
  <c r="C1451" i="4"/>
  <c r="D1451" i="4"/>
  <c r="E1451" i="4"/>
  <c r="F1451" i="4"/>
  <c r="G1451" i="4"/>
  <c r="H1451" i="4"/>
  <c r="I1451" i="4"/>
  <c r="J1451" i="4"/>
  <c r="K1451" i="4"/>
  <c r="C1452" i="4"/>
  <c r="D1452" i="4"/>
  <c r="E1452" i="4"/>
  <c r="F1452" i="4"/>
  <c r="G1452" i="4"/>
  <c r="H1452" i="4"/>
  <c r="I1452" i="4"/>
  <c r="J1452" i="4"/>
  <c r="K1452" i="4"/>
  <c r="C1453" i="4"/>
  <c r="D1453" i="4"/>
  <c r="E1453" i="4"/>
  <c r="F1453" i="4"/>
  <c r="G1453" i="4"/>
  <c r="H1453" i="4"/>
  <c r="I1453" i="4"/>
  <c r="J1453" i="4"/>
  <c r="K1453" i="4"/>
  <c r="C1454" i="4"/>
  <c r="D1454" i="4"/>
  <c r="E1454" i="4"/>
  <c r="F1454" i="4"/>
  <c r="G1454" i="4"/>
  <c r="H1454" i="4"/>
  <c r="I1454" i="4"/>
  <c r="J1454" i="4"/>
  <c r="K1454" i="4"/>
  <c r="C1455" i="4"/>
  <c r="D1455" i="4"/>
  <c r="E1455" i="4"/>
  <c r="F1455" i="4"/>
  <c r="G1455" i="4"/>
  <c r="H1455" i="4"/>
  <c r="I1455" i="4"/>
  <c r="J1455" i="4"/>
  <c r="K1455" i="4"/>
  <c r="C1456" i="4"/>
  <c r="D1456" i="4"/>
  <c r="E1456" i="4"/>
  <c r="F1456" i="4"/>
  <c r="G1456" i="4"/>
  <c r="H1456" i="4"/>
  <c r="I1456" i="4"/>
  <c r="J1456" i="4"/>
  <c r="K1456" i="4"/>
  <c r="C1457" i="4"/>
  <c r="D1457" i="4"/>
  <c r="E1457" i="4"/>
  <c r="F1457" i="4"/>
  <c r="G1457" i="4"/>
  <c r="H1457" i="4"/>
  <c r="I1457" i="4"/>
  <c r="J1457" i="4"/>
  <c r="K1457" i="4"/>
  <c r="C1458" i="4"/>
  <c r="D1458" i="4"/>
  <c r="E1458" i="4"/>
  <c r="F1458" i="4"/>
  <c r="G1458" i="4"/>
  <c r="H1458" i="4"/>
  <c r="I1458" i="4"/>
  <c r="J1458" i="4"/>
  <c r="K1458" i="4"/>
  <c r="C1459" i="4"/>
  <c r="D1459" i="4"/>
  <c r="E1459" i="4"/>
  <c r="F1459" i="4"/>
  <c r="G1459" i="4"/>
  <c r="H1459" i="4"/>
  <c r="I1459" i="4"/>
  <c r="J1459" i="4"/>
  <c r="K1459" i="4"/>
  <c r="C1460" i="4"/>
  <c r="D1460" i="4"/>
  <c r="E1460" i="4"/>
  <c r="F1460" i="4"/>
  <c r="G1460" i="4"/>
  <c r="H1460" i="4"/>
  <c r="I1460" i="4"/>
  <c r="J1460" i="4"/>
  <c r="K1460" i="4"/>
  <c r="C1461" i="4"/>
  <c r="D1461" i="4"/>
  <c r="E1461" i="4"/>
  <c r="F1461" i="4"/>
  <c r="G1461" i="4"/>
  <c r="H1461" i="4"/>
  <c r="I1461" i="4"/>
  <c r="J1461" i="4"/>
  <c r="K1461" i="4"/>
  <c r="C1462" i="4"/>
  <c r="D1462" i="4"/>
  <c r="E1462" i="4"/>
  <c r="F1462" i="4"/>
  <c r="G1462" i="4"/>
  <c r="H1462" i="4"/>
  <c r="I1462" i="4"/>
  <c r="J1462" i="4"/>
  <c r="K1462" i="4"/>
  <c r="C1463" i="4"/>
  <c r="D1463" i="4"/>
  <c r="E1463" i="4"/>
  <c r="F1463" i="4"/>
  <c r="G1463" i="4"/>
  <c r="H1463" i="4"/>
  <c r="I1463" i="4"/>
  <c r="J1463" i="4"/>
  <c r="K1463" i="4"/>
  <c r="C1464" i="4"/>
  <c r="D1464" i="4"/>
  <c r="E1464" i="4"/>
  <c r="F1464" i="4"/>
  <c r="G1464" i="4"/>
  <c r="H1464" i="4"/>
  <c r="I1464" i="4"/>
  <c r="J1464" i="4"/>
  <c r="K1464" i="4"/>
  <c r="C1465" i="4"/>
  <c r="D1465" i="4"/>
  <c r="E1465" i="4"/>
  <c r="F1465" i="4"/>
  <c r="G1465" i="4"/>
  <c r="H1465" i="4"/>
  <c r="I1465" i="4"/>
  <c r="J1465" i="4"/>
  <c r="K1465" i="4"/>
  <c r="C1466" i="4"/>
  <c r="D1466" i="4"/>
  <c r="E1466" i="4"/>
  <c r="F1466" i="4"/>
  <c r="G1466" i="4"/>
  <c r="H1466" i="4"/>
  <c r="I1466" i="4"/>
  <c r="J1466" i="4"/>
  <c r="K1466" i="4"/>
  <c r="C1467" i="4"/>
  <c r="D1467" i="4"/>
  <c r="E1467" i="4"/>
  <c r="F1467" i="4"/>
  <c r="G1467" i="4"/>
  <c r="H1467" i="4"/>
  <c r="I1467" i="4"/>
  <c r="J1467" i="4"/>
  <c r="K1467" i="4"/>
  <c r="C1468" i="4"/>
  <c r="D1468" i="4"/>
  <c r="E1468" i="4"/>
  <c r="F1468" i="4"/>
  <c r="G1468" i="4"/>
  <c r="H1468" i="4"/>
  <c r="I1468" i="4"/>
  <c r="J1468" i="4"/>
  <c r="K1468" i="4"/>
  <c r="C1469" i="4"/>
  <c r="D1469" i="4"/>
  <c r="E1469" i="4"/>
  <c r="F1469" i="4"/>
  <c r="G1469" i="4"/>
  <c r="H1469" i="4"/>
  <c r="I1469" i="4"/>
  <c r="J1469" i="4"/>
  <c r="K1469" i="4"/>
  <c r="C1470" i="4"/>
  <c r="D1470" i="4"/>
  <c r="E1470" i="4"/>
  <c r="F1470" i="4"/>
  <c r="G1470" i="4"/>
  <c r="H1470" i="4"/>
  <c r="I1470" i="4"/>
  <c r="J1470" i="4"/>
  <c r="K1470" i="4"/>
  <c r="C1471" i="4"/>
  <c r="D1471" i="4"/>
  <c r="E1471" i="4"/>
  <c r="F1471" i="4"/>
  <c r="G1471" i="4"/>
  <c r="H1471" i="4"/>
  <c r="I1471" i="4"/>
  <c r="J1471" i="4"/>
  <c r="K1471" i="4"/>
  <c r="C1472" i="4"/>
  <c r="D1472" i="4"/>
  <c r="E1472" i="4"/>
  <c r="F1472" i="4"/>
  <c r="G1472" i="4"/>
  <c r="H1472" i="4"/>
  <c r="I1472" i="4"/>
  <c r="J1472" i="4"/>
  <c r="K1472" i="4"/>
  <c r="C1473" i="4"/>
  <c r="D1473" i="4"/>
  <c r="E1473" i="4"/>
  <c r="F1473" i="4"/>
  <c r="G1473" i="4"/>
  <c r="H1473" i="4"/>
  <c r="I1473" i="4"/>
  <c r="J1473" i="4"/>
  <c r="K1473" i="4"/>
  <c r="C1474" i="4"/>
  <c r="D1474" i="4"/>
  <c r="E1474" i="4"/>
  <c r="F1474" i="4"/>
  <c r="G1474" i="4"/>
  <c r="H1474" i="4"/>
  <c r="I1474" i="4"/>
  <c r="J1474" i="4"/>
  <c r="K1474" i="4"/>
  <c r="C1475" i="4"/>
  <c r="D1475" i="4"/>
  <c r="E1475" i="4"/>
  <c r="F1475" i="4"/>
  <c r="G1475" i="4"/>
  <c r="H1475" i="4"/>
  <c r="I1475" i="4"/>
  <c r="J1475" i="4"/>
  <c r="K1475" i="4"/>
  <c r="C1476" i="4"/>
  <c r="D1476" i="4"/>
  <c r="E1476" i="4"/>
  <c r="F1476" i="4"/>
  <c r="G1476" i="4"/>
  <c r="H1476" i="4"/>
  <c r="I1476" i="4"/>
  <c r="J1476" i="4"/>
  <c r="K1476" i="4"/>
  <c r="C1477" i="4"/>
  <c r="D1477" i="4"/>
  <c r="E1477" i="4"/>
  <c r="F1477" i="4"/>
  <c r="G1477" i="4"/>
  <c r="H1477" i="4"/>
  <c r="I1477" i="4"/>
  <c r="J1477" i="4"/>
  <c r="K1477" i="4"/>
  <c r="C1478" i="4"/>
  <c r="D1478" i="4"/>
  <c r="E1478" i="4"/>
  <c r="F1478" i="4"/>
  <c r="G1478" i="4"/>
  <c r="H1478" i="4"/>
  <c r="I1478" i="4"/>
  <c r="J1478" i="4"/>
  <c r="K1478" i="4"/>
  <c r="C1479" i="4"/>
  <c r="D1479" i="4"/>
  <c r="E1479" i="4"/>
  <c r="F1479" i="4"/>
  <c r="G1479" i="4"/>
  <c r="H1479" i="4"/>
  <c r="I1479" i="4"/>
  <c r="J1479" i="4"/>
  <c r="K1479" i="4"/>
  <c r="C1480" i="4"/>
  <c r="D1480" i="4"/>
  <c r="E1480" i="4"/>
  <c r="F1480" i="4"/>
  <c r="G1480" i="4"/>
  <c r="H1480" i="4"/>
  <c r="I1480" i="4"/>
  <c r="J1480" i="4"/>
  <c r="K1480" i="4"/>
  <c r="C1481" i="4"/>
  <c r="D1481" i="4"/>
  <c r="E1481" i="4"/>
  <c r="F1481" i="4"/>
  <c r="G1481" i="4"/>
  <c r="H1481" i="4"/>
  <c r="I1481" i="4"/>
  <c r="J1481" i="4"/>
  <c r="K1481" i="4"/>
  <c r="C1482" i="4"/>
  <c r="D1482" i="4"/>
  <c r="E1482" i="4"/>
  <c r="F1482" i="4"/>
  <c r="G1482" i="4"/>
  <c r="H1482" i="4"/>
  <c r="I1482" i="4"/>
  <c r="J1482" i="4"/>
  <c r="K1482" i="4"/>
  <c r="C1483" i="4"/>
  <c r="D1483" i="4"/>
  <c r="E1483" i="4"/>
  <c r="F1483" i="4"/>
  <c r="G1483" i="4"/>
  <c r="H1483" i="4"/>
  <c r="I1483" i="4"/>
  <c r="J1483" i="4"/>
  <c r="K1483" i="4"/>
  <c r="C1484" i="4"/>
  <c r="D1484" i="4"/>
  <c r="E1484" i="4"/>
  <c r="F1484" i="4"/>
  <c r="G1484" i="4"/>
  <c r="H1484" i="4"/>
  <c r="I1484" i="4"/>
  <c r="J1484" i="4"/>
  <c r="K1484" i="4"/>
  <c r="C1485" i="4"/>
  <c r="D1485" i="4"/>
  <c r="E1485" i="4"/>
  <c r="F1485" i="4"/>
  <c r="G1485" i="4"/>
  <c r="H1485" i="4"/>
  <c r="I1485" i="4"/>
  <c r="J1485" i="4"/>
  <c r="K1485" i="4"/>
  <c r="C1486" i="4"/>
  <c r="D1486" i="4"/>
  <c r="E1486" i="4"/>
  <c r="F1486" i="4"/>
  <c r="G1486" i="4"/>
  <c r="H1486" i="4"/>
  <c r="I1486" i="4"/>
  <c r="J1486" i="4"/>
  <c r="K1486" i="4"/>
  <c r="C1487" i="4"/>
  <c r="D1487" i="4"/>
  <c r="E1487" i="4"/>
  <c r="F1487" i="4"/>
  <c r="G1487" i="4"/>
  <c r="H1487" i="4"/>
  <c r="I1487" i="4"/>
  <c r="J1487" i="4"/>
  <c r="K1487" i="4"/>
  <c r="C1488" i="4"/>
  <c r="D1488" i="4"/>
  <c r="E1488" i="4"/>
  <c r="F1488" i="4"/>
  <c r="G1488" i="4"/>
  <c r="H1488" i="4"/>
  <c r="I1488" i="4"/>
  <c r="J1488" i="4"/>
  <c r="K1488" i="4"/>
  <c r="C1489" i="4"/>
  <c r="D1489" i="4"/>
  <c r="E1489" i="4"/>
  <c r="F1489" i="4"/>
  <c r="G1489" i="4"/>
  <c r="H1489" i="4"/>
  <c r="I1489" i="4"/>
  <c r="J1489" i="4"/>
  <c r="K1489" i="4"/>
  <c r="C1490" i="4"/>
  <c r="D1490" i="4"/>
  <c r="E1490" i="4"/>
  <c r="F1490" i="4"/>
  <c r="G1490" i="4"/>
  <c r="H1490" i="4"/>
  <c r="I1490" i="4"/>
  <c r="J1490" i="4"/>
  <c r="K1490" i="4"/>
  <c r="C1491" i="4"/>
  <c r="D1491" i="4"/>
  <c r="E1491" i="4"/>
  <c r="F1491" i="4"/>
  <c r="G1491" i="4"/>
  <c r="H1491" i="4"/>
  <c r="I1491" i="4"/>
  <c r="J1491" i="4"/>
  <c r="K1491" i="4"/>
  <c r="C1492" i="4"/>
  <c r="D1492" i="4"/>
  <c r="E1492" i="4"/>
  <c r="F1492" i="4"/>
  <c r="G1492" i="4"/>
  <c r="H1492" i="4"/>
  <c r="I1492" i="4"/>
  <c r="J1492" i="4"/>
  <c r="K1492" i="4"/>
  <c r="C1493" i="4"/>
  <c r="D1493" i="4"/>
  <c r="E1493" i="4"/>
  <c r="F1493" i="4"/>
  <c r="G1493" i="4"/>
  <c r="H1493" i="4"/>
  <c r="I1493" i="4"/>
  <c r="J1493" i="4"/>
  <c r="K1493" i="4"/>
  <c r="C1494" i="4"/>
  <c r="D1494" i="4"/>
  <c r="E1494" i="4"/>
  <c r="F1494" i="4"/>
  <c r="G1494" i="4"/>
  <c r="H1494" i="4"/>
  <c r="I1494" i="4"/>
  <c r="J1494" i="4"/>
  <c r="K1494" i="4"/>
  <c r="C1495" i="4"/>
  <c r="D1495" i="4"/>
  <c r="E1495" i="4"/>
  <c r="F1495" i="4"/>
  <c r="G1495" i="4"/>
  <c r="H1495" i="4"/>
  <c r="I1495" i="4"/>
  <c r="J1495" i="4"/>
  <c r="K1495" i="4"/>
  <c r="C1496" i="4"/>
  <c r="D1496" i="4"/>
  <c r="E1496" i="4"/>
  <c r="F1496" i="4"/>
  <c r="G1496" i="4"/>
  <c r="H1496" i="4"/>
  <c r="I1496" i="4"/>
  <c r="J1496" i="4"/>
  <c r="K1496" i="4"/>
  <c r="C1497" i="4"/>
  <c r="D1497" i="4"/>
  <c r="E1497" i="4"/>
  <c r="F1497" i="4"/>
  <c r="G1497" i="4"/>
  <c r="H1497" i="4"/>
  <c r="I1497" i="4"/>
  <c r="J1497" i="4"/>
  <c r="K1497" i="4"/>
  <c r="C1498" i="4"/>
  <c r="D1498" i="4"/>
  <c r="E1498" i="4"/>
  <c r="F1498" i="4"/>
  <c r="G1498" i="4"/>
  <c r="H1498" i="4"/>
  <c r="I1498" i="4"/>
  <c r="J1498" i="4"/>
  <c r="K1498" i="4"/>
  <c r="C1499" i="4"/>
  <c r="D1499" i="4"/>
  <c r="E1499" i="4"/>
  <c r="F1499" i="4"/>
  <c r="G1499" i="4"/>
  <c r="H1499" i="4"/>
  <c r="I1499" i="4"/>
  <c r="J1499" i="4"/>
  <c r="K1499" i="4"/>
  <c r="C1500" i="4"/>
  <c r="D1500" i="4"/>
  <c r="E1500" i="4"/>
  <c r="F1500" i="4"/>
  <c r="G1500" i="4"/>
  <c r="H1500" i="4"/>
  <c r="I1500" i="4"/>
  <c r="J1500" i="4"/>
  <c r="K1500" i="4"/>
  <c r="C1501" i="4"/>
  <c r="D1501" i="4"/>
  <c r="E1501" i="4"/>
  <c r="F1501" i="4"/>
  <c r="G1501" i="4"/>
  <c r="H1501" i="4"/>
  <c r="I1501" i="4"/>
  <c r="J1501" i="4"/>
  <c r="K1501" i="4"/>
  <c r="C1502" i="4"/>
  <c r="D1502" i="4"/>
  <c r="E1502" i="4"/>
  <c r="F1502" i="4"/>
  <c r="G1502" i="4"/>
  <c r="H1502" i="4"/>
  <c r="I1502" i="4"/>
  <c r="J1502" i="4"/>
  <c r="K1502" i="4"/>
  <c r="C1503" i="4"/>
  <c r="D1503" i="4"/>
  <c r="E1503" i="4"/>
  <c r="F1503" i="4"/>
  <c r="G1503" i="4"/>
  <c r="H1503" i="4"/>
  <c r="I1503" i="4"/>
  <c r="J1503" i="4"/>
  <c r="K1503" i="4"/>
  <c r="C1504" i="4"/>
  <c r="D1504" i="4"/>
  <c r="E1504" i="4"/>
  <c r="F1504" i="4"/>
  <c r="G1504" i="4"/>
  <c r="H1504" i="4"/>
  <c r="I1504" i="4"/>
  <c r="J1504" i="4"/>
  <c r="K1504" i="4"/>
  <c r="C1505" i="4"/>
  <c r="D1505" i="4"/>
  <c r="E1505" i="4"/>
  <c r="F1505" i="4"/>
  <c r="G1505" i="4"/>
  <c r="H1505" i="4"/>
  <c r="I1505" i="4"/>
  <c r="J1505" i="4"/>
  <c r="K1505" i="4"/>
  <c r="C1506" i="4"/>
  <c r="D1506" i="4"/>
  <c r="E1506" i="4"/>
  <c r="F1506" i="4"/>
  <c r="G1506" i="4"/>
  <c r="H1506" i="4"/>
  <c r="I1506" i="4"/>
  <c r="J1506" i="4"/>
  <c r="K1506" i="4"/>
  <c r="C1507" i="4"/>
  <c r="D1507" i="4"/>
  <c r="E1507" i="4"/>
  <c r="F1507" i="4"/>
  <c r="G1507" i="4"/>
  <c r="H1507" i="4"/>
  <c r="I1507" i="4"/>
  <c r="J1507" i="4"/>
  <c r="K1507" i="4"/>
  <c r="C1508" i="4"/>
  <c r="D1508" i="4"/>
  <c r="E1508" i="4"/>
  <c r="F1508" i="4"/>
  <c r="G1508" i="4"/>
  <c r="H1508" i="4"/>
  <c r="I1508" i="4"/>
  <c r="J1508" i="4"/>
  <c r="K1508" i="4"/>
  <c r="C1509" i="4"/>
  <c r="D1509" i="4"/>
  <c r="E1509" i="4"/>
  <c r="F1509" i="4"/>
  <c r="G1509" i="4"/>
  <c r="H1509" i="4"/>
  <c r="I1509" i="4"/>
  <c r="J1509" i="4"/>
  <c r="K1509" i="4"/>
  <c r="C1510" i="4"/>
  <c r="D1510" i="4"/>
  <c r="E1510" i="4"/>
  <c r="F1510" i="4"/>
  <c r="G1510" i="4"/>
  <c r="H1510" i="4"/>
  <c r="I1510" i="4"/>
  <c r="J1510" i="4"/>
  <c r="K1510" i="4"/>
  <c r="C1511" i="4"/>
  <c r="D1511" i="4"/>
  <c r="E1511" i="4"/>
  <c r="F1511" i="4"/>
  <c r="G1511" i="4"/>
  <c r="H1511" i="4"/>
  <c r="I1511" i="4"/>
  <c r="J1511" i="4"/>
  <c r="K1511" i="4"/>
  <c r="C1512" i="4"/>
  <c r="D1512" i="4"/>
  <c r="E1512" i="4"/>
  <c r="F1512" i="4"/>
  <c r="G1512" i="4"/>
  <c r="H1512" i="4"/>
  <c r="I1512" i="4"/>
  <c r="J1512" i="4"/>
  <c r="K1512" i="4"/>
  <c r="C1513" i="4"/>
  <c r="D1513" i="4"/>
  <c r="E1513" i="4"/>
  <c r="F1513" i="4"/>
  <c r="G1513" i="4"/>
  <c r="H1513" i="4"/>
  <c r="I1513" i="4"/>
  <c r="J1513" i="4"/>
  <c r="K151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339" i="4"/>
  <c r="B340" i="4"/>
  <c r="B341" i="4"/>
  <c r="B342" i="4"/>
  <c r="B343" i="4"/>
  <c r="B344" i="4"/>
  <c r="B345" i="4"/>
  <c r="B346" i="4"/>
  <c r="B347" i="4"/>
  <c r="B348" i="4"/>
  <c r="B349" i="4"/>
  <c r="B350" i="4"/>
  <c r="B351" i="4"/>
  <c r="B352" i="4"/>
  <c r="B353" i="4"/>
  <c r="B354" i="4"/>
  <c r="B355" i="4"/>
  <c r="B356" i="4"/>
  <c r="B357" i="4"/>
  <c r="B358" i="4"/>
  <c r="B359" i="4"/>
  <c r="B360" i="4"/>
  <c r="B361" i="4"/>
  <c r="B362" i="4"/>
  <c r="B363" i="4"/>
  <c r="B364" i="4"/>
  <c r="B365" i="4"/>
  <c r="B366" i="4"/>
  <c r="B367" i="4"/>
  <c r="B368" i="4"/>
  <c r="B369" i="4"/>
  <c r="B370" i="4"/>
  <c r="B371" i="4"/>
  <c r="B372" i="4"/>
  <c r="B373" i="4"/>
  <c r="B374" i="4"/>
  <c r="B375" i="4"/>
  <c r="B376" i="4"/>
  <c r="B377" i="4"/>
  <c r="B378" i="4"/>
  <c r="B379" i="4"/>
  <c r="B380" i="4"/>
  <c r="B381" i="4"/>
  <c r="B382" i="4"/>
  <c r="B383" i="4"/>
  <c r="B384" i="4"/>
  <c r="B385" i="4"/>
  <c r="B386" i="4"/>
  <c r="B387" i="4"/>
  <c r="B388" i="4"/>
  <c r="B389" i="4"/>
  <c r="B390" i="4"/>
  <c r="B391" i="4"/>
  <c r="B392" i="4"/>
  <c r="B393" i="4"/>
  <c r="B394" i="4"/>
  <c r="B395" i="4"/>
  <c r="B396" i="4"/>
  <c r="B397" i="4"/>
  <c r="B398" i="4"/>
  <c r="B399" i="4"/>
  <c r="B400" i="4"/>
  <c r="B401" i="4"/>
  <c r="B402" i="4"/>
  <c r="B403" i="4"/>
  <c r="B404" i="4"/>
  <c r="B405" i="4"/>
  <c r="B406" i="4"/>
  <c r="B407" i="4"/>
  <c r="B408" i="4"/>
  <c r="B409" i="4"/>
  <c r="B410" i="4"/>
  <c r="B411" i="4"/>
  <c r="B412" i="4"/>
  <c r="B413" i="4"/>
  <c r="B414" i="4"/>
  <c r="B415" i="4"/>
  <c r="B416" i="4"/>
  <c r="B417" i="4"/>
  <c r="B418" i="4"/>
  <c r="B419" i="4"/>
  <c r="B420" i="4"/>
  <c r="B421" i="4"/>
  <c r="B422" i="4"/>
  <c r="B423" i="4"/>
  <c r="B424" i="4"/>
  <c r="B425" i="4"/>
  <c r="B426" i="4"/>
  <c r="B427" i="4"/>
  <c r="B428" i="4"/>
  <c r="B429" i="4"/>
  <c r="B430" i="4"/>
  <c r="B431" i="4"/>
  <c r="B432" i="4"/>
  <c r="B433" i="4"/>
  <c r="B434" i="4"/>
  <c r="B435" i="4"/>
  <c r="B436" i="4"/>
  <c r="B437" i="4"/>
  <c r="B438" i="4"/>
  <c r="B439" i="4"/>
  <c r="B440" i="4"/>
  <c r="B441" i="4"/>
  <c r="B442" i="4"/>
  <c r="B443" i="4"/>
  <c r="B444" i="4"/>
  <c r="B445" i="4"/>
  <c r="B446" i="4"/>
  <c r="B447" i="4"/>
  <c r="B448" i="4"/>
  <c r="B449" i="4"/>
  <c r="B450" i="4"/>
  <c r="B451" i="4"/>
  <c r="B452" i="4"/>
  <c r="B453" i="4"/>
  <c r="B454" i="4"/>
  <c r="B455" i="4"/>
  <c r="B456" i="4"/>
  <c r="B457" i="4"/>
  <c r="B458" i="4"/>
  <c r="B459" i="4"/>
  <c r="B460" i="4"/>
  <c r="B461" i="4"/>
  <c r="B462" i="4"/>
  <c r="B463" i="4"/>
  <c r="B464" i="4"/>
  <c r="B465" i="4"/>
  <c r="B466" i="4"/>
  <c r="B467" i="4"/>
  <c r="B468" i="4"/>
  <c r="B469" i="4"/>
  <c r="B470" i="4"/>
  <c r="B471" i="4"/>
  <c r="B472" i="4"/>
  <c r="B473" i="4"/>
  <c r="B474" i="4"/>
  <c r="B475" i="4"/>
  <c r="B476" i="4"/>
  <c r="B477" i="4"/>
  <c r="B478" i="4"/>
  <c r="B479" i="4"/>
  <c r="B480" i="4"/>
  <c r="B481" i="4"/>
  <c r="B482" i="4"/>
  <c r="B483" i="4"/>
  <c r="B484" i="4"/>
  <c r="B485" i="4"/>
  <c r="B486" i="4"/>
  <c r="B487" i="4"/>
  <c r="B488" i="4"/>
  <c r="B489" i="4"/>
  <c r="B490" i="4"/>
  <c r="B491" i="4"/>
  <c r="B492" i="4"/>
  <c r="B493" i="4"/>
  <c r="B494" i="4"/>
  <c r="B495" i="4"/>
  <c r="B496" i="4"/>
  <c r="B497" i="4"/>
  <c r="B498" i="4"/>
  <c r="B499" i="4"/>
  <c r="B500" i="4"/>
  <c r="B501" i="4"/>
  <c r="B502" i="4"/>
  <c r="B503" i="4"/>
  <c r="B504" i="4"/>
  <c r="B505" i="4"/>
  <c r="B506" i="4"/>
  <c r="B507" i="4"/>
  <c r="B508" i="4"/>
  <c r="B509" i="4"/>
  <c r="B510" i="4"/>
  <c r="B511" i="4"/>
  <c r="B512" i="4"/>
  <c r="B513" i="4"/>
  <c r="B514" i="4"/>
  <c r="B515" i="4"/>
  <c r="B516" i="4"/>
  <c r="B517" i="4"/>
  <c r="B518" i="4"/>
  <c r="B519" i="4"/>
  <c r="B520" i="4"/>
  <c r="B521" i="4"/>
  <c r="B522" i="4"/>
  <c r="B523" i="4"/>
  <c r="B524" i="4"/>
  <c r="B525" i="4"/>
  <c r="B526" i="4"/>
  <c r="B527" i="4"/>
  <c r="B528" i="4"/>
  <c r="B529" i="4"/>
  <c r="B530" i="4"/>
  <c r="B531" i="4"/>
  <c r="B532" i="4"/>
  <c r="B533" i="4"/>
  <c r="B534" i="4"/>
  <c r="B535" i="4"/>
  <c r="B536" i="4"/>
  <c r="B537" i="4"/>
  <c r="B538" i="4"/>
  <c r="B539" i="4"/>
  <c r="B540" i="4"/>
  <c r="B541" i="4"/>
  <c r="B542" i="4"/>
  <c r="B543" i="4"/>
  <c r="B544" i="4"/>
  <c r="B545" i="4"/>
  <c r="B546" i="4"/>
  <c r="B547" i="4"/>
  <c r="B548" i="4"/>
  <c r="B549" i="4"/>
  <c r="B550" i="4"/>
  <c r="B551" i="4"/>
  <c r="B552" i="4"/>
  <c r="B553" i="4"/>
  <c r="B554" i="4"/>
  <c r="B555" i="4"/>
  <c r="B556" i="4"/>
  <c r="B557" i="4"/>
  <c r="B558" i="4"/>
  <c r="B559" i="4"/>
  <c r="B560" i="4"/>
  <c r="B561" i="4"/>
  <c r="B562" i="4"/>
  <c r="B563" i="4"/>
  <c r="B564" i="4"/>
  <c r="B565" i="4"/>
  <c r="B566" i="4"/>
  <c r="B567" i="4"/>
  <c r="B568" i="4"/>
  <c r="B569" i="4"/>
  <c r="B570" i="4"/>
  <c r="B571" i="4"/>
  <c r="B572" i="4"/>
  <c r="B573" i="4"/>
  <c r="B574" i="4"/>
  <c r="B575" i="4"/>
  <c r="B576" i="4"/>
  <c r="B577" i="4"/>
  <c r="B578" i="4"/>
  <c r="B579" i="4"/>
  <c r="B580" i="4"/>
  <c r="B581" i="4"/>
  <c r="B582" i="4"/>
  <c r="B583" i="4"/>
  <c r="B584" i="4"/>
  <c r="B585" i="4"/>
  <c r="B586" i="4"/>
  <c r="B587" i="4"/>
  <c r="B588" i="4"/>
  <c r="B589" i="4"/>
  <c r="B590" i="4"/>
  <c r="B591" i="4"/>
  <c r="B592" i="4"/>
  <c r="B593" i="4"/>
  <c r="B594" i="4"/>
  <c r="B595" i="4"/>
  <c r="B596" i="4"/>
  <c r="B597" i="4"/>
  <c r="B598" i="4"/>
  <c r="B599" i="4"/>
  <c r="B600" i="4"/>
  <c r="B601" i="4"/>
  <c r="B602" i="4"/>
  <c r="B603" i="4"/>
  <c r="B604" i="4"/>
  <c r="B605" i="4"/>
  <c r="B606" i="4"/>
  <c r="B607" i="4"/>
  <c r="B608" i="4"/>
  <c r="B609" i="4"/>
  <c r="B610" i="4"/>
  <c r="B611" i="4"/>
  <c r="B612" i="4"/>
  <c r="B613" i="4"/>
  <c r="B614" i="4"/>
  <c r="B615" i="4"/>
  <c r="B616" i="4"/>
  <c r="B617" i="4"/>
  <c r="B618" i="4"/>
  <c r="B619" i="4"/>
  <c r="B620" i="4"/>
  <c r="B621" i="4"/>
  <c r="B622" i="4"/>
  <c r="B623" i="4"/>
  <c r="B624" i="4"/>
  <c r="B625" i="4"/>
  <c r="B626" i="4"/>
  <c r="B627" i="4"/>
  <c r="B628" i="4"/>
  <c r="B629" i="4"/>
  <c r="B630" i="4"/>
  <c r="B631" i="4"/>
  <c r="B632" i="4"/>
  <c r="B633" i="4"/>
  <c r="B634" i="4"/>
  <c r="B635" i="4"/>
  <c r="B636" i="4"/>
  <c r="B637" i="4"/>
  <c r="B638" i="4"/>
  <c r="B639" i="4"/>
  <c r="B640" i="4"/>
  <c r="B641" i="4"/>
  <c r="B642" i="4"/>
  <c r="B643" i="4"/>
  <c r="B644" i="4"/>
  <c r="B645" i="4"/>
  <c r="B646" i="4"/>
  <c r="B647" i="4"/>
  <c r="B648" i="4"/>
  <c r="B649" i="4"/>
  <c r="B650" i="4"/>
  <c r="B651" i="4"/>
  <c r="B652" i="4"/>
  <c r="B653" i="4"/>
  <c r="B654" i="4"/>
  <c r="B655" i="4"/>
  <c r="B656" i="4"/>
  <c r="B657" i="4"/>
  <c r="B658" i="4"/>
  <c r="B659" i="4"/>
  <c r="B660" i="4"/>
  <c r="B661" i="4"/>
  <c r="B662" i="4"/>
  <c r="B663" i="4"/>
  <c r="B664" i="4"/>
  <c r="B665" i="4"/>
  <c r="B666" i="4"/>
  <c r="B667" i="4"/>
  <c r="B668" i="4"/>
  <c r="B669" i="4"/>
  <c r="B670" i="4"/>
  <c r="B671" i="4"/>
  <c r="B672" i="4"/>
  <c r="B673" i="4"/>
  <c r="B674" i="4"/>
  <c r="B675" i="4"/>
  <c r="B676" i="4"/>
  <c r="B677" i="4"/>
  <c r="B678" i="4"/>
  <c r="B679" i="4"/>
  <c r="B680" i="4"/>
  <c r="B681" i="4"/>
  <c r="B682" i="4"/>
  <c r="B683" i="4"/>
  <c r="B684" i="4"/>
  <c r="B685" i="4"/>
  <c r="B686" i="4"/>
  <c r="B687" i="4"/>
  <c r="B688" i="4"/>
  <c r="B689" i="4"/>
  <c r="B690" i="4"/>
  <c r="B691" i="4"/>
  <c r="B692" i="4"/>
  <c r="B693" i="4"/>
  <c r="B694" i="4"/>
  <c r="B695" i="4"/>
  <c r="B696" i="4"/>
  <c r="B697" i="4"/>
  <c r="B698" i="4"/>
  <c r="B699" i="4"/>
  <c r="B700" i="4"/>
  <c r="B701" i="4"/>
  <c r="B702" i="4"/>
  <c r="B703" i="4"/>
  <c r="B704" i="4"/>
  <c r="B705" i="4"/>
  <c r="B706" i="4"/>
  <c r="B707" i="4"/>
  <c r="B708" i="4"/>
  <c r="B709" i="4"/>
  <c r="B710" i="4"/>
  <c r="B711" i="4"/>
  <c r="B712" i="4"/>
  <c r="B713" i="4"/>
  <c r="B714" i="4"/>
  <c r="B715" i="4"/>
  <c r="B716" i="4"/>
  <c r="B717" i="4"/>
  <c r="B718" i="4"/>
  <c r="B719" i="4"/>
  <c r="B720" i="4"/>
  <c r="B721" i="4"/>
  <c r="B722" i="4"/>
  <c r="B723" i="4"/>
  <c r="B724" i="4"/>
  <c r="B725" i="4"/>
  <c r="B726" i="4"/>
  <c r="B727" i="4"/>
  <c r="B728" i="4"/>
  <c r="B729" i="4"/>
  <c r="B730" i="4"/>
  <c r="B731" i="4"/>
  <c r="B732" i="4"/>
  <c r="B733" i="4"/>
  <c r="B734" i="4"/>
  <c r="B735" i="4"/>
  <c r="B736" i="4"/>
  <c r="B737" i="4"/>
  <c r="B738" i="4"/>
  <c r="B739" i="4"/>
  <c r="B740" i="4"/>
  <c r="B741" i="4"/>
  <c r="B742" i="4"/>
  <c r="B743" i="4"/>
  <c r="B744" i="4"/>
  <c r="B745" i="4"/>
  <c r="B746" i="4"/>
  <c r="B747" i="4"/>
  <c r="B748" i="4"/>
  <c r="B749" i="4"/>
  <c r="B750" i="4"/>
  <c r="B751" i="4"/>
  <c r="B752" i="4"/>
  <c r="B753" i="4"/>
  <c r="B754" i="4"/>
  <c r="B755" i="4"/>
  <c r="B756" i="4"/>
  <c r="B757" i="4"/>
  <c r="B758" i="4"/>
  <c r="B759" i="4"/>
  <c r="B760" i="4"/>
  <c r="B761" i="4"/>
  <c r="B762" i="4"/>
  <c r="B763" i="4"/>
  <c r="B764" i="4"/>
  <c r="B765" i="4"/>
  <c r="B766" i="4"/>
  <c r="B767" i="4"/>
  <c r="B768" i="4"/>
  <c r="B769" i="4"/>
  <c r="B770" i="4"/>
  <c r="B771" i="4"/>
  <c r="B772" i="4"/>
  <c r="B773" i="4"/>
  <c r="B774" i="4"/>
  <c r="B775" i="4"/>
  <c r="B776" i="4"/>
  <c r="B777" i="4"/>
  <c r="B778" i="4"/>
  <c r="B779" i="4"/>
  <c r="B780" i="4"/>
  <c r="B781" i="4"/>
  <c r="B782" i="4"/>
  <c r="B783" i="4"/>
  <c r="B784" i="4"/>
  <c r="B785" i="4"/>
  <c r="B786" i="4"/>
  <c r="B787" i="4"/>
  <c r="B788" i="4"/>
  <c r="B789" i="4"/>
  <c r="B790" i="4"/>
  <c r="B791" i="4"/>
  <c r="B792" i="4"/>
  <c r="B793" i="4"/>
  <c r="B794" i="4"/>
  <c r="B795" i="4"/>
  <c r="B796" i="4"/>
  <c r="B797" i="4"/>
  <c r="B798" i="4"/>
  <c r="B799" i="4"/>
  <c r="B800" i="4"/>
  <c r="B801" i="4"/>
  <c r="B802" i="4"/>
  <c r="B803" i="4"/>
  <c r="B804" i="4"/>
  <c r="B805" i="4"/>
  <c r="B806" i="4"/>
  <c r="B807" i="4"/>
  <c r="B808" i="4"/>
  <c r="B809" i="4"/>
  <c r="B810" i="4"/>
  <c r="B811" i="4"/>
  <c r="B812" i="4"/>
  <c r="B813" i="4"/>
  <c r="B814" i="4"/>
  <c r="B815" i="4"/>
  <c r="B816" i="4"/>
  <c r="B817" i="4"/>
  <c r="B818" i="4"/>
  <c r="B819" i="4"/>
  <c r="B820" i="4"/>
  <c r="B821" i="4"/>
  <c r="B822" i="4"/>
  <c r="B823" i="4"/>
  <c r="B824" i="4"/>
  <c r="B825" i="4"/>
  <c r="B826" i="4"/>
  <c r="B827" i="4"/>
  <c r="B828" i="4"/>
  <c r="B829" i="4"/>
  <c r="B830" i="4"/>
  <c r="B831" i="4"/>
  <c r="B832" i="4"/>
  <c r="B833" i="4"/>
  <c r="B834" i="4"/>
  <c r="B835" i="4"/>
  <c r="B836" i="4"/>
  <c r="B837" i="4"/>
  <c r="B838" i="4"/>
  <c r="B839" i="4"/>
  <c r="B840" i="4"/>
  <c r="B841" i="4"/>
  <c r="B842" i="4"/>
  <c r="B843" i="4"/>
  <c r="B844" i="4"/>
  <c r="B845" i="4"/>
  <c r="B846" i="4"/>
  <c r="B847" i="4"/>
  <c r="B848" i="4"/>
  <c r="B849" i="4"/>
  <c r="B850" i="4"/>
  <c r="B851" i="4"/>
  <c r="B852" i="4"/>
  <c r="B853" i="4"/>
  <c r="B854" i="4"/>
  <c r="B855" i="4"/>
  <c r="B856" i="4"/>
  <c r="B857" i="4"/>
  <c r="B858" i="4"/>
  <c r="B859" i="4"/>
  <c r="B860" i="4"/>
  <c r="B861" i="4"/>
  <c r="B862" i="4"/>
  <c r="B863" i="4"/>
  <c r="B864" i="4"/>
  <c r="B865" i="4"/>
  <c r="B866" i="4"/>
  <c r="B867" i="4"/>
  <c r="B868" i="4"/>
  <c r="B869" i="4"/>
  <c r="B870" i="4"/>
  <c r="B871" i="4"/>
  <c r="B872" i="4"/>
  <c r="B873" i="4"/>
  <c r="B874" i="4"/>
  <c r="B875" i="4"/>
  <c r="B876" i="4"/>
  <c r="B877" i="4"/>
  <c r="B878" i="4"/>
  <c r="B879" i="4"/>
  <c r="B880" i="4"/>
  <c r="B881" i="4"/>
  <c r="B882" i="4"/>
  <c r="B883" i="4"/>
  <c r="B884" i="4"/>
  <c r="B885" i="4"/>
  <c r="B886" i="4"/>
  <c r="B887" i="4"/>
  <c r="B888" i="4"/>
  <c r="B889" i="4"/>
  <c r="B890" i="4"/>
  <c r="B891" i="4"/>
  <c r="B892" i="4"/>
  <c r="B893" i="4"/>
  <c r="B894" i="4"/>
  <c r="B895" i="4"/>
  <c r="B896" i="4"/>
  <c r="B897" i="4"/>
  <c r="B898" i="4"/>
  <c r="B899" i="4"/>
  <c r="B900" i="4"/>
  <c r="B901" i="4"/>
  <c r="B902" i="4"/>
  <c r="B903" i="4"/>
  <c r="B904" i="4"/>
  <c r="B905" i="4"/>
  <c r="B906" i="4"/>
  <c r="B907" i="4"/>
  <c r="B908" i="4"/>
  <c r="B909" i="4"/>
  <c r="B910" i="4"/>
  <c r="B911" i="4"/>
  <c r="B912" i="4"/>
  <c r="B913" i="4"/>
  <c r="B914" i="4"/>
  <c r="B915" i="4"/>
  <c r="B916" i="4"/>
  <c r="B917" i="4"/>
  <c r="B918" i="4"/>
  <c r="B919" i="4"/>
  <c r="B920" i="4"/>
  <c r="B921" i="4"/>
  <c r="B922" i="4"/>
  <c r="B923" i="4"/>
  <c r="B924" i="4"/>
  <c r="B925" i="4"/>
  <c r="B926" i="4"/>
  <c r="B927" i="4"/>
  <c r="B928" i="4"/>
  <c r="B929" i="4"/>
  <c r="B930" i="4"/>
  <c r="B931" i="4"/>
  <c r="B932" i="4"/>
  <c r="B933" i="4"/>
  <c r="B934" i="4"/>
  <c r="B935" i="4"/>
  <c r="B936" i="4"/>
  <c r="B937" i="4"/>
  <c r="B938" i="4"/>
  <c r="B939" i="4"/>
  <c r="B940" i="4"/>
  <c r="B941" i="4"/>
  <c r="B942" i="4"/>
  <c r="B943" i="4"/>
  <c r="B944" i="4"/>
  <c r="B945" i="4"/>
  <c r="B946" i="4"/>
  <c r="B947" i="4"/>
  <c r="B948" i="4"/>
  <c r="B949" i="4"/>
  <c r="B950" i="4"/>
  <c r="B951" i="4"/>
  <c r="B952" i="4"/>
  <c r="B953" i="4"/>
  <c r="B954" i="4"/>
  <c r="B955" i="4"/>
  <c r="B956" i="4"/>
  <c r="B957" i="4"/>
  <c r="B958" i="4"/>
  <c r="B959" i="4"/>
  <c r="B960" i="4"/>
  <c r="B961" i="4"/>
  <c r="B962" i="4"/>
  <c r="B963" i="4"/>
  <c r="B964" i="4"/>
  <c r="B965" i="4"/>
  <c r="B966" i="4"/>
  <c r="B967" i="4"/>
  <c r="B968" i="4"/>
  <c r="B969" i="4"/>
  <c r="B970" i="4"/>
  <c r="B971" i="4"/>
  <c r="B972" i="4"/>
  <c r="B973" i="4"/>
  <c r="B974" i="4"/>
  <c r="B975" i="4"/>
  <c r="B976" i="4"/>
  <c r="B977" i="4"/>
  <c r="B978" i="4"/>
  <c r="B979" i="4"/>
  <c r="B980" i="4"/>
  <c r="B981" i="4"/>
  <c r="B982" i="4"/>
  <c r="B983" i="4"/>
  <c r="B984" i="4"/>
  <c r="B985" i="4"/>
  <c r="B986" i="4"/>
  <c r="B987" i="4"/>
  <c r="B988" i="4"/>
  <c r="B989" i="4"/>
  <c r="B990" i="4"/>
  <c r="B991" i="4"/>
  <c r="B992" i="4"/>
  <c r="B993" i="4"/>
  <c r="B994" i="4"/>
  <c r="B995" i="4"/>
  <c r="B996" i="4"/>
  <c r="B997" i="4"/>
  <c r="B998" i="4"/>
  <c r="B999" i="4"/>
  <c r="B1000" i="4"/>
  <c r="B1001" i="4"/>
  <c r="B1002" i="4"/>
  <c r="B1003" i="4"/>
  <c r="B1004" i="4"/>
  <c r="B1005" i="4"/>
  <c r="B1006" i="4"/>
  <c r="B1007" i="4"/>
  <c r="B1008" i="4"/>
  <c r="B1009" i="4"/>
  <c r="B1010" i="4"/>
  <c r="B1011" i="4"/>
  <c r="B1012" i="4"/>
  <c r="B1013" i="4"/>
  <c r="B1014" i="4"/>
  <c r="B1015" i="4"/>
  <c r="B1016" i="4"/>
  <c r="B1017" i="4"/>
  <c r="B1018" i="4"/>
  <c r="B1019" i="4"/>
  <c r="B1020" i="4"/>
  <c r="B1021" i="4"/>
  <c r="B1022" i="4"/>
  <c r="B1023" i="4"/>
  <c r="B1024" i="4"/>
  <c r="B1025" i="4"/>
  <c r="B1026" i="4"/>
  <c r="B1027" i="4"/>
  <c r="B1028" i="4"/>
  <c r="B1029" i="4"/>
  <c r="B1030" i="4"/>
  <c r="B1031" i="4"/>
  <c r="B1032" i="4"/>
  <c r="B1033" i="4"/>
  <c r="B1034" i="4"/>
  <c r="B1035" i="4"/>
  <c r="B1036" i="4"/>
  <c r="B1037" i="4"/>
  <c r="B1038" i="4"/>
  <c r="B1039" i="4"/>
  <c r="B1040" i="4"/>
  <c r="B1041" i="4"/>
  <c r="B1042" i="4"/>
  <c r="B1043" i="4"/>
  <c r="B1044" i="4"/>
  <c r="B1045" i="4"/>
  <c r="B1046" i="4"/>
  <c r="B1047" i="4"/>
  <c r="B1048" i="4"/>
  <c r="B1049" i="4"/>
  <c r="B1050" i="4"/>
  <c r="B1051" i="4"/>
  <c r="B1052" i="4"/>
  <c r="B1053" i="4"/>
  <c r="B1054" i="4"/>
  <c r="B1055" i="4"/>
  <c r="B1056" i="4"/>
  <c r="B1057" i="4"/>
  <c r="B1058" i="4"/>
  <c r="B1059" i="4"/>
  <c r="B1060" i="4"/>
  <c r="B1061" i="4"/>
  <c r="B1062" i="4"/>
  <c r="B1063" i="4"/>
  <c r="B1064" i="4"/>
  <c r="B1065" i="4"/>
  <c r="B1066" i="4"/>
  <c r="B1067" i="4"/>
  <c r="B1068" i="4"/>
  <c r="B1069" i="4"/>
  <c r="B1070" i="4"/>
  <c r="B1071" i="4"/>
  <c r="B1072" i="4"/>
  <c r="B1073" i="4"/>
  <c r="B1074" i="4"/>
  <c r="B1075" i="4"/>
  <c r="B1076" i="4"/>
  <c r="B1077" i="4"/>
  <c r="B1078" i="4"/>
  <c r="B1079" i="4"/>
  <c r="B1080" i="4"/>
  <c r="B1081" i="4"/>
  <c r="B1082" i="4"/>
  <c r="B1083" i="4"/>
  <c r="B1084" i="4"/>
  <c r="B1085" i="4"/>
  <c r="B1086" i="4"/>
  <c r="B1087" i="4"/>
  <c r="B1088" i="4"/>
  <c r="B1089" i="4"/>
  <c r="B1090" i="4"/>
  <c r="B1091" i="4"/>
  <c r="B1092" i="4"/>
  <c r="B1093" i="4"/>
  <c r="B1094" i="4"/>
  <c r="B1095" i="4"/>
  <c r="B1096" i="4"/>
  <c r="B1097" i="4"/>
  <c r="B1098" i="4"/>
  <c r="B1099" i="4"/>
  <c r="B1100" i="4"/>
  <c r="B1101" i="4"/>
  <c r="B1102" i="4"/>
  <c r="B1103" i="4"/>
  <c r="B1104" i="4"/>
  <c r="B1105" i="4"/>
  <c r="B1106" i="4"/>
  <c r="B1107" i="4"/>
  <c r="B1108" i="4"/>
  <c r="B1109" i="4"/>
  <c r="B1110" i="4"/>
  <c r="B1111" i="4"/>
  <c r="B1112" i="4"/>
  <c r="B1113" i="4"/>
  <c r="B1114" i="4"/>
  <c r="B1115" i="4"/>
  <c r="B1116" i="4"/>
  <c r="B1117" i="4"/>
  <c r="B1118" i="4"/>
  <c r="B1119" i="4"/>
  <c r="B1120" i="4"/>
  <c r="B1121" i="4"/>
  <c r="B1122" i="4"/>
  <c r="B1123" i="4"/>
  <c r="B1124" i="4"/>
  <c r="B1125" i="4"/>
  <c r="B1126" i="4"/>
  <c r="B1127" i="4"/>
  <c r="B1128" i="4"/>
  <c r="B1129" i="4"/>
  <c r="B1130" i="4"/>
  <c r="B1131" i="4"/>
  <c r="B1132" i="4"/>
  <c r="B1133" i="4"/>
  <c r="B1134" i="4"/>
  <c r="B1135" i="4"/>
  <c r="B1136" i="4"/>
  <c r="B1137" i="4"/>
  <c r="B1138" i="4"/>
  <c r="B1139" i="4"/>
  <c r="B1140" i="4"/>
  <c r="B1141" i="4"/>
  <c r="B1142" i="4"/>
  <c r="B1143" i="4"/>
  <c r="B1144" i="4"/>
  <c r="B1145" i="4"/>
  <c r="B1146" i="4"/>
  <c r="B1147" i="4"/>
  <c r="B1148" i="4"/>
  <c r="B1149" i="4"/>
  <c r="B1150" i="4"/>
  <c r="B1151" i="4"/>
  <c r="B1152" i="4"/>
  <c r="B1153" i="4"/>
  <c r="B1154" i="4"/>
  <c r="B1155" i="4"/>
  <c r="B1156" i="4"/>
  <c r="B1157" i="4"/>
  <c r="B1158" i="4"/>
  <c r="B1159" i="4"/>
  <c r="B1160" i="4"/>
  <c r="B1161" i="4"/>
  <c r="B1162" i="4"/>
  <c r="B1163" i="4"/>
  <c r="B1164" i="4"/>
  <c r="B1165" i="4"/>
  <c r="B1166" i="4"/>
  <c r="B1167" i="4"/>
  <c r="B1168" i="4"/>
  <c r="B1169" i="4"/>
  <c r="B1170" i="4"/>
  <c r="B1171" i="4"/>
  <c r="B1172" i="4"/>
  <c r="B1173" i="4"/>
  <c r="B1174" i="4"/>
  <c r="B1175" i="4"/>
  <c r="B1176" i="4"/>
  <c r="B1177" i="4"/>
  <c r="B1178" i="4"/>
  <c r="B1179" i="4"/>
  <c r="B1180" i="4"/>
  <c r="B1181" i="4"/>
  <c r="B1182" i="4"/>
  <c r="B1183" i="4"/>
  <c r="B1184" i="4"/>
  <c r="B1185" i="4"/>
  <c r="B1186" i="4"/>
  <c r="B1187" i="4"/>
  <c r="B1188" i="4"/>
  <c r="B1189" i="4"/>
  <c r="B1190" i="4"/>
  <c r="B1191" i="4"/>
  <c r="B1192" i="4"/>
  <c r="B1193" i="4"/>
  <c r="B1194" i="4"/>
  <c r="B1195" i="4"/>
  <c r="B1196" i="4"/>
  <c r="B1197" i="4"/>
  <c r="B1198" i="4"/>
  <c r="B1199" i="4"/>
  <c r="B1200" i="4"/>
  <c r="B1201" i="4"/>
  <c r="B1202" i="4"/>
  <c r="B1203" i="4"/>
  <c r="B1204" i="4"/>
  <c r="B1205" i="4"/>
  <c r="B1206" i="4"/>
  <c r="B1207" i="4"/>
  <c r="B1208" i="4"/>
  <c r="B1209" i="4"/>
  <c r="B1210" i="4"/>
  <c r="B1211" i="4"/>
  <c r="B1212" i="4"/>
  <c r="B1213" i="4"/>
  <c r="B1214" i="4"/>
  <c r="B1215" i="4"/>
  <c r="B1216" i="4"/>
  <c r="B1217" i="4"/>
  <c r="B1218" i="4"/>
  <c r="B1219" i="4"/>
  <c r="B1220" i="4"/>
  <c r="B1221" i="4"/>
  <c r="B1222" i="4"/>
  <c r="B1223" i="4"/>
  <c r="B1224" i="4"/>
  <c r="B1225" i="4"/>
  <c r="B1226" i="4"/>
  <c r="B1227" i="4"/>
  <c r="B1228" i="4"/>
  <c r="B1229" i="4"/>
  <c r="B1230" i="4"/>
  <c r="B1231" i="4"/>
  <c r="B1232" i="4"/>
  <c r="B1233" i="4"/>
  <c r="B1234" i="4"/>
  <c r="B1235" i="4"/>
  <c r="B1236" i="4"/>
  <c r="B1237" i="4"/>
  <c r="B1238" i="4"/>
  <c r="B1239" i="4"/>
  <c r="B1240" i="4"/>
  <c r="B1241" i="4"/>
  <c r="B1242" i="4"/>
  <c r="B1243" i="4"/>
  <c r="B1244" i="4"/>
  <c r="B1245" i="4"/>
  <c r="B1246" i="4"/>
  <c r="B1247" i="4"/>
  <c r="B1248" i="4"/>
  <c r="B1249" i="4"/>
  <c r="B1250" i="4"/>
  <c r="B1251" i="4"/>
  <c r="B1252" i="4"/>
  <c r="B1253" i="4"/>
  <c r="B1254" i="4"/>
  <c r="B1255" i="4"/>
  <c r="B1256" i="4"/>
  <c r="B1257" i="4"/>
  <c r="B1258" i="4"/>
  <c r="B1259" i="4"/>
  <c r="B1260" i="4"/>
  <c r="B1261" i="4"/>
  <c r="B1262" i="4"/>
  <c r="B1263" i="4"/>
  <c r="B1264" i="4"/>
  <c r="B1265" i="4"/>
  <c r="B1266" i="4"/>
  <c r="B1267" i="4"/>
  <c r="B1268" i="4"/>
  <c r="B1269" i="4"/>
  <c r="B1270" i="4"/>
  <c r="B1271" i="4"/>
  <c r="B1272" i="4"/>
  <c r="B1273" i="4"/>
  <c r="B1274" i="4"/>
  <c r="B1275" i="4"/>
  <c r="B1276" i="4"/>
  <c r="B1277" i="4"/>
  <c r="B1278" i="4"/>
  <c r="B1279" i="4"/>
  <c r="B1280" i="4"/>
  <c r="B1281" i="4"/>
  <c r="B1282" i="4"/>
  <c r="B1283" i="4"/>
  <c r="B1284" i="4"/>
  <c r="B1285" i="4"/>
  <c r="B1286" i="4"/>
  <c r="B1287" i="4"/>
  <c r="B1288" i="4"/>
  <c r="B1289" i="4"/>
  <c r="B1290" i="4"/>
  <c r="B1291" i="4"/>
  <c r="B1292" i="4"/>
  <c r="B1293" i="4"/>
  <c r="B1294" i="4"/>
  <c r="B1295" i="4"/>
  <c r="B1296" i="4"/>
  <c r="B1297" i="4"/>
  <c r="B1298" i="4"/>
  <c r="B1299" i="4"/>
  <c r="B1300" i="4"/>
  <c r="B1301" i="4"/>
  <c r="B1302" i="4"/>
  <c r="B1303" i="4"/>
  <c r="B1304" i="4"/>
  <c r="B1305" i="4"/>
  <c r="B1306" i="4"/>
  <c r="B1307" i="4"/>
  <c r="B1308" i="4"/>
  <c r="B1309" i="4"/>
  <c r="B1310" i="4"/>
  <c r="B1311" i="4"/>
  <c r="B1312" i="4"/>
  <c r="B1313" i="4"/>
  <c r="B1314" i="4"/>
  <c r="B1315" i="4"/>
  <c r="B1316" i="4"/>
  <c r="B1317" i="4"/>
  <c r="B1318" i="4"/>
  <c r="B1319" i="4"/>
  <c r="B1320" i="4"/>
  <c r="B1321" i="4"/>
  <c r="B1322" i="4"/>
  <c r="B1323" i="4"/>
  <c r="B1324" i="4"/>
  <c r="B1325" i="4"/>
  <c r="B1326" i="4"/>
  <c r="B1327" i="4"/>
  <c r="B1328" i="4"/>
  <c r="B1329" i="4"/>
  <c r="B1330" i="4"/>
  <c r="B1331" i="4"/>
  <c r="B1332" i="4"/>
  <c r="B1333" i="4"/>
  <c r="B1334" i="4"/>
  <c r="B1335" i="4"/>
  <c r="B1336" i="4"/>
  <c r="B1337" i="4"/>
  <c r="B1338" i="4"/>
  <c r="B1339" i="4"/>
  <c r="B1340" i="4"/>
  <c r="B1341" i="4"/>
  <c r="B1342" i="4"/>
  <c r="B1343" i="4"/>
  <c r="B1344" i="4"/>
  <c r="B1345" i="4"/>
  <c r="B1346" i="4"/>
  <c r="B1347" i="4"/>
  <c r="B1348" i="4"/>
  <c r="B1349" i="4"/>
  <c r="B1350" i="4"/>
  <c r="B1351" i="4"/>
  <c r="B1352" i="4"/>
  <c r="B1353" i="4"/>
  <c r="B1354" i="4"/>
  <c r="B1355" i="4"/>
  <c r="B1356" i="4"/>
  <c r="B1357" i="4"/>
  <c r="B1358" i="4"/>
  <c r="B1359" i="4"/>
  <c r="B1360" i="4"/>
  <c r="B1361" i="4"/>
  <c r="B1362" i="4"/>
  <c r="B1363" i="4"/>
  <c r="B1364" i="4"/>
  <c r="B1365" i="4"/>
  <c r="B1366" i="4"/>
  <c r="B1367" i="4"/>
  <c r="B1368" i="4"/>
  <c r="B1369" i="4"/>
  <c r="B1370" i="4"/>
  <c r="B1371" i="4"/>
  <c r="B1372" i="4"/>
  <c r="B1373" i="4"/>
  <c r="B1374" i="4"/>
  <c r="B1375" i="4"/>
  <c r="B1376" i="4"/>
  <c r="B1377" i="4"/>
  <c r="B1378" i="4"/>
  <c r="B1379" i="4"/>
  <c r="B1380" i="4"/>
  <c r="B1381" i="4"/>
  <c r="B1382" i="4"/>
  <c r="B1383" i="4"/>
  <c r="B1384" i="4"/>
  <c r="B1385" i="4"/>
  <c r="B1386" i="4"/>
  <c r="B1387" i="4"/>
  <c r="B1388" i="4"/>
  <c r="B1389" i="4"/>
  <c r="B1390" i="4"/>
  <c r="B1391" i="4"/>
  <c r="B1392" i="4"/>
  <c r="B1393" i="4"/>
  <c r="B1394" i="4"/>
  <c r="B1395" i="4"/>
  <c r="B1396" i="4"/>
  <c r="B1397" i="4"/>
  <c r="B1398" i="4"/>
  <c r="B1399" i="4"/>
  <c r="B1400" i="4"/>
  <c r="B1401" i="4"/>
  <c r="B1402" i="4"/>
  <c r="B1403" i="4"/>
  <c r="B1404" i="4"/>
  <c r="B1405" i="4"/>
  <c r="B1406" i="4"/>
  <c r="B1407" i="4"/>
  <c r="B1408" i="4"/>
  <c r="B1409" i="4"/>
  <c r="B1410" i="4"/>
  <c r="B1411" i="4"/>
  <c r="B1412" i="4"/>
  <c r="B1413" i="4"/>
  <c r="B1414" i="4"/>
  <c r="B1415" i="4"/>
  <c r="B1416" i="4"/>
  <c r="B1417" i="4"/>
  <c r="B1418" i="4"/>
  <c r="B1419" i="4"/>
  <c r="B1420" i="4"/>
  <c r="B1421" i="4"/>
  <c r="B1422" i="4"/>
  <c r="B1423" i="4"/>
  <c r="B1424" i="4"/>
  <c r="B1425" i="4"/>
  <c r="B1426" i="4"/>
  <c r="B1427" i="4"/>
  <c r="B1428" i="4"/>
  <c r="B1429" i="4"/>
  <c r="B1430" i="4"/>
  <c r="B1431" i="4"/>
  <c r="B1432" i="4"/>
  <c r="B1433" i="4"/>
  <c r="B1434" i="4"/>
  <c r="B1435" i="4"/>
  <c r="B1436" i="4"/>
  <c r="B1437" i="4"/>
  <c r="B1438" i="4"/>
  <c r="B1439" i="4"/>
  <c r="B1440" i="4"/>
  <c r="B1441" i="4"/>
  <c r="B1442" i="4"/>
  <c r="B1443" i="4"/>
  <c r="B1444" i="4"/>
  <c r="B1445" i="4"/>
  <c r="B1446" i="4"/>
  <c r="B1447" i="4"/>
  <c r="B1448" i="4"/>
  <c r="B1449" i="4"/>
  <c r="B1450" i="4"/>
  <c r="B1451" i="4"/>
  <c r="B1452" i="4"/>
  <c r="B1453" i="4"/>
  <c r="B1454" i="4"/>
  <c r="B1455" i="4"/>
  <c r="B1456" i="4"/>
  <c r="B1457" i="4"/>
  <c r="B1458" i="4"/>
  <c r="B1459" i="4"/>
  <c r="B1460" i="4"/>
  <c r="B1461" i="4"/>
  <c r="B1462" i="4"/>
  <c r="B1463" i="4"/>
  <c r="B1464" i="4"/>
  <c r="B1465" i="4"/>
  <c r="B1466" i="4"/>
  <c r="B1467" i="4"/>
  <c r="B1468" i="4"/>
  <c r="B1469" i="4"/>
  <c r="B1470" i="4"/>
  <c r="B1471" i="4"/>
  <c r="B1472" i="4"/>
  <c r="B1473" i="4"/>
  <c r="B1474" i="4"/>
  <c r="B1475" i="4"/>
  <c r="B1476" i="4"/>
  <c r="B1477" i="4"/>
  <c r="B1478" i="4"/>
  <c r="B1479" i="4"/>
  <c r="B1480" i="4"/>
  <c r="B1481" i="4"/>
  <c r="B1482" i="4"/>
  <c r="B1483" i="4"/>
  <c r="B1484" i="4"/>
  <c r="B1485" i="4"/>
  <c r="B1486" i="4"/>
  <c r="B1487" i="4"/>
  <c r="B1488" i="4"/>
  <c r="B1489" i="4"/>
  <c r="B1490" i="4"/>
  <c r="B1491" i="4"/>
  <c r="B1492" i="4"/>
  <c r="B1493" i="4"/>
  <c r="B1494" i="4"/>
  <c r="B1495" i="4"/>
  <c r="B1496" i="4"/>
  <c r="B1497" i="4"/>
  <c r="B1498" i="4"/>
  <c r="B1499" i="4"/>
  <c r="B1500" i="4"/>
  <c r="B1501" i="4"/>
  <c r="B1502" i="4"/>
  <c r="B1503" i="4"/>
  <c r="B1504" i="4"/>
  <c r="B1505" i="4"/>
  <c r="B1506" i="4"/>
  <c r="B1507" i="4"/>
  <c r="B1508" i="4"/>
  <c r="B1509" i="4"/>
  <c r="B1510" i="4"/>
  <c r="B1511" i="4"/>
  <c r="B1512" i="4"/>
  <c r="B1513" i="4"/>
  <c r="A4" i="4"/>
  <c r="A5" i="4"/>
  <c r="A6" i="4"/>
  <c r="A7" i="4"/>
  <c r="A8" i="4"/>
  <c r="A9" i="4"/>
  <c r="A10" i="4"/>
  <c r="A11" i="4"/>
  <c r="A12" i="4"/>
  <c r="A13" i="4"/>
  <c r="A14" i="4"/>
  <c r="A15" i="4"/>
  <c r="A16" i="4"/>
  <c r="A17"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105" i="4"/>
  <c r="A106" i="4"/>
  <c r="A107" i="4"/>
  <c r="A108" i="4"/>
  <c r="A109" i="4"/>
  <c r="A110" i="4"/>
  <c r="A111" i="4"/>
  <c r="A112" i="4"/>
  <c r="A113" i="4"/>
  <c r="A114" i="4"/>
  <c r="A115" i="4"/>
  <c r="A116" i="4"/>
  <c r="A117" i="4"/>
  <c r="A118" i="4"/>
  <c r="A119" i="4"/>
  <c r="A120" i="4"/>
  <c r="A121" i="4"/>
  <c r="A122" i="4"/>
  <c r="A123" i="4"/>
  <c r="A124" i="4"/>
  <c r="A125" i="4"/>
  <c r="A126" i="4"/>
  <c r="A127" i="4"/>
  <c r="A128" i="4"/>
  <c r="A129" i="4"/>
  <c r="A130" i="4"/>
  <c r="A131" i="4"/>
  <c r="A132" i="4"/>
  <c r="A133" i="4"/>
  <c r="A134" i="4"/>
  <c r="A135" i="4"/>
  <c r="A136" i="4"/>
  <c r="A137" i="4"/>
  <c r="A138" i="4"/>
  <c r="A139" i="4"/>
  <c r="A140" i="4"/>
  <c r="A141" i="4"/>
  <c r="A142" i="4"/>
  <c r="A143" i="4"/>
  <c r="A144" i="4"/>
  <c r="A145" i="4"/>
  <c r="A146" i="4"/>
  <c r="A147" i="4"/>
  <c r="A148" i="4"/>
  <c r="A149" i="4"/>
  <c r="A150" i="4"/>
  <c r="A151" i="4"/>
  <c r="A152" i="4"/>
  <c r="A153" i="4"/>
  <c r="A154" i="4"/>
  <c r="A155" i="4"/>
  <c r="A156" i="4"/>
  <c r="A157" i="4"/>
  <c r="A158" i="4"/>
  <c r="A159" i="4"/>
  <c r="A160" i="4"/>
  <c r="A161" i="4"/>
  <c r="A162" i="4"/>
  <c r="A163" i="4"/>
  <c r="A164" i="4"/>
  <c r="A165" i="4"/>
  <c r="A166" i="4"/>
  <c r="A167" i="4"/>
  <c r="A168" i="4"/>
  <c r="A169" i="4"/>
  <c r="A170" i="4"/>
  <c r="A171" i="4"/>
  <c r="A172" i="4"/>
  <c r="A173" i="4"/>
  <c r="A174" i="4"/>
  <c r="A175" i="4"/>
  <c r="A176" i="4"/>
  <c r="A177" i="4"/>
  <c r="A178" i="4"/>
  <c r="A179" i="4"/>
  <c r="A180" i="4"/>
  <c r="A181" i="4"/>
  <c r="A182" i="4"/>
  <c r="A183" i="4"/>
  <c r="A184" i="4"/>
  <c r="A185" i="4"/>
  <c r="A186" i="4"/>
  <c r="A187" i="4"/>
  <c r="A188" i="4"/>
  <c r="A189" i="4"/>
  <c r="A190" i="4"/>
  <c r="A191" i="4"/>
  <c r="A192" i="4"/>
  <c r="A193" i="4"/>
  <c r="A194" i="4"/>
  <c r="A195" i="4"/>
  <c r="A196" i="4"/>
  <c r="A197" i="4"/>
  <c r="A198" i="4"/>
  <c r="A199" i="4"/>
  <c r="A200" i="4"/>
  <c r="A201" i="4"/>
  <c r="A202" i="4"/>
  <c r="A203" i="4"/>
  <c r="A204" i="4"/>
  <c r="A205" i="4"/>
  <c r="A206" i="4"/>
  <c r="A207" i="4"/>
  <c r="A208" i="4"/>
  <c r="A209" i="4"/>
  <c r="A210" i="4"/>
  <c r="A211" i="4"/>
  <c r="A212" i="4"/>
  <c r="A213" i="4"/>
  <c r="A214" i="4"/>
  <c r="A215" i="4"/>
  <c r="A216" i="4"/>
  <c r="A217" i="4"/>
  <c r="A218" i="4"/>
  <c r="A219" i="4"/>
  <c r="A220" i="4"/>
  <c r="A221" i="4"/>
  <c r="A222" i="4"/>
  <c r="A223" i="4"/>
  <c r="A224" i="4"/>
  <c r="A225" i="4"/>
  <c r="A226" i="4"/>
  <c r="A227" i="4"/>
  <c r="A228" i="4"/>
  <c r="A229" i="4"/>
  <c r="A230" i="4"/>
  <c r="A231" i="4"/>
  <c r="A232" i="4"/>
  <c r="A233" i="4"/>
  <c r="A234" i="4"/>
  <c r="A235" i="4"/>
  <c r="A236" i="4"/>
  <c r="A237" i="4"/>
  <c r="A238" i="4"/>
  <c r="A239" i="4"/>
  <c r="A240" i="4"/>
  <c r="A241" i="4"/>
  <c r="A242" i="4"/>
  <c r="A243" i="4"/>
  <c r="A244" i="4"/>
  <c r="A245" i="4"/>
  <c r="A246" i="4"/>
  <c r="A247" i="4"/>
  <c r="A248" i="4"/>
  <c r="A249" i="4"/>
  <c r="A250" i="4"/>
  <c r="A251" i="4"/>
  <c r="A252" i="4"/>
  <c r="A253" i="4"/>
  <c r="A254" i="4"/>
  <c r="A255" i="4"/>
  <c r="A256" i="4"/>
  <c r="A257" i="4"/>
  <c r="A258" i="4"/>
  <c r="A259" i="4"/>
  <c r="A260" i="4"/>
  <c r="A261" i="4"/>
  <c r="A262" i="4"/>
  <c r="A263" i="4"/>
  <c r="A264" i="4"/>
  <c r="A265" i="4"/>
  <c r="A266" i="4"/>
  <c r="A267" i="4"/>
  <c r="A268" i="4"/>
  <c r="A269" i="4"/>
  <c r="A270" i="4"/>
  <c r="A271" i="4"/>
  <c r="A272" i="4"/>
  <c r="A273" i="4"/>
  <c r="A274" i="4"/>
  <c r="A275" i="4"/>
  <c r="A276" i="4"/>
  <c r="A277" i="4"/>
  <c r="A278" i="4"/>
  <c r="A279" i="4"/>
  <c r="A280" i="4"/>
  <c r="A281" i="4"/>
  <c r="A282" i="4"/>
  <c r="A283" i="4"/>
  <c r="A284" i="4"/>
  <c r="A285" i="4"/>
  <c r="A286" i="4"/>
  <c r="A287" i="4"/>
  <c r="A288" i="4"/>
  <c r="A289" i="4"/>
  <c r="A290" i="4"/>
  <c r="A291" i="4"/>
  <c r="A292" i="4"/>
  <c r="A293" i="4"/>
  <c r="A294" i="4"/>
  <c r="A295" i="4"/>
  <c r="A296" i="4"/>
  <c r="A297" i="4"/>
  <c r="A298" i="4"/>
  <c r="A299" i="4"/>
  <c r="A300" i="4"/>
  <c r="A301" i="4"/>
  <c r="A302" i="4"/>
  <c r="A303" i="4"/>
  <c r="A304" i="4"/>
  <c r="A305" i="4"/>
  <c r="A306" i="4"/>
  <c r="A307" i="4"/>
  <c r="A308" i="4"/>
  <c r="A309" i="4"/>
  <c r="A310" i="4"/>
  <c r="A311" i="4"/>
  <c r="A312" i="4"/>
  <c r="A313" i="4"/>
  <c r="A314" i="4"/>
  <c r="A315" i="4"/>
  <c r="A316" i="4"/>
  <c r="A317" i="4"/>
  <c r="A318" i="4"/>
  <c r="A319" i="4"/>
  <c r="A320" i="4"/>
  <c r="A321" i="4"/>
  <c r="A322" i="4"/>
  <c r="A323" i="4"/>
  <c r="A324" i="4"/>
  <c r="A325" i="4"/>
  <c r="A326" i="4"/>
  <c r="A327" i="4"/>
  <c r="A328" i="4"/>
  <c r="A329" i="4"/>
  <c r="A330" i="4"/>
  <c r="A331" i="4"/>
  <c r="A332" i="4"/>
  <c r="A333" i="4"/>
  <c r="A334" i="4"/>
  <c r="A335" i="4"/>
  <c r="A336" i="4"/>
  <c r="A337" i="4"/>
  <c r="A338" i="4"/>
  <c r="A339" i="4"/>
  <c r="A340" i="4"/>
  <c r="A341" i="4"/>
  <c r="A342" i="4"/>
  <c r="A343" i="4"/>
  <c r="A344" i="4"/>
  <c r="A345" i="4"/>
  <c r="A346" i="4"/>
  <c r="A347" i="4"/>
  <c r="A348" i="4"/>
  <c r="A349" i="4"/>
  <c r="A350" i="4"/>
  <c r="A351" i="4"/>
  <c r="A352" i="4"/>
  <c r="A353" i="4"/>
  <c r="A354" i="4"/>
  <c r="A355" i="4"/>
  <c r="A356" i="4"/>
  <c r="A357" i="4"/>
  <c r="A358" i="4"/>
  <c r="A359" i="4"/>
  <c r="A360" i="4"/>
  <c r="A361" i="4"/>
  <c r="A362" i="4"/>
  <c r="A363" i="4"/>
  <c r="A364" i="4"/>
  <c r="A365" i="4"/>
  <c r="A366" i="4"/>
  <c r="A367" i="4"/>
  <c r="A368" i="4"/>
  <c r="A369" i="4"/>
  <c r="A370" i="4"/>
  <c r="A371" i="4"/>
  <c r="A372" i="4"/>
  <c r="A373" i="4"/>
  <c r="A374" i="4"/>
  <c r="A375" i="4"/>
  <c r="A376" i="4"/>
  <c r="A377" i="4"/>
  <c r="A378" i="4"/>
  <c r="A379" i="4"/>
  <c r="A380" i="4"/>
  <c r="A381" i="4"/>
  <c r="A382" i="4"/>
  <c r="A383" i="4"/>
  <c r="A384" i="4"/>
  <c r="A385" i="4"/>
  <c r="A386" i="4"/>
  <c r="A387" i="4"/>
  <c r="A388" i="4"/>
  <c r="A389" i="4"/>
  <c r="A390" i="4"/>
  <c r="A391" i="4"/>
  <c r="A392" i="4"/>
  <c r="A393" i="4"/>
  <c r="A394" i="4"/>
  <c r="A395" i="4"/>
  <c r="A396" i="4"/>
  <c r="A397" i="4"/>
  <c r="A398" i="4"/>
  <c r="A399" i="4"/>
  <c r="A400" i="4"/>
  <c r="A401" i="4"/>
  <c r="A402" i="4"/>
  <c r="A403" i="4"/>
  <c r="A404" i="4"/>
  <c r="A405" i="4"/>
  <c r="A406" i="4"/>
  <c r="A407" i="4"/>
  <c r="A408" i="4"/>
  <c r="A409" i="4"/>
  <c r="A410" i="4"/>
  <c r="A411" i="4"/>
  <c r="A412" i="4"/>
  <c r="A413" i="4"/>
  <c r="A414" i="4"/>
  <c r="A415" i="4"/>
  <c r="A416" i="4"/>
  <c r="A417" i="4"/>
  <c r="A418" i="4"/>
  <c r="A419" i="4"/>
  <c r="A420" i="4"/>
  <c r="A421" i="4"/>
  <c r="A422" i="4"/>
  <c r="A423" i="4"/>
  <c r="A424" i="4"/>
  <c r="A425" i="4"/>
  <c r="A426" i="4"/>
  <c r="A427" i="4"/>
  <c r="A428" i="4"/>
  <c r="A429" i="4"/>
  <c r="A430" i="4"/>
  <c r="A431" i="4"/>
  <c r="A432" i="4"/>
  <c r="A433" i="4"/>
  <c r="A434" i="4"/>
  <c r="A435" i="4"/>
  <c r="A436" i="4"/>
  <c r="A437" i="4"/>
  <c r="A438" i="4"/>
  <c r="A439" i="4"/>
  <c r="A440" i="4"/>
  <c r="A441" i="4"/>
  <c r="A442" i="4"/>
  <c r="A443" i="4"/>
  <c r="A444" i="4"/>
  <c r="A445" i="4"/>
  <c r="A446" i="4"/>
  <c r="A447" i="4"/>
  <c r="A448" i="4"/>
  <c r="A449" i="4"/>
  <c r="A450" i="4"/>
  <c r="A451" i="4"/>
  <c r="A452" i="4"/>
  <c r="A453" i="4"/>
  <c r="A454" i="4"/>
  <c r="A455" i="4"/>
  <c r="A456" i="4"/>
  <c r="A457" i="4"/>
  <c r="A458" i="4"/>
  <c r="A459" i="4"/>
  <c r="A460" i="4"/>
  <c r="A461" i="4"/>
  <c r="A462" i="4"/>
  <c r="A463" i="4"/>
  <c r="A464" i="4"/>
  <c r="A465" i="4"/>
  <c r="A466" i="4"/>
  <c r="A467" i="4"/>
  <c r="A468" i="4"/>
  <c r="A469" i="4"/>
  <c r="A470" i="4"/>
  <c r="A471" i="4"/>
  <c r="A472" i="4"/>
  <c r="A473" i="4"/>
  <c r="A474" i="4"/>
  <c r="A475" i="4"/>
  <c r="A476" i="4"/>
  <c r="A477" i="4"/>
  <c r="A478" i="4"/>
  <c r="A479" i="4"/>
  <c r="A480" i="4"/>
  <c r="A481" i="4"/>
  <c r="A482" i="4"/>
  <c r="A483" i="4"/>
  <c r="A484" i="4"/>
  <c r="A485" i="4"/>
  <c r="A486" i="4"/>
  <c r="A487" i="4"/>
  <c r="A488" i="4"/>
  <c r="A489" i="4"/>
  <c r="A490" i="4"/>
  <c r="A491" i="4"/>
  <c r="A492" i="4"/>
  <c r="A493" i="4"/>
  <c r="A494" i="4"/>
  <c r="A495" i="4"/>
  <c r="A496" i="4"/>
  <c r="A497" i="4"/>
  <c r="A498" i="4"/>
  <c r="A499" i="4"/>
  <c r="A500" i="4"/>
  <c r="A501" i="4"/>
  <c r="A502" i="4"/>
  <c r="A503" i="4"/>
  <c r="A504" i="4"/>
  <c r="A505" i="4"/>
  <c r="A506" i="4"/>
  <c r="A507" i="4"/>
  <c r="A508" i="4"/>
  <c r="A509" i="4"/>
  <c r="A510" i="4"/>
  <c r="A511" i="4"/>
  <c r="A512" i="4"/>
  <c r="A513" i="4"/>
  <c r="A514" i="4"/>
  <c r="A515" i="4"/>
  <c r="A516" i="4"/>
  <c r="A517" i="4"/>
  <c r="A518" i="4"/>
  <c r="A519" i="4"/>
  <c r="A520" i="4"/>
  <c r="A521" i="4"/>
  <c r="A522" i="4"/>
  <c r="A523" i="4"/>
  <c r="A524" i="4"/>
  <c r="A525" i="4"/>
  <c r="A526" i="4"/>
  <c r="A527" i="4"/>
  <c r="A528" i="4"/>
  <c r="A529" i="4"/>
  <c r="A530" i="4"/>
  <c r="A531" i="4"/>
  <c r="A532" i="4"/>
  <c r="A533" i="4"/>
  <c r="A534" i="4"/>
  <c r="A535" i="4"/>
  <c r="A536" i="4"/>
  <c r="A537" i="4"/>
  <c r="A538" i="4"/>
  <c r="A539" i="4"/>
  <c r="A540" i="4"/>
  <c r="A541" i="4"/>
  <c r="A542" i="4"/>
  <c r="A543" i="4"/>
  <c r="A544" i="4"/>
  <c r="A545" i="4"/>
  <c r="A546" i="4"/>
  <c r="A547" i="4"/>
  <c r="A548" i="4"/>
  <c r="A549" i="4"/>
  <c r="A550" i="4"/>
  <c r="A551" i="4"/>
  <c r="A552" i="4"/>
  <c r="A553" i="4"/>
  <c r="A554" i="4"/>
  <c r="A555" i="4"/>
  <c r="A556" i="4"/>
  <c r="A557" i="4"/>
  <c r="A558" i="4"/>
  <c r="A559" i="4"/>
  <c r="A560" i="4"/>
  <c r="A561" i="4"/>
  <c r="A562" i="4"/>
  <c r="A563" i="4"/>
  <c r="A564" i="4"/>
  <c r="A565" i="4"/>
  <c r="A566" i="4"/>
  <c r="A567" i="4"/>
  <c r="A568" i="4"/>
  <c r="A569" i="4"/>
  <c r="A570" i="4"/>
  <c r="A571" i="4"/>
  <c r="A572" i="4"/>
  <c r="A573" i="4"/>
  <c r="A574" i="4"/>
  <c r="A575" i="4"/>
  <c r="A576" i="4"/>
  <c r="A577" i="4"/>
  <c r="A578" i="4"/>
  <c r="A579" i="4"/>
  <c r="A580" i="4"/>
  <c r="A581" i="4"/>
  <c r="A582" i="4"/>
  <c r="A583" i="4"/>
  <c r="A584" i="4"/>
  <c r="A585" i="4"/>
  <c r="A586" i="4"/>
  <c r="A587" i="4"/>
  <c r="A588" i="4"/>
  <c r="A589" i="4"/>
  <c r="A590" i="4"/>
  <c r="A591" i="4"/>
  <c r="A592" i="4"/>
  <c r="A593" i="4"/>
  <c r="A594" i="4"/>
  <c r="A595" i="4"/>
  <c r="A596" i="4"/>
  <c r="A597" i="4"/>
  <c r="A598" i="4"/>
  <c r="A599" i="4"/>
  <c r="A600" i="4"/>
  <c r="A601" i="4"/>
  <c r="A602" i="4"/>
  <c r="A603" i="4"/>
  <c r="A604" i="4"/>
  <c r="A605" i="4"/>
  <c r="A606" i="4"/>
  <c r="A607" i="4"/>
  <c r="A608" i="4"/>
  <c r="A609" i="4"/>
  <c r="A610" i="4"/>
  <c r="A611" i="4"/>
  <c r="A612" i="4"/>
  <c r="A613" i="4"/>
  <c r="A614" i="4"/>
  <c r="A615" i="4"/>
  <c r="A616" i="4"/>
  <c r="A617" i="4"/>
  <c r="A618" i="4"/>
  <c r="A619" i="4"/>
  <c r="A620" i="4"/>
  <c r="A621" i="4"/>
  <c r="A622" i="4"/>
  <c r="A623" i="4"/>
  <c r="A624" i="4"/>
  <c r="A625" i="4"/>
  <c r="A626" i="4"/>
  <c r="A627" i="4"/>
  <c r="A628" i="4"/>
  <c r="A629" i="4"/>
  <c r="A630" i="4"/>
  <c r="A631" i="4"/>
  <c r="A632" i="4"/>
  <c r="A633" i="4"/>
  <c r="A634" i="4"/>
  <c r="A635" i="4"/>
  <c r="A636" i="4"/>
  <c r="A637" i="4"/>
  <c r="A638" i="4"/>
  <c r="A639" i="4"/>
  <c r="A640" i="4"/>
  <c r="A641" i="4"/>
  <c r="A642" i="4"/>
  <c r="A643" i="4"/>
  <c r="A644" i="4"/>
  <c r="A645" i="4"/>
  <c r="A646" i="4"/>
  <c r="A647" i="4"/>
  <c r="A648" i="4"/>
  <c r="A649" i="4"/>
  <c r="A650" i="4"/>
  <c r="A651" i="4"/>
  <c r="A652" i="4"/>
  <c r="A653" i="4"/>
  <c r="A654" i="4"/>
  <c r="A655" i="4"/>
  <c r="A656" i="4"/>
  <c r="A657" i="4"/>
  <c r="A658" i="4"/>
  <c r="A659" i="4"/>
  <c r="A660" i="4"/>
  <c r="A661" i="4"/>
  <c r="A662" i="4"/>
  <c r="A663" i="4"/>
  <c r="A664" i="4"/>
  <c r="A665" i="4"/>
  <c r="A666" i="4"/>
  <c r="A667" i="4"/>
  <c r="A668" i="4"/>
  <c r="A669" i="4"/>
  <c r="A670" i="4"/>
  <c r="A671" i="4"/>
  <c r="A672" i="4"/>
  <c r="A673" i="4"/>
  <c r="A674" i="4"/>
  <c r="A675" i="4"/>
  <c r="A676" i="4"/>
  <c r="A677" i="4"/>
  <c r="A678" i="4"/>
  <c r="A679" i="4"/>
  <c r="A680" i="4"/>
  <c r="A681" i="4"/>
  <c r="A682" i="4"/>
  <c r="A683" i="4"/>
  <c r="A684" i="4"/>
  <c r="A685" i="4"/>
  <c r="A686" i="4"/>
  <c r="A687" i="4"/>
  <c r="A688" i="4"/>
  <c r="A689" i="4"/>
  <c r="A690" i="4"/>
  <c r="A691" i="4"/>
  <c r="A692" i="4"/>
  <c r="A693" i="4"/>
  <c r="A694" i="4"/>
  <c r="A695" i="4"/>
  <c r="A696" i="4"/>
  <c r="A697" i="4"/>
  <c r="A698" i="4"/>
  <c r="A699" i="4"/>
  <c r="A700" i="4"/>
  <c r="A701" i="4"/>
  <c r="A702" i="4"/>
  <c r="A703" i="4"/>
  <c r="A704" i="4"/>
  <c r="A705" i="4"/>
  <c r="A706" i="4"/>
  <c r="A707" i="4"/>
  <c r="A708" i="4"/>
  <c r="A709" i="4"/>
  <c r="A710" i="4"/>
  <c r="A711" i="4"/>
  <c r="A712" i="4"/>
  <c r="A713" i="4"/>
  <c r="A714" i="4"/>
  <c r="A715" i="4"/>
  <c r="A716" i="4"/>
  <c r="A717" i="4"/>
  <c r="A718" i="4"/>
  <c r="A719" i="4"/>
  <c r="A720" i="4"/>
  <c r="A721" i="4"/>
  <c r="A722" i="4"/>
  <c r="A723" i="4"/>
  <c r="A724" i="4"/>
  <c r="A725" i="4"/>
  <c r="A726" i="4"/>
  <c r="A727" i="4"/>
  <c r="A728" i="4"/>
  <c r="A729" i="4"/>
  <c r="A730" i="4"/>
  <c r="A731" i="4"/>
  <c r="A732" i="4"/>
  <c r="A733" i="4"/>
  <c r="A734" i="4"/>
  <c r="A735" i="4"/>
  <c r="A736" i="4"/>
  <c r="A737" i="4"/>
  <c r="A738" i="4"/>
  <c r="A739" i="4"/>
  <c r="A740" i="4"/>
  <c r="A741" i="4"/>
  <c r="A742" i="4"/>
  <c r="A743" i="4"/>
  <c r="A744" i="4"/>
  <c r="A745" i="4"/>
  <c r="A746" i="4"/>
  <c r="A747" i="4"/>
  <c r="A748" i="4"/>
  <c r="A749" i="4"/>
  <c r="A750" i="4"/>
  <c r="A751" i="4"/>
  <c r="A752" i="4"/>
  <c r="A753" i="4"/>
  <c r="A754" i="4"/>
  <c r="A755" i="4"/>
  <c r="A756" i="4"/>
  <c r="A757" i="4"/>
  <c r="A758" i="4"/>
  <c r="A759" i="4"/>
  <c r="A760" i="4"/>
  <c r="A761" i="4"/>
  <c r="A762" i="4"/>
  <c r="A763" i="4"/>
  <c r="A764" i="4"/>
  <c r="A765" i="4"/>
  <c r="A766" i="4"/>
  <c r="A767" i="4"/>
  <c r="A768" i="4"/>
  <c r="A769" i="4"/>
  <c r="A770" i="4"/>
  <c r="A771" i="4"/>
  <c r="A772" i="4"/>
  <c r="A773" i="4"/>
  <c r="A774" i="4"/>
  <c r="A775" i="4"/>
  <c r="A776" i="4"/>
  <c r="A777" i="4"/>
  <c r="A778" i="4"/>
  <c r="A779" i="4"/>
  <c r="A780" i="4"/>
  <c r="A781" i="4"/>
  <c r="A782" i="4"/>
  <c r="A783" i="4"/>
  <c r="A784" i="4"/>
  <c r="A785" i="4"/>
  <c r="A786" i="4"/>
  <c r="A787" i="4"/>
  <c r="A788" i="4"/>
  <c r="A789" i="4"/>
  <c r="A790" i="4"/>
  <c r="A791" i="4"/>
  <c r="A792" i="4"/>
  <c r="A793" i="4"/>
  <c r="A794" i="4"/>
  <c r="A795" i="4"/>
  <c r="A796" i="4"/>
  <c r="A797" i="4"/>
  <c r="A798" i="4"/>
  <c r="A799" i="4"/>
  <c r="A800" i="4"/>
  <c r="A801" i="4"/>
  <c r="A802" i="4"/>
  <c r="A803" i="4"/>
  <c r="A804" i="4"/>
  <c r="A805" i="4"/>
  <c r="A806" i="4"/>
  <c r="A807" i="4"/>
  <c r="A808" i="4"/>
  <c r="A809" i="4"/>
  <c r="A810" i="4"/>
  <c r="A811" i="4"/>
  <c r="A812" i="4"/>
  <c r="A813" i="4"/>
  <c r="A814" i="4"/>
  <c r="A815" i="4"/>
  <c r="A816" i="4"/>
  <c r="A817" i="4"/>
  <c r="A818" i="4"/>
  <c r="A819" i="4"/>
  <c r="A820" i="4"/>
  <c r="A821" i="4"/>
  <c r="A822" i="4"/>
  <c r="A823" i="4"/>
  <c r="A824" i="4"/>
  <c r="A825" i="4"/>
  <c r="A826" i="4"/>
  <c r="A827" i="4"/>
  <c r="A828" i="4"/>
  <c r="A829" i="4"/>
  <c r="A830" i="4"/>
  <c r="A831" i="4"/>
  <c r="A832" i="4"/>
  <c r="A833" i="4"/>
  <c r="A834" i="4"/>
  <c r="A835" i="4"/>
  <c r="A836" i="4"/>
  <c r="A837" i="4"/>
  <c r="A838" i="4"/>
  <c r="A839" i="4"/>
  <c r="A840" i="4"/>
  <c r="A841" i="4"/>
  <c r="A842" i="4"/>
  <c r="A843" i="4"/>
  <c r="A844" i="4"/>
  <c r="A845" i="4"/>
  <c r="A846" i="4"/>
  <c r="A847" i="4"/>
  <c r="A848" i="4"/>
  <c r="A849" i="4"/>
  <c r="A850" i="4"/>
  <c r="A851" i="4"/>
  <c r="A852" i="4"/>
  <c r="A853" i="4"/>
  <c r="A854" i="4"/>
  <c r="A855" i="4"/>
  <c r="A856" i="4"/>
  <c r="A857" i="4"/>
  <c r="A858" i="4"/>
  <c r="A859" i="4"/>
  <c r="A860" i="4"/>
  <c r="A861" i="4"/>
  <c r="A862" i="4"/>
  <c r="A863" i="4"/>
  <c r="A864" i="4"/>
  <c r="A865" i="4"/>
  <c r="A866" i="4"/>
  <c r="A867" i="4"/>
  <c r="A868" i="4"/>
  <c r="A869" i="4"/>
  <c r="A870" i="4"/>
  <c r="A871" i="4"/>
  <c r="A872" i="4"/>
  <c r="A873" i="4"/>
  <c r="A874" i="4"/>
  <c r="A875" i="4"/>
  <c r="A876" i="4"/>
  <c r="A877" i="4"/>
  <c r="A878" i="4"/>
  <c r="A879" i="4"/>
  <c r="A880" i="4"/>
  <c r="A881" i="4"/>
  <c r="A882" i="4"/>
  <c r="A883" i="4"/>
  <c r="A884" i="4"/>
  <c r="A885" i="4"/>
  <c r="A886" i="4"/>
  <c r="A887" i="4"/>
  <c r="A888" i="4"/>
  <c r="A889" i="4"/>
  <c r="A890" i="4"/>
  <c r="A891" i="4"/>
  <c r="A892" i="4"/>
  <c r="A893" i="4"/>
  <c r="A894" i="4"/>
  <c r="A895" i="4"/>
  <c r="A896" i="4"/>
  <c r="A897" i="4"/>
  <c r="A898" i="4"/>
  <c r="A899" i="4"/>
  <c r="A900" i="4"/>
  <c r="A901" i="4"/>
  <c r="A902" i="4"/>
  <c r="A903" i="4"/>
  <c r="A904" i="4"/>
  <c r="A905" i="4"/>
  <c r="A906" i="4"/>
  <c r="A907" i="4"/>
  <c r="A908" i="4"/>
  <c r="A909" i="4"/>
  <c r="A910" i="4"/>
  <c r="A911" i="4"/>
  <c r="A912" i="4"/>
  <c r="A913" i="4"/>
  <c r="A914" i="4"/>
  <c r="A915" i="4"/>
  <c r="A916" i="4"/>
  <c r="A917" i="4"/>
  <c r="A918" i="4"/>
  <c r="A919" i="4"/>
  <c r="A920" i="4"/>
  <c r="A921" i="4"/>
  <c r="A922" i="4"/>
  <c r="A923" i="4"/>
  <c r="A924" i="4"/>
  <c r="A925" i="4"/>
  <c r="A926" i="4"/>
  <c r="A927" i="4"/>
  <c r="A928" i="4"/>
  <c r="A929" i="4"/>
  <c r="A930" i="4"/>
  <c r="A931" i="4"/>
  <c r="A932" i="4"/>
  <c r="A933" i="4"/>
  <c r="A934" i="4"/>
  <c r="A935" i="4"/>
  <c r="A936" i="4"/>
  <c r="A937" i="4"/>
  <c r="A938" i="4"/>
  <c r="A939" i="4"/>
  <c r="A940" i="4"/>
  <c r="A941" i="4"/>
  <c r="A942" i="4"/>
  <c r="A943" i="4"/>
  <c r="A944" i="4"/>
  <c r="A945" i="4"/>
  <c r="A946" i="4"/>
  <c r="A947" i="4"/>
  <c r="A948" i="4"/>
  <c r="A949" i="4"/>
  <c r="A950" i="4"/>
  <c r="A951" i="4"/>
  <c r="A952" i="4"/>
  <c r="A953" i="4"/>
  <c r="A954" i="4"/>
  <c r="A955" i="4"/>
  <c r="A956" i="4"/>
  <c r="A957" i="4"/>
  <c r="A958" i="4"/>
  <c r="A959" i="4"/>
  <c r="A960" i="4"/>
  <c r="A961" i="4"/>
  <c r="A962" i="4"/>
  <c r="A963" i="4"/>
  <c r="A964" i="4"/>
  <c r="A965" i="4"/>
  <c r="A966" i="4"/>
  <c r="A967" i="4"/>
  <c r="A968" i="4"/>
  <c r="A969" i="4"/>
  <c r="A970" i="4"/>
  <c r="A971" i="4"/>
  <c r="A972" i="4"/>
  <c r="A973" i="4"/>
  <c r="A974" i="4"/>
  <c r="A975" i="4"/>
  <c r="A976" i="4"/>
  <c r="A977" i="4"/>
  <c r="A978" i="4"/>
  <c r="A979" i="4"/>
  <c r="A980" i="4"/>
  <c r="A981" i="4"/>
  <c r="A982" i="4"/>
  <c r="A983" i="4"/>
  <c r="A984" i="4"/>
  <c r="A985" i="4"/>
  <c r="A986" i="4"/>
  <c r="A987" i="4"/>
  <c r="A988" i="4"/>
  <c r="A989" i="4"/>
  <c r="A990" i="4"/>
  <c r="A991" i="4"/>
  <c r="A992" i="4"/>
  <c r="A993" i="4"/>
  <c r="A994" i="4"/>
  <c r="A995" i="4"/>
  <c r="A996" i="4"/>
  <c r="A997" i="4"/>
  <c r="A998" i="4"/>
  <c r="A999" i="4"/>
  <c r="A1000" i="4"/>
  <c r="A1001" i="4"/>
  <c r="A1002" i="4"/>
  <c r="A1003" i="4"/>
  <c r="A1004" i="4"/>
  <c r="A1005" i="4"/>
  <c r="A1006" i="4"/>
  <c r="A1007" i="4"/>
  <c r="A1008" i="4"/>
  <c r="A1009" i="4"/>
  <c r="A1010" i="4"/>
  <c r="A1011" i="4"/>
  <c r="A1012" i="4"/>
  <c r="A1013" i="4"/>
  <c r="A1014" i="4"/>
  <c r="A1015" i="4"/>
  <c r="A1016" i="4"/>
  <c r="A1017" i="4"/>
  <c r="A1018" i="4"/>
  <c r="A1019" i="4"/>
  <c r="A1020" i="4"/>
  <c r="A1021" i="4"/>
  <c r="A1022" i="4"/>
  <c r="A1023" i="4"/>
  <c r="A1024" i="4"/>
  <c r="A1025" i="4"/>
  <c r="A1026" i="4"/>
  <c r="A1027" i="4"/>
  <c r="A1028" i="4"/>
  <c r="A1029" i="4"/>
  <c r="A1030" i="4"/>
  <c r="A1031" i="4"/>
  <c r="A1032" i="4"/>
  <c r="A1033" i="4"/>
  <c r="A1034" i="4"/>
  <c r="A1035" i="4"/>
  <c r="A1036" i="4"/>
  <c r="A1037" i="4"/>
  <c r="A1038" i="4"/>
  <c r="A1039" i="4"/>
  <c r="A1040" i="4"/>
  <c r="A1041" i="4"/>
  <c r="A1042" i="4"/>
  <c r="A1043" i="4"/>
  <c r="A1044" i="4"/>
  <c r="A1045" i="4"/>
  <c r="A1046" i="4"/>
  <c r="A1047" i="4"/>
  <c r="A1048" i="4"/>
  <c r="A1049" i="4"/>
  <c r="A1050" i="4"/>
  <c r="A1051" i="4"/>
  <c r="A1052" i="4"/>
  <c r="A1053" i="4"/>
  <c r="A1054" i="4"/>
  <c r="A1055" i="4"/>
  <c r="A1056" i="4"/>
  <c r="A1057" i="4"/>
  <c r="A1058" i="4"/>
  <c r="A1059" i="4"/>
  <c r="A1060" i="4"/>
  <c r="A1061" i="4"/>
  <c r="A1062" i="4"/>
  <c r="A1063" i="4"/>
  <c r="A1064" i="4"/>
  <c r="A1065" i="4"/>
  <c r="A1066" i="4"/>
  <c r="A1067" i="4"/>
  <c r="A1068" i="4"/>
  <c r="A1069" i="4"/>
  <c r="A1070" i="4"/>
  <c r="A1071" i="4"/>
  <c r="A1072" i="4"/>
  <c r="A1073" i="4"/>
  <c r="A1074" i="4"/>
  <c r="A1075" i="4"/>
  <c r="A1076" i="4"/>
  <c r="A1077" i="4"/>
  <c r="A1078" i="4"/>
  <c r="A1079" i="4"/>
  <c r="A1080" i="4"/>
  <c r="A1081" i="4"/>
  <c r="A1082" i="4"/>
  <c r="A1083" i="4"/>
  <c r="A1084" i="4"/>
  <c r="A1085" i="4"/>
  <c r="A1086" i="4"/>
  <c r="A1087" i="4"/>
  <c r="A1088" i="4"/>
  <c r="A1089" i="4"/>
  <c r="A1090" i="4"/>
  <c r="A1091" i="4"/>
  <c r="A1092" i="4"/>
  <c r="A1093" i="4"/>
  <c r="A1094" i="4"/>
  <c r="A1095" i="4"/>
  <c r="A1096" i="4"/>
  <c r="A1097" i="4"/>
  <c r="A1098" i="4"/>
  <c r="A1099" i="4"/>
  <c r="A1100" i="4"/>
  <c r="A1101" i="4"/>
  <c r="A1102" i="4"/>
  <c r="A1103" i="4"/>
  <c r="A1104" i="4"/>
  <c r="A1105" i="4"/>
  <c r="A1106" i="4"/>
  <c r="A1107" i="4"/>
  <c r="A1108" i="4"/>
  <c r="A1109" i="4"/>
  <c r="A1110" i="4"/>
  <c r="A1111" i="4"/>
  <c r="A1112" i="4"/>
  <c r="A1113" i="4"/>
  <c r="A1114" i="4"/>
  <c r="A1115" i="4"/>
  <c r="A1116" i="4"/>
  <c r="A1117" i="4"/>
  <c r="A1118" i="4"/>
  <c r="A1119" i="4"/>
  <c r="A1120" i="4"/>
  <c r="A1121" i="4"/>
  <c r="A1122" i="4"/>
  <c r="A1123" i="4"/>
  <c r="A1124" i="4"/>
  <c r="A1125" i="4"/>
  <c r="A1126" i="4"/>
  <c r="A1127" i="4"/>
  <c r="A1128" i="4"/>
  <c r="A1129" i="4"/>
  <c r="A1130" i="4"/>
  <c r="A1131" i="4"/>
  <c r="A1132" i="4"/>
  <c r="A1133" i="4"/>
  <c r="A1134" i="4"/>
  <c r="A1135" i="4"/>
  <c r="A1136" i="4"/>
  <c r="A1137" i="4"/>
  <c r="A1138" i="4"/>
  <c r="A1139" i="4"/>
  <c r="A1140" i="4"/>
  <c r="A1141" i="4"/>
  <c r="A1142" i="4"/>
  <c r="A1143" i="4"/>
  <c r="A1144" i="4"/>
  <c r="A1145" i="4"/>
  <c r="A1146" i="4"/>
  <c r="A1147" i="4"/>
  <c r="A1148" i="4"/>
  <c r="A1149" i="4"/>
  <c r="A1150" i="4"/>
  <c r="A1151" i="4"/>
  <c r="A1152" i="4"/>
  <c r="A1153" i="4"/>
  <c r="A1154" i="4"/>
  <c r="A1155" i="4"/>
  <c r="A1156" i="4"/>
  <c r="A1157" i="4"/>
  <c r="A1158" i="4"/>
  <c r="A1159" i="4"/>
  <c r="A1160" i="4"/>
  <c r="A1161" i="4"/>
  <c r="A1162" i="4"/>
  <c r="A1163" i="4"/>
  <c r="A1164" i="4"/>
  <c r="A1165" i="4"/>
  <c r="A1166" i="4"/>
  <c r="A1167" i="4"/>
  <c r="A1168" i="4"/>
  <c r="A1169" i="4"/>
  <c r="A1170" i="4"/>
  <c r="A1171" i="4"/>
  <c r="A1172" i="4"/>
  <c r="A1173" i="4"/>
  <c r="A1174" i="4"/>
  <c r="A1175" i="4"/>
  <c r="A1176" i="4"/>
  <c r="A1177" i="4"/>
  <c r="A1178" i="4"/>
  <c r="A1179" i="4"/>
  <c r="A1180" i="4"/>
  <c r="A1181" i="4"/>
  <c r="A1182" i="4"/>
  <c r="A1183" i="4"/>
  <c r="A1184" i="4"/>
  <c r="A1185" i="4"/>
  <c r="A1186" i="4"/>
  <c r="A1187" i="4"/>
  <c r="A1188" i="4"/>
  <c r="A1189" i="4"/>
  <c r="A1190" i="4"/>
  <c r="A1191" i="4"/>
  <c r="A1192" i="4"/>
  <c r="A1193" i="4"/>
  <c r="A1194" i="4"/>
  <c r="A1195" i="4"/>
  <c r="A1196" i="4"/>
  <c r="A1197" i="4"/>
  <c r="A1198" i="4"/>
  <c r="A1199" i="4"/>
  <c r="A1200" i="4"/>
  <c r="A1201" i="4"/>
  <c r="A1202" i="4"/>
  <c r="A1203" i="4"/>
  <c r="A1204" i="4"/>
  <c r="A1205" i="4"/>
  <c r="A1206" i="4"/>
  <c r="A1207" i="4"/>
  <c r="A1208" i="4"/>
  <c r="A1209" i="4"/>
  <c r="A1210" i="4"/>
  <c r="A1211" i="4"/>
  <c r="A1212" i="4"/>
  <c r="A1213" i="4"/>
  <c r="A1214" i="4"/>
  <c r="A1215" i="4"/>
  <c r="A1216" i="4"/>
  <c r="A1217" i="4"/>
  <c r="A1218" i="4"/>
  <c r="A1219" i="4"/>
  <c r="A1220" i="4"/>
  <c r="A1221" i="4"/>
  <c r="A1222" i="4"/>
  <c r="A1223" i="4"/>
  <c r="A1224" i="4"/>
  <c r="A1225" i="4"/>
  <c r="A1226" i="4"/>
  <c r="A1227" i="4"/>
  <c r="A1228" i="4"/>
  <c r="A1229" i="4"/>
  <c r="A1230" i="4"/>
  <c r="A1231" i="4"/>
  <c r="A1232" i="4"/>
  <c r="A1233" i="4"/>
  <c r="A1234" i="4"/>
  <c r="A1235" i="4"/>
  <c r="A1236" i="4"/>
  <c r="A1237" i="4"/>
  <c r="A1238" i="4"/>
  <c r="A1239" i="4"/>
  <c r="A1240" i="4"/>
  <c r="A1241" i="4"/>
  <c r="A1242" i="4"/>
  <c r="A1243" i="4"/>
  <c r="A1244" i="4"/>
  <c r="A1245" i="4"/>
  <c r="A1246" i="4"/>
  <c r="A1247" i="4"/>
  <c r="A1248" i="4"/>
  <c r="A1249" i="4"/>
  <c r="A1250" i="4"/>
  <c r="A1251" i="4"/>
  <c r="A1252" i="4"/>
  <c r="A1253" i="4"/>
  <c r="A1254" i="4"/>
  <c r="A1255" i="4"/>
  <c r="A1256" i="4"/>
  <c r="A1257" i="4"/>
  <c r="A1258" i="4"/>
  <c r="A1259" i="4"/>
  <c r="A1260" i="4"/>
  <c r="A1261" i="4"/>
  <c r="A1262" i="4"/>
  <c r="A1263" i="4"/>
  <c r="A1264" i="4"/>
  <c r="A1265" i="4"/>
  <c r="A1266" i="4"/>
  <c r="A1267" i="4"/>
  <c r="A1268" i="4"/>
  <c r="A1269" i="4"/>
  <c r="A1270" i="4"/>
  <c r="A1271" i="4"/>
  <c r="A1272" i="4"/>
  <c r="A1273" i="4"/>
  <c r="A1274" i="4"/>
  <c r="A1275" i="4"/>
  <c r="A1276" i="4"/>
  <c r="A1277" i="4"/>
  <c r="A1278" i="4"/>
  <c r="A1279" i="4"/>
  <c r="A1280" i="4"/>
  <c r="A1281" i="4"/>
  <c r="A1282" i="4"/>
  <c r="A1283" i="4"/>
  <c r="A1284" i="4"/>
  <c r="A1285" i="4"/>
  <c r="A1286" i="4"/>
  <c r="A1287" i="4"/>
  <c r="A1288" i="4"/>
  <c r="A1289" i="4"/>
  <c r="A1290" i="4"/>
  <c r="A1291" i="4"/>
  <c r="A1292" i="4"/>
  <c r="A1293" i="4"/>
  <c r="A1294" i="4"/>
  <c r="A1295" i="4"/>
  <c r="A1296" i="4"/>
  <c r="A1297" i="4"/>
  <c r="A1298" i="4"/>
  <c r="A1299" i="4"/>
  <c r="A1300" i="4"/>
  <c r="A1301" i="4"/>
  <c r="A1302" i="4"/>
  <c r="A1303" i="4"/>
  <c r="A1304" i="4"/>
  <c r="A1305" i="4"/>
  <c r="A1306" i="4"/>
  <c r="A1307" i="4"/>
  <c r="A1308" i="4"/>
  <c r="A1309" i="4"/>
  <c r="A1310" i="4"/>
  <c r="A1311" i="4"/>
  <c r="A1312" i="4"/>
  <c r="A1313" i="4"/>
  <c r="A1314" i="4"/>
  <c r="A1315" i="4"/>
  <c r="A1316" i="4"/>
  <c r="A1317" i="4"/>
  <c r="A1318" i="4"/>
  <c r="A1319" i="4"/>
  <c r="A1320" i="4"/>
  <c r="A1321" i="4"/>
  <c r="A1322" i="4"/>
  <c r="A1323" i="4"/>
  <c r="A1324" i="4"/>
  <c r="A1325" i="4"/>
  <c r="A1326" i="4"/>
  <c r="A1327" i="4"/>
  <c r="A1328" i="4"/>
  <c r="A1329" i="4"/>
  <c r="A1330" i="4"/>
  <c r="A1331" i="4"/>
  <c r="A1332" i="4"/>
  <c r="A1333" i="4"/>
  <c r="A1334" i="4"/>
  <c r="A1335" i="4"/>
  <c r="A1336" i="4"/>
  <c r="A1337" i="4"/>
  <c r="A1338" i="4"/>
  <c r="A1339" i="4"/>
  <c r="A1340" i="4"/>
  <c r="A1341" i="4"/>
  <c r="A1342" i="4"/>
  <c r="A1343" i="4"/>
  <c r="A1344" i="4"/>
  <c r="A1345" i="4"/>
  <c r="A1346" i="4"/>
  <c r="A1347" i="4"/>
  <c r="A1348" i="4"/>
  <c r="A1349" i="4"/>
  <c r="A1350" i="4"/>
  <c r="A1351" i="4"/>
  <c r="A1352" i="4"/>
  <c r="A1353" i="4"/>
  <c r="A1354" i="4"/>
  <c r="A1355" i="4"/>
  <c r="A1356" i="4"/>
  <c r="A1357" i="4"/>
  <c r="A1358" i="4"/>
  <c r="A1359" i="4"/>
  <c r="A1360" i="4"/>
  <c r="A1361" i="4"/>
  <c r="A1362" i="4"/>
  <c r="A1363" i="4"/>
  <c r="A1364" i="4"/>
  <c r="A1365" i="4"/>
  <c r="A1366" i="4"/>
  <c r="A1367" i="4"/>
  <c r="A1368" i="4"/>
  <c r="A1369" i="4"/>
  <c r="A1370" i="4"/>
  <c r="A1371" i="4"/>
  <c r="A1372" i="4"/>
  <c r="A1373" i="4"/>
  <c r="A1374" i="4"/>
  <c r="A1375" i="4"/>
  <c r="A1376" i="4"/>
  <c r="A1377" i="4"/>
  <c r="A1378" i="4"/>
  <c r="A1379" i="4"/>
  <c r="A1380" i="4"/>
  <c r="A1381" i="4"/>
  <c r="A1382" i="4"/>
  <c r="A1383" i="4"/>
  <c r="A1384" i="4"/>
  <c r="A1385" i="4"/>
  <c r="A1386" i="4"/>
  <c r="A1387" i="4"/>
  <c r="A1388" i="4"/>
  <c r="A1389" i="4"/>
  <c r="A1390" i="4"/>
  <c r="A1391" i="4"/>
  <c r="A1392" i="4"/>
  <c r="A1393" i="4"/>
  <c r="A1394" i="4"/>
  <c r="A1395" i="4"/>
  <c r="A1396" i="4"/>
  <c r="A1397" i="4"/>
  <c r="A1398" i="4"/>
  <c r="A1399" i="4"/>
  <c r="A1400" i="4"/>
  <c r="A1401" i="4"/>
  <c r="A1402" i="4"/>
  <c r="A1403" i="4"/>
  <c r="A1404" i="4"/>
  <c r="A1405" i="4"/>
  <c r="A1406" i="4"/>
  <c r="A1407" i="4"/>
  <c r="A1408" i="4"/>
  <c r="A1409" i="4"/>
  <c r="A1410" i="4"/>
  <c r="A1411" i="4"/>
  <c r="A1412" i="4"/>
  <c r="A1413" i="4"/>
  <c r="A1414" i="4"/>
  <c r="A1415" i="4"/>
  <c r="A1416" i="4"/>
  <c r="A1417" i="4"/>
  <c r="A1418" i="4"/>
  <c r="A1419" i="4"/>
  <c r="A1420" i="4"/>
  <c r="A1421" i="4"/>
  <c r="A1422" i="4"/>
  <c r="A1423" i="4"/>
  <c r="A1424" i="4"/>
  <c r="A1425" i="4"/>
  <c r="A1426" i="4"/>
  <c r="A1427" i="4"/>
  <c r="A1428" i="4"/>
  <c r="A1429" i="4"/>
  <c r="A1430" i="4"/>
  <c r="A1431" i="4"/>
  <c r="A1432" i="4"/>
  <c r="A1433" i="4"/>
  <c r="A1434" i="4"/>
  <c r="A1435" i="4"/>
  <c r="A1436" i="4"/>
  <c r="A1437" i="4"/>
  <c r="A1438" i="4"/>
  <c r="A1439" i="4"/>
  <c r="A1440" i="4"/>
  <c r="A1441" i="4"/>
  <c r="A1442" i="4"/>
  <c r="A1443" i="4"/>
  <c r="A1444" i="4"/>
  <c r="A1445" i="4"/>
  <c r="A1446" i="4"/>
  <c r="A1447" i="4"/>
  <c r="A1448" i="4"/>
  <c r="A1449" i="4"/>
  <c r="A1450" i="4"/>
  <c r="A1451" i="4"/>
  <c r="A1452" i="4"/>
  <c r="A1453" i="4"/>
  <c r="A1454" i="4"/>
  <c r="A1455" i="4"/>
  <c r="A1456" i="4"/>
  <c r="A1457" i="4"/>
  <c r="A1458" i="4"/>
  <c r="A1459" i="4"/>
  <c r="A1460" i="4"/>
  <c r="A1461" i="4"/>
  <c r="A1462" i="4"/>
  <c r="A1463" i="4"/>
  <c r="A1464" i="4"/>
  <c r="A1465" i="4"/>
  <c r="A1466" i="4"/>
  <c r="A1467" i="4"/>
  <c r="A1468" i="4"/>
  <c r="A1469" i="4"/>
  <c r="A1470" i="4"/>
  <c r="A1471" i="4"/>
  <c r="A1472" i="4"/>
  <c r="A1473" i="4"/>
  <c r="A1474" i="4"/>
  <c r="A1475" i="4"/>
  <c r="A1476" i="4"/>
  <c r="A1477" i="4"/>
  <c r="A1478" i="4"/>
  <c r="A1479" i="4"/>
  <c r="A1480" i="4"/>
  <c r="A1481" i="4"/>
  <c r="A1482" i="4"/>
  <c r="A1483" i="4"/>
  <c r="A1484" i="4"/>
  <c r="A1485" i="4"/>
  <c r="A1486" i="4"/>
  <c r="A1487" i="4"/>
  <c r="A1488" i="4"/>
  <c r="A1489" i="4"/>
  <c r="A1490" i="4"/>
  <c r="A1491" i="4"/>
  <c r="A1492" i="4"/>
  <c r="A1493" i="4"/>
  <c r="A1494" i="4"/>
  <c r="A1495" i="4"/>
  <c r="A1496" i="4"/>
  <c r="A1497" i="4"/>
  <c r="A1498" i="4"/>
  <c r="A1499" i="4"/>
  <c r="A1500" i="4"/>
  <c r="A1501" i="4"/>
  <c r="A1502" i="4"/>
  <c r="A1503" i="4"/>
  <c r="A1504" i="4"/>
  <c r="A1505" i="4"/>
  <c r="A1506" i="4"/>
  <c r="A1507" i="4"/>
  <c r="A1508" i="4"/>
  <c r="A1509" i="4"/>
  <c r="A1510" i="4"/>
  <c r="A1511" i="4"/>
  <c r="A1512" i="4"/>
  <c r="A1513" i="4"/>
  <c r="B3" i="4"/>
  <c r="A3" i="4"/>
  <c r="J819" i="10" l="1"/>
  <c r="J260" i="10"/>
  <c r="J58" i="10"/>
  <c r="J854" i="10"/>
  <c r="J760" i="10"/>
  <c r="J340" i="10"/>
  <c r="J559" i="10"/>
  <c r="J670" i="10"/>
  <c r="J793" i="10"/>
  <c r="J37" i="10"/>
  <c r="J98" i="10"/>
  <c r="J822" i="10"/>
  <c r="J857" i="10"/>
  <c r="J187" i="10"/>
  <c r="J207" i="10"/>
  <c r="J50" i="10"/>
  <c r="J457" i="10"/>
  <c r="J860" i="10"/>
  <c r="J544" i="10"/>
  <c r="I600" i="10"/>
  <c r="I759" i="10"/>
  <c r="I662" i="10"/>
  <c r="I856" i="10"/>
  <c r="I602" i="10"/>
  <c r="I484" i="10"/>
  <c r="I722" i="10"/>
  <c r="I808" i="10"/>
  <c r="I506" i="10"/>
  <c r="I724" i="10"/>
  <c r="I386" i="10"/>
  <c r="I741" i="10"/>
  <c r="I483" i="10"/>
  <c r="I780" i="10"/>
  <c r="I819" i="10"/>
  <c r="I738" i="10"/>
  <c r="I421" i="10"/>
  <c r="I774" i="10"/>
  <c r="I53" i="10"/>
  <c r="I694" i="10"/>
  <c r="I131" i="10"/>
  <c r="I735" i="10"/>
  <c r="I550" i="10"/>
  <c r="I622" i="10"/>
  <c r="I542" i="10"/>
  <c r="I595" i="10"/>
  <c r="I461" i="10"/>
  <c r="I75" i="10"/>
  <c r="I203" i="10"/>
  <c r="I523" i="10"/>
  <c r="I238" i="10"/>
  <c r="I444" i="10"/>
  <c r="I161" i="10"/>
  <c r="I470" i="10"/>
  <c r="I490" i="10"/>
  <c r="I127" i="10"/>
  <c r="I33" i="10"/>
  <c r="I674" i="10"/>
  <c r="I789" i="10"/>
  <c r="I755" i="10"/>
  <c r="I875" i="10"/>
  <c r="I497" i="10"/>
  <c r="I340" i="10"/>
  <c r="I743" i="10"/>
  <c r="I827" i="10"/>
  <c r="I524" i="10"/>
  <c r="I770" i="10"/>
  <c r="I695" i="10"/>
  <c r="I709" i="10"/>
  <c r="I561" i="10"/>
  <c r="I732" i="10"/>
  <c r="I729" i="10"/>
  <c r="I634" i="10"/>
  <c r="I165" i="10"/>
  <c r="I777" i="10"/>
  <c r="I78" i="10"/>
  <c r="I704" i="10"/>
  <c r="I670" i="10"/>
  <c r="I607" i="10"/>
  <c r="I863" i="10"/>
  <c r="I592" i="10"/>
  <c r="I876" i="10"/>
  <c r="I513" i="10"/>
  <c r="I316" i="10"/>
  <c r="I18" i="10"/>
  <c r="I156" i="10"/>
  <c r="I361" i="10"/>
  <c r="I206" i="10"/>
  <c r="I474" i="10"/>
  <c r="I88" i="10"/>
  <c r="I441" i="10"/>
  <c r="I536" i="10"/>
  <c r="I362" i="10"/>
  <c r="I9" i="10"/>
  <c r="I840" i="10"/>
  <c r="I861" i="10"/>
  <c r="I663" i="10"/>
  <c r="I878" i="10"/>
  <c r="I495" i="10"/>
  <c r="I813" i="10"/>
  <c r="I534" i="10"/>
  <c r="I830" i="10"/>
  <c r="I380" i="10"/>
  <c r="I644" i="10"/>
  <c r="I599" i="10"/>
  <c r="I582" i="10"/>
  <c r="I559" i="10"/>
  <c r="I864" i="10"/>
  <c r="I650" i="10"/>
  <c r="I648" i="10"/>
  <c r="I44" i="10"/>
  <c r="I715" i="10"/>
  <c r="I873" i="10"/>
  <c r="I675" i="10"/>
  <c r="I816" i="10"/>
  <c r="I522" i="10"/>
  <c r="I682" i="10"/>
  <c r="I531" i="10"/>
  <c r="I734" i="10"/>
  <c r="I575" i="10"/>
  <c r="I319" i="10"/>
  <c r="I305" i="10"/>
  <c r="I174" i="10"/>
  <c r="I478" i="10"/>
  <c r="I122" i="10"/>
  <c r="I383" i="10"/>
  <c r="I45" i="10"/>
  <c r="I265" i="10"/>
  <c r="I571" i="10"/>
  <c r="I240" i="10"/>
  <c r="I70" i="10"/>
  <c r="I661" i="10"/>
  <c r="I872" i="10"/>
  <c r="I618" i="10"/>
  <c r="I737" i="10"/>
  <c r="I353" i="10"/>
  <c r="I824" i="10"/>
  <c r="I538" i="10"/>
  <c r="I486" i="10"/>
  <c r="I311" i="10"/>
  <c r="I711" i="10"/>
  <c r="I597" i="10"/>
  <c r="I656" i="10"/>
  <c r="I385" i="10"/>
  <c r="I832" i="10"/>
  <c r="I854" i="10"/>
  <c r="I649" i="10"/>
  <c r="I776" i="10"/>
  <c r="I593" i="10"/>
  <c r="I852" i="10"/>
  <c r="I598" i="10"/>
  <c r="I796" i="10"/>
  <c r="I325" i="10"/>
  <c r="I705" i="10"/>
  <c r="I356" i="10"/>
  <c r="I753" i="10"/>
  <c r="I437" i="10"/>
  <c r="I300" i="10"/>
  <c r="I399" i="10"/>
  <c r="I81" i="10"/>
  <c r="I449" i="10"/>
  <c r="I69" i="10"/>
  <c r="I364" i="10"/>
  <c r="I15" i="10"/>
  <c r="I260" i="10"/>
  <c r="I333" i="10"/>
  <c r="I199" i="10"/>
  <c r="I862" i="10"/>
  <c r="I645" i="10"/>
  <c r="I880" i="10"/>
  <c r="I529" i="10"/>
  <c r="I698" i="10"/>
  <c r="I672" i="10"/>
  <c r="I843" i="10"/>
  <c r="I556" i="10"/>
  <c r="I786" i="10"/>
  <c r="I767" i="10"/>
  <c r="I615" i="10"/>
  <c r="I591" i="10"/>
  <c r="I637" i="10"/>
  <c r="I286" i="10"/>
  <c r="I803" i="10"/>
  <c r="I822" i="10"/>
  <c r="I655" i="10"/>
  <c r="I802" i="10"/>
  <c r="I431" i="10"/>
  <c r="I668" i="10"/>
  <c r="I545" i="10"/>
  <c r="I838" i="10"/>
  <c r="I420" i="10"/>
  <c r="I749" i="10"/>
  <c r="I158" i="10"/>
  <c r="I669" i="10"/>
  <c r="I237" i="10"/>
  <c r="I248" i="10"/>
  <c r="I425" i="10"/>
  <c r="I48" i="10"/>
  <c r="I368" i="10"/>
  <c r="I19" i="10"/>
  <c r="I367" i="10"/>
  <c r="I581" i="10"/>
  <c r="I162" i="10"/>
  <c r="I293" i="10"/>
  <c r="I132" i="10"/>
  <c r="I783" i="10"/>
  <c r="I747" i="10"/>
  <c r="I677" i="10"/>
  <c r="I527" i="10"/>
  <c r="I624" i="10"/>
  <c r="I604" i="10"/>
  <c r="I846" i="10"/>
  <c r="I452" i="10"/>
  <c r="I685" i="10"/>
  <c r="I763" i="10"/>
  <c r="I629" i="10"/>
  <c r="I450" i="10"/>
  <c r="I712" i="10"/>
  <c r="I754" i="10"/>
  <c r="I795" i="10"/>
  <c r="I702" i="10"/>
  <c r="I554" i="10"/>
  <c r="I688" i="10"/>
  <c r="I563" i="10"/>
  <c r="I874" i="10"/>
  <c r="I451" i="10"/>
  <c r="I701" i="10"/>
  <c r="I346" i="10"/>
  <c r="I447" i="10"/>
  <c r="I66" i="10"/>
  <c r="I657" i="10"/>
  <c r="I60" i="10"/>
  <c r="I177" i="10"/>
  <c r="I379" i="10"/>
  <c r="I625" i="10"/>
  <c r="I307" i="10"/>
  <c r="I521" i="10"/>
  <c r="I338" i="10"/>
  <c r="I544" i="10"/>
  <c r="I160" i="10"/>
  <c r="I323" i="10"/>
  <c r="I39" i="10"/>
  <c r="I829" i="10"/>
  <c r="I859" i="10"/>
  <c r="I760" i="10"/>
  <c r="I453" i="10"/>
  <c r="I713" i="10"/>
  <c r="I570" i="10"/>
  <c r="I646" i="10"/>
  <c r="I375" i="10"/>
  <c r="I727" i="10"/>
  <c r="I811" i="10"/>
  <c r="I492" i="10"/>
  <c r="I304" i="10"/>
  <c r="I773" i="10"/>
  <c r="I853" i="10"/>
  <c r="I883" i="10"/>
  <c r="I752" i="10"/>
  <c r="I505" i="10"/>
  <c r="I818" i="10"/>
  <c r="I407" i="10"/>
  <c r="I772" i="10"/>
  <c r="I345" i="10"/>
  <c r="I794" i="10"/>
  <c r="I183" i="10"/>
  <c r="I761" i="10"/>
  <c r="I21" i="10"/>
  <c r="I785" i="10"/>
  <c r="I392" i="10"/>
  <c r="I135" i="10"/>
  <c r="I166" i="10"/>
  <c r="I525" i="10"/>
  <c r="I342" i="10"/>
  <c r="I548" i="10"/>
  <c r="I278" i="10"/>
  <c r="I579" i="10"/>
  <c r="I152" i="10"/>
  <c r="I257" i="10"/>
  <c r="I326" i="10"/>
  <c r="I696" i="10"/>
  <c r="I757" i="10"/>
  <c r="I748" i="10"/>
  <c r="I845" i="10"/>
  <c r="I647" i="10"/>
  <c r="I588" i="10"/>
  <c r="I558" i="10"/>
  <c r="I799" i="10"/>
  <c r="I590" i="10"/>
  <c r="I814" i="10"/>
  <c r="I395" i="10"/>
  <c r="I877" i="10"/>
  <c r="I679" i="10"/>
  <c r="I821" i="10"/>
  <c r="I851" i="10"/>
  <c r="I673" i="10"/>
  <c r="I460" i="10"/>
  <c r="I642" i="10"/>
  <c r="I188" i="10"/>
  <c r="I693" i="10"/>
  <c r="I146" i="10"/>
  <c r="I797" i="10"/>
  <c r="I833" i="10"/>
  <c r="I635" i="10"/>
  <c r="I857" i="10"/>
  <c r="I659" i="10"/>
  <c r="I426" i="10"/>
  <c r="I29" i="10"/>
  <c r="I290" i="10"/>
  <c r="I488" i="10"/>
  <c r="I228" i="10"/>
  <c r="I519" i="10"/>
  <c r="I234" i="10"/>
  <c r="I440" i="10"/>
  <c r="I5" i="10"/>
  <c r="I139" i="10"/>
  <c r="I79" i="10"/>
  <c r="I97" i="10"/>
  <c r="I239" i="10"/>
  <c r="I71" i="10"/>
  <c r="I150" i="10"/>
  <c r="I394" i="10"/>
  <c r="I102" i="10"/>
  <c r="I355" i="10"/>
  <c r="I393" i="10"/>
  <c r="I568" i="10"/>
  <c r="I95" i="10"/>
  <c r="I114" i="10"/>
  <c r="I334" i="10"/>
  <c r="I473" i="10"/>
  <c r="I472" i="10"/>
  <c r="I576" i="10"/>
  <c r="I55" i="10"/>
  <c r="I17" i="10"/>
  <c r="I184" i="10"/>
  <c r="I378" i="10"/>
  <c r="I301" i="10"/>
  <c r="I337" i="10"/>
  <c r="I551" i="10"/>
  <c r="I553" i="10"/>
  <c r="I103" i="10"/>
  <c r="I179" i="10"/>
  <c r="I196" i="10"/>
  <c r="I339" i="10"/>
  <c r="I481" i="10"/>
  <c r="I416" i="10"/>
  <c r="I520" i="10"/>
  <c r="I14" i="10"/>
  <c r="I121" i="10"/>
  <c r="I173" i="10"/>
  <c r="I295" i="10"/>
  <c r="I312" i="10"/>
  <c r="I422" i="10"/>
  <c r="I58" i="10"/>
  <c r="I140" i="10"/>
  <c r="I210" i="10"/>
  <c r="I314" i="10"/>
  <c r="I348" i="10"/>
  <c r="I458" i="10"/>
  <c r="I125" i="10"/>
  <c r="I434" i="10"/>
  <c r="I577" i="10"/>
  <c r="I691" i="10"/>
  <c r="I744" i="10"/>
  <c r="I771" i="10"/>
  <c r="I4" i="10"/>
  <c r="I784" i="10"/>
  <c r="I91" i="10"/>
  <c r="I469" i="10"/>
  <c r="I533" i="10"/>
  <c r="I667" i="10"/>
  <c r="I680" i="10"/>
  <c r="I764" i="10"/>
  <c r="I589" i="10"/>
  <c r="I865" i="10"/>
  <c r="I343" i="10"/>
  <c r="I532" i="10"/>
  <c r="I627" i="10"/>
  <c r="I708" i="10"/>
  <c r="I628" i="10"/>
  <c r="I835" i="10"/>
  <c r="I805" i="10"/>
  <c r="I262" i="10"/>
  <c r="I543" i="10"/>
  <c r="I630" i="10"/>
  <c r="I769" i="10"/>
  <c r="I620" i="10"/>
  <c r="I792" i="10"/>
  <c r="I700" i="10"/>
  <c r="I126" i="10"/>
  <c r="I256" i="10"/>
  <c r="I496" i="10"/>
  <c r="I619" i="10"/>
  <c r="I653" i="10"/>
  <c r="I733" i="10"/>
  <c r="I815" i="10"/>
  <c r="I775" i="10"/>
  <c r="I153" i="10"/>
  <c r="I503" i="10"/>
  <c r="I610" i="10"/>
  <c r="I736" i="10"/>
  <c r="I725" i="10"/>
  <c r="I118" i="10"/>
  <c r="I266" i="10"/>
  <c r="I115" i="10"/>
  <c r="I250" i="10"/>
  <c r="I43" i="10"/>
  <c r="I112" i="10"/>
  <c r="I269" i="10"/>
  <c r="I432" i="10"/>
  <c r="I541" i="10"/>
  <c r="I13" i="10"/>
  <c r="I159" i="10"/>
  <c r="I280" i="10"/>
  <c r="I377" i="10"/>
  <c r="I467" i="10"/>
  <c r="I475" i="10"/>
  <c r="I28" i="10"/>
  <c r="I104" i="10"/>
  <c r="I251" i="10"/>
  <c r="I276" i="10"/>
  <c r="I413" i="10"/>
  <c r="I415" i="10"/>
  <c r="I583" i="10"/>
  <c r="I585" i="10"/>
  <c r="I73" i="10"/>
  <c r="I171" i="10"/>
  <c r="I282" i="10"/>
  <c r="I371" i="10"/>
  <c r="I384" i="10"/>
  <c r="I448" i="10"/>
  <c r="I552" i="10"/>
  <c r="I54" i="10"/>
  <c r="I136" i="10"/>
  <c r="I200" i="10"/>
  <c r="I309" i="10"/>
  <c r="I344" i="10"/>
  <c r="I454" i="10"/>
  <c r="I31" i="10"/>
  <c r="I84" i="10"/>
  <c r="I258" i="10"/>
  <c r="I354" i="10"/>
  <c r="I225" i="10"/>
  <c r="I341" i="10"/>
  <c r="I186" i="10"/>
  <c r="I365" i="10"/>
  <c r="I498" i="10"/>
  <c r="I723" i="10"/>
  <c r="I782" i="10"/>
  <c r="I826" i="10"/>
  <c r="I804" i="10"/>
  <c r="I50" i="10"/>
  <c r="I148" i="10"/>
  <c r="I466" i="10"/>
  <c r="I601" i="10"/>
  <c r="I699" i="10"/>
  <c r="I758" i="10"/>
  <c r="I788" i="10"/>
  <c r="I633" i="10"/>
  <c r="I23" i="10"/>
  <c r="I372" i="10"/>
  <c r="I427" i="10"/>
  <c r="I639" i="10"/>
  <c r="I494" i="10"/>
  <c r="I710" i="10"/>
  <c r="I867" i="10"/>
  <c r="I837" i="10"/>
  <c r="I370" i="10"/>
  <c r="I439" i="10"/>
  <c r="I611" i="10"/>
  <c r="I801" i="10"/>
  <c r="I706" i="10"/>
  <c r="I807" i="10"/>
  <c r="I750" i="10"/>
  <c r="I219" i="10"/>
  <c r="I259" i="10"/>
  <c r="I560" i="10"/>
  <c r="I623" i="10"/>
  <c r="I740" i="10"/>
  <c r="I664" i="10"/>
  <c r="I847" i="10"/>
  <c r="I817" i="10"/>
  <c r="I263" i="10"/>
  <c r="I567" i="10"/>
  <c r="I594" i="10"/>
  <c r="I781" i="10"/>
  <c r="I660" i="10"/>
  <c r="I6" i="10"/>
  <c r="I167" i="10"/>
  <c r="I268" i="10"/>
  <c r="I101" i="10"/>
  <c r="I243" i="10"/>
  <c r="I56" i="10"/>
  <c r="I212" i="10"/>
  <c r="I433" i="10"/>
  <c r="I464" i="10"/>
  <c r="I573" i="10"/>
  <c r="I105" i="10"/>
  <c r="I230" i="10"/>
  <c r="I331" i="10"/>
  <c r="I406" i="10"/>
  <c r="I515" i="10"/>
  <c r="I517" i="10"/>
  <c r="I37" i="10"/>
  <c r="I194" i="10"/>
  <c r="I224" i="10"/>
  <c r="I289" i="10"/>
  <c r="I445" i="10"/>
  <c r="I329" i="10"/>
  <c r="I471" i="10"/>
  <c r="I621" i="10"/>
  <c r="I113" i="10"/>
  <c r="I155" i="10"/>
  <c r="I221" i="10"/>
  <c r="I288" i="10"/>
  <c r="I414" i="10"/>
  <c r="I480" i="10"/>
  <c r="I584" i="10"/>
  <c r="I27" i="10"/>
  <c r="I65" i="10"/>
  <c r="I254" i="10"/>
  <c r="I350" i="10"/>
  <c r="I376" i="10"/>
  <c r="I273" i="10"/>
  <c r="I12" i="10"/>
  <c r="I110" i="10"/>
  <c r="I227" i="10"/>
  <c r="I233" i="10"/>
  <c r="I388" i="10"/>
  <c r="I397" i="10"/>
  <c r="I185" i="10"/>
  <c r="I468" i="10"/>
  <c r="I562" i="10"/>
  <c r="I654" i="10"/>
  <c r="I652" i="10"/>
  <c r="I858" i="10"/>
  <c r="I836" i="10"/>
  <c r="I25" i="10"/>
  <c r="I169" i="10"/>
  <c r="I404" i="10"/>
  <c r="I514" i="10"/>
  <c r="I731" i="10"/>
  <c r="I790" i="10"/>
  <c r="I834" i="10"/>
  <c r="I812" i="10"/>
  <c r="I107" i="10"/>
  <c r="I485" i="10"/>
  <c r="I537" i="10"/>
  <c r="I671" i="10"/>
  <c r="I689" i="10"/>
  <c r="I768" i="10"/>
  <c r="I632" i="10"/>
  <c r="I869" i="10"/>
  <c r="I359" i="10"/>
  <c r="I540" i="10"/>
  <c r="I479" i="10"/>
  <c r="I717" i="10"/>
  <c r="I641" i="10"/>
  <c r="I839" i="10"/>
  <c r="I809" i="10"/>
  <c r="I20" i="10"/>
  <c r="I405" i="10"/>
  <c r="I501" i="10"/>
  <c r="I651" i="10"/>
  <c r="I631" i="10"/>
  <c r="I742" i="10"/>
  <c r="I879" i="10"/>
  <c r="I849" i="10"/>
  <c r="I310" i="10"/>
  <c r="I500" i="10"/>
  <c r="I502" i="10"/>
  <c r="I658" i="10"/>
  <c r="I38" i="10"/>
  <c r="I198" i="10"/>
  <c r="I272" i="10"/>
  <c r="I96" i="10"/>
  <c r="I207" i="10"/>
  <c r="I87" i="10"/>
  <c r="I252" i="10"/>
  <c r="I465" i="10"/>
  <c r="I539" i="10"/>
  <c r="I609" i="10"/>
  <c r="I92" i="10"/>
  <c r="I220" i="10"/>
  <c r="I363" i="10"/>
  <c r="I438" i="10"/>
  <c r="I547" i="10"/>
  <c r="I549" i="10"/>
  <c r="I99" i="10"/>
  <c r="I175" i="10"/>
  <c r="I176" i="10"/>
  <c r="I335" i="10"/>
  <c r="I477" i="10"/>
  <c r="I412" i="10"/>
  <c r="I516" i="10"/>
  <c r="I46" i="10"/>
  <c r="I128" i="10"/>
  <c r="I192" i="10"/>
  <c r="I299" i="10"/>
  <c r="I336" i="10"/>
  <c r="I446" i="10"/>
  <c r="I491" i="10"/>
  <c r="I493" i="10"/>
  <c r="I8" i="10"/>
  <c r="I108" i="10"/>
  <c r="I223" i="10"/>
  <c r="I398" i="10"/>
  <c r="I387" i="10"/>
  <c r="I396" i="10"/>
  <c r="I52" i="10"/>
  <c r="I178" i="10"/>
  <c r="I204" i="10"/>
  <c r="I201" i="10"/>
  <c r="I429" i="10"/>
  <c r="I313" i="10"/>
  <c r="I216" i="10"/>
  <c r="I511" i="10"/>
  <c r="I614" i="10"/>
  <c r="I745" i="10"/>
  <c r="I730" i="10"/>
  <c r="I636" i="10"/>
  <c r="I868" i="10"/>
  <c r="I129" i="10"/>
  <c r="I226" i="10"/>
  <c r="I291" i="10"/>
  <c r="I578" i="10"/>
  <c r="I681" i="10"/>
  <c r="I666" i="10"/>
  <c r="I866" i="10"/>
  <c r="I844" i="10"/>
  <c r="I124" i="10"/>
  <c r="I482" i="10"/>
  <c r="I605" i="10"/>
  <c r="I703" i="10"/>
  <c r="I762" i="10"/>
  <c r="I806" i="10"/>
  <c r="I638" i="10"/>
  <c r="I47" i="10"/>
  <c r="I287" i="10"/>
  <c r="I459" i="10"/>
  <c r="I643" i="10"/>
  <c r="I612" i="10"/>
  <c r="I728" i="10"/>
  <c r="I871" i="10"/>
  <c r="I841" i="10"/>
  <c r="I93" i="10"/>
  <c r="I402" i="10"/>
  <c r="I565" i="10"/>
  <c r="I683" i="10"/>
  <c r="I721" i="10"/>
  <c r="I697" i="10"/>
  <c r="I714" i="10"/>
  <c r="I881" i="10"/>
  <c r="I297" i="10"/>
  <c r="I564" i="10"/>
  <c r="I510" i="10"/>
  <c r="I746" i="10"/>
  <c r="I64" i="10"/>
  <c r="I189" i="10"/>
  <c r="I10" i="10"/>
  <c r="I168" i="10"/>
  <c r="I277" i="10"/>
  <c r="I86" i="10"/>
  <c r="I366" i="10"/>
  <c r="I401" i="10"/>
  <c r="I423" i="10"/>
  <c r="I30" i="10"/>
  <c r="I190" i="10"/>
  <c r="I274" i="10"/>
  <c r="I328" i="10"/>
  <c r="I381" i="10"/>
  <c r="I455" i="10"/>
  <c r="I617" i="10"/>
  <c r="I109" i="10"/>
  <c r="I145" i="10"/>
  <c r="I157" i="10"/>
  <c r="I283" i="10"/>
  <c r="I410" i="10"/>
  <c r="I476" i="10"/>
  <c r="I580" i="10"/>
  <c r="I59" i="10"/>
  <c r="I76" i="10"/>
  <c r="I215" i="10"/>
  <c r="I382" i="10"/>
  <c r="I321" i="10"/>
  <c r="I369" i="10"/>
  <c r="I555" i="10"/>
  <c r="I557" i="10"/>
  <c r="I57" i="10"/>
  <c r="I100" i="10"/>
  <c r="I244" i="10"/>
  <c r="I315" i="10"/>
  <c r="I457" i="10"/>
  <c r="I391" i="10"/>
  <c r="I123" i="10"/>
  <c r="I191" i="10"/>
  <c r="I245" i="10"/>
  <c r="I351" i="10"/>
  <c r="I349" i="10"/>
  <c r="I428" i="10"/>
  <c r="I275" i="10"/>
  <c r="I508" i="10"/>
  <c r="I566" i="10"/>
  <c r="I676" i="10"/>
  <c r="I751" i="10"/>
  <c r="I823" i="10"/>
  <c r="I798" i="10"/>
  <c r="I72" i="10"/>
  <c r="I322" i="10"/>
  <c r="I296" i="10"/>
  <c r="I603" i="10"/>
  <c r="I793" i="10"/>
  <c r="I692" i="10"/>
  <c r="I791" i="10"/>
  <c r="I665" i="10"/>
  <c r="I242" i="10"/>
  <c r="I419" i="10"/>
  <c r="I586" i="10"/>
  <c r="I686" i="10"/>
  <c r="I684" i="10"/>
  <c r="I870" i="10"/>
  <c r="I848" i="10"/>
  <c r="I116" i="10"/>
  <c r="I279" i="10"/>
  <c r="I613" i="10"/>
  <c r="I707" i="10"/>
  <c r="I766" i="10"/>
  <c r="I810" i="10"/>
  <c r="I720" i="10"/>
  <c r="I63" i="10"/>
  <c r="I80" i="10"/>
  <c r="I456" i="10"/>
  <c r="I546" i="10"/>
  <c r="I640" i="10"/>
  <c r="I616" i="10"/>
  <c r="I850" i="10"/>
  <c r="I828" i="10"/>
  <c r="I117" i="10"/>
  <c r="I418" i="10"/>
  <c r="I569" i="10"/>
  <c r="I687" i="10"/>
  <c r="I726" i="10"/>
  <c r="I111" i="10"/>
  <c r="I246" i="10"/>
  <c r="I7" i="10"/>
  <c r="I141" i="10"/>
  <c r="I330" i="10"/>
  <c r="I182" i="10"/>
  <c r="I249" i="10"/>
  <c r="I373" i="10"/>
  <c r="I504" i="10"/>
  <c r="I11" i="10"/>
  <c r="I170" i="10"/>
  <c r="I261" i="10"/>
  <c r="I360" i="10"/>
  <c r="I408" i="10"/>
  <c r="I512" i="10"/>
  <c r="I34" i="10"/>
  <c r="I94" i="10"/>
  <c r="I180" i="10"/>
  <c r="I267" i="10"/>
  <c r="I332" i="10"/>
  <c r="I442" i="10"/>
  <c r="I487" i="10"/>
  <c r="I489" i="10"/>
  <c r="I40" i="10"/>
  <c r="I106" i="10"/>
  <c r="I255" i="10"/>
  <c r="I308" i="10"/>
  <c r="I417" i="10"/>
  <c r="I241" i="10"/>
  <c r="I587" i="10"/>
  <c r="I357" i="10"/>
  <c r="I119" i="10"/>
  <c r="I187" i="10"/>
  <c r="I229" i="10"/>
  <c r="I347" i="10"/>
  <c r="I317" i="10"/>
  <c r="I424" i="10"/>
  <c r="I85" i="10"/>
  <c r="I163" i="10"/>
  <c r="I294" i="10"/>
  <c r="I172" i="10"/>
  <c r="I400" i="10"/>
  <c r="I26" i="10"/>
  <c r="I324" i="10"/>
  <c r="I572" i="10"/>
  <c r="I574" i="10"/>
  <c r="I756" i="10"/>
  <c r="I678" i="10"/>
  <c r="I855" i="10"/>
  <c r="I825" i="10"/>
  <c r="I232" i="10"/>
  <c r="I327" i="10"/>
  <c r="I528" i="10"/>
  <c r="I608" i="10"/>
  <c r="I690" i="10"/>
  <c r="I526" i="10"/>
  <c r="I831" i="10"/>
  <c r="I800" i="10"/>
  <c r="I213" i="10"/>
  <c r="I535" i="10"/>
  <c r="I626" i="10"/>
  <c r="I765" i="10"/>
  <c r="I596" i="10"/>
  <c r="I787" i="10"/>
  <c r="I779" i="10"/>
  <c r="I147" i="10"/>
  <c r="I436" i="10"/>
  <c r="I530" i="10"/>
  <c r="I739" i="10"/>
  <c r="I518" i="10"/>
  <c r="I842" i="10"/>
  <c r="I820" i="10"/>
  <c r="I77" i="10"/>
  <c r="I235" i="10"/>
  <c r="I499" i="10"/>
  <c r="I606" i="10"/>
  <c r="I718" i="10"/>
  <c r="I716" i="10"/>
  <c r="I882" i="10"/>
  <c r="I860" i="10"/>
  <c r="I82" i="10"/>
  <c r="I264" i="10"/>
  <c r="I463" i="10"/>
  <c r="I719" i="10"/>
  <c r="I778" i="10"/>
  <c r="J622" i="10"/>
  <c r="J616" i="10"/>
  <c r="J135" i="10"/>
  <c r="J363" i="10"/>
  <c r="J788" i="10"/>
  <c r="J836" i="10"/>
  <c r="J18" i="10"/>
  <c r="J158" i="10"/>
  <c r="J177" i="10"/>
  <c r="J845" i="10"/>
  <c r="J594" i="10"/>
  <c r="J601" i="10"/>
  <c r="J348" i="10"/>
  <c r="J313" i="10"/>
  <c r="J262" i="10"/>
  <c r="J883" i="10"/>
  <c r="J435" i="10"/>
  <c r="J716" i="10"/>
  <c r="J627" i="10"/>
  <c r="J800" i="10"/>
  <c r="J776" i="10"/>
  <c r="J4" i="10"/>
  <c r="J751" i="10"/>
  <c r="J549" i="10"/>
  <c r="J150" i="10"/>
  <c r="J686" i="10"/>
  <c r="J142" i="10"/>
  <c r="J136" i="10"/>
  <c r="J557" i="10"/>
  <c r="J606" i="10"/>
  <c r="J588" i="10"/>
  <c r="J674" i="10"/>
  <c r="J774" i="10"/>
  <c r="J831" i="10"/>
  <c r="J743" i="10"/>
  <c r="J698" i="10"/>
  <c r="J354" i="10"/>
  <c r="J814" i="10"/>
  <c r="J446" i="10"/>
  <c r="J69" i="10"/>
  <c r="J5" i="10"/>
  <c r="J659" i="10"/>
  <c r="J721" i="10"/>
  <c r="J330" i="10"/>
  <c r="J404" i="10"/>
  <c r="J730" i="10"/>
  <c r="J763" i="10"/>
  <c r="J706" i="10"/>
  <c r="J528" i="10"/>
  <c r="J351" i="10"/>
  <c r="J628" i="10"/>
  <c r="J153" i="10"/>
  <c r="J825" i="10"/>
  <c r="J869" i="10"/>
  <c r="J768" i="10"/>
  <c r="J754" i="10"/>
  <c r="J377" i="10"/>
  <c r="J300" i="10"/>
  <c r="J458" i="10"/>
  <c r="J391" i="10"/>
  <c r="J677" i="10"/>
  <c r="J573" i="10"/>
  <c r="J319" i="10"/>
  <c r="J369" i="10"/>
  <c r="J274" i="10"/>
  <c r="J633" i="10"/>
  <c r="J828" i="10"/>
  <c r="J808" i="10"/>
  <c r="J526" i="10"/>
  <c r="J234" i="10"/>
  <c r="J829" i="10"/>
  <c r="J167" i="10"/>
  <c r="J329" i="10"/>
  <c r="J419" i="10"/>
  <c r="J499" i="10"/>
  <c r="J409" i="10"/>
  <c r="J202" i="10"/>
  <c r="J169" i="10"/>
  <c r="J17" i="10"/>
  <c r="J553" i="10"/>
  <c r="B842" i="10"/>
  <c r="B721" i="10"/>
  <c r="B762" i="10"/>
  <c r="B569" i="10"/>
  <c r="B425" i="10"/>
  <c r="B786" i="10"/>
  <c r="B98" i="10"/>
  <c r="B768" i="10"/>
  <c r="B811" i="10"/>
  <c r="I411" i="10"/>
  <c r="I409" i="10"/>
  <c r="I271" i="10"/>
  <c r="I247" i="10"/>
  <c r="I74" i="10"/>
  <c r="I24" i="10"/>
  <c r="I509" i="10"/>
  <c r="I507" i="10"/>
  <c r="I462" i="10"/>
  <c r="I352" i="10"/>
  <c r="I318" i="10"/>
  <c r="I222" i="10"/>
  <c r="I144" i="10"/>
  <c r="I62" i="10"/>
  <c r="I302" i="10"/>
  <c r="I218" i="10"/>
  <c r="I138" i="10"/>
  <c r="I83" i="10"/>
  <c r="I285" i="10"/>
  <c r="I208" i="10"/>
  <c r="I149" i="10"/>
  <c r="I90" i="10"/>
  <c r="I32" i="10"/>
  <c r="I284" i="10"/>
  <c r="I292" i="10"/>
  <c r="I374" i="10"/>
  <c r="I151" i="10"/>
  <c r="I137" i="10"/>
  <c r="I51" i="10"/>
  <c r="I443" i="10"/>
  <c r="I435" i="10"/>
  <c r="I430" i="10"/>
  <c r="I320" i="10"/>
  <c r="I217" i="10"/>
  <c r="I181" i="10"/>
  <c r="I98" i="10"/>
  <c r="I22" i="10"/>
  <c r="I270" i="10"/>
  <c r="I49" i="10"/>
  <c r="I133" i="10"/>
  <c r="I68" i="10"/>
  <c r="I390" i="10"/>
  <c r="I236" i="10"/>
  <c r="I143" i="10"/>
  <c r="I130" i="10"/>
  <c r="I67" i="10"/>
  <c r="I209" i="10"/>
  <c r="I306" i="10"/>
  <c r="I164" i="10"/>
  <c r="I89" i="10"/>
  <c r="I303" i="10"/>
  <c r="I193" i="10"/>
  <c r="I154" i="10"/>
  <c r="I120" i="10"/>
  <c r="I36" i="10"/>
  <c r="I358" i="10"/>
  <c r="I205" i="10"/>
  <c r="I195" i="10"/>
  <c r="I61" i="10"/>
  <c r="I35" i="10"/>
  <c r="I403" i="10"/>
  <c r="I389" i="10"/>
  <c r="I253" i="10"/>
  <c r="I231" i="10"/>
  <c r="I142" i="10"/>
  <c r="I16" i="10"/>
  <c r="I281" i="10"/>
  <c r="I211" i="10"/>
  <c r="I202" i="10"/>
  <c r="I41" i="10"/>
  <c r="I42" i="10"/>
  <c r="I298" i="10"/>
  <c r="I214" i="10"/>
  <c r="I134" i="10"/>
  <c r="J442" i="10"/>
  <c r="J748" i="10"/>
  <c r="J684" i="10"/>
  <c r="J731" i="10"/>
  <c r="J851" i="10"/>
  <c r="J837" i="10"/>
  <c r="J237" i="10"/>
  <c r="J180" i="10"/>
  <c r="J560" i="10"/>
  <c r="J872" i="10"/>
  <c r="J651" i="10"/>
  <c r="J546" i="10"/>
  <c r="J219" i="10"/>
  <c r="J28" i="10"/>
  <c r="J855" i="10"/>
  <c r="J615" i="10"/>
  <c r="J509" i="10"/>
  <c r="J250" i="10"/>
  <c r="J873" i="10"/>
  <c r="J723" i="10"/>
  <c r="J668" i="10"/>
  <c r="J441" i="10"/>
  <c r="J117" i="10"/>
  <c r="J820" i="10"/>
  <c r="J703" i="10"/>
  <c r="J390" i="10"/>
  <c r="J90" i="10"/>
  <c r="J798" i="10"/>
  <c r="J636" i="10"/>
  <c r="J228" i="10"/>
  <c r="J853" i="10"/>
  <c r="J707" i="10"/>
  <c r="J322" i="10"/>
  <c r="J115" i="10"/>
  <c r="J420" i="10"/>
  <c r="J485" i="10"/>
  <c r="J364" i="10"/>
  <c r="J123" i="10"/>
  <c r="J577" i="10"/>
  <c r="J16" i="10"/>
  <c r="J398" i="10"/>
  <c r="J735" i="10"/>
  <c r="J210" i="10"/>
  <c r="J571" i="10"/>
  <c r="J6" i="10"/>
  <c r="J366" i="10"/>
  <c r="J599" i="10"/>
  <c r="J637" i="10"/>
  <c r="J880" i="10"/>
  <c r="J60" i="10"/>
  <c r="J63" i="10"/>
  <c r="J269" i="10"/>
  <c r="J840" i="10"/>
  <c r="J643" i="10"/>
  <c r="J496" i="10"/>
  <c r="J345" i="10"/>
  <c r="J34" i="10"/>
  <c r="J772" i="10"/>
  <c r="J738" i="10"/>
  <c r="J451" i="10"/>
  <c r="J196" i="10"/>
  <c r="J691" i="10"/>
  <c r="J630" i="10"/>
  <c r="J575" i="10"/>
  <c r="J356" i="10"/>
  <c r="J106" i="10"/>
  <c r="J679" i="10"/>
  <c r="J761" i="10"/>
  <c r="J410" i="10"/>
  <c r="J31" i="10"/>
  <c r="J826" i="10"/>
  <c r="J597" i="10"/>
  <c r="J253" i="10"/>
  <c r="J876" i="10"/>
  <c r="J713" i="10"/>
  <c r="J326" i="10"/>
  <c r="J44" i="10"/>
  <c r="J392" i="10"/>
  <c r="J427" i="10"/>
  <c r="J281" i="10"/>
  <c r="J55" i="10"/>
  <c r="J455" i="10"/>
  <c r="J803" i="10"/>
  <c r="J320" i="10"/>
  <c r="J658" i="10"/>
  <c r="J80" i="10"/>
  <c r="J497" i="10"/>
  <c r="J786" i="10"/>
  <c r="J24" i="10"/>
  <c r="J163" i="10"/>
  <c r="J138" i="10"/>
  <c r="J296" i="10"/>
  <c r="J310" i="10"/>
  <c r="J315" i="10"/>
  <c r="J463" i="10"/>
  <c r="J582" i="10"/>
  <c r="J538" i="10"/>
  <c r="J712" i="10"/>
  <c r="J755" i="10"/>
  <c r="J779" i="10"/>
  <c r="J805" i="10"/>
  <c r="J35" i="10"/>
  <c r="J105" i="10"/>
  <c r="J134" i="10"/>
  <c r="J248" i="10"/>
  <c r="J277" i="10"/>
  <c r="J429" i="10"/>
  <c r="J407" i="10"/>
  <c r="J460" i="10"/>
  <c r="J617" i="10"/>
  <c r="J656" i="10"/>
  <c r="J695" i="10"/>
  <c r="J767" i="10"/>
  <c r="J835" i="10"/>
  <c r="J7" i="10"/>
  <c r="J77" i="10"/>
  <c r="J179" i="10"/>
  <c r="J220" i="10"/>
  <c r="J385" i="10"/>
  <c r="J388" i="10"/>
  <c r="J335" i="10"/>
  <c r="J565" i="10"/>
  <c r="J576" i="10"/>
  <c r="J607" i="10"/>
  <c r="J591" i="10"/>
  <c r="J683" i="10"/>
  <c r="J807" i="10"/>
  <c r="J46" i="10"/>
  <c r="J111" i="10"/>
  <c r="J198" i="10"/>
  <c r="J206" i="10"/>
  <c r="J357" i="10"/>
  <c r="J287" i="10"/>
  <c r="J289" i="10"/>
  <c r="J537" i="10"/>
  <c r="J520" i="10"/>
  <c r="J580" i="10"/>
  <c r="J726" i="10"/>
  <c r="J770" i="10"/>
  <c r="J792" i="10"/>
  <c r="J57" i="10"/>
  <c r="J110" i="10"/>
  <c r="J108" i="10"/>
  <c r="J222" i="10"/>
  <c r="J273" i="10"/>
  <c r="J360" i="10"/>
  <c r="J430" i="10"/>
  <c r="J472" i="10"/>
  <c r="J539" i="10"/>
  <c r="J583" i="10"/>
  <c r="J29" i="10"/>
  <c r="J82" i="10"/>
  <c r="J160" i="10"/>
  <c r="J261" i="10"/>
  <c r="J286" i="10"/>
  <c r="J332" i="10"/>
  <c r="J402" i="10"/>
  <c r="J416" i="10"/>
  <c r="J480" i="10"/>
  <c r="J527" i="10"/>
  <c r="J642" i="10"/>
  <c r="J161" i="10"/>
  <c r="J600" i="10"/>
  <c r="J639" i="10"/>
  <c r="J804" i="10"/>
  <c r="J74" i="10"/>
  <c r="J324" i="10"/>
  <c r="J511" i="10"/>
  <c r="J750" i="10"/>
  <c r="J711" i="10"/>
  <c r="J104" i="10"/>
  <c r="J403" i="10"/>
  <c r="J714" i="10"/>
  <c r="J56" i="10"/>
  <c r="J132" i="10"/>
  <c r="J233" i="10"/>
  <c r="J239" i="10"/>
  <c r="J283" i="10"/>
  <c r="J375" i="10"/>
  <c r="J346" i="10"/>
  <c r="J612" i="10"/>
  <c r="J432" i="10"/>
  <c r="J744" i="10"/>
  <c r="J789" i="10"/>
  <c r="J783" i="10"/>
  <c r="J753" i="10"/>
  <c r="J67" i="10"/>
  <c r="J139" i="10"/>
  <c r="J184" i="10"/>
  <c r="J272" i="10"/>
  <c r="J314" i="10"/>
  <c r="J461" i="10"/>
  <c r="J439" i="10"/>
  <c r="J534" i="10"/>
  <c r="J490" i="10"/>
  <c r="J688" i="10"/>
  <c r="J667" i="10"/>
  <c r="J701" i="10"/>
  <c r="J867" i="10"/>
  <c r="J39" i="10"/>
  <c r="J109" i="10"/>
  <c r="J146" i="10"/>
  <c r="J252" i="10"/>
  <c r="J295" i="10"/>
  <c r="J433" i="10"/>
  <c r="J411" i="10"/>
  <c r="J484" i="10"/>
  <c r="J621" i="10"/>
  <c r="J660" i="10"/>
  <c r="J709" i="10"/>
  <c r="J771" i="10"/>
  <c r="J839" i="10"/>
  <c r="J11" i="10"/>
  <c r="J81" i="10"/>
  <c r="J183" i="10"/>
  <c r="J224" i="10"/>
  <c r="J389" i="10"/>
  <c r="J405" i="10"/>
  <c r="J350" i="10"/>
  <c r="J569" i="10"/>
  <c r="J584" i="10"/>
  <c r="J602" i="10"/>
  <c r="J598" i="10"/>
  <c r="J697" i="10"/>
  <c r="J811" i="10"/>
  <c r="J22" i="10"/>
  <c r="J87" i="10"/>
  <c r="J174" i="10"/>
  <c r="J254" i="10"/>
  <c r="J333" i="10"/>
  <c r="J323" i="10"/>
  <c r="J462" i="10"/>
  <c r="J513" i="10"/>
  <c r="J436" i="10"/>
  <c r="J532" i="10"/>
  <c r="J61" i="10"/>
  <c r="J114" i="10"/>
  <c r="J116" i="10"/>
  <c r="J226" i="10"/>
  <c r="J291" i="10"/>
  <c r="J33" i="10"/>
  <c r="J86" i="10"/>
  <c r="J88" i="10"/>
  <c r="J145" i="10"/>
  <c r="J290" i="10"/>
  <c r="J336" i="10"/>
  <c r="J406" i="10"/>
  <c r="J380" i="10"/>
  <c r="J491" i="10"/>
  <c r="J535" i="10"/>
  <c r="J646" i="10"/>
  <c r="J685" i="10"/>
  <c r="J830" i="10"/>
  <c r="J816" i="10"/>
  <c r="J32" i="10"/>
  <c r="J171" i="10"/>
  <c r="J209" i="10"/>
  <c r="J304" i="10"/>
  <c r="J279" i="10"/>
  <c r="J347" i="10"/>
  <c r="J471" i="10"/>
  <c r="J589" i="10"/>
  <c r="J554" i="10"/>
  <c r="J720" i="10"/>
  <c r="J765" i="10"/>
  <c r="J737" i="10"/>
  <c r="J725" i="10"/>
  <c r="J71" i="10"/>
  <c r="J143" i="10"/>
  <c r="J188" i="10"/>
  <c r="J276" i="10"/>
  <c r="J189" i="10"/>
  <c r="J465" i="10"/>
  <c r="J443" i="10"/>
  <c r="J542" i="10"/>
  <c r="J498" i="10"/>
  <c r="J692" i="10"/>
  <c r="J681" i="10"/>
  <c r="J719" i="10"/>
  <c r="J871" i="10"/>
  <c r="J43" i="10"/>
  <c r="J113" i="10"/>
  <c r="J157" i="10"/>
  <c r="J215" i="10"/>
  <c r="J243" i="10"/>
  <c r="J437" i="10"/>
  <c r="J415" i="10"/>
  <c r="J486" i="10"/>
  <c r="J625" i="10"/>
  <c r="J664" i="10"/>
  <c r="J727" i="10"/>
  <c r="J614" i="10"/>
  <c r="J843" i="10"/>
  <c r="J54" i="10"/>
  <c r="J119" i="10"/>
  <c r="J84" i="10"/>
  <c r="J204" i="10"/>
  <c r="J365" i="10"/>
  <c r="J334" i="10"/>
  <c r="J339" i="10"/>
  <c r="J545" i="10"/>
  <c r="J536" i="10"/>
  <c r="J593" i="10"/>
  <c r="J26" i="10"/>
  <c r="J91" i="10"/>
  <c r="J178" i="10"/>
  <c r="J258" i="10"/>
  <c r="J337" i="10"/>
  <c r="J65" i="10"/>
  <c r="J118" i="10"/>
  <c r="J137" i="10"/>
  <c r="J230" i="10"/>
  <c r="J305" i="10"/>
  <c r="J368" i="10"/>
  <c r="J438" i="10"/>
  <c r="J489" i="10"/>
  <c r="J555" i="10"/>
  <c r="J452" i="10"/>
  <c r="J678" i="10"/>
  <c r="J631" i="10"/>
  <c r="J862" i="10"/>
  <c r="J9" i="10"/>
  <c r="J64" i="10"/>
  <c r="J140" i="10"/>
  <c r="J241" i="10"/>
  <c r="J266" i="10"/>
  <c r="J312" i="10"/>
  <c r="J383" i="10"/>
  <c r="J378" i="10"/>
  <c r="J620" i="10"/>
  <c r="J487" i="10"/>
  <c r="J752" i="10"/>
  <c r="J797" i="10"/>
  <c r="J806" i="10"/>
  <c r="J794" i="10"/>
  <c r="J36" i="10"/>
  <c r="J96" i="10"/>
  <c r="J213" i="10"/>
  <c r="J308" i="10"/>
  <c r="J293" i="10"/>
  <c r="J362" i="10"/>
  <c r="J475" i="10"/>
  <c r="J590" i="10"/>
  <c r="J562" i="10"/>
  <c r="J724" i="10"/>
  <c r="J769" i="10"/>
  <c r="J764" i="10"/>
  <c r="J749" i="10"/>
  <c r="J8" i="10"/>
  <c r="J147" i="10"/>
  <c r="J192" i="10"/>
  <c r="J280" i="10"/>
  <c r="J256" i="10"/>
  <c r="J469" i="10"/>
  <c r="J447" i="10"/>
  <c r="J550" i="10"/>
  <c r="J506" i="10"/>
  <c r="J696" i="10"/>
  <c r="J699" i="10"/>
  <c r="J733" i="10"/>
  <c r="J875" i="10"/>
  <c r="J19" i="10"/>
  <c r="J89" i="10"/>
  <c r="J191" i="10"/>
  <c r="J232" i="10"/>
  <c r="J397" i="10"/>
  <c r="J413" i="10"/>
  <c r="J30" i="10"/>
  <c r="J95" i="10"/>
  <c r="J182" i="10"/>
  <c r="J181" i="10"/>
  <c r="J341" i="10"/>
  <c r="J355" i="10"/>
  <c r="J470" i="10"/>
  <c r="J521" i="10"/>
  <c r="J488" i="10"/>
  <c r="J548" i="10"/>
  <c r="J710" i="10"/>
  <c r="J747" i="10"/>
  <c r="J647" i="10"/>
  <c r="J41" i="10"/>
  <c r="J94" i="10"/>
  <c r="J124" i="10"/>
  <c r="J200" i="10"/>
  <c r="J298" i="10"/>
  <c r="J344" i="10"/>
  <c r="J414" i="10"/>
  <c r="J412" i="10"/>
  <c r="J507" i="10"/>
  <c r="J551" i="10"/>
  <c r="J654" i="10"/>
  <c r="J717" i="10"/>
  <c r="J838" i="10"/>
  <c r="J13" i="10"/>
  <c r="J68" i="10"/>
  <c r="J144" i="10"/>
  <c r="J245" i="10"/>
  <c r="J270" i="10"/>
  <c r="J316" i="10"/>
  <c r="J384" i="10"/>
  <c r="J408" i="10"/>
  <c r="J624" i="10"/>
  <c r="J495" i="10"/>
  <c r="J756" i="10"/>
  <c r="J801" i="10"/>
  <c r="J810" i="10"/>
  <c r="J802" i="10"/>
  <c r="J40" i="10"/>
  <c r="J92" i="10"/>
  <c r="J217" i="10"/>
  <c r="J173" i="10"/>
  <c r="J149" i="10"/>
  <c r="J379" i="10"/>
  <c r="J479" i="10"/>
  <c r="J596" i="10"/>
  <c r="J570" i="10"/>
  <c r="J728" i="10"/>
  <c r="J773" i="10"/>
  <c r="J641" i="10"/>
  <c r="J790" i="10"/>
  <c r="J51" i="10"/>
  <c r="J121" i="10"/>
  <c r="J162" i="10"/>
  <c r="J247" i="10"/>
  <c r="J267" i="10"/>
  <c r="J445" i="10"/>
  <c r="J423" i="10"/>
  <c r="J502" i="10"/>
  <c r="J327" i="10"/>
  <c r="J672" i="10"/>
  <c r="J23" i="10"/>
  <c r="J93" i="10"/>
  <c r="J195" i="10"/>
  <c r="J236" i="10"/>
  <c r="J401" i="10"/>
  <c r="J417" i="10"/>
  <c r="J395" i="10"/>
  <c r="J581" i="10"/>
  <c r="J605" i="10"/>
  <c r="J27" i="10"/>
  <c r="J97" i="10"/>
  <c r="J199" i="10"/>
  <c r="J240" i="10"/>
  <c r="J227" i="10"/>
  <c r="J421" i="10"/>
  <c r="J396" i="10"/>
  <c r="J585" i="10"/>
  <c r="J609" i="10"/>
  <c r="J648" i="10"/>
  <c r="J663" i="10"/>
  <c r="J759" i="10"/>
  <c r="J827" i="10"/>
  <c r="J38" i="10"/>
  <c r="J103" i="10"/>
  <c r="J190" i="10"/>
  <c r="J185" i="10"/>
  <c r="J349" i="10"/>
  <c r="J154" i="10"/>
  <c r="J478" i="10"/>
  <c r="J529" i="10"/>
  <c r="J504" i="10"/>
  <c r="J564" i="10"/>
  <c r="J718" i="10"/>
  <c r="J762" i="10"/>
  <c r="J782" i="10"/>
  <c r="J10" i="10"/>
  <c r="J75" i="10"/>
  <c r="J166" i="10"/>
  <c r="J242" i="10"/>
  <c r="J321" i="10"/>
  <c r="J208" i="10"/>
  <c r="J450" i="10"/>
  <c r="J501" i="10"/>
  <c r="J579" i="10"/>
  <c r="J508" i="10"/>
  <c r="J690" i="10"/>
  <c r="J675" i="10"/>
  <c r="J874" i="10"/>
  <c r="J49" i="10"/>
  <c r="J102" i="10"/>
  <c r="J112" i="10"/>
  <c r="J214" i="10"/>
  <c r="J306" i="10"/>
  <c r="J352" i="10"/>
  <c r="J422" i="10"/>
  <c r="J440" i="10"/>
  <c r="J523" i="10"/>
  <c r="J567" i="10"/>
  <c r="J662" i="10"/>
  <c r="J746" i="10"/>
  <c r="J846" i="10"/>
  <c r="J832" i="10"/>
  <c r="J48" i="10"/>
  <c r="J129" i="10"/>
  <c r="J225" i="10"/>
  <c r="J197" i="10"/>
  <c r="J259" i="10"/>
  <c r="J343" i="10"/>
  <c r="J275" i="10"/>
  <c r="J604" i="10"/>
  <c r="J586" i="10"/>
  <c r="J736" i="10"/>
  <c r="J20" i="10"/>
  <c r="J159" i="10"/>
  <c r="J164" i="10"/>
  <c r="J292" i="10"/>
  <c r="J303" i="10"/>
  <c r="J481" i="10"/>
  <c r="J459" i="10"/>
  <c r="J574" i="10"/>
  <c r="J530" i="10"/>
  <c r="J708" i="10"/>
  <c r="J221" i="10"/>
  <c r="J483" i="10"/>
  <c r="J611" i="10"/>
  <c r="J815" i="10"/>
  <c r="J21" i="10"/>
  <c r="J278" i="10"/>
  <c r="J632" i="10"/>
  <c r="J671" i="10"/>
  <c r="J812" i="10"/>
  <c r="J101" i="10"/>
  <c r="J425" i="10"/>
  <c r="J652" i="10"/>
  <c r="J59" i="10"/>
  <c r="J100" i="10"/>
  <c r="J176" i="10"/>
  <c r="J264" i="10"/>
  <c r="J299" i="10"/>
  <c r="J453" i="10"/>
  <c r="J431" i="10"/>
  <c r="J518" i="10"/>
  <c r="J444" i="10"/>
  <c r="J680" i="10"/>
  <c r="J635" i="10"/>
  <c r="J669" i="10"/>
  <c r="J859" i="10"/>
  <c r="J70" i="10"/>
  <c r="J73" i="10"/>
  <c r="J175" i="10"/>
  <c r="J216" i="10"/>
  <c r="J381" i="10"/>
  <c r="J387" i="10"/>
  <c r="J318" i="10"/>
  <c r="J561" i="10"/>
  <c r="J568" i="10"/>
  <c r="J603" i="10"/>
  <c r="J623" i="10"/>
  <c r="J665" i="10"/>
  <c r="J796" i="10"/>
  <c r="J42" i="10"/>
  <c r="J107" i="10"/>
  <c r="J194" i="10"/>
  <c r="J193" i="10"/>
  <c r="J353" i="10"/>
  <c r="J251" i="10"/>
  <c r="J482" i="10"/>
  <c r="J533" i="10"/>
  <c r="J512" i="10"/>
  <c r="J572" i="10"/>
  <c r="J722" i="10"/>
  <c r="J766" i="10"/>
  <c r="J787" i="10"/>
  <c r="J14" i="10"/>
  <c r="J79" i="10"/>
  <c r="J133" i="10"/>
  <c r="J246" i="10"/>
  <c r="J325" i="10"/>
  <c r="J307" i="10"/>
  <c r="J454" i="10"/>
  <c r="J505" i="10"/>
  <c r="J587" i="10"/>
  <c r="J516" i="10"/>
  <c r="J694" i="10"/>
  <c r="J689" i="10"/>
  <c r="J878" i="10"/>
  <c r="J25" i="10"/>
  <c r="J78" i="10"/>
  <c r="J156" i="10"/>
  <c r="J257" i="10"/>
  <c r="J282" i="10"/>
  <c r="J328" i="10"/>
  <c r="J400" i="10"/>
  <c r="J359" i="10"/>
  <c r="J448" i="10"/>
  <c r="J519" i="10"/>
  <c r="J638" i="10"/>
  <c r="J52" i="10"/>
  <c r="J130" i="10"/>
  <c r="J229" i="10"/>
  <c r="J223" i="10"/>
  <c r="J265" i="10"/>
  <c r="J358" i="10"/>
  <c r="J331" i="10"/>
  <c r="J608" i="10"/>
  <c r="J374" i="10"/>
  <c r="J386" i="10"/>
  <c r="J492" i="10"/>
  <c r="J729" i="10"/>
  <c r="J673" i="10"/>
  <c r="J877" i="10"/>
  <c r="J170" i="10"/>
  <c r="J863" i="10"/>
  <c r="J649" i="10"/>
  <c r="J525" i="10"/>
  <c r="J165" i="10"/>
  <c r="J833" i="10"/>
  <c r="J778" i="10"/>
  <c r="J700" i="10"/>
  <c r="J473" i="10"/>
  <c r="J151" i="10"/>
  <c r="J824" i="10"/>
  <c r="J757" i="10"/>
  <c r="J531" i="10"/>
  <c r="J211" i="10"/>
  <c r="J53" i="10"/>
  <c r="J693" i="10"/>
  <c r="J650" i="10"/>
  <c r="J263" i="10"/>
  <c r="J817" i="10"/>
  <c r="J739" i="10"/>
  <c r="J342" i="10"/>
  <c r="J152" i="10"/>
  <c r="J879" i="10"/>
  <c r="J732" i="10"/>
  <c r="J235" i="10"/>
  <c r="J740" i="10"/>
  <c r="J468" i="10"/>
  <c r="J466" i="10"/>
  <c r="J255" i="10"/>
  <c r="J704" i="10"/>
  <c r="J477" i="10"/>
  <c r="J619" i="10"/>
  <c r="J249" i="10"/>
  <c r="J515" i="10"/>
  <c r="J45" i="10"/>
  <c r="J376" i="10"/>
  <c r="J742" i="10"/>
  <c r="J141" i="10"/>
  <c r="J212" i="10"/>
  <c r="J493" i="10"/>
  <c r="J626" i="10"/>
  <c r="J734" i="10"/>
  <c r="J848" i="10"/>
  <c r="J66" i="10"/>
  <c r="J791" i="10"/>
  <c r="J618" i="10"/>
  <c r="J467" i="10"/>
  <c r="J201" i="10"/>
  <c r="J799" i="10"/>
  <c r="J655" i="10"/>
  <c r="J524" i="10"/>
  <c r="J311" i="10"/>
  <c r="J83" i="10"/>
  <c r="J795" i="10"/>
  <c r="J777" i="10"/>
  <c r="J494" i="10"/>
  <c r="J231" i="10"/>
  <c r="J849" i="10"/>
  <c r="J834" i="10"/>
  <c r="J543" i="10"/>
  <c r="J294" i="10"/>
  <c r="J881" i="10"/>
  <c r="J745" i="10"/>
  <c r="J367" i="10"/>
  <c r="J85" i="10"/>
  <c r="J882" i="10"/>
  <c r="J592" i="10"/>
  <c r="J361" i="10"/>
  <c r="J676" i="10"/>
  <c r="J547" i="10"/>
  <c r="J434" i="10"/>
  <c r="J205" i="10"/>
  <c r="J640" i="10"/>
  <c r="J285" i="10"/>
  <c r="J629" i="10"/>
  <c r="J148" i="10"/>
  <c r="J424" i="10"/>
  <c r="J870" i="10"/>
  <c r="J317" i="10"/>
  <c r="J595" i="10"/>
  <c r="J127" i="10"/>
  <c r="J841" i="10"/>
  <c r="J131" i="10"/>
  <c r="J372" i="10"/>
  <c r="J464" i="10"/>
  <c r="J476" i="10"/>
  <c r="J780" i="10"/>
  <c r="J813" i="10"/>
  <c r="J866" i="10"/>
  <c r="J682" i="10"/>
  <c r="J474" i="10"/>
  <c r="J186" i="10"/>
  <c r="J868" i="10"/>
  <c r="J610" i="10"/>
  <c r="J514" i="10"/>
  <c r="J271" i="10"/>
  <c r="J12" i="10"/>
  <c r="J847" i="10"/>
  <c r="J741" i="10"/>
  <c r="J456" i="10"/>
  <c r="J218" i="10"/>
  <c r="J809" i="10"/>
  <c r="J784" i="10"/>
  <c r="J613" i="10"/>
  <c r="J244" i="10"/>
  <c r="J852" i="10"/>
  <c r="J645" i="10"/>
  <c r="J399" i="10"/>
  <c r="J15" i="10"/>
  <c r="J818" i="10"/>
  <c r="J578" i="10"/>
  <c r="J203" i="10"/>
  <c r="J644" i="10"/>
  <c r="J510" i="10"/>
  <c r="J449" i="10"/>
  <c r="J172" i="10"/>
  <c r="J522" i="10"/>
  <c r="J288" i="10"/>
  <c r="J503" i="10"/>
  <c r="J72" i="10"/>
  <c r="J418" i="10"/>
  <c r="J657" i="10"/>
  <c r="J238" i="10"/>
  <c r="J552" i="10"/>
  <c r="J62" i="10"/>
  <c r="J563" i="10"/>
  <c r="J653" i="10"/>
  <c r="J781" i="10"/>
  <c r="J661" i="10"/>
  <c r="J775" i="10"/>
  <c r="J122" i="10"/>
  <c r="J297" i="10"/>
  <c r="J309" i="10"/>
  <c r="J702" i="10"/>
  <c r="J821" i="10"/>
  <c r="J687" i="10"/>
  <c r="J556" i="10"/>
  <c r="J370" i="10"/>
  <c r="J99" i="10"/>
  <c r="J705" i="10"/>
  <c r="J785" i="10"/>
  <c r="J558" i="10"/>
  <c r="J284" i="10"/>
  <c r="J865" i="10"/>
  <c r="J850" i="10"/>
  <c r="J666" i="10"/>
  <c r="J426" i="10"/>
  <c r="J76" i="10"/>
  <c r="J856" i="10"/>
  <c r="J758" i="10"/>
  <c r="J428" i="10"/>
  <c r="J120" i="10"/>
  <c r="J823" i="10"/>
  <c r="J634" i="10"/>
  <c r="J393" i="10"/>
  <c r="J861" i="10"/>
  <c r="J715" i="10"/>
  <c r="J541" i="10"/>
  <c r="J128" i="10"/>
  <c r="J540" i="10"/>
  <c r="J517" i="10"/>
  <c r="J338" i="10"/>
  <c r="J125" i="10"/>
  <c r="J566" i="10"/>
  <c r="J155" i="10"/>
  <c r="J301" i="10"/>
  <c r="J842" i="10"/>
  <c r="J302" i="10"/>
  <c r="J500" i="10"/>
  <c r="J126" i="10"/>
  <c r="J371" i="10"/>
  <c r="B725" i="10"/>
  <c r="B772" i="10"/>
  <c r="B703" i="10"/>
  <c r="B691" i="10"/>
  <c r="B729" i="10"/>
  <c r="B686" i="10"/>
  <c r="B760" i="10"/>
  <c r="B161" i="10"/>
  <c r="B373" i="10"/>
  <c r="B614" i="10"/>
  <c r="B761" i="10"/>
  <c r="B730" i="10"/>
  <c r="B631" i="10"/>
  <c r="B668" i="10"/>
  <c r="B496" i="10"/>
  <c r="B752" i="10"/>
  <c r="B453" i="10"/>
  <c r="B105" i="10"/>
  <c r="B706" i="10"/>
  <c r="B712" i="10"/>
  <c r="B584" i="10"/>
  <c r="B515" i="10"/>
  <c r="B617" i="10"/>
  <c r="B591" i="10"/>
  <c r="B412" i="10"/>
  <c r="B234" i="10"/>
  <c r="B401" i="10"/>
  <c r="B536" i="10"/>
  <c r="B526" i="10"/>
  <c r="B540" i="10"/>
  <c r="B468" i="10"/>
  <c r="B514" i="10"/>
  <c r="B509" i="10"/>
  <c r="B365" i="10"/>
  <c r="B13" i="10"/>
  <c r="B138" i="10"/>
  <c r="B492" i="10"/>
  <c r="B593" i="10"/>
  <c r="B553" i="10"/>
  <c r="B404" i="10"/>
  <c r="B423" i="10"/>
  <c r="B470" i="10"/>
  <c r="B76" i="10"/>
  <c r="B200" i="10"/>
  <c r="B31" i="10"/>
  <c r="B529" i="10"/>
  <c r="B467" i="10"/>
  <c r="B323" i="10"/>
  <c r="B853" i="10"/>
  <c r="B802" i="10"/>
  <c r="B731" i="10"/>
  <c r="B271" i="10"/>
  <c r="B64" i="10"/>
  <c r="B310" i="10"/>
  <c r="B873" i="10"/>
  <c r="B832" i="10"/>
  <c r="B867" i="10"/>
  <c r="B699" i="10"/>
  <c r="B714" i="10"/>
  <c r="B165" i="10"/>
  <c r="E196" i="10"/>
  <c r="E221" i="10"/>
  <c r="G609" i="10"/>
  <c r="G874" i="10"/>
  <c r="G741" i="10"/>
  <c r="G425" i="10"/>
  <c r="G314" i="10"/>
  <c r="G48" i="10"/>
  <c r="G709" i="10"/>
  <c r="G586" i="10"/>
  <c r="G691" i="10"/>
  <c r="G570" i="10"/>
  <c r="F747" i="10"/>
  <c r="G832" i="10"/>
  <c r="G768" i="10"/>
  <c r="G511" i="10"/>
  <c r="G733" i="10"/>
  <c r="G503" i="10"/>
  <c r="G651" i="10"/>
  <c r="G444" i="10"/>
  <c r="G714" i="10"/>
  <c r="G872" i="10"/>
  <c r="G493" i="10"/>
  <c r="G756" i="10"/>
  <c r="G815" i="10"/>
  <c r="G246" i="10"/>
  <c r="G674" i="10"/>
  <c r="G525" i="10"/>
  <c r="G642" i="10"/>
  <c r="G521" i="10"/>
  <c r="G633" i="10"/>
  <c r="G505" i="10"/>
  <c r="G758" i="10"/>
  <c r="G677" i="10"/>
  <c r="G776" i="10"/>
  <c r="G628" i="10"/>
  <c r="G488" i="10"/>
  <c r="G400" i="10"/>
  <c r="G862" i="10"/>
  <c r="G787" i="10"/>
  <c r="G850" i="10"/>
  <c r="G783" i="10"/>
  <c r="G846" i="10"/>
  <c r="G779" i="10"/>
  <c r="G882" i="10"/>
  <c r="G662" i="10"/>
  <c r="G711" i="10"/>
  <c r="G868" i="10"/>
  <c r="G866" i="10"/>
  <c r="G582" i="10"/>
  <c r="G865" i="10"/>
  <c r="G639" i="10"/>
  <c r="G853" i="10"/>
  <c r="G634" i="10"/>
  <c r="G849" i="10"/>
  <c r="G631" i="10"/>
  <c r="G797" i="10"/>
  <c r="G604" i="10"/>
  <c r="G802" i="10"/>
  <c r="G765" i="10"/>
  <c r="G491" i="10"/>
  <c r="G162" i="10"/>
  <c r="G655" i="10"/>
  <c r="G817" i="10"/>
  <c r="G778" i="10"/>
  <c r="G813" i="10"/>
  <c r="G774" i="10"/>
  <c r="G809" i="10"/>
  <c r="G770" i="10"/>
  <c r="G845" i="10"/>
  <c r="G562" i="10"/>
  <c r="G757" i="10"/>
  <c r="G698" i="10"/>
  <c r="G860" i="10"/>
  <c r="G333" i="10"/>
  <c r="G848" i="10"/>
  <c r="G704" i="10"/>
  <c r="G844" i="10"/>
  <c r="G700" i="10"/>
  <c r="G840" i="10"/>
  <c r="G696" i="10"/>
  <c r="G836" i="10"/>
  <c r="G878" i="10"/>
  <c r="G636" i="10"/>
  <c r="G676" i="10"/>
  <c r="G699" i="10"/>
  <c r="G90" i="10"/>
  <c r="G808" i="10"/>
  <c r="G664" i="10"/>
  <c r="G804" i="10"/>
  <c r="G652" i="10"/>
  <c r="G803" i="10"/>
  <c r="G644" i="10"/>
  <c r="G752" i="10"/>
  <c r="G838" i="10"/>
  <c r="G622" i="10"/>
  <c r="G553" i="10"/>
  <c r="G536" i="10"/>
  <c r="G357" i="10"/>
  <c r="F853" i="10"/>
  <c r="G543" i="10"/>
  <c r="G210" i="10"/>
  <c r="F27" i="10"/>
  <c r="G419" i="10"/>
  <c r="G180" i="10"/>
  <c r="F739" i="10"/>
  <c r="F830" i="10"/>
  <c r="F409" i="10"/>
  <c r="F588" i="10"/>
  <c r="F629" i="10"/>
  <c r="E825" i="10"/>
  <c r="F835" i="10"/>
  <c r="G746" i="10"/>
  <c r="G839" i="10"/>
  <c r="G638" i="10"/>
  <c r="G615" i="10"/>
  <c r="G695" i="10"/>
  <c r="G835" i="10"/>
  <c r="G735" i="10"/>
  <c r="G611" i="10"/>
  <c r="G690" i="10"/>
  <c r="G831" i="10"/>
  <c r="G730" i="10"/>
  <c r="G595" i="10"/>
  <c r="G793" i="10"/>
  <c r="G686" i="10"/>
  <c r="G640" i="10"/>
  <c r="G801" i="10"/>
  <c r="G771" i="10"/>
  <c r="G557" i="10"/>
  <c r="G811" i="10"/>
  <c r="G716" i="10"/>
  <c r="G873" i="10"/>
  <c r="G786" i="10"/>
  <c r="G657" i="10"/>
  <c r="G766" i="10"/>
  <c r="G847" i="10"/>
  <c r="G420" i="10"/>
  <c r="G614" i="10"/>
  <c r="G228" i="10"/>
  <c r="G122" i="10"/>
  <c r="G439" i="10"/>
  <c r="G120" i="10"/>
  <c r="G294" i="10"/>
  <c r="F765" i="10"/>
  <c r="F609" i="10"/>
  <c r="F651" i="10"/>
  <c r="F219" i="10"/>
  <c r="F190" i="10"/>
  <c r="G673" i="10"/>
  <c r="G567" i="10"/>
  <c r="G864" i="10"/>
  <c r="G535" i="10"/>
  <c r="G668" i="10"/>
  <c r="G724" i="10"/>
  <c r="G738" i="10"/>
  <c r="G648" i="10"/>
  <c r="G549" i="10"/>
  <c r="G93" i="10"/>
  <c r="G21" i="10"/>
  <c r="G158" i="10"/>
  <c r="G51" i="10"/>
  <c r="G230" i="10"/>
  <c r="F849" i="10"/>
  <c r="F793" i="10"/>
  <c r="F677" i="10"/>
  <c r="F474" i="10"/>
  <c r="G715" i="10"/>
  <c r="G753" i="10"/>
  <c r="G717" i="10"/>
  <c r="G526" i="10"/>
  <c r="G710" i="10"/>
  <c r="G737" i="10"/>
  <c r="G685" i="10"/>
  <c r="G522" i="10"/>
  <c r="G669" i="10"/>
  <c r="G719" i="10"/>
  <c r="G667" i="10"/>
  <c r="G506" i="10"/>
  <c r="G805" i="10"/>
  <c r="G775" i="10"/>
  <c r="G498" i="10"/>
  <c r="G683" i="10"/>
  <c r="G728" i="10"/>
  <c r="G877" i="10"/>
  <c r="G706" i="10"/>
  <c r="G618" i="10"/>
  <c r="G637" i="10"/>
  <c r="G440" i="10"/>
  <c r="G649" i="10"/>
  <c r="G472" i="10"/>
  <c r="G656" i="10"/>
  <c r="G533" i="10"/>
  <c r="G392" i="10"/>
  <c r="G447" i="10"/>
  <c r="G361" i="10"/>
  <c r="G117" i="10"/>
  <c r="G209" i="10"/>
  <c r="G254" i="10"/>
  <c r="F4" i="10"/>
  <c r="F856" i="10"/>
  <c r="F639" i="10"/>
  <c r="F288" i="10"/>
  <c r="E512" i="10"/>
  <c r="G663" i="10"/>
  <c r="G641" i="10"/>
  <c r="G744" i="10"/>
  <c r="G589" i="10"/>
  <c r="G722" i="10"/>
  <c r="G617" i="10"/>
  <c r="G740" i="10"/>
  <c r="G585" i="10"/>
  <c r="G880" i="10"/>
  <c r="G751" i="10"/>
  <c r="G736" i="10"/>
  <c r="G569" i="10"/>
  <c r="G881" i="10"/>
  <c r="G693" i="10"/>
  <c r="G497" i="10"/>
  <c r="G769" i="10"/>
  <c r="G680" i="10"/>
  <c r="G837" i="10"/>
  <c r="G539" i="10"/>
  <c r="G490" i="10"/>
  <c r="G761" i="10"/>
  <c r="G537" i="10"/>
  <c r="G861" i="10"/>
  <c r="G572" i="10"/>
  <c r="G616" i="10"/>
  <c r="G560" i="10"/>
  <c r="G451" i="10"/>
  <c r="G415" i="10"/>
  <c r="G355" i="10"/>
  <c r="G114" i="10"/>
  <c r="G206" i="10"/>
  <c r="F811" i="10"/>
  <c r="F713" i="10"/>
  <c r="F858" i="10"/>
  <c r="F384" i="10"/>
  <c r="F233" i="10"/>
  <c r="E675" i="10"/>
  <c r="G790" i="10"/>
  <c r="G489" i="10"/>
  <c r="G750" i="10"/>
  <c r="G760" i="10"/>
  <c r="G777" i="10"/>
  <c r="G445" i="10"/>
  <c r="G476" i="10"/>
  <c r="G477" i="10"/>
  <c r="G369" i="10"/>
  <c r="G289" i="10"/>
  <c r="G252" i="10"/>
  <c r="G379" i="10"/>
  <c r="G459" i="10"/>
  <c r="F821" i="10"/>
  <c r="F782" i="10"/>
  <c r="F807" i="10"/>
  <c r="F329" i="10"/>
  <c r="F167" i="10"/>
  <c r="G814" i="10"/>
  <c r="G713" i="10"/>
  <c r="G739" i="10"/>
  <c r="G428" i="10"/>
  <c r="G810" i="10"/>
  <c r="G875" i="10"/>
  <c r="G734" i="10"/>
  <c r="G624" i="10"/>
  <c r="G806" i="10"/>
  <c r="G871" i="10"/>
  <c r="G725" i="10"/>
  <c r="G612" i="10"/>
  <c r="G842" i="10"/>
  <c r="G867" i="10"/>
  <c r="G684" i="10"/>
  <c r="G841" i="10"/>
  <c r="G605" i="10"/>
  <c r="G558" i="10"/>
  <c r="G820" i="10"/>
  <c r="G635" i="10"/>
  <c r="G789" i="10"/>
  <c r="G689" i="10"/>
  <c r="G643" i="10"/>
  <c r="G629" i="10"/>
  <c r="G772" i="10"/>
  <c r="G485" i="10"/>
  <c r="G457" i="10"/>
  <c r="G169" i="10"/>
  <c r="G171" i="10"/>
  <c r="G24" i="10"/>
  <c r="G315" i="10"/>
  <c r="G313" i="10"/>
  <c r="F727" i="10"/>
  <c r="F779" i="10"/>
  <c r="F764" i="10"/>
  <c r="F451" i="10"/>
  <c r="F502" i="10"/>
  <c r="F839" i="10"/>
  <c r="F725" i="10"/>
  <c r="F852" i="10"/>
  <c r="F732" i="10"/>
  <c r="F526" i="10"/>
  <c r="F569" i="10"/>
  <c r="E377" i="10"/>
  <c r="F871" i="10"/>
  <c r="F881" i="10"/>
  <c r="F798" i="10"/>
  <c r="F669" i="10"/>
  <c r="F646" i="10"/>
  <c r="F415" i="10"/>
  <c r="F328" i="10"/>
  <c r="E493" i="10"/>
  <c r="E781" i="10"/>
  <c r="E624" i="10"/>
  <c r="E857" i="10"/>
  <c r="E315" i="10"/>
  <c r="E848" i="10"/>
  <c r="E606" i="10"/>
  <c r="E796" i="10"/>
  <c r="E31" i="10"/>
  <c r="E215" i="10"/>
  <c r="E319" i="10"/>
  <c r="E809" i="10"/>
  <c r="E544" i="10"/>
  <c r="E764" i="10"/>
  <c r="E10" i="10"/>
  <c r="E350" i="10"/>
  <c r="E459" i="10"/>
  <c r="E782" i="10"/>
  <c r="E630" i="10"/>
  <c r="E549" i="10"/>
  <c r="E838" i="10"/>
  <c r="E147" i="10"/>
  <c r="E130" i="10"/>
  <c r="E800" i="10"/>
  <c r="E412" i="10"/>
  <c r="E375" i="10"/>
  <c r="E736" i="10"/>
  <c r="E837" i="10"/>
  <c r="E273" i="10"/>
  <c r="E650" i="10"/>
  <c r="E419" i="10"/>
  <c r="E475" i="10"/>
  <c r="E718" i="10"/>
  <c r="E805" i="10"/>
  <c r="E98" i="10"/>
  <c r="E883" i="10"/>
  <c r="E840" i="10"/>
  <c r="E144" i="10"/>
  <c r="E577" i="10"/>
  <c r="E287" i="10"/>
  <c r="F717" i="10"/>
  <c r="F828" i="10"/>
  <c r="F729" i="10"/>
  <c r="F655" i="10"/>
  <c r="F800" i="10"/>
  <c r="F611" i="10"/>
  <c r="F183" i="10"/>
  <c r="F121" i="10"/>
  <c r="F429" i="10"/>
  <c r="F525" i="10"/>
  <c r="E640" i="10"/>
  <c r="E818" i="10"/>
  <c r="E655" i="10"/>
  <c r="E810" i="10"/>
  <c r="E556" i="10"/>
  <c r="E257" i="10"/>
  <c r="E161" i="10"/>
  <c r="E600" i="10"/>
  <c r="E394" i="10"/>
  <c r="E186" i="10"/>
  <c r="E729" i="10"/>
  <c r="F877" i="10"/>
  <c r="F777" i="10"/>
  <c r="F803" i="10"/>
  <c r="F854" i="10"/>
  <c r="F635" i="10"/>
  <c r="F570" i="10"/>
  <c r="F375" i="10"/>
  <c r="F89" i="10"/>
  <c r="F389" i="10"/>
  <c r="F511" i="10"/>
  <c r="E761" i="10"/>
  <c r="E659" i="10"/>
  <c r="E751" i="10"/>
  <c r="E758" i="10"/>
  <c r="E492" i="10"/>
  <c r="E191" i="10"/>
  <c r="E126" i="10"/>
  <c r="E548" i="10"/>
  <c r="E97" i="10"/>
  <c r="E207" i="10"/>
  <c r="E496" i="10"/>
  <c r="F778" i="10"/>
  <c r="F775" i="10"/>
  <c r="F826" i="10"/>
  <c r="F880" i="10"/>
  <c r="F760" i="10"/>
  <c r="F563" i="10"/>
  <c r="F182" i="10"/>
  <c r="F614" i="10"/>
  <c r="F173" i="10"/>
  <c r="F90" i="10"/>
  <c r="E700" i="10"/>
  <c r="E866" i="10"/>
  <c r="E572" i="10"/>
  <c r="E808" i="10"/>
  <c r="E477" i="10"/>
  <c r="E135" i="10"/>
  <c r="E806" i="10"/>
  <c r="E513" i="10"/>
  <c r="E183" i="10"/>
  <c r="E312" i="10"/>
  <c r="E478" i="10"/>
  <c r="F748" i="10"/>
  <c r="F794" i="10"/>
  <c r="F824" i="10"/>
  <c r="F711" i="10"/>
  <c r="F882" i="10"/>
  <c r="F597" i="10"/>
  <c r="F419" i="10"/>
  <c r="F377" i="10"/>
  <c r="F625" i="10"/>
  <c r="F374" i="10"/>
  <c r="E819" i="10"/>
  <c r="E755" i="10"/>
  <c r="E880" i="10"/>
  <c r="E104" i="10"/>
  <c r="E717" i="10"/>
  <c r="E345" i="10"/>
  <c r="E476" i="10"/>
  <c r="E745" i="10"/>
  <c r="E152" i="10"/>
  <c r="E499" i="10"/>
  <c r="E337" i="10"/>
  <c r="E834" i="10"/>
  <c r="E798" i="10"/>
  <c r="E864" i="10"/>
  <c r="E663" i="10"/>
  <c r="E873" i="10"/>
  <c r="E757" i="10"/>
  <c r="E490" i="10"/>
  <c r="E827" i="10"/>
  <c r="E667" i="10"/>
  <c r="E598" i="10"/>
  <c r="E438" i="10"/>
  <c r="E227" i="10"/>
  <c r="E43" i="10"/>
  <c r="E383" i="10"/>
  <c r="E868" i="10"/>
  <c r="E649" i="10"/>
  <c r="E466" i="10"/>
  <c r="E123" i="10"/>
  <c r="E847" i="10"/>
  <c r="E449" i="10"/>
  <c r="E701" i="10"/>
  <c r="E801" i="10"/>
  <c r="E799" i="10"/>
  <c r="E835" i="10"/>
  <c r="E832" i="10"/>
  <c r="E690" i="10"/>
  <c r="E841" i="10"/>
  <c r="E662" i="10"/>
  <c r="E716" i="10"/>
  <c r="E414" i="10"/>
  <c r="E626" i="10"/>
  <c r="E636" i="10"/>
  <c r="E597" i="10"/>
  <c r="E406" i="10"/>
  <c r="E280" i="10"/>
  <c r="E95" i="10"/>
  <c r="E330" i="10"/>
  <c r="E836" i="10"/>
  <c r="E351" i="10"/>
  <c r="E434" i="10"/>
  <c r="E91" i="10"/>
  <c r="E830" i="10"/>
  <c r="E429" i="10"/>
  <c r="E613" i="10"/>
  <c r="E668" i="10"/>
  <c r="E520" i="10"/>
  <c r="E851" i="10"/>
  <c r="E756" i="10"/>
  <c r="E644" i="10"/>
  <c r="E816" i="10"/>
  <c r="E867" i="10"/>
  <c r="E767" i="10"/>
  <c r="E328" i="10"/>
  <c r="E817" i="10"/>
  <c r="E652" i="10"/>
  <c r="E546" i="10"/>
  <c r="E379" i="10"/>
  <c r="E220" i="10"/>
  <c r="E508" i="10"/>
  <c r="E855" i="10"/>
  <c r="E710" i="10"/>
  <c r="E574" i="10"/>
  <c r="E348" i="10"/>
  <c r="E709" i="10"/>
  <c r="E711" i="10"/>
  <c r="E11" i="10"/>
  <c r="E336" i="10"/>
  <c r="E364" i="10"/>
  <c r="E14" i="10"/>
  <c r="E731" i="10"/>
  <c r="E714" i="10"/>
  <c r="E735" i="10"/>
  <c r="E874" i="10"/>
  <c r="E850" i="10"/>
  <c r="E693" i="10"/>
  <c r="E260" i="10"/>
  <c r="E708" i="10"/>
  <c r="E759" i="10"/>
  <c r="E514" i="10"/>
  <c r="E354" i="10"/>
  <c r="E167" i="10"/>
  <c r="E519" i="10"/>
  <c r="E691" i="10"/>
  <c r="E792" i="10"/>
  <c r="E542" i="10"/>
  <c r="E276" i="10"/>
  <c r="E625" i="10"/>
  <c r="E779" i="10"/>
  <c r="E628" i="10"/>
  <c r="E298" i="10"/>
  <c r="E332" i="10"/>
  <c r="E101" i="10"/>
  <c r="B62" i="10"/>
  <c r="B127" i="10"/>
  <c r="B63" i="10"/>
  <c r="B29" i="10"/>
  <c r="B115" i="10"/>
  <c r="B168" i="10"/>
  <c r="B173" i="10"/>
  <c r="B369" i="10"/>
  <c r="B405" i="10"/>
  <c r="B54" i="10"/>
  <c r="B135" i="10"/>
  <c r="B184" i="10"/>
  <c r="B235" i="10"/>
  <c r="B314" i="10"/>
  <c r="B473" i="10"/>
  <c r="B52" i="10"/>
  <c r="B128" i="10"/>
  <c r="B181" i="10"/>
  <c r="B286" i="10"/>
  <c r="B348" i="10"/>
  <c r="B9" i="10"/>
  <c r="B87" i="10"/>
  <c r="B206" i="10"/>
  <c r="B262" i="10"/>
  <c r="B349" i="10"/>
  <c r="B354" i="10"/>
  <c r="B53" i="10"/>
  <c r="B77" i="10"/>
  <c r="B175" i="10"/>
  <c r="B212" i="10"/>
  <c r="B385" i="10"/>
  <c r="B421" i="10"/>
  <c r="B11" i="10"/>
  <c r="B151" i="10"/>
  <c r="B133" i="10"/>
  <c r="B272" i="10"/>
  <c r="B291" i="10"/>
  <c r="B263" i="10"/>
  <c r="B36" i="10"/>
  <c r="B160" i="10"/>
  <c r="B253" i="10"/>
  <c r="B270" i="10"/>
  <c r="B332" i="10"/>
  <c r="B414" i="10"/>
  <c r="B126" i="10"/>
  <c r="B190" i="10"/>
  <c r="B246" i="10"/>
  <c r="B333" i="10"/>
  <c r="B358" i="10"/>
  <c r="B462" i="10"/>
  <c r="B501" i="10"/>
  <c r="B575" i="10"/>
  <c r="B472" i="10"/>
  <c r="B678" i="10"/>
  <c r="B746" i="10"/>
  <c r="B805" i="10"/>
  <c r="B880" i="10"/>
  <c r="B415" i="10"/>
  <c r="B498" i="10"/>
  <c r="B609" i="10"/>
  <c r="B660" i="10"/>
  <c r="B697" i="10"/>
  <c r="B689" i="10"/>
  <c r="B859" i="10"/>
  <c r="B59" i="10"/>
  <c r="B5" i="10"/>
  <c r="B60" i="10"/>
  <c r="B50" i="10"/>
  <c r="B120" i="10"/>
  <c r="B180" i="10"/>
  <c r="B219" i="10"/>
  <c r="B301" i="10"/>
  <c r="B469" i="10"/>
  <c r="B8" i="10"/>
  <c r="B140" i="10"/>
  <c r="B233" i="10"/>
  <c r="B211" i="10"/>
  <c r="B312" i="10"/>
  <c r="B387" i="10"/>
  <c r="B83" i="10"/>
  <c r="B202" i="10"/>
  <c r="B258" i="10"/>
  <c r="B345" i="10"/>
  <c r="B339" i="10"/>
  <c r="B22" i="10"/>
  <c r="B113" i="10"/>
  <c r="B130" i="10"/>
  <c r="B240" i="10"/>
  <c r="B283" i="10"/>
  <c r="B449" i="10"/>
  <c r="B7" i="10"/>
  <c r="B147" i="10"/>
  <c r="B196" i="10"/>
  <c r="B268" i="10"/>
  <c r="B273" i="10"/>
  <c r="B485" i="10"/>
  <c r="B32" i="10"/>
  <c r="B156" i="10"/>
  <c r="B249" i="10"/>
  <c r="B266" i="10"/>
  <c r="B328" i="10"/>
  <c r="B410" i="10"/>
  <c r="B114" i="10"/>
  <c r="B186" i="10"/>
  <c r="B242" i="10"/>
  <c r="B329" i="10"/>
  <c r="B343" i="10"/>
  <c r="B6" i="10"/>
  <c r="B89" i="10"/>
  <c r="B187" i="10"/>
  <c r="B224" i="10"/>
  <c r="B397" i="10"/>
  <c r="B433" i="10"/>
  <c r="B370" i="10"/>
  <c r="B565" i="10"/>
  <c r="B564" i="10"/>
  <c r="B607" i="10"/>
  <c r="B742" i="10"/>
  <c r="B749" i="10"/>
  <c r="B823" i="10"/>
  <c r="B881" i="10"/>
  <c r="B479" i="10"/>
  <c r="B600" i="10"/>
  <c r="B550" i="10"/>
  <c r="B724" i="10"/>
  <c r="B773" i="10"/>
  <c r="B799" i="10"/>
  <c r="B24" i="10"/>
  <c r="B37" i="10"/>
  <c r="B90" i="10"/>
  <c r="B23" i="10"/>
  <c r="B163" i="10"/>
  <c r="B203" i="10"/>
  <c r="B284" i="10"/>
  <c r="B267" i="10"/>
  <c r="B335" i="10"/>
  <c r="B48" i="10"/>
  <c r="B100" i="10"/>
  <c r="B164" i="10"/>
  <c r="B282" i="10"/>
  <c r="B344" i="10"/>
  <c r="B45" i="10"/>
  <c r="B123" i="10"/>
  <c r="B153" i="10"/>
  <c r="B170" i="10"/>
  <c r="B377" i="10"/>
  <c r="B413" i="10"/>
  <c r="B70" i="10"/>
  <c r="B143" i="10"/>
  <c r="B192" i="10"/>
  <c r="B264" i="10"/>
  <c r="B259" i="10"/>
  <c r="B481" i="10"/>
  <c r="B47" i="10"/>
  <c r="B116" i="10"/>
  <c r="B213" i="10"/>
  <c r="B300" i="10"/>
  <c r="B177" i="10"/>
  <c r="B331" i="10"/>
  <c r="B72" i="10"/>
  <c r="B146" i="10"/>
  <c r="B193" i="10"/>
  <c r="B298" i="10"/>
  <c r="B360" i="10"/>
  <c r="B21" i="10"/>
  <c r="B107" i="10"/>
  <c r="B149" i="10"/>
  <c r="B185" i="10"/>
  <c r="B361" i="10"/>
  <c r="B391" i="10"/>
  <c r="B46" i="10"/>
  <c r="B88" i="10"/>
  <c r="B176" i="10"/>
  <c r="B201" i="10"/>
  <c r="B287" i="10"/>
  <c r="B465" i="10"/>
  <c r="B411" i="10"/>
  <c r="B490" i="10"/>
  <c r="B605" i="10"/>
  <c r="B656" i="10"/>
  <c r="B683" i="10"/>
  <c r="B675" i="10"/>
  <c r="B855" i="10"/>
  <c r="B813" i="10"/>
  <c r="B247" i="10"/>
  <c r="B632" i="10"/>
  <c r="B491" i="10"/>
  <c r="B756" i="10"/>
  <c r="B641" i="10"/>
  <c r="B830" i="10"/>
  <c r="B56" i="10"/>
  <c r="B69" i="10"/>
  <c r="B122" i="10"/>
  <c r="B71" i="10"/>
  <c r="B136" i="10"/>
  <c r="B229" i="10"/>
  <c r="B142" i="10"/>
  <c r="B303" i="10"/>
  <c r="B386" i="10"/>
  <c r="B94" i="10"/>
  <c r="B150" i="10"/>
  <c r="B222" i="10"/>
  <c r="B293" i="10"/>
  <c r="B376" i="10"/>
  <c r="B18" i="10"/>
  <c r="B109" i="10"/>
  <c r="B199" i="10"/>
  <c r="B236" i="10"/>
  <c r="B265" i="10"/>
  <c r="B445" i="10"/>
  <c r="B43" i="10"/>
  <c r="B84" i="10"/>
  <c r="B208" i="10"/>
  <c r="B296" i="10"/>
  <c r="B311" i="10"/>
  <c r="B289" i="10"/>
  <c r="B20" i="10"/>
  <c r="B152" i="10"/>
  <c r="B245" i="10"/>
  <c r="B255" i="10"/>
  <c r="B324" i="10"/>
  <c r="B406" i="10"/>
  <c r="B110" i="10"/>
  <c r="B182" i="10"/>
  <c r="B238" i="10"/>
  <c r="B325" i="10"/>
  <c r="B326" i="10"/>
  <c r="B61" i="10"/>
  <c r="B85" i="10"/>
  <c r="B183" i="10"/>
  <c r="B220" i="10"/>
  <c r="B393" i="10"/>
  <c r="B429" i="10"/>
  <c r="B19" i="10"/>
  <c r="B159" i="10"/>
  <c r="B104" i="10"/>
  <c r="B280" i="10"/>
  <c r="B215" i="10"/>
  <c r="B318" i="10"/>
  <c r="B443" i="10"/>
  <c r="B554" i="10"/>
  <c r="B464" i="10"/>
  <c r="B688" i="10"/>
  <c r="B669" i="10"/>
  <c r="B794" i="10"/>
  <c r="B649" i="10"/>
  <c r="B430" i="10"/>
  <c r="B428" i="10"/>
  <c r="B519" i="10"/>
  <c r="B555" i="10"/>
  <c r="B650" i="10"/>
  <c r="B645" i="10"/>
  <c r="B862" i="10"/>
  <c r="B33" i="10"/>
  <c r="B86" i="10"/>
  <c r="B34" i="10"/>
  <c r="B99" i="10"/>
  <c r="B44" i="10"/>
  <c r="B108" i="10"/>
  <c r="B261" i="10"/>
  <c r="B278" i="10"/>
  <c r="B340" i="10"/>
  <c r="B422" i="10"/>
  <c r="B79" i="10"/>
  <c r="B198" i="10"/>
  <c r="B254" i="10"/>
  <c r="B341" i="10"/>
  <c r="B322" i="10"/>
  <c r="B58" i="10"/>
  <c r="B139" i="10"/>
  <c r="B188" i="10"/>
  <c r="B251" i="10"/>
  <c r="B239" i="10"/>
  <c r="B477" i="10"/>
  <c r="B16" i="10"/>
  <c r="B148" i="10"/>
  <c r="B241" i="10"/>
  <c r="B243" i="10"/>
  <c r="B320" i="10"/>
  <c r="B402" i="10"/>
  <c r="B68" i="10"/>
  <c r="B124" i="10"/>
  <c r="B209" i="10"/>
  <c r="B294" i="10"/>
  <c r="B356" i="10"/>
  <c r="B17" i="10"/>
  <c r="B103" i="10"/>
  <c r="B134" i="10"/>
  <c r="B157" i="10"/>
  <c r="B357" i="10"/>
  <c r="B390" i="10"/>
  <c r="B42" i="10"/>
  <c r="B125" i="10"/>
  <c r="B172" i="10"/>
  <c r="B252" i="10"/>
  <c r="B269" i="10"/>
  <c r="B461" i="10"/>
  <c r="B67" i="10"/>
  <c r="B132" i="10"/>
  <c r="B225" i="10"/>
  <c r="B207" i="10"/>
  <c r="B285" i="10"/>
  <c r="B378" i="10"/>
  <c r="B475" i="10"/>
  <c r="B596" i="10"/>
  <c r="B542" i="10"/>
  <c r="B720" i="10"/>
  <c r="B769" i="10"/>
  <c r="B798" i="10"/>
  <c r="B615" i="10"/>
  <c r="B466" i="10"/>
  <c r="B505" i="10"/>
  <c r="B583" i="10"/>
  <c r="B488" i="10"/>
  <c r="B682" i="10"/>
  <c r="B757" i="10"/>
  <c r="B623" i="10"/>
  <c r="B876" i="10"/>
  <c r="B790" i="10"/>
  <c r="B741" i="10"/>
  <c r="B674" i="10"/>
  <c r="B440" i="10"/>
  <c r="B567" i="10"/>
  <c r="B497" i="10"/>
  <c r="B458" i="10"/>
  <c r="B879" i="10"/>
  <c r="B667" i="10"/>
  <c r="B637" i="10"/>
  <c r="B680" i="10"/>
  <c r="B408" i="10"/>
  <c r="B538" i="10"/>
  <c r="B435" i="10"/>
  <c r="B747" i="10"/>
  <c r="B751" i="10"/>
  <c r="B774" i="10"/>
  <c r="B698" i="10"/>
  <c r="B520" i="10"/>
  <c r="B424" i="10"/>
  <c r="B521" i="10"/>
  <c r="B482" i="10"/>
  <c r="B787" i="10"/>
  <c r="B810" i="10"/>
  <c r="B785" i="10"/>
  <c r="B736" i="10"/>
  <c r="B574" i="10"/>
  <c r="B612" i="10"/>
  <c r="B334" i="10"/>
  <c r="B817" i="10"/>
  <c r="B835" i="10"/>
  <c r="B767" i="10"/>
  <c r="B630" i="10"/>
  <c r="B636" i="10"/>
  <c r="B588" i="10"/>
  <c r="B577" i="10"/>
  <c r="B398" i="10"/>
  <c r="B856" i="10"/>
  <c r="B866" i="10"/>
  <c r="B663" i="10"/>
  <c r="B654" i="10"/>
  <c r="B563" i="10"/>
  <c r="B527" i="10"/>
  <c r="B444" i="10"/>
  <c r="B438" i="10"/>
  <c r="B827" i="10"/>
  <c r="B692" i="10"/>
  <c r="B537" i="10"/>
  <c r="B858" i="10"/>
  <c r="B544" i="10"/>
  <c r="B394" i="10"/>
  <c r="B306" i="10"/>
  <c r="B111" i="10"/>
  <c r="B305" i="10"/>
  <c r="B112" i="10"/>
  <c r="B231" i="10"/>
  <c r="B179" i="10"/>
  <c r="B371" i="10"/>
  <c r="B137" i="10"/>
  <c r="B434" i="10"/>
  <c r="B230" i="10"/>
  <c r="B49" i="10"/>
  <c r="B292" i="10"/>
  <c r="B12" i="10"/>
  <c r="B288" i="10"/>
  <c r="B119" i="10"/>
  <c r="B337" i="10"/>
  <c r="B93" i="10"/>
  <c r="B66" i="10"/>
  <c r="B844" i="10"/>
  <c r="B854" i="10"/>
  <c r="B737" i="10"/>
  <c r="B642" i="10"/>
  <c r="B539" i="10"/>
  <c r="B503" i="10"/>
  <c r="B347" i="10"/>
  <c r="B869" i="10"/>
  <c r="B847" i="10"/>
  <c r="B643" i="10"/>
  <c r="B651" i="10"/>
  <c r="B648" i="10"/>
  <c r="B597" i="10"/>
  <c r="B448" i="10"/>
  <c r="B403" i="10"/>
  <c r="B868" i="10"/>
  <c r="B878" i="10"/>
  <c r="B709" i="10"/>
  <c r="B666" i="10"/>
  <c r="B587" i="10"/>
  <c r="B551" i="10"/>
  <c r="B489" i="10"/>
  <c r="B450" i="10"/>
  <c r="B788" i="10"/>
  <c r="B647" i="10"/>
  <c r="B733" i="10"/>
  <c r="B704" i="10"/>
  <c r="B510" i="10"/>
  <c r="B586" i="10"/>
  <c r="B459" i="10"/>
  <c r="B661" i="10"/>
  <c r="B784" i="10"/>
  <c r="B671" i="10"/>
  <c r="B722" i="10"/>
  <c r="B568" i="10"/>
  <c r="B524" i="10"/>
  <c r="B545" i="10"/>
  <c r="B374" i="10"/>
  <c r="B824" i="10"/>
  <c r="B834" i="10"/>
  <c r="B659" i="10"/>
  <c r="B598" i="10"/>
  <c r="B499" i="10"/>
  <c r="B416" i="10"/>
  <c r="B260" i="10"/>
  <c r="B857" i="10"/>
  <c r="B775" i="10"/>
  <c r="B606" i="10"/>
  <c r="B447" i="10"/>
  <c r="B826" i="10"/>
  <c r="B547" i="10"/>
  <c r="B327" i="10"/>
  <c r="B274" i="10"/>
  <c r="B78" i="10"/>
  <c r="B302" i="10"/>
  <c r="B155" i="10"/>
  <c r="B223" i="10"/>
  <c r="B80" i="10"/>
  <c r="B315" i="10"/>
  <c r="B129" i="10"/>
  <c r="B417" i="10"/>
  <c r="B197" i="10"/>
  <c r="B388" i="10"/>
  <c r="B226" i="10"/>
  <c r="B39" i="10"/>
  <c r="B232" i="10"/>
  <c r="B35" i="10"/>
  <c r="B279" i="10"/>
  <c r="B75" i="10"/>
  <c r="B97" i="10"/>
  <c r="B812" i="10"/>
  <c r="B822" i="10"/>
  <c r="B797" i="10"/>
  <c r="B748" i="10"/>
  <c r="B420" i="10"/>
  <c r="B624" i="10"/>
  <c r="B382" i="10"/>
  <c r="B829" i="10"/>
  <c r="B815" i="10"/>
  <c r="B717" i="10"/>
  <c r="B734" i="10"/>
  <c r="B599" i="10"/>
  <c r="B548" i="10"/>
  <c r="B557" i="10"/>
  <c r="B338" i="10"/>
  <c r="B836" i="10"/>
  <c r="B846" i="10"/>
  <c r="B705" i="10"/>
  <c r="B634" i="10"/>
  <c r="B523" i="10"/>
  <c r="B487" i="10"/>
  <c r="B484" i="10"/>
  <c r="B833" i="10"/>
  <c r="B871" i="10"/>
  <c r="B739" i="10"/>
  <c r="B753" i="10"/>
  <c r="B672" i="10"/>
  <c r="B621" i="10"/>
  <c r="B522" i="10"/>
  <c r="B427" i="10"/>
  <c r="B635" i="10"/>
  <c r="B745" i="10"/>
  <c r="B766" i="10"/>
  <c r="B690" i="10"/>
  <c r="B504" i="10"/>
  <c r="B307" i="10"/>
  <c r="B513" i="10"/>
  <c r="B474" i="10"/>
  <c r="B764" i="10"/>
  <c r="B800" i="10"/>
  <c r="B777" i="10"/>
  <c r="B728" i="10"/>
  <c r="B558" i="10"/>
  <c r="B604" i="10"/>
  <c r="B483" i="10"/>
  <c r="B796" i="10"/>
  <c r="B795" i="10"/>
  <c r="B552" i="10"/>
  <c r="B383" i="10"/>
  <c r="B626" i="10"/>
  <c r="B452" i="10"/>
  <c r="B426" i="10"/>
  <c r="B158" i="10"/>
  <c r="B40" i="10"/>
  <c r="B308" i="10"/>
  <c r="B74" i="10"/>
  <c r="B389" i="10"/>
  <c r="B121" i="10"/>
  <c r="B297" i="10"/>
  <c r="B178" i="10"/>
  <c r="B277" i="10"/>
  <c r="B169" i="10"/>
  <c r="B367" i="10"/>
  <c r="B237" i="10"/>
  <c r="B350" i="10"/>
  <c r="B189" i="10"/>
  <c r="B14" i="10"/>
  <c r="B228" i="10"/>
  <c r="B82" i="10"/>
  <c r="B95" i="10"/>
  <c r="B804" i="10"/>
  <c r="B776" i="10"/>
  <c r="B765" i="10"/>
  <c r="B716" i="10"/>
  <c r="B534" i="10"/>
  <c r="B594" i="10"/>
  <c r="B471" i="10"/>
  <c r="B758" i="10"/>
  <c r="B679" i="10"/>
  <c r="B602" i="10"/>
  <c r="B702" i="10"/>
  <c r="B528" i="10"/>
  <c r="B456" i="10"/>
  <c r="B525" i="10"/>
  <c r="B295" i="10"/>
  <c r="B792" i="10"/>
  <c r="B814" i="10"/>
  <c r="B789" i="10"/>
  <c r="B740" i="10"/>
  <c r="B582" i="10"/>
  <c r="B616" i="10"/>
  <c r="B351" i="10"/>
  <c r="B849" i="10"/>
  <c r="B839" i="10"/>
  <c r="B771" i="10"/>
  <c r="B619" i="10"/>
  <c r="B640" i="10"/>
  <c r="B589" i="10"/>
  <c r="B581" i="10"/>
  <c r="B399" i="10"/>
  <c r="B860" i="10"/>
  <c r="B870" i="10"/>
  <c r="B677" i="10"/>
  <c r="B658" i="10"/>
  <c r="B571" i="10"/>
  <c r="B535" i="10"/>
  <c r="B460" i="10"/>
  <c r="B442" i="10"/>
  <c r="B778" i="10"/>
  <c r="B803" i="10"/>
  <c r="B701" i="10"/>
  <c r="B696" i="10"/>
  <c r="B494" i="10"/>
  <c r="B570" i="10"/>
  <c r="B451" i="10"/>
  <c r="B629" i="10"/>
  <c r="B759" i="10"/>
  <c r="B486" i="10"/>
  <c r="B342" i="10"/>
  <c r="B755" i="10"/>
  <c r="B500" i="10"/>
  <c r="B418" i="10"/>
  <c r="B214" i="10"/>
  <c r="B25" i="10"/>
  <c r="B276" i="10"/>
  <c r="B55" i="10"/>
  <c r="B304" i="10"/>
  <c r="B81" i="10"/>
  <c r="B353" i="10"/>
  <c r="B117" i="10"/>
  <c r="B352" i="10"/>
  <c r="B174" i="10"/>
  <c r="B380" i="10"/>
  <c r="B205" i="10"/>
  <c r="B441" i="10"/>
  <c r="B204" i="10"/>
  <c r="B41" i="10"/>
  <c r="B250" i="10"/>
  <c r="B10" i="10"/>
  <c r="B118" i="10"/>
  <c r="B845" i="10"/>
  <c r="B883" i="10"/>
  <c r="B713" i="10"/>
  <c r="B655" i="10"/>
  <c r="B684" i="10"/>
  <c r="B432" i="10"/>
  <c r="B546" i="10"/>
  <c r="B439" i="10"/>
  <c r="B872" i="10"/>
  <c r="B882" i="10"/>
  <c r="B727" i="10"/>
  <c r="B670" i="10"/>
  <c r="B379" i="10"/>
  <c r="B559" i="10"/>
  <c r="B493" i="10"/>
  <c r="B454" i="10"/>
  <c r="B743" i="10"/>
  <c r="B693" i="10"/>
  <c r="B754" i="10"/>
  <c r="B708" i="10"/>
  <c r="B518" i="10"/>
  <c r="B592" i="10"/>
  <c r="B463" i="10"/>
  <c r="B841" i="10"/>
  <c r="B807" i="10"/>
  <c r="B685" i="10"/>
  <c r="B726" i="10"/>
  <c r="B576" i="10"/>
  <c r="B532" i="10"/>
  <c r="B549" i="10"/>
  <c r="B275" i="10"/>
  <c r="B828" i="10"/>
  <c r="B838" i="10"/>
  <c r="B673" i="10"/>
  <c r="B610" i="10"/>
  <c r="B507" i="10"/>
  <c r="B436" i="10"/>
  <c r="B396" i="10"/>
  <c r="B877" i="10"/>
  <c r="B863" i="10"/>
  <c r="B707" i="10"/>
  <c r="B715" i="10"/>
  <c r="B664" i="10"/>
  <c r="B613" i="10"/>
  <c r="B506" i="10"/>
  <c r="B419" i="10"/>
  <c r="B852" i="10"/>
  <c r="B639" i="10"/>
  <c r="B572" i="10"/>
  <c r="B791" i="10"/>
  <c r="B801" i="10"/>
  <c r="B511" i="10"/>
  <c r="B392" i="10"/>
  <c r="B257" i="10"/>
  <c r="B363" i="10"/>
  <c r="B210" i="10"/>
  <c r="B15" i="10"/>
  <c r="B248" i="10"/>
  <c r="B51" i="10"/>
  <c r="B321" i="10"/>
  <c r="B91" i="10"/>
  <c r="B381" i="10"/>
  <c r="B96" i="10"/>
  <c r="B316" i="10"/>
  <c r="B166" i="10"/>
  <c r="B409" i="10"/>
  <c r="B195" i="10"/>
  <c r="B437" i="10"/>
  <c r="B218" i="10"/>
  <c r="B101" i="10"/>
  <c r="B27" i="10"/>
  <c r="B825" i="10"/>
  <c r="B851" i="10"/>
  <c r="B657" i="10"/>
  <c r="B665" i="10"/>
  <c r="B652" i="10"/>
  <c r="B601" i="10"/>
  <c r="B480" i="10"/>
  <c r="B407" i="10"/>
  <c r="B840" i="10"/>
  <c r="B850" i="10"/>
  <c r="B723" i="10"/>
  <c r="B638" i="10"/>
  <c r="B531" i="10"/>
  <c r="B495" i="10"/>
  <c r="B330" i="10"/>
  <c r="B865" i="10"/>
  <c r="B875" i="10"/>
  <c r="B750" i="10"/>
  <c r="B622" i="10"/>
  <c r="B676" i="10"/>
  <c r="B625" i="10"/>
  <c r="B530" i="10"/>
  <c r="B431" i="10"/>
  <c r="B681" i="10"/>
  <c r="B780" i="10"/>
  <c r="B770" i="10"/>
  <c r="B694" i="10"/>
  <c r="B512" i="10"/>
  <c r="B362" i="10"/>
  <c r="B517" i="10"/>
  <c r="B478" i="10"/>
  <c r="B782" i="10"/>
  <c r="B806" i="10"/>
  <c r="B781" i="10"/>
  <c r="B732" i="10"/>
  <c r="B566" i="10"/>
  <c r="B608" i="10"/>
  <c r="B319" i="10"/>
  <c r="B821" i="10"/>
  <c r="B831" i="10"/>
  <c r="B763" i="10"/>
  <c r="B627" i="10"/>
  <c r="B611" i="10"/>
  <c r="B580" i="10"/>
  <c r="B573" i="10"/>
  <c r="B384" i="10"/>
  <c r="B820" i="10"/>
  <c r="B687" i="10"/>
  <c r="B508" i="10"/>
  <c r="B848" i="10"/>
  <c r="B710" i="10"/>
  <c r="B628" i="10"/>
  <c r="B368" i="10"/>
  <c r="B154" i="10"/>
  <c r="B309" i="10"/>
  <c r="B221" i="10"/>
  <c r="B346" i="10"/>
  <c r="B216" i="10"/>
  <c r="B38" i="10"/>
  <c r="B244" i="10"/>
  <c r="B106" i="10"/>
  <c r="B317" i="10"/>
  <c r="B73" i="10"/>
  <c r="B299" i="10"/>
  <c r="B144" i="10"/>
  <c r="B281" i="10"/>
  <c r="B145" i="10"/>
  <c r="B375" i="10"/>
  <c r="B191" i="10"/>
  <c r="B131" i="10"/>
  <c r="B30" i="10"/>
  <c r="B861" i="10"/>
  <c r="B819" i="10"/>
  <c r="B735" i="10"/>
  <c r="B738" i="10"/>
  <c r="B603" i="10"/>
  <c r="B556" i="10"/>
  <c r="B561" i="10"/>
  <c r="B355" i="10"/>
  <c r="B808" i="10"/>
  <c r="B818" i="10"/>
  <c r="B793" i="10"/>
  <c r="B744" i="10"/>
  <c r="B395" i="10"/>
  <c r="B620" i="10"/>
  <c r="B366" i="10"/>
  <c r="B837" i="10"/>
  <c r="B843" i="10"/>
  <c r="B618" i="10"/>
  <c r="B633" i="10"/>
  <c r="B644" i="10"/>
  <c r="B590" i="10"/>
  <c r="B585" i="10"/>
  <c r="B400" i="10"/>
  <c r="B864" i="10"/>
  <c r="B874" i="10"/>
  <c r="B695" i="10"/>
  <c r="B662" i="10"/>
  <c r="B579" i="10"/>
  <c r="B543" i="10"/>
  <c r="B476" i="10"/>
  <c r="B446" i="10"/>
  <c r="B783" i="10"/>
  <c r="B809" i="10"/>
  <c r="B719" i="10"/>
  <c r="B700" i="10"/>
  <c r="B502" i="10"/>
  <c r="B578" i="10"/>
  <c r="B455" i="10"/>
  <c r="B4" i="10"/>
  <c r="B779" i="10"/>
  <c r="B653" i="10"/>
  <c r="B718" i="10"/>
  <c r="B560" i="10"/>
  <c r="B516" i="10"/>
  <c r="B541" i="10"/>
  <c r="B359" i="10"/>
  <c r="B711" i="10"/>
  <c r="B595" i="10"/>
  <c r="B562" i="10"/>
  <c r="B816" i="10"/>
  <c r="B646" i="10"/>
  <c r="B533" i="10"/>
  <c r="B336" i="10"/>
  <c r="B92" i="10"/>
  <c r="B364" i="10"/>
  <c r="B162" i="10"/>
  <c r="B457" i="10"/>
  <c r="B217" i="10"/>
  <c r="B57" i="10"/>
  <c r="B141" i="10"/>
  <c r="B26" i="10"/>
  <c r="B290" i="10"/>
  <c r="B102" i="10"/>
  <c r="B313" i="10"/>
  <c r="B171" i="10"/>
  <c r="B256" i="10"/>
  <c r="B167" i="10"/>
  <c r="B372" i="10"/>
  <c r="B194" i="10"/>
  <c r="B28" i="10"/>
  <c r="B65" i="10"/>
  <c r="G745" i="10"/>
  <c r="G619" i="10"/>
  <c r="G819" i="10"/>
  <c r="G590" i="10"/>
  <c r="G854" i="10"/>
  <c r="G795" i="10"/>
  <c r="G574" i="10"/>
  <c r="G623" i="10"/>
  <c r="G552" i="10"/>
  <c r="G468" i="10"/>
  <c r="G337" i="10"/>
  <c r="G46" i="10"/>
  <c r="G327" i="10"/>
  <c r="G416" i="10"/>
  <c r="G186" i="10"/>
  <c r="G264" i="10"/>
  <c r="G124" i="10"/>
  <c r="G213" i="10"/>
  <c r="G398" i="10"/>
  <c r="G144" i="10"/>
  <c r="G290" i="10"/>
  <c r="G155" i="10"/>
  <c r="G843" i="10"/>
  <c r="G593" i="10"/>
  <c r="G723" i="10"/>
  <c r="G603" i="10"/>
  <c r="G742" i="10"/>
  <c r="G748" i="10"/>
  <c r="G541" i="10"/>
  <c r="G527" i="10"/>
  <c r="G516" i="10"/>
  <c r="G576" i="10"/>
  <c r="G298" i="10"/>
  <c r="G25" i="10"/>
  <c r="G95" i="10"/>
  <c r="G475" i="10"/>
  <c r="G192" i="10"/>
  <c r="G351" i="10"/>
  <c r="G23" i="10"/>
  <c r="G212" i="10"/>
  <c r="G362" i="10"/>
  <c r="G183" i="10"/>
  <c r="G176" i="10"/>
  <c r="G142" i="10"/>
  <c r="G796" i="10"/>
  <c r="G584" i="10"/>
  <c r="G645" i="10"/>
  <c r="G578" i="10"/>
  <c r="G799" i="10"/>
  <c r="G794" i="10"/>
  <c r="G509" i="10"/>
  <c r="G598" i="10"/>
  <c r="G548" i="10"/>
  <c r="G508" i="10"/>
  <c r="G363" i="10"/>
  <c r="G32" i="10"/>
  <c r="G256" i="10"/>
  <c r="G414" i="10"/>
  <c r="G73" i="10"/>
  <c r="G310" i="10"/>
  <c r="G453" i="10"/>
  <c r="G197" i="10"/>
  <c r="G317" i="10"/>
  <c r="G116" i="10"/>
  <c r="G77" i="10"/>
  <c r="G61" i="10"/>
  <c r="G754" i="10"/>
  <c r="G826" i="10"/>
  <c r="G767" i="10"/>
  <c r="G546" i="10"/>
  <c r="G507" i="10"/>
  <c r="G762" i="10"/>
  <c r="G496" i="10"/>
  <c r="G424" i="10"/>
  <c r="G432" i="10"/>
  <c r="G448" i="10"/>
  <c r="G331" i="10"/>
  <c r="G350" i="10"/>
  <c r="G160" i="10"/>
  <c r="G273" i="10"/>
  <c r="G118" i="10"/>
  <c r="G303" i="10"/>
  <c r="G403" i="10"/>
  <c r="G187" i="10"/>
  <c r="G257" i="10"/>
  <c r="G44" i="10"/>
  <c r="G54" i="10"/>
  <c r="G56" i="10"/>
  <c r="G247" i="10"/>
  <c r="G214" i="10"/>
  <c r="G109" i="10"/>
  <c r="G375" i="10"/>
  <c r="G15" i="10"/>
  <c r="G11" i="10"/>
  <c r="E543" i="10"/>
  <c r="E219" i="10"/>
  <c r="E384" i="10"/>
  <c r="E177" i="10"/>
  <c r="E679" i="10"/>
  <c r="E258" i="10"/>
  <c r="E845" i="10"/>
  <c r="E734" i="10"/>
  <c r="E571" i="10"/>
  <c r="E464" i="10"/>
  <c r="E158" i="10"/>
  <c r="E391" i="10"/>
  <c r="E722" i="10"/>
  <c r="E431" i="10"/>
  <c r="E882" i="10"/>
  <c r="E78" i="10"/>
  <c r="E497" i="10"/>
  <c r="E672" i="10"/>
  <c r="E453" i="10"/>
  <c r="E436" i="10"/>
  <c r="E320" i="10"/>
  <c r="E188" i="10"/>
  <c r="E661" i="10"/>
  <c r="E202" i="10"/>
  <c r="E769" i="10"/>
  <c r="E787" i="10"/>
  <c r="E507" i="10"/>
  <c r="E471" i="10"/>
  <c r="E112" i="10"/>
  <c r="E369" i="10"/>
  <c r="E687" i="10"/>
  <c r="E283" i="10"/>
  <c r="E473" i="10"/>
  <c r="E645" i="10"/>
  <c r="E211" i="10"/>
  <c r="E553" i="10"/>
  <c r="F846" i="10"/>
  <c r="F872" i="10"/>
  <c r="F613" i="10"/>
  <c r="F874" i="10"/>
  <c r="F781" i="10"/>
  <c r="F733" i="10"/>
  <c r="F815" i="10"/>
  <c r="F780" i="10"/>
  <c r="F632" i="10"/>
  <c r="F859" i="10"/>
  <c r="F809" i="10"/>
  <c r="F741" i="10"/>
  <c r="F819" i="10"/>
  <c r="F837" i="10"/>
  <c r="F663" i="10"/>
  <c r="F703" i="10"/>
  <c r="F865" i="10"/>
  <c r="F620" i="10"/>
  <c r="F675" i="10"/>
  <c r="F753" i="10"/>
  <c r="F667" i="10"/>
  <c r="F763" i="10"/>
  <c r="F757" i="10"/>
  <c r="F812" i="10"/>
  <c r="F791" i="10"/>
  <c r="F636" i="10"/>
  <c r="F537" i="10"/>
  <c r="F501" i="10"/>
  <c r="F418" i="10"/>
  <c r="F428" i="10"/>
  <c r="F358" i="10"/>
  <c r="F296" i="10"/>
  <c r="F22" i="10"/>
  <c r="F559" i="10"/>
  <c r="F198" i="10"/>
  <c r="F604" i="10"/>
  <c r="F420" i="10"/>
  <c r="F82" i="10"/>
  <c r="F368" i="10"/>
  <c r="F289" i="10"/>
  <c r="F45" i="10"/>
  <c r="F515" i="10"/>
  <c r="F252" i="10"/>
  <c r="F47" i="10"/>
  <c r="F396" i="10"/>
  <c r="F814" i="10"/>
  <c r="F840" i="10"/>
  <c r="F665" i="10"/>
  <c r="F842" i="10"/>
  <c r="F868" i="10"/>
  <c r="F600" i="10"/>
  <c r="F870" i="10"/>
  <c r="F776" i="10"/>
  <c r="F715" i="10"/>
  <c r="F797" i="10"/>
  <c r="F766" i="10"/>
  <c r="F628" i="10"/>
  <c r="F863" i="10"/>
  <c r="F805" i="10"/>
  <c r="F723" i="10"/>
  <c r="F827" i="10"/>
  <c r="F833" i="10"/>
  <c r="F649" i="10"/>
  <c r="F689" i="10"/>
  <c r="F861" i="10"/>
  <c r="F756" i="10"/>
  <c r="F661" i="10"/>
  <c r="F705" i="10"/>
  <c r="F621" i="10"/>
  <c r="F759" i="10"/>
  <c r="F742" i="10"/>
  <c r="F426" i="10"/>
  <c r="F622" i="10"/>
  <c r="F372" i="10"/>
  <c r="F393" i="10"/>
  <c r="F326" i="10"/>
  <c r="F264" i="10"/>
  <c r="F57" i="10"/>
  <c r="F527" i="10"/>
  <c r="F175" i="10"/>
  <c r="F734" i="10"/>
  <c r="F369" i="10"/>
  <c r="F127" i="10"/>
  <c r="F599" i="10"/>
  <c r="F395" i="10"/>
  <c r="F13" i="10"/>
  <c r="F482" i="10"/>
  <c r="F220" i="10"/>
  <c r="F718" i="10"/>
  <c r="F379" i="10"/>
  <c r="F731" i="10"/>
  <c r="F808" i="10"/>
  <c r="F787" i="10"/>
  <c r="F810" i="10"/>
  <c r="F836" i="10"/>
  <c r="F647" i="10"/>
  <c r="F838" i="10"/>
  <c r="F864" i="10"/>
  <c r="F751" i="10"/>
  <c r="F866" i="10"/>
  <c r="F719" i="10"/>
  <c r="F701" i="10"/>
  <c r="F792" i="10"/>
  <c r="F699" i="10"/>
  <c r="F772" i="10"/>
  <c r="F831" i="10"/>
  <c r="F802" i="10"/>
  <c r="F709" i="10"/>
  <c r="F875" i="10"/>
  <c r="F829" i="10"/>
  <c r="F773" i="10"/>
  <c r="F671" i="10"/>
  <c r="F857" i="10"/>
  <c r="F745" i="10"/>
  <c r="F643" i="10"/>
  <c r="F710" i="10"/>
  <c r="F548" i="10"/>
  <c r="F576" i="10"/>
  <c r="F473" i="10"/>
  <c r="F381" i="10"/>
  <c r="F273" i="10"/>
  <c r="F298" i="10"/>
  <c r="F728" i="10"/>
  <c r="F295" i="10"/>
  <c r="F163" i="10"/>
  <c r="F521" i="10"/>
  <c r="F350" i="10"/>
  <c r="F80" i="10"/>
  <c r="F488" i="10"/>
  <c r="F241" i="10"/>
  <c r="F684" i="10"/>
  <c r="F476" i="10"/>
  <c r="F83" i="10"/>
  <c r="F449" i="10"/>
  <c r="F97" i="10"/>
  <c r="F796" i="10"/>
  <c r="F608" i="10"/>
  <c r="F749" i="10"/>
  <c r="F685" i="10"/>
  <c r="F804" i="10"/>
  <c r="F783" i="10"/>
  <c r="F806" i="10"/>
  <c r="F832" i="10"/>
  <c r="F633" i="10"/>
  <c r="F834" i="10"/>
  <c r="F860" i="10"/>
  <c r="F743" i="10"/>
  <c r="F862" i="10"/>
  <c r="F673" i="10"/>
  <c r="F683" i="10"/>
  <c r="F737" i="10"/>
  <c r="F653" i="10"/>
  <c r="F768" i="10"/>
  <c r="F867" i="10"/>
  <c r="F801" i="10"/>
  <c r="F691" i="10"/>
  <c r="F843" i="10"/>
  <c r="F825" i="10"/>
  <c r="F769" i="10"/>
  <c r="F657" i="10"/>
  <c r="F678" i="10"/>
  <c r="F470" i="10"/>
  <c r="F512" i="10"/>
  <c r="F441" i="10"/>
  <c r="F483" i="10"/>
  <c r="F293" i="10"/>
  <c r="F266" i="10"/>
  <c r="F696" i="10"/>
  <c r="F269" i="10"/>
  <c r="F180" i="10"/>
  <c r="F591" i="10"/>
  <c r="F318" i="10"/>
  <c r="F46" i="10"/>
  <c r="F583" i="10"/>
  <c r="F230" i="10"/>
  <c r="F652" i="10"/>
  <c r="F444" i="10"/>
  <c r="F41" i="10"/>
  <c r="F309" i="10"/>
  <c r="F68" i="10"/>
  <c r="F879" i="10"/>
  <c r="F790" i="10"/>
  <c r="F659" i="10"/>
  <c r="F855" i="10"/>
  <c r="F817" i="10"/>
  <c r="F761" i="10"/>
  <c r="F883" i="10"/>
  <c r="F845" i="10"/>
  <c r="F695" i="10"/>
  <c r="F735" i="10"/>
  <c r="F873" i="10"/>
  <c r="F687" i="10"/>
  <c r="F707" i="10"/>
  <c r="F789" i="10"/>
  <c r="F774" i="10"/>
  <c r="F771" i="10"/>
  <c r="F788" i="10"/>
  <c r="F820" i="10"/>
  <c r="F799" i="10"/>
  <c r="F822" i="10"/>
  <c r="F848" i="10"/>
  <c r="F697" i="10"/>
  <c r="F850" i="10"/>
  <c r="F876" i="10"/>
  <c r="F637" i="10"/>
  <c r="F700" i="10"/>
  <c r="F534" i="10"/>
  <c r="F506" i="10"/>
  <c r="F531" i="10"/>
  <c r="F313" i="10"/>
  <c r="F382" i="10"/>
  <c r="F343" i="10"/>
  <c r="F165" i="10"/>
  <c r="F562" i="10"/>
  <c r="F371" i="10"/>
  <c r="F60" i="10"/>
  <c r="F484" i="10"/>
  <c r="F132" i="10"/>
  <c r="F666" i="10"/>
  <c r="F471" i="10"/>
  <c r="F119" i="10"/>
  <c r="F462" i="10"/>
  <c r="F327" i="10"/>
  <c r="F308" i="10"/>
  <c r="F542" i="10"/>
  <c r="F878" i="10"/>
  <c r="F786" i="10"/>
  <c r="F752" i="10"/>
  <c r="F847" i="10"/>
  <c r="F785" i="10"/>
  <c r="F645" i="10"/>
  <c r="F823" i="10"/>
  <c r="F813" i="10"/>
  <c r="F755" i="10"/>
  <c r="F851" i="10"/>
  <c r="F841" i="10"/>
  <c r="F681" i="10"/>
  <c r="F721" i="10"/>
  <c r="F869" i="10"/>
  <c r="F641" i="10"/>
  <c r="F693" i="10"/>
  <c r="F784" i="10"/>
  <c r="F762" i="10"/>
  <c r="F767" i="10"/>
  <c r="F770" i="10"/>
  <c r="F816" i="10"/>
  <c r="F795" i="10"/>
  <c r="F818" i="10"/>
  <c r="F844" i="10"/>
  <c r="F679" i="10"/>
  <c r="F668" i="10"/>
  <c r="F446" i="10"/>
  <c r="F565" i="10"/>
  <c r="F499" i="10"/>
  <c r="F460" i="10"/>
  <c r="F317" i="10"/>
  <c r="F311" i="10"/>
  <c r="F133" i="10"/>
  <c r="F498" i="10"/>
  <c r="F339" i="10"/>
  <c r="F28" i="10"/>
  <c r="F340" i="10"/>
  <c r="F243" i="10"/>
  <c r="F634" i="10"/>
  <c r="F439" i="10"/>
  <c r="F87" i="10"/>
  <c r="F533" i="10"/>
  <c r="F237" i="10"/>
  <c r="F248" i="10"/>
  <c r="F578" i="10"/>
  <c r="E551" i="10"/>
  <c r="E362" i="10"/>
  <c r="E59" i="10"/>
  <c r="E881" i="10"/>
  <c r="E723" i="10"/>
  <c r="E683" i="10"/>
  <c r="E685" i="10"/>
  <c r="E611" i="10"/>
  <c r="E485" i="10"/>
  <c r="E259" i="10"/>
  <c r="E443" i="10"/>
  <c r="E313" i="10"/>
  <c r="E261" i="10"/>
  <c r="E148" i="10"/>
  <c r="E114" i="10"/>
  <c r="E52" i="10"/>
  <c r="E554" i="10"/>
  <c r="E353" i="10"/>
  <c r="E103" i="10"/>
  <c r="E878" i="10"/>
  <c r="E804" i="10"/>
  <c r="E760" i="10"/>
  <c r="E713" i="10"/>
  <c r="E457" i="10"/>
  <c r="E510" i="10"/>
  <c r="E402" i="10"/>
  <c r="E341" i="10"/>
  <c r="E187" i="10"/>
  <c r="E61" i="10"/>
  <c r="E421" i="10"/>
  <c r="E127" i="10"/>
  <c r="E860" i="10"/>
  <c r="E705" i="10"/>
  <c r="E310" i="10"/>
  <c r="E168" i="10"/>
  <c r="E50" i="10"/>
  <c r="E495" i="10"/>
  <c r="E195" i="10"/>
  <c r="E119" i="10"/>
  <c r="E523" i="10"/>
  <c r="E203" i="10"/>
  <c r="E451" i="10"/>
  <c r="E552" i="10"/>
  <c r="E349" i="10"/>
  <c r="E113" i="10"/>
  <c r="E586" i="10"/>
  <c r="E321" i="10"/>
  <c r="E859" i="10"/>
  <c r="E849" i="10"/>
  <c r="E746" i="10"/>
  <c r="E743" i="10"/>
  <c r="E653" i="10"/>
  <c r="E575" i="10"/>
  <c r="E581" i="10"/>
  <c r="E409" i="10"/>
  <c r="E411" i="10"/>
  <c r="E297" i="10"/>
  <c r="E234" i="10"/>
  <c r="E165" i="10"/>
  <c r="E138" i="10"/>
  <c r="E772" i="10"/>
  <c r="E589" i="10"/>
  <c r="E360" i="10"/>
  <c r="E4" i="10"/>
  <c r="E877" i="10"/>
  <c r="E682" i="10"/>
  <c r="E674" i="10"/>
  <c r="E681" i="10"/>
  <c r="E607" i="10"/>
  <c r="E481" i="10"/>
  <c r="E367" i="10"/>
  <c r="E380" i="10"/>
  <c r="E173" i="10"/>
  <c r="E573" i="10"/>
  <c r="E430" i="10"/>
  <c r="E879" i="10"/>
  <c r="E770" i="10"/>
  <c r="E617" i="10"/>
  <c r="E463" i="10"/>
  <c r="E80" i="10"/>
  <c r="E789" i="10"/>
  <c r="E501" i="10"/>
  <c r="E172" i="10"/>
  <c r="E664" i="10"/>
  <c r="E529" i="10"/>
  <c r="E200" i="10"/>
  <c r="E190" i="10"/>
  <c r="E564" i="10"/>
  <c r="E284" i="10"/>
  <c r="E69" i="10"/>
  <c r="E129" i="10"/>
  <c r="E500" i="10"/>
  <c r="E198" i="10"/>
  <c r="E37" i="10"/>
  <c r="E525" i="10"/>
  <c r="E288" i="10"/>
  <c r="E696" i="10"/>
  <c r="E785" i="10"/>
  <c r="E727" i="10"/>
  <c r="E791" i="10"/>
  <c r="E528" i="10"/>
  <c r="E511" i="10"/>
  <c r="E517" i="10"/>
  <c r="E468" i="10"/>
  <c r="E251" i="10"/>
  <c r="E352" i="10"/>
  <c r="E225" i="10"/>
  <c r="E163" i="10"/>
  <c r="E23" i="10"/>
  <c r="E707" i="10"/>
  <c r="E355" i="10"/>
  <c r="E242" i="10"/>
  <c r="E823" i="10"/>
  <c r="E813" i="10"/>
  <c r="E658" i="10"/>
  <c r="E647" i="10"/>
  <c r="E536" i="10"/>
  <c r="E539" i="10"/>
  <c r="E545" i="10"/>
  <c r="E432" i="10"/>
  <c r="E316" i="10"/>
  <c r="E184" i="10"/>
  <c r="E270" i="10"/>
  <c r="E428" i="10"/>
  <c r="E815" i="10"/>
  <c r="E635" i="10"/>
  <c r="E592" i="10"/>
  <c r="E342" i="10"/>
  <c r="E79" i="10"/>
  <c r="E778" i="10"/>
  <c r="E386" i="10"/>
  <c r="E111" i="10"/>
  <c r="E786" i="10"/>
  <c r="E418" i="10"/>
  <c r="E90" i="10"/>
  <c r="E19" i="10"/>
  <c r="E547" i="10"/>
  <c r="E224" i="10"/>
  <c r="E30" i="10"/>
  <c r="E331" i="10"/>
  <c r="E169" i="10"/>
  <c r="E842" i="10"/>
  <c r="E872" i="10"/>
  <c r="E719" i="10"/>
  <c r="E680" i="10"/>
  <c r="E604" i="10"/>
  <c r="E578" i="10"/>
  <c r="E470" i="10"/>
  <c r="E404" i="10"/>
  <c r="E322" i="10"/>
  <c r="E243" i="10"/>
  <c r="E252" i="10"/>
  <c r="E159" i="10"/>
  <c r="E121" i="10"/>
  <c r="E605" i="10"/>
  <c r="E278" i="10"/>
  <c r="E96" i="10"/>
  <c r="E870" i="10"/>
  <c r="E703" i="10"/>
  <c r="E584" i="10"/>
  <c r="E749" i="10"/>
  <c r="E588" i="10"/>
  <c r="E437" i="10"/>
  <c r="E461" i="10"/>
  <c r="E347" i="10"/>
  <c r="E253" i="10"/>
  <c r="E27" i="10"/>
  <c r="E744" i="10"/>
  <c r="E194" i="10"/>
  <c r="E869" i="10"/>
  <c r="E651" i="10"/>
  <c r="E502" i="10"/>
  <c r="E268" i="10"/>
  <c r="E467" i="10"/>
  <c r="E730" i="10"/>
  <c r="E329" i="10"/>
  <c r="E335" i="10"/>
  <c r="E771" i="10"/>
  <c r="E357" i="10"/>
  <c r="E706" i="10"/>
  <c r="E812" i="10"/>
  <c r="E305" i="10"/>
  <c r="E63" i="10"/>
  <c r="E22" i="10"/>
  <c r="E612" i="10"/>
  <c r="E646" i="10"/>
  <c r="E479" i="10"/>
  <c r="E60" i="10"/>
  <c r="G876" i="10"/>
  <c r="G729" i="10"/>
  <c r="G732" i="10"/>
  <c r="G561" i="10"/>
  <c r="G781" i="10"/>
  <c r="G705" i="10"/>
  <c r="G653" i="10"/>
  <c r="G494" i="10"/>
  <c r="G785" i="10"/>
  <c r="G659" i="10"/>
  <c r="G747" i="10"/>
  <c r="G554" i="10"/>
  <c r="G833" i="10"/>
  <c r="G697" i="10"/>
  <c r="G602" i="10"/>
  <c r="G812" i="10"/>
  <c r="G726" i="10"/>
  <c r="G858" i="10"/>
  <c r="G883" i="10"/>
  <c r="G671" i="10"/>
  <c r="G487" i="10"/>
  <c r="G286" i="10"/>
  <c r="G824" i="10"/>
  <c r="G763" i="10"/>
  <c r="G370" i="10"/>
  <c r="G568" i="10"/>
  <c r="G608" i="10"/>
  <c r="G592" i="10"/>
  <c r="G580" i="10"/>
  <c r="G581" i="10"/>
  <c r="G378" i="10"/>
  <c r="G316" i="10"/>
  <c r="G66" i="10"/>
  <c r="G67" i="10"/>
  <c r="G359" i="10"/>
  <c r="G153" i="10"/>
  <c r="G443" i="10"/>
  <c r="G221" i="10"/>
  <c r="G49" i="10"/>
  <c r="G368" i="10"/>
  <c r="G191" i="10"/>
  <c r="G467" i="10"/>
  <c r="G309" i="10"/>
  <c r="G78" i="10"/>
  <c r="G194" i="10"/>
  <c r="G181" i="10"/>
  <c r="G47" i="10"/>
  <c r="G371" i="10"/>
  <c r="G179" i="10"/>
  <c r="G426" i="10"/>
  <c r="G7" i="10"/>
  <c r="G108" i="10"/>
  <c r="G39" i="10"/>
  <c r="G22" i="10"/>
  <c r="G207" i="10"/>
  <c r="G204" i="10"/>
  <c r="G285" i="10"/>
  <c r="G301" i="10"/>
  <c r="G396" i="10"/>
  <c r="G72" i="10"/>
  <c r="G133" i="10"/>
  <c r="G157" i="10"/>
  <c r="G237" i="10"/>
  <c r="G165" i="10"/>
  <c r="G292" i="10"/>
  <c r="G322" i="10"/>
  <c r="G5" i="10"/>
  <c r="G137" i="10"/>
  <c r="G163" i="10"/>
  <c r="G241" i="10"/>
  <c r="G185" i="10"/>
  <c r="G297" i="10"/>
  <c r="G354" i="10"/>
  <c r="G9" i="10"/>
  <c r="G141" i="10"/>
  <c r="G113" i="10"/>
  <c r="G245" i="10"/>
  <c r="G238" i="10"/>
  <c r="G334" i="10"/>
  <c r="G381" i="10"/>
  <c r="G52" i="10"/>
  <c r="G111" i="10"/>
  <c r="G188" i="10"/>
  <c r="G217" i="10"/>
  <c r="G383" i="10"/>
  <c r="G268" i="10"/>
  <c r="G471" i="10"/>
  <c r="G6" i="10"/>
  <c r="G121" i="10"/>
  <c r="G219" i="10"/>
  <c r="G275" i="10"/>
  <c r="G340" i="10"/>
  <c r="G446" i="10"/>
  <c r="G389" i="10"/>
  <c r="G53" i="10"/>
  <c r="G99" i="10"/>
  <c r="G190" i="10"/>
  <c r="G226" i="10"/>
  <c r="G312" i="10"/>
  <c r="G418" i="10"/>
  <c r="G346" i="10"/>
  <c r="G57" i="10"/>
  <c r="G127" i="10"/>
  <c r="G129" i="10"/>
  <c r="G71" i="10"/>
  <c r="G98" i="10"/>
  <c r="G125" i="10"/>
  <c r="G232" i="10"/>
  <c r="G335" i="10"/>
  <c r="G341" i="10"/>
  <c r="G423" i="10"/>
  <c r="G33" i="10"/>
  <c r="G101" i="10"/>
  <c r="G167" i="10"/>
  <c r="G154" i="10"/>
  <c r="G218" i="10"/>
  <c r="G401" i="10"/>
  <c r="G394" i="10"/>
  <c r="G37" i="10"/>
  <c r="G103" i="10"/>
  <c r="G174" i="10"/>
  <c r="G173" i="10"/>
  <c r="G270" i="10"/>
  <c r="G402" i="10"/>
  <c r="G404" i="10"/>
  <c r="G41" i="10"/>
  <c r="G14" i="10"/>
  <c r="G178" i="10"/>
  <c r="G189" i="10"/>
  <c r="G288" i="10"/>
  <c r="G406" i="10"/>
  <c r="G408" i="10"/>
  <c r="G13" i="10"/>
  <c r="G145" i="10"/>
  <c r="G132" i="10"/>
  <c r="G249" i="10"/>
  <c r="G266" i="10"/>
  <c r="G366" i="10"/>
  <c r="G274" i="10"/>
  <c r="G96" i="10"/>
  <c r="G119" i="10"/>
  <c r="G251" i="10"/>
  <c r="G307" i="10"/>
  <c r="G372" i="10"/>
  <c r="G478" i="10"/>
  <c r="G429" i="10"/>
  <c r="G38" i="10"/>
  <c r="G123" i="10"/>
  <c r="G223" i="10"/>
  <c r="G279" i="10"/>
  <c r="G344" i="10"/>
  <c r="G450" i="10"/>
  <c r="G390" i="10"/>
  <c r="G70" i="10"/>
  <c r="G135" i="10"/>
  <c r="G227" i="10"/>
  <c r="G283" i="10"/>
  <c r="G348" i="10"/>
  <c r="G454" i="10"/>
  <c r="G405" i="10"/>
  <c r="G338" i="10"/>
  <c r="G486" i="10"/>
  <c r="G591" i="10"/>
  <c r="G265" i="10"/>
  <c r="G520" i="10"/>
  <c r="G501" i="10"/>
  <c r="G630" i="10"/>
  <c r="G481" i="10"/>
  <c r="G532" i="10"/>
  <c r="G542" i="10"/>
  <c r="G523" i="10"/>
  <c r="G666" i="10"/>
  <c r="G632" i="10"/>
  <c r="G856" i="10"/>
  <c r="G822" i="10"/>
  <c r="G452" i="10"/>
  <c r="G610" i="10"/>
  <c r="G692" i="10"/>
  <c r="G707" i="10"/>
  <c r="G646" i="10"/>
  <c r="G625" i="10"/>
  <c r="G792" i="10"/>
  <c r="G547" i="10"/>
  <c r="G749" i="10"/>
  <c r="G4" i="10"/>
  <c r="G818" i="10"/>
  <c r="G627" i="10"/>
  <c r="G661" i="10"/>
  <c r="G36" i="10"/>
  <c r="G42" i="10"/>
  <c r="G172" i="10"/>
  <c r="G201" i="10"/>
  <c r="G367" i="10"/>
  <c r="G373" i="10"/>
  <c r="G455" i="10"/>
  <c r="G65" i="10"/>
  <c r="G138" i="10"/>
  <c r="G177" i="10"/>
  <c r="G260" i="10"/>
  <c r="G324" i="10"/>
  <c r="G430" i="10"/>
  <c r="G306" i="10"/>
  <c r="G69" i="10"/>
  <c r="G34" i="10"/>
  <c r="G130" i="10"/>
  <c r="G263" i="10"/>
  <c r="G328" i="10"/>
  <c r="G434" i="10"/>
  <c r="G342" i="10"/>
  <c r="G18" i="10"/>
  <c r="G89" i="10"/>
  <c r="G211" i="10"/>
  <c r="G267" i="10"/>
  <c r="G332" i="10"/>
  <c r="G438" i="10"/>
  <c r="G374" i="10"/>
  <c r="G45" i="10"/>
  <c r="G30" i="10"/>
  <c r="G182" i="10"/>
  <c r="G258" i="10"/>
  <c r="G293" i="10"/>
  <c r="G410" i="10"/>
  <c r="G27" i="10"/>
  <c r="G128" i="10"/>
  <c r="G195" i="10"/>
  <c r="G115" i="10"/>
  <c r="G222" i="10"/>
  <c r="G269" i="10"/>
  <c r="G326" i="10"/>
  <c r="G461" i="10"/>
  <c r="G100" i="10"/>
  <c r="G148" i="10"/>
  <c r="G255" i="10"/>
  <c r="G198" i="10"/>
  <c r="G376" i="10"/>
  <c r="G482" i="10"/>
  <c r="G433" i="10"/>
  <c r="G104" i="10"/>
  <c r="G170" i="10"/>
  <c r="G259" i="10"/>
  <c r="G276" i="10"/>
  <c r="G380" i="10"/>
  <c r="G272" i="10"/>
  <c r="G437" i="10"/>
  <c r="G504" i="10"/>
  <c r="G518" i="10"/>
  <c r="G579" i="10"/>
  <c r="G465" i="10"/>
  <c r="G556" i="10"/>
  <c r="G68" i="10"/>
  <c r="G107" i="10"/>
  <c r="G150" i="10"/>
  <c r="G233" i="10"/>
  <c r="G399" i="10"/>
  <c r="G305" i="10"/>
  <c r="G304" i="10"/>
  <c r="G80" i="10"/>
  <c r="G143" i="10"/>
  <c r="G235" i="10"/>
  <c r="G291" i="10"/>
  <c r="G356" i="10"/>
  <c r="G462" i="10"/>
  <c r="G413" i="10"/>
  <c r="G84" i="10"/>
  <c r="G85" i="10"/>
  <c r="G239" i="10"/>
  <c r="G295" i="10"/>
  <c r="G360" i="10"/>
  <c r="G466" i="10"/>
  <c r="G417" i="10"/>
  <c r="G88" i="10"/>
  <c r="G87" i="10"/>
  <c r="G243" i="10"/>
  <c r="G299" i="10"/>
  <c r="G364" i="10"/>
  <c r="G470" i="10"/>
  <c r="G421" i="10"/>
  <c r="G50" i="10"/>
  <c r="G91" i="10"/>
  <c r="G215" i="10"/>
  <c r="G271" i="10"/>
  <c r="G336" i="10"/>
  <c r="G442" i="10"/>
  <c r="G59" i="10"/>
  <c r="G86" i="10"/>
  <c r="G161" i="10"/>
  <c r="G220" i="10"/>
  <c r="G323" i="10"/>
  <c r="G329" i="10"/>
  <c r="G411" i="10"/>
  <c r="G31" i="10"/>
  <c r="G26" i="10"/>
  <c r="G199" i="10"/>
  <c r="G168" i="10"/>
  <c r="G262" i="10"/>
  <c r="G278" i="10"/>
  <c r="G358" i="10"/>
  <c r="G35" i="10"/>
  <c r="G58" i="10"/>
  <c r="G203" i="10"/>
  <c r="G193" i="10"/>
  <c r="G280" i="10"/>
  <c r="G296" i="10"/>
  <c r="G382" i="10"/>
  <c r="G469" i="10"/>
  <c r="G544" i="10"/>
  <c r="G550" i="10"/>
  <c r="G412" i="10"/>
  <c r="G464" i="10"/>
  <c r="G409" i="10"/>
  <c r="G565" i="10"/>
  <c r="G594" i="10"/>
  <c r="G528" i="10"/>
  <c r="G436" i="10"/>
  <c r="G606" i="10"/>
  <c r="G688" i="10"/>
  <c r="G702" i="10"/>
  <c r="G563" i="10"/>
  <c r="G613" i="10"/>
  <c r="G727" i="10"/>
  <c r="G545" i="10"/>
  <c r="G551" i="10"/>
  <c r="G571" i="10"/>
  <c r="G460" i="10"/>
  <c r="G851" i="10"/>
  <c r="G829" i="10"/>
  <c r="G529" i="10"/>
  <c r="G708" i="10"/>
  <c r="G679" i="10"/>
  <c r="G852" i="10"/>
  <c r="G588" i="10"/>
  <c r="G672" i="10"/>
  <c r="G499" i="10"/>
  <c r="G816" i="10"/>
  <c r="G76" i="10"/>
  <c r="G139" i="10"/>
  <c r="G231" i="10"/>
  <c r="G287" i="10"/>
  <c r="G352" i="10"/>
  <c r="G458" i="10"/>
  <c r="G8" i="10"/>
  <c r="G102" i="10"/>
  <c r="G131" i="10"/>
  <c r="G236" i="10"/>
  <c r="G339" i="10"/>
  <c r="G345" i="10"/>
  <c r="G427" i="10"/>
  <c r="G12" i="10"/>
  <c r="G106" i="10"/>
  <c r="G146" i="10"/>
  <c r="G240" i="10"/>
  <c r="G343" i="10"/>
  <c r="G349" i="10"/>
  <c r="G431" i="10"/>
  <c r="G16" i="10"/>
  <c r="G110" i="10"/>
  <c r="G151" i="10"/>
  <c r="G244" i="10"/>
  <c r="G347" i="10"/>
  <c r="G353" i="10"/>
  <c r="G435" i="10"/>
  <c r="G55" i="10"/>
  <c r="G82" i="10"/>
  <c r="G152" i="10"/>
  <c r="G216" i="10"/>
  <c r="G319" i="10"/>
  <c r="G325" i="10"/>
  <c r="G407" i="10"/>
  <c r="G17" i="10"/>
  <c r="G149" i="10"/>
  <c r="G140" i="10"/>
  <c r="G253" i="10"/>
  <c r="G284" i="10"/>
  <c r="G384" i="10"/>
  <c r="G318" i="10"/>
  <c r="G60" i="10"/>
  <c r="G75" i="10"/>
  <c r="G196" i="10"/>
  <c r="G225" i="10"/>
  <c r="G391" i="10"/>
  <c r="G282" i="10"/>
  <c r="G479" i="10"/>
  <c r="G64" i="10"/>
  <c r="G105" i="10"/>
  <c r="G200" i="10"/>
  <c r="G229" i="10"/>
  <c r="G395" i="10"/>
  <c r="G300" i="10"/>
  <c r="G483" i="10"/>
  <c r="G540" i="10"/>
  <c r="G517" i="10"/>
  <c r="G495" i="10"/>
  <c r="G512" i="10"/>
  <c r="G388" i="10"/>
  <c r="G524" i="10"/>
  <c r="G534" i="10"/>
  <c r="G620" i="10"/>
  <c r="G441" i="10"/>
  <c r="G573" i="10"/>
  <c r="G599" i="10"/>
  <c r="G694" i="10"/>
  <c r="G647" i="10"/>
  <c r="G879" i="10"/>
  <c r="G857" i="10"/>
  <c r="G500" i="10"/>
  <c r="G514" i="10"/>
  <c r="G515" i="10"/>
  <c r="G798" i="10"/>
  <c r="G687" i="10"/>
  <c r="G828" i="10"/>
  <c r="G764" i="10"/>
  <c r="G484" i="10"/>
  <c r="G782" i="10"/>
  <c r="G755" i="10"/>
  <c r="G821" i="10"/>
  <c r="G538" i="10"/>
  <c r="G731" i="10"/>
  <c r="G654" i="10"/>
  <c r="G780" i="10"/>
  <c r="G397" i="10"/>
  <c r="G202" i="10"/>
  <c r="G112" i="10"/>
  <c r="G320" i="10"/>
  <c r="G175" i="10"/>
  <c r="G827" i="10"/>
  <c r="G721" i="10"/>
  <c r="G583" i="10"/>
  <c r="G788" i="10"/>
  <c r="G863" i="10"/>
  <c r="G675" i="10"/>
  <c r="G600" i="10"/>
  <c r="G834" i="10"/>
  <c r="G678" i="10"/>
  <c r="G759" i="10"/>
  <c r="G601" i="10"/>
  <c r="G870" i="10"/>
  <c r="G855" i="10"/>
  <c r="G621" i="10"/>
  <c r="G784" i="10"/>
  <c r="G650" i="10"/>
  <c r="G519" i="10"/>
  <c r="G800" i="10"/>
  <c r="G743" i="10"/>
  <c r="G660" i="10"/>
  <c r="G577" i="10"/>
  <c r="G597" i="10"/>
  <c r="G718" i="10"/>
  <c r="G531" i="10"/>
  <c r="G510" i="10"/>
  <c r="G564" i="10"/>
  <c r="G566" i="10"/>
  <c r="G480" i="10"/>
  <c r="G607" i="10"/>
  <c r="G449" i="10"/>
  <c r="G422" i="10"/>
  <c r="G242" i="10"/>
  <c r="G10" i="10"/>
  <c r="G385" i="10"/>
  <c r="G224" i="10"/>
  <c r="G28" i="10"/>
  <c r="G302" i="10"/>
  <c r="G159" i="10"/>
  <c r="G234" i="10"/>
  <c r="G248" i="10"/>
  <c r="G92" i="10"/>
  <c r="G321" i="10"/>
  <c r="G184" i="10"/>
  <c r="G19" i="10"/>
  <c r="G311" i="10"/>
  <c r="G79" i="10"/>
  <c r="G330" i="10"/>
  <c r="G205" i="10"/>
  <c r="G40" i="10"/>
  <c r="G208" i="10"/>
  <c r="G134" i="10"/>
  <c r="G773" i="10"/>
  <c r="G555" i="10"/>
  <c r="G626" i="10"/>
  <c r="G681" i="10"/>
  <c r="G823" i="10"/>
  <c r="G703" i="10"/>
  <c r="G575" i="10"/>
  <c r="G701" i="10"/>
  <c r="G859" i="10"/>
  <c r="G670" i="10"/>
  <c r="G596" i="10"/>
  <c r="G830" i="10"/>
  <c r="G807" i="10"/>
  <c r="G712" i="10"/>
  <c r="G869" i="10"/>
  <c r="G791" i="10"/>
  <c r="G530" i="10"/>
  <c r="G658" i="10"/>
  <c r="G665" i="10"/>
  <c r="G587" i="10"/>
  <c r="G513" i="10"/>
  <c r="G825" i="10"/>
  <c r="G682" i="10"/>
  <c r="G720" i="10"/>
  <c r="G456" i="10"/>
  <c r="G492" i="10"/>
  <c r="G502" i="10"/>
  <c r="G473" i="10"/>
  <c r="G559" i="10"/>
  <c r="G393" i="10"/>
  <c r="G386" i="10"/>
  <c r="G126" i="10"/>
  <c r="G94" i="10"/>
  <c r="G365" i="10"/>
  <c r="G166" i="10"/>
  <c r="G63" i="10"/>
  <c r="G387" i="10"/>
  <c r="G97" i="10"/>
  <c r="G474" i="10"/>
  <c r="G81" i="10"/>
  <c r="G20" i="10"/>
  <c r="G261" i="10"/>
  <c r="G147" i="10"/>
  <c r="G463" i="10"/>
  <c r="G308" i="10"/>
  <c r="G74" i="10"/>
  <c r="G377" i="10"/>
  <c r="G164" i="10"/>
  <c r="G43" i="10"/>
  <c r="G281" i="10"/>
  <c r="G62" i="10"/>
  <c r="G250" i="10"/>
  <c r="G83" i="10"/>
  <c r="G277" i="10"/>
  <c r="G136" i="10"/>
  <c r="G29" i="10"/>
  <c r="F195" i="10"/>
  <c r="F184" i="10"/>
  <c r="F93" i="10"/>
  <c r="F32" i="10"/>
  <c r="F738" i="10"/>
  <c r="F592" i="10"/>
  <c r="F618" i="10"/>
  <c r="F357" i="10"/>
  <c r="F392" i="10"/>
  <c r="F322" i="10"/>
  <c r="F249" i="10"/>
  <c r="F247" i="10"/>
  <c r="F134" i="10"/>
  <c r="F50" i="10"/>
  <c r="F624" i="10"/>
  <c r="F638" i="10"/>
  <c r="F603" i="10"/>
  <c r="F587" i="10"/>
  <c r="F390" i="10"/>
  <c r="F443" i="10"/>
  <c r="F399" i="10"/>
  <c r="F234" i="10"/>
  <c r="F177" i="10"/>
  <c r="F91" i="10"/>
  <c r="F17" i="10"/>
  <c r="F656" i="10"/>
  <c r="F577" i="10"/>
  <c r="F541" i="10"/>
  <c r="F487" i="10"/>
  <c r="F448" i="10"/>
  <c r="F378" i="10"/>
  <c r="F267" i="10"/>
  <c r="F224" i="10"/>
  <c r="F147" i="10"/>
  <c r="F108" i="10"/>
  <c r="F55" i="10"/>
  <c r="F694" i="10"/>
  <c r="F516" i="10"/>
  <c r="F544" i="10"/>
  <c r="F457" i="10"/>
  <c r="F324" i="10"/>
  <c r="F265" i="10"/>
  <c r="F282" i="10"/>
  <c r="F201" i="10"/>
  <c r="F648" i="10"/>
  <c r="F440" i="10"/>
  <c r="F102" i="10"/>
  <c r="F500" i="10"/>
  <c r="F312" i="10"/>
  <c r="F65" i="10"/>
  <c r="F535" i="10"/>
  <c r="F207" i="10"/>
  <c r="F236" i="10"/>
  <c r="F131" i="10"/>
  <c r="F120" i="10"/>
  <c r="F67" i="10"/>
  <c r="F706" i="10"/>
  <c r="F540" i="10"/>
  <c r="F568" i="10"/>
  <c r="F469" i="10"/>
  <c r="F373" i="10"/>
  <c r="F245" i="10"/>
  <c r="F294" i="10"/>
  <c r="F215" i="10"/>
  <c r="F161" i="10"/>
  <c r="F18" i="10"/>
  <c r="F724" i="10"/>
  <c r="F582" i="10"/>
  <c r="F554" i="10"/>
  <c r="F555" i="10"/>
  <c r="F221" i="10"/>
  <c r="F411" i="10"/>
  <c r="F367" i="10"/>
  <c r="F166" i="10"/>
  <c r="F110" i="10"/>
  <c r="F117" i="10"/>
  <c r="F56" i="10"/>
  <c r="F400" i="10"/>
  <c r="F513" i="10"/>
  <c r="F442" i="10"/>
  <c r="F410" i="10"/>
  <c r="F416" i="10"/>
  <c r="F346" i="10"/>
  <c r="F284" i="10"/>
  <c r="F78" i="10"/>
  <c r="F158" i="10"/>
  <c r="F76" i="10"/>
  <c r="F23" i="10"/>
  <c r="F662" i="10"/>
  <c r="F627" i="10"/>
  <c r="F454" i="10"/>
  <c r="F425" i="10"/>
  <c r="F467" i="10"/>
  <c r="F271" i="10"/>
  <c r="F225" i="10"/>
  <c r="F164" i="10"/>
  <c r="F494" i="10"/>
  <c r="F364" i="10"/>
  <c r="F73" i="10"/>
  <c r="F598" i="10"/>
  <c r="F306" i="10"/>
  <c r="F736" i="10"/>
  <c r="F344" i="10"/>
  <c r="F143" i="10"/>
  <c r="F205" i="10"/>
  <c r="F126" i="10"/>
  <c r="F88" i="10"/>
  <c r="F35" i="10"/>
  <c r="F674" i="10"/>
  <c r="F438" i="10"/>
  <c r="F504" i="10"/>
  <c r="F437" i="10"/>
  <c r="F479" i="10"/>
  <c r="F275" i="10"/>
  <c r="F262" i="10"/>
  <c r="F178" i="10"/>
  <c r="F94" i="10"/>
  <c r="F53" i="10"/>
  <c r="F692" i="10"/>
  <c r="F518" i="10"/>
  <c r="F490" i="10"/>
  <c r="F523" i="10"/>
  <c r="F191" i="10"/>
  <c r="F360" i="10"/>
  <c r="F335" i="10"/>
  <c r="F260" i="10"/>
  <c r="F176" i="10"/>
  <c r="F85" i="10"/>
  <c r="F24" i="10"/>
  <c r="F730" i="10"/>
  <c r="F590" i="10"/>
  <c r="F610" i="10"/>
  <c r="F325" i="10"/>
  <c r="F352" i="10"/>
  <c r="F314" i="10"/>
  <c r="F217" i="10"/>
  <c r="F239" i="10"/>
  <c r="F118" i="10"/>
  <c r="F42" i="10"/>
  <c r="F612" i="10"/>
  <c r="F617" i="10"/>
  <c r="F595" i="10"/>
  <c r="F579" i="10"/>
  <c r="F388" i="10"/>
  <c r="F435" i="10"/>
  <c r="F391" i="10"/>
  <c r="F226" i="10"/>
  <c r="F200" i="10"/>
  <c r="F561" i="10"/>
  <c r="F370" i="10"/>
  <c r="F100" i="10"/>
  <c r="F528" i="10"/>
  <c r="F274" i="10"/>
  <c r="F704" i="10"/>
  <c r="F316" i="10"/>
  <c r="F188" i="10"/>
  <c r="F251" i="10"/>
  <c r="F138" i="10"/>
  <c r="F54" i="10"/>
  <c r="F631" i="10"/>
  <c r="F642" i="10"/>
  <c r="F607" i="10"/>
  <c r="F353" i="10"/>
  <c r="F405" i="10"/>
  <c r="F447" i="10"/>
  <c r="F98" i="10"/>
  <c r="F238" i="10"/>
  <c r="F181" i="10"/>
  <c r="F95" i="10"/>
  <c r="F21" i="10"/>
  <c r="F660" i="10"/>
  <c r="F585" i="10"/>
  <c r="F549" i="10"/>
  <c r="F491" i="10"/>
  <c r="F452" i="10"/>
  <c r="F229" i="10"/>
  <c r="F285" i="10"/>
  <c r="F228" i="10"/>
  <c r="F152" i="10"/>
  <c r="F112" i="10"/>
  <c r="F59" i="10"/>
  <c r="F698" i="10"/>
  <c r="F524" i="10"/>
  <c r="F552" i="10"/>
  <c r="F461" i="10"/>
  <c r="F341" i="10"/>
  <c r="F279" i="10"/>
  <c r="F286" i="10"/>
  <c r="F168" i="10"/>
  <c r="F153" i="10"/>
  <c r="F10" i="10"/>
  <c r="F716" i="10"/>
  <c r="F566" i="10"/>
  <c r="F538" i="10"/>
  <c r="F547" i="10"/>
  <c r="F365" i="10"/>
  <c r="F403" i="10"/>
  <c r="F359" i="10"/>
  <c r="F148" i="10"/>
  <c r="F115" i="10"/>
  <c r="F430" i="10"/>
  <c r="F323" i="10"/>
  <c r="F12" i="10"/>
  <c r="F481" i="10"/>
  <c r="F227" i="10"/>
  <c r="F601" i="10"/>
  <c r="F423" i="10"/>
  <c r="F129" i="10"/>
  <c r="F242" i="10"/>
  <c r="F185" i="10"/>
  <c r="F99" i="10"/>
  <c r="F25" i="10"/>
  <c r="F664" i="10"/>
  <c r="F589" i="10"/>
  <c r="F557" i="10"/>
  <c r="F495" i="10"/>
  <c r="F456" i="10"/>
  <c r="F261" i="10"/>
  <c r="F299" i="10"/>
  <c r="F232" i="10"/>
  <c r="F171" i="10"/>
  <c r="F116" i="10"/>
  <c r="F63" i="10"/>
  <c r="F702" i="10"/>
  <c r="F532" i="10"/>
  <c r="F560" i="10"/>
  <c r="F465" i="10"/>
  <c r="F356" i="10"/>
  <c r="F297" i="10"/>
  <c r="F290" i="10"/>
  <c r="F211" i="10"/>
  <c r="F157" i="10"/>
  <c r="F14" i="10"/>
  <c r="F720" i="10"/>
  <c r="F574" i="10"/>
  <c r="F546" i="10"/>
  <c r="F551" i="10"/>
  <c r="F380" i="10"/>
  <c r="F407" i="10"/>
  <c r="F363" i="10"/>
  <c r="F179" i="10"/>
  <c r="F204" i="10"/>
  <c r="F113" i="10"/>
  <c r="F52" i="10"/>
  <c r="F758" i="10"/>
  <c r="F505" i="10"/>
  <c r="F386" i="10"/>
  <c r="F402" i="10"/>
  <c r="F412" i="10"/>
  <c r="F342" i="10"/>
  <c r="F280" i="10"/>
  <c r="F187" i="10"/>
  <c r="F9" i="10"/>
  <c r="F466" i="10"/>
  <c r="F216" i="10"/>
  <c r="F686" i="10"/>
  <c r="F254" i="10"/>
  <c r="F141" i="10"/>
  <c r="F514" i="10"/>
  <c r="F347" i="10"/>
  <c r="F36" i="10"/>
  <c r="F210" i="10"/>
  <c r="F136" i="10"/>
  <c r="F125" i="10"/>
  <c r="F64" i="10"/>
  <c r="F616" i="10"/>
  <c r="F529" i="10"/>
  <c r="F493" i="10"/>
  <c r="F406" i="10"/>
  <c r="F424" i="10"/>
  <c r="F354" i="10"/>
  <c r="F292" i="10"/>
  <c r="F140" i="10"/>
  <c r="F114" i="10"/>
  <c r="F84" i="10"/>
  <c r="F31" i="10"/>
  <c r="F670" i="10"/>
  <c r="F593" i="10"/>
  <c r="F496" i="10"/>
  <c r="F433" i="10"/>
  <c r="F475" i="10"/>
  <c r="F303" i="10"/>
  <c r="F257" i="10"/>
  <c r="F174" i="10"/>
  <c r="F123" i="10"/>
  <c r="F49" i="10"/>
  <c r="F688" i="10"/>
  <c r="F510" i="10"/>
  <c r="F485" i="10"/>
  <c r="F519" i="10"/>
  <c r="F480" i="10"/>
  <c r="F345" i="10"/>
  <c r="F331" i="10"/>
  <c r="F256" i="10"/>
  <c r="F172" i="10"/>
  <c r="F81" i="10"/>
  <c r="F20" i="10"/>
  <c r="F726" i="10"/>
  <c r="F580" i="10"/>
  <c r="F606" i="10"/>
  <c r="F301" i="10"/>
  <c r="F337" i="10"/>
  <c r="F291" i="10"/>
  <c r="F203" i="10"/>
  <c r="F130" i="10"/>
  <c r="F680" i="10"/>
  <c r="F472" i="10"/>
  <c r="F160" i="10"/>
  <c r="F564" i="10"/>
  <c r="F305" i="10"/>
  <c r="F30" i="10"/>
  <c r="F567" i="10"/>
  <c r="F214" i="10"/>
  <c r="E70" i="10"/>
  <c r="E343" i="10"/>
  <c r="E373" i="10"/>
  <c r="E308" i="10"/>
  <c r="E216" i="10"/>
  <c r="E140" i="10"/>
  <c r="E58" i="10"/>
  <c r="E133" i="10"/>
  <c r="E567" i="10"/>
  <c r="E378" i="10"/>
  <c r="E136" i="10"/>
  <c r="E862" i="10"/>
  <c r="E488" i="10"/>
  <c r="E504" i="10"/>
  <c r="E648" i="10"/>
  <c r="E599" i="10"/>
  <c r="E387" i="10"/>
  <c r="E333" i="10"/>
  <c r="E179" i="10"/>
  <c r="E752" i="10"/>
  <c r="E141" i="10"/>
  <c r="E686" i="10"/>
  <c r="E627" i="10"/>
  <c r="E420" i="10"/>
  <c r="E209" i="10"/>
  <c r="E45" i="10"/>
  <c r="E201" i="10"/>
  <c r="E568" i="10"/>
  <c r="E516" i="10"/>
  <c r="E448" i="10"/>
  <c r="E237" i="10"/>
  <c r="E26" i="10"/>
  <c r="E446" i="10"/>
  <c r="E814" i="10"/>
  <c r="E670" i="10"/>
  <c r="E518" i="10"/>
  <c r="E381" i="10"/>
  <c r="E181" i="10"/>
  <c r="E67" i="10"/>
  <c r="E62" i="10"/>
  <c r="E359" i="10"/>
  <c r="E439" i="10"/>
  <c r="E306" i="10"/>
  <c r="E182" i="10"/>
  <c r="E139" i="10"/>
  <c r="E84" i="10"/>
  <c r="E36" i="10"/>
  <c r="E692" i="10"/>
  <c r="E506" i="10"/>
  <c r="E376" i="10"/>
  <c r="E83" i="10"/>
  <c r="E793" i="10"/>
  <c r="E828" i="10"/>
  <c r="E784" i="10"/>
  <c r="E673" i="10"/>
  <c r="E311" i="10"/>
  <c r="E424" i="10"/>
  <c r="E307" i="10"/>
  <c r="E176" i="10"/>
  <c r="E425" i="10"/>
  <c r="E797" i="10"/>
  <c r="E720" i="10"/>
  <c r="E594" i="10"/>
  <c r="E370" i="10"/>
  <c r="E175" i="10"/>
  <c r="E484" i="10"/>
  <c r="E807" i="10"/>
  <c r="E776" i="10"/>
  <c r="E491" i="10"/>
  <c r="E286" i="10"/>
  <c r="E171" i="10"/>
  <c r="E483" i="10"/>
  <c r="E275" i="10"/>
  <c r="E821" i="10"/>
  <c r="E721" i="10"/>
  <c r="E442" i="10"/>
  <c r="E388" i="10"/>
  <c r="E102" i="10"/>
  <c r="E9" i="10"/>
  <c r="E72" i="10"/>
  <c r="E405" i="10"/>
  <c r="E407" i="10"/>
  <c r="E279" i="10"/>
  <c r="E230" i="10"/>
  <c r="E94" i="10"/>
  <c r="E134" i="10"/>
  <c r="E596" i="10"/>
  <c r="E656" i="10"/>
  <c r="E509" i="10"/>
  <c r="E294" i="10"/>
  <c r="E53" i="10"/>
  <c r="E794" i="10"/>
  <c r="E777" i="10"/>
  <c r="E738" i="10"/>
  <c r="E641" i="10"/>
  <c r="E566" i="10"/>
  <c r="E393" i="10"/>
  <c r="E289" i="10"/>
  <c r="E108" i="10"/>
  <c r="E465" i="10"/>
  <c r="E858" i="10"/>
  <c r="E775" i="10"/>
  <c r="E498" i="10"/>
  <c r="E338" i="10"/>
  <c r="E204" i="10"/>
  <c r="E538" i="10"/>
  <c r="E726" i="10"/>
  <c r="E803" i="10"/>
  <c r="E526" i="10"/>
  <c r="E366" i="10"/>
  <c r="E155" i="10"/>
  <c r="E185" i="10"/>
  <c r="E223" i="10"/>
  <c r="E844" i="10"/>
  <c r="E614" i="10"/>
  <c r="E410" i="10"/>
  <c r="E247" i="10"/>
  <c r="E86" i="10"/>
  <c r="E48" i="10"/>
  <c r="E7" i="10"/>
  <c r="E395" i="10"/>
  <c r="E318" i="10"/>
  <c r="E303" i="10"/>
  <c r="E248" i="10"/>
  <c r="E151" i="10"/>
  <c r="E105" i="10"/>
  <c r="E217" i="10"/>
  <c r="E540" i="10"/>
  <c r="E435" i="10"/>
  <c r="E164" i="10"/>
  <c r="E676" i="10"/>
  <c r="E610" i="10"/>
  <c r="E695" i="10"/>
  <c r="E739" i="10"/>
  <c r="E631" i="10"/>
  <c r="E458" i="10"/>
  <c r="E291" i="10"/>
  <c r="E240" i="10"/>
  <c r="E93" i="10"/>
  <c r="E106" i="10"/>
  <c r="E774" i="10"/>
  <c r="E620" i="10"/>
  <c r="E452" i="10"/>
  <c r="E264" i="10"/>
  <c r="E75" i="10"/>
  <c r="E212" i="10"/>
  <c r="E820" i="10"/>
  <c r="E609" i="10"/>
  <c r="E480" i="10"/>
  <c r="E292" i="10"/>
  <c r="E107" i="10"/>
  <c r="E557" i="10"/>
  <c r="E831" i="10"/>
  <c r="E768" i="10"/>
  <c r="E550" i="10"/>
  <c r="E382" i="10"/>
  <c r="E174" i="10"/>
  <c r="E24" i="10"/>
  <c r="E12" i="10"/>
  <c r="F144" i="10"/>
  <c r="F104" i="10"/>
  <c r="F51" i="10"/>
  <c r="F690" i="10"/>
  <c r="F508" i="10"/>
  <c r="F536" i="10"/>
  <c r="F453" i="10"/>
  <c r="F283" i="10"/>
  <c r="F213" i="10"/>
  <c r="F278" i="10"/>
  <c r="F194" i="10"/>
  <c r="F145" i="10"/>
  <c r="F69" i="10"/>
  <c r="F708" i="10"/>
  <c r="F550" i="10"/>
  <c r="F522" i="10"/>
  <c r="F539" i="10"/>
  <c r="F333" i="10"/>
  <c r="F397" i="10"/>
  <c r="F351" i="10"/>
  <c r="F208" i="10"/>
  <c r="F192" i="10"/>
  <c r="F101" i="10"/>
  <c r="F40" i="10"/>
  <c r="F746" i="10"/>
  <c r="F458" i="10"/>
  <c r="F626" i="10"/>
  <c r="F336" i="10"/>
  <c r="F394" i="10"/>
  <c r="F330" i="10"/>
  <c r="F268" i="10"/>
  <c r="F255" i="10"/>
  <c r="F142" i="10"/>
  <c r="F58" i="10"/>
  <c r="F7" i="10"/>
  <c r="F154" i="10"/>
  <c r="F70" i="10"/>
  <c r="F19" i="10"/>
  <c r="F658" i="10"/>
  <c r="F623" i="10"/>
  <c r="F422" i="10"/>
  <c r="F421" i="10"/>
  <c r="F463" i="10"/>
  <c r="F258" i="10"/>
  <c r="F209" i="10"/>
  <c r="F197" i="10"/>
  <c r="F111" i="10"/>
  <c r="F37" i="10"/>
  <c r="F676" i="10"/>
  <c r="F486" i="10"/>
  <c r="F581" i="10"/>
  <c r="F507" i="10"/>
  <c r="F468" i="10"/>
  <c r="F349" i="10"/>
  <c r="F319" i="10"/>
  <c r="F244" i="10"/>
  <c r="F159" i="10"/>
  <c r="F128" i="10"/>
  <c r="F8" i="10"/>
  <c r="F714" i="10"/>
  <c r="F556" i="10"/>
  <c r="F584" i="10"/>
  <c r="F477" i="10"/>
  <c r="F263" i="10"/>
  <c r="F287" i="10"/>
  <c r="F302" i="10"/>
  <c r="F223" i="10"/>
  <c r="F169" i="10"/>
  <c r="F26" i="10"/>
  <c r="F235" i="10"/>
  <c r="F86" i="10"/>
  <c r="F38" i="10"/>
  <c r="F744" i="10"/>
  <c r="F596" i="10"/>
  <c r="F594" i="10"/>
  <c r="F575" i="10"/>
  <c r="F376" i="10"/>
  <c r="F431" i="10"/>
  <c r="F387" i="10"/>
  <c r="F222" i="10"/>
  <c r="F156" i="10"/>
  <c r="F79" i="10"/>
  <c r="F5" i="10"/>
  <c r="F644" i="10"/>
  <c r="F553" i="10"/>
  <c r="F517" i="10"/>
  <c r="F450" i="10"/>
  <c r="F436" i="10"/>
  <c r="F366" i="10"/>
  <c r="F304" i="10"/>
  <c r="F212" i="10"/>
  <c r="F106" i="10"/>
  <c r="F96" i="10"/>
  <c r="F43" i="10"/>
  <c r="F682" i="10"/>
  <c r="F492" i="10"/>
  <c r="F520" i="10"/>
  <c r="F445" i="10"/>
  <c r="F170" i="10"/>
  <c r="F307" i="10"/>
  <c r="F270" i="10"/>
  <c r="F186" i="10"/>
  <c r="F137" i="10"/>
  <c r="F61" i="10"/>
  <c r="F149" i="10"/>
  <c r="F6" i="10"/>
  <c r="F712" i="10"/>
  <c r="F558" i="10"/>
  <c r="F530" i="10"/>
  <c r="F543" i="10"/>
  <c r="F348" i="10"/>
  <c r="F398" i="10"/>
  <c r="F355" i="10"/>
  <c r="F135" i="10"/>
  <c r="F196" i="10"/>
  <c r="F105" i="10"/>
  <c r="F44" i="10"/>
  <c r="F750" i="10"/>
  <c r="F489" i="10"/>
  <c r="F630" i="10"/>
  <c r="F321" i="10"/>
  <c r="F404" i="10"/>
  <c r="F334" i="10"/>
  <c r="F272" i="10"/>
  <c r="F259" i="10"/>
  <c r="F146" i="10"/>
  <c r="F62" i="10"/>
  <c r="F11" i="10"/>
  <c r="F650" i="10"/>
  <c r="F615" i="10"/>
  <c r="F401" i="10"/>
  <c r="F413" i="10"/>
  <c r="F455" i="10"/>
  <c r="F199" i="10"/>
  <c r="F246" i="10"/>
  <c r="F189" i="10"/>
  <c r="F103" i="10"/>
  <c r="F29" i="10"/>
  <c r="F109" i="10"/>
  <c r="F48" i="10"/>
  <c r="F754" i="10"/>
  <c r="F497" i="10"/>
  <c r="F281" i="10"/>
  <c r="F385" i="10"/>
  <c r="F408" i="10"/>
  <c r="F338" i="10"/>
  <c r="F276" i="10"/>
  <c r="F139" i="10"/>
  <c r="F150" i="10"/>
  <c r="F66" i="10"/>
  <c r="F15" i="10"/>
  <c r="F654" i="10"/>
  <c r="F619" i="10"/>
  <c r="F414" i="10"/>
  <c r="F417" i="10"/>
  <c r="F459" i="10"/>
  <c r="F253" i="10"/>
  <c r="F250" i="10"/>
  <c r="F193" i="10"/>
  <c r="F107" i="10"/>
  <c r="F33" i="10"/>
  <c r="F672" i="10"/>
  <c r="F478" i="10"/>
  <c r="F573" i="10"/>
  <c r="F503" i="10"/>
  <c r="F464" i="10"/>
  <c r="F332" i="10"/>
  <c r="F315" i="10"/>
  <c r="F240" i="10"/>
  <c r="F151" i="10"/>
  <c r="F124" i="10"/>
  <c r="F71" i="10"/>
  <c r="F162" i="10"/>
  <c r="F77" i="10"/>
  <c r="F16" i="10"/>
  <c r="F722" i="10"/>
  <c r="F572" i="10"/>
  <c r="F602" i="10"/>
  <c r="F202" i="10"/>
  <c r="F320" i="10"/>
  <c r="F277" i="10"/>
  <c r="F310" i="10"/>
  <c r="F231" i="10"/>
  <c r="F122" i="10"/>
  <c r="F34" i="10"/>
  <c r="F740" i="10"/>
  <c r="F605" i="10"/>
  <c r="F586" i="10"/>
  <c r="F571" i="10"/>
  <c r="F361" i="10"/>
  <c r="F427" i="10"/>
  <c r="F383" i="10"/>
  <c r="F218" i="10"/>
  <c r="F155" i="10"/>
  <c r="F75" i="10"/>
  <c r="F72" i="10"/>
  <c r="F640" i="10"/>
  <c r="F545" i="10"/>
  <c r="F509" i="10"/>
  <c r="F434" i="10"/>
  <c r="F432" i="10"/>
  <c r="F362" i="10"/>
  <c r="F300" i="10"/>
  <c r="F206" i="10"/>
  <c r="F74" i="10"/>
  <c r="F92" i="10"/>
  <c r="K102" i="10"/>
  <c r="K172" i="10"/>
  <c r="K282" i="10"/>
  <c r="K375" i="10"/>
  <c r="K352" i="10"/>
  <c r="K535" i="10"/>
  <c r="K489" i="10"/>
  <c r="K699" i="10"/>
  <c r="K857" i="10"/>
  <c r="K721" i="10"/>
  <c r="K78" i="10"/>
  <c r="K185" i="10"/>
  <c r="K223" i="10"/>
  <c r="K354" i="10"/>
  <c r="K417" i="10"/>
  <c r="K546" i="10"/>
  <c r="K482" i="10"/>
  <c r="K753" i="10"/>
  <c r="K692" i="10"/>
  <c r="K786" i="10"/>
  <c r="K73" i="10"/>
  <c r="K225" i="10"/>
  <c r="K381" i="10"/>
  <c r="K436" i="10"/>
  <c r="K431" i="10"/>
  <c r="K508" i="10"/>
  <c r="K686" i="10"/>
  <c r="K793" i="10"/>
  <c r="K774" i="10"/>
  <c r="K876" i="10"/>
  <c r="K28" i="10"/>
  <c r="K169" i="10"/>
  <c r="K301" i="10"/>
  <c r="K319" i="10"/>
  <c r="K324" i="10"/>
  <c r="K511" i="10"/>
  <c r="K605" i="10"/>
  <c r="K736" i="10"/>
  <c r="K833" i="10"/>
  <c r="K36" i="10"/>
  <c r="K246" i="10"/>
  <c r="K314" i="10"/>
  <c r="K298" i="10"/>
  <c r="K506" i="10"/>
  <c r="K604" i="10"/>
  <c r="K641" i="10"/>
  <c r="K725" i="10"/>
  <c r="K637" i="10"/>
  <c r="K37" i="10"/>
  <c r="K81" i="10"/>
  <c r="K155" i="10"/>
  <c r="K325" i="10"/>
  <c r="K340" i="10"/>
  <c r="K407" i="10"/>
  <c r="K575" i="10"/>
  <c r="K607" i="10"/>
  <c r="K769" i="10"/>
  <c r="K630" i="10"/>
  <c r="K152" i="10"/>
  <c r="K248" i="10"/>
  <c r="K378" i="10"/>
  <c r="K473" i="10"/>
  <c r="K426" i="10"/>
  <c r="K525" i="10"/>
  <c r="K603" i="10"/>
  <c r="K775" i="10"/>
  <c r="K823" i="10"/>
  <c r="K66" i="10"/>
  <c r="K97" i="10"/>
  <c r="K160" i="10"/>
  <c r="K263" i="10"/>
  <c r="K476" i="10"/>
  <c r="K471" i="10"/>
  <c r="K548" i="10"/>
  <c r="K726" i="10"/>
  <c r="K712" i="10"/>
  <c r="K834" i="10"/>
  <c r="K122" i="10"/>
  <c r="K738" i="10"/>
  <c r="K292" i="10"/>
  <c r="K141" i="10"/>
  <c r="K778" i="10"/>
  <c r="K512" i="10"/>
  <c r="K385" i="10"/>
  <c r="K30" i="10"/>
  <c r="K456" i="10"/>
  <c r="K132" i="10"/>
  <c r="K614" i="10"/>
  <c r="K708" i="10"/>
  <c r="K244" i="10"/>
  <c r="K176" i="10"/>
  <c r="K529" i="10"/>
  <c r="K617" i="10"/>
  <c r="K331" i="10"/>
  <c r="K76" i="10"/>
  <c r="K763" i="10"/>
  <c r="K574" i="10"/>
  <c r="K251" i="10"/>
  <c r="K724" i="10"/>
  <c r="K284" i="10"/>
  <c r="K17" i="10"/>
  <c r="K816" i="10"/>
  <c r="K561" i="10"/>
  <c r="K287" i="10"/>
  <c r="K808" i="10"/>
  <c r="K883" i="10"/>
  <c r="K681" i="10"/>
  <c r="K434" i="10"/>
  <c r="K563" i="10"/>
  <c r="K320" i="10"/>
  <c r="K306" i="10"/>
  <c r="K313" i="10"/>
  <c r="K163" i="10"/>
  <c r="K117" i="10"/>
  <c r="K25" i="10"/>
  <c r="K818" i="10"/>
  <c r="K746" i="10"/>
  <c r="K710" i="10"/>
  <c r="K532" i="10"/>
  <c r="K204" i="10"/>
  <c r="K460" i="10"/>
  <c r="K127" i="10"/>
  <c r="K200" i="10"/>
  <c r="K136" i="10"/>
  <c r="K50" i="10"/>
  <c r="K807" i="10"/>
  <c r="K715" i="10"/>
  <c r="K764" i="10"/>
  <c r="K493" i="10"/>
  <c r="K554" i="10"/>
  <c r="K425" i="10"/>
  <c r="K362" i="10"/>
  <c r="K231" i="10"/>
  <c r="K193" i="10"/>
  <c r="K86" i="10"/>
  <c r="K655" i="10"/>
  <c r="K837" i="10"/>
  <c r="K644" i="10"/>
  <c r="K606" i="10"/>
  <c r="K515" i="10"/>
  <c r="K406" i="10"/>
  <c r="K355" i="10"/>
  <c r="K305" i="10"/>
  <c r="K156" i="10"/>
  <c r="K100" i="10"/>
  <c r="K852" i="10"/>
  <c r="K767" i="10"/>
  <c r="K541" i="10"/>
  <c r="K481" i="10"/>
  <c r="K179" i="10"/>
  <c r="K110" i="10"/>
  <c r="K875" i="10"/>
  <c r="K497" i="10"/>
  <c r="K396" i="10"/>
  <c r="K349" i="10"/>
  <c r="K88" i="10"/>
  <c r="K803" i="10"/>
  <c r="K611" i="10"/>
  <c r="K279" i="10"/>
  <c r="K85" i="10"/>
  <c r="K829" i="10"/>
  <c r="K507" i="10"/>
  <c r="K297" i="10"/>
  <c r="K739" i="10"/>
  <c r="K363" i="10"/>
  <c r="K108" i="10"/>
  <c r="K494" i="10"/>
  <c r="K784" i="10"/>
  <c r="K445" i="10"/>
  <c r="K142" i="10"/>
  <c r="K878" i="10"/>
  <c r="K589" i="10"/>
  <c r="K299" i="10"/>
  <c r="K43" i="10"/>
  <c r="K703" i="10"/>
  <c r="K467" i="10"/>
  <c r="K261" i="10"/>
  <c r="K700" i="10"/>
  <c r="K295" i="10"/>
  <c r="K832" i="10"/>
  <c r="K827" i="10"/>
  <c r="K533" i="10"/>
  <c r="K219" i="10"/>
  <c r="K669" i="10"/>
  <c r="K853" i="10"/>
  <c r="K593" i="10"/>
  <c r="K625" i="10"/>
  <c r="K531" i="10"/>
  <c r="K398" i="10"/>
  <c r="K339" i="10"/>
  <c r="K264" i="10"/>
  <c r="K161" i="10"/>
  <c r="K84" i="10"/>
  <c r="K868" i="10"/>
  <c r="K748" i="10"/>
  <c r="K785" i="10"/>
  <c r="K678" i="10"/>
  <c r="K500" i="10"/>
  <c r="K423" i="10"/>
  <c r="K428" i="10"/>
  <c r="K373" i="10"/>
  <c r="K217" i="10"/>
  <c r="K107" i="10"/>
  <c r="K18" i="10"/>
  <c r="K874" i="10"/>
  <c r="K545" i="10"/>
  <c r="K691" i="10"/>
  <c r="K588" i="10"/>
  <c r="K522" i="10"/>
  <c r="K386" i="10"/>
  <c r="K294" i="10"/>
  <c r="K123" i="10"/>
  <c r="K149" i="10"/>
  <c r="K39" i="10"/>
  <c r="K867" i="10"/>
  <c r="K805" i="10"/>
  <c r="K663" i="10"/>
  <c r="K609" i="10"/>
  <c r="K474" i="10"/>
  <c r="K236" i="10"/>
  <c r="K323" i="10"/>
  <c r="K273" i="10"/>
  <c r="K178" i="10"/>
  <c r="K60" i="10"/>
  <c r="K820" i="10"/>
  <c r="K749" i="10"/>
  <c r="K580" i="10"/>
  <c r="K332" i="10"/>
  <c r="K254" i="10"/>
  <c r="K31" i="10"/>
  <c r="K825" i="10"/>
  <c r="K629" i="10"/>
  <c r="K360" i="10"/>
  <c r="K293" i="10"/>
  <c r="K811" i="10"/>
  <c r="K501" i="10"/>
  <c r="K366" i="10"/>
  <c r="K90" i="10"/>
  <c r="K743" i="10"/>
  <c r="K510" i="10"/>
  <c r="K250" i="10"/>
  <c r="K706" i="10"/>
  <c r="K334" i="10"/>
  <c r="K24" i="10"/>
  <c r="K880" i="10"/>
  <c r="K690" i="10"/>
  <c r="K440" i="10"/>
  <c r="K103" i="10"/>
  <c r="K733" i="10"/>
  <c r="K587" i="10"/>
  <c r="K337" i="10"/>
  <c r="K49" i="10"/>
  <c r="K615" i="10"/>
  <c r="K400" i="10"/>
  <c r="K140" i="10"/>
  <c r="K565" i="10"/>
  <c r="K291" i="10"/>
  <c r="K877" i="10"/>
  <c r="K830" i="10"/>
  <c r="K539" i="10"/>
  <c r="K229" i="10"/>
  <c r="K851" i="10"/>
  <c r="K758" i="10"/>
  <c r="K704" i="10"/>
  <c r="K581" i="10"/>
  <c r="K376" i="10"/>
  <c r="K328" i="10"/>
  <c r="K307" i="10"/>
  <c r="K232" i="10"/>
  <c r="K194" i="10"/>
  <c r="K130" i="10"/>
  <c r="K804" i="10"/>
  <c r="K751" i="10"/>
  <c r="K755" i="10"/>
  <c r="K626" i="10"/>
  <c r="K591" i="10"/>
  <c r="K394" i="10"/>
  <c r="K288" i="10"/>
  <c r="K341" i="10"/>
  <c r="K183" i="10"/>
  <c r="K115" i="10"/>
  <c r="K53" i="10"/>
  <c r="K842" i="10"/>
  <c r="K735" i="10"/>
  <c r="K734" i="10"/>
  <c r="K556" i="10"/>
  <c r="K479" i="10"/>
  <c r="K484" i="10"/>
  <c r="K290" i="10"/>
  <c r="K187" i="10"/>
  <c r="K137" i="10"/>
  <c r="K7" i="10"/>
  <c r="K791" i="10"/>
  <c r="K771" i="10"/>
  <c r="K792" i="10"/>
  <c r="K485" i="10"/>
  <c r="K582" i="10"/>
  <c r="K453" i="10"/>
  <c r="K358" i="10"/>
  <c r="K206" i="10"/>
  <c r="K153" i="10"/>
  <c r="K82" i="10"/>
  <c r="K794" i="10"/>
  <c r="K619" i="10"/>
  <c r="K516" i="10"/>
  <c r="K412" i="10"/>
  <c r="K233" i="10"/>
  <c r="K34" i="10"/>
  <c r="K665" i="10"/>
  <c r="K418" i="10"/>
  <c r="K441" i="10"/>
  <c r="K215" i="10"/>
  <c r="K814" i="10"/>
  <c r="K528" i="10"/>
  <c r="K401" i="10"/>
  <c r="K46" i="10"/>
  <c r="K765" i="10"/>
  <c r="K403" i="10"/>
  <c r="K150" i="10"/>
  <c r="K624" i="10"/>
  <c r="K369" i="10"/>
  <c r="K14" i="10"/>
  <c r="K795" i="10"/>
  <c r="K598" i="10"/>
  <c r="K347" i="10"/>
  <c r="K92" i="10"/>
  <c r="K707" i="10"/>
  <c r="K590" i="10"/>
  <c r="K202" i="10"/>
  <c r="K800" i="10"/>
  <c r="K737" i="10"/>
  <c r="K413" i="10"/>
  <c r="K181" i="10"/>
  <c r="K555" i="10"/>
  <c r="K235" i="10"/>
  <c r="K653" i="10"/>
  <c r="K861" i="10"/>
  <c r="K542" i="10"/>
  <c r="K91" i="10"/>
  <c r="K819" i="10"/>
  <c r="K750" i="10"/>
  <c r="K776" i="10"/>
  <c r="K517" i="10"/>
  <c r="K566" i="10"/>
  <c r="K437" i="10"/>
  <c r="K374" i="10"/>
  <c r="K243" i="10"/>
  <c r="K205" i="10"/>
  <c r="K98" i="10"/>
  <c r="K675" i="10"/>
  <c r="K849" i="10"/>
  <c r="K676" i="10"/>
  <c r="K618" i="10"/>
  <c r="K527" i="10"/>
  <c r="K195" i="10"/>
  <c r="K367" i="10"/>
  <c r="K255" i="10"/>
  <c r="K162" i="10"/>
  <c r="K112" i="10"/>
  <c r="K860" i="10"/>
  <c r="K810" i="10"/>
  <c r="K648" i="10"/>
  <c r="K670" i="10"/>
  <c r="K524" i="10"/>
  <c r="K447" i="10"/>
  <c r="K420" i="10"/>
  <c r="K397" i="10"/>
  <c r="K241" i="10"/>
  <c r="K75" i="10"/>
  <c r="K42" i="10"/>
  <c r="K782" i="10"/>
  <c r="K505" i="10"/>
  <c r="K760" i="10"/>
  <c r="K616" i="10"/>
  <c r="K518" i="10"/>
  <c r="K421" i="10"/>
  <c r="K326" i="10"/>
  <c r="K89" i="10"/>
  <c r="K189" i="10"/>
  <c r="K67" i="10"/>
  <c r="K863" i="10"/>
  <c r="K635" i="10"/>
  <c r="K543" i="10"/>
  <c r="K220" i="10"/>
  <c r="K146" i="10"/>
  <c r="K5" i="10"/>
  <c r="K647" i="10"/>
  <c r="K540" i="10"/>
  <c r="K468" i="10"/>
  <c r="K214" i="10"/>
  <c r="K845" i="10"/>
  <c r="K523" i="10"/>
  <c r="K252" i="10"/>
  <c r="K846" i="10"/>
  <c r="K640" i="10"/>
  <c r="K477" i="10"/>
  <c r="K168" i="10"/>
  <c r="K496" i="10"/>
  <c r="K281" i="10"/>
  <c r="K627" i="10"/>
  <c r="K719" i="10"/>
  <c r="K608" i="10"/>
  <c r="K318" i="10"/>
  <c r="K59" i="10"/>
  <c r="K744" i="10"/>
  <c r="K483" i="10"/>
  <c r="K164" i="10"/>
  <c r="K848" i="10"/>
  <c r="K658" i="10"/>
  <c r="K408" i="10"/>
  <c r="K143" i="10"/>
  <c r="K558" i="10"/>
  <c r="K245" i="10"/>
  <c r="K537" i="10"/>
  <c r="K683" i="10"/>
  <c r="K435" i="10"/>
  <c r="K79" i="10"/>
  <c r="K623" i="10"/>
  <c r="K660" i="10"/>
  <c r="K723" i="10"/>
  <c r="K600" i="10"/>
  <c r="K534" i="10"/>
  <c r="K405" i="10"/>
  <c r="K309" i="10"/>
  <c r="K211" i="10"/>
  <c r="K173" i="10"/>
  <c r="K51" i="10"/>
  <c r="K664" i="10"/>
  <c r="K817" i="10"/>
  <c r="K695" i="10"/>
  <c r="K621" i="10"/>
  <c r="K495" i="10"/>
  <c r="K312" i="10"/>
  <c r="K335" i="10"/>
  <c r="K285" i="10"/>
  <c r="K190" i="10"/>
  <c r="K80" i="10"/>
  <c r="K828" i="10"/>
  <c r="K728" i="10"/>
  <c r="K777" i="10"/>
  <c r="K638" i="10"/>
  <c r="K583" i="10"/>
  <c r="K415" i="10"/>
  <c r="K380" i="10"/>
  <c r="K333" i="10"/>
  <c r="K209" i="10"/>
  <c r="K113" i="10"/>
  <c r="K45" i="10"/>
  <c r="K870" i="10"/>
  <c r="K679" i="10"/>
  <c r="K730" i="10"/>
  <c r="K584" i="10"/>
  <c r="K486" i="10"/>
  <c r="K480" i="10"/>
  <c r="K276" i="10"/>
  <c r="K226" i="10"/>
  <c r="K133" i="10"/>
  <c r="K35" i="10"/>
  <c r="K831" i="10"/>
  <c r="K645" i="10"/>
  <c r="K578" i="10"/>
  <c r="K224" i="10"/>
  <c r="K174" i="10"/>
  <c r="K812" i="10"/>
  <c r="K761" i="10"/>
  <c r="K446" i="10"/>
  <c r="K266" i="10"/>
  <c r="K208" i="10"/>
  <c r="K633" i="10"/>
  <c r="K526" i="10"/>
  <c r="K191" i="10"/>
  <c r="K125" i="10"/>
  <c r="K722" i="10"/>
  <c r="K472" i="10"/>
  <c r="K95" i="10"/>
  <c r="K491" i="10"/>
  <c r="K234" i="10"/>
  <c r="K595" i="10"/>
  <c r="K879" i="10"/>
  <c r="K462" i="10"/>
  <c r="K353" i="10"/>
  <c r="K65" i="10"/>
  <c r="K667" i="10"/>
  <c r="K414" i="10"/>
  <c r="K158" i="10"/>
  <c r="K859" i="10"/>
  <c r="K601" i="10"/>
  <c r="K315" i="10"/>
  <c r="K64" i="10"/>
  <c r="K383" i="10"/>
  <c r="K138" i="10"/>
  <c r="K642" i="10"/>
  <c r="K797" i="10"/>
  <c r="K303" i="10"/>
  <c r="K106" i="10"/>
  <c r="K854" i="10"/>
  <c r="K757" i="10"/>
  <c r="K636" i="10"/>
  <c r="K568" i="10"/>
  <c r="K422" i="10"/>
  <c r="K368" i="10"/>
  <c r="K228" i="10"/>
  <c r="K210" i="10"/>
  <c r="K20" i="10"/>
  <c r="K19" i="10"/>
  <c r="K815" i="10"/>
  <c r="K747" i="10"/>
  <c r="K513" i="10"/>
  <c r="K509" i="10"/>
  <c r="K594" i="10"/>
  <c r="K465" i="10"/>
  <c r="K370" i="10"/>
  <c r="K216" i="10"/>
  <c r="K101" i="10"/>
  <c r="K94" i="10"/>
  <c r="K802" i="10"/>
  <c r="K873" i="10"/>
  <c r="K649" i="10"/>
  <c r="K585" i="10"/>
  <c r="K551" i="10"/>
  <c r="K410" i="10"/>
  <c r="K274" i="10"/>
  <c r="K286" i="10"/>
  <c r="K157" i="10"/>
  <c r="K83" i="10"/>
  <c r="K13" i="10"/>
  <c r="K806" i="10"/>
  <c r="K717" i="10"/>
  <c r="K698" i="10"/>
  <c r="K520" i="10"/>
  <c r="K475" i="10"/>
  <c r="K448" i="10"/>
  <c r="K393" i="10"/>
  <c r="K171" i="10"/>
  <c r="K128" i="10"/>
  <c r="K38" i="10"/>
  <c r="K866" i="10"/>
  <c r="K668" i="10"/>
  <c r="K514" i="10"/>
  <c r="K267" i="10"/>
  <c r="K93" i="10"/>
  <c r="K790" i="10"/>
  <c r="K709" i="10"/>
  <c r="K503" i="10"/>
  <c r="K343" i="10"/>
  <c r="K198" i="10"/>
  <c r="K781" i="10"/>
  <c r="K419" i="10"/>
  <c r="K213" i="10"/>
  <c r="K770" i="10"/>
  <c r="K553" i="10"/>
  <c r="K379" i="10"/>
  <c r="K16" i="10"/>
  <c r="K348" i="10"/>
  <c r="K170" i="10"/>
  <c r="K813" i="10"/>
  <c r="K798" i="10"/>
  <c r="K442" i="10"/>
  <c r="K265" i="10"/>
  <c r="K693" i="10"/>
  <c r="K768" i="10"/>
  <c r="K429" i="10"/>
  <c r="K197" i="10"/>
  <c r="K862" i="10"/>
  <c r="K576" i="10"/>
  <c r="K262" i="10"/>
  <c r="K27" i="10"/>
  <c r="K387" i="10"/>
  <c r="K154" i="10"/>
  <c r="K560" i="10"/>
  <c r="K727" i="10"/>
  <c r="K271" i="10"/>
  <c r="K872" i="10"/>
  <c r="K822" i="10"/>
  <c r="K680" i="10"/>
  <c r="K682" i="10"/>
  <c r="K536" i="10"/>
  <c r="K459" i="10"/>
  <c r="K432" i="10"/>
  <c r="K207" i="10"/>
  <c r="K253" i="10"/>
  <c r="K109" i="10"/>
  <c r="K54" i="10"/>
  <c r="K643" i="10"/>
  <c r="K651" i="10"/>
  <c r="K772" i="10"/>
  <c r="K628" i="10"/>
  <c r="K530" i="10"/>
  <c r="K433" i="10"/>
  <c r="K338" i="10"/>
  <c r="K199" i="10"/>
  <c r="K201" i="10"/>
  <c r="K56" i="10"/>
  <c r="K871" i="10"/>
  <c r="K841" i="10"/>
  <c r="K754" i="10"/>
  <c r="K613" i="10"/>
  <c r="K519" i="10"/>
  <c r="K382" i="10"/>
  <c r="K327" i="10"/>
  <c r="K175" i="10"/>
  <c r="K121" i="10"/>
  <c r="K72" i="10"/>
  <c r="K856" i="10"/>
  <c r="K652" i="10"/>
  <c r="K773" i="10"/>
  <c r="K666" i="10"/>
  <c r="K488" i="10"/>
  <c r="K411" i="10"/>
  <c r="K416" i="10"/>
  <c r="K361" i="10"/>
  <c r="K192" i="10"/>
  <c r="K151" i="10"/>
  <c r="K6" i="10"/>
  <c r="K783" i="10"/>
  <c r="K662" i="10"/>
  <c r="K439" i="10"/>
  <c r="K389" i="10"/>
  <c r="K147" i="10"/>
  <c r="K689" i="10"/>
  <c r="K780" i="10"/>
  <c r="K538" i="10"/>
  <c r="K346" i="10"/>
  <c r="K124" i="10"/>
  <c r="E737" i="10"/>
  <c r="E532" i="10"/>
  <c r="E534" i="10"/>
  <c r="E426" i="10"/>
  <c r="E267" i="10"/>
  <c r="E365" i="10"/>
  <c r="E300" i="10"/>
  <c r="E206" i="10"/>
  <c r="E132" i="10"/>
  <c r="E46" i="10"/>
  <c r="E535" i="10"/>
  <c r="E314" i="10"/>
  <c r="E110" i="10"/>
  <c r="E826" i="10"/>
  <c r="E856" i="10"/>
  <c r="E678" i="10"/>
  <c r="E643" i="10"/>
  <c r="E591" i="10"/>
  <c r="E562" i="10"/>
  <c r="E454" i="10"/>
  <c r="E371" i="10"/>
  <c r="E282" i="10"/>
  <c r="E271" i="10"/>
  <c r="E236" i="10"/>
  <c r="E74" i="10"/>
  <c r="E89" i="10"/>
  <c r="E603" i="10"/>
  <c r="E403" i="10"/>
  <c r="E180" i="10"/>
  <c r="E854" i="10"/>
  <c r="E671" i="10"/>
  <c r="E753" i="10"/>
  <c r="E712" i="10"/>
  <c r="E616" i="10"/>
  <c r="E590" i="10"/>
  <c r="E482" i="10"/>
  <c r="E416" i="10"/>
  <c r="E334" i="10"/>
  <c r="E293" i="10"/>
  <c r="E178" i="10"/>
  <c r="E162" i="10"/>
  <c r="E39" i="10"/>
  <c r="E254" i="10"/>
  <c r="E725" i="10"/>
  <c r="E417" i="10"/>
  <c r="E233" i="10"/>
  <c r="E18" i="10"/>
  <c r="E694" i="10"/>
  <c r="E728" i="10"/>
  <c r="E688" i="10"/>
  <c r="E689" i="10"/>
  <c r="E615" i="10"/>
  <c r="E486" i="10"/>
  <c r="E323" i="10"/>
  <c r="E447" i="10"/>
  <c r="E317" i="10"/>
  <c r="E137" i="10"/>
  <c r="E153" i="10"/>
  <c r="E116" i="10"/>
  <c r="E68" i="10"/>
  <c r="E117" i="10"/>
  <c r="E16" i="10"/>
  <c r="E5" i="10"/>
  <c r="E65" i="10"/>
  <c r="E51" i="10"/>
  <c r="E49" i="10"/>
  <c r="E570" i="10"/>
  <c r="E301" i="10"/>
  <c r="E128" i="10"/>
  <c r="E773" i="10"/>
  <c r="E824" i="10"/>
  <c r="E780" i="10"/>
  <c r="E733" i="10"/>
  <c r="E524" i="10"/>
  <c r="E530" i="10"/>
  <c r="E422" i="10"/>
  <c r="E231" i="10"/>
  <c r="E361" i="10"/>
  <c r="E296" i="10"/>
  <c r="E205" i="10"/>
  <c r="E131" i="10"/>
  <c r="E42" i="10"/>
  <c r="E503" i="10"/>
  <c r="E346" i="10"/>
  <c r="E82" i="10"/>
  <c r="E822" i="10"/>
  <c r="E852" i="10"/>
  <c r="E660" i="10"/>
  <c r="E634" i="10"/>
  <c r="E580" i="10"/>
  <c r="E558" i="10"/>
  <c r="E450" i="10"/>
  <c r="E339" i="10"/>
  <c r="E277" i="10"/>
  <c r="E262" i="10"/>
  <c r="E232" i="10"/>
  <c r="E15" i="10"/>
  <c r="E73" i="10"/>
  <c r="E210" i="10"/>
  <c r="E632" i="10"/>
  <c r="E444" i="10"/>
  <c r="E228" i="10"/>
  <c r="E863" i="10"/>
  <c r="E853" i="10"/>
  <c r="E747" i="10"/>
  <c r="E750" i="10"/>
  <c r="E657" i="10"/>
  <c r="E579" i="10"/>
  <c r="E585" i="10"/>
  <c r="E413" i="10"/>
  <c r="E415" i="10"/>
  <c r="E302" i="10"/>
  <c r="E238" i="10"/>
  <c r="E166" i="10"/>
  <c r="E142" i="10"/>
  <c r="E21" i="10"/>
  <c r="E85" i="10"/>
  <c r="E35" i="10"/>
  <c r="E44" i="10"/>
  <c r="E33" i="10"/>
  <c r="E54" i="10"/>
  <c r="E563" i="10"/>
  <c r="E569" i="10"/>
  <c r="E390" i="10"/>
  <c r="E399" i="10"/>
  <c r="E265" i="10"/>
  <c r="E222" i="10"/>
  <c r="E197" i="10"/>
  <c r="E124" i="10"/>
  <c r="E783" i="10"/>
  <c r="E445" i="10"/>
  <c r="E304" i="10"/>
  <c r="E875" i="10"/>
  <c r="E865" i="10"/>
  <c r="E766" i="10"/>
  <c r="E642" i="10"/>
  <c r="E669" i="10"/>
  <c r="E595" i="10"/>
  <c r="E433" i="10"/>
  <c r="E290" i="10"/>
  <c r="E427" i="10"/>
  <c r="E274" i="10"/>
  <c r="E250" i="10"/>
  <c r="E149" i="10"/>
  <c r="E154" i="10"/>
  <c r="E788" i="10"/>
  <c r="E541" i="10"/>
  <c r="E344" i="10"/>
  <c r="E20" i="10"/>
  <c r="E740" i="10"/>
  <c r="E765" i="10"/>
  <c r="E715" i="10"/>
  <c r="E697" i="10"/>
  <c r="E623" i="10"/>
  <c r="E494" i="10"/>
  <c r="E385" i="10"/>
  <c r="E455" i="10"/>
  <c r="E325" i="10"/>
  <c r="E239" i="10"/>
  <c r="E170" i="10"/>
  <c r="E47" i="10"/>
  <c r="E29" i="10"/>
  <c r="E88" i="10"/>
  <c r="E619" i="10"/>
  <c r="E281" i="10"/>
  <c r="E143" i="10"/>
  <c r="E754" i="10"/>
  <c r="E790" i="10"/>
  <c r="E732" i="10"/>
  <c r="E795" i="10"/>
  <c r="E621" i="10"/>
  <c r="E515" i="10"/>
  <c r="E521" i="10"/>
  <c r="E472" i="10"/>
  <c r="E263" i="10"/>
  <c r="E356" i="10"/>
  <c r="E229" i="10"/>
  <c r="E76" i="10"/>
  <c r="E55" i="10"/>
  <c r="E28" i="10"/>
  <c r="E38" i="10"/>
  <c r="E81" i="10"/>
  <c r="E71" i="10"/>
  <c r="E40" i="10"/>
  <c r="E57" i="10"/>
  <c r="E576" i="10"/>
  <c r="E618" i="10"/>
  <c r="E531" i="10"/>
  <c r="E537" i="10"/>
  <c r="E299" i="10"/>
  <c r="E309" i="10"/>
  <c r="E372" i="10"/>
  <c r="E245" i="10"/>
  <c r="E157" i="10"/>
  <c r="E122" i="10"/>
  <c r="E666" i="10"/>
  <c r="E327" i="10"/>
  <c r="E226" i="10"/>
  <c r="E843" i="10"/>
  <c r="E833" i="10"/>
  <c r="E704" i="10"/>
  <c r="E702" i="10"/>
  <c r="E637" i="10"/>
  <c r="E559" i="10"/>
  <c r="E565" i="10"/>
  <c r="E389" i="10"/>
  <c r="E398" i="10"/>
  <c r="E400" i="10"/>
  <c r="E218" i="10"/>
  <c r="E193" i="10"/>
  <c r="E120" i="10"/>
  <c r="E638" i="10"/>
  <c r="E462" i="10"/>
  <c r="E272" i="10"/>
  <c r="E871" i="10"/>
  <c r="E861" i="10"/>
  <c r="E762" i="10"/>
  <c r="E622" i="10"/>
  <c r="E665" i="10"/>
  <c r="E587" i="10"/>
  <c r="E593" i="10"/>
  <c r="E285" i="10"/>
  <c r="E423" i="10"/>
  <c r="E269" i="10"/>
  <c r="E246" i="10"/>
  <c r="E145" i="10"/>
  <c r="E150" i="10"/>
  <c r="E629" i="10"/>
  <c r="E13" i="10"/>
  <c r="E487" i="10"/>
  <c r="E235" i="10"/>
  <c r="E100" i="10"/>
  <c r="E639" i="10"/>
  <c r="E748" i="10"/>
  <c r="E654" i="10"/>
  <c r="E763" i="10"/>
  <c r="E601" i="10"/>
  <c r="E469" i="10"/>
  <c r="E489" i="10"/>
  <c r="E440" i="10"/>
  <c r="E358" i="10"/>
  <c r="E324" i="10"/>
  <c r="E199" i="10"/>
  <c r="E192" i="10"/>
  <c r="E99" i="10"/>
  <c r="E17" i="10"/>
  <c r="E6" i="10"/>
  <c r="E66" i="10"/>
  <c r="E109" i="10"/>
  <c r="E8" i="10"/>
  <c r="E25" i="10"/>
  <c r="E505" i="10"/>
  <c r="E456" i="10"/>
  <c r="E374" i="10"/>
  <c r="E340" i="10"/>
  <c r="E213" i="10"/>
  <c r="E208" i="10"/>
  <c r="E115" i="10"/>
  <c r="E677" i="10"/>
  <c r="E460" i="10"/>
  <c r="E244" i="10"/>
  <c r="E811" i="10"/>
  <c r="E802" i="10"/>
  <c r="E602" i="10"/>
  <c r="E441" i="10"/>
  <c r="E560" i="10"/>
  <c r="E527" i="10"/>
  <c r="E533" i="10"/>
  <c r="E255" i="10"/>
  <c r="E295" i="10"/>
  <c r="E368" i="10"/>
  <c r="E241" i="10"/>
  <c r="E156" i="10"/>
  <c r="E92" i="10"/>
  <c r="E741" i="10"/>
  <c r="E401" i="10"/>
  <c r="E249" i="10"/>
  <c r="E839" i="10"/>
  <c r="E829" i="10"/>
  <c r="E699" i="10"/>
  <c r="E684" i="10"/>
  <c r="E633" i="10"/>
  <c r="E555" i="10"/>
  <c r="E561" i="10"/>
  <c r="E363" i="10"/>
  <c r="E397" i="10"/>
  <c r="E396" i="10"/>
  <c r="E214" i="10"/>
  <c r="E189" i="10"/>
  <c r="E118" i="10"/>
  <c r="E583" i="10"/>
  <c r="E742" i="10"/>
  <c r="E522" i="10"/>
  <c r="E392" i="10"/>
  <c r="E146" i="10"/>
  <c r="E846" i="10"/>
  <c r="E876" i="10"/>
  <c r="E724" i="10"/>
  <c r="E698" i="10"/>
  <c r="E608" i="10"/>
  <c r="E582" i="10"/>
  <c r="E474" i="10"/>
  <c r="E408" i="10"/>
  <c r="E326" i="10"/>
  <c r="E266" i="10"/>
  <c r="E256" i="10"/>
  <c r="E160" i="10"/>
  <c r="E125" i="10"/>
  <c r="E56" i="10"/>
  <c r="E41" i="10"/>
  <c r="E34" i="10"/>
  <c r="E77" i="10"/>
  <c r="E87" i="10"/>
  <c r="K61" i="10"/>
  <c r="K26" i="10"/>
  <c r="K120" i="10"/>
  <c r="K58" i="10"/>
  <c r="K8" i="10"/>
  <c r="K23" i="10"/>
  <c r="K139" i="10"/>
  <c r="K134" i="10"/>
  <c r="K247" i="10"/>
  <c r="K260" i="10"/>
  <c r="K404" i="10"/>
  <c r="K399" i="10"/>
  <c r="K570" i="10"/>
  <c r="K572" i="10"/>
  <c r="K654" i="10"/>
  <c r="K599" i="10"/>
  <c r="K759" i="10"/>
  <c r="K858" i="10"/>
  <c r="K844" i="10"/>
  <c r="K63" i="10"/>
  <c r="K105" i="10"/>
  <c r="K180" i="10"/>
  <c r="K269" i="10"/>
  <c r="K322" i="10"/>
  <c r="K444" i="10"/>
  <c r="K280" i="10"/>
  <c r="K458" i="10"/>
  <c r="K612" i="10"/>
  <c r="K694" i="10"/>
  <c r="K713" i="10"/>
  <c r="K799" i="10"/>
  <c r="K752" i="10"/>
  <c r="K9" i="10"/>
  <c r="K114" i="10"/>
  <c r="K99" i="10"/>
  <c r="K237" i="10"/>
  <c r="K268" i="10"/>
  <c r="K270" i="10"/>
  <c r="K364" i="10"/>
  <c r="K443" i="10"/>
  <c r="K547" i="10"/>
  <c r="K549" i="10"/>
  <c r="K673" i="10"/>
  <c r="K639" i="10"/>
  <c r="K869" i="10"/>
  <c r="K835" i="10"/>
  <c r="K10" i="10"/>
  <c r="K104" i="10"/>
  <c r="K166" i="10"/>
  <c r="K230" i="10"/>
  <c r="K365" i="10"/>
  <c r="K359" i="10"/>
  <c r="K457" i="10"/>
  <c r="K490" i="10"/>
  <c r="K492" i="10"/>
  <c r="K610" i="10"/>
  <c r="K796" i="10"/>
  <c r="K688" i="10"/>
  <c r="K657" i="10"/>
  <c r="K701" i="10"/>
  <c r="K15" i="10"/>
  <c r="K131" i="10"/>
  <c r="K159" i="10"/>
  <c r="K239" i="10"/>
  <c r="K304" i="10"/>
  <c r="K391" i="10"/>
  <c r="K384" i="10"/>
  <c r="K562" i="10"/>
  <c r="K564" i="10"/>
  <c r="K646" i="10"/>
  <c r="K577" i="10"/>
  <c r="K729" i="10"/>
  <c r="K850" i="10"/>
  <c r="K836" i="10"/>
  <c r="K12" i="10"/>
  <c r="K52" i="10"/>
  <c r="K196" i="10"/>
  <c r="K289" i="10"/>
  <c r="K342" i="10"/>
  <c r="K464" i="10"/>
  <c r="K395" i="10"/>
  <c r="K499" i="10"/>
  <c r="K632" i="10"/>
  <c r="K714" i="10"/>
  <c r="K756" i="10"/>
  <c r="K821" i="10"/>
  <c r="K684" i="10"/>
  <c r="K62" i="10"/>
  <c r="K258" i="10"/>
  <c r="K544" i="10"/>
  <c r="K55" i="10"/>
  <c r="K44" i="10"/>
  <c r="K29" i="10"/>
  <c r="K32" i="10"/>
  <c r="K177" i="10"/>
  <c r="K257" i="10"/>
  <c r="K317" i="10"/>
  <c r="K311" i="10"/>
  <c r="K409" i="10"/>
  <c r="K463" i="10"/>
  <c r="K567" i="10"/>
  <c r="K597" i="10"/>
  <c r="K732" i="10"/>
  <c r="K685" i="10"/>
  <c r="K696" i="10"/>
  <c r="K855" i="10"/>
  <c r="K69" i="10"/>
  <c r="K96" i="10"/>
  <c r="K148" i="10"/>
  <c r="K222" i="10"/>
  <c r="K357" i="10"/>
  <c r="K351" i="10"/>
  <c r="K449" i="10"/>
  <c r="K470" i="10"/>
  <c r="K478" i="10"/>
  <c r="K602" i="10"/>
  <c r="K788" i="10"/>
  <c r="K661" i="10"/>
  <c r="K631" i="10"/>
  <c r="K4" i="10"/>
  <c r="K70" i="10"/>
  <c r="K111" i="10"/>
  <c r="K87" i="10"/>
  <c r="K227" i="10"/>
  <c r="K272" i="10"/>
  <c r="K372" i="10"/>
  <c r="K356" i="10"/>
  <c r="K550" i="10"/>
  <c r="K552" i="10"/>
  <c r="K634" i="10"/>
  <c r="K741" i="10"/>
  <c r="K697" i="10"/>
  <c r="K838" i="10"/>
  <c r="K824" i="10"/>
  <c r="K71" i="10"/>
  <c r="K129" i="10"/>
  <c r="K188" i="10"/>
  <c r="K277" i="10"/>
  <c r="K330" i="10"/>
  <c r="K452" i="10"/>
  <c r="K316" i="10"/>
  <c r="K487" i="10"/>
  <c r="K620" i="10"/>
  <c r="K702" i="10"/>
  <c r="K740" i="10"/>
  <c r="K809" i="10"/>
  <c r="K787" i="10"/>
  <c r="K21" i="10"/>
  <c r="K126" i="10"/>
  <c r="K165" i="10"/>
  <c r="K249" i="10"/>
  <c r="K300" i="10"/>
  <c r="K302" i="10"/>
  <c r="K388" i="10"/>
  <c r="K455" i="10"/>
  <c r="K559" i="10"/>
  <c r="K573" i="10"/>
  <c r="K705" i="10"/>
  <c r="K671" i="10"/>
  <c r="K881" i="10"/>
  <c r="K847" i="10"/>
  <c r="K22" i="10"/>
  <c r="K116" i="10"/>
  <c r="K144" i="10"/>
  <c r="K242" i="10"/>
  <c r="K377" i="10"/>
  <c r="K371" i="10"/>
  <c r="K469" i="10"/>
  <c r="K502" i="10"/>
  <c r="K504" i="10"/>
  <c r="K344" i="10"/>
  <c r="K592" i="10"/>
  <c r="K720" i="10"/>
  <c r="K762" i="10"/>
  <c r="K716" i="10"/>
  <c r="K119" i="10"/>
  <c r="K256" i="10"/>
  <c r="Q32" i="7"/>
  <c r="Q35" i="7" s="1"/>
  <c r="Q33" i="7"/>
  <c r="Q36" i="7" s="1"/>
  <c r="N799" i="10" l="1"/>
  <c r="N865" i="10"/>
  <c r="N822" i="10"/>
  <c r="N696" i="10"/>
  <c r="N322" i="10"/>
  <c r="N77" i="10"/>
  <c r="N310" i="10"/>
  <c r="N649" i="10"/>
  <c r="N470" i="10"/>
  <c r="N549" i="10"/>
  <c r="N569" i="10"/>
  <c r="N878" i="10"/>
  <c r="N687" i="10"/>
  <c r="N882" i="10"/>
  <c r="N779" i="10"/>
  <c r="N839" i="10"/>
  <c r="N158" i="10"/>
  <c r="N404" i="10"/>
  <c r="N847" i="10"/>
  <c r="N796" i="10"/>
  <c r="N498" i="10"/>
  <c r="N850" i="10"/>
  <c r="N663" i="10"/>
  <c r="N257" i="10"/>
  <c r="N499" i="10"/>
  <c r="N792" i="10"/>
  <c r="N391" i="10"/>
  <c r="N298" i="10"/>
  <c r="N166" i="10"/>
  <c r="N121" i="10"/>
  <c r="N877" i="10"/>
  <c r="N560" i="10"/>
  <c r="N66" i="10"/>
  <c r="N797" i="10"/>
  <c r="N749" i="10"/>
  <c r="N752" i="10"/>
  <c r="N50" i="10"/>
  <c r="N793" i="10"/>
  <c r="N867" i="10"/>
  <c r="N42" i="10"/>
  <c r="N758" i="10"/>
  <c r="N297" i="10"/>
  <c r="N650" i="10"/>
  <c r="N209" i="10"/>
  <c r="N331" i="10"/>
  <c r="N785" i="10"/>
  <c r="N212" i="10"/>
  <c r="N424" i="10"/>
  <c r="N864" i="10"/>
  <c r="N786" i="10"/>
  <c r="N329" i="10"/>
  <c r="N449" i="10"/>
  <c r="N815" i="10"/>
  <c r="N706" i="10"/>
  <c r="N868" i="10"/>
  <c r="N778" i="10"/>
  <c r="N4" i="10"/>
  <c r="N464" i="10"/>
  <c r="N57" i="10"/>
  <c r="N536" i="10"/>
  <c r="N757" i="10"/>
  <c r="N810" i="10"/>
  <c r="N751" i="10"/>
  <c r="N502" i="10"/>
  <c r="N812" i="10"/>
  <c r="N777" i="10"/>
  <c r="N661" i="10"/>
  <c r="N646" i="10"/>
  <c r="N490" i="10"/>
  <c r="N766" i="10"/>
  <c r="N41" i="10"/>
  <c r="N392" i="10"/>
  <c r="N773" i="10"/>
  <c r="N611" i="10"/>
  <c r="N151" i="10"/>
  <c r="N756" i="10"/>
  <c r="N227" i="10"/>
  <c r="N96" i="10"/>
  <c r="N419" i="10"/>
  <c r="N414" i="10"/>
  <c r="N430" i="10"/>
  <c r="N563" i="10"/>
  <c r="N538" i="10"/>
  <c r="N675" i="10"/>
  <c r="N248" i="10"/>
  <c r="N731" i="10"/>
  <c r="N223" i="10"/>
  <c r="N809" i="10"/>
  <c r="N855" i="10"/>
  <c r="N656" i="10"/>
  <c r="N246" i="10"/>
  <c r="N761" i="10"/>
  <c r="N577" i="10"/>
  <c r="N699" i="10"/>
  <c r="N826" i="10"/>
  <c r="N521" i="10"/>
  <c r="N192" i="10"/>
  <c r="N572" i="10"/>
  <c r="N410" i="10"/>
  <c r="N19" i="10"/>
  <c r="N252" i="10"/>
  <c r="N837" i="10"/>
  <c r="N860" i="10"/>
  <c r="N46" i="10"/>
  <c r="N105" i="10"/>
  <c r="N775" i="10"/>
  <c r="N218" i="10"/>
  <c r="N261" i="10"/>
  <c r="N48" i="10"/>
  <c r="N662" i="10"/>
  <c r="N171" i="10"/>
  <c r="N420" i="10"/>
  <c r="N500" i="10"/>
  <c r="N133" i="10"/>
  <c r="N334" i="10"/>
  <c r="N690" i="10"/>
  <c r="N108" i="10"/>
  <c r="N279" i="10"/>
  <c r="N807" i="10"/>
  <c r="N179" i="10"/>
  <c r="N188" i="10"/>
  <c r="N425" i="10"/>
  <c r="N422" i="10"/>
  <c r="N438" i="10"/>
  <c r="N552" i="10"/>
  <c r="N341" i="10"/>
  <c r="N320" i="10"/>
  <c r="N816" i="10"/>
  <c r="N695" i="10"/>
  <c r="N840" i="10"/>
  <c r="N307" i="10"/>
  <c r="N278" i="10"/>
  <c r="N89" i="10"/>
  <c r="N472" i="10"/>
  <c r="N832" i="10"/>
  <c r="N466" i="10"/>
  <c r="N273" i="10"/>
  <c r="N830" i="10"/>
  <c r="N672" i="10"/>
  <c r="N159" i="10"/>
  <c r="N33" i="10"/>
  <c r="N370" i="10"/>
  <c r="N435" i="10"/>
  <c r="N835" i="10"/>
  <c r="N296" i="10"/>
  <c r="N553" i="10"/>
  <c r="N806" i="10"/>
  <c r="N537" i="10"/>
  <c r="N798" i="10"/>
  <c r="N234" i="10"/>
  <c r="N80" i="10"/>
  <c r="N817" i="10"/>
  <c r="N600" i="10"/>
  <c r="N168" i="10"/>
  <c r="N468" i="10"/>
  <c r="N347" i="10"/>
  <c r="N834" i="10"/>
  <c r="N515" i="10"/>
  <c r="N714" i="10"/>
  <c r="N13" i="10"/>
  <c r="N458" i="10"/>
  <c r="N742" i="10"/>
  <c r="N22" i="10"/>
  <c r="N311" i="10"/>
  <c r="N230" i="10"/>
  <c r="N25" i="10"/>
  <c r="N535" i="10"/>
  <c r="N432" i="10"/>
  <c r="N95" i="10"/>
  <c r="N152" i="10"/>
  <c r="N258" i="10"/>
  <c r="N247" i="10"/>
  <c r="N118" i="10"/>
  <c r="N324" i="10"/>
  <c r="N748" i="10"/>
  <c r="N145" i="10"/>
  <c r="N622" i="10"/>
  <c r="N623" i="10"/>
  <c r="N595" i="10"/>
  <c r="N39" i="10"/>
  <c r="N616" i="10"/>
  <c r="N772" i="10"/>
  <c r="N187" i="10"/>
  <c r="N53" i="10"/>
  <c r="N609" i="10"/>
  <c r="N203" i="10"/>
  <c r="N144" i="10"/>
  <c r="N456" i="10"/>
  <c r="N351" i="10"/>
  <c r="N729" i="10"/>
  <c r="N610" i="10"/>
  <c r="N104" i="10"/>
  <c r="N443" i="10"/>
  <c r="N599" i="10"/>
  <c r="N876" i="10"/>
  <c r="N47" i="10"/>
  <c r="N669" i="10"/>
  <c r="N733" i="10"/>
  <c r="N132" i="10"/>
  <c r="N439" i="10"/>
  <c r="N175" i="10"/>
  <c r="N651" i="10"/>
  <c r="N64" i="10"/>
  <c r="N211" i="10"/>
  <c r="N139" i="10"/>
  <c r="N241" i="10"/>
  <c r="N488" i="10"/>
  <c r="N693" i="10"/>
  <c r="N379" i="10"/>
  <c r="N848" i="10"/>
  <c r="N220" i="10"/>
  <c r="N653" i="10"/>
  <c r="N183" i="10"/>
  <c r="N313" i="10"/>
  <c r="N644" i="10"/>
  <c r="N434" i="10"/>
  <c r="N184" i="10"/>
  <c r="N162" i="10"/>
  <c r="N293" i="10"/>
  <c r="N383" i="10"/>
  <c r="N630" i="10"/>
  <c r="N61" i="10"/>
  <c r="N217" i="10"/>
  <c r="N641" i="10"/>
  <c r="N594" i="10"/>
  <c r="N648" i="10"/>
  <c r="N528" i="10"/>
  <c r="N91" i="10"/>
  <c r="N224" i="10"/>
  <c r="N352" i="10"/>
  <c r="N376" i="10"/>
  <c r="N707" i="10"/>
  <c r="N883" i="10"/>
  <c r="R23" i="10" s="1"/>
  <c r="N730" i="10"/>
  <c r="N243" i="10"/>
  <c r="N90" i="10"/>
  <c r="N355" i="10"/>
  <c r="N190" i="10"/>
  <c r="N127" i="10"/>
  <c r="N681" i="10"/>
  <c r="N483" i="10"/>
  <c r="N548" i="10"/>
  <c r="L549" i="10" s="1"/>
  <c r="M549" i="10" s="1"/>
  <c r="N667" i="10"/>
  <c r="N473" i="10"/>
  <c r="N571" i="10"/>
  <c r="N556" i="10"/>
  <c r="N191" i="10"/>
  <c r="N507" i="10"/>
  <c r="N755" i="10"/>
  <c r="N789" i="10"/>
  <c r="N776" i="10"/>
  <c r="N745" i="10"/>
  <c r="N459" i="10"/>
  <c r="N337" i="10"/>
  <c r="N394" i="10"/>
  <c r="N520" i="10"/>
  <c r="L521" i="10" s="1"/>
  <c r="M521" i="10" s="1"/>
  <c r="N674" i="10"/>
  <c r="N596" i="10"/>
  <c r="N461" i="10"/>
  <c r="N554" i="10"/>
  <c r="N59" i="10"/>
  <c r="N14" i="10"/>
  <c r="N328" i="10"/>
  <c r="N668" i="10"/>
  <c r="N794" i="10"/>
  <c r="N477" i="10"/>
  <c r="N718" i="10"/>
  <c r="N412" i="10"/>
  <c r="N31" i="10"/>
  <c r="N451" i="10"/>
  <c r="N736" i="10"/>
  <c r="N640" i="10"/>
  <c r="N700" i="10"/>
  <c r="N711" i="10"/>
  <c r="N330" i="10"/>
  <c r="N12" i="10"/>
  <c r="N836" i="10"/>
  <c r="N781" i="10"/>
  <c r="N107" i="10"/>
  <c r="N625" i="10"/>
  <c r="N606" i="10"/>
  <c r="N469" i="10"/>
  <c r="N129" i="10"/>
  <c r="N685" i="10"/>
  <c r="N134" i="10"/>
  <c r="N189" i="10"/>
  <c r="N358" i="10"/>
  <c r="N154" i="10"/>
  <c r="N238" i="10"/>
  <c r="N137" i="10"/>
  <c r="N74" i="10"/>
  <c r="N411" i="10"/>
  <c r="N722" i="10"/>
  <c r="N312" i="10"/>
  <c r="N719" i="10"/>
  <c r="N437" i="10"/>
  <c r="N516" i="10"/>
  <c r="N360" i="10"/>
  <c r="N493" i="10"/>
  <c r="N163" i="10"/>
  <c r="N769" i="10"/>
  <c r="N857" i="10"/>
  <c r="N119" i="10"/>
  <c r="N881" i="10"/>
  <c r="N702" i="10"/>
  <c r="N550" i="10"/>
  <c r="L550" i="10" s="1"/>
  <c r="M550" i="10" s="1"/>
  <c r="N716" i="10"/>
  <c r="N631" i="10"/>
  <c r="N357" i="10"/>
  <c r="N492" i="10"/>
  <c r="N364" i="10"/>
  <c r="N40" i="10"/>
  <c r="N717" i="10"/>
  <c r="N495" i="10"/>
  <c r="N627" i="10"/>
  <c r="N523" i="10"/>
  <c r="N215" i="10"/>
  <c r="N655" i="10"/>
  <c r="N525" i="10"/>
  <c r="N165" i="10"/>
  <c r="N222" i="10"/>
  <c r="N32" i="10"/>
  <c r="N270" i="10"/>
  <c r="N23" i="10"/>
  <c r="N396" i="10"/>
  <c r="N843" i="10"/>
  <c r="N263" i="10"/>
  <c r="N27" i="10"/>
  <c r="N879" i="10"/>
  <c r="N242" i="10"/>
  <c r="N573" i="10"/>
  <c r="N838" i="10"/>
  <c r="N457" i="10"/>
  <c r="N374" i="10"/>
  <c r="N389" i="10"/>
  <c r="N81" i="10"/>
  <c r="N442" i="10"/>
  <c r="N770" i="10"/>
  <c r="N592" i="10"/>
  <c r="N463" i="10"/>
  <c r="N359" i="10"/>
  <c r="N612" i="10"/>
  <c r="N58" i="10"/>
  <c r="N363" i="10"/>
  <c r="N255" i="10"/>
  <c r="N593" i="10"/>
  <c r="N82" i="10"/>
  <c r="N117" i="10"/>
  <c r="N652" i="10"/>
  <c r="N613" i="10"/>
  <c r="N872" i="10"/>
  <c r="N93" i="10"/>
  <c r="N873" i="10"/>
  <c r="N791" i="10"/>
  <c r="L792" i="10" s="1"/>
  <c r="M792" i="10" s="1"/>
  <c r="N880" i="10"/>
  <c r="N827" i="10"/>
  <c r="N406" i="10"/>
  <c r="N97" i="10"/>
  <c r="L97" i="10" s="1"/>
  <c r="M97" i="10" s="1"/>
  <c r="N787" i="10"/>
  <c r="N409" i="10"/>
  <c r="N384" i="10"/>
  <c r="N673" i="10"/>
  <c r="N531" i="10"/>
  <c r="N207" i="10"/>
  <c r="N645" i="10"/>
  <c r="N819" i="10"/>
  <c r="N735" i="10"/>
  <c r="L736" i="10" s="1"/>
  <c r="M736" i="10" s="1"/>
  <c r="N135" i="10"/>
  <c r="N724" i="10"/>
  <c r="N811" i="10"/>
  <c r="N803" i="10"/>
  <c r="N820" i="10"/>
  <c r="N141" i="10"/>
  <c r="N626" i="10"/>
  <c r="N153" i="10"/>
  <c r="N361" i="10"/>
  <c r="N478" i="10"/>
  <c r="N844" i="10"/>
  <c r="N608" i="10"/>
  <c r="N401" i="10"/>
  <c r="N587" i="10"/>
  <c r="N390" i="10"/>
  <c r="N454" i="10"/>
  <c r="N284" i="10"/>
  <c r="N529" i="10"/>
  <c r="N275" i="10"/>
  <c r="N583" i="10"/>
  <c r="N142" i="10"/>
  <c r="N229" i="10"/>
  <c r="N768" i="10"/>
  <c r="N353" i="10"/>
  <c r="N574" i="10"/>
  <c r="N221" i="10"/>
  <c r="N846" i="10"/>
  <c r="N65" i="10"/>
  <c r="N315" i="10"/>
  <c r="N45" i="10"/>
  <c r="N510" i="10"/>
  <c r="N588" i="10"/>
  <c r="N161" i="10"/>
  <c r="N487" i="10"/>
  <c r="N408" i="10"/>
  <c r="N746" i="10"/>
  <c r="N43" i="10"/>
  <c r="N349" i="10"/>
  <c r="N774" i="10"/>
  <c r="N73" i="10"/>
  <c r="N605" i="10"/>
  <c r="N49" i="10"/>
  <c r="N362" i="10"/>
  <c r="N506" i="10"/>
  <c r="N92" i="10"/>
  <c r="L92" i="10" s="1"/>
  <c r="M92" i="10" s="1"/>
  <c r="N750" i="10"/>
  <c r="N821" i="10"/>
  <c r="N340" i="10"/>
  <c r="N235" i="10"/>
  <c r="N680" i="10"/>
  <c r="N106" i="10"/>
  <c r="N518" i="10"/>
  <c r="N112" i="10"/>
  <c r="N849" i="10"/>
  <c r="N479" i="10"/>
  <c r="N130" i="10"/>
  <c r="N743" i="10"/>
  <c r="N126" i="10"/>
  <c r="N316" i="10"/>
  <c r="N567" i="10"/>
  <c r="N228" i="10"/>
  <c r="N114" i="10"/>
  <c r="N280" i="10"/>
  <c r="L280" i="10" s="1"/>
  <c r="M280" i="10" s="1"/>
  <c r="N254" i="10"/>
  <c r="N147" i="10"/>
  <c r="N138" i="10"/>
  <c r="N782" i="10"/>
  <c r="N256" i="10"/>
  <c r="N547" i="10"/>
  <c r="N264" i="10"/>
  <c r="N788" i="10"/>
  <c r="N453" i="10"/>
  <c r="N378" i="10"/>
  <c r="N647" i="10"/>
  <c r="N418" i="10"/>
  <c r="N617" i="10"/>
  <c r="N760" i="10"/>
  <c r="L761" i="10" s="1"/>
  <c r="M761" i="10" s="1"/>
  <c r="N318" i="10"/>
  <c r="N283" i="10"/>
  <c r="N11" i="10"/>
  <c r="N350" i="10"/>
  <c r="N367" i="10"/>
  <c r="N527" i="10"/>
  <c r="N618" i="10"/>
  <c r="N6" i="10"/>
  <c r="N871" i="10"/>
  <c r="N497" i="10"/>
  <c r="N17" i="10"/>
  <c r="N323" i="10"/>
  <c r="N277" i="10"/>
  <c r="N555" i="10"/>
  <c r="N122" i="10"/>
  <c r="N534" i="10"/>
  <c r="N670" i="10"/>
  <c r="L670" i="10" s="1"/>
  <c r="M670" i="10" s="1"/>
  <c r="N71" i="10"/>
  <c r="N214" i="10"/>
  <c r="N440" i="10"/>
  <c r="L440" i="10" s="1"/>
  <c r="M440" i="10" s="1"/>
  <c r="N400" i="10"/>
  <c r="N790" i="10"/>
  <c r="L790" i="10" s="1"/>
  <c r="M790" i="10" s="1"/>
  <c r="N715" i="10"/>
  <c r="L716" i="10" s="1"/>
  <c r="M716" i="10" s="1"/>
  <c r="N232" i="10"/>
  <c r="N178" i="10"/>
  <c r="N678" i="10"/>
  <c r="N201" i="10"/>
  <c r="N484" i="10"/>
  <c r="N60" i="10"/>
  <c r="N615" i="10"/>
  <c r="N598" i="10"/>
  <c r="N123" i="10"/>
  <c r="N570" i="10"/>
  <c r="N783" i="10"/>
  <c r="N445" i="10"/>
  <c r="N332" i="10"/>
  <c r="N193" i="10"/>
  <c r="L193" i="10" s="1"/>
  <c r="M193" i="10" s="1"/>
  <c r="N348" i="10"/>
  <c r="N319" i="10"/>
  <c r="N101" i="10"/>
  <c r="N739" i="10"/>
  <c r="N286" i="10"/>
  <c r="N720" i="10"/>
  <c r="L720" i="10" s="1"/>
  <c r="M720" i="10" s="1"/>
  <c r="N181" i="10"/>
  <c r="N686" i="10"/>
  <c r="N30" i="10"/>
  <c r="N172" i="10"/>
  <c r="N496" i="10"/>
  <c r="N354" i="10"/>
  <c r="N386" i="10"/>
  <c r="N407" i="10"/>
  <c r="N557" i="10"/>
  <c r="N524" i="10"/>
  <c r="N176" i="10"/>
  <c r="N692" i="10"/>
  <c r="N225" i="10"/>
  <c r="N294" i="10"/>
  <c r="N474" i="10"/>
  <c r="N575" i="10"/>
  <c r="N321" i="10"/>
  <c r="N800" i="10"/>
  <c r="L800" i="10" s="1"/>
  <c r="M800" i="10" s="1"/>
  <c r="N721" i="10"/>
  <c r="N345" i="10"/>
  <c r="N198" i="10"/>
  <c r="N818" i="10"/>
  <c r="N542" i="10"/>
  <c r="N429" i="10"/>
  <c r="N288" i="10"/>
  <c r="N173" i="10"/>
  <c r="N167" i="10"/>
  <c r="N659" i="10"/>
  <c r="N16" i="10"/>
  <c r="N62" i="10"/>
  <c r="N658" i="10"/>
  <c r="N102" i="10"/>
  <c r="N84" i="10"/>
  <c r="N291" i="10"/>
  <c r="N216" i="10"/>
  <c r="N759" i="10"/>
  <c r="N828" i="10"/>
  <c r="N431" i="10"/>
  <c r="N299" i="10"/>
  <c r="N380" i="10"/>
  <c r="N115" i="10"/>
  <c r="N373" i="10"/>
  <c r="N9" i="10"/>
  <c r="N67" i="10"/>
  <c r="N568" i="10"/>
  <c r="N858" i="10"/>
  <c r="N870" i="10"/>
  <c r="N842" i="10"/>
  <c r="N511" i="10"/>
  <c r="N37" i="10"/>
  <c r="N200" i="10"/>
  <c r="N481" i="10"/>
  <c r="N589" i="10"/>
  <c r="N581" i="10"/>
  <c r="N148" i="10"/>
  <c r="N446" i="10"/>
  <c r="L446" i="10" s="1"/>
  <c r="M446" i="10" s="1"/>
  <c r="N767" i="10"/>
  <c r="N841" i="10"/>
  <c r="N471" i="10"/>
  <c r="N295" i="10"/>
  <c r="N710" i="10"/>
  <c r="N866" i="10"/>
  <c r="N808" i="10"/>
  <c r="N604" i="10"/>
  <c r="N501" i="10"/>
  <c r="N874" i="10"/>
  <c r="L874" i="10" s="1"/>
  <c r="M874" i="10" s="1"/>
  <c r="N202" i="10"/>
  <c r="L203" i="10" s="1"/>
  <c r="M203" i="10" s="1"/>
  <c r="N78" i="10"/>
  <c r="N734" i="10"/>
  <c r="N546" i="10"/>
  <c r="N197" i="10"/>
  <c r="N508" i="10"/>
  <c r="N155" i="10"/>
  <c r="L155" i="10" s="1"/>
  <c r="M155" i="10" s="1"/>
  <c r="N194" i="10"/>
  <c r="N336" i="10"/>
  <c r="N395" i="10"/>
  <c r="N375" i="10"/>
  <c r="N628" i="10"/>
  <c r="N580" i="10"/>
  <c r="N512" i="10"/>
  <c r="N195" i="10"/>
  <c r="N801" i="10"/>
  <c r="N664" i="10"/>
  <c r="N726" i="10"/>
  <c r="N727" i="10"/>
  <c r="N771" i="10"/>
  <c r="N814" i="10"/>
  <c r="N679" i="10"/>
  <c r="N804" i="10"/>
  <c r="N308" i="10"/>
  <c r="N795" i="10"/>
  <c r="N764" i="10"/>
  <c r="N635" i="10"/>
  <c r="N833" i="10"/>
  <c r="N338" i="10"/>
  <c r="N75" i="10"/>
  <c r="N274" i="10"/>
  <c r="N260" i="10"/>
  <c r="N545" i="10"/>
  <c r="N586" i="10"/>
  <c r="N539" i="10"/>
  <c r="N544" i="10"/>
  <c r="N636" i="10"/>
  <c r="N475" i="10"/>
  <c r="N402" i="10"/>
  <c r="N251" i="10"/>
  <c r="N79" i="10"/>
  <c r="N182" i="10"/>
  <c r="N185" i="10"/>
  <c r="N259" i="10"/>
  <c r="N335" i="10"/>
  <c r="N24" i="10"/>
  <c r="N823" i="10"/>
  <c r="N186" i="10"/>
  <c r="N240" i="10"/>
  <c r="N859" i="10"/>
  <c r="N333" i="10"/>
  <c r="N160" i="10"/>
  <c r="N369" i="10"/>
  <c r="L370" i="10" s="1"/>
  <c r="M370" i="10" s="1"/>
  <c r="N233" i="10"/>
  <c r="N620" i="10"/>
  <c r="N732" i="10"/>
  <c r="N177" i="10"/>
  <c r="N684" i="10"/>
  <c r="N342" i="10"/>
  <c r="N10" i="10"/>
  <c r="N654" i="10"/>
  <c r="N326" i="10"/>
  <c r="N100" i="10"/>
  <c r="N861" i="10"/>
  <c r="N170" i="10"/>
  <c r="N149" i="10"/>
  <c r="N853" i="10"/>
  <c r="N660" i="10"/>
  <c r="N753" i="10"/>
  <c r="N236" i="10"/>
  <c r="N682" i="10"/>
  <c r="L682" i="10" s="1"/>
  <c r="M682" i="10" s="1"/>
  <c r="N387" i="10"/>
  <c r="N551" i="10"/>
  <c r="L551" i="10" s="1"/>
  <c r="M551" i="10" s="1"/>
  <c r="N421" i="10"/>
  <c r="L422" i="10" s="1"/>
  <c r="M422" i="10" s="1"/>
  <c r="N676" i="10"/>
  <c r="L676" i="10" s="1"/>
  <c r="M676" i="10" s="1"/>
  <c r="N566" i="10"/>
  <c r="N624" i="10"/>
  <c r="N485" i="10"/>
  <c r="N805" i="10"/>
  <c r="N428" i="10"/>
  <c r="N467" i="10"/>
  <c r="N784" i="10"/>
  <c r="N476" i="10"/>
  <c r="N377" i="10"/>
  <c r="N705" i="10"/>
  <c r="L706" i="10" s="1"/>
  <c r="M706" i="10" s="1"/>
  <c r="N597" i="10"/>
  <c r="N289" i="10"/>
  <c r="L289" i="10" s="1"/>
  <c r="M289" i="10" s="1"/>
  <c r="N713" i="10"/>
  <c r="N829" i="10"/>
  <c r="L830" i="10" s="1"/>
  <c r="M830" i="10" s="1"/>
  <c r="N489" i="10"/>
  <c r="N423" i="10"/>
  <c r="N415" i="10"/>
  <c r="N852" i="10"/>
  <c r="N382" i="10"/>
  <c r="N709" i="10"/>
  <c r="N465" i="10"/>
  <c r="N683" i="10"/>
  <c r="N845" i="10"/>
  <c r="N691" i="10"/>
  <c r="N219" i="10"/>
  <c r="N564" i="10"/>
  <c r="N869" i="10"/>
  <c r="L869" i="10" s="1"/>
  <c r="M869" i="10" s="1"/>
  <c r="N285" i="10"/>
  <c r="N143" i="10"/>
  <c r="N35" i="10"/>
  <c r="N452" i="10"/>
  <c r="N697" i="10"/>
  <c r="L697" i="10" s="1"/>
  <c r="M697" i="10" s="1"/>
  <c r="N52" i="10"/>
  <c r="N562" i="10"/>
  <c r="N701" i="10"/>
  <c r="N639" i="10"/>
  <c r="L640" i="10" s="1"/>
  <c r="M640" i="10" s="1"/>
  <c r="N237" i="10"/>
  <c r="L238" i="10" s="1"/>
  <c r="M238" i="10" s="1"/>
  <c r="N63" i="10"/>
  <c r="N56" i="10"/>
  <c r="L57" i="10" s="1"/>
  <c r="M57" i="10" s="1"/>
  <c r="N582" i="10"/>
  <c r="N522" i="10"/>
  <c r="N244" i="10"/>
  <c r="N281" i="10"/>
  <c r="N427" i="10"/>
  <c r="N339" i="10"/>
  <c r="N231" i="10"/>
  <c r="N486" i="10"/>
  <c r="N253" i="10"/>
  <c r="N393" i="10"/>
  <c r="N83" i="10"/>
  <c r="N509" i="10"/>
  <c r="N578" i="10"/>
  <c r="N98" i="10"/>
  <c r="N741" i="10"/>
  <c r="L742" i="10" s="1"/>
  <c r="M742" i="10" s="1"/>
  <c r="N69" i="10"/>
  <c r="N460" i="10"/>
  <c r="N505" i="10"/>
  <c r="N385" i="10"/>
  <c r="N290" i="10"/>
  <c r="N579" i="10"/>
  <c r="N450" i="10"/>
  <c r="N68" i="10"/>
  <c r="N314" i="10"/>
  <c r="N271" i="10"/>
  <c r="N862" i="10"/>
  <c r="N813" i="10"/>
  <c r="N448" i="10"/>
  <c r="N513" i="10"/>
  <c r="N723" i="10"/>
  <c r="N504" i="10"/>
  <c r="N388" i="10"/>
  <c r="N111" i="10"/>
  <c r="L112" i="10" s="1"/>
  <c r="M112" i="10" s="1"/>
  <c r="N26" i="10"/>
  <c r="N677" i="10"/>
  <c r="N72" i="10"/>
  <c r="N688" i="10"/>
  <c r="N70" i="10"/>
  <c r="N302" i="10"/>
  <c r="N205" i="10"/>
  <c r="N317" i="10"/>
  <c r="N206" i="10"/>
  <c r="N503" i="10"/>
  <c r="N854" i="10"/>
  <c r="N103" i="10"/>
  <c r="L104" i="10" s="1"/>
  <c r="M104" i="10" s="1"/>
  <c r="N204" i="10"/>
  <c r="N287" i="10"/>
  <c r="N614" i="10"/>
  <c r="N607" i="10"/>
  <c r="N36" i="10"/>
  <c r="N169" i="10"/>
  <c r="N436" i="10"/>
  <c r="N444" i="10"/>
  <c r="N416" i="10"/>
  <c r="N633" i="10"/>
  <c r="N744" i="10"/>
  <c r="N366" i="10"/>
  <c r="N157" i="10"/>
  <c r="N747" i="10"/>
  <c r="N51" i="10"/>
  <c r="N737" i="10"/>
  <c r="N698" i="10"/>
  <c r="N708" i="10"/>
  <c r="N124" i="10"/>
  <c r="N643" i="10"/>
  <c r="N292" i="10"/>
  <c r="N99" i="10"/>
  <c r="N558" i="10"/>
  <c r="N136" i="10"/>
  <c r="N131" i="10"/>
  <c r="N34" i="10"/>
  <c r="N146" i="10"/>
  <c r="N398" i="10"/>
  <c r="N239" i="10"/>
  <c r="N765" i="10"/>
  <c r="L766" i="10" s="1"/>
  <c r="M766" i="10" s="1"/>
  <c r="N250" i="10"/>
  <c r="N863" i="10"/>
  <c r="N5" i="10"/>
  <c r="L5" i="10" s="1"/>
  <c r="N54" i="10"/>
  <c r="N174" i="10"/>
  <c r="N276" i="10"/>
  <c r="N113" i="10"/>
  <c r="N405" i="10"/>
  <c r="N164" i="10"/>
  <c r="N543" i="10"/>
  <c r="N140" i="10"/>
  <c r="N825" i="10"/>
  <c r="N703" i="10"/>
  <c r="N305" i="10"/>
  <c r="N86" i="10"/>
  <c r="N306" i="10"/>
  <c r="N738" i="10"/>
  <c r="N381" i="10"/>
  <c r="N29" i="10"/>
  <c r="N196" i="10"/>
  <c r="N15" i="10"/>
  <c r="N268" i="10"/>
  <c r="N8" i="10"/>
  <c r="N397" i="10"/>
  <c r="N226" i="10"/>
  <c r="N325" i="10"/>
  <c r="N740" i="10"/>
  <c r="N413" i="10"/>
  <c r="N282" i="10"/>
  <c r="N519" i="10"/>
  <c r="N303" i="10"/>
  <c r="N526" i="10"/>
  <c r="N480" i="10"/>
  <c r="N851" i="10"/>
  <c r="N344" i="10"/>
  <c r="N208" i="10"/>
  <c r="N634" i="10"/>
  <c r="N665" i="10"/>
  <c r="N88" i="10"/>
  <c r="N541" i="10"/>
  <c r="N689" i="10"/>
  <c r="N603" i="10"/>
  <c r="N514" i="10"/>
  <c r="N94" i="10"/>
  <c r="N831" i="10"/>
  <c r="N87" i="10"/>
  <c r="N266" i="10"/>
  <c r="N762" i="10"/>
  <c r="N712" i="10"/>
  <c r="N343" i="10"/>
  <c r="N642" i="10"/>
  <c r="N694" i="10"/>
  <c r="N210" i="10"/>
  <c r="N455" i="10"/>
  <c r="N267" i="10"/>
  <c r="N530" i="10"/>
  <c r="N116" i="10"/>
  <c r="N55" i="10"/>
  <c r="N657" i="10"/>
  <c r="N365" i="10"/>
  <c r="N120" i="10"/>
  <c r="N561" i="10"/>
  <c r="N533" i="10"/>
  <c r="N638" i="10"/>
  <c r="N559" i="10"/>
  <c r="N304" i="10"/>
  <c r="N21" i="10"/>
  <c r="N632" i="10"/>
  <c r="N346" i="10"/>
  <c r="N301" i="10"/>
  <c r="N482" i="10"/>
  <c r="N403" i="10"/>
  <c r="N426" i="10"/>
  <c r="N491" i="10"/>
  <c r="N584" i="10"/>
  <c r="N540" i="10"/>
  <c r="N7" i="10"/>
  <c r="N591" i="10"/>
  <c r="N372" i="10"/>
  <c r="N590" i="10"/>
  <c r="N704" i="10"/>
  <c r="N156" i="10"/>
  <c r="N637" i="10"/>
  <c r="N272" i="10"/>
  <c r="N265" i="10"/>
  <c r="N399" i="10"/>
  <c r="N585" i="10"/>
  <c r="N433" i="10"/>
  <c r="N245" i="10"/>
  <c r="N576" i="10"/>
  <c r="N109" i="10"/>
  <c r="N371" i="10"/>
  <c r="N249" i="10"/>
  <c r="N602" i="10"/>
  <c r="N213" i="10"/>
  <c r="N269" i="10"/>
  <c r="N356" i="10"/>
  <c r="N780" i="10"/>
  <c r="N327" i="10"/>
  <c r="N38" i="10"/>
  <c r="N20" i="10"/>
  <c r="N462" i="10"/>
  <c r="N125" i="10"/>
  <c r="N619" i="10"/>
  <c r="N565" i="10"/>
  <c r="N629" i="10"/>
  <c r="N85" i="10"/>
  <c r="N875" i="10"/>
  <c r="N763" i="10"/>
  <c r="N180" i="10"/>
  <c r="N368" i="10"/>
  <c r="N802" i="10"/>
  <c r="N309" i="10"/>
  <c r="L310" i="10" s="1"/>
  <c r="M310" i="10" s="1"/>
  <c r="N754" i="10"/>
  <c r="N44" i="10"/>
  <c r="N262" i="10"/>
  <c r="N824" i="10"/>
  <c r="N447" i="10"/>
  <c r="N18" i="10"/>
  <c r="N671" i="10"/>
  <c r="N856" i="10"/>
  <c r="N300" i="10"/>
  <c r="N666" i="10"/>
  <c r="N128" i="10"/>
  <c r="N601" i="10"/>
  <c r="N728" i="10"/>
  <c r="N621" i="10"/>
  <c r="N517" i="10"/>
  <c r="N150" i="10"/>
  <c r="N441" i="10"/>
  <c r="N494" i="10"/>
  <c r="N110" i="10"/>
  <c r="N532" i="10"/>
  <c r="N76" i="10"/>
  <c r="N725" i="10"/>
  <c r="N28" i="10"/>
  <c r="N417" i="10"/>
  <c r="N199" i="10"/>
  <c r="L499" i="10"/>
  <c r="M499" i="10" s="1"/>
  <c r="L691" i="10" l="1"/>
  <c r="M691" i="10" s="1"/>
  <c r="L190" i="10"/>
  <c r="M190" i="10" s="1"/>
  <c r="L805" i="10"/>
  <c r="M805" i="10" s="1"/>
  <c r="L65" i="10"/>
  <c r="M65" i="10" s="1"/>
  <c r="L799" i="10"/>
  <c r="M799" i="10" s="1"/>
  <c r="L865" i="10"/>
  <c r="M865" i="10" s="1"/>
  <c r="L823" i="10"/>
  <c r="M823" i="10" s="1"/>
  <c r="L696" i="10"/>
  <c r="M696" i="10" s="1"/>
  <c r="L688" i="10"/>
  <c r="M688" i="10" s="1"/>
  <c r="L817" i="10"/>
  <c r="M817" i="10" s="1"/>
  <c r="L404" i="10"/>
  <c r="M404" i="10" s="1"/>
  <c r="L405" i="10"/>
  <c r="M405" i="10" s="1"/>
  <c r="L313" i="10"/>
  <c r="M313" i="10" s="1"/>
  <c r="L537" i="10"/>
  <c r="M537" i="10" s="1"/>
  <c r="L618" i="10"/>
  <c r="M618" i="10" s="1"/>
  <c r="L797" i="10"/>
  <c r="M797" i="10" s="1"/>
  <c r="L796" i="10"/>
  <c r="M796" i="10" s="1"/>
  <c r="L498" i="10"/>
  <c r="M498" i="10" s="1"/>
  <c r="L323" i="10"/>
  <c r="M323" i="10" s="1"/>
  <c r="L77" i="10"/>
  <c r="M77" i="10" s="1"/>
  <c r="L613" i="10"/>
  <c r="M613" i="10" s="1"/>
  <c r="L78" i="10"/>
  <c r="M78" i="10" s="1"/>
  <c r="L158" i="10"/>
  <c r="M158" i="10" s="1"/>
  <c r="L650" i="10"/>
  <c r="M650" i="10" s="1"/>
  <c r="L471" i="10"/>
  <c r="M471" i="10" s="1"/>
  <c r="L470" i="10"/>
  <c r="M470" i="10" s="1"/>
  <c r="L649" i="10"/>
  <c r="M649" i="10" s="1"/>
  <c r="L570" i="10"/>
  <c r="M570" i="10" s="1"/>
  <c r="L569" i="10"/>
  <c r="M569" i="10" s="1"/>
  <c r="L847" i="10"/>
  <c r="M847" i="10" s="1"/>
  <c r="L848" i="10"/>
  <c r="M848" i="10" s="1"/>
  <c r="L311" i="10"/>
  <c r="M311" i="10" s="1"/>
  <c r="L878" i="10"/>
  <c r="M878" i="10" s="1"/>
  <c r="L664" i="10"/>
  <c r="M664" i="10" s="1"/>
  <c r="L840" i="10"/>
  <c r="M840" i="10" s="1"/>
  <c r="L779" i="10"/>
  <c r="M779" i="10" s="1"/>
  <c r="L663" i="10"/>
  <c r="M663" i="10" s="1"/>
  <c r="L121" i="10"/>
  <c r="M121" i="10" s="1"/>
  <c r="L122" i="10"/>
  <c r="M122" i="10" s="1"/>
  <c r="L883" i="10"/>
  <c r="M883" i="10" s="1"/>
  <c r="L851" i="10"/>
  <c r="M851" i="10" s="1"/>
  <c r="L850" i="10"/>
  <c r="M850" i="10" s="1"/>
  <c r="L839" i="10"/>
  <c r="M839" i="10" s="1"/>
  <c r="L159" i="10"/>
  <c r="M159" i="10" s="1"/>
  <c r="L877" i="10"/>
  <c r="M877" i="10" s="1"/>
  <c r="L194" i="10"/>
  <c r="M194" i="10" s="1"/>
  <c r="L500" i="10"/>
  <c r="M500" i="10" s="1"/>
  <c r="L793" i="10"/>
  <c r="M793" i="10" s="1"/>
  <c r="L257" i="10"/>
  <c r="M257" i="10" s="1"/>
  <c r="L258" i="10"/>
  <c r="M258" i="10" s="1"/>
  <c r="L299" i="10"/>
  <c r="M299" i="10" s="1"/>
  <c r="L167" i="10"/>
  <c r="M167" i="10" s="1"/>
  <c r="L298" i="10"/>
  <c r="M298" i="10" s="1"/>
  <c r="L166" i="10"/>
  <c r="M166" i="10" s="1"/>
  <c r="L392" i="10"/>
  <c r="M392" i="10" s="1"/>
  <c r="L801" i="10"/>
  <c r="M801" i="10" s="1"/>
  <c r="L67" i="10"/>
  <c r="M67" i="10" s="1"/>
  <c r="L560" i="10"/>
  <c r="M560" i="10" s="1"/>
  <c r="L868" i="10"/>
  <c r="M868" i="10" s="1"/>
  <c r="L431" i="10"/>
  <c r="M431" i="10" s="1"/>
  <c r="L601" i="10"/>
  <c r="M601" i="10" s="1"/>
  <c r="L759" i="10"/>
  <c r="M759" i="10" s="1"/>
  <c r="L749" i="10"/>
  <c r="M749" i="10" s="1"/>
  <c r="L579" i="10"/>
  <c r="M579" i="10" s="1"/>
  <c r="L785" i="10"/>
  <c r="M785" i="10" s="1"/>
  <c r="L42" i="10"/>
  <c r="M42" i="10" s="1"/>
  <c r="L526" i="10"/>
  <c r="M526" i="10" s="1"/>
  <c r="L867" i="10"/>
  <c r="M867" i="10" s="1"/>
  <c r="L750" i="10"/>
  <c r="M750" i="10" s="1"/>
  <c r="L419" i="10"/>
  <c r="M419" i="10" s="1"/>
  <c r="L811" i="10"/>
  <c r="M811" i="10" s="1"/>
  <c r="L752" i="10"/>
  <c r="M752" i="10" s="1"/>
  <c r="L209" i="10"/>
  <c r="M209" i="10" s="1"/>
  <c r="L19" i="10"/>
  <c r="M19" i="10" s="1"/>
  <c r="L646" i="10"/>
  <c r="M646" i="10" s="1"/>
  <c r="L731" i="10"/>
  <c r="M731" i="10" s="1"/>
  <c r="L786" i="10"/>
  <c r="M786" i="10" s="1"/>
  <c r="L794" i="10"/>
  <c r="M794" i="10" s="1"/>
  <c r="L675" i="10"/>
  <c r="M675" i="10" s="1"/>
  <c r="L756" i="10"/>
  <c r="M756" i="10" s="1"/>
  <c r="L30" i="10"/>
  <c r="M30" i="10" s="1"/>
  <c r="L297" i="10"/>
  <c r="M297" i="10" s="1"/>
  <c r="L51" i="10"/>
  <c r="M51" i="10" s="1"/>
  <c r="L449" i="10"/>
  <c r="M449" i="10" s="1"/>
  <c r="L787" i="10"/>
  <c r="M787" i="10" s="1"/>
  <c r="L611" i="10"/>
  <c r="M611" i="10" s="1"/>
  <c r="L762" i="10"/>
  <c r="M762" i="10" s="1"/>
  <c r="L563" i="10"/>
  <c r="M563" i="10" s="1"/>
  <c r="L564" i="10"/>
  <c r="M564" i="10" s="1"/>
  <c r="L612" i="10"/>
  <c r="M612" i="10" s="1"/>
  <c r="L656" i="10"/>
  <c r="M656" i="10" s="1"/>
  <c r="L20" i="10"/>
  <c r="M20" i="10" s="1"/>
  <c r="L211" i="10"/>
  <c r="M211" i="10" s="1"/>
  <c r="L16" i="10"/>
  <c r="M16" i="10" s="1"/>
  <c r="L595" i="10"/>
  <c r="M595" i="10" s="1"/>
  <c r="L331" i="10"/>
  <c r="M331" i="10" s="1"/>
  <c r="L96" i="10"/>
  <c r="M96" i="10" s="1"/>
  <c r="L536" i="10"/>
  <c r="M536" i="10" s="1"/>
  <c r="L689" i="10"/>
  <c r="M689" i="10" s="1"/>
  <c r="L165" i="10"/>
  <c r="M165" i="10" s="1"/>
  <c r="L558" i="10"/>
  <c r="M558" i="10" s="1"/>
  <c r="L661" i="10"/>
  <c r="M661" i="10" s="1"/>
  <c r="L757" i="10"/>
  <c r="M757" i="10" s="1"/>
  <c r="L43" i="10"/>
  <c r="M43" i="10" s="1"/>
  <c r="L443" i="10"/>
  <c r="M443" i="10" s="1"/>
  <c r="L610" i="10"/>
  <c r="M610" i="10" s="1"/>
  <c r="L864" i="10"/>
  <c r="M864" i="10" s="1"/>
  <c r="L855" i="10"/>
  <c r="M855" i="10" s="1"/>
  <c r="L430" i="10"/>
  <c r="M430" i="10" s="1"/>
  <c r="L758" i="10"/>
  <c r="M758" i="10" s="1"/>
  <c r="L774" i="10"/>
  <c r="M774" i="10" s="1"/>
  <c r="L876" i="10"/>
  <c r="M876" i="10" s="1"/>
  <c r="L106" i="10"/>
  <c r="M106" i="10" s="1"/>
  <c r="L778" i="10"/>
  <c r="M778" i="10" s="1"/>
  <c r="L425" i="10"/>
  <c r="M425" i="10" s="1"/>
  <c r="L433" i="10"/>
  <c r="M433" i="10" s="1"/>
  <c r="L503" i="10"/>
  <c r="M503" i="10" s="1"/>
  <c r="L393" i="10"/>
  <c r="M393" i="10" s="1"/>
  <c r="L415" i="10"/>
  <c r="M415" i="10" s="1"/>
  <c r="L424" i="10"/>
  <c r="M424" i="10" s="1"/>
  <c r="L414" i="10"/>
  <c r="M414" i="10" s="1"/>
  <c r="L577" i="10"/>
  <c r="M577" i="10" s="1"/>
  <c r="L491" i="10"/>
  <c r="M491" i="10" s="1"/>
  <c r="L151" i="10"/>
  <c r="M151" i="10" s="1"/>
  <c r="L246" i="10"/>
  <c r="M246" i="10" s="1"/>
  <c r="L332" i="10"/>
  <c r="M332" i="10" s="1"/>
  <c r="L410" i="10"/>
  <c r="M410" i="10" s="1"/>
  <c r="L58" i="10"/>
  <c r="M58" i="10" s="1"/>
  <c r="L329" i="10"/>
  <c r="M329" i="10" s="1"/>
  <c r="L815" i="10"/>
  <c r="M815" i="10" s="1"/>
  <c r="L411" i="10"/>
  <c r="M411" i="10" s="1"/>
  <c r="L651" i="10"/>
  <c r="M651" i="10" s="1"/>
  <c r="L600" i="10"/>
  <c r="M600" i="10" s="1"/>
  <c r="L152" i="10"/>
  <c r="M152" i="10" s="1"/>
  <c r="L249" i="10"/>
  <c r="M249" i="10" s="1"/>
  <c r="L253" i="10"/>
  <c r="M253" i="10" s="1"/>
  <c r="L464" i="10"/>
  <c r="M464" i="10" s="1"/>
  <c r="L212" i="10"/>
  <c r="M212" i="10" s="1"/>
  <c r="L777" i="10"/>
  <c r="M777" i="10" s="1"/>
  <c r="L227" i="10"/>
  <c r="M227" i="10" s="1"/>
  <c r="L737" i="10"/>
  <c r="M737" i="10" s="1"/>
  <c r="L578" i="10"/>
  <c r="M578" i="10" s="1"/>
  <c r="L767" i="10"/>
  <c r="M767" i="10" s="1"/>
  <c r="L321" i="10"/>
  <c r="M321" i="10" s="1"/>
  <c r="L364" i="10"/>
  <c r="M364" i="10" s="1"/>
  <c r="L41" i="10"/>
  <c r="M41" i="10" s="1"/>
  <c r="L707" i="10"/>
  <c r="M707" i="10" s="1"/>
  <c r="L816" i="10"/>
  <c r="M816" i="10" s="1"/>
  <c r="L420" i="10"/>
  <c r="M420" i="10" s="1"/>
  <c r="L810" i="10"/>
  <c r="M810" i="10" s="1"/>
  <c r="L573" i="10"/>
  <c r="M573" i="10" s="1"/>
  <c r="L247" i="10"/>
  <c r="M247" i="10" s="1"/>
  <c r="L538" i="10"/>
  <c r="M538" i="10" s="1"/>
  <c r="L192" i="10"/>
  <c r="M192" i="10" s="1"/>
  <c r="L168" i="10"/>
  <c r="M168" i="10" s="1"/>
  <c r="L469" i="10"/>
  <c r="M469" i="10" s="1"/>
  <c r="L826" i="10"/>
  <c r="M826" i="10" s="1"/>
  <c r="L809" i="10"/>
  <c r="M809" i="10" s="1"/>
  <c r="L522" i="10"/>
  <c r="M522" i="10" s="1"/>
  <c r="L837" i="10"/>
  <c r="M837" i="10" s="1"/>
  <c r="L827" i="10"/>
  <c r="M827" i="10" s="1"/>
  <c r="L572" i="10"/>
  <c r="M572" i="10" s="1"/>
  <c r="L224" i="10"/>
  <c r="M224" i="10" s="1"/>
  <c r="L47" i="10"/>
  <c r="M47" i="10" s="1"/>
  <c r="L662" i="10"/>
  <c r="M662" i="10" s="1"/>
  <c r="L699" i="10"/>
  <c r="M699" i="10" s="1"/>
  <c r="L252" i="10"/>
  <c r="M252" i="10" s="1"/>
  <c r="L700" i="10"/>
  <c r="M700" i="10" s="1"/>
  <c r="L717" i="10"/>
  <c r="M717" i="10" s="1"/>
  <c r="L23" i="10"/>
  <c r="M23" i="10" s="1"/>
  <c r="L718" i="10"/>
  <c r="M718" i="10" s="1"/>
  <c r="L379" i="10"/>
  <c r="M379" i="10" s="1"/>
  <c r="L46" i="10"/>
  <c r="M46" i="10" s="1"/>
  <c r="L348" i="10"/>
  <c r="M348" i="10" s="1"/>
  <c r="L145" i="10"/>
  <c r="M145" i="10" s="1"/>
  <c r="L596" i="10"/>
  <c r="M596" i="10" s="1"/>
  <c r="L673" i="10"/>
  <c r="M673" i="10" s="1"/>
  <c r="L812" i="10"/>
  <c r="M812" i="10" s="1"/>
  <c r="L48" i="10"/>
  <c r="M48" i="10" s="1"/>
  <c r="L307" i="10"/>
  <c r="M307" i="10" s="1"/>
  <c r="L383" i="10"/>
  <c r="M383" i="10" s="1"/>
  <c r="L838" i="10"/>
  <c r="M838" i="10" s="1"/>
  <c r="L654" i="10"/>
  <c r="M654" i="10" s="1"/>
  <c r="L330" i="10"/>
  <c r="M330" i="10" s="1"/>
  <c r="L463" i="10"/>
  <c r="M463" i="10" s="1"/>
  <c r="L293" i="10"/>
  <c r="M293" i="10" s="1"/>
  <c r="L248" i="10"/>
  <c r="M248" i="10" s="1"/>
  <c r="L22" i="10"/>
  <c r="M22" i="10" s="1"/>
  <c r="L555" i="10"/>
  <c r="M555" i="10" s="1"/>
  <c r="L528" i="10"/>
  <c r="M528" i="10" s="1"/>
  <c r="L593" i="10"/>
  <c r="M593" i="10" s="1"/>
  <c r="L243" i="10"/>
  <c r="M243" i="10" s="1"/>
  <c r="L308" i="10"/>
  <c r="M308" i="10" s="1"/>
  <c r="L93" i="10"/>
  <c r="M93" i="10" s="1"/>
  <c r="L438" i="10"/>
  <c r="M438" i="10" s="1"/>
  <c r="L439" i="10"/>
  <c r="M439" i="10" s="1"/>
  <c r="L75" i="10"/>
  <c r="M75" i="10" s="1"/>
  <c r="L130" i="10"/>
  <c r="M130" i="10" s="1"/>
  <c r="L74" i="10"/>
  <c r="M74" i="10" s="1"/>
  <c r="L719" i="10"/>
  <c r="M719" i="10" s="1"/>
  <c r="L218" i="10"/>
  <c r="M218" i="10" s="1"/>
  <c r="L791" i="10"/>
  <c r="M791" i="10" s="1"/>
  <c r="L457" i="10"/>
  <c r="M457" i="10" s="1"/>
  <c r="L554" i="10"/>
  <c r="M554" i="10" s="1"/>
  <c r="L776" i="10"/>
  <c r="M776" i="10" s="1"/>
  <c r="L105" i="10"/>
  <c r="M105" i="10" s="1"/>
  <c r="L255" i="10"/>
  <c r="M255" i="10" s="1"/>
  <c r="L712" i="10"/>
  <c r="M712" i="10" s="1"/>
  <c r="L743" i="10"/>
  <c r="M743" i="10" s="1"/>
  <c r="L162" i="10"/>
  <c r="M162" i="10" s="1"/>
  <c r="L361" i="10"/>
  <c r="M361" i="10" s="1"/>
  <c r="L409" i="10"/>
  <c r="M409" i="10" s="1"/>
  <c r="L597" i="10"/>
  <c r="M597" i="10" s="1"/>
  <c r="L153" i="10"/>
  <c r="M153" i="10" s="1"/>
  <c r="L107" i="10"/>
  <c r="M107" i="10" s="1"/>
  <c r="L133" i="10"/>
  <c r="M133" i="10" s="1"/>
  <c r="L729" i="10"/>
  <c r="M729" i="10" s="1"/>
  <c r="L32" i="10"/>
  <c r="M32" i="10" s="1"/>
  <c r="L477" i="10"/>
  <c r="M477" i="10" s="1"/>
  <c r="L137" i="10"/>
  <c r="M137" i="10" s="1"/>
  <c r="L204" i="10"/>
  <c r="M204" i="10" s="1"/>
  <c r="L478" i="10"/>
  <c r="M478" i="10" s="1"/>
  <c r="L623" i="10"/>
  <c r="M623" i="10" s="1"/>
  <c r="L278" i="10"/>
  <c r="M278" i="10" s="1"/>
  <c r="L384" i="10"/>
  <c r="M384" i="10" s="1"/>
  <c r="L435" i="10"/>
  <c r="M435" i="10" s="1"/>
  <c r="L60" i="10"/>
  <c r="M60" i="10" s="1"/>
  <c r="L49" i="10"/>
  <c r="M49" i="10" s="1"/>
  <c r="L221" i="10"/>
  <c r="M221" i="10" s="1"/>
  <c r="L529" i="10"/>
  <c r="M529" i="10" s="1"/>
  <c r="L81" i="10"/>
  <c r="M81" i="10" s="1"/>
  <c r="L881" i="10"/>
  <c r="M881" i="10" s="1"/>
  <c r="L668" i="10"/>
  <c r="M668" i="10" s="1"/>
  <c r="L507" i="10"/>
  <c r="M507" i="10" s="1"/>
  <c r="L681" i="10"/>
  <c r="M681" i="10" s="1"/>
  <c r="L641" i="10"/>
  <c r="M641" i="10" s="1"/>
  <c r="L13" i="10"/>
  <c r="M13" i="10" s="1"/>
  <c r="L835" i="10"/>
  <c r="M835" i="10" s="1"/>
  <c r="L454" i="10"/>
  <c r="M454" i="10" s="1"/>
  <c r="L807" i="10"/>
  <c r="M807" i="10" s="1"/>
  <c r="L265" i="10"/>
  <c r="M265" i="10" s="1"/>
  <c r="L832" i="10"/>
  <c r="M832" i="10" s="1"/>
  <c r="L644" i="10"/>
  <c r="M644" i="10" s="1"/>
  <c r="L128" i="10"/>
  <c r="M128" i="10" s="1"/>
  <c r="L54" i="10"/>
  <c r="M54" i="10" s="1"/>
  <c r="L389" i="10"/>
  <c r="M389" i="10" s="1"/>
  <c r="L489" i="10"/>
  <c r="M489" i="10" s="1"/>
  <c r="L172" i="10"/>
  <c r="M172" i="10" s="1"/>
  <c r="L328" i="10"/>
  <c r="M328" i="10" s="1"/>
  <c r="L642" i="10"/>
  <c r="M642" i="10" s="1"/>
  <c r="L132" i="10"/>
  <c r="M132" i="10" s="1"/>
  <c r="L882" i="10"/>
  <c r="M882" i="10" s="1"/>
  <c r="L40" i="10"/>
  <c r="M40" i="10" s="1"/>
  <c r="L466" i="10"/>
  <c r="M466" i="10" s="1"/>
  <c r="L714" i="10"/>
  <c r="M714" i="10" s="1"/>
  <c r="L187" i="10"/>
  <c r="M187" i="10" s="1"/>
  <c r="L880" i="10"/>
  <c r="M880" i="10" s="1"/>
  <c r="L222" i="10"/>
  <c r="M222" i="10" s="1"/>
  <c r="L674" i="10"/>
  <c r="M674" i="10" s="1"/>
  <c r="L594" i="10"/>
  <c r="M594" i="10" s="1"/>
  <c r="L188" i="10"/>
  <c r="M188" i="10" s="1"/>
  <c r="L748" i="10"/>
  <c r="M748" i="10" s="1"/>
  <c r="L362" i="10"/>
  <c r="M362" i="10" s="1"/>
  <c r="L520" i="10"/>
  <c r="M520" i="10" s="1"/>
  <c r="L617" i="10"/>
  <c r="M617" i="10" s="1"/>
  <c r="L230" i="10"/>
  <c r="M230" i="10" s="1"/>
  <c r="L50" i="10"/>
  <c r="M50" i="10" s="1"/>
  <c r="L273" i="10"/>
  <c r="M273" i="10" s="1"/>
  <c r="L866" i="10"/>
  <c r="M866" i="10" s="1"/>
  <c r="L879" i="10"/>
  <c r="M879" i="10" s="1"/>
  <c r="L695" i="10"/>
  <c r="M695" i="10" s="1"/>
  <c r="L95" i="10"/>
  <c r="M95" i="10" s="1"/>
  <c r="L296" i="10"/>
  <c r="M296" i="10" s="1"/>
  <c r="L609" i="10"/>
  <c r="M609" i="10" s="1"/>
  <c r="L223" i="10"/>
  <c r="M223" i="10" s="1"/>
  <c r="L755" i="10"/>
  <c r="M755" i="10" s="1"/>
  <c r="L517" i="10"/>
  <c r="M517" i="10" s="1"/>
  <c r="L444" i="10"/>
  <c r="M444" i="10" s="1"/>
  <c r="L274" i="10"/>
  <c r="M274" i="10" s="1"/>
  <c r="L501" i="10"/>
  <c r="M501" i="10" s="1"/>
  <c r="L484" i="10"/>
  <c r="M484" i="10" s="1"/>
  <c r="L606" i="10"/>
  <c r="M606" i="10" s="1"/>
  <c r="L725" i="10"/>
  <c r="M725" i="10" s="1"/>
  <c r="L622" i="10"/>
  <c r="M622" i="10" s="1"/>
  <c r="L126" i="10"/>
  <c r="M126" i="10" s="1"/>
  <c r="L530" i="10"/>
  <c r="M530" i="10" s="1"/>
  <c r="L701" i="10"/>
  <c r="M701" i="10" s="1"/>
  <c r="L380" i="10"/>
  <c r="M380" i="10" s="1"/>
  <c r="L483" i="10"/>
  <c r="M483" i="10" s="1"/>
  <c r="L114" i="10"/>
  <c r="M114" i="10" s="1"/>
  <c r="L769" i="10"/>
  <c r="M769" i="10" s="1"/>
  <c r="L317" i="10"/>
  <c r="M317" i="10" s="1"/>
  <c r="L711" i="10"/>
  <c r="M711" i="10" s="1"/>
  <c r="L496" i="10"/>
  <c r="M496" i="10" s="1"/>
  <c r="L548" i="10"/>
  <c r="M548" i="10" s="1"/>
  <c r="L316" i="10"/>
  <c r="M316" i="10" s="1"/>
  <c r="L163" i="10"/>
  <c r="M163" i="10" s="1"/>
  <c r="L845" i="10"/>
  <c r="M845" i="10" s="1"/>
  <c r="L395" i="10"/>
  <c r="M395" i="10" s="1"/>
  <c r="L320" i="10"/>
  <c r="M320" i="10" s="1"/>
  <c r="L841" i="10"/>
  <c r="M841" i="10" s="1"/>
  <c r="L648" i="10"/>
  <c r="M648" i="10" s="1"/>
  <c r="L138" i="10"/>
  <c r="M138" i="10" s="1"/>
  <c r="L127" i="10"/>
  <c r="M127" i="10" s="1"/>
  <c r="L488" i="10"/>
  <c r="M488" i="10" s="1"/>
  <c r="L53" i="10"/>
  <c r="M53" i="10" s="1"/>
  <c r="L220" i="10"/>
  <c r="M220" i="10" s="1"/>
  <c r="L377" i="10"/>
  <c r="M377" i="10" s="1"/>
  <c r="L259" i="10"/>
  <c r="M259" i="10" s="1"/>
  <c r="L833" i="10"/>
  <c r="M833" i="10" s="1"/>
  <c r="L432" i="10"/>
  <c r="M432" i="10" s="1"/>
  <c r="L179" i="10"/>
  <c r="M179" i="10" s="1"/>
  <c r="L703" i="10"/>
  <c r="M703" i="10" s="1"/>
  <c r="L607" i="10"/>
  <c r="M607" i="10" s="1"/>
  <c r="L461" i="10"/>
  <c r="M461" i="10" s="1"/>
  <c r="L334" i="10"/>
  <c r="M334" i="10" s="1"/>
  <c r="L185" i="10"/>
  <c r="M185" i="10" s="1"/>
  <c r="L535" i="10"/>
  <c r="M535" i="10" s="1"/>
  <c r="L647" i="10"/>
  <c r="M647" i="10" s="1"/>
  <c r="L708" i="10"/>
  <c r="M708" i="10" s="1"/>
  <c r="L64" i="10"/>
  <c r="M64" i="10" s="1"/>
  <c r="L468" i="10"/>
  <c r="M468" i="10" s="1"/>
  <c r="L171" i="10"/>
  <c r="M171" i="10" s="1"/>
  <c r="L80" i="10"/>
  <c r="M80" i="10" s="1"/>
  <c r="L217" i="10"/>
  <c r="M217" i="10" s="1"/>
  <c r="L176" i="10"/>
  <c r="M176" i="10" s="1"/>
  <c r="L239" i="10"/>
  <c r="M239" i="10" s="1"/>
  <c r="L385" i="10"/>
  <c r="M385" i="10" s="1"/>
  <c r="L244" i="10"/>
  <c r="M244" i="10" s="1"/>
  <c r="L625" i="10"/>
  <c r="M625" i="10" s="1"/>
  <c r="L335" i="10"/>
  <c r="M335" i="10" s="1"/>
  <c r="L352" i="10"/>
  <c r="M352" i="10" s="1"/>
  <c r="L474" i="10"/>
  <c r="M474" i="10" s="1"/>
  <c r="L789" i="10"/>
  <c r="M789" i="10" s="1"/>
  <c r="L390" i="10"/>
  <c r="M390" i="10" s="1"/>
  <c r="L627" i="10"/>
  <c r="M627" i="10" s="1"/>
  <c r="L844" i="10"/>
  <c r="M844" i="10" s="1"/>
  <c r="L493" i="10"/>
  <c r="M493" i="10" s="1"/>
  <c r="L14" i="10"/>
  <c r="M14" i="10" s="1"/>
  <c r="L191" i="10"/>
  <c r="M191" i="10" s="1"/>
  <c r="L730" i="10"/>
  <c r="M730" i="10" s="1"/>
  <c r="L771" i="10"/>
  <c r="M771" i="10" s="1"/>
  <c r="L294" i="10"/>
  <c r="M294" i="10" s="1"/>
  <c r="L264" i="10"/>
  <c r="M264" i="10" s="1"/>
  <c r="L652" i="10"/>
  <c r="M652" i="10" s="1"/>
  <c r="L359" i="10"/>
  <c r="M359" i="10" s="1"/>
  <c r="L458" i="10"/>
  <c r="M458" i="10" s="1"/>
  <c r="L358" i="10"/>
  <c r="M358" i="10" s="1"/>
  <c r="L770" i="10"/>
  <c r="M770" i="10" s="1"/>
  <c r="L836" i="10"/>
  <c r="M836" i="10" s="1"/>
  <c r="L59" i="10"/>
  <c r="M59" i="10" s="1"/>
  <c r="L459" i="10"/>
  <c r="M459" i="10" s="1"/>
  <c r="L553" i="10"/>
  <c r="M553" i="10" s="1"/>
  <c r="L782" i="10"/>
  <c r="M782" i="10" s="1"/>
  <c r="L337" i="10"/>
  <c r="M337" i="10" s="1"/>
  <c r="L556" i="10"/>
  <c r="M556" i="10" s="1"/>
  <c r="L242" i="10"/>
  <c r="M242" i="10" s="1"/>
  <c r="L516" i="10"/>
  <c r="M516" i="10" s="1"/>
  <c r="L587" i="10"/>
  <c r="M587" i="10" s="1"/>
  <c r="L135" i="10"/>
  <c r="M135" i="10" s="1"/>
  <c r="L631" i="10"/>
  <c r="M631" i="10" s="1"/>
  <c r="L184" i="10"/>
  <c r="M184" i="10" s="1"/>
  <c r="L139" i="10"/>
  <c r="M139" i="10" s="1"/>
  <c r="L669" i="10"/>
  <c r="M669" i="10" s="1"/>
  <c r="L616" i="10"/>
  <c r="M616" i="10" s="1"/>
  <c r="L33" i="10"/>
  <c r="M33" i="10" s="1"/>
  <c r="L108" i="10"/>
  <c r="M108" i="10" s="1"/>
  <c r="L437" i="10"/>
  <c r="M437" i="10" s="1"/>
  <c r="L235" i="10"/>
  <c r="M235" i="10" s="1"/>
  <c r="L473" i="10"/>
  <c r="M473" i="10" s="1"/>
  <c r="L279" i="10"/>
  <c r="M279" i="10" s="1"/>
  <c r="L118" i="10"/>
  <c r="M118" i="10" s="1"/>
  <c r="L90" i="10"/>
  <c r="M90" i="10" s="1"/>
  <c r="L588" i="10"/>
  <c r="M588" i="10" s="1"/>
  <c r="L645" i="10"/>
  <c r="M645" i="10" s="1"/>
  <c r="L653" i="10"/>
  <c r="M653" i="10" s="1"/>
  <c r="L231" i="10"/>
  <c r="M231" i="10" s="1"/>
  <c r="L472" i="10"/>
  <c r="M472" i="10" s="1"/>
  <c r="L119" i="10"/>
  <c r="M119" i="10" s="1"/>
  <c r="L134" i="10"/>
  <c r="M134" i="10" s="1"/>
  <c r="L357" i="10"/>
  <c r="M357" i="10" s="1"/>
  <c r="L360" i="10"/>
  <c r="M360" i="10" s="1"/>
  <c r="L849" i="10"/>
  <c r="M849" i="10" s="1"/>
  <c r="L397" i="10"/>
  <c r="M397" i="10" s="1"/>
  <c r="L341" i="10"/>
  <c r="M341" i="10" s="1"/>
  <c r="L772" i="10"/>
  <c r="M772" i="10" s="1"/>
  <c r="L798" i="10"/>
  <c r="M798" i="10" s="1"/>
  <c r="L371" i="10"/>
  <c r="M371" i="10" s="1"/>
  <c r="L342" i="10"/>
  <c r="M342" i="10" s="1"/>
  <c r="L109" i="10"/>
  <c r="M109" i="10" s="1"/>
  <c r="L34" i="10"/>
  <c r="M34" i="10" s="1"/>
  <c r="L183" i="10"/>
  <c r="M183" i="10" s="1"/>
  <c r="L773" i="10"/>
  <c r="M773" i="10" s="1"/>
  <c r="L236" i="10"/>
  <c r="M236" i="10" s="1"/>
  <c r="L234" i="10"/>
  <c r="M234" i="10" s="1"/>
  <c r="L512" i="10"/>
  <c r="M512" i="10" s="1"/>
  <c r="L508" i="10"/>
  <c r="M508" i="10" s="1"/>
  <c r="L407" i="10"/>
  <c r="M407" i="10" s="1"/>
  <c r="L215" i="10"/>
  <c r="M215" i="10" s="1"/>
  <c r="L26" i="10"/>
  <c r="M26" i="10" s="1"/>
  <c r="L734" i="10"/>
  <c r="M734" i="10" s="1"/>
  <c r="L225" i="10"/>
  <c r="M225" i="10" s="1"/>
  <c r="L229" i="10"/>
  <c r="M229" i="10" s="1"/>
  <c r="L142" i="10"/>
  <c r="M142" i="10" s="1"/>
  <c r="L314" i="10"/>
  <c r="M314" i="10" s="1"/>
  <c r="L693" i="10"/>
  <c r="M693" i="10" s="1"/>
  <c r="L834" i="10"/>
  <c r="M834" i="10" s="1"/>
  <c r="L515" i="10"/>
  <c r="M515" i="10" s="1"/>
  <c r="L141" i="10"/>
  <c r="M141" i="10" s="1"/>
  <c r="L241" i="10"/>
  <c r="M241" i="10" s="1"/>
  <c r="L722" i="10"/>
  <c r="M722" i="10" s="1"/>
  <c r="L31" i="10"/>
  <c r="M31" i="10" s="1"/>
  <c r="L363" i="10"/>
  <c r="M363" i="10" s="1"/>
  <c r="L325" i="10"/>
  <c r="M325" i="10" s="1"/>
  <c r="L723" i="10"/>
  <c r="M723" i="10" s="1"/>
  <c r="L733" i="10"/>
  <c r="M733" i="10" s="1"/>
  <c r="L324" i="10"/>
  <c r="M324" i="10" s="1"/>
  <c r="L375" i="10"/>
  <c r="M375" i="10" s="1"/>
  <c r="L412" i="10"/>
  <c r="M412" i="10" s="1"/>
  <c r="L91" i="10"/>
  <c r="M91" i="10" s="1"/>
  <c r="L189" i="10"/>
  <c r="M189" i="10" s="1"/>
  <c r="L312" i="10"/>
  <c r="M312" i="10" s="1"/>
  <c r="L781" i="10"/>
  <c r="M781" i="10" s="1"/>
  <c r="L626" i="10"/>
  <c r="M626" i="10" s="1"/>
  <c r="L857" i="10"/>
  <c r="M857" i="10" s="1"/>
  <c r="L492" i="10"/>
  <c r="M492" i="10" s="1"/>
  <c r="L451" i="10"/>
  <c r="M451" i="10" s="1"/>
  <c r="L98" i="10"/>
  <c r="M98" i="10" s="1"/>
  <c r="L374" i="10"/>
  <c r="M374" i="10" s="1"/>
  <c r="L524" i="10"/>
  <c r="M524" i="10" s="1"/>
  <c r="L686" i="10"/>
  <c r="M686" i="10" s="1"/>
  <c r="L61" i="10"/>
  <c r="M61" i="10" s="1"/>
  <c r="L391" i="10"/>
  <c r="M391" i="10" s="1"/>
  <c r="L775" i="10"/>
  <c r="M775" i="10" s="1"/>
  <c r="L117" i="10"/>
  <c r="M117" i="10" s="1"/>
  <c r="L557" i="10"/>
  <c r="M557" i="10" s="1"/>
  <c r="L24" i="10"/>
  <c r="M24" i="10" s="1"/>
  <c r="L843" i="10"/>
  <c r="M843" i="10" s="1"/>
  <c r="L12" i="10"/>
  <c r="M12" i="10" s="1"/>
  <c r="L353" i="10"/>
  <c r="M353" i="10" s="1"/>
  <c r="L873" i="10"/>
  <c r="M873" i="10" s="1"/>
  <c r="L207" i="10"/>
  <c r="M207" i="10" s="1"/>
  <c r="L858" i="10"/>
  <c r="M858" i="10" s="1"/>
  <c r="L62" i="10"/>
  <c r="M62" i="10" s="1"/>
  <c r="L819" i="10"/>
  <c r="M819" i="10" s="1"/>
  <c r="L788" i="10"/>
  <c r="M788" i="10" s="1"/>
  <c r="L632" i="10"/>
  <c r="M632" i="10" s="1"/>
  <c r="L614" i="10"/>
  <c r="M614" i="10" s="1"/>
  <c r="L452" i="10"/>
  <c r="M452" i="10" s="1"/>
  <c r="L685" i="10"/>
  <c r="M685" i="10" s="1"/>
  <c r="L746" i="10"/>
  <c r="M746" i="10" s="1"/>
  <c r="L82" i="10"/>
  <c r="M82" i="10" s="1"/>
  <c r="L256" i="10"/>
  <c r="M256" i="10" s="1"/>
  <c r="L803" i="10"/>
  <c r="M803" i="10" s="1"/>
  <c r="L270" i="10"/>
  <c r="M270" i="10" s="1"/>
  <c r="L154" i="10"/>
  <c r="M154" i="10" s="1"/>
  <c r="L340" i="10"/>
  <c r="M340" i="10" s="1"/>
  <c r="L66" i="10"/>
  <c r="M66" i="10" s="1"/>
  <c r="L804" i="10"/>
  <c r="M804" i="10" s="1"/>
  <c r="L574" i="10"/>
  <c r="M574" i="10" s="1"/>
  <c r="L319" i="10"/>
  <c r="M319" i="10" s="1"/>
  <c r="L263" i="10"/>
  <c r="M263" i="10" s="1"/>
  <c r="L592" i="10"/>
  <c r="M592" i="10" s="1"/>
  <c r="L455" i="10"/>
  <c r="M455" i="10" s="1"/>
  <c r="L83" i="10"/>
  <c r="M83" i="10" s="1"/>
  <c r="L721" i="10"/>
  <c r="M721" i="10" s="1"/>
  <c r="L494" i="10"/>
  <c r="M494" i="10" s="1"/>
  <c r="L506" i="10"/>
  <c r="M506" i="10" s="1"/>
  <c r="L11" i="10"/>
  <c r="M11" i="10" s="1"/>
  <c r="L628" i="10"/>
  <c r="M628" i="10" s="1"/>
  <c r="L354" i="10"/>
  <c r="M354" i="10" s="1"/>
  <c r="L872" i="10"/>
  <c r="M872" i="10" s="1"/>
  <c r="L453" i="10"/>
  <c r="M453" i="10" s="1"/>
  <c r="L365" i="10"/>
  <c r="M365" i="10" s="1"/>
  <c r="L271" i="10"/>
  <c r="M271" i="10" s="1"/>
  <c r="L583" i="10"/>
  <c r="M583" i="10" s="1"/>
  <c r="L727" i="10"/>
  <c r="M727" i="10" s="1"/>
  <c r="L589" i="10"/>
  <c r="M589" i="10" s="1"/>
  <c r="L233" i="10"/>
  <c r="M233" i="10" s="1"/>
  <c r="L820" i="10"/>
  <c r="M820" i="10" s="1"/>
  <c r="L511" i="10"/>
  <c r="M511" i="10" s="1"/>
  <c r="L305" i="10"/>
  <c r="M305" i="10" s="1"/>
  <c r="L760" i="10"/>
  <c r="M760" i="10" s="1"/>
  <c r="L608" i="10"/>
  <c r="M608" i="10" s="1"/>
  <c r="L228" i="10"/>
  <c r="M228" i="10" s="1"/>
  <c r="L710" i="10"/>
  <c r="M710" i="10" s="1"/>
  <c r="L350" i="10"/>
  <c r="M350" i="10" s="1"/>
  <c r="L44" i="10"/>
  <c r="M44" i="10" s="1"/>
  <c r="L547" i="10"/>
  <c r="M547" i="10" s="1"/>
  <c r="L394" i="10"/>
  <c r="M394" i="10" s="1"/>
  <c r="L590" i="10"/>
  <c r="M590" i="10" s="1"/>
  <c r="L143" i="10"/>
  <c r="M143" i="10" s="1"/>
  <c r="L401" i="10"/>
  <c r="M401" i="10" s="1"/>
  <c r="L479" i="10"/>
  <c r="M479" i="10" s="1"/>
  <c r="L871" i="10"/>
  <c r="M871" i="10" s="1"/>
  <c r="L821" i="10"/>
  <c r="M821" i="10" s="1"/>
  <c r="L450" i="10"/>
  <c r="M450" i="10" s="1"/>
  <c r="L315" i="10"/>
  <c r="M315" i="10" s="1"/>
  <c r="L732" i="10"/>
  <c r="M732" i="10" s="1"/>
  <c r="L806" i="10"/>
  <c r="M806" i="10" s="1"/>
  <c r="L445" i="10"/>
  <c r="M445" i="10" s="1"/>
  <c r="L351" i="10"/>
  <c r="M351" i="10" s="1"/>
  <c r="L768" i="10"/>
  <c r="M768" i="10" s="1"/>
  <c r="L376" i="10"/>
  <c r="M376" i="10" s="1"/>
  <c r="L322" i="10"/>
  <c r="M322" i="10" s="1"/>
  <c r="L219" i="10"/>
  <c r="M219" i="10" s="1"/>
  <c r="L687" i="10"/>
  <c r="M687" i="10" s="1"/>
  <c r="L510" i="10"/>
  <c r="M510" i="10" s="1"/>
  <c r="L575" i="10"/>
  <c r="M575" i="10" s="1"/>
  <c r="L581" i="10"/>
  <c r="M581" i="10" s="1"/>
  <c r="L148" i="10"/>
  <c r="M148" i="10" s="1"/>
  <c r="L284" i="10"/>
  <c r="M284" i="10" s="1"/>
  <c r="L161" i="10"/>
  <c r="M161" i="10" s="1"/>
  <c r="L349" i="10"/>
  <c r="M349" i="10" s="1"/>
  <c r="L751" i="10"/>
  <c r="M751" i="10" s="1"/>
  <c r="L418" i="10"/>
  <c r="M418" i="10" s="1"/>
  <c r="L846" i="10"/>
  <c r="M846" i="10" s="1"/>
  <c r="L655" i="10"/>
  <c r="M655" i="10" s="1"/>
  <c r="L355" i="10"/>
  <c r="M355" i="10" s="1"/>
  <c r="L818" i="10"/>
  <c r="M818" i="10" s="1"/>
  <c r="L822" i="10"/>
  <c r="M822" i="10" s="1"/>
  <c r="L671" i="10"/>
  <c r="M671" i="10" s="1"/>
  <c r="L160" i="10"/>
  <c r="M160" i="10" s="1"/>
  <c r="L27" i="10"/>
  <c r="M27" i="10" s="1"/>
  <c r="L544" i="10"/>
  <c r="M544" i="10" s="1"/>
  <c r="L260" i="10"/>
  <c r="M260" i="10" s="1"/>
  <c r="L63" i="10"/>
  <c r="M63" i="10" s="1"/>
  <c r="L115" i="10"/>
  <c r="M115" i="10" s="1"/>
  <c r="L84" i="10"/>
  <c r="M84" i="10" s="1"/>
  <c r="L295" i="10"/>
  <c r="M295" i="10" s="1"/>
  <c r="L523" i="10"/>
  <c r="M523" i="10" s="1"/>
  <c r="L210" i="10"/>
  <c r="M210" i="10" s="1"/>
  <c r="L571" i="10"/>
  <c r="M571" i="10" s="1"/>
  <c r="L486" i="10"/>
  <c r="M486" i="10" s="1"/>
  <c r="L518" i="10"/>
  <c r="M518" i="10" s="1"/>
  <c r="L206" i="10"/>
  <c r="M206" i="10" s="1"/>
  <c r="L859" i="10"/>
  <c r="M859" i="10" s="1"/>
  <c r="L281" i="10"/>
  <c r="M281" i="10" s="1"/>
  <c r="L170" i="10"/>
  <c r="M170" i="10" s="1"/>
  <c r="L783" i="10"/>
  <c r="M783" i="10" s="1"/>
  <c r="L582" i="10"/>
  <c r="M582" i="10" s="1"/>
  <c r="L200" i="10"/>
  <c r="M200" i="10" s="1"/>
  <c r="L7" i="10"/>
  <c r="M7" i="10" s="1"/>
  <c r="L156" i="10"/>
  <c r="M156" i="10" s="1"/>
  <c r="L196" i="10"/>
  <c r="M196" i="10" s="1"/>
  <c r="L124" i="10"/>
  <c r="M124" i="10" s="1"/>
  <c r="L744" i="10"/>
  <c r="M744" i="10" s="1"/>
  <c r="L780" i="10"/>
  <c r="M780" i="10" s="1"/>
  <c r="L690" i="10"/>
  <c r="M690" i="10" s="1"/>
  <c r="L400" i="10"/>
  <c r="M400" i="10" s="1"/>
  <c r="L100" i="10"/>
  <c r="M100" i="10" s="1"/>
  <c r="L291" i="10"/>
  <c r="M291" i="10" s="1"/>
  <c r="L485" i="10"/>
  <c r="M485" i="10" s="1"/>
  <c r="L680" i="10"/>
  <c r="M680" i="10" s="1"/>
  <c r="L605" i="10"/>
  <c r="M605" i="10" s="1"/>
  <c r="L713" i="10"/>
  <c r="M713" i="10" s="1"/>
  <c r="L531" i="10"/>
  <c r="M531" i="10" s="1"/>
  <c r="L226" i="10"/>
  <c r="M226" i="10" s="1"/>
  <c r="L860" i="10"/>
  <c r="M860" i="10" s="1"/>
  <c r="L277" i="10"/>
  <c r="M277" i="10" s="1"/>
  <c r="L378" i="10"/>
  <c r="M378" i="10" s="1"/>
  <c r="L567" i="10"/>
  <c r="M567" i="10" s="1"/>
  <c r="L441" i="10"/>
  <c r="M441" i="10" s="1"/>
  <c r="L147" i="10"/>
  <c r="M147" i="10" s="1"/>
  <c r="L208" i="10"/>
  <c r="M208" i="10" s="1"/>
  <c r="L237" i="10"/>
  <c r="M237" i="10" s="1"/>
  <c r="L619" i="10"/>
  <c r="M619" i="10" s="1"/>
  <c r="L267" i="10"/>
  <c r="M267" i="10" s="1"/>
  <c r="L509" i="10"/>
  <c r="M509" i="10" s="1"/>
  <c r="L863" i="10"/>
  <c r="M863" i="10" s="1"/>
  <c r="L754" i="10"/>
  <c r="M754" i="10" s="1"/>
  <c r="L636" i="10"/>
  <c r="M636" i="10" s="1"/>
  <c r="L629" i="10"/>
  <c r="M629" i="10" s="1"/>
  <c r="L318" i="10"/>
  <c r="M318" i="10" s="1"/>
  <c r="L276" i="10"/>
  <c r="M276" i="10" s="1"/>
  <c r="L88" i="10"/>
  <c r="M88" i="10" s="1"/>
  <c r="L339" i="10"/>
  <c r="M339" i="10" s="1"/>
  <c r="L386" i="10"/>
  <c r="M386" i="10" s="1"/>
  <c r="L678" i="10"/>
  <c r="M678" i="10" s="1"/>
  <c r="L624" i="10"/>
  <c r="M624" i="10" s="1"/>
  <c r="L808" i="10"/>
  <c r="M808" i="10" s="1"/>
  <c r="L814" i="10"/>
  <c r="M814" i="10" s="1"/>
  <c r="L753" i="10"/>
  <c r="M753" i="10" s="1"/>
  <c r="L89" i="10"/>
  <c r="M89" i="10" s="1"/>
  <c r="L300" i="10"/>
  <c r="M300" i="10" s="1"/>
  <c r="L637" i="10"/>
  <c r="M637" i="10" s="1"/>
  <c r="L283" i="10"/>
  <c r="M283" i="10" s="1"/>
  <c r="L169" i="10"/>
  <c r="M169" i="10" s="1"/>
  <c r="L338" i="10"/>
  <c r="M338" i="10" s="1"/>
  <c r="L149" i="10"/>
  <c r="M149" i="10" s="1"/>
  <c r="L660" i="10"/>
  <c r="M660" i="10" s="1"/>
  <c r="L245" i="10"/>
  <c r="M245" i="10" s="1"/>
  <c r="L287" i="10"/>
  <c r="M287" i="10" s="1"/>
  <c r="L504" i="10"/>
  <c r="M504" i="10" s="1"/>
  <c r="L113" i="10"/>
  <c r="M113" i="10" s="1"/>
  <c r="L369" i="10"/>
  <c r="M369" i="10" s="1"/>
  <c r="L813" i="10"/>
  <c r="M813" i="10" s="1"/>
  <c r="L747" i="10"/>
  <c r="M747" i="10" s="1"/>
  <c r="L541" i="10"/>
  <c r="M541" i="10" s="1"/>
  <c r="L327" i="10"/>
  <c r="M327" i="10" s="1"/>
  <c r="L475" i="10"/>
  <c r="M475" i="10" s="1"/>
  <c r="L745" i="10"/>
  <c r="M745" i="10" s="1"/>
  <c r="L870" i="10"/>
  <c r="M870" i="10" s="1"/>
  <c r="L497" i="10"/>
  <c r="M497" i="10" s="1"/>
  <c r="L726" i="10"/>
  <c r="M726" i="10" s="1"/>
  <c r="L598" i="10"/>
  <c r="M598" i="10" s="1"/>
  <c r="L182" i="10"/>
  <c r="M182" i="10" s="1"/>
  <c r="L436" i="10"/>
  <c r="M436" i="10" s="1"/>
  <c r="L702" i="10"/>
  <c r="M702" i="10" s="1"/>
  <c r="L25" i="10"/>
  <c r="M25" i="10" s="1"/>
  <c r="L842" i="10"/>
  <c r="M842" i="10" s="1"/>
  <c r="L527" i="10"/>
  <c r="M527" i="10" s="1"/>
  <c r="L52" i="10"/>
  <c r="M52" i="10" s="1"/>
  <c r="L476" i="10"/>
  <c r="M476" i="10" s="1"/>
  <c r="L406" i="10"/>
  <c r="M406" i="10" s="1"/>
  <c r="L408" i="10"/>
  <c r="M408" i="10" s="1"/>
  <c r="L599" i="10"/>
  <c r="M599" i="10" s="1"/>
  <c r="L692" i="10"/>
  <c r="M692" i="10" s="1"/>
  <c r="L17" i="10"/>
  <c r="M17" i="10" s="1"/>
  <c r="L123" i="10"/>
  <c r="M123" i="10" s="1"/>
  <c r="L715" i="10"/>
  <c r="M715" i="10" s="1"/>
  <c r="L421" i="10"/>
  <c r="M421" i="10" s="1"/>
  <c r="L679" i="10"/>
  <c r="M679" i="10" s="1"/>
  <c r="L487" i="10"/>
  <c r="M487" i="10" s="1"/>
  <c r="L56" i="10"/>
  <c r="M56" i="10" s="1"/>
  <c r="L490" i="10"/>
  <c r="M490" i="10" s="1"/>
  <c r="L396" i="10"/>
  <c r="M396" i="10" s="1"/>
  <c r="L398" i="10"/>
  <c r="M398" i="10" s="1"/>
  <c r="L382" i="10"/>
  <c r="M382" i="10" s="1"/>
  <c r="L447" i="10"/>
  <c r="M447" i="10" s="1"/>
  <c r="L586" i="10"/>
  <c r="M586" i="10" s="1"/>
  <c r="L103" i="10"/>
  <c r="M103" i="10" s="1"/>
  <c r="L513" i="10"/>
  <c r="M513" i="10" s="1"/>
  <c r="L150" i="10"/>
  <c r="M150" i="10" s="1"/>
  <c r="L482" i="10"/>
  <c r="M482" i="10" s="1"/>
  <c r="L852" i="10"/>
  <c r="M852" i="10" s="1"/>
  <c r="L724" i="10"/>
  <c r="M724" i="10" s="1"/>
  <c r="L55" i="10"/>
  <c r="M55" i="10" s="1"/>
  <c r="L261" i="10"/>
  <c r="M261" i="10" s="1"/>
  <c r="L144" i="10"/>
  <c r="M144" i="10" s="1"/>
  <c r="L666" i="10"/>
  <c r="M666" i="10" s="1"/>
  <c r="L85" i="10"/>
  <c r="M85" i="10" s="1"/>
  <c r="L157" i="10"/>
  <c r="M157" i="10" s="1"/>
  <c r="L462" i="10"/>
  <c r="M462" i="10" s="1"/>
  <c r="L831" i="10"/>
  <c r="M831" i="10" s="1"/>
  <c r="L856" i="10"/>
  <c r="M856" i="10" s="1"/>
  <c r="L214" i="10"/>
  <c r="M214" i="10" s="1"/>
  <c r="L345" i="10"/>
  <c r="M345" i="10" s="1"/>
  <c r="L740" i="10"/>
  <c r="M740" i="10" s="1"/>
  <c r="L633" i="10"/>
  <c r="M633" i="10" s="1"/>
  <c r="L303" i="10"/>
  <c r="M303" i="10" s="1"/>
  <c r="L178" i="10"/>
  <c r="M178" i="10" s="1"/>
  <c r="L545" i="10"/>
  <c r="M545" i="10" s="1"/>
  <c r="L336" i="10"/>
  <c r="M336" i="10" s="1"/>
  <c r="L201" i="10"/>
  <c r="M201" i="10" s="1"/>
  <c r="L442" i="10"/>
  <c r="M442" i="10" s="1"/>
  <c r="L399" i="10"/>
  <c r="M399" i="10" s="1"/>
  <c r="L739" i="10"/>
  <c r="M739" i="10" s="1"/>
  <c r="L18" i="10"/>
  <c r="M18" i="10" s="1"/>
  <c r="L38" i="10"/>
  <c r="M38" i="10" s="1"/>
  <c r="L542" i="10"/>
  <c r="M542" i="10" s="1"/>
  <c r="L306" i="10"/>
  <c r="M306" i="10" s="1"/>
  <c r="L434" i="10"/>
  <c r="M434" i="10" s="1"/>
  <c r="L326" i="10"/>
  <c r="M326" i="10" s="1"/>
  <c r="L566" i="10"/>
  <c r="M566" i="10" s="1"/>
  <c r="L585" i="10"/>
  <c r="M585" i="10" s="1"/>
  <c r="L677" i="10"/>
  <c r="M677" i="10" s="1"/>
  <c r="L198" i="10"/>
  <c r="M198" i="10" s="1"/>
  <c r="L102" i="10"/>
  <c r="M102" i="10" s="1"/>
  <c r="L125" i="10"/>
  <c r="M125" i="10" s="1"/>
  <c r="L615" i="10"/>
  <c r="M615" i="10" s="1"/>
  <c r="L388" i="10"/>
  <c r="M388" i="10" s="1"/>
  <c r="L784" i="10"/>
  <c r="M784" i="10" s="1"/>
  <c r="L659" i="10"/>
  <c r="M659" i="10" s="1"/>
  <c r="L10" i="10"/>
  <c r="M10" i="10" s="1"/>
  <c r="L620" i="10"/>
  <c r="M620" i="10" s="1"/>
  <c r="L368" i="10"/>
  <c r="M368" i="10" s="1"/>
  <c r="L94" i="10"/>
  <c r="M94" i="10" s="1"/>
  <c r="L584" i="10"/>
  <c r="M584" i="10" s="1"/>
  <c r="L213" i="10"/>
  <c r="M213" i="10" s="1"/>
  <c r="L568" i="10"/>
  <c r="M568" i="10" s="1"/>
  <c r="L111" i="10"/>
  <c r="M111" i="10" s="1"/>
  <c r="L534" i="10"/>
  <c r="M534" i="10" s="1"/>
  <c r="L481" i="10"/>
  <c r="M481" i="10" s="1"/>
  <c r="L286" i="10"/>
  <c r="M286" i="10" s="1"/>
  <c r="L290" i="10"/>
  <c r="M290" i="10" s="1"/>
  <c r="L101" i="10"/>
  <c r="M101" i="10" s="1"/>
  <c r="L282" i="10"/>
  <c r="M282" i="10" s="1"/>
  <c r="L562" i="10"/>
  <c r="M562" i="10" s="1"/>
  <c r="L87" i="10"/>
  <c r="M87" i="10" s="1"/>
  <c r="L765" i="10"/>
  <c r="M765" i="10" s="1"/>
  <c r="L72" i="10"/>
  <c r="M72" i="10" s="1"/>
  <c r="L346" i="10"/>
  <c r="M346" i="10" s="1"/>
  <c r="L853" i="10"/>
  <c r="M853" i="10" s="1"/>
  <c r="L643" i="10"/>
  <c r="M643" i="10" s="1"/>
  <c r="L68" i="10"/>
  <c r="M68" i="10" s="1"/>
  <c r="L35" i="10"/>
  <c r="M35" i="10" s="1"/>
  <c r="L684" i="10"/>
  <c r="M684" i="10" s="1"/>
  <c r="L413" i="10"/>
  <c r="M413" i="10" s="1"/>
  <c r="L802" i="10"/>
  <c r="M802" i="10" s="1"/>
  <c r="L146" i="10"/>
  <c r="M146" i="10" s="1"/>
  <c r="L764" i="10"/>
  <c r="M764" i="10" s="1"/>
  <c r="L71" i="10"/>
  <c r="M71" i="10" s="1"/>
  <c r="L862" i="10"/>
  <c r="M862" i="10" s="1"/>
  <c r="L37" i="10"/>
  <c r="M37" i="10" s="1"/>
  <c r="L173" i="10"/>
  <c r="M173" i="10" s="1"/>
  <c r="L73" i="10"/>
  <c r="M73" i="10" s="1"/>
  <c r="L366" i="10"/>
  <c r="M366" i="10" s="1"/>
  <c r="L854" i="10"/>
  <c r="M854" i="10" s="1"/>
  <c r="L177" i="10"/>
  <c r="M177" i="10" s="1"/>
  <c r="L76" i="10"/>
  <c r="M76" i="10" s="1"/>
  <c r="L448" i="10"/>
  <c r="M448" i="10" s="1"/>
  <c r="L181" i="10"/>
  <c r="M181" i="10" s="1"/>
  <c r="L427" i="10"/>
  <c r="M427" i="10" s="1"/>
  <c r="L559" i="10"/>
  <c r="M559" i="10" s="1"/>
  <c r="L116" i="10"/>
  <c r="M116" i="10" s="1"/>
  <c r="L197" i="10"/>
  <c r="M197" i="10" s="1"/>
  <c r="L741" i="10"/>
  <c r="M741" i="10" s="1"/>
  <c r="L240" i="10"/>
  <c r="M240" i="10" s="1"/>
  <c r="L266" i="10"/>
  <c r="M266" i="10" s="1"/>
  <c r="L604" i="10"/>
  <c r="M604" i="10" s="1"/>
  <c r="L381" i="10"/>
  <c r="M381" i="10" s="1"/>
  <c r="L417" i="10"/>
  <c r="M417" i="10" s="1"/>
  <c r="L428" i="10"/>
  <c r="M428" i="10" s="1"/>
  <c r="L387" i="10"/>
  <c r="M387" i="10" s="1"/>
  <c r="L292" i="10"/>
  <c r="M292" i="10" s="1"/>
  <c r="L302" i="10"/>
  <c r="M302" i="10" s="1"/>
  <c r="L36" i="10"/>
  <c r="M36" i="10" s="1"/>
  <c r="L705" i="10"/>
  <c r="M705" i="10" s="1"/>
  <c r="L658" i="10"/>
  <c r="M658" i="10" s="1"/>
  <c r="L272" i="10"/>
  <c r="M272" i="10" s="1"/>
  <c r="L199" i="10"/>
  <c r="M199" i="10" s="1"/>
  <c r="L70" i="10"/>
  <c r="M70" i="10" s="1"/>
  <c r="L467" i="10"/>
  <c r="M467" i="10" s="1"/>
  <c r="L561" i="10"/>
  <c r="M561" i="10" s="1"/>
  <c r="L39" i="10"/>
  <c r="M39" i="10" s="1"/>
  <c r="L288" i="10"/>
  <c r="M288" i="10" s="1"/>
  <c r="L9" i="10"/>
  <c r="M9" i="10" s="1"/>
  <c r="L136" i="10"/>
  <c r="M136" i="10" s="1"/>
  <c r="L667" i="10"/>
  <c r="M667" i="10" s="1"/>
  <c r="L69" i="10"/>
  <c r="M69" i="10" s="1"/>
  <c r="L861" i="10"/>
  <c r="M861" i="10" s="1"/>
  <c r="L546" i="10"/>
  <c r="M546" i="10" s="1"/>
  <c r="L131" i="10"/>
  <c r="M131" i="10" s="1"/>
  <c r="L525" i="10"/>
  <c r="M525" i="10" s="1"/>
  <c r="L79" i="10"/>
  <c r="M79" i="10" s="1"/>
  <c r="L505" i="10"/>
  <c r="M505" i="10" s="1"/>
  <c r="L202" i="10"/>
  <c r="M202" i="10" s="1"/>
  <c r="L45" i="10"/>
  <c r="M45" i="10" s="1"/>
  <c r="L6" i="10"/>
  <c r="M6" i="10" s="1"/>
  <c r="L429" i="10"/>
  <c r="M429" i="10" s="1"/>
  <c r="L795" i="10"/>
  <c r="M795" i="10" s="1"/>
  <c r="L216" i="10"/>
  <c r="M216" i="10" s="1"/>
  <c r="L373" i="10"/>
  <c r="M373" i="10" s="1"/>
  <c r="L344" i="10"/>
  <c r="M344" i="10" s="1"/>
  <c r="L174" i="10"/>
  <c r="M174" i="10" s="1"/>
  <c r="L698" i="10"/>
  <c r="M698" i="10" s="1"/>
  <c r="L186" i="10"/>
  <c r="M186" i="10" s="1"/>
  <c r="L540" i="10"/>
  <c r="M540" i="10" s="1"/>
  <c r="L635" i="10"/>
  <c r="M635" i="10" s="1"/>
  <c r="L829" i="10"/>
  <c r="M829" i="10" s="1"/>
  <c r="L543" i="10"/>
  <c r="M543" i="10" s="1"/>
  <c r="L465" i="10"/>
  <c r="M465" i="10" s="1"/>
  <c r="L533" i="10"/>
  <c r="M533" i="10" s="1"/>
  <c r="L495" i="10"/>
  <c r="M495" i="10" s="1"/>
  <c r="L232" i="10"/>
  <c r="M232" i="10" s="1"/>
  <c r="L665" i="10"/>
  <c r="M665" i="10" s="1"/>
  <c r="L552" i="10"/>
  <c r="M552" i="10" s="1"/>
  <c r="L416" i="10"/>
  <c r="M416" i="10" s="1"/>
  <c r="L251" i="10"/>
  <c r="M251" i="10" s="1"/>
  <c r="L514" i="10"/>
  <c r="M514" i="10" s="1"/>
  <c r="L621" i="10"/>
  <c r="M621" i="10" s="1"/>
  <c r="L403" i="10"/>
  <c r="M403" i="10" s="1"/>
  <c r="L195" i="10"/>
  <c r="M195" i="10" s="1"/>
  <c r="L140" i="10"/>
  <c r="M140" i="10" s="1"/>
  <c r="L576" i="10"/>
  <c r="M576" i="10" s="1"/>
  <c r="L460" i="10"/>
  <c r="M460" i="10" s="1"/>
  <c r="L343" i="10"/>
  <c r="M343" i="10" s="1"/>
  <c r="L423" i="10"/>
  <c r="M423" i="10" s="1"/>
  <c r="L539" i="10"/>
  <c r="M539" i="10" s="1"/>
  <c r="L120" i="10"/>
  <c r="M120" i="10" s="1"/>
  <c r="L565" i="10"/>
  <c r="M565" i="10" s="1"/>
  <c r="L367" i="10"/>
  <c r="M367" i="10" s="1"/>
  <c r="L639" i="10"/>
  <c r="M639" i="10" s="1"/>
  <c r="L683" i="10"/>
  <c r="M683" i="10" s="1"/>
  <c r="L333" i="10"/>
  <c r="M333" i="10" s="1"/>
  <c r="L738" i="10"/>
  <c r="M738" i="10" s="1"/>
  <c r="L402" i="10"/>
  <c r="M402" i="10" s="1"/>
  <c r="L709" i="10"/>
  <c r="M709" i="10" s="1"/>
  <c r="L175" i="10"/>
  <c r="M175" i="10" s="1"/>
  <c r="L275" i="10"/>
  <c r="M275" i="10" s="1"/>
  <c r="L828" i="10"/>
  <c r="M828" i="10" s="1"/>
  <c r="L580" i="10"/>
  <c r="M580" i="10" s="1"/>
  <c r="L254" i="10"/>
  <c r="M254" i="10" s="1"/>
  <c r="L426" i="10"/>
  <c r="M426" i="10" s="1"/>
  <c r="L480" i="10"/>
  <c r="M480" i="10" s="1"/>
  <c r="L262" i="10"/>
  <c r="M262" i="10" s="1"/>
  <c r="L129" i="10"/>
  <c r="M129" i="10" s="1"/>
  <c r="L285" i="10"/>
  <c r="M285" i="10" s="1"/>
  <c r="L638" i="10"/>
  <c r="M638" i="10" s="1"/>
  <c r="L875" i="10"/>
  <c r="M875" i="10" s="1"/>
  <c r="L502" i="10"/>
  <c r="M502" i="10" s="1"/>
  <c r="L164" i="10"/>
  <c r="M164" i="10" s="1"/>
  <c r="L728" i="10"/>
  <c r="M728" i="10" s="1"/>
  <c r="L735" i="10"/>
  <c r="M735" i="10" s="1"/>
  <c r="L456" i="10"/>
  <c r="M456" i="10" s="1"/>
  <c r="L304" i="10"/>
  <c r="M304" i="10" s="1"/>
  <c r="L99" i="10"/>
  <c r="M99" i="10" s="1"/>
  <c r="L268" i="10"/>
  <c r="M268" i="10" s="1"/>
  <c r="L205" i="10"/>
  <c r="M205" i="10" s="1"/>
  <c r="L591" i="10"/>
  <c r="M591" i="10" s="1"/>
  <c r="L301" i="10"/>
  <c r="M301" i="10" s="1"/>
  <c r="L704" i="10"/>
  <c r="M704" i="10" s="1"/>
  <c r="L519" i="10"/>
  <c r="M519" i="10" s="1"/>
  <c r="L86" i="10"/>
  <c r="M86" i="10" s="1"/>
  <c r="L372" i="10"/>
  <c r="M372" i="10" s="1"/>
  <c r="L634" i="10"/>
  <c r="M634" i="10" s="1"/>
  <c r="L110" i="10"/>
  <c r="M110" i="10" s="1"/>
  <c r="L657" i="10"/>
  <c r="M657" i="10" s="1"/>
  <c r="L250" i="10"/>
  <c r="M250" i="10" s="1"/>
  <c r="L15" i="10"/>
  <c r="M15" i="10" s="1"/>
  <c r="L630" i="10"/>
  <c r="M630" i="10" s="1"/>
  <c r="L347" i="10"/>
  <c r="M347" i="10" s="1"/>
  <c r="L825" i="10"/>
  <c r="M825" i="10" s="1"/>
  <c r="L180" i="10"/>
  <c r="M180" i="10" s="1"/>
  <c r="L29" i="10"/>
  <c r="M29" i="10" s="1"/>
  <c r="L269" i="10"/>
  <c r="M269" i="10" s="1"/>
  <c r="L8" i="10"/>
  <c r="M8" i="10" s="1"/>
  <c r="L532" i="10"/>
  <c r="M532" i="10" s="1"/>
  <c r="L21" i="10"/>
  <c r="M21" i="10" s="1"/>
  <c r="L309" i="10"/>
  <c r="M309" i="10" s="1"/>
  <c r="L694" i="10"/>
  <c r="M694" i="10" s="1"/>
  <c r="L28" i="10"/>
  <c r="M28" i="10" s="1"/>
  <c r="L824" i="10"/>
  <c r="M824" i="10" s="1"/>
  <c r="L356" i="10"/>
  <c r="M356" i="10" s="1"/>
  <c r="L672" i="10"/>
  <c r="M672" i="10" s="1"/>
  <c r="L602" i="10"/>
  <c r="M602" i="10" s="1"/>
  <c r="L603" i="10"/>
  <c r="M603" i="10" s="1"/>
  <c r="L763" i="10"/>
  <c r="M763" i="10" s="1"/>
  <c r="M5" i="10"/>
  <c r="R14" i="10" l="1"/>
  <c r="R13" i="10"/>
  <c r="R15" i="10"/>
  <c r="R17" i="10" l="1"/>
  <c r="R20" i="10" s="1"/>
  <c r="R18" i="10"/>
  <c r="R21" i="10" s="1"/>
</calcChain>
</file>

<file path=xl/connections.xml><?xml version="1.0" encoding="utf-8"?>
<connections xmlns="http://schemas.openxmlformats.org/spreadsheetml/2006/main">
  <connection id="1" keepAlive="1" name="Query - Portfolio" description="Connection to the 'Portfolio' query in the workbook." type="5" refreshedVersion="6" background="1" saveData="1">
    <dbPr connection="Provider=Microsoft.Mashup.OleDb.1;Data Source=$Workbook$;Location=Portfolio;Extended Properties=&quot;&quot;" command="SELECT * FROM [Portfolio]"/>
  </connection>
  <connection id="2" keepAlive="1" name="Query - Portfolio_2" description="Connection to the 'Portfolio_2' query in the workbook." type="5" refreshedVersion="6" background="1" saveData="1">
    <dbPr connection="Provider=Microsoft.Mashup.OleDb.1;Data Source=$Workbook$;Location=Portfolio_2;Extended Properties=&quot;&quot;" command="SELECT * FROM [Portfolio_2]"/>
  </connection>
  <connection id="3"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4" keepAlive="1" name="Query - Sample File (2)" description="Connection to the 'Sample File (2)' query in the workbook." type="5" refreshedVersion="0" background="1">
    <dbPr connection="Provider=Microsoft.Mashup.OleDb.1;Data Source=$Workbook$;Location=&quot;Sample File (2)&quot;;Extended Properties=&quot;&quot;" command="SELECT * FROM [Sample File (2)]"/>
  </connection>
  <connection id="5" keepAlive="1" name="Query - Sample File Parameter1" description="Connection to the 'Sample File Parameter1' query in the workbook." type="5" refreshedVersion="0" background="1">
    <dbPr connection="Provider=Microsoft.Mashup.OleDb.1;Data Source=$Workbook$;Location=&quot;Sample File Parameter1&quot;;Extended Properties=&quot;&quot;" command="SELECT * FROM [Sample File Parameter1]"/>
  </connection>
  <connection id="6" keepAlive="1" name="Query - Sample File Parameter2" description="Connection to the 'Sample File Parameter2' query in the workbook." type="5" refreshedVersion="0" background="1">
    <dbPr connection="Provider=Microsoft.Mashup.OleDb.1;Data Source=$Workbook$;Location=&quot;Sample File Parameter2&quot;;Extended Properties=&quot;&quot;" command="SELECT * FROM [Sample File Parameter2]"/>
  </connection>
  <connection id="7" keepAlive="1" name="Query - Transform File from csv_exports" description="Connection to the 'Transform File from csv_exports' query in the workbook." type="5" refreshedVersion="0" background="1">
    <dbPr connection="Provider=Microsoft.Mashup.OleDb.1;Data Source=$Workbook$;Location=&quot;Transform File from csv_exports&quot;;Extended Properties=&quot;&quot;" command="SELECT * FROM [Transform File from csv_exports]"/>
  </connection>
  <connection id="8" keepAlive="1" name="Query - Transform File from stock_data_excel" description="Connection to the 'Transform File from stock_data_excel' query in the workbook." type="5" refreshedVersion="0" background="1">
    <dbPr connection="Provider=Microsoft.Mashup.OleDb.1;Data Source=$Workbook$;Location=&quot;Transform File from stock_data_excel&quot;;Extended Properties=&quot;&quot;" command="SELECT * FROM [Transform File from stock_data_excel]"/>
  </connection>
  <connection id="9" keepAlive="1" name="Query - Transform Sample File from csv_exports" description="Connection to the 'Transform Sample File from csv_exports' query in the workbook." type="5" refreshedVersion="0" background="1">
    <dbPr connection="Provider=Microsoft.Mashup.OleDb.1;Data Source=$Workbook$;Location=&quot;Transform Sample File from csv_exports&quot;;Extended Properties=&quot;&quot;" command="SELECT * FROM [Transform Sample File from csv_exports]"/>
  </connection>
  <connection id="10" keepAlive="1" name="Query - Transform Sample File from stock_data_excel" description="Connection to the 'Transform Sample File from stock_data_excel' query in the workbook." type="5" refreshedVersion="0" background="1">
    <dbPr connection="Provider=Microsoft.Mashup.OleDb.1;Data Source=$Workbook$;Location=&quot;Transform Sample File from stock_data_excel&quot;;Extended Properties=&quot;&quot;" command="SELECT * FROM [Transform Sample File from stock_data_excel]"/>
  </connection>
</connections>
</file>

<file path=xl/sharedStrings.xml><?xml version="1.0" encoding="utf-8"?>
<sst xmlns="http://schemas.openxmlformats.org/spreadsheetml/2006/main" count="584" uniqueCount="95">
  <si>
    <t>Date</t>
  </si>
  <si>
    <t>AAPL</t>
  </si>
  <si>
    <t>AMZN</t>
  </si>
  <si>
    <t>COP</t>
  </si>
  <si>
    <t>DIS</t>
  </si>
  <si>
    <t>GOOG</t>
  </si>
  <si>
    <t>MSFT</t>
  </si>
  <si>
    <t>TSLA</t>
  </si>
  <si>
    <t>UNH</t>
  </si>
  <si>
    <t>WFC</t>
  </si>
  <si>
    <t>XOM</t>
  </si>
  <si>
    <t>Mean</t>
  </si>
  <si>
    <t>Standard Error</t>
  </si>
  <si>
    <t>Median</t>
  </si>
  <si>
    <t>Mode</t>
  </si>
  <si>
    <t>Standard Deviation</t>
  </si>
  <si>
    <t>Sample Variance</t>
  </si>
  <si>
    <t>Kurtosis</t>
  </si>
  <si>
    <t>Skewness</t>
  </si>
  <si>
    <t>Range</t>
  </si>
  <si>
    <t>Minimum</t>
  </si>
  <si>
    <t>Maximum</t>
  </si>
  <si>
    <t>Sum</t>
  </si>
  <si>
    <t>Count</t>
  </si>
  <si>
    <t>Market Index</t>
  </si>
  <si>
    <t>Descriptive Stats</t>
  </si>
  <si>
    <t>Correlation Matrix</t>
  </si>
  <si>
    <t>Market_Index</t>
  </si>
  <si>
    <t>Weights</t>
  </si>
  <si>
    <t>Allocated Investment</t>
  </si>
  <si>
    <t>Portfolio Value</t>
  </si>
  <si>
    <t>Overall Return</t>
  </si>
  <si>
    <t>Base investement</t>
  </si>
  <si>
    <t>Position Values</t>
  </si>
  <si>
    <t>Portfolio Return</t>
  </si>
  <si>
    <t>Assuming Risk free rate</t>
  </si>
  <si>
    <t>Expected return</t>
  </si>
  <si>
    <t>Std deviation</t>
  </si>
  <si>
    <t>Sharpe Ratio</t>
  </si>
  <si>
    <t>Downside deviation</t>
  </si>
  <si>
    <t>Return/downside</t>
  </si>
  <si>
    <t>Sortino Ratio</t>
  </si>
  <si>
    <t>Sharpe Ratio ann</t>
  </si>
  <si>
    <t>Sortino Ratio ann</t>
  </si>
  <si>
    <t>mean</t>
  </si>
  <si>
    <t>std</t>
  </si>
  <si>
    <t>Sharpe</t>
  </si>
  <si>
    <t>Total</t>
  </si>
  <si>
    <t>Overall return</t>
  </si>
  <si>
    <t>$U$4</t>
  </si>
  <si>
    <t>$V$4</t>
  </si>
  <si>
    <t>$W$4</t>
  </si>
  <si>
    <t>$X$4</t>
  </si>
  <si>
    <t>$Y$4</t>
  </si>
  <si>
    <t>$Z$4</t>
  </si>
  <si>
    <t>$AA$4</t>
  </si>
  <si>
    <t>$AB$4</t>
  </si>
  <si>
    <t>$AC$4</t>
  </si>
  <si>
    <t>$AD$4</t>
  </si>
  <si>
    <t>$U$7</t>
  </si>
  <si>
    <t>$V$7</t>
  </si>
  <si>
    <t>$W$7</t>
  </si>
  <si>
    <t>$X$7</t>
  </si>
  <si>
    <t>$Y$7</t>
  </si>
  <si>
    <t>$Z$7</t>
  </si>
  <si>
    <t>$AA$7</t>
  </si>
  <si>
    <t>$AB$7</t>
  </si>
  <si>
    <t>$AC$7</t>
  </si>
  <si>
    <t>$AD$7</t>
  </si>
  <si>
    <t>$U$10</t>
  </si>
  <si>
    <t>Minimum variance</t>
  </si>
  <si>
    <t>Created by Jacques Antoine on 6/7/2023</t>
  </si>
  <si>
    <t>Sharpe optimized</t>
  </si>
  <si>
    <t>Created by Jacques Antoine on 8/2/2023
Modified by Jacques Antoine on 8/2/2023</t>
  </si>
  <si>
    <t>Sortino Optimized</t>
  </si>
  <si>
    <t>Created by Jacques Antoine on 8/2/2023</t>
  </si>
  <si>
    <t>Scenario Summary</t>
  </si>
  <si>
    <t>Changing Cells:</t>
  </si>
  <si>
    <t>Current Values:</t>
  </si>
  <si>
    <t>Result Cells:</t>
  </si>
  <si>
    <t>Notes:  Current Values column represents values of changing cells at</t>
  </si>
  <si>
    <t>time Scenario Summary Report was created.  Changing cells for each</t>
  </si>
  <si>
    <t>scenario are highlighted in gray.</t>
  </si>
  <si>
    <t>Sortino weights</t>
  </si>
  <si>
    <t>Sharpe weights</t>
  </si>
  <si>
    <t xml:space="preserve">Select </t>
  </si>
  <si>
    <t>trials</t>
  </si>
  <si>
    <t>return</t>
  </si>
  <si>
    <t>st.dev</t>
  </si>
  <si>
    <t>cov-var matrix</t>
  </si>
  <si>
    <t>E®</t>
  </si>
  <si>
    <t>St.dev®</t>
  </si>
  <si>
    <t>Equal weights</t>
  </si>
  <si>
    <t>Linkedln</t>
  </si>
  <si>
    <t>Portfolio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</si>
</sst>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9">
    <numFmt numFmtId="44" formatCode="_(&quot;$&quot;* #,##0.00_);_(&quot;$&quot;* \(#,##0.00\);_(&quot;$&quot;* &quot;-&quot;??_);_(@_)"/>
    <numFmt numFmtId="164" formatCode="0.000%"/>
    <numFmt numFmtId="165" formatCode="0.0000%"/>
    <numFmt numFmtId="166" formatCode="0.000"/>
    <numFmt numFmtId="167" formatCode="_(&quot;$&quot;* #,##0_);_(&quot;$&quot;* \(#,##0\);_(&quot;$&quot;* &quot;-&quot;??_);_(@_)"/>
    <numFmt numFmtId="168" formatCode="0.00000000000"/>
    <numFmt numFmtId="169" formatCode="_(&quot;$&quot;* #,##0.0000_);_(&quot;$&quot;* \(#,##0.0000\);_(&quot;$&quot;* &quot;-&quot;??_);_(@_)"/>
    <numFmt numFmtId="170" formatCode="0.00000%"/>
    <numFmt numFmtId="171" formatCode="0.00000000"/>
  </numFmts>
  <fonts count="14" x14ac:knownFonts="1">
    <font>
      <sz val="11"/>
      <color theme="1"/>
      <name val="Tw Cen MT"/>
      <family val="2"/>
    </font>
    <font>
      <sz val="11"/>
      <color theme="1"/>
      <name val="Tw Cen MT"/>
      <family val="2"/>
    </font>
    <font>
      <b/>
      <sz val="11"/>
      <color theme="3"/>
      <name val="Tw Cen MT"/>
      <family val="2"/>
    </font>
    <font>
      <i/>
      <sz val="11"/>
      <color theme="1"/>
      <name val="Tw Cen MT"/>
      <family val="2"/>
    </font>
    <font>
      <sz val="11"/>
      <color rgb="FF000000"/>
      <name val="Tw Cen MT"/>
      <family val="2"/>
    </font>
    <font>
      <b/>
      <sz val="11"/>
      <color theme="1"/>
      <name val="Tw Cen MT"/>
      <family val="2"/>
    </font>
    <font>
      <b/>
      <sz val="11"/>
      <color rgb="FF000000"/>
      <name val="Tw Cen MT"/>
      <family val="2"/>
    </font>
    <font>
      <b/>
      <sz val="12"/>
      <color indexed="9"/>
      <name val="Tw Cen MT"/>
      <family val="2"/>
    </font>
    <font>
      <b/>
      <sz val="11"/>
      <color indexed="8"/>
      <name val="Tw Cen MT"/>
      <family val="2"/>
    </font>
    <font>
      <b/>
      <sz val="11"/>
      <color indexed="18"/>
      <name val="Tw Cen MT"/>
      <family val="2"/>
    </font>
    <font>
      <sz val="10"/>
      <color indexed="9"/>
      <name val="Tw Cen MT"/>
      <family val="2"/>
    </font>
    <font>
      <sz val="8"/>
      <color theme="1"/>
      <name val="Tw Cen MT"/>
      <family val="2"/>
    </font>
    <font>
      <u/>
      <sz val="11"/>
      <color theme="10"/>
      <name val="Tw Cen MT"/>
      <family val="2"/>
    </font>
    <font>
      <b/>
      <sz val="11"/>
      <color theme="4" tint="-0.499984740745262"/>
      <name val="Century Gothic"/>
      <family val="2"/>
    </font>
  </fonts>
  <fills count="8">
    <fill>
      <patternFill patternType="none"/>
    </fill>
    <fill>
      <patternFill patternType="gray125"/>
    </fill>
    <fill>
      <patternFill patternType="solid">
        <fgColor rgb="FFFFFF00"/>
        <bgColor indexed="64"/>
      </patternFill>
    </fill>
    <fill>
      <patternFill patternType="solid">
        <fgColor theme="4" tint="0.59999389629810485"/>
        <bgColor indexed="65"/>
      </patternFill>
    </fill>
    <fill>
      <patternFill patternType="solid">
        <fgColor indexed="20"/>
        <bgColor indexed="24"/>
      </patternFill>
    </fill>
    <fill>
      <patternFill patternType="solid">
        <fgColor indexed="22"/>
        <bgColor indexed="24"/>
      </patternFill>
    </fill>
    <fill>
      <patternFill patternType="solid">
        <fgColor indexed="22"/>
        <bgColor indexed="7"/>
      </patternFill>
    </fill>
    <fill>
      <patternFill patternType="solid">
        <fgColor theme="0" tint="-4.9989318521683403E-2"/>
        <bgColor indexed="64"/>
      </patternFill>
    </fill>
  </fills>
  <borders count="8">
    <border>
      <left/>
      <right/>
      <top/>
      <bottom/>
      <diagonal/>
    </border>
    <border>
      <left style="thin">
        <color theme="9" tint="0.39997558519241921"/>
      </left>
      <right/>
      <top style="thin">
        <color theme="9" tint="0.39997558519241921"/>
      </top>
      <bottom style="thin">
        <color theme="9" tint="0.39997558519241921"/>
      </bottom>
      <diagonal/>
    </border>
    <border>
      <left/>
      <right/>
      <top/>
      <bottom style="medium">
        <color indexed="64"/>
      </bottom>
      <diagonal/>
    </border>
    <border>
      <left/>
      <right/>
      <top style="medium">
        <color indexed="64"/>
      </top>
      <bottom style="thin">
        <color indexed="64"/>
      </bottom>
      <diagonal/>
    </border>
    <border>
      <left/>
      <right/>
      <top style="thin">
        <color theme="4" tint="0.39997558519241921"/>
      </top>
      <bottom style="thin">
        <color theme="4" tint="0.39997558519241921"/>
      </bottom>
      <diagonal/>
    </border>
    <border>
      <left/>
      <right/>
      <top style="medium">
        <color indexed="64"/>
      </top>
      <bottom/>
      <diagonal/>
    </border>
    <border>
      <left/>
      <right/>
      <top style="thin">
        <color indexed="64"/>
      </top>
      <bottom style="thin">
        <color indexed="64"/>
      </bottom>
      <diagonal/>
    </border>
    <border>
      <left/>
      <right/>
      <top/>
      <bottom style="thin">
        <color indexed="64"/>
      </bottom>
      <diagonal/>
    </border>
  </borders>
  <cellStyleXfs count="6">
    <xf numFmtId="0" fontId="0" fillId="0" borderId="0"/>
    <xf numFmtId="44" fontId="1" fillId="0" borderId="0" applyFont="0" applyFill="0" applyBorder="0" applyAlignment="0" applyProtection="0"/>
    <xf numFmtId="9" fontId="1" fillId="0" borderId="0" applyFont="0" applyFill="0" applyBorder="0" applyAlignment="0" applyProtection="0"/>
    <xf numFmtId="0" fontId="2" fillId="0" borderId="0" applyNumberFormat="0" applyFill="0" applyBorder="0" applyAlignment="0" applyProtection="0"/>
    <xf numFmtId="0" fontId="1" fillId="3" borderId="0" applyNumberFormat="0" applyBorder="0" applyAlignment="0" applyProtection="0"/>
    <xf numFmtId="0" fontId="12" fillId="0" borderId="0" applyNumberFormat="0" applyFill="0" applyBorder="0" applyAlignment="0" applyProtection="0"/>
  </cellStyleXfs>
  <cellXfs count="46">
    <xf numFmtId="0" fontId="0" fillId="0" borderId="0" xfId="0"/>
    <xf numFmtId="0" fontId="0" fillId="0" borderId="0" xfId="0" applyNumberFormat="1"/>
    <xf numFmtId="14" fontId="0" fillId="0" borderId="0" xfId="0" applyNumberFormat="1"/>
    <xf numFmtId="0" fontId="0" fillId="0" borderId="0" xfId="0" applyFill="1" applyBorder="1" applyAlignment="1"/>
    <xf numFmtId="0" fontId="0" fillId="0" borderId="2" xfId="0" applyFill="1" applyBorder="1" applyAlignment="1"/>
    <xf numFmtId="0" fontId="3" fillId="0" borderId="3" xfId="0" applyFont="1" applyFill="1" applyBorder="1" applyAlignment="1">
      <alignment horizontal="center"/>
    </xf>
    <xf numFmtId="14" fontId="0" fillId="0" borderId="1" xfId="0" applyNumberFormat="1" applyFont="1" applyFill="1" applyBorder="1"/>
    <xf numFmtId="9" fontId="0" fillId="0" borderId="0" xfId="2" applyFont="1"/>
    <xf numFmtId="10" fontId="0" fillId="0" borderId="0" xfId="2" applyNumberFormat="1" applyFont="1"/>
    <xf numFmtId="165" fontId="0" fillId="0" borderId="0" xfId="2" applyNumberFormat="1" applyFont="1"/>
    <xf numFmtId="166" fontId="0" fillId="0" borderId="0" xfId="0" applyNumberFormat="1"/>
    <xf numFmtId="0" fontId="2" fillId="0" borderId="0" xfId="3"/>
    <xf numFmtId="0" fontId="4" fillId="0" borderId="0" xfId="0" applyFont="1"/>
    <xf numFmtId="44" fontId="0" fillId="0" borderId="0" xfId="1" applyFont="1"/>
    <xf numFmtId="167" fontId="0" fillId="0" borderId="0" xfId="0" applyNumberFormat="1"/>
    <xf numFmtId="0" fontId="3" fillId="0" borderId="3" xfId="0" applyFont="1" applyFill="1" applyBorder="1" applyAlignment="1">
      <alignment horizontal="centerContinuous"/>
    </xf>
    <xf numFmtId="9" fontId="0" fillId="0" borderId="0" xfId="2" applyFont="1" applyFill="1" applyBorder="1" applyAlignment="1"/>
    <xf numFmtId="164" fontId="0" fillId="0" borderId="0" xfId="2" applyNumberFormat="1" applyFont="1" applyFill="1" applyBorder="1" applyAlignment="1"/>
    <xf numFmtId="10" fontId="0" fillId="0" borderId="0" xfId="2" applyNumberFormat="1" applyFont="1" applyFill="1" applyBorder="1" applyAlignment="1"/>
    <xf numFmtId="167" fontId="0" fillId="0" borderId="0" xfId="1" applyNumberFormat="1" applyFont="1"/>
    <xf numFmtId="168" fontId="0" fillId="0" borderId="0" xfId="0" applyNumberFormat="1"/>
    <xf numFmtId="9" fontId="0" fillId="0" borderId="0" xfId="0" applyNumberFormat="1"/>
    <xf numFmtId="0" fontId="0" fillId="2" borderId="0" xfId="0" applyFill="1"/>
    <xf numFmtId="0" fontId="1" fillId="3" borderId="0" xfId="4"/>
    <xf numFmtId="165" fontId="0" fillId="0" borderId="4" xfId="2" applyNumberFormat="1" applyFont="1" applyFill="1" applyBorder="1"/>
    <xf numFmtId="0" fontId="0" fillId="0" borderId="6" xfId="0" applyFill="1" applyBorder="1" applyAlignment="1"/>
    <xf numFmtId="44" fontId="0" fillId="0" borderId="0" xfId="1" applyNumberFormat="1" applyFont="1"/>
    <xf numFmtId="169" fontId="0" fillId="0" borderId="0" xfId="1" applyNumberFormat="1" applyFont="1"/>
    <xf numFmtId="0" fontId="6" fillId="0" borderId="0" xfId="0" applyFont="1"/>
    <xf numFmtId="9" fontId="5" fillId="0" borderId="0" xfId="0" applyNumberFormat="1" applyFont="1"/>
    <xf numFmtId="167" fontId="5" fillId="0" borderId="0" xfId="0" applyNumberFormat="1" applyFont="1"/>
    <xf numFmtId="170" fontId="0" fillId="0" borderId="0" xfId="2" applyNumberFormat="1" applyFont="1"/>
    <xf numFmtId="9" fontId="0" fillId="0" borderId="0" xfId="0" applyNumberFormat="1" applyFill="1" applyBorder="1" applyAlignment="1"/>
    <xf numFmtId="0" fontId="7" fillId="4" borderId="7" xfId="0" applyFont="1" applyFill="1" applyBorder="1" applyAlignment="1">
      <alignment horizontal="left"/>
    </xf>
    <xf numFmtId="0" fontId="7" fillId="4" borderId="5" xfId="0" applyFont="1" applyFill="1" applyBorder="1" applyAlignment="1">
      <alignment horizontal="left"/>
    </xf>
    <xf numFmtId="0" fontId="8" fillId="5" borderId="0" xfId="0" applyFont="1" applyFill="1" applyBorder="1" applyAlignment="1">
      <alignment horizontal="left"/>
    </xf>
    <xf numFmtId="0" fontId="9" fillId="5" borderId="6" xfId="0" applyFont="1" applyFill="1" applyBorder="1" applyAlignment="1">
      <alignment horizontal="left"/>
    </xf>
    <xf numFmtId="0" fontId="8" fillId="5" borderId="2" xfId="0" applyFont="1" applyFill="1" applyBorder="1" applyAlignment="1">
      <alignment horizontal="left"/>
    </xf>
    <xf numFmtId="0" fontId="10" fillId="4" borderId="5" xfId="0" applyFont="1" applyFill="1" applyBorder="1" applyAlignment="1">
      <alignment horizontal="right"/>
    </xf>
    <xf numFmtId="0" fontId="10" fillId="4" borderId="7" xfId="0" applyFont="1" applyFill="1" applyBorder="1" applyAlignment="1">
      <alignment horizontal="right"/>
    </xf>
    <xf numFmtId="9" fontId="0" fillId="6" borderId="0" xfId="0" applyNumberFormat="1" applyFill="1" applyBorder="1" applyAlignment="1"/>
    <xf numFmtId="0" fontId="11" fillId="0" borderId="0" xfId="0" applyFont="1" applyFill="1" applyBorder="1" applyAlignment="1">
      <alignment vertical="top" wrapText="1"/>
    </xf>
    <xf numFmtId="170" fontId="0" fillId="0" borderId="0" xfId="0" applyNumberFormat="1"/>
    <xf numFmtId="171" fontId="0" fillId="0" borderId="0" xfId="0" applyNumberFormat="1"/>
    <xf numFmtId="0" fontId="0" fillId="0" borderId="0" xfId="0" applyProtection="1">
      <protection locked="0"/>
    </xf>
    <xf numFmtId="0" fontId="13" fillId="7" borderId="0" xfId="5" applyFont="1" applyFill="1"/>
  </cellXfs>
  <cellStyles count="6">
    <cellStyle name="40% - Accent1" xfId="4" builtinId="31"/>
    <cellStyle name="Currency" xfId="1" builtinId="4"/>
    <cellStyle name="Heading 4" xfId="3" builtinId="19"/>
    <cellStyle name="Hyperlink" xfId="5" builtinId="8"/>
    <cellStyle name="Normal" xfId="0" builtinId="0"/>
    <cellStyle name="Percent" xfId="2" builtinId="5"/>
  </cellStyles>
  <dxfs count="59">
    <dxf>
      <font>
        <b val="0"/>
        <i val="0"/>
        <strike val="0"/>
        <condense val="0"/>
        <extend val="0"/>
        <outline val="0"/>
        <shadow val="0"/>
        <u val="none"/>
        <vertAlign val="baseline"/>
        <sz val="11"/>
        <color theme="1"/>
        <name val="Tw Cen MT"/>
        <scheme val="none"/>
      </font>
    </dxf>
    <dxf>
      <font>
        <b val="0"/>
        <i val="0"/>
        <strike val="0"/>
        <condense val="0"/>
        <extend val="0"/>
        <outline val="0"/>
        <shadow val="0"/>
        <u val="none"/>
        <vertAlign val="baseline"/>
        <sz val="11"/>
        <color theme="1"/>
        <name val="Tw Cen MT"/>
        <scheme val="none"/>
      </font>
      <numFmt numFmtId="14" formatCode="0.00%"/>
    </dxf>
    <dxf>
      <font>
        <b val="0"/>
        <i val="0"/>
        <strike val="0"/>
        <condense val="0"/>
        <extend val="0"/>
        <outline val="0"/>
        <shadow val="0"/>
        <u val="none"/>
        <vertAlign val="baseline"/>
        <sz val="11"/>
        <color theme="1"/>
        <name val="Tw Cen MT"/>
        <scheme val="none"/>
      </font>
      <numFmt numFmtId="14" formatCode="0.00%"/>
    </dxf>
    <dxf>
      <font>
        <b val="0"/>
        <i val="0"/>
        <strike val="0"/>
        <condense val="0"/>
        <extend val="0"/>
        <outline val="0"/>
        <shadow val="0"/>
        <u val="none"/>
        <vertAlign val="baseline"/>
        <sz val="11"/>
        <color theme="1"/>
        <name val="Tw Cen MT"/>
        <scheme val="none"/>
      </font>
      <numFmt numFmtId="167" formatCode="_(&quot;$&quot;* #,##0_);_(&quot;$&quot;* \(#,##0\);_(&quot;$&quot;* &quot;-&quot;??_);_(@_)"/>
    </dxf>
    <dxf>
      <font>
        <b val="0"/>
        <i val="0"/>
        <strike val="0"/>
        <condense val="0"/>
        <extend val="0"/>
        <outline val="0"/>
        <shadow val="0"/>
        <u val="none"/>
        <vertAlign val="baseline"/>
        <sz val="11"/>
        <color theme="1"/>
        <name val="Tw Cen MT"/>
        <scheme val="none"/>
      </font>
      <numFmt numFmtId="167" formatCode="_(&quot;$&quot;* #,##0_);_(&quot;$&quot;* \(#,##0\);_(&quot;$&quot;* &quot;-&quot;??_);_(@_)"/>
    </dxf>
    <dxf>
      <font>
        <b val="0"/>
        <i val="0"/>
        <strike val="0"/>
        <condense val="0"/>
        <extend val="0"/>
        <outline val="0"/>
        <shadow val="0"/>
        <u val="none"/>
        <vertAlign val="baseline"/>
        <sz val="11"/>
        <color theme="1"/>
        <name val="Tw Cen MT"/>
        <scheme val="none"/>
      </font>
      <numFmt numFmtId="167" formatCode="_(&quot;$&quot;* #,##0_);_(&quot;$&quot;* \(#,##0\);_(&quot;$&quot;* &quot;-&quot;??_);_(@_)"/>
    </dxf>
    <dxf>
      <font>
        <b val="0"/>
        <i val="0"/>
        <strike val="0"/>
        <condense val="0"/>
        <extend val="0"/>
        <outline val="0"/>
        <shadow val="0"/>
        <u val="none"/>
        <vertAlign val="baseline"/>
        <sz val="11"/>
        <color theme="1"/>
        <name val="Tw Cen MT"/>
        <scheme val="none"/>
      </font>
      <numFmt numFmtId="167" formatCode="_(&quot;$&quot;* #,##0_);_(&quot;$&quot;* \(#,##0\);_(&quot;$&quot;* &quot;-&quot;??_);_(@_)"/>
    </dxf>
    <dxf>
      <font>
        <b val="0"/>
        <i val="0"/>
        <strike val="0"/>
        <condense val="0"/>
        <extend val="0"/>
        <outline val="0"/>
        <shadow val="0"/>
        <u val="none"/>
        <vertAlign val="baseline"/>
        <sz val="11"/>
        <color theme="1"/>
        <name val="Tw Cen MT"/>
        <scheme val="none"/>
      </font>
      <numFmt numFmtId="167" formatCode="_(&quot;$&quot;* #,##0_);_(&quot;$&quot;* \(#,##0\);_(&quot;$&quot;* &quot;-&quot;??_);_(@_)"/>
    </dxf>
    <dxf>
      <font>
        <b val="0"/>
        <i val="0"/>
        <strike val="0"/>
        <condense val="0"/>
        <extend val="0"/>
        <outline val="0"/>
        <shadow val="0"/>
        <u val="none"/>
        <vertAlign val="baseline"/>
        <sz val="11"/>
        <color theme="1"/>
        <name val="Tw Cen MT"/>
        <scheme val="none"/>
      </font>
      <numFmt numFmtId="167" formatCode="_(&quot;$&quot;* #,##0_);_(&quot;$&quot;* \(#,##0\);_(&quot;$&quot;* &quot;-&quot;??_);_(@_)"/>
    </dxf>
    <dxf>
      <font>
        <b val="0"/>
        <i val="0"/>
        <strike val="0"/>
        <condense val="0"/>
        <extend val="0"/>
        <outline val="0"/>
        <shadow val="0"/>
        <u val="none"/>
        <vertAlign val="baseline"/>
        <sz val="11"/>
        <color theme="1"/>
        <name val="Tw Cen MT"/>
        <scheme val="none"/>
      </font>
      <numFmt numFmtId="167" formatCode="_(&quot;$&quot;* #,##0_);_(&quot;$&quot;* \(#,##0\);_(&quot;$&quot;* &quot;-&quot;??_);_(@_)"/>
    </dxf>
    <dxf>
      <font>
        <b val="0"/>
        <i val="0"/>
        <strike val="0"/>
        <condense val="0"/>
        <extend val="0"/>
        <outline val="0"/>
        <shadow val="0"/>
        <u val="none"/>
        <vertAlign val="baseline"/>
        <sz val="11"/>
        <color theme="1"/>
        <name val="Tw Cen MT"/>
        <scheme val="none"/>
      </font>
      <numFmt numFmtId="167" formatCode="_(&quot;$&quot;* #,##0_);_(&quot;$&quot;* \(#,##0\);_(&quot;$&quot;* &quot;-&quot;??_);_(@_)"/>
    </dxf>
    <dxf>
      <font>
        <b val="0"/>
        <i val="0"/>
        <strike val="0"/>
        <condense val="0"/>
        <extend val="0"/>
        <outline val="0"/>
        <shadow val="0"/>
        <u val="none"/>
        <vertAlign val="baseline"/>
        <sz val="11"/>
        <color theme="1"/>
        <name val="Tw Cen MT"/>
        <scheme val="none"/>
      </font>
      <numFmt numFmtId="167" formatCode="_(&quot;$&quot;* #,##0_);_(&quot;$&quot;* \(#,##0\);_(&quot;$&quot;* &quot;-&quot;??_);_(@_)"/>
    </dxf>
    <dxf>
      <font>
        <b val="0"/>
        <i val="0"/>
        <strike val="0"/>
        <condense val="0"/>
        <extend val="0"/>
        <outline val="0"/>
        <shadow val="0"/>
        <u val="none"/>
        <vertAlign val="baseline"/>
        <sz val="11"/>
        <color theme="1"/>
        <name val="Tw Cen MT"/>
        <scheme val="none"/>
      </font>
      <numFmt numFmtId="167" formatCode="_(&quot;$&quot;* #,##0_);_(&quot;$&quot;* \(#,##0\);_(&quot;$&quot;* &quot;-&quot;??_);_(@_)"/>
    </dxf>
    <dxf>
      <numFmt numFmtId="19" formatCode="m/d/yyyy"/>
    </dxf>
    <dxf>
      <font>
        <b val="0"/>
        <i val="0"/>
        <strike val="0"/>
        <condense val="0"/>
        <extend val="0"/>
        <outline val="0"/>
        <shadow val="0"/>
        <u val="none"/>
        <vertAlign val="baseline"/>
        <sz val="11"/>
        <color rgb="FF000000"/>
        <name val="Tw Cen MT"/>
        <scheme val="none"/>
      </font>
    </dxf>
    <dxf>
      <font>
        <b val="0"/>
        <i val="0"/>
        <strike val="0"/>
        <condense val="0"/>
        <extend val="0"/>
        <outline val="0"/>
        <shadow val="0"/>
        <u val="none"/>
        <vertAlign val="baseline"/>
        <sz val="11"/>
        <color theme="1"/>
        <name val="Tw Cen MT"/>
        <scheme val="none"/>
      </font>
    </dxf>
    <dxf>
      <font>
        <b val="0"/>
        <i val="0"/>
        <strike val="0"/>
        <condense val="0"/>
        <extend val="0"/>
        <outline val="0"/>
        <shadow val="0"/>
        <u val="none"/>
        <vertAlign val="baseline"/>
        <sz val="11"/>
        <color theme="1"/>
        <name val="Tw Cen MT"/>
        <scheme val="none"/>
      </font>
      <numFmt numFmtId="14" formatCode="0.00%"/>
    </dxf>
    <dxf>
      <font>
        <b val="0"/>
        <i val="0"/>
        <strike val="0"/>
        <condense val="0"/>
        <extend val="0"/>
        <outline val="0"/>
        <shadow val="0"/>
        <u val="none"/>
        <vertAlign val="baseline"/>
        <sz val="11"/>
        <color theme="1"/>
        <name val="Tw Cen MT"/>
        <scheme val="none"/>
      </font>
      <numFmt numFmtId="14" formatCode="0.00%"/>
    </dxf>
    <dxf>
      <font>
        <b val="0"/>
        <i val="0"/>
        <strike val="0"/>
        <condense val="0"/>
        <extend val="0"/>
        <outline val="0"/>
        <shadow val="0"/>
        <u val="none"/>
        <vertAlign val="baseline"/>
        <sz val="11"/>
        <color theme="1"/>
        <name val="Tw Cen MT"/>
        <scheme val="none"/>
      </font>
      <numFmt numFmtId="167" formatCode="_(&quot;$&quot;* #,##0_);_(&quot;$&quot;* \(#,##0\);_(&quot;$&quot;* &quot;-&quot;??_);_(@_)"/>
    </dxf>
    <dxf>
      <font>
        <b val="0"/>
        <i val="0"/>
        <strike val="0"/>
        <condense val="0"/>
        <extend val="0"/>
        <outline val="0"/>
        <shadow val="0"/>
        <u val="none"/>
        <vertAlign val="baseline"/>
        <sz val="11"/>
        <color theme="1"/>
        <name val="Tw Cen MT"/>
        <scheme val="none"/>
      </font>
      <numFmt numFmtId="167" formatCode="_(&quot;$&quot;* #,##0_);_(&quot;$&quot;* \(#,##0\);_(&quot;$&quot;* &quot;-&quot;??_);_(@_)"/>
    </dxf>
    <dxf>
      <font>
        <b val="0"/>
        <i val="0"/>
        <strike val="0"/>
        <condense val="0"/>
        <extend val="0"/>
        <outline val="0"/>
        <shadow val="0"/>
        <u val="none"/>
        <vertAlign val="baseline"/>
        <sz val="11"/>
        <color theme="1"/>
        <name val="Tw Cen MT"/>
        <scheme val="none"/>
      </font>
      <numFmt numFmtId="167" formatCode="_(&quot;$&quot;* #,##0_);_(&quot;$&quot;* \(#,##0\);_(&quot;$&quot;* &quot;-&quot;??_);_(@_)"/>
    </dxf>
    <dxf>
      <font>
        <b val="0"/>
        <i val="0"/>
        <strike val="0"/>
        <condense val="0"/>
        <extend val="0"/>
        <outline val="0"/>
        <shadow val="0"/>
        <u val="none"/>
        <vertAlign val="baseline"/>
        <sz val="11"/>
        <color theme="1"/>
        <name val="Tw Cen MT"/>
        <scheme val="none"/>
      </font>
      <numFmt numFmtId="167" formatCode="_(&quot;$&quot;* #,##0_);_(&quot;$&quot;* \(#,##0\);_(&quot;$&quot;* &quot;-&quot;??_);_(@_)"/>
    </dxf>
    <dxf>
      <font>
        <b val="0"/>
        <i val="0"/>
        <strike val="0"/>
        <condense val="0"/>
        <extend val="0"/>
        <outline val="0"/>
        <shadow val="0"/>
        <u val="none"/>
        <vertAlign val="baseline"/>
        <sz val="11"/>
        <color theme="1"/>
        <name val="Tw Cen MT"/>
        <scheme val="none"/>
      </font>
      <numFmt numFmtId="167" formatCode="_(&quot;$&quot;* #,##0_);_(&quot;$&quot;* \(#,##0\);_(&quot;$&quot;* &quot;-&quot;??_);_(@_)"/>
    </dxf>
    <dxf>
      <font>
        <b val="0"/>
        <i val="0"/>
        <strike val="0"/>
        <condense val="0"/>
        <extend val="0"/>
        <outline val="0"/>
        <shadow val="0"/>
        <u val="none"/>
        <vertAlign val="baseline"/>
        <sz val="11"/>
        <color theme="1"/>
        <name val="Tw Cen MT"/>
        <scheme val="none"/>
      </font>
      <numFmt numFmtId="167" formatCode="_(&quot;$&quot;* #,##0_);_(&quot;$&quot;* \(#,##0\);_(&quot;$&quot;* &quot;-&quot;??_);_(@_)"/>
    </dxf>
    <dxf>
      <font>
        <b val="0"/>
        <i val="0"/>
        <strike val="0"/>
        <condense val="0"/>
        <extend val="0"/>
        <outline val="0"/>
        <shadow val="0"/>
        <u val="none"/>
        <vertAlign val="baseline"/>
        <sz val="11"/>
        <color theme="1"/>
        <name val="Tw Cen MT"/>
        <scheme val="none"/>
      </font>
      <numFmt numFmtId="167" formatCode="_(&quot;$&quot;* #,##0_);_(&quot;$&quot;* \(#,##0\);_(&quot;$&quot;* &quot;-&quot;??_);_(@_)"/>
    </dxf>
    <dxf>
      <font>
        <b val="0"/>
        <i val="0"/>
        <strike val="0"/>
        <condense val="0"/>
        <extend val="0"/>
        <outline val="0"/>
        <shadow val="0"/>
        <u val="none"/>
        <vertAlign val="baseline"/>
        <sz val="11"/>
        <color theme="1"/>
        <name val="Tw Cen MT"/>
        <scheme val="none"/>
      </font>
      <numFmt numFmtId="167" formatCode="_(&quot;$&quot;* #,##0_);_(&quot;$&quot;* \(#,##0\);_(&quot;$&quot;* &quot;-&quot;??_);_(@_)"/>
    </dxf>
    <dxf>
      <font>
        <b val="0"/>
        <i val="0"/>
        <strike val="0"/>
        <condense val="0"/>
        <extend val="0"/>
        <outline val="0"/>
        <shadow val="0"/>
        <u val="none"/>
        <vertAlign val="baseline"/>
        <sz val="11"/>
        <color theme="1"/>
        <name val="Tw Cen MT"/>
        <scheme val="none"/>
      </font>
      <numFmt numFmtId="167" formatCode="_(&quot;$&quot;* #,##0_);_(&quot;$&quot;* \(#,##0\);_(&quot;$&quot;* &quot;-&quot;??_);_(@_)"/>
    </dxf>
    <dxf>
      <font>
        <b val="0"/>
        <i val="0"/>
        <strike val="0"/>
        <condense val="0"/>
        <extend val="0"/>
        <outline val="0"/>
        <shadow val="0"/>
        <u val="none"/>
        <vertAlign val="baseline"/>
        <sz val="11"/>
        <color theme="1"/>
        <name val="Tw Cen MT"/>
        <scheme val="none"/>
      </font>
      <numFmt numFmtId="167" formatCode="_(&quot;$&quot;* #,##0_);_(&quot;$&quot;* \(#,##0\);_(&quot;$&quot;* &quot;-&quot;??_);_(@_)"/>
    </dxf>
    <dxf>
      <numFmt numFmtId="19" formatCode="m/d/yyyy"/>
    </dxf>
    <dxf>
      <font>
        <b val="0"/>
        <i val="0"/>
        <strike val="0"/>
        <condense val="0"/>
        <extend val="0"/>
        <outline val="0"/>
        <shadow val="0"/>
        <u val="none"/>
        <vertAlign val="baseline"/>
        <sz val="11"/>
        <color theme="1"/>
        <name val="Tw Cen MT"/>
        <scheme val="none"/>
      </font>
    </dxf>
    <dxf>
      <font>
        <color theme="0"/>
      </font>
    </dxf>
    <dxf>
      <font>
        <b val="0"/>
        <i val="0"/>
        <strike val="0"/>
        <condense val="0"/>
        <extend val="0"/>
        <outline val="0"/>
        <shadow val="0"/>
        <u val="none"/>
        <vertAlign val="baseline"/>
        <sz val="11"/>
        <color theme="1"/>
        <name val="Tw Cen MT"/>
        <scheme val="none"/>
      </font>
      <numFmt numFmtId="165" formatCode="0.0000%"/>
      <fill>
        <patternFill patternType="none">
          <fgColor indexed="64"/>
          <bgColor indexed="65"/>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Tw Cen MT"/>
        <scheme val="none"/>
      </font>
      <numFmt numFmtId="165" formatCode="0.0000%"/>
      <fill>
        <patternFill patternType="none">
          <fgColor indexed="64"/>
          <bgColor indexed="65"/>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Tw Cen MT"/>
        <scheme val="none"/>
      </font>
      <numFmt numFmtId="165" formatCode="0.0000%"/>
      <fill>
        <patternFill patternType="none">
          <fgColor indexed="64"/>
          <bgColor indexed="65"/>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Tw Cen MT"/>
        <scheme val="none"/>
      </font>
      <numFmt numFmtId="165" formatCode="0.0000%"/>
      <fill>
        <patternFill patternType="none">
          <fgColor indexed="64"/>
          <bgColor indexed="65"/>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Tw Cen MT"/>
        <scheme val="none"/>
      </font>
      <numFmt numFmtId="165" formatCode="0.0000%"/>
      <fill>
        <patternFill patternType="none">
          <fgColor indexed="64"/>
          <bgColor indexed="65"/>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Tw Cen MT"/>
        <scheme val="none"/>
      </font>
      <numFmt numFmtId="165" formatCode="0.0000%"/>
      <fill>
        <patternFill patternType="none">
          <fgColor indexed="64"/>
          <bgColor indexed="65"/>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Tw Cen MT"/>
        <scheme val="none"/>
      </font>
      <numFmt numFmtId="165" formatCode="0.0000%"/>
      <fill>
        <patternFill patternType="none">
          <fgColor indexed="64"/>
          <bgColor indexed="65"/>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Tw Cen MT"/>
        <scheme val="none"/>
      </font>
      <numFmt numFmtId="165" formatCode="0.0000%"/>
      <fill>
        <patternFill patternType="none">
          <fgColor indexed="64"/>
          <bgColor indexed="65"/>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Tw Cen MT"/>
        <scheme val="none"/>
      </font>
      <numFmt numFmtId="165" formatCode="0.0000%"/>
      <fill>
        <patternFill patternType="none">
          <fgColor indexed="64"/>
          <bgColor indexed="65"/>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Tw Cen MT"/>
        <scheme val="none"/>
      </font>
      <numFmt numFmtId="165" formatCode="0.0000%"/>
      <fill>
        <patternFill patternType="none">
          <fgColor indexed="64"/>
          <bgColor indexed="65"/>
        </patternFill>
      </fill>
      <border diagonalUp="0" diagonalDown="0">
        <left/>
        <right/>
        <top style="thin">
          <color theme="4" tint="0.39997558519241921"/>
        </top>
        <bottom style="thin">
          <color theme="4" tint="0.39997558519241921"/>
        </bottom>
        <vertical/>
        <horizontal/>
      </border>
    </dxf>
    <dxf>
      <numFmt numFmtId="19" formatCode="m/d/yyyy"/>
    </dxf>
    <dxf>
      <font>
        <b val="0"/>
        <i val="0"/>
        <strike val="0"/>
        <condense val="0"/>
        <extend val="0"/>
        <outline val="0"/>
        <shadow val="0"/>
        <u val="none"/>
        <vertAlign val="baseline"/>
        <sz val="11"/>
        <color theme="1"/>
        <name val="Tw Cen MT"/>
        <scheme val="none"/>
      </font>
      <fill>
        <patternFill patternType="none">
          <fgColor indexed="64"/>
          <bgColor indexed="65"/>
        </patternFill>
      </fill>
    </dxf>
    <dxf>
      <font>
        <color theme="0"/>
      </font>
    </dxf>
    <dxf>
      <numFmt numFmtId="19" formatCode="m/d/yyyy"/>
    </dxf>
    <dxf>
      <numFmt numFmtId="165" formatCode="0.0000%"/>
    </dxf>
    <dxf>
      <numFmt numFmtId="165" formatCode="0.0000%"/>
    </dxf>
    <dxf>
      <numFmt numFmtId="165" formatCode="0.0000%"/>
    </dxf>
    <dxf>
      <numFmt numFmtId="165" formatCode="0.0000%"/>
    </dxf>
    <dxf>
      <numFmt numFmtId="165" formatCode="0.0000%"/>
    </dxf>
    <dxf>
      <numFmt numFmtId="165" formatCode="0.0000%"/>
    </dxf>
    <dxf>
      <numFmt numFmtId="165" formatCode="0.0000%"/>
    </dxf>
    <dxf>
      <numFmt numFmtId="165" formatCode="0.0000%"/>
    </dxf>
    <dxf>
      <numFmt numFmtId="165" formatCode="0.0000%"/>
    </dxf>
    <dxf>
      <numFmt numFmtId="165" formatCode="0.0000%"/>
    </dxf>
    <dxf>
      <numFmt numFmtId="165" formatCode="0.0000%"/>
    </dxf>
    <dxf>
      <font>
        <b val="0"/>
        <i val="0"/>
        <strike val="0"/>
        <condense val="0"/>
        <extend val="0"/>
        <outline val="0"/>
        <shadow val="0"/>
        <u val="none"/>
        <vertAlign val="baseline"/>
        <sz val="11"/>
        <color theme="1"/>
        <name val="Tw Cen MT"/>
        <scheme val="none"/>
      </font>
      <numFmt numFmtId="19" formatCode="m/d/yyyy"/>
      <fill>
        <patternFill patternType="none">
          <fgColor indexed="64"/>
          <bgColor indexed="65"/>
        </patternFill>
      </fill>
      <border diagonalUp="0" diagonalDown="0" outline="0">
        <left style="thin">
          <color theme="9" tint="0.39997558519241921"/>
        </left>
        <right/>
        <top style="thin">
          <color theme="9" tint="0.39997558519241921"/>
        </top>
        <bottom style="thin">
          <color theme="9" tint="0.39997558519241921"/>
        </bottom>
      </border>
    </dxf>
    <dxf>
      <font>
        <color theme="0"/>
      </font>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Equal Portfolio Evolution</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'Portfolio Perf 2010-16'!$N$3</c:f>
              <c:strCache>
                <c:ptCount val="1"/>
                <c:pt idx="0">
                  <c:v>Portfolio Value</c:v>
                </c:pt>
              </c:strCache>
            </c:strRef>
          </c:tx>
          <c:spPr>
            <a:ln w="28575" cap="rnd">
              <a:solidFill>
                <a:schemeClr val="accent1"/>
              </a:solidFill>
              <a:round/>
            </a:ln>
            <a:effectLst/>
          </c:spPr>
          <c:marker>
            <c:symbol val="none"/>
          </c:marker>
          <c:cat>
            <c:numRef>
              <c:f>'Portfolio Perf 2010-16'!$A$4:$A$1515</c:f>
              <c:numCache>
                <c:formatCode>m/d/yyyy</c:formatCode>
                <c:ptCount val="1512"/>
                <c:pt idx="0">
                  <c:v>40359</c:v>
                </c:pt>
                <c:pt idx="1">
                  <c:v>40360</c:v>
                </c:pt>
                <c:pt idx="2">
                  <c:v>40361</c:v>
                </c:pt>
                <c:pt idx="3">
                  <c:v>40365</c:v>
                </c:pt>
                <c:pt idx="4">
                  <c:v>40366</c:v>
                </c:pt>
                <c:pt idx="5">
                  <c:v>40367</c:v>
                </c:pt>
                <c:pt idx="6">
                  <c:v>40368</c:v>
                </c:pt>
                <c:pt idx="7">
                  <c:v>40371</c:v>
                </c:pt>
                <c:pt idx="8">
                  <c:v>40372</c:v>
                </c:pt>
                <c:pt idx="9">
                  <c:v>40373</c:v>
                </c:pt>
                <c:pt idx="10">
                  <c:v>40374</c:v>
                </c:pt>
                <c:pt idx="11">
                  <c:v>40375</c:v>
                </c:pt>
                <c:pt idx="12">
                  <c:v>40378</c:v>
                </c:pt>
                <c:pt idx="13">
                  <c:v>40379</c:v>
                </c:pt>
                <c:pt idx="14">
                  <c:v>40380</c:v>
                </c:pt>
                <c:pt idx="15">
                  <c:v>40381</c:v>
                </c:pt>
                <c:pt idx="16">
                  <c:v>40382</c:v>
                </c:pt>
                <c:pt idx="17">
                  <c:v>40385</c:v>
                </c:pt>
                <c:pt idx="18">
                  <c:v>40386</c:v>
                </c:pt>
                <c:pt idx="19">
                  <c:v>40387</c:v>
                </c:pt>
                <c:pt idx="20">
                  <c:v>40388</c:v>
                </c:pt>
                <c:pt idx="21">
                  <c:v>40389</c:v>
                </c:pt>
                <c:pt idx="22">
                  <c:v>40392</c:v>
                </c:pt>
                <c:pt idx="23">
                  <c:v>40393</c:v>
                </c:pt>
                <c:pt idx="24">
                  <c:v>40394</c:v>
                </c:pt>
                <c:pt idx="25">
                  <c:v>40395</c:v>
                </c:pt>
                <c:pt idx="26">
                  <c:v>40396</c:v>
                </c:pt>
                <c:pt idx="27">
                  <c:v>40399</c:v>
                </c:pt>
                <c:pt idx="28">
                  <c:v>40400</c:v>
                </c:pt>
                <c:pt idx="29">
                  <c:v>40401</c:v>
                </c:pt>
                <c:pt idx="30">
                  <c:v>40402</c:v>
                </c:pt>
                <c:pt idx="31">
                  <c:v>40403</c:v>
                </c:pt>
                <c:pt idx="32">
                  <c:v>40406</c:v>
                </c:pt>
                <c:pt idx="33">
                  <c:v>40407</c:v>
                </c:pt>
                <c:pt idx="34">
                  <c:v>40408</c:v>
                </c:pt>
                <c:pt idx="35">
                  <c:v>40409</c:v>
                </c:pt>
                <c:pt idx="36">
                  <c:v>40410</c:v>
                </c:pt>
                <c:pt idx="37">
                  <c:v>40413</c:v>
                </c:pt>
                <c:pt idx="38">
                  <c:v>40414</c:v>
                </c:pt>
                <c:pt idx="39">
                  <c:v>40415</c:v>
                </c:pt>
                <c:pt idx="40">
                  <c:v>40416</c:v>
                </c:pt>
                <c:pt idx="41">
                  <c:v>40417</c:v>
                </c:pt>
                <c:pt idx="42">
                  <c:v>40420</c:v>
                </c:pt>
                <c:pt idx="43">
                  <c:v>40421</c:v>
                </c:pt>
                <c:pt idx="44">
                  <c:v>40422</c:v>
                </c:pt>
                <c:pt idx="45">
                  <c:v>40423</c:v>
                </c:pt>
                <c:pt idx="46">
                  <c:v>40424</c:v>
                </c:pt>
                <c:pt idx="47">
                  <c:v>40428</c:v>
                </c:pt>
                <c:pt idx="48">
                  <c:v>40429</c:v>
                </c:pt>
                <c:pt idx="49">
                  <c:v>40430</c:v>
                </c:pt>
                <c:pt idx="50">
                  <c:v>40431</c:v>
                </c:pt>
                <c:pt idx="51">
                  <c:v>40434</c:v>
                </c:pt>
                <c:pt idx="52">
                  <c:v>40435</c:v>
                </c:pt>
                <c:pt idx="53">
                  <c:v>40436</c:v>
                </c:pt>
                <c:pt idx="54">
                  <c:v>40437</c:v>
                </c:pt>
                <c:pt idx="55">
                  <c:v>40438</c:v>
                </c:pt>
                <c:pt idx="56">
                  <c:v>40441</c:v>
                </c:pt>
                <c:pt idx="57">
                  <c:v>40442</c:v>
                </c:pt>
                <c:pt idx="58">
                  <c:v>40443</c:v>
                </c:pt>
                <c:pt idx="59">
                  <c:v>40444</c:v>
                </c:pt>
                <c:pt idx="60">
                  <c:v>40445</c:v>
                </c:pt>
                <c:pt idx="61">
                  <c:v>40448</c:v>
                </c:pt>
                <c:pt idx="62">
                  <c:v>40449</c:v>
                </c:pt>
                <c:pt idx="63">
                  <c:v>40450</c:v>
                </c:pt>
                <c:pt idx="64">
                  <c:v>40451</c:v>
                </c:pt>
                <c:pt idx="65">
                  <c:v>40452</c:v>
                </c:pt>
                <c:pt idx="66">
                  <c:v>40455</c:v>
                </c:pt>
                <c:pt idx="67">
                  <c:v>40456</c:v>
                </c:pt>
                <c:pt idx="68">
                  <c:v>40457</c:v>
                </c:pt>
                <c:pt idx="69">
                  <c:v>40458</c:v>
                </c:pt>
                <c:pt idx="70">
                  <c:v>40459</c:v>
                </c:pt>
                <c:pt idx="71">
                  <c:v>40462</c:v>
                </c:pt>
                <c:pt idx="72">
                  <c:v>40463</c:v>
                </c:pt>
                <c:pt idx="73">
                  <c:v>40464</c:v>
                </c:pt>
                <c:pt idx="74">
                  <c:v>40465</c:v>
                </c:pt>
                <c:pt idx="75">
                  <c:v>40466</c:v>
                </c:pt>
                <c:pt idx="76">
                  <c:v>40469</c:v>
                </c:pt>
                <c:pt idx="77">
                  <c:v>40470</c:v>
                </c:pt>
                <c:pt idx="78">
                  <c:v>40471</c:v>
                </c:pt>
                <c:pt idx="79">
                  <c:v>40472</c:v>
                </c:pt>
                <c:pt idx="80">
                  <c:v>40473</c:v>
                </c:pt>
                <c:pt idx="81">
                  <c:v>40476</c:v>
                </c:pt>
                <c:pt idx="82">
                  <c:v>40477</c:v>
                </c:pt>
                <c:pt idx="83">
                  <c:v>40478</c:v>
                </c:pt>
                <c:pt idx="84">
                  <c:v>40479</c:v>
                </c:pt>
                <c:pt idx="85">
                  <c:v>40480</c:v>
                </c:pt>
                <c:pt idx="86">
                  <c:v>40483</c:v>
                </c:pt>
                <c:pt idx="87">
                  <c:v>40484</c:v>
                </c:pt>
                <c:pt idx="88">
                  <c:v>40485</c:v>
                </c:pt>
                <c:pt idx="89">
                  <c:v>40486</c:v>
                </c:pt>
                <c:pt idx="90">
                  <c:v>40487</c:v>
                </c:pt>
                <c:pt idx="91">
                  <c:v>40490</c:v>
                </c:pt>
                <c:pt idx="92">
                  <c:v>40491</c:v>
                </c:pt>
                <c:pt idx="93">
                  <c:v>40492</c:v>
                </c:pt>
                <c:pt idx="94">
                  <c:v>40493</c:v>
                </c:pt>
                <c:pt idx="95">
                  <c:v>40494</c:v>
                </c:pt>
                <c:pt idx="96">
                  <c:v>40497</c:v>
                </c:pt>
                <c:pt idx="97">
                  <c:v>40498</c:v>
                </c:pt>
                <c:pt idx="98">
                  <c:v>40499</c:v>
                </c:pt>
                <c:pt idx="99">
                  <c:v>40500</c:v>
                </c:pt>
                <c:pt idx="100">
                  <c:v>40501</c:v>
                </c:pt>
                <c:pt idx="101">
                  <c:v>40504</c:v>
                </c:pt>
                <c:pt idx="102">
                  <c:v>40505</c:v>
                </c:pt>
                <c:pt idx="103">
                  <c:v>40506</c:v>
                </c:pt>
                <c:pt idx="104">
                  <c:v>40508</c:v>
                </c:pt>
                <c:pt idx="105">
                  <c:v>40511</c:v>
                </c:pt>
                <c:pt idx="106">
                  <c:v>40512</c:v>
                </c:pt>
                <c:pt idx="107">
                  <c:v>40513</c:v>
                </c:pt>
                <c:pt idx="108">
                  <c:v>40514</c:v>
                </c:pt>
                <c:pt idx="109">
                  <c:v>40515</c:v>
                </c:pt>
                <c:pt idx="110">
                  <c:v>40518</c:v>
                </c:pt>
                <c:pt idx="111">
                  <c:v>40519</c:v>
                </c:pt>
                <c:pt idx="112">
                  <c:v>40520</c:v>
                </c:pt>
                <c:pt idx="113">
                  <c:v>40521</c:v>
                </c:pt>
                <c:pt idx="114">
                  <c:v>40522</c:v>
                </c:pt>
                <c:pt idx="115">
                  <c:v>40525</c:v>
                </c:pt>
                <c:pt idx="116">
                  <c:v>40526</c:v>
                </c:pt>
                <c:pt idx="117">
                  <c:v>40527</c:v>
                </c:pt>
                <c:pt idx="118">
                  <c:v>40528</c:v>
                </c:pt>
                <c:pt idx="119">
                  <c:v>40529</c:v>
                </c:pt>
                <c:pt idx="120">
                  <c:v>40532</c:v>
                </c:pt>
                <c:pt idx="121">
                  <c:v>40533</c:v>
                </c:pt>
                <c:pt idx="122">
                  <c:v>40534</c:v>
                </c:pt>
                <c:pt idx="123">
                  <c:v>40535</c:v>
                </c:pt>
                <c:pt idx="124">
                  <c:v>40539</c:v>
                </c:pt>
                <c:pt idx="125">
                  <c:v>40540</c:v>
                </c:pt>
                <c:pt idx="126">
                  <c:v>40541</c:v>
                </c:pt>
                <c:pt idx="127">
                  <c:v>40542</c:v>
                </c:pt>
                <c:pt idx="128">
                  <c:v>40543</c:v>
                </c:pt>
                <c:pt idx="129">
                  <c:v>40546</c:v>
                </c:pt>
                <c:pt idx="130">
                  <c:v>40547</c:v>
                </c:pt>
                <c:pt idx="131">
                  <c:v>40548</c:v>
                </c:pt>
                <c:pt idx="132">
                  <c:v>40549</c:v>
                </c:pt>
                <c:pt idx="133">
                  <c:v>40550</c:v>
                </c:pt>
                <c:pt idx="134">
                  <c:v>40553</c:v>
                </c:pt>
                <c:pt idx="135">
                  <c:v>40554</c:v>
                </c:pt>
                <c:pt idx="136">
                  <c:v>40555</c:v>
                </c:pt>
                <c:pt idx="137">
                  <c:v>40556</c:v>
                </c:pt>
                <c:pt idx="138">
                  <c:v>40557</c:v>
                </c:pt>
                <c:pt idx="139">
                  <c:v>40561</c:v>
                </c:pt>
                <c:pt idx="140">
                  <c:v>40562</c:v>
                </c:pt>
                <c:pt idx="141">
                  <c:v>40563</c:v>
                </c:pt>
                <c:pt idx="142">
                  <c:v>40564</c:v>
                </c:pt>
                <c:pt idx="143">
                  <c:v>40567</c:v>
                </c:pt>
                <c:pt idx="144">
                  <c:v>40568</c:v>
                </c:pt>
                <c:pt idx="145">
                  <c:v>40569</c:v>
                </c:pt>
                <c:pt idx="146">
                  <c:v>40570</c:v>
                </c:pt>
                <c:pt idx="147">
                  <c:v>40571</c:v>
                </c:pt>
                <c:pt idx="148">
                  <c:v>40574</c:v>
                </c:pt>
                <c:pt idx="149">
                  <c:v>40575</c:v>
                </c:pt>
                <c:pt idx="150">
                  <c:v>40576</c:v>
                </c:pt>
                <c:pt idx="151">
                  <c:v>40577</c:v>
                </c:pt>
                <c:pt idx="152">
                  <c:v>40578</c:v>
                </c:pt>
                <c:pt idx="153">
                  <c:v>40581</c:v>
                </c:pt>
                <c:pt idx="154">
                  <c:v>40582</c:v>
                </c:pt>
                <c:pt idx="155">
                  <c:v>40583</c:v>
                </c:pt>
                <c:pt idx="156">
                  <c:v>40584</c:v>
                </c:pt>
                <c:pt idx="157">
                  <c:v>40585</c:v>
                </c:pt>
                <c:pt idx="158">
                  <c:v>40588</c:v>
                </c:pt>
                <c:pt idx="159">
                  <c:v>40589</c:v>
                </c:pt>
                <c:pt idx="160">
                  <c:v>40590</c:v>
                </c:pt>
                <c:pt idx="161">
                  <c:v>40591</c:v>
                </c:pt>
                <c:pt idx="162">
                  <c:v>40592</c:v>
                </c:pt>
                <c:pt idx="163">
                  <c:v>40596</c:v>
                </c:pt>
                <c:pt idx="164">
                  <c:v>40597</c:v>
                </c:pt>
                <c:pt idx="165">
                  <c:v>40598</c:v>
                </c:pt>
                <c:pt idx="166">
                  <c:v>40599</c:v>
                </c:pt>
                <c:pt idx="167">
                  <c:v>40602</c:v>
                </c:pt>
                <c:pt idx="168">
                  <c:v>40603</c:v>
                </c:pt>
                <c:pt idx="169">
                  <c:v>40604</c:v>
                </c:pt>
                <c:pt idx="170">
                  <c:v>40605</c:v>
                </c:pt>
                <c:pt idx="171">
                  <c:v>40606</c:v>
                </c:pt>
                <c:pt idx="172">
                  <c:v>40609</c:v>
                </c:pt>
                <c:pt idx="173">
                  <c:v>40610</c:v>
                </c:pt>
                <c:pt idx="174">
                  <c:v>40611</c:v>
                </c:pt>
                <c:pt idx="175">
                  <c:v>40612</c:v>
                </c:pt>
                <c:pt idx="176">
                  <c:v>40613</c:v>
                </c:pt>
                <c:pt idx="177">
                  <c:v>40616</c:v>
                </c:pt>
                <c:pt idx="178">
                  <c:v>40617</c:v>
                </c:pt>
                <c:pt idx="179">
                  <c:v>40618</c:v>
                </c:pt>
                <c:pt idx="180">
                  <c:v>40619</c:v>
                </c:pt>
                <c:pt idx="181">
                  <c:v>40620</c:v>
                </c:pt>
                <c:pt idx="182">
                  <c:v>40623</c:v>
                </c:pt>
                <c:pt idx="183">
                  <c:v>40624</c:v>
                </c:pt>
                <c:pt idx="184">
                  <c:v>40625</c:v>
                </c:pt>
                <c:pt idx="185">
                  <c:v>40626</c:v>
                </c:pt>
                <c:pt idx="186">
                  <c:v>40627</c:v>
                </c:pt>
                <c:pt idx="187">
                  <c:v>40630</c:v>
                </c:pt>
                <c:pt idx="188">
                  <c:v>40631</c:v>
                </c:pt>
                <c:pt idx="189">
                  <c:v>40632</c:v>
                </c:pt>
                <c:pt idx="190">
                  <c:v>40633</c:v>
                </c:pt>
                <c:pt idx="191">
                  <c:v>40634</c:v>
                </c:pt>
                <c:pt idx="192">
                  <c:v>40637</c:v>
                </c:pt>
                <c:pt idx="193">
                  <c:v>40638</c:v>
                </c:pt>
                <c:pt idx="194">
                  <c:v>40639</c:v>
                </c:pt>
                <c:pt idx="195">
                  <c:v>40640</c:v>
                </c:pt>
                <c:pt idx="196">
                  <c:v>40641</c:v>
                </c:pt>
                <c:pt idx="197">
                  <c:v>40644</c:v>
                </c:pt>
                <c:pt idx="198">
                  <c:v>40645</c:v>
                </c:pt>
                <c:pt idx="199">
                  <c:v>40646</c:v>
                </c:pt>
                <c:pt idx="200">
                  <c:v>40647</c:v>
                </c:pt>
                <c:pt idx="201">
                  <c:v>40648</c:v>
                </c:pt>
                <c:pt idx="202">
                  <c:v>40651</c:v>
                </c:pt>
                <c:pt idx="203">
                  <c:v>40652</c:v>
                </c:pt>
                <c:pt idx="204">
                  <c:v>40653</c:v>
                </c:pt>
                <c:pt idx="205">
                  <c:v>40654</c:v>
                </c:pt>
                <c:pt idx="206">
                  <c:v>40658</c:v>
                </c:pt>
                <c:pt idx="207">
                  <c:v>40659</c:v>
                </c:pt>
                <c:pt idx="208">
                  <c:v>40660</c:v>
                </c:pt>
                <c:pt idx="209">
                  <c:v>40661</c:v>
                </c:pt>
                <c:pt idx="210">
                  <c:v>40662</c:v>
                </c:pt>
                <c:pt idx="211">
                  <c:v>40665</c:v>
                </c:pt>
                <c:pt idx="212">
                  <c:v>40666</c:v>
                </c:pt>
                <c:pt idx="213">
                  <c:v>40667</c:v>
                </c:pt>
                <c:pt idx="214">
                  <c:v>40668</c:v>
                </c:pt>
                <c:pt idx="215">
                  <c:v>40669</c:v>
                </c:pt>
                <c:pt idx="216">
                  <c:v>40672</c:v>
                </c:pt>
                <c:pt idx="217">
                  <c:v>40673</c:v>
                </c:pt>
                <c:pt idx="218">
                  <c:v>40674</c:v>
                </c:pt>
                <c:pt idx="219">
                  <c:v>40675</c:v>
                </c:pt>
                <c:pt idx="220">
                  <c:v>40676</c:v>
                </c:pt>
                <c:pt idx="221">
                  <c:v>40679</c:v>
                </c:pt>
                <c:pt idx="222">
                  <c:v>40680</c:v>
                </c:pt>
                <c:pt idx="223">
                  <c:v>40681</c:v>
                </c:pt>
                <c:pt idx="224">
                  <c:v>40682</c:v>
                </c:pt>
                <c:pt idx="225">
                  <c:v>40683</c:v>
                </c:pt>
                <c:pt idx="226">
                  <c:v>40686</c:v>
                </c:pt>
                <c:pt idx="227">
                  <c:v>40687</c:v>
                </c:pt>
                <c:pt idx="228">
                  <c:v>40688</c:v>
                </c:pt>
                <c:pt idx="229">
                  <c:v>40689</c:v>
                </c:pt>
                <c:pt idx="230">
                  <c:v>40690</c:v>
                </c:pt>
                <c:pt idx="231">
                  <c:v>40694</c:v>
                </c:pt>
                <c:pt idx="232">
                  <c:v>40695</c:v>
                </c:pt>
                <c:pt idx="233">
                  <c:v>40696</c:v>
                </c:pt>
                <c:pt idx="234">
                  <c:v>40697</c:v>
                </c:pt>
                <c:pt idx="235">
                  <c:v>40700</c:v>
                </c:pt>
                <c:pt idx="236">
                  <c:v>40701</c:v>
                </c:pt>
                <c:pt idx="237">
                  <c:v>40702</c:v>
                </c:pt>
                <c:pt idx="238">
                  <c:v>40703</c:v>
                </c:pt>
                <c:pt idx="239">
                  <c:v>40704</c:v>
                </c:pt>
                <c:pt idx="240">
                  <c:v>40707</c:v>
                </c:pt>
                <c:pt idx="241">
                  <c:v>40708</c:v>
                </c:pt>
                <c:pt idx="242">
                  <c:v>40709</c:v>
                </c:pt>
                <c:pt idx="243">
                  <c:v>40710</c:v>
                </c:pt>
                <c:pt idx="244">
                  <c:v>40711</c:v>
                </c:pt>
                <c:pt idx="245">
                  <c:v>40714</c:v>
                </c:pt>
                <c:pt idx="246">
                  <c:v>40715</c:v>
                </c:pt>
                <c:pt idx="247">
                  <c:v>40716</c:v>
                </c:pt>
                <c:pt idx="248">
                  <c:v>40717</c:v>
                </c:pt>
                <c:pt idx="249">
                  <c:v>40718</c:v>
                </c:pt>
                <c:pt idx="250">
                  <c:v>40721</c:v>
                </c:pt>
                <c:pt idx="251">
                  <c:v>40722</c:v>
                </c:pt>
                <c:pt idx="252">
                  <c:v>40723</c:v>
                </c:pt>
                <c:pt idx="253">
                  <c:v>40724</c:v>
                </c:pt>
                <c:pt idx="254">
                  <c:v>40725</c:v>
                </c:pt>
                <c:pt idx="255">
                  <c:v>40729</c:v>
                </c:pt>
                <c:pt idx="256">
                  <c:v>40730</c:v>
                </c:pt>
                <c:pt idx="257">
                  <c:v>40731</c:v>
                </c:pt>
                <c:pt idx="258">
                  <c:v>40732</c:v>
                </c:pt>
                <c:pt idx="259">
                  <c:v>40735</c:v>
                </c:pt>
                <c:pt idx="260">
                  <c:v>40736</c:v>
                </c:pt>
                <c:pt idx="261">
                  <c:v>40737</c:v>
                </c:pt>
                <c:pt idx="262">
                  <c:v>40738</c:v>
                </c:pt>
                <c:pt idx="263">
                  <c:v>40739</c:v>
                </c:pt>
                <c:pt idx="264">
                  <c:v>40742</c:v>
                </c:pt>
                <c:pt idx="265">
                  <c:v>40743</c:v>
                </c:pt>
                <c:pt idx="266">
                  <c:v>40744</c:v>
                </c:pt>
                <c:pt idx="267">
                  <c:v>40745</c:v>
                </c:pt>
                <c:pt idx="268">
                  <c:v>40746</c:v>
                </c:pt>
                <c:pt idx="269">
                  <c:v>40749</c:v>
                </c:pt>
                <c:pt idx="270">
                  <c:v>40750</c:v>
                </c:pt>
                <c:pt idx="271">
                  <c:v>40751</c:v>
                </c:pt>
                <c:pt idx="272">
                  <c:v>40752</c:v>
                </c:pt>
                <c:pt idx="273">
                  <c:v>40753</c:v>
                </c:pt>
                <c:pt idx="274">
                  <c:v>40756</c:v>
                </c:pt>
                <c:pt idx="275">
                  <c:v>40757</c:v>
                </c:pt>
                <c:pt idx="276">
                  <c:v>40758</c:v>
                </c:pt>
                <c:pt idx="277">
                  <c:v>40759</c:v>
                </c:pt>
                <c:pt idx="278">
                  <c:v>40760</c:v>
                </c:pt>
                <c:pt idx="279">
                  <c:v>40763</c:v>
                </c:pt>
                <c:pt idx="280">
                  <c:v>40764</c:v>
                </c:pt>
                <c:pt idx="281">
                  <c:v>40765</c:v>
                </c:pt>
                <c:pt idx="282">
                  <c:v>40766</c:v>
                </c:pt>
                <c:pt idx="283">
                  <c:v>40767</c:v>
                </c:pt>
                <c:pt idx="284">
                  <c:v>40770</c:v>
                </c:pt>
                <c:pt idx="285">
                  <c:v>40771</c:v>
                </c:pt>
                <c:pt idx="286">
                  <c:v>40772</c:v>
                </c:pt>
                <c:pt idx="287">
                  <c:v>40773</c:v>
                </c:pt>
                <c:pt idx="288">
                  <c:v>40774</c:v>
                </c:pt>
                <c:pt idx="289">
                  <c:v>40777</c:v>
                </c:pt>
                <c:pt idx="290">
                  <c:v>40778</c:v>
                </c:pt>
                <c:pt idx="291">
                  <c:v>40779</c:v>
                </c:pt>
                <c:pt idx="292">
                  <c:v>40780</c:v>
                </c:pt>
                <c:pt idx="293">
                  <c:v>40781</c:v>
                </c:pt>
                <c:pt idx="294">
                  <c:v>40784</c:v>
                </c:pt>
                <c:pt idx="295">
                  <c:v>40785</c:v>
                </c:pt>
                <c:pt idx="296">
                  <c:v>40786</c:v>
                </c:pt>
                <c:pt idx="297">
                  <c:v>40787</c:v>
                </c:pt>
                <c:pt idx="298">
                  <c:v>40788</c:v>
                </c:pt>
                <c:pt idx="299">
                  <c:v>40792</c:v>
                </c:pt>
                <c:pt idx="300">
                  <c:v>40793</c:v>
                </c:pt>
                <c:pt idx="301">
                  <c:v>40794</c:v>
                </c:pt>
                <c:pt idx="302">
                  <c:v>40795</c:v>
                </c:pt>
                <c:pt idx="303">
                  <c:v>40798</c:v>
                </c:pt>
                <c:pt idx="304">
                  <c:v>40799</c:v>
                </c:pt>
                <c:pt idx="305">
                  <c:v>40800</c:v>
                </c:pt>
                <c:pt idx="306">
                  <c:v>40801</c:v>
                </c:pt>
                <c:pt idx="307">
                  <c:v>40802</c:v>
                </c:pt>
                <c:pt idx="308">
                  <c:v>40805</c:v>
                </c:pt>
                <c:pt idx="309">
                  <c:v>40806</c:v>
                </c:pt>
                <c:pt idx="310">
                  <c:v>40807</c:v>
                </c:pt>
                <c:pt idx="311">
                  <c:v>40808</c:v>
                </c:pt>
                <c:pt idx="312">
                  <c:v>40809</c:v>
                </c:pt>
                <c:pt idx="313">
                  <c:v>40812</c:v>
                </c:pt>
                <c:pt idx="314">
                  <c:v>40813</c:v>
                </c:pt>
                <c:pt idx="315">
                  <c:v>40814</c:v>
                </c:pt>
                <c:pt idx="316">
                  <c:v>40815</c:v>
                </c:pt>
                <c:pt idx="317">
                  <c:v>40816</c:v>
                </c:pt>
                <c:pt idx="318">
                  <c:v>40819</c:v>
                </c:pt>
                <c:pt idx="319">
                  <c:v>40820</c:v>
                </c:pt>
                <c:pt idx="320">
                  <c:v>40821</c:v>
                </c:pt>
                <c:pt idx="321">
                  <c:v>40822</c:v>
                </c:pt>
                <c:pt idx="322">
                  <c:v>40823</c:v>
                </c:pt>
                <c:pt idx="323">
                  <c:v>40826</c:v>
                </c:pt>
                <c:pt idx="324">
                  <c:v>40827</c:v>
                </c:pt>
                <c:pt idx="325">
                  <c:v>40828</c:v>
                </c:pt>
                <c:pt idx="326">
                  <c:v>40829</c:v>
                </c:pt>
                <c:pt idx="327">
                  <c:v>40830</c:v>
                </c:pt>
                <c:pt idx="328">
                  <c:v>40833</c:v>
                </c:pt>
                <c:pt idx="329">
                  <c:v>40834</c:v>
                </c:pt>
                <c:pt idx="330">
                  <c:v>40835</c:v>
                </c:pt>
                <c:pt idx="331">
                  <c:v>40836</c:v>
                </c:pt>
                <c:pt idx="332">
                  <c:v>40837</c:v>
                </c:pt>
                <c:pt idx="333">
                  <c:v>40840</c:v>
                </c:pt>
                <c:pt idx="334">
                  <c:v>40841</c:v>
                </c:pt>
                <c:pt idx="335">
                  <c:v>40842</c:v>
                </c:pt>
                <c:pt idx="336">
                  <c:v>40843</c:v>
                </c:pt>
                <c:pt idx="337">
                  <c:v>40844</c:v>
                </c:pt>
                <c:pt idx="338">
                  <c:v>40847</c:v>
                </c:pt>
                <c:pt idx="339">
                  <c:v>40848</c:v>
                </c:pt>
                <c:pt idx="340">
                  <c:v>40849</c:v>
                </c:pt>
                <c:pt idx="341">
                  <c:v>40850</c:v>
                </c:pt>
                <c:pt idx="342">
                  <c:v>40851</c:v>
                </c:pt>
                <c:pt idx="343">
                  <c:v>40854</c:v>
                </c:pt>
                <c:pt idx="344">
                  <c:v>40855</c:v>
                </c:pt>
                <c:pt idx="345">
                  <c:v>40856</c:v>
                </c:pt>
                <c:pt idx="346">
                  <c:v>40857</c:v>
                </c:pt>
                <c:pt idx="347">
                  <c:v>40858</c:v>
                </c:pt>
                <c:pt idx="348">
                  <c:v>40861</c:v>
                </c:pt>
                <c:pt idx="349">
                  <c:v>40862</c:v>
                </c:pt>
                <c:pt idx="350">
                  <c:v>40863</c:v>
                </c:pt>
                <c:pt idx="351">
                  <c:v>40864</c:v>
                </c:pt>
                <c:pt idx="352">
                  <c:v>40865</c:v>
                </c:pt>
                <c:pt idx="353">
                  <c:v>40868</c:v>
                </c:pt>
                <c:pt idx="354">
                  <c:v>40869</c:v>
                </c:pt>
                <c:pt idx="355">
                  <c:v>40870</c:v>
                </c:pt>
                <c:pt idx="356">
                  <c:v>40872</c:v>
                </c:pt>
                <c:pt idx="357">
                  <c:v>40875</c:v>
                </c:pt>
                <c:pt idx="358">
                  <c:v>40876</c:v>
                </c:pt>
                <c:pt idx="359">
                  <c:v>40877</c:v>
                </c:pt>
                <c:pt idx="360">
                  <c:v>40878</c:v>
                </c:pt>
                <c:pt idx="361">
                  <c:v>40879</c:v>
                </c:pt>
                <c:pt idx="362">
                  <c:v>40882</c:v>
                </c:pt>
                <c:pt idx="363">
                  <c:v>40883</c:v>
                </c:pt>
                <c:pt idx="364">
                  <c:v>40884</c:v>
                </c:pt>
                <c:pt idx="365">
                  <c:v>40885</c:v>
                </c:pt>
                <c:pt idx="366">
                  <c:v>40886</c:v>
                </c:pt>
                <c:pt idx="367">
                  <c:v>40889</c:v>
                </c:pt>
                <c:pt idx="368">
                  <c:v>40890</c:v>
                </c:pt>
                <c:pt idx="369">
                  <c:v>40891</c:v>
                </c:pt>
                <c:pt idx="370">
                  <c:v>40892</c:v>
                </c:pt>
                <c:pt idx="371">
                  <c:v>40893</c:v>
                </c:pt>
                <c:pt idx="372">
                  <c:v>40896</c:v>
                </c:pt>
                <c:pt idx="373">
                  <c:v>40897</c:v>
                </c:pt>
                <c:pt idx="374">
                  <c:v>40898</c:v>
                </c:pt>
                <c:pt idx="375">
                  <c:v>40899</c:v>
                </c:pt>
                <c:pt idx="376">
                  <c:v>40900</c:v>
                </c:pt>
                <c:pt idx="377">
                  <c:v>40904</c:v>
                </c:pt>
                <c:pt idx="378">
                  <c:v>40905</c:v>
                </c:pt>
                <c:pt idx="379">
                  <c:v>40906</c:v>
                </c:pt>
                <c:pt idx="380">
                  <c:v>40907</c:v>
                </c:pt>
                <c:pt idx="381">
                  <c:v>40911</c:v>
                </c:pt>
                <c:pt idx="382">
                  <c:v>40912</c:v>
                </c:pt>
                <c:pt idx="383">
                  <c:v>40913</c:v>
                </c:pt>
                <c:pt idx="384">
                  <c:v>40914</c:v>
                </c:pt>
                <c:pt idx="385">
                  <c:v>40917</c:v>
                </c:pt>
                <c:pt idx="386">
                  <c:v>40918</c:v>
                </c:pt>
                <c:pt idx="387">
                  <c:v>40919</c:v>
                </c:pt>
                <c:pt idx="388">
                  <c:v>40920</c:v>
                </c:pt>
                <c:pt idx="389">
                  <c:v>40921</c:v>
                </c:pt>
                <c:pt idx="390">
                  <c:v>40925</c:v>
                </c:pt>
                <c:pt idx="391">
                  <c:v>40926</c:v>
                </c:pt>
                <c:pt idx="392">
                  <c:v>40927</c:v>
                </c:pt>
                <c:pt idx="393">
                  <c:v>40928</c:v>
                </c:pt>
                <c:pt idx="394">
                  <c:v>40931</c:v>
                </c:pt>
                <c:pt idx="395">
                  <c:v>40932</c:v>
                </c:pt>
                <c:pt idx="396">
                  <c:v>40933</c:v>
                </c:pt>
                <c:pt idx="397">
                  <c:v>40934</c:v>
                </c:pt>
                <c:pt idx="398">
                  <c:v>40935</c:v>
                </c:pt>
                <c:pt idx="399">
                  <c:v>40938</c:v>
                </c:pt>
                <c:pt idx="400">
                  <c:v>40939</c:v>
                </c:pt>
                <c:pt idx="401">
                  <c:v>40940</c:v>
                </c:pt>
                <c:pt idx="402">
                  <c:v>40941</c:v>
                </c:pt>
                <c:pt idx="403">
                  <c:v>40942</c:v>
                </c:pt>
                <c:pt idx="404">
                  <c:v>40945</c:v>
                </c:pt>
                <c:pt idx="405">
                  <c:v>40946</c:v>
                </c:pt>
                <c:pt idx="406">
                  <c:v>40947</c:v>
                </c:pt>
                <c:pt idx="407">
                  <c:v>40948</c:v>
                </c:pt>
                <c:pt idx="408">
                  <c:v>40949</c:v>
                </c:pt>
                <c:pt idx="409">
                  <c:v>40952</c:v>
                </c:pt>
                <c:pt idx="410">
                  <c:v>40953</c:v>
                </c:pt>
                <c:pt idx="411">
                  <c:v>40954</c:v>
                </c:pt>
                <c:pt idx="412">
                  <c:v>40955</c:v>
                </c:pt>
                <c:pt idx="413">
                  <c:v>40956</c:v>
                </c:pt>
                <c:pt idx="414">
                  <c:v>40960</c:v>
                </c:pt>
                <c:pt idx="415">
                  <c:v>40961</c:v>
                </c:pt>
                <c:pt idx="416">
                  <c:v>40962</c:v>
                </c:pt>
                <c:pt idx="417">
                  <c:v>40963</c:v>
                </c:pt>
                <c:pt idx="418">
                  <c:v>40966</c:v>
                </c:pt>
                <c:pt idx="419">
                  <c:v>40967</c:v>
                </c:pt>
                <c:pt idx="420">
                  <c:v>40968</c:v>
                </c:pt>
                <c:pt idx="421">
                  <c:v>40969</c:v>
                </c:pt>
                <c:pt idx="422">
                  <c:v>40970</c:v>
                </c:pt>
                <c:pt idx="423">
                  <c:v>40973</c:v>
                </c:pt>
                <c:pt idx="424">
                  <c:v>40974</c:v>
                </c:pt>
                <c:pt idx="425">
                  <c:v>40975</c:v>
                </c:pt>
                <c:pt idx="426">
                  <c:v>40976</c:v>
                </c:pt>
                <c:pt idx="427">
                  <c:v>40977</c:v>
                </c:pt>
                <c:pt idx="428">
                  <c:v>40980</c:v>
                </c:pt>
                <c:pt idx="429">
                  <c:v>40981</c:v>
                </c:pt>
                <c:pt idx="430">
                  <c:v>40982</c:v>
                </c:pt>
                <c:pt idx="431">
                  <c:v>40983</c:v>
                </c:pt>
                <c:pt idx="432">
                  <c:v>40984</c:v>
                </c:pt>
                <c:pt idx="433">
                  <c:v>40987</c:v>
                </c:pt>
                <c:pt idx="434">
                  <c:v>40988</c:v>
                </c:pt>
                <c:pt idx="435">
                  <c:v>40989</c:v>
                </c:pt>
                <c:pt idx="436">
                  <c:v>40990</c:v>
                </c:pt>
                <c:pt idx="437">
                  <c:v>40991</c:v>
                </c:pt>
                <c:pt idx="438">
                  <c:v>40994</c:v>
                </c:pt>
                <c:pt idx="439">
                  <c:v>40995</c:v>
                </c:pt>
                <c:pt idx="440">
                  <c:v>40996</c:v>
                </c:pt>
                <c:pt idx="441">
                  <c:v>40997</c:v>
                </c:pt>
                <c:pt idx="442">
                  <c:v>40998</c:v>
                </c:pt>
                <c:pt idx="443">
                  <c:v>41001</c:v>
                </c:pt>
                <c:pt idx="444">
                  <c:v>41002</c:v>
                </c:pt>
                <c:pt idx="445">
                  <c:v>41003</c:v>
                </c:pt>
                <c:pt idx="446">
                  <c:v>41004</c:v>
                </c:pt>
                <c:pt idx="447">
                  <c:v>41008</c:v>
                </c:pt>
                <c:pt idx="448">
                  <c:v>41009</c:v>
                </c:pt>
                <c:pt idx="449">
                  <c:v>41010</c:v>
                </c:pt>
                <c:pt idx="450">
                  <c:v>41011</c:v>
                </c:pt>
                <c:pt idx="451">
                  <c:v>41012</c:v>
                </c:pt>
                <c:pt idx="452">
                  <c:v>41015</c:v>
                </c:pt>
                <c:pt idx="453">
                  <c:v>41016</c:v>
                </c:pt>
                <c:pt idx="454">
                  <c:v>41017</c:v>
                </c:pt>
                <c:pt idx="455">
                  <c:v>41018</c:v>
                </c:pt>
                <c:pt idx="456">
                  <c:v>41019</c:v>
                </c:pt>
                <c:pt idx="457">
                  <c:v>41022</c:v>
                </c:pt>
                <c:pt idx="458">
                  <c:v>41023</c:v>
                </c:pt>
                <c:pt idx="459">
                  <c:v>41024</c:v>
                </c:pt>
                <c:pt idx="460">
                  <c:v>41025</c:v>
                </c:pt>
                <c:pt idx="461">
                  <c:v>41026</c:v>
                </c:pt>
                <c:pt idx="462">
                  <c:v>41029</c:v>
                </c:pt>
                <c:pt idx="463">
                  <c:v>41030</c:v>
                </c:pt>
                <c:pt idx="464">
                  <c:v>41031</c:v>
                </c:pt>
                <c:pt idx="465">
                  <c:v>41032</c:v>
                </c:pt>
                <c:pt idx="466">
                  <c:v>41033</c:v>
                </c:pt>
                <c:pt idx="467">
                  <c:v>41036</c:v>
                </c:pt>
                <c:pt idx="468">
                  <c:v>41037</c:v>
                </c:pt>
                <c:pt idx="469">
                  <c:v>41038</c:v>
                </c:pt>
                <c:pt idx="470">
                  <c:v>41039</c:v>
                </c:pt>
                <c:pt idx="471">
                  <c:v>41040</c:v>
                </c:pt>
                <c:pt idx="472">
                  <c:v>41043</c:v>
                </c:pt>
                <c:pt idx="473">
                  <c:v>41044</c:v>
                </c:pt>
                <c:pt idx="474">
                  <c:v>41045</c:v>
                </c:pt>
                <c:pt idx="475">
                  <c:v>41046</c:v>
                </c:pt>
                <c:pt idx="476">
                  <c:v>41047</c:v>
                </c:pt>
                <c:pt idx="477">
                  <c:v>41050</c:v>
                </c:pt>
                <c:pt idx="478">
                  <c:v>41051</c:v>
                </c:pt>
                <c:pt idx="479">
                  <c:v>41052</c:v>
                </c:pt>
                <c:pt idx="480">
                  <c:v>41053</c:v>
                </c:pt>
                <c:pt idx="481">
                  <c:v>41054</c:v>
                </c:pt>
                <c:pt idx="482">
                  <c:v>41058</c:v>
                </c:pt>
                <c:pt idx="483">
                  <c:v>41059</c:v>
                </c:pt>
                <c:pt idx="484">
                  <c:v>41060</c:v>
                </c:pt>
                <c:pt idx="485">
                  <c:v>41061</c:v>
                </c:pt>
                <c:pt idx="486">
                  <c:v>41064</c:v>
                </c:pt>
                <c:pt idx="487">
                  <c:v>41065</c:v>
                </c:pt>
                <c:pt idx="488">
                  <c:v>41066</c:v>
                </c:pt>
                <c:pt idx="489">
                  <c:v>41067</c:v>
                </c:pt>
                <c:pt idx="490">
                  <c:v>41068</c:v>
                </c:pt>
                <c:pt idx="491">
                  <c:v>41071</c:v>
                </c:pt>
                <c:pt idx="492">
                  <c:v>41072</c:v>
                </c:pt>
                <c:pt idx="493">
                  <c:v>41073</c:v>
                </c:pt>
                <c:pt idx="494">
                  <c:v>41074</c:v>
                </c:pt>
                <c:pt idx="495">
                  <c:v>41075</c:v>
                </c:pt>
                <c:pt idx="496">
                  <c:v>41078</c:v>
                </c:pt>
                <c:pt idx="497">
                  <c:v>41079</c:v>
                </c:pt>
                <c:pt idx="498">
                  <c:v>41080</c:v>
                </c:pt>
                <c:pt idx="499">
                  <c:v>41081</c:v>
                </c:pt>
                <c:pt idx="500">
                  <c:v>41082</c:v>
                </c:pt>
                <c:pt idx="501">
                  <c:v>41085</c:v>
                </c:pt>
                <c:pt idx="502">
                  <c:v>41086</c:v>
                </c:pt>
                <c:pt idx="503">
                  <c:v>41087</c:v>
                </c:pt>
                <c:pt idx="504">
                  <c:v>41088</c:v>
                </c:pt>
                <c:pt idx="505">
                  <c:v>41089</c:v>
                </c:pt>
                <c:pt idx="506">
                  <c:v>41092</c:v>
                </c:pt>
                <c:pt idx="507">
                  <c:v>41093</c:v>
                </c:pt>
                <c:pt idx="508">
                  <c:v>41095</c:v>
                </c:pt>
                <c:pt idx="509">
                  <c:v>41096</c:v>
                </c:pt>
                <c:pt idx="510">
                  <c:v>41099</c:v>
                </c:pt>
                <c:pt idx="511">
                  <c:v>41100</c:v>
                </c:pt>
                <c:pt idx="512">
                  <c:v>41101</c:v>
                </c:pt>
                <c:pt idx="513">
                  <c:v>41102</c:v>
                </c:pt>
                <c:pt idx="514">
                  <c:v>41103</c:v>
                </c:pt>
                <c:pt idx="515">
                  <c:v>41106</c:v>
                </c:pt>
                <c:pt idx="516">
                  <c:v>41107</c:v>
                </c:pt>
                <c:pt idx="517">
                  <c:v>41108</c:v>
                </c:pt>
                <c:pt idx="518">
                  <c:v>41109</c:v>
                </c:pt>
                <c:pt idx="519">
                  <c:v>41110</c:v>
                </c:pt>
                <c:pt idx="520">
                  <c:v>41113</c:v>
                </c:pt>
                <c:pt idx="521">
                  <c:v>41114</c:v>
                </c:pt>
                <c:pt idx="522">
                  <c:v>41115</c:v>
                </c:pt>
                <c:pt idx="523">
                  <c:v>41116</c:v>
                </c:pt>
                <c:pt idx="524">
                  <c:v>41117</c:v>
                </c:pt>
                <c:pt idx="525">
                  <c:v>41120</c:v>
                </c:pt>
                <c:pt idx="526">
                  <c:v>41121</c:v>
                </c:pt>
                <c:pt idx="527">
                  <c:v>41122</c:v>
                </c:pt>
                <c:pt idx="528">
                  <c:v>41123</c:v>
                </c:pt>
                <c:pt idx="529">
                  <c:v>41124</c:v>
                </c:pt>
                <c:pt idx="530">
                  <c:v>41127</c:v>
                </c:pt>
                <c:pt idx="531">
                  <c:v>41128</c:v>
                </c:pt>
                <c:pt idx="532">
                  <c:v>41129</c:v>
                </c:pt>
                <c:pt idx="533">
                  <c:v>41130</c:v>
                </c:pt>
                <c:pt idx="534">
                  <c:v>41131</c:v>
                </c:pt>
                <c:pt idx="535">
                  <c:v>41134</c:v>
                </c:pt>
                <c:pt idx="536">
                  <c:v>41135</c:v>
                </c:pt>
                <c:pt idx="537">
                  <c:v>41136</c:v>
                </c:pt>
                <c:pt idx="538">
                  <c:v>41137</c:v>
                </c:pt>
                <c:pt idx="539">
                  <c:v>41138</c:v>
                </c:pt>
                <c:pt idx="540">
                  <c:v>41141</c:v>
                </c:pt>
                <c:pt idx="541">
                  <c:v>41142</c:v>
                </c:pt>
                <c:pt idx="542">
                  <c:v>41143</c:v>
                </c:pt>
                <c:pt idx="543">
                  <c:v>41144</c:v>
                </c:pt>
                <c:pt idx="544">
                  <c:v>41145</c:v>
                </c:pt>
                <c:pt idx="545">
                  <c:v>41148</c:v>
                </c:pt>
                <c:pt idx="546">
                  <c:v>41149</c:v>
                </c:pt>
                <c:pt idx="547">
                  <c:v>41150</c:v>
                </c:pt>
                <c:pt idx="548">
                  <c:v>41151</c:v>
                </c:pt>
                <c:pt idx="549">
                  <c:v>41152</c:v>
                </c:pt>
                <c:pt idx="550">
                  <c:v>41156</c:v>
                </c:pt>
                <c:pt idx="551">
                  <c:v>41157</c:v>
                </c:pt>
                <c:pt idx="552">
                  <c:v>41158</c:v>
                </c:pt>
                <c:pt idx="553">
                  <c:v>41159</c:v>
                </c:pt>
                <c:pt idx="554">
                  <c:v>41162</c:v>
                </c:pt>
                <c:pt idx="555">
                  <c:v>41163</c:v>
                </c:pt>
                <c:pt idx="556">
                  <c:v>41164</c:v>
                </c:pt>
                <c:pt idx="557">
                  <c:v>41165</c:v>
                </c:pt>
                <c:pt idx="558">
                  <c:v>41166</c:v>
                </c:pt>
                <c:pt idx="559">
                  <c:v>41169</c:v>
                </c:pt>
                <c:pt idx="560">
                  <c:v>41170</c:v>
                </c:pt>
                <c:pt idx="561">
                  <c:v>41171</c:v>
                </c:pt>
                <c:pt idx="562">
                  <c:v>41172</c:v>
                </c:pt>
                <c:pt idx="563">
                  <c:v>41173</c:v>
                </c:pt>
                <c:pt idx="564">
                  <c:v>41176</c:v>
                </c:pt>
                <c:pt idx="565">
                  <c:v>41177</c:v>
                </c:pt>
                <c:pt idx="566">
                  <c:v>41178</c:v>
                </c:pt>
                <c:pt idx="567">
                  <c:v>41179</c:v>
                </c:pt>
                <c:pt idx="568">
                  <c:v>41180</c:v>
                </c:pt>
                <c:pt idx="569">
                  <c:v>41183</c:v>
                </c:pt>
                <c:pt idx="570">
                  <c:v>41184</c:v>
                </c:pt>
                <c:pt idx="571">
                  <c:v>41185</c:v>
                </c:pt>
                <c:pt idx="572">
                  <c:v>41186</c:v>
                </c:pt>
                <c:pt idx="573">
                  <c:v>41187</c:v>
                </c:pt>
                <c:pt idx="574">
                  <c:v>41190</c:v>
                </c:pt>
                <c:pt idx="575">
                  <c:v>41191</c:v>
                </c:pt>
                <c:pt idx="576">
                  <c:v>41192</c:v>
                </c:pt>
                <c:pt idx="577">
                  <c:v>41193</c:v>
                </c:pt>
                <c:pt idx="578">
                  <c:v>41194</c:v>
                </c:pt>
                <c:pt idx="579">
                  <c:v>41197</c:v>
                </c:pt>
                <c:pt idx="580">
                  <c:v>41198</c:v>
                </c:pt>
                <c:pt idx="581">
                  <c:v>41199</c:v>
                </c:pt>
                <c:pt idx="582">
                  <c:v>41200</c:v>
                </c:pt>
                <c:pt idx="583">
                  <c:v>41201</c:v>
                </c:pt>
                <c:pt idx="584">
                  <c:v>41204</c:v>
                </c:pt>
                <c:pt idx="585">
                  <c:v>41205</c:v>
                </c:pt>
                <c:pt idx="586">
                  <c:v>41206</c:v>
                </c:pt>
                <c:pt idx="587">
                  <c:v>41207</c:v>
                </c:pt>
                <c:pt idx="588">
                  <c:v>41208</c:v>
                </c:pt>
                <c:pt idx="589">
                  <c:v>41213</c:v>
                </c:pt>
                <c:pt idx="590">
                  <c:v>41214</c:v>
                </c:pt>
                <c:pt idx="591">
                  <c:v>41215</c:v>
                </c:pt>
                <c:pt idx="592">
                  <c:v>41218</c:v>
                </c:pt>
                <c:pt idx="593">
                  <c:v>41219</c:v>
                </c:pt>
                <c:pt idx="594">
                  <c:v>41220</c:v>
                </c:pt>
                <c:pt idx="595">
                  <c:v>41221</c:v>
                </c:pt>
                <c:pt idx="596">
                  <c:v>41222</c:v>
                </c:pt>
                <c:pt idx="597">
                  <c:v>41225</c:v>
                </c:pt>
                <c:pt idx="598">
                  <c:v>41226</c:v>
                </c:pt>
                <c:pt idx="599">
                  <c:v>41227</c:v>
                </c:pt>
                <c:pt idx="600">
                  <c:v>41228</c:v>
                </c:pt>
                <c:pt idx="601">
                  <c:v>41229</c:v>
                </c:pt>
                <c:pt idx="602">
                  <c:v>41232</c:v>
                </c:pt>
                <c:pt idx="603">
                  <c:v>41233</c:v>
                </c:pt>
                <c:pt idx="604">
                  <c:v>41234</c:v>
                </c:pt>
                <c:pt idx="605">
                  <c:v>41236</c:v>
                </c:pt>
                <c:pt idx="606">
                  <c:v>41239</c:v>
                </c:pt>
                <c:pt idx="607">
                  <c:v>41240</c:v>
                </c:pt>
                <c:pt idx="608">
                  <c:v>41241</c:v>
                </c:pt>
                <c:pt idx="609">
                  <c:v>41242</c:v>
                </c:pt>
                <c:pt idx="610">
                  <c:v>41243</c:v>
                </c:pt>
                <c:pt idx="611">
                  <c:v>41246</c:v>
                </c:pt>
                <c:pt idx="612">
                  <c:v>41247</c:v>
                </c:pt>
                <c:pt idx="613">
                  <c:v>41248</c:v>
                </c:pt>
                <c:pt idx="614">
                  <c:v>41249</c:v>
                </c:pt>
                <c:pt idx="615">
                  <c:v>41250</c:v>
                </c:pt>
                <c:pt idx="616">
                  <c:v>41253</c:v>
                </c:pt>
                <c:pt idx="617">
                  <c:v>41254</c:v>
                </c:pt>
                <c:pt idx="618">
                  <c:v>41255</c:v>
                </c:pt>
                <c:pt idx="619">
                  <c:v>41256</c:v>
                </c:pt>
                <c:pt idx="620">
                  <c:v>41257</c:v>
                </c:pt>
                <c:pt idx="621">
                  <c:v>41260</c:v>
                </c:pt>
                <c:pt idx="622">
                  <c:v>41261</c:v>
                </c:pt>
                <c:pt idx="623">
                  <c:v>41262</c:v>
                </c:pt>
                <c:pt idx="624">
                  <c:v>41263</c:v>
                </c:pt>
                <c:pt idx="625">
                  <c:v>41264</c:v>
                </c:pt>
                <c:pt idx="626">
                  <c:v>41267</c:v>
                </c:pt>
                <c:pt idx="627">
                  <c:v>41269</c:v>
                </c:pt>
                <c:pt idx="628">
                  <c:v>41270</c:v>
                </c:pt>
                <c:pt idx="629">
                  <c:v>41271</c:v>
                </c:pt>
                <c:pt idx="630">
                  <c:v>41274</c:v>
                </c:pt>
                <c:pt idx="631">
                  <c:v>41276</c:v>
                </c:pt>
                <c:pt idx="632">
                  <c:v>41277</c:v>
                </c:pt>
                <c:pt idx="633">
                  <c:v>41278</c:v>
                </c:pt>
                <c:pt idx="634">
                  <c:v>41281</c:v>
                </c:pt>
                <c:pt idx="635">
                  <c:v>41282</c:v>
                </c:pt>
                <c:pt idx="636">
                  <c:v>41283</c:v>
                </c:pt>
                <c:pt idx="637">
                  <c:v>41284</c:v>
                </c:pt>
                <c:pt idx="638">
                  <c:v>41285</c:v>
                </c:pt>
                <c:pt idx="639">
                  <c:v>41288</c:v>
                </c:pt>
                <c:pt idx="640">
                  <c:v>41289</c:v>
                </c:pt>
                <c:pt idx="641">
                  <c:v>41290</c:v>
                </c:pt>
                <c:pt idx="642">
                  <c:v>41291</c:v>
                </c:pt>
                <c:pt idx="643">
                  <c:v>41292</c:v>
                </c:pt>
                <c:pt idx="644">
                  <c:v>41296</c:v>
                </c:pt>
                <c:pt idx="645">
                  <c:v>41297</c:v>
                </c:pt>
                <c:pt idx="646">
                  <c:v>41298</c:v>
                </c:pt>
                <c:pt idx="647">
                  <c:v>41299</c:v>
                </c:pt>
                <c:pt idx="648">
                  <c:v>41302</c:v>
                </c:pt>
                <c:pt idx="649">
                  <c:v>41303</c:v>
                </c:pt>
                <c:pt idx="650">
                  <c:v>41304</c:v>
                </c:pt>
                <c:pt idx="651">
                  <c:v>41305</c:v>
                </c:pt>
                <c:pt idx="652">
                  <c:v>41306</c:v>
                </c:pt>
                <c:pt idx="653">
                  <c:v>41309</c:v>
                </c:pt>
                <c:pt idx="654">
                  <c:v>41310</c:v>
                </c:pt>
                <c:pt idx="655">
                  <c:v>41311</c:v>
                </c:pt>
                <c:pt idx="656">
                  <c:v>41312</c:v>
                </c:pt>
                <c:pt idx="657">
                  <c:v>41313</c:v>
                </c:pt>
                <c:pt idx="658">
                  <c:v>41316</c:v>
                </c:pt>
                <c:pt idx="659">
                  <c:v>41317</c:v>
                </c:pt>
                <c:pt idx="660">
                  <c:v>41318</c:v>
                </c:pt>
                <c:pt idx="661">
                  <c:v>41319</c:v>
                </c:pt>
                <c:pt idx="662">
                  <c:v>41320</c:v>
                </c:pt>
                <c:pt idx="663">
                  <c:v>41324</c:v>
                </c:pt>
                <c:pt idx="664">
                  <c:v>41325</c:v>
                </c:pt>
                <c:pt idx="665">
                  <c:v>41326</c:v>
                </c:pt>
                <c:pt idx="666">
                  <c:v>41327</c:v>
                </c:pt>
                <c:pt idx="667">
                  <c:v>41330</c:v>
                </c:pt>
                <c:pt idx="668">
                  <c:v>41331</c:v>
                </c:pt>
                <c:pt idx="669">
                  <c:v>41332</c:v>
                </c:pt>
                <c:pt idx="670">
                  <c:v>41333</c:v>
                </c:pt>
                <c:pt idx="671">
                  <c:v>41334</c:v>
                </c:pt>
                <c:pt idx="672">
                  <c:v>41337</c:v>
                </c:pt>
                <c:pt idx="673">
                  <c:v>41338</c:v>
                </c:pt>
                <c:pt idx="674">
                  <c:v>41339</c:v>
                </c:pt>
                <c:pt idx="675">
                  <c:v>41340</c:v>
                </c:pt>
                <c:pt idx="676">
                  <c:v>41341</c:v>
                </c:pt>
                <c:pt idx="677">
                  <c:v>41344</c:v>
                </c:pt>
                <c:pt idx="678">
                  <c:v>41345</c:v>
                </c:pt>
                <c:pt idx="679">
                  <c:v>41346</c:v>
                </c:pt>
                <c:pt idx="680">
                  <c:v>41347</c:v>
                </c:pt>
                <c:pt idx="681">
                  <c:v>41348</c:v>
                </c:pt>
                <c:pt idx="682">
                  <c:v>41351</c:v>
                </c:pt>
                <c:pt idx="683">
                  <c:v>41352</c:v>
                </c:pt>
                <c:pt idx="684">
                  <c:v>41353</c:v>
                </c:pt>
                <c:pt idx="685">
                  <c:v>41354</c:v>
                </c:pt>
                <c:pt idx="686">
                  <c:v>41355</c:v>
                </c:pt>
                <c:pt idx="687">
                  <c:v>41358</c:v>
                </c:pt>
                <c:pt idx="688">
                  <c:v>41359</c:v>
                </c:pt>
                <c:pt idx="689">
                  <c:v>41360</c:v>
                </c:pt>
                <c:pt idx="690">
                  <c:v>41361</c:v>
                </c:pt>
                <c:pt idx="691">
                  <c:v>41365</c:v>
                </c:pt>
                <c:pt idx="692">
                  <c:v>41366</c:v>
                </c:pt>
                <c:pt idx="693">
                  <c:v>41367</c:v>
                </c:pt>
                <c:pt idx="694">
                  <c:v>41368</c:v>
                </c:pt>
                <c:pt idx="695">
                  <c:v>41369</c:v>
                </c:pt>
                <c:pt idx="696">
                  <c:v>41372</c:v>
                </c:pt>
                <c:pt idx="697">
                  <c:v>41373</c:v>
                </c:pt>
                <c:pt idx="698">
                  <c:v>41374</c:v>
                </c:pt>
                <c:pt idx="699">
                  <c:v>41375</c:v>
                </c:pt>
                <c:pt idx="700">
                  <c:v>41376</c:v>
                </c:pt>
                <c:pt idx="701">
                  <c:v>41379</c:v>
                </c:pt>
                <c:pt idx="702">
                  <c:v>41380</c:v>
                </c:pt>
                <c:pt idx="703">
                  <c:v>41381</c:v>
                </c:pt>
                <c:pt idx="704">
                  <c:v>41382</c:v>
                </c:pt>
                <c:pt idx="705">
                  <c:v>41383</c:v>
                </c:pt>
                <c:pt idx="706">
                  <c:v>41386</c:v>
                </c:pt>
                <c:pt idx="707">
                  <c:v>41387</c:v>
                </c:pt>
                <c:pt idx="708">
                  <c:v>41388</c:v>
                </c:pt>
                <c:pt idx="709">
                  <c:v>41389</c:v>
                </c:pt>
                <c:pt idx="710">
                  <c:v>41390</c:v>
                </c:pt>
                <c:pt idx="711">
                  <c:v>41393</c:v>
                </c:pt>
                <c:pt idx="712">
                  <c:v>41394</c:v>
                </c:pt>
                <c:pt idx="713">
                  <c:v>41395</c:v>
                </c:pt>
                <c:pt idx="714">
                  <c:v>41396</c:v>
                </c:pt>
                <c:pt idx="715">
                  <c:v>41397</c:v>
                </c:pt>
                <c:pt idx="716">
                  <c:v>41400</c:v>
                </c:pt>
                <c:pt idx="717">
                  <c:v>41401</c:v>
                </c:pt>
                <c:pt idx="718">
                  <c:v>41402</c:v>
                </c:pt>
                <c:pt idx="719">
                  <c:v>41403</c:v>
                </c:pt>
                <c:pt idx="720">
                  <c:v>41404</c:v>
                </c:pt>
                <c:pt idx="721">
                  <c:v>41407</c:v>
                </c:pt>
                <c:pt idx="722">
                  <c:v>41408</c:v>
                </c:pt>
                <c:pt idx="723">
                  <c:v>41409</c:v>
                </c:pt>
                <c:pt idx="724">
                  <c:v>41410</c:v>
                </c:pt>
                <c:pt idx="725">
                  <c:v>41411</c:v>
                </c:pt>
                <c:pt idx="726">
                  <c:v>41414</c:v>
                </c:pt>
                <c:pt idx="727">
                  <c:v>41415</c:v>
                </c:pt>
                <c:pt idx="728">
                  <c:v>41416</c:v>
                </c:pt>
                <c:pt idx="729">
                  <c:v>41417</c:v>
                </c:pt>
                <c:pt idx="730">
                  <c:v>41418</c:v>
                </c:pt>
                <c:pt idx="731">
                  <c:v>41422</c:v>
                </c:pt>
                <c:pt idx="732">
                  <c:v>41423</c:v>
                </c:pt>
                <c:pt idx="733">
                  <c:v>41424</c:v>
                </c:pt>
                <c:pt idx="734">
                  <c:v>41425</c:v>
                </c:pt>
                <c:pt idx="735">
                  <c:v>41428</c:v>
                </c:pt>
                <c:pt idx="736">
                  <c:v>41429</c:v>
                </c:pt>
                <c:pt idx="737">
                  <c:v>41430</c:v>
                </c:pt>
                <c:pt idx="738">
                  <c:v>41431</c:v>
                </c:pt>
                <c:pt idx="739">
                  <c:v>41432</c:v>
                </c:pt>
                <c:pt idx="740">
                  <c:v>41435</c:v>
                </c:pt>
                <c:pt idx="741">
                  <c:v>41436</c:v>
                </c:pt>
                <c:pt idx="742">
                  <c:v>41437</c:v>
                </c:pt>
                <c:pt idx="743">
                  <c:v>41438</c:v>
                </c:pt>
                <c:pt idx="744">
                  <c:v>41439</c:v>
                </c:pt>
                <c:pt idx="745">
                  <c:v>41442</c:v>
                </c:pt>
                <c:pt idx="746">
                  <c:v>41443</c:v>
                </c:pt>
                <c:pt idx="747">
                  <c:v>41444</c:v>
                </c:pt>
                <c:pt idx="748">
                  <c:v>41445</c:v>
                </c:pt>
                <c:pt idx="749">
                  <c:v>41446</c:v>
                </c:pt>
                <c:pt idx="750">
                  <c:v>41449</c:v>
                </c:pt>
                <c:pt idx="751">
                  <c:v>41450</c:v>
                </c:pt>
                <c:pt idx="752">
                  <c:v>41451</c:v>
                </c:pt>
                <c:pt idx="753">
                  <c:v>41452</c:v>
                </c:pt>
                <c:pt idx="754">
                  <c:v>41453</c:v>
                </c:pt>
                <c:pt idx="755">
                  <c:v>41456</c:v>
                </c:pt>
                <c:pt idx="756">
                  <c:v>41457</c:v>
                </c:pt>
                <c:pt idx="757">
                  <c:v>41458</c:v>
                </c:pt>
                <c:pt idx="758">
                  <c:v>41460</c:v>
                </c:pt>
                <c:pt idx="759">
                  <c:v>41463</c:v>
                </c:pt>
                <c:pt idx="760">
                  <c:v>41464</c:v>
                </c:pt>
                <c:pt idx="761">
                  <c:v>41465</c:v>
                </c:pt>
                <c:pt idx="762">
                  <c:v>41466</c:v>
                </c:pt>
                <c:pt idx="763">
                  <c:v>41467</c:v>
                </c:pt>
                <c:pt idx="764">
                  <c:v>41470</c:v>
                </c:pt>
                <c:pt idx="765">
                  <c:v>41471</c:v>
                </c:pt>
                <c:pt idx="766">
                  <c:v>41472</c:v>
                </c:pt>
                <c:pt idx="767">
                  <c:v>41473</c:v>
                </c:pt>
                <c:pt idx="768">
                  <c:v>41474</c:v>
                </c:pt>
                <c:pt idx="769">
                  <c:v>41477</c:v>
                </c:pt>
                <c:pt idx="770">
                  <c:v>41478</c:v>
                </c:pt>
                <c:pt idx="771">
                  <c:v>41479</c:v>
                </c:pt>
                <c:pt idx="772">
                  <c:v>41480</c:v>
                </c:pt>
                <c:pt idx="773">
                  <c:v>41481</c:v>
                </c:pt>
                <c:pt idx="774">
                  <c:v>41484</c:v>
                </c:pt>
                <c:pt idx="775">
                  <c:v>41485</c:v>
                </c:pt>
                <c:pt idx="776">
                  <c:v>41486</c:v>
                </c:pt>
                <c:pt idx="777">
                  <c:v>41487</c:v>
                </c:pt>
                <c:pt idx="778">
                  <c:v>41488</c:v>
                </c:pt>
                <c:pt idx="779">
                  <c:v>41491</c:v>
                </c:pt>
                <c:pt idx="780">
                  <c:v>41492</c:v>
                </c:pt>
                <c:pt idx="781">
                  <c:v>41493</c:v>
                </c:pt>
                <c:pt idx="782">
                  <c:v>41494</c:v>
                </c:pt>
                <c:pt idx="783">
                  <c:v>41495</c:v>
                </c:pt>
                <c:pt idx="784">
                  <c:v>41498</c:v>
                </c:pt>
                <c:pt idx="785">
                  <c:v>41499</c:v>
                </c:pt>
                <c:pt idx="786">
                  <c:v>41500</c:v>
                </c:pt>
                <c:pt idx="787">
                  <c:v>41501</c:v>
                </c:pt>
                <c:pt idx="788">
                  <c:v>41502</c:v>
                </c:pt>
                <c:pt idx="789">
                  <c:v>41505</c:v>
                </c:pt>
                <c:pt idx="790">
                  <c:v>41506</c:v>
                </c:pt>
                <c:pt idx="791">
                  <c:v>41507</c:v>
                </c:pt>
                <c:pt idx="792">
                  <c:v>41508</c:v>
                </c:pt>
                <c:pt idx="793">
                  <c:v>41509</c:v>
                </c:pt>
                <c:pt idx="794">
                  <c:v>41512</c:v>
                </c:pt>
                <c:pt idx="795">
                  <c:v>41513</c:v>
                </c:pt>
                <c:pt idx="796">
                  <c:v>41514</c:v>
                </c:pt>
                <c:pt idx="797">
                  <c:v>41515</c:v>
                </c:pt>
                <c:pt idx="798">
                  <c:v>41516</c:v>
                </c:pt>
                <c:pt idx="799">
                  <c:v>41520</c:v>
                </c:pt>
                <c:pt idx="800">
                  <c:v>41521</c:v>
                </c:pt>
                <c:pt idx="801">
                  <c:v>41522</c:v>
                </c:pt>
                <c:pt idx="802">
                  <c:v>41523</c:v>
                </c:pt>
                <c:pt idx="803">
                  <c:v>41526</c:v>
                </c:pt>
                <c:pt idx="804">
                  <c:v>41527</c:v>
                </c:pt>
                <c:pt idx="805">
                  <c:v>41528</c:v>
                </c:pt>
                <c:pt idx="806">
                  <c:v>41529</c:v>
                </c:pt>
                <c:pt idx="807">
                  <c:v>41530</c:v>
                </c:pt>
                <c:pt idx="808">
                  <c:v>41533</c:v>
                </c:pt>
                <c:pt idx="809">
                  <c:v>41534</c:v>
                </c:pt>
                <c:pt idx="810">
                  <c:v>41535</c:v>
                </c:pt>
                <c:pt idx="811">
                  <c:v>41536</c:v>
                </c:pt>
                <c:pt idx="812">
                  <c:v>41537</c:v>
                </c:pt>
                <c:pt idx="813">
                  <c:v>41540</c:v>
                </c:pt>
                <c:pt idx="814">
                  <c:v>41541</c:v>
                </c:pt>
                <c:pt idx="815">
                  <c:v>41542</c:v>
                </c:pt>
                <c:pt idx="816">
                  <c:v>41543</c:v>
                </c:pt>
                <c:pt idx="817">
                  <c:v>41544</c:v>
                </c:pt>
                <c:pt idx="818">
                  <c:v>41547</c:v>
                </c:pt>
                <c:pt idx="819">
                  <c:v>41548</c:v>
                </c:pt>
                <c:pt idx="820">
                  <c:v>41549</c:v>
                </c:pt>
                <c:pt idx="821">
                  <c:v>41550</c:v>
                </c:pt>
                <c:pt idx="822">
                  <c:v>41551</c:v>
                </c:pt>
                <c:pt idx="823">
                  <c:v>41554</c:v>
                </c:pt>
                <c:pt idx="824">
                  <c:v>41555</c:v>
                </c:pt>
                <c:pt idx="825">
                  <c:v>41556</c:v>
                </c:pt>
                <c:pt idx="826">
                  <c:v>41557</c:v>
                </c:pt>
                <c:pt idx="827">
                  <c:v>41558</c:v>
                </c:pt>
                <c:pt idx="828">
                  <c:v>41561</c:v>
                </c:pt>
                <c:pt idx="829">
                  <c:v>41562</c:v>
                </c:pt>
                <c:pt idx="830">
                  <c:v>41563</c:v>
                </c:pt>
                <c:pt idx="831">
                  <c:v>41564</c:v>
                </c:pt>
                <c:pt idx="832">
                  <c:v>41565</c:v>
                </c:pt>
                <c:pt idx="833">
                  <c:v>41568</c:v>
                </c:pt>
                <c:pt idx="834">
                  <c:v>41569</c:v>
                </c:pt>
                <c:pt idx="835">
                  <c:v>41570</c:v>
                </c:pt>
                <c:pt idx="836">
                  <c:v>41571</c:v>
                </c:pt>
                <c:pt idx="837">
                  <c:v>41572</c:v>
                </c:pt>
                <c:pt idx="838">
                  <c:v>41575</c:v>
                </c:pt>
                <c:pt idx="839">
                  <c:v>41576</c:v>
                </c:pt>
                <c:pt idx="840">
                  <c:v>41577</c:v>
                </c:pt>
                <c:pt idx="841">
                  <c:v>41578</c:v>
                </c:pt>
                <c:pt idx="842">
                  <c:v>41579</c:v>
                </c:pt>
                <c:pt idx="843">
                  <c:v>41582</c:v>
                </c:pt>
                <c:pt idx="844">
                  <c:v>41583</c:v>
                </c:pt>
                <c:pt idx="845">
                  <c:v>41584</c:v>
                </c:pt>
                <c:pt idx="846">
                  <c:v>41585</c:v>
                </c:pt>
                <c:pt idx="847">
                  <c:v>41586</c:v>
                </c:pt>
                <c:pt idx="848">
                  <c:v>41589</c:v>
                </c:pt>
                <c:pt idx="849">
                  <c:v>41590</c:v>
                </c:pt>
                <c:pt idx="850">
                  <c:v>41591</c:v>
                </c:pt>
                <c:pt idx="851">
                  <c:v>41592</c:v>
                </c:pt>
                <c:pt idx="852">
                  <c:v>41593</c:v>
                </c:pt>
                <c:pt idx="853">
                  <c:v>41596</c:v>
                </c:pt>
                <c:pt idx="854">
                  <c:v>41597</c:v>
                </c:pt>
                <c:pt idx="855">
                  <c:v>41598</c:v>
                </c:pt>
                <c:pt idx="856">
                  <c:v>41599</c:v>
                </c:pt>
                <c:pt idx="857">
                  <c:v>41600</c:v>
                </c:pt>
                <c:pt idx="858">
                  <c:v>41603</c:v>
                </c:pt>
                <c:pt idx="859">
                  <c:v>41604</c:v>
                </c:pt>
                <c:pt idx="860">
                  <c:v>41605</c:v>
                </c:pt>
                <c:pt idx="861">
                  <c:v>41607</c:v>
                </c:pt>
                <c:pt idx="862">
                  <c:v>41610</c:v>
                </c:pt>
                <c:pt idx="863">
                  <c:v>41611</c:v>
                </c:pt>
                <c:pt idx="864">
                  <c:v>41612</c:v>
                </c:pt>
                <c:pt idx="865">
                  <c:v>41613</c:v>
                </c:pt>
                <c:pt idx="866">
                  <c:v>41614</c:v>
                </c:pt>
                <c:pt idx="867">
                  <c:v>41617</c:v>
                </c:pt>
                <c:pt idx="868">
                  <c:v>41618</c:v>
                </c:pt>
                <c:pt idx="869">
                  <c:v>41619</c:v>
                </c:pt>
                <c:pt idx="870">
                  <c:v>41620</c:v>
                </c:pt>
                <c:pt idx="871">
                  <c:v>41621</c:v>
                </c:pt>
                <c:pt idx="872">
                  <c:v>41624</c:v>
                </c:pt>
                <c:pt idx="873">
                  <c:v>41625</c:v>
                </c:pt>
                <c:pt idx="874">
                  <c:v>41626</c:v>
                </c:pt>
                <c:pt idx="875">
                  <c:v>41627</c:v>
                </c:pt>
                <c:pt idx="876">
                  <c:v>41628</c:v>
                </c:pt>
                <c:pt idx="877">
                  <c:v>41631</c:v>
                </c:pt>
                <c:pt idx="878">
                  <c:v>41632</c:v>
                </c:pt>
                <c:pt idx="879">
                  <c:v>41634</c:v>
                </c:pt>
                <c:pt idx="880">
                  <c:v>41635</c:v>
                </c:pt>
                <c:pt idx="881">
                  <c:v>41638</c:v>
                </c:pt>
                <c:pt idx="882">
                  <c:v>41639</c:v>
                </c:pt>
                <c:pt idx="883">
                  <c:v>41641</c:v>
                </c:pt>
                <c:pt idx="884">
                  <c:v>41642</c:v>
                </c:pt>
                <c:pt idx="885">
                  <c:v>41645</c:v>
                </c:pt>
                <c:pt idx="886">
                  <c:v>41646</c:v>
                </c:pt>
                <c:pt idx="887">
                  <c:v>41647</c:v>
                </c:pt>
                <c:pt idx="888">
                  <c:v>41648</c:v>
                </c:pt>
                <c:pt idx="889">
                  <c:v>41649</c:v>
                </c:pt>
                <c:pt idx="890">
                  <c:v>41652</c:v>
                </c:pt>
                <c:pt idx="891">
                  <c:v>41653</c:v>
                </c:pt>
                <c:pt idx="892">
                  <c:v>41654</c:v>
                </c:pt>
                <c:pt idx="893">
                  <c:v>41655</c:v>
                </c:pt>
                <c:pt idx="894">
                  <c:v>41656</c:v>
                </c:pt>
                <c:pt idx="895">
                  <c:v>41660</c:v>
                </c:pt>
                <c:pt idx="896">
                  <c:v>41661</c:v>
                </c:pt>
                <c:pt idx="897">
                  <c:v>41662</c:v>
                </c:pt>
                <c:pt idx="898">
                  <c:v>41663</c:v>
                </c:pt>
                <c:pt idx="899">
                  <c:v>41666</c:v>
                </c:pt>
                <c:pt idx="900">
                  <c:v>41667</c:v>
                </c:pt>
                <c:pt idx="901">
                  <c:v>41668</c:v>
                </c:pt>
                <c:pt idx="902">
                  <c:v>41669</c:v>
                </c:pt>
                <c:pt idx="903">
                  <c:v>41670</c:v>
                </c:pt>
                <c:pt idx="904">
                  <c:v>41673</c:v>
                </c:pt>
                <c:pt idx="905">
                  <c:v>41674</c:v>
                </c:pt>
                <c:pt idx="906">
                  <c:v>41675</c:v>
                </c:pt>
                <c:pt idx="907">
                  <c:v>41676</c:v>
                </c:pt>
                <c:pt idx="908">
                  <c:v>41677</c:v>
                </c:pt>
                <c:pt idx="909">
                  <c:v>41680</c:v>
                </c:pt>
                <c:pt idx="910">
                  <c:v>41681</c:v>
                </c:pt>
                <c:pt idx="911">
                  <c:v>41682</c:v>
                </c:pt>
                <c:pt idx="912">
                  <c:v>41683</c:v>
                </c:pt>
                <c:pt idx="913">
                  <c:v>41684</c:v>
                </c:pt>
                <c:pt idx="914">
                  <c:v>41688</c:v>
                </c:pt>
                <c:pt idx="915">
                  <c:v>41689</c:v>
                </c:pt>
                <c:pt idx="916">
                  <c:v>41690</c:v>
                </c:pt>
                <c:pt idx="917">
                  <c:v>41691</c:v>
                </c:pt>
                <c:pt idx="918">
                  <c:v>41694</c:v>
                </c:pt>
                <c:pt idx="919">
                  <c:v>41695</c:v>
                </c:pt>
                <c:pt idx="920">
                  <c:v>41696</c:v>
                </c:pt>
                <c:pt idx="921">
                  <c:v>41697</c:v>
                </c:pt>
                <c:pt idx="922">
                  <c:v>41698</c:v>
                </c:pt>
                <c:pt idx="923">
                  <c:v>41701</c:v>
                </c:pt>
                <c:pt idx="924">
                  <c:v>41702</c:v>
                </c:pt>
                <c:pt idx="925">
                  <c:v>41703</c:v>
                </c:pt>
                <c:pt idx="926">
                  <c:v>41704</c:v>
                </c:pt>
                <c:pt idx="927">
                  <c:v>41705</c:v>
                </c:pt>
                <c:pt idx="928">
                  <c:v>41708</c:v>
                </c:pt>
                <c:pt idx="929">
                  <c:v>41709</c:v>
                </c:pt>
                <c:pt idx="930">
                  <c:v>41710</c:v>
                </c:pt>
                <c:pt idx="931">
                  <c:v>41711</c:v>
                </c:pt>
                <c:pt idx="932">
                  <c:v>41712</c:v>
                </c:pt>
                <c:pt idx="933">
                  <c:v>41715</c:v>
                </c:pt>
                <c:pt idx="934">
                  <c:v>41716</c:v>
                </c:pt>
                <c:pt idx="935">
                  <c:v>41717</c:v>
                </c:pt>
                <c:pt idx="936">
                  <c:v>41718</c:v>
                </c:pt>
                <c:pt idx="937">
                  <c:v>41719</c:v>
                </c:pt>
                <c:pt idx="938">
                  <c:v>41722</c:v>
                </c:pt>
                <c:pt idx="939">
                  <c:v>41723</c:v>
                </c:pt>
                <c:pt idx="940">
                  <c:v>41724</c:v>
                </c:pt>
                <c:pt idx="941">
                  <c:v>41725</c:v>
                </c:pt>
                <c:pt idx="942">
                  <c:v>41726</c:v>
                </c:pt>
                <c:pt idx="943">
                  <c:v>41729</c:v>
                </c:pt>
                <c:pt idx="944">
                  <c:v>41730</c:v>
                </c:pt>
                <c:pt idx="945">
                  <c:v>41731</c:v>
                </c:pt>
                <c:pt idx="946">
                  <c:v>41732</c:v>
                </c:pt>
                <c:pt idx="947">
                  <c:v>41733</c:v>
                </c:pt>
                <c:pt idx="948">
                  <c:v>41736</c:v>
                </c:pt>
                <c:pt idx="949">
                  <c:v>41737</c:v>
                </c:pt>
                <c:pt idx="950">
                  <c:v>41738</c:v>
                </c:pt>
                <c:pt idx="951">
                  <c:v>41739</c:v>
                </c:pt>
                <c:pt idx="952">
                  <c:v>41740</c:v>
                </c:pt>
                <c:pt idx="953">
                  <c:v>41743</c:v>
                </c:pt>
                <c:pt idx="954">
                  <c:v>41744</c:v>
                </c:pt>
                <c:pt idx="955">
                  <c:v>41745</c:v>
                </c:pt>
                <c:pt idx="956">
                  <c:v>41746</c:v>
                </c:pt>
                <c:pt idx="957">
                  <c:v>41750</c:v>
                </c:pt>
                <c:pt idx="958">
                  <c:v>41751</c:v>
                </c:pt>
                <c:pt idx="959">
                  <c:v>41752</c:v>
                </c:pt>
                <c:pt idx="960">
                  <c:v>41753</c:v>
                </c:pt>
                <c:pt idx="961">
                  <c:v>41754</c:v>
                </c:pt>
                <c:pt idx="962">
                  <c:v>41757</c:v>
                </c:pt>
                <c:pt idx="963">
                  <c:v>41758</c:v>
                </c:pt>
                <c:pt idx="964">
                  <c:v>41759</c:v>
                </c:pt>
                <c:pt idx="965">
                  <c:v>41760</c:v>
                </c:pt>
                <c:pt idx="966">
                  <c:v>41761</c:v>
                </c:pt>
                <c:pt idx="967">
                  <c:v>41764</c:v>
                </c:pt>
                <c:pt idx="968">
                  <c:v>41765</c:v>
                </c:pt>
                <c:pt idx="969">
                  <c:v>41766</c:v>
                </c:pt>
                <c:pt idx="970">
                  <c:v>41767</c:v>
                </c:pt>
                <c:pt idx="971">
                  <c:v>41768</c:v>
                </c:pt>
                <c:pt idx="972">
                  <c:v>41771</c:v>
                </c:pt>
                <c:pt idx="973">
                  <c:v>41772</c:v>
                </c:pt>
                <c:pt idx="974">
                  <c:v>41773</c:v>
                </c:pt>
                <c:pt idx="975">
                  <c:v>41774</c:v>
                </c:pt>
                <c:pt idx="976">
                  <c:v>41775</c:v>
                </c:pt>
                <c:pt idx="977">
                  <c:v>41778</c:v>
                </c:pt>
                <c:pt idx="978">
                  <c:v>41779</c:v>
                </c:pt>
                <c:pt idx="979">
                  <c:v>41780</c:v>
                </c:pt>
                <c:pt idx="980">
                  <c:v>41781</c:v>
                </c:pt>
                <c:pt idx="981">
                  <c:v>41782</c:v>
                </c:pt>
                <c:pt idx="982">
                  <c:v>41786</c:v>
                </c:pt>
                <c:pt idx="983">
                  <c:v>41787</c:v>
                </c:pt>
                <c:pt idx="984">
                  <c:v>41788</c:v>
                </c:pt>
                <c:pt idx="985">
                  <c:v>41789</c:v>
                </c:pt>
                <c:pt idx="986">
                  <c:v>41792</c:v>
                </c:pt>
                <c:pt idx="987">
                  <c:v>41793</c:v>
                </c:pt>
                <c:pt idx="988">
                  <c:v>41794</c:v>
                </c:pt>
                <c:pt idx="989">
                  <c:v>41795</c:v>
                </c:pt>
                <c:pt idx="990">
                  <c:v>41796</c:v>
                </c:pt>
                <c:pt idx="991">
                  <c:v>41799</c:v>
                </c:pt>
                <c:pt idx="992">
                  <c:v>41800</c:v>
                </c:pt>
                <c:pt idx="993">
                  <c:v>41801</c:v>
                </c:pt>
                <c:pt idx="994">
                  <c:v>41802</c:v>
                </c:pt>
                <c:pt idx="995">
                  <c:v>41803</c:v>
                </c:pt>
                <c:pt idx="996">
                  <c:v>41806</c:v>
                </c:pt>
                <c:pt idx="997">
                  <c:v>41807</c:v>
                </c:pt>
                <c:pt idx="998">
                  <c:v>41808</c:v>
                </c:pt>
                <c:pt idx="999">
                  <c:v>41809</c:v>
                </c:pt>
                <c:pt idx="1000">
                  <c:v>41810</c:v>
                </c:pt>
                <c:pt idx="1001">
                  <c:v>41813</c:v>
                </c:pt>
                <c:pt idx="1002">
                  <c:v>41814</c:v>
                </c:pt>
                <c:pt idx="1003">
                  <c:v>41815</c:v>
                </c:pt>
                <c:pt idx="1004">
                  <c:v>41816</c:v>
                </c:pt>
                <c:pt idx="1005">
                  <c:v>41817</c:v>
                </c:pt>
                <c:pt idx="1006">
                  <c:v>41820</c:v>
                </c:pt>
                <c:pt idx="1007">
                  <c:v>41821</c:v>
                </c:pt>
                <c:pt idx="1008">
                  <c:v>41822</c:v>
                </c:pt>
                <c:pt idx="1009">
                  <c:v>41823</c:v>
                </c:pt>
                <c:pt idx="1010">
                  <c:v>41827</c:v>
                </c:pt>
                <c:pt idx="1011">
                  <c:v>41828</c:v>
                </c:pt>
                <c:pt idx="1012">
                  <c:v>41829</c:v>
                </c:pt>
                <c:pt idx="1013">
                  <c:v>41830</c:v>
                </c:pt>
                <c:pt idx="1014">
                  <c:v>41831</c:v>
                </c:pt>
                <c:pt idx="1015">
                  <c:v>41834</c:v>
                </c:pt>
                <c:pt idx="1016">
                  <c:v>41835</c:v>
                </c:pt>
                <c:pt idx="1017">
                  <c:v>41836</c:v>
                </c:pt>
                <c:pt idx="1018">
                  <c:v>41837</c:v>
                </c:pt>
                <c:pt idx="1019">
                  <c:v>41838</c:v>
                </c:pt>
                <c:pt idx="1020">
                  <c:v>41841</c:v>
                </c:pt>
                <c:pt idx="1021">
                  <c:v>41842</c:v>
                </c:pt>
                <c:pt idx="1022">
                  <c:v>41843</c:v>
                </c:pt>
                <c:pt idx="1023">
                  <c:v>41844</c:v>
                </c:pt>
                <c:pt idx="1024">
                  <c:v>41845</c:v>
                </c:pt>
                <c:pt idx="1025">
                  <c:v>41848</c:v>
                </c:pt>
                <c:pt idx="1026">
                  <c:v>41849</c:v>
                </c:pt>
                <c:pt idx="1027">
                  <c:v>41850</c:v>
                </c:pt>
                <c:pt idx="1028">
                  <c:v>41851</c:v>
                </c:pt>
                <c:pt idx="1029">
                  <c:v>41852</c:v>
                </c:pt>
                <c:pt idx="1030">
                  <c:v>41855</c:v>
                </c:pt>
                <c:pt idx="1031">
                  <c:v>41856</c:v>
                </c:pt>
                <c:pt idx="1032">
                  <c:v>41857</c:v>
                </c:pt>
                <c:pt idx="1033">
                  <c:v>41858</c:v>
                </c:pt>
                <c:pt idx="1034">
                  <c:v>41859</c:v>
                </c:pt>
                <c:pt idx="1035">
                  <c:v>41862</c:v>
                </c:pt>
                <c:pt idx="1036">
                  <c:v>41863</c:v>
                </c:pt>
                <c:pt idx="1037">
                  <c:v>41864</c:v>
                </c:pt>
                <c:pt idx="1038">
                  <c:v>41865</c:v>
                </c:pt>
                <c:pt idx="1039">
                  <c:v>41866</c:v>
                </c:pt>
                <c:pt idx="1040">
                  <c:v>41869</c:v>
                </c:pt>
                <c:pt idx="1041">
                  <c:v>41870</c:v>
                </c:pt>
                <c:pt idx="1042">
                  <c:v>41871</c:v>
                </c:pt>
                <c:pt idx="1043">
                  <c:v>41872</c:v>
                </c:pt>
                <c:pt idx="1044">
                  <c:v>41873</c:v>
                </c:pt>
                <c:pt idx="1045">
                  <c:v>41876</c:v>
                </c:pt>
                <c:pt idx="1046">
                  <c:v>41877</c:v>
                </c:pt>
                <c:pt idx="1047">
                  <c:v>41878</c:v>
                </c:pt>
                <c:pt idx="1048">
                  <c:v>41879</c:v>
                </c:pt>
                <c:pt idx="1049">
                  <c:v>41880</c:v>
                </c:pt>
                <c:pt idx="1050">
                  <c:v>41884</c:v>
                </c:pt>
                <c:pt idx="1051">
                  <c:v>41885</c:v>
                </c:pt>
                <c:pt idx="1052">
                  <c:v>41886</c:v>
                </c:pt>
                <c:pt idx="1053">
                  <c:v>41887</c:v>
                </c:pt>
                <c:pt idx="1054">
                  <c:v>41890</c:v>
                </c:pt>
                <c:pt idx="1055">
                  <c:v>41891</c:v>
                </c:pt>
                <c:pt idx="1056">
                  <c:v>41892</c:v>
                </c:pt>
                <c:pt idx="1057">
                  <c:v>41893</c:v>
                </c:pt>
                <c:pt idx="1058">
                  <c:v>41894</c:v>
                </c:pt>
                <c:pt idx="1059">
                  <c:v>41897</c:v>
                </c:pt>
                <c:pt idx="1060">
                  <c:v>41898</c:v>
                </c:pt>
                <c:pt idx="1061">
                  <c:v>41899</c:v>
                </c:pt>
                <c:pt idx="1062">
                  <c:v>41900</c:v>
                </c:pt>
                <c:pt idx="1063">
                  <c:v>41901</c:v>
                </c:pt>
                <c:pt idx="1064">
                  <c:v>41904</c:v>
                </c:pt>
                <c:pt idx="1065">
                  <c:v>41905</c:v>
                </c:pt>
                <c:pt idx="1066">
                  <c:v>41906</c:v>
                </c:pt>
                <c:pt idx="1067">
                  <c:v>41907</c:v>
                </c:pt>
                <c:pt idx="1068">
                  <c:v>41908</c:v>
                </c:pt>
                <c:pt idx="1069">
                  <c:v>41911</c:v>
                </c:pt>
                <c:pt idx="1070">
                  <c:v>41912</c:v>
                </c:pt>
                <c:pt idx="1071">
                  <c:v>41913</c:v>
                </c:pt>
                <c:pt idx="1072">
                  <c:v>41914</c:v>
                </c:pt>
                <c:pt idx="1073">
                  <c:v>41915</c:v>
                </c:pt>
                <c:pt idx="1074">
                  <c:v>41918</c:v>
                </c:pt>
                <c:pt idx="1075">
                  <c:v>41919</c:v>
                </c:pt>
                <c:pt idx="1076">
                  <c:v>41920</c:v>
                </c:pt>
                <c:pt idx="1077">
                  <c:v>41921</c:v>
                </c:pt>
                <c:pt idx="1078">
                  <c:v>41922</c:v>
                </c:pt>
                <c:pt idx="1079">
                  <c:v>41925</c:v>
                </c:pt>
                <c:pt idx="1080">
                  <c:v>41926</c:v>
                </c:pt>
                <c:pt idx="1081">
                  <c:v>41927</c:v>
                </c:pt>
                <c:pt idx="1082">
                  <c:v>41928</c:v>
                </c:pt>
                <c:pt idx="1083">
                  <c:v>41929</c:v>
                </c:pt>
                <c:pt idx="1084">
                  <c:v>41932</c:v>
                </c:pt>
                <c:pt idx="1085">
                  <c:v>41933</c:v>
                </c:pt>
                <c:pt idx="1086">
                  <c:v>41934</c:v>
                </c:pt>
                <c:pt idx="1087">
                  <c:v>41935</c:v>
                </c:pt>
                <c:pt idx="1088">
                  <c:v>41936</c:v>
                </c:pt>
                <c:pt idx="1089">
                  <c:v>41939</c:v>
                </c:pt>
                <c:pt idx="1090">
                  <c:v>41940</c:v>
                </c:pt>
                <c:pt idx="1091">
                  <c:v>41941</c:v>
                </c:pt>
                <c:pt idx="1092">
                  <c:v>41942</c:v>
                </c:pt>
                <c:pt idx="1093">
                  <c:v>41943</c:v>
                </c:pt>
                <c:pt idx="1094">
                  <c:v>41946</c:v>
                </c:pt>
                <c:pt idx="1095">
                  <c:v>41947</c:v>
                </c:pt>
                <c:pt idx="1096">
                  <c:v>41948</c:v>
                </c:pt>
                <c:pt idx="1097">
                  <c:v>41949</c:v>
                </c:pt>
                <c:pt idx="1098">
                  <c:v>41950</c:v>
                </c:pt>
                <c:pt idx="1099">
                  <c:v>41953</c:v>
                </c:pt>
                <c:pt idx="1100">
                  <c:v>41954</c:v>
                </c:pt>
                <c:pt idx="1101">
                  <c:v>41955</c:v>
                </c:pt>
                <c:pt idx="1102">
                  <c:v>41956</c:v>
                </c:pt>
                <c:pt idx="1103">
                  <c:v>41957</c:v>
                </c:pt>
                <c:pt idx="1104">
                  <c:v>41960</c:v>
                </c:pt>
                <c:pt idx="1105">
                  <c:v>41961</c:v>
                </c:pt>
                <c:pt idx="1106">
                  <c:v>41962</c:v>
                </c:pt>
                <c:pt idx="1107">
                  <c:v>41963</c:v>
                </c:pt>
                <c:pt idx="1108">
                  <c:v>41964</c:v>
                </c:pt>
                <c:pt idx="1109">
                  <c:v>41967</c:v>
                </c:pt>
                <c:pt idx="1110">
                  <c:v>41968</c:v>
                </c:pt>
                <c:pt idx="1111">
                  <c:v>41969</c:v>
                </c:pt>
                <c:pt idx="1112">
                  <c:v>41971</c:v>
                </c:pt>
                <c:pt idx="1113">
                  <c:v>41974</c:v>
                </c:pt>
                <c:pt idx="1114">
                  <c:v>41975</c:v>
                </c:pt>
                <c:pt idx="1115">
                  <c:v>41976</c:v>
                </c:pt>
                <c:pt idx="1116">
                  <c:v>41977</c:v>
                </c:pt>
                <c:pt idx="1117">
                  <c:v>41978</c:v>
                </c:pt>
                <c:pt idx="1118">
                  <c:v>41981</c:v>
                </c:pt>
                <c:pt idx="1119">
                  <c:v>41982</c:v>
                </c:pt>
                <c:pt idx="1120">
                  <c:v>41983</c:v>
                </c:pt>
                <c:pt idx="1121">
                  <c:v>41984</c:v>
                </c:pt>
                <c:pt idx="1122">
                  <c:v>41985</c:v>
                </c:pt>
                <c:pt idx="1123">
                  <c:v>41988</c:v>
                </c:pt>
                <c:pt idx="1124">
                  <c:v>41989</c:v>
                </c:pt>
                <c:pt idx="1125">
                  <c:v>41990</c:v>
                </c:pt>
                <c:pt idx="1126">
                  <c:v>41991</c:v>
                </c:pt>
                <c:pt idx="1127">
                  <c:v>41992</c:v>
                </c:pt>
                <c:pt idx="1128">
                  <c:v>41995</c:v>
                </c:pt>
                <c:pt idx="1129">
                  <c:v>41996</c:v>
                </c:pt>
                <c:pt idx="1130">
                  <c:v>41997</c:v>
                </c:pt>
                <c:pt idx="1131">
                  <c:v>41999</c:v>
                </c:pt>
                <c:pt idx="1132">
                  <c:v>42002</c:v>
                </c:pt>
                <c:pt idx="1133">
                  <c:v>42003</c:v>
                </c:pt>
                <c:pt idx="1134">
                  <c:v>42004</c:v>
                </c:pt>
                <c:pt idx="1135">
                  <c:v>42006</c:v>
                </c:pt>
                <c:pt idx="1136">
                  <c:v>42009</c:v>
                </c:pt>
                <c:pt idx="1137">
                  <c:v>42010</c:v>
                </c:pt>
                <c:pt idx="1138">
                  <c:v>42011</c:v>
                </c:pt>
                <c:pt idx="1139">
                  <c:v>42012</c:v>
                </c:pt>
                <c:pt idx="1140">
                  <c:v>42013</c:v>
                </c:pt>
                <c:pt idx="1141">
                  <c:v>42016</c:v>
                </c:pt>
                <c:pt idx="1142">
                  <c:v>42017</c:v>
                </c:pt>
                <c:pt idx="1143">
                  <c:v>42018</c:v>
                </c:pt>
                <c:pt idx="1144">
                  <c:v>42019</c:v>
                </c:pt>
                <c:pt idx="1145">
                  <c:v>42020</c:v>
                </c:pt>
                <c:pt idx="1146">
                  <c:v>42024</c:v>
                </c:pt>
                <c:pt idx="1147">
                  <c:v>42025</c:v>
                </c:pt>
                <c:pt idx="1148">
                  <c:v>42026</c:v>
                </c:pt>
                <c:pt idx="1149">
                  <c:v>42027</c:v>
                </c:pt>
                <c:pt idx="1150">
                  <c:v>42030</c:v>
                </c:pt>
                <c:pt idx="1151">
                  <c:v>42031</c:v>
                </c:pt>
                <c:pt idx="1152">
                  <c:v>42032</c:v>
                </c:pt>
                <c:pt idx="1153">
                  <c:v>42033</c:v>
                </c:pt>
                <c:pt idx="1154">
                  <c:v>42034</c:v>
                </c:pt>
                <c:pt idx="1155">
                  <c:v>42037</c:v>
                </c:pt>
                <c:pt idx="1156">
                  <c:v>42038</c:v>
                </c:pt>
                <c:pt idx="1157">
                  <c:v>42039</c:v>
                </c:pt>
                <c:pt idx="1158">
                  <c:v>42040</c:v>
                </c:pt>
                <c:pt idx="1159">
                  <c:v>42041</c:v>
                </c:pt>
                <c:pt idx="1160">
                  <c:v>42044</c:v>
                </c:pt>
                <c:pt idx="1161">
                  <c:v>42045</c:v>
                </c:pt>
                <c:pt idx="1162">
                  <c:v>42046</c:v>
                </c:pt>
                <c:pt idx="1163">
                  <c:v>42047</c:v>
                </c:pt>
                <c:pt idx="1164">
                  <c:v>42048</c:v>
                </c:pt>
                <c:pt idx="1165">
                  <c:v>42052</c:v>
                </c:pt>
                <c:pt idx="1166">
                  <c:v>42053</c:v>
                </c:pt>
                <c:pt idx="1167">
                  <c:v>42054</c:v>
                </c:pt>
                <c:pt idx="1168">
                  <c:v>42055</c:v>
                </c:pt>
                <c:pt idx="1169">
                  <c:v>42058</c:v>
                </c:pt>
                <c:pt idx="1170">
                  <c:v>42059</c:v>
                </c:pt>
                <c:pt idx="1171">
                  <c:v>42060</c:v>
                </c:pt>
                <c:pt idx="1172">
                  <c:v>42061</c:v>
                </c:pt>
                <c:pt idx="1173">
                  <c:v>42062</c:v>
                </c:pt>
                <c:pt idx="1174">
                  <c:v>42065</c:v>
                </c:pt>
                <c:pt idx="1175">
                  <c:v>42066</c:v>
                </c:pt>
                <c:pt idx="1176">
                  <c:v>42067</c:v>
                </c:pt>
                <c:pt idx="1177">
                  <c:v>42068</c:v>
                </c:pt>
                <c:pt idx="1178">
                  <c:v>42069</c:v>
                </c:pt>
                <c:pt idx="1179">
                  <c:v>42072</c:v>
                </c:pt>
                <c:pt idx="1180">
                  <c:v>42073</c:v>
                </c:pt>
                <c:pt idx="1181">
                  <c:v>42074</c:v>
                </c:pt>
                <c:pt idx="1182">
                  <c:v>42075</c:v>
                </c:pt>
                <c:pt idx="1183">
                  <c:v>42076</c:v>
                </c:pt>
                <c:pt idx="1184">
                  <c:v>42079</c:v>
                </c:pt>
                <c:pt idx="1185">
                  <c:v>42080</c:v>
                </c:pt>
                <c:pt idx="1186">
                  <c:v>42081</c:v>
                </c:pt>
                <c:pt idx="1187">
                  <c:v>42082</c:v>
                </c:pt>
                <c:pt idx="1188">
                  <c:v>42083</c:v>
                </c:pt>
                <c:pt idx="1189">
                  <c:v>42086</c:v>
                </c:pt>
                <c:pt idx="1190">
                  <c:v>42087</c:v>
                </c:pt>
                <c:pt idx="1191">
                  <c:v>42088</c:v>
                </c:pt>
                <c:pt idx="1192">
                  <c:v>42089</c:v>
                </c:pt>
                <c:pt idx="1193">
                  <c:v>42090</c:v>
                </c:pt>
                <c:pt idx="1194">
                  <c:v>42093</c:v>
                </c:pt>
                <c:pt idx="1195">
                  <c:v>42094</c:v>
                </c:pt>
                <c:pt idx="1196">
                  <c:v>42095</c:v>
                </c:pt>
                <c:pt idx="1197">
                  <c:v>42096</c:v>
                </c:pt>
                <c:pt idx="1198">
                  <c:v>42100</c:v>
                </c:pt>
                <c:pt idx="1199">
                  <c:v>42101</c:v>
                </c:pt>
                <c:pt idx="1200">
                  <c:v>42102</c:v>
                </c:pt>
                <c:pt idx="1201">
                  <c:v>42103</c:v>
                </c:pt>
                <c:pt idx="1202">
                  <c:v>42104</c:v>
                </c:pt>
                <c:pt idx="1203">
                  <c:v>42107</c:v>
                </c:pt>
                <c:pt idx="1204">
                  <c:v>42108</c:v>
                </c:pt>
                <c:pt idx="1205">
                  <c:v>42109</c:v>
                </c:pt>
                <c:pt idx="1206">
                  <c:v>42110</c:v>
                </c:pt>
                <c:pt idx="1207">
                  <c:v>42111</c:v>
                </c:pt>
                <c:pt idx="1208">
                  <c:v>42114</c:v>
                </c:pt>
                <c:pt idx="1209">
                  <c:v>42115</c:v>
                </c:pt>
                <c:pt idx="1210">
                  <c:v>42116</c:v>
                </c:pt>
                <c:pt idx="1211">
                  <c:v>42117</c:v>
                </c:pt>
                <c:pt idx="1212">
                  <c:v>42118</c:v>
                </c:pt>
                <c:pt idx="1213">
                  <c:v>42121</c:v>
                </c:pt>
                <c:pt idx="1214">
                  <c:v>42122</c:v>
                </c:pt>
                <c:pt idx="1215">
                  <c:v>42123</c:v>
                </c:pt>
                <c:pt idx="1216">
                  <c:v>42124</c:v>
                </c:pt>
                <c:pt idx="1217">
                  <c:v>42125</c:v>
                </c:pt>
                <c:pt idx="1218">
                  <c:v>42128</c:v>
                </c:pt>
                <c:pt idx="1219">
                  <c:v>42129</c:v>
                </c:pt>
                <c:pt idx="1220">
                  <c:v>42130</c:v>
                </c:pt>
                <c:pt idx="1221">
                  <c:v>42131</c:v>
                </c:pt>
                <c:pt idx="1222">
                  <c:v>42132</c:v>
                </c:pt>
                <c:pt idx="1223">
                  <c:v>42135</c:v>
                </c:pt>
                <c:pt idx="1224">
                  <c:v>42136</c:v>
                </c:pt>
                <c:pt idx="1225">
                  <c:v>42137</c:v>
                </c:pt>
                <c:pt idx="1226">
                  <c:v>42138</c:v>
                </c:pt>
                <c:pt idx="1227">
                  <c:v>42139</c:v>
                </c:pt>
                <c:pt idx="1228">
                  <c:v>42142</c:v>
                </c:pt>
                <c:pt idx="1229">
                  <c:v>42143</c:v>
                </c:pt>
                <c:pt idx="1230">
                  <c:v>42144</c:v>
                </c:pt>
                <c:pt idx="1231">
                  <c:v>42145</c:v>
                </c:pt>
                <c:pt idx="1232">
                  <c:v>42146</c:v>
                </c:pt>
                <c:pt idx="1233">
                  <c:v>42150</c:v>
                </c:pt>
                <c:pt idx="1234">
                  <c:v>42151</c:v>
                </c:pt>
                <c:pt idx="1235">
                  <c:v>42152</c:v>
                </c:pt>
                <c:pt idx="1236">
                  <c:v>42153</c:v>
                </c:pt>
                <c:pt idx="1237">
                  <c:v>42156</c:v>
                </c:pt>
                <c:pt idx="1238">
                  <c:v>42157</c:v>
                </c:pt>
                <c:pt idx="1239">
                  <c:v>42158</c:v>
                </c:pt>
                <c:pt idx="1240">
                  <c:v>42159</c:v>
                </c:pt>
                <c:pt idx="1241">
                  <c:v>42160</c:v>
                </c:pt>
                <c:pt idx="1242">
                  <c:v>42163</c:v>
                </c:pt>
                <c:pt idx="1243">
                  <c:v>42164</c:v>
                </c:pt>
                <c:pt idx="1244">
                  <c:v>42165</c:v>
                </c:pt>
                <c:pt idx="1245">
                  <c:v>42166</c:v>
                </c:pt>
                <c:pt idx="1246">
                  <c:v>42167</c:v>
                </c:pt>
                <c:pt idx="1247">
                  <c:v>42170</c:v>
                </c:pt>
                <c:pt idx="1248">
                  <c:v>42171</c:v>
                </c:pt>
                <c:pt idx="1249">
                  <c:v>42172</c:v>
                </c:pt>
                <c:pt idx="1250">
                  <c:v>42173</c:v>
                </c:pt>
                <c:pt idx="1251">
                  <c:v>42174</c:v>
                </c:pt>
                <c:pt idx="1252">
                  <c:v>42177</c:v>
                </c:pt>
                <c:pt idx="1253">
                  <c:v>42178</c:v>
                </c:pt>
                <c:pt idx="1254">
                  <c:v>42179</c:v>
                </c:pt>
                <c:pt idx="1255">
                  <c:v>42180</c:v>
                </c:pt>
                <c:pt idx="1256">
                  <c:v>42181</c:v>
                </c:pt>
                <c:pt idx="1257">
                  <c:v>42184</c:v>
                </c:pt>
                <c:pt idx="1258">
                  <c:v>42185</c:v>
                </c:pt>
                <c:pt idx="1259">
                  <c:v>42186</c:v>
                </c:pt>
                <c:pt idx="1260">
                  <c:v>42187</c:v>
                </c:pt>
                <c:pt idx="1261">
                  <c:v>42191</c:v>
                </c:pt>
                <c:pt idx="1262">
                  <c:v>42192</c:v>
                </c:pt>
                <c:pt idx="1263">
                  <c:v>42193</c:v>
                </c:pt>
                <c:pt idx="1264">
                  <c:v>42194</c:v>
                </c:pt>
                <c:pt idx="1265">
                  <c:v>42195</c:v>
                </c:pt>
                <c:pt idx="1266">
                  <c:v>42198</c:v>
                </c:pt>
                <c:pt idx="1267">
                  <c:v>42199</c:v>
                </c:pt>
                <c:pt idx="1268">
                  <c:v>42200</c:v>
                </c:pt>
                <c:pt idx="1269">
                  <c:v>42201</c:v>
                </c:pt>
                <c:pt idx="1270">
                  <c:v>42202</c:v>
                </c:pt>
                <c:pt idx="1271">
                  <c:v>42205</c:v>
                </c:pt>
                <c:pt idx="1272">
                  <c:v>42206</c:v>
                </c:pt>
                <c:pt idx="1273">
                  <c:v>42207</c:v>
                </c:pt>
                <c:pt idx="1274">
                  <c:v>42208</c:v>
                </c:pt>
                <c:pt idx="1275">
                  <c:v>42209</c:v>
                </c:pt>
                <c:pt idx="1276">
                  <c:v>42212</c:v>
                </c:pt>
                <c:pt idx="1277">
                  <c:v>42213</c:v>
                </c:pt>
                <c:pt idx="1278">
                  <c:v>42214</c:v>
                </c:pt>
                <c:pt idx="1279">
                  <c:v>42215</c:v>
                </c:pt>
                <c:pt idx="1280">
                  <c:v>42216</c:v>
                </c:pt>
                <c:pt idx="1281">
                  <c:v>42219</c:v>
                </c:pt>
                <c:pt idx="1282">
                  <c:v>42220</c:v>
                </c:pt>
                <c:pt idx="1283">
                  <c:v>42221</c:v>
                </c:pt>
                <c:pt idx="1284">
                  <c:v>42222</c:v>
                </c:pt>
                <c:pt idx="1285">
                  <c:v>42223</c:v>
                </c:pt>
                <c:pt idx="1286">
                  <c:v>42226</c:v>
                </c:pt>
                <c:pt idx="1287">
                  <c:v>42227</c:v>
                </c:pt>
                <c:pt idx="1288">
                  <c:v>42228</c:v>
                </c:pt>
                <c:pt idx="1289">
                  <c:v>42229</c:v>
                </c:pt>
                <c:pt idx="1290">
                  <c:v>42230</c:v>
                </c:pt>
                <c:pt idx="1291">
                  <c:v>42233</c:v>
                </c:pt>
                <c:pt idx="1292">
                  <c:v>42234</c:v>
                </c:pt>
                <c:pt idx="1293">
                  <c:v>42235</c:v>
                </c:pt>
                <c:pt idx="1294">
                  <c:v>42236</c:v>
                </c:pt>
                <c:pt idx="1295">
                  <c:v>42237</c:v>
                </c:pt>
                <c:pt idx="1296">
                  <c:v>42240</c:v>
                </c:pt>
                <c:pt idx="1297">
                  <c:v>42241</c:v>
                </c:pt>
                <c:pt idx="1298">
                  <c:v>42242</c:v>
                </c:pt>
                <c:pt idx="1299">
                  <c:v>42243</c:v>
                </c:pt>
                <c:pt idx="1300">
                  <c:v>42244</c:v>
                </c:pt>
                <c:pt idx="1301">
                  <c:v>42247</c:v>
                </c:pt>
                <c:pt idx="1302">
                  <c:v>42248</c:v>
                </c:pt>
                <c:pt idx="1303">
                  <c:v>42249</c:v>
                </c:pt>
                <c:pt idx="1304">
                  <c:v>42250</c:v>
                </c:pt>
                <c:pt idx="1305">
                  <c:v>42251</c:v>
                </c:pt>
                <c:pt idx="1306">
                  <c:v>42255</c:v>
                </c:pt>
                <c:pt idx="1307">
                  <c:v>42256</c:v>
                </c:pt>
                <c:pt idx="1308">
                  <c:v>42257</c:v>
                </c:pt>
                <c:pt idx="1309">
                  <c:v>42258</c:v>
                </c:pt>
                <c:pt idx="1310">
                  <c:v>42261</c:v>
                </c:pt>
                <c:pt idx="1311">
                  <c:v>42262</c:v>
                </c:pt>
                <c:pt idx="1312">
                  <c:v>42263</c:v>
                </c:pt>
                <c:pt idx="1313">
                  <c:v>42264</c:v>
                </c:pt>
                <c:pt idx="1314">
                  <c:v>42265</c:v>
                </c:pt>
                <c:pt idx="1315">
                  <c:v>42268</c:v>
                </c:pt>
                <c:pt idx="1316">
                  <c:v>42269</c:v>
                </c:pt>
                <c:pt idx="1317">
                  <c:v>42270</c:v>
                </c:pt>
                <c:pt idx="1318">
                  <c:v>42271</c:v>
                </c:pt>
                <c:pt idx="1319">
                  <c:v>42272</c:v>
                </c:pt>
                <c:pt idx="1320">
                  <c:v>42275</c:v>
                </c:pt>
                <c:pt idx="1321">
                  <c:v>42276</c:v>
                </c:pt>
                <c:pt idx="1322">
                  <c:v>42277</c:v>
                </c:pt>
                <c:pt idx="1323">
                  <c:v>42278</c:v>
                </c:pt>
                <c:pt idx="1324">
                  <c:v>42279</c:v>
                </c:pt>
                <c:pt idx="1325">
                  <c:v>42282</c:v>
                </c:pt>
                <c:pt idx="1326">
                  <c:v>42283</c:v>
                </c:pt>
                <c:pt idx="1327">
                  <c:v>42284</c:v>
                </c:pt>
                <c:pt idx="1328">
                  <c:v>42285</c:v>
                </c:pt>
                <c:pt idx="1329">
                  <c:v>42286</c:v>
                </c:pt>
                <c:pt idx="1330">
                  <c:v>42289</c:v>
                </c:pt>
                <c:pt idx="1331">
                  <c:v>42290</c:v>
                </c:pt>
                <c:pt idx="1332">
                  <c:v>42291</c:v>
                </c:pt>
                <c:pt idx="1333">
                  <c:v>42292</c:v>
                </c:pt>
                <c:pt idx="1334">
                  <c:v>42293</c:v>
                </c:pt>
                <c:pt idx="1335">
                  <c:v>42296</c:v>
                </c:pt>
                <c:pt idx="1336">
                  <c:v>42297</c:v>
                </c:pt>
                <c:pt idx="1337">
                  <c:v>42298</c:v>
                </c:pt>
                <c:pt idx="1338">
                  <c:v>42299</c:v>
                </c:pt>
                <c:pt idx="1339">
                  <c:v>42300</c:v>
                </c:pt>
                <c:pt idx="1340">
                  <c:v>42303</c:v>
                </c:pt>
                <c:pt idx="1341">
                  <c:v>42304</c:v>
                </c:pt>
                <c:pt idx="1342">
                  <c:v>42305</c:v>
                </c:pt>
                <c:pt idx="1343">
                  <c:v>42306</c:v>
                </c:pt>
                <c:pt idx="1344">
                  <c:v>42307</c:v>
                </c:pt>
                <c:pt idx="1345">
                  <c:v>42310</c:v>
                </c:pt>
                <c:pt idx="1346">
                  <c:v>42311</c:v>
                </c:pt>
                <c:pt idx="1347">
                  <c:v>42312</c:v>
                </c:pt>
                <c:pt idx="1348">
                  <c:v>42313</c:v>
                </c:pt>
                <c:pt idx="1349">
                  <c:v>42314</c:v>
                </c:pt>
                <c:pt idx="1350">
                  <c:v>42317</c:v>
                </c:pt>
                <c:pt idx="1351">
                  <c:v>42318</c:v>
                </c:pt>
                <c:pt idx="1352">
                  <c:v>42319</c:v>
                </c:pt>
                <c:pt idx="1353">
                  <c:v>42320</c:v>
                </c:pt>
                <c:pt idx="1354">
                  <c:v>42321</c:v>
                </c:pt>
                <c:pt idx="1355">
                  <c:v>42324</c:v>
                </c:pt>
                <c:pt idx="1356">
                  <c:v>42325</c:v>
                </c:pt>
                <c:pt idx="1357">
                  <c:v>42326</c:v>
                </c:pt>
                <c:pt idx="1358">
                  <c:v>42327</c:v>
                </c:pt>
                <c:pt idx="1359">
                  <c:v>42328</c:v>
                </c:pt>
                <c:pt idx="1360">
                  <c:v>42331</c:v>
                </c:pt>
                <c:pt idx="1361">
                  <c:v>42332</c:v>
                </c:pt>
                <c:pt idx="1362">
                  <c:v>42333</c:v>
                </c:pt>
                <c:pt idx="1363">
                  <c:v>42335</c:v>
                </c:pt>
                <c:pt idx="1364">
                  <c:v>42338</c:v>
                </c:pt>
                <c:pt idx="1365">
                  <c:v>42339</c:v>
                </c:pt>
                <c:pt idx="1366">
                  <c:v>42340</c:v>
                </c:pt>
                <c:pt idx="1367">
                  <c:v>42341</c:v>
                </c:pt>
                <c:pt idx="1368">
                  <c:v>42342</c:v>
                </c:pt>
                <c:pt idx="1369">
                  <c:v>42345</c:v>
                </c:pt>
                <c:pt idx="1370">
                  <c:v>42346</c:v>
                </c:pt>
                <c:pt idx="1371">
                  <c:v>42347</c:v>
                </c:pt>
                <c:pt idx="1372">
                  <c:v>42348</c:v>
                </c:pt>
                <c:pt idx="1373">
                  <c:v>42349</c:v>
                </c:pt>
                <c:pt idx="1374">
                  <c:v>42352</c:v>
                </c:pt>
                <c:pt idx="1375">
                  <c:v>42353</c:v>
                </c:pt>
                <c:pt idx="1376">
                  <c:v>42354</c:v>
                </c:pt>
                <c:pt idx="1377">
                  <c:v>42355</c:v>
                </c:pt>
                <c:pt idx="1378">
                  <c:v>42356</c:v>
                </c:pt>
                <c:pt idx="1379">
                  <c:v>42359</c:v>
                </c:pt>
                <c:pt idx="1380">
                  <c:v>42360</c:v>
                </c:pt>
                <c:pt idx="1381">
                  <c:v>42361</c:v>
                </c:pt>
                <c:pt idx="1382">
                  <c:v>42362</c:v>
                </c:pt>
                <c:pt idx="1383">
                  <c:v>42366</c:v>
                </c:pt>
                <c:pt idx="1384">
                  <c:v>42367</c:v>
                </c:pt>
                <c:pt idx="1385">
                  <c:v>42368</c:v>
                </c:pt>
                <c:pt idx="1386">
                  <c:v>42369</c:v>
                </c:pt>
                <c:pt idx="1387">
                  <c:v>42373</c:v>
                </c:pt>
                <c:pt idx="1388">
                  <c:v>42374</c:v>
                </c:pt>
                <c:pt idx="1389">
                  <c:v>42375</c:v>
                </c:pt>
                <c:pt idx="1390">
                  <c:v>42376</c:v>
                </c:pt>
                <c:pt idx="1391">
                  <c:v>42377</c:v>
                </c:pt>
                <c:pt idx="1392">
                  <c:v>42380</c:v>
                </c:pt>
                <c:pt idx="1393">
                  <c:v>42381</c:v>
                </c:pt>
                <c:pt idx="1394">
                  <c:v>42382</c:v>
                </c:pt>
                <c:pt idx="1395">
                  <c:v>42383</c:v>
                </c:pt>
                <c:pt idx="1396">
                  <c:v>42384</c:v>
                </c:pt>
                <c:pt idx="1397">
                  <c:v>42388</c:v>
                </c:pt>
                <c:pt idx="1398">
                  <c:v>42389</c:v>
                </c:pt>
                <c:pt idx="1399">
                  <c:v>42390</c:v>
                </c:pt>
                <c:pt idx="1400">
                  <c:v>42391</c:v>
                </c:pt>
                <c:pt idx="1401">
                  <c:v>42394</c:v>
                </c:pt>
                <c:pt idx="1402">
                  <c:v>42395</c:v>
                </c:pt>
                <c:pt idx="1403">
                  <c:v>42396</c:v>
                </c:pt>
                <c:pt idx="1404">
                  <c:v>42397</c:v>
                </c:pt>
                <c:pt idx="1405">
                  <c:v>42398</c:v>
                </c:pt>
                <c:pt idx="1406">
                  <c:v>42401</c:v>
                </c:pt>
                <c:pt idx="1407">
                  <c:v>42402</c:v>
                </c:pt>
                <c:pt idx="1408">
                  <c:v>42403</c:v>
                </c:pt>
                <c:pt idx="1409">
                  <c:v>42404</c:v>
                </c:pt>
                <c:pt idx="1410">
                  <c:v>42405</c:v>
                </c:pt>
                <c:pt idx="1411">
                  <c:v>42408</c:v>
                </c:pt>
                <c:pt idx="1412">
                  <c:v>42409</c:v>
                </c:pt>
                <c:pt idx="1413">
                  <c:v>42410</c:v>
                </c:pt>
                <c:pt idx="1414">
                  <c:v>42411</c:v>
                </c:pt>
                <c:pt idx="1415">
                  <c:v>42412</c:v>
                </c:pt>
                <c:pt idx="1416">
                  <c:v>42416</c:v>
                </c:pt>
                <c:pt idx="1417">
                  <c:v>42417</c:v>
                </c:pt>
                <c:pt idx="1418">
                  <c:v>42418</c:v>
                </c:pt>
                <c:pt idx="1419">
                  <c:v>42419</c:v>
                </c:pt>
                <c:pt idx="1420">
                  <c:v>42422</c:v>
                </c:pt>
                <c:pt idx="1421">
                  <c:v>42423</c:v>
                </c:pt>
                <c:pt idx="1422">
                  <c:v>42424</c:v>
                </c:pt>
                <c:pt idx="1423">
                  <c:v>42425</c:v>
                </c:pt>
                <c:pt idx="1424">
                  <c:v>42426</c:v>
                </c:pt>
                <c:pt idx="1425">
                  <c:v>42429</c:v>
                </c:pt>
                <c:pt idx="1426">
                  <c:v>42430</c:v>
                </c:pt>
                <c:pt idx="1427">
                  <c:v>42431</c:v>
                </c:pt>
                <c:pt idx="1428">
                  <c:v>42432</c:v>
                </c:pt>
                <c:pt idx="1429">
                  <c:v>42433</c:v>
                </c:pt>
                <c:pt idx="1430">
                  <c:v>42436</c:v>
                </c:pt>
                <c:pt idx="1431">
                  <c:v>42437</c:v>
                </c:pt>
                <c:pt idx="1432">
                  <c:v>42438</c:v>
                </c:pt>
                <c:pt idx="1433">
                  <c:v>42439</c:v>
                </c:pt>
                <c:pt idx="1434">
                  <c:v>42440</c:v>
                </c:pt>
                <c:pt idx="1435">
                  <c:v>42443</c:v>
                </c:pt>
                <c:pt idx="1436">
                  <c:v>42444</c:v>
                </c:pt>
                <c:pt idx="1437">
                  <c:v>42445</c:v>
                </c:pt>
                <c:pt idx="1438">
                  <c:v>42446</c:v>
                </c:pt>
                <c:pt idx="1439">
                  <c:v>42447</c:v>
                </c:pt>
                <c:pt idx="1440">
                  <c:v>42450</c:v>
                </c:pt>
                <c:pt idx="1441">
                  <c:v>42451</c:v>
                </c:pt>
                <c:pt idx="1442">
                  <c:v>42452</c:v>
                </c:pt>
                <c:pt idx="1443">
                  <c:v>42453</c:v>
                </c:pt>
                <c:pt idx="1444">
                  <c:v>42457</c:v>
                </c:pt>
                <c:pt idx="1445">
                  <c:v>42458</c:v>
                </c:pt>
                <c:pt idx="1446">
                  <c:v>42459</c:v>
                </c:pt>
                <c:pt idx="1447">
                  <c:v>42460</c:v>
                </c:pt>
                <c:pt idx="1448">
                  <c:v>42461</c:v>
                </c:pt>
                <c:pt idx="1449">
                  <c:v>42464</c:v>
                </c:pt>
                <c:pt idx="1450">
                  <c:v>42465</c:v>
                </c:pt>
                <c:pt idx="1451">
                  <c:v>42466</c:v>
                </c:pt>
                <c:pt idx="1452">
                  <c:v>42467</c:v>
                </c:pt>
                <c:pt idx="1453">
                  <c:v>42468</c:v>
                </c:pt>
                <c:pt idx="1454">
                  <c:v>42471</c:v>
                </c:pt>
                <c:pt idx="1455">
                  <c:v>42472</c:v>
                </c:pt>
                <c:pt idx="1456">
                  <c:v>42473</c:v>
                </c:pt>
                <c:pt idx="1457">
                  <c:v>42474</c:v>
                </c:pt>
                <c:pt idx="1458">
                  <c:v>42475</c:v>
                </c:pt>
                <c:pt idx="1459">
                  <c:v>42478</c:v>
                </c:pt>
                <c:pt idx="1460">
                  <c:v>42479</c:v>
                </c:pt>
                <c:pt idx="1461">
                  <c:v>42480</c:v>
                </c:pt>
                <c:pt idx="1462">
                  <c:v>42481</c:v>
                </c:pt>
                <c:pt idx="1463">
                  <c:v>42482</c:v>
                </c:pt>
                <c:pt idx="1464">
                  <c:v>42485</c:v>
                </c:pt>
                <c:pt idx="1465">
                  <c:v>42486</c:v>
                </c:pt>
                <c:pt idx="1466">
                  <c:v>42487</c:v>
                </c:pt>
                <c:pt idx="1467">
                  <c:v>42488</c:v>
                </c:pt>
                <c:pt idx="1468">
                  <c:v>42489</c:v>
                </c:pt>
                <c:pt idx="1469">
                  <c:v>42492</c:v>
                </c:pt>
                <c:pt idx="1470">
                  <c:v>42493</c:v>
                </c:pt>
                <c:pt idx="1471">
                  <c:v>42494</c:v>
                </c:pt>
                <c:pt idx="1472">
                  <c:v>42495</c:v>
                </c:pt>
                <c:pt idx="1473">
                  <c:v>42496</c:v>
                </c:pt>
                <c:pt idx="1474">
                  <c:v>42499</c:v>
                </c:pt>
                <c:pt idx="1475">
                  <c:v>42500</c:v>
                </c:pt>
                <c:pt idx="1476">
                  <c:v>42501</c:v>
                </c:pt>
                <c:pt idx="1477">
                  <c:v>42502</c:v>
                </c:pt>
                <c:pt idx="1478">
                  <c:v>42503</c:v>
                </c:pt>
                <c:pt idx="1479">
                  <c:v>42506</c:v>
                </c:pt>
                <c:pt idx="1480">
                  <c:v>42507</c:v>
                </c:pt>
                <c:pt idx="1481">
                  <c:v>42508</c:v>
                </c:pt>
                <c:pt idx="1482">
                  <c:v>42509</c:v>
                </c:pt>
                <c:pt idx="1483">
                  <c:v>42510</c:v>
                </c:pt>
                <c:pt idx="1484">
                  <c:v>42513</c:v>
                </c:pt>
                <c:pt idx="1485">
                  <c:v>42514</c:v>
                </c:pt>
                <c:pt idx="1486">
                  <c:v>42515</c:v>
                </c:pt>
                <c:pt idx="1487">
                  <c:v>42516</c:v>
                </c:pt>
                <c:pt idx="1488">
                  <c:v>42517</c:v>
                </c:pt>
                <c:pt idx="1489">
                  <c:v>42521</c:v>
                </c:pt>
                <c:pt idx="1490">
                  <c:v>42522</c:v>
                </c:pt>
                <c:pt idx="1491">
                  <c:v>42523</c:v>
                </c:pt>
                <c:pt idx="1492">
                  <c:v>42524</c:v>
                </c:pt>
                <c:pt idx="1493">
                  <c:v>42527</c:v>
                </c:pt>
                <c:pt idx="1494">
                  <c:v>42528</c:v>
                </c:pt>
                <c:pt idx="1495">
                  <c:v>42529</c:v>
                </c:pt>
                <c:pt idx="1496">
                  <c:v>42530</c:v>
                </c:pt>
                <c:pt idx="1497">
                  <c:v>42531</c:v>
                </c:pt>
                <c:pt idx="1498">
                  <c:v>42534</c:v>
                </c:pt>
                <c:pt idx="1499">
                  <c:v>42535</c:v>
                </c:pt>
                <c:pt idx="1500">
                  <c:v>42536</c:v>
                </c:pt>
                <c:pt idx="1501">
                  <c:v>42537</c:v>
                </c:pt>
                <c:pt idx="1502">
                  <c:v>42538</c:v>
                </c:pt>
                <c:pt idx="1503">
                  <c:v>42541</c:v>
                </c:pt>
                <c:pt idx="1504">
                  <c:v>42542</c:v>
                </c:pt>
                <c:pt idx="1505">
                  <c:v>42543</c:v>
                </c:pt>
                <c:pt idx="1506">
                  <c:v>42544</c:v>
                </c:pt>
                <c:pt idx="1507">
                  <c:v>42545</c:v>
                </c:pt>
                <c:pt idx="1508">
                  <c:v>42548</c:v>
                </c:pt>
                <c:pt idx="1509">
                  <c:v>42549</c:v>
                </c:pt>
                <c:pt idx="1510">
                  <c:v>42550</c:v>
                </c:pt>
                <c:pt idx="1511">
                  <c:v>42551</c:v>
                </c:pt>
              </c:numCache>
            </c:numRef>
          </c:cat>
          <c:val>
            <c:numRef>
              <c:f>'Portfolio Perf 2010-16'!$N$4:$N$1515</c:f>
              <c:numCache>
                <c:formatCode>_("$"* #,##0.00_);_("$"* \(#,##0.00\);_("$"* "-"??_);_(@_)</c:formatCode>
                <c:ptCount val="1512"/>
                <c:pt idx="0">
                  <c:v>100000</c:v>
                </c:pt>
                <c:pt idx="1">
                  <c:v>98705.771885810085</c:v>
                </c:pt>
                <c:pt idx="2">
                  <c:v>97290.645198771657</c:v>
                </c:pt>
                <c:pt idx="3">
                  <c:v>97028.096350675798</c:v>
                </c:pt>
                <c:pt idx="4">
                  <c:v>99850.801767971861</c:v>
                </c:pt>
                <c:pt idx="5">
                  <c:v>101341.16414712692</c:v>
                </c:pt>
                <c:pt idx="6">
                  <c:v>102177.22570790024</c:v>
                </c:pt>
                <c:pt idx="7">
                  <c:v>102616.18376432591</c:v>
                </c:pt>
                <c:pt idx="8">
                  <c:v>104572.1963415705</c:v>
                </c:pt>
                <c:pt idx="9">
                  <c:v>105247.08527255757</c:v>
                </c:pt>
                <c:pt idx="10">
                  <c:v>105403.77687963274</c:v>
                </c:pt>
                <c:pt idx="11">
                  <c:v>102724.82713288584</c:v>
                </c:pt>
                <c:pt idx="12">
                  <c:v>103766.43841344543</c:v>
                </c:pt>
                <c:pt idx="13">
                  <c:v>104058.58360392907</c:v>
                </c:pt>
                <c:pt idx="14">
                  <c:v>103204.53670159525</c:v>
                </c:pt>
                <c:pt idx="15">
                  <c:v>105759.78280660984</c:v>
                </c:pt>
                <c:pt idx="16">
                  <c:v>106233.65525374949</c:v>
                </c:pt>
                <c:pt idx="17">
                  <c:v>106841.81755010564</c:v>
                </c:pt>
                <c:pt idx="18">
                  <c:v>106838.96381930311</c:v>
                </c:pt>
                <c:pt idx="19">
                  <c:v>106166.79151437229</c:v>
                </c:pt>
                <c:pt idx="20">
                  <c:v>105746.18899260859</c:v>
                </c:pt>
                <c:pt idx="21">
                  <c:v>105568.42874116075</c:v>
                </c:pt>
                <c:pt idx="22">
                  <c:v>108511.90688146898</c:v>
                </c:pt>
                <c:pt idx="23">
                  <c:v>109301.90632779551</c:v>
                </c:pt>
                <c:pt idx="24">
                  <c:v>109995.85977363096</c:v>
                </c:pt>
                <c:pt idx="25">
                  <c:v>109774.9947476977</c:v>
                </c:pt>
                <c:pt idx="26">
                  <c:v>108973.99200101287</c:v>
                </c:pt>
                <c:pt idx="27">
                  <c:v>109647.25322888834</c:v>
                </c:pt>
                <c:pt idx="28">
                  <c:v>108773.83673649788</c:v>
                </c:pt>
                <c:pt idx="29">
                  <c:v>105335.8805686937</c:v>
                </c:pt>
                <c:pt idx="30">
                  <c:v>104977.91568934378</c:v>
                </c:pt>
                <c:pt idx="31">
                  <c:v>104515.02285941485</c:v>
                </c:pt>
                <c:pt idx="32">
                  <c:v>104664.14476468199</c:v>
                </c:pt>
                <c:pt idx="33">
                  <c:v>105922.73791596299</c:v>
                </c:pt>
                <c:pt idx="34">
                  <c:v>105658.58845087224</c:v>
                </c:pt>
                <c:pt idx="35">
                  <c:v>103702.78486835533</c:v>
                </c:pt>
                <c:pt idx="36">
                  <c:v>103334.60833468127</c:v>
                </c:pt>
                <c:pt idx="37">
                  <c:v>103424.91138745539</c:v>
                </c:pt>
                <c:pt idx="38">
                  <c:v>101421.89247008109</c:v>
                </c:pt>
                <c:pt idx="39">
                  <c:v>102444.11406294425</c:v>
                </c:pt>
                <c:pt idx="40">
                  <c:v>101463.41808820983</c:v>
                </c:pt>
                <c:pt idx="41">
                  <c:v>102973.23909725103</c:v>
                </c:pt>
                <c:pt idx="42">
                  <c:v>101666.53038967476</c:v>
                </c:pt>
                <c:pt idx="43">
                  <c:v>101568.46635344971</c:v>
                </c:pt>
                <c:pt idx="44">
                  <c:v>105085.35045236164</c:v>
                </c:pt>
                <c:pt idx="45">
                  <c:v>106241.80963161503</c:v>
                </c:pt>
                <c:pt idx="46">
                  <c:v>108214.64192278909</c:v>
                </c:pt>
                <c:pt idx="47">
                  <c:v>106450.7715849666</c:v>
                </c:pt>
                <c:pt idx="48">
                  <c:v>107419.66480978881</c:v>
                </c:pt>
                <c:pt idx="49">
                  <c:v>108077.48669002562</c:v>
                </c:pt>
                <c:pt idx="50">
                  <c:v>108268.70475281548</c:v>
                </c:pt>
                <c:pt idx="51">
                  <c:v>110080.03220256724</c:v>
                </c:pt>
                <c:pt idx="52">
                  <c:v>109993.180370449</c:v>
                </c:pt>
                <c:pt idx="53">
                  <c:v>110534.06659549652</c:v>
                </c:pt>
                <c:pt idx="54">
                  <c:v>110517.25284363482</c:v>
                </c:pt>
                <c:pt idx="55">
                  <c:v>110358.53469103688</c:v>
                </c:pt>
                <c:pt idx="56">
                  <c:v>112854.08763016577</c:v>
                </c:pt>
                <c:pt idx="57">
                  <c:v>112549.4165074402</c:v>
                </c:pt>
                <c:pt idx="58">
                  <c:v>111904.74223161268</c:v>
                </c:pt>
                <c:pt idx="59">
                  <c:v>110891.10547100699</c:v>
                </c:pt>
                <c:pt idx="60">
                  <c:v>113241.62618642137</c:v>
                </c:pt>
                <c:pt idx="61">
                  <c:v>113022.27501604668</c:v>
                </c:pt>
                <c:pt idx="62">
                  <c:v>113182.30285615589</c:v>
                </c:pt>
                <c:pt idx="63">
                  <c:v>113155.21118163072</c:v>
                </c:pt>
                <c:pt idx="64">
                  <c:v>112206.51920436231</c:v>
                </c:pt>
                <c:pt idx="65">
                  <c:v>112461.17366276062</c:v>
                </c:pt>
                <c:pt idx="66">
                  <c:v>111711.79089259461</c:v>
                </c:pt>
                <c:pt idx="67">
                  <c:v>114477.01769345878</c:v>
                </c:pt>
                <c:pt idx="68">
                  <c:v>113553.20506715271</c:v>
                </c:pt>
                <c:pt idx="69">
                  <c:v>113634.51229130331</c:v>
                </c:pt>
                <c:pt idx="70">
                  <c:v>114168.79476711318</c:v>
                </c:pt>
                <c:pt idx="71">
                  <c:v>114049.12283212884</c:v>
                </c:pt>
                <c:pt idx="72">
                  <c:v>114874.23285120833</c:v>
                </c:pt>
                <c:pt idx="73">
                  <c:v>115552.61094804828</c:v>
                </c:pt>
                <c:pt idx="74">
                  <c:v>115460.59658316069</c:v>
                </c:pt>
                <c:pt idx="75">
                  <c:v>117905.38726159718</c:v>
                </c:pt>
                <c:pt idx="76">
                  <c:v>119143.9175982755</c:v>
                </c:pt>
                <c:pt idx="77">
                  <c:v>116659.00534163101</c:v>
                </c:pt>
                <c:pt idx="78">
                  <c:v>118502.56823192994</c:v>
                </c:pt>
                <c:pt idx="79">
                  <c:v>119345.50561780212</c:v>
                </c:pt>
                <c:pt idx="80">
                  <c:v>120139.02222138277</c:v>
                </c:pt>
                <c:pt idx="81">
                  <c:v>120258.69907240053</c:v>
                </c:pt>
                <c:pt idx="82">
                  <c:v>121186.69009732048</c:v>
                </c:pt>
                <c:pt idx="83">
                  <c:v>119860.8864277001</c:v>
                </c:pt>
                <c:pt idx="84">
                  <c:v>120292.21802700192</c:v>
                </c:pt>
                <c:pt idx="85">
                  <c:v>120172.82049326526</c:v>
                </c:pt>
                <c:pt idx="86">
                  <c:v>119957.01191041271</c:v>
                </c:pt>
                <c:pt idx="87">
                  <c:v>121080.96003863605</c:v>
                </c:pt>
                <c:pt idx="88">
                  <c:v>121921.04889151377</c:v>
                </c:pt>
                <c:pt idx="89">
                  <c:v>124941.44368098995</c:v>
                </c:pt>
                <c:pt idx="90">
                  <c:v>125753.92466736767</c:v>
                </c:pt>
                <c:pt idx="91">
                  <c:v>126329.86305813349</c:v>
                </c:pt>
                <c:pt idx="92">
                  <c:v>125526.44980078573</c:v>
                </c:pt>
                <c:pt idx="93">
                  <c:v>128436.10369563251</c:v>
                </c:pt>
                <c:pt idx="94">
                  <c:v>126992.93023093497</c:v>
                </c:pt>
                <c:pt idx="95">
                  <c:v>126278.23291433981</c:v>
                </c:pt>
                <c:pt idx="96">
                  <c:v>125111.9114724703</c:v>
                </c:pt>
                <c:pt idx="97">
                  <c:v>122997.53711720589</c:v>
                </c:pt>
                <c:pt idx="98">
                  <c:v>122885.8919031493</c:v>
                </c:pt>
                <c:pt idx="99">
                  <c:v>125213.99498762186</c:v>
                </c:pt>
                <c:pt idx="100">
                  <c:v>125490.89329937338</c:v>
                </c:pt>
                <c:pt idx="101">
                  <c:v>127082.30523609745</c:v>
                </c:pt>
                <c:pt idx="102">
                  <c:v>125852.60557890254</c:v>
                </c:pt>
                <c:pt idx="103">
                  <c:v>128437.11700895202</c:v>
                </c:pt>
                <c:pt idx="104">
                  <c:v>127624.42779088065</c:v>
                </c:pt>
                <c:pt idx="105">
                  <c:v>127731.72289097283</c:v>
                </c:pt>
                <c:pt idx="106">
                  <c:v>126855.70386045791</c:v>
                </c:pt>
                <c:pt idx="107">
                  <c:v>128808.80086006377</c:v>
                </c:pt>
                <c:pt idx="108">
                  <c:v>129559.23153271078</c:v>
                </c:pt>
                <c:pt idx="109">
                  <c:v>129318.16522715789</c:v>
                </c:pt>
                <c:pt idx="110">
                  <c:v>128945.28976572296</c:v>
                </c:pt>
                <c:pt idx="111">
                  <c:v>129188.9134992731</c:v>
                </c:pt>
                <c:pt idx="112">
                  <c:v>130213.36962247649</c:v>
                </c:pt>
                <c:pt idx="113">
                  <c:v>130153.97190166741</c:v>
                </c:pt>
                <c:pt idx="114">
                  <c:v>130237.19833815092</c:v>
                </c:pt>
                <c:pt idx="115">
                  <c:v>130193.05380943746</c:v>
                </c:pt>
                <c:pt idx="116">
                  <c:v>129173.36529709326</c:v>
                </c:pt>
                <c:pt idx="117">
                  <c:v>129126.04997038715</c:v>
                </c:pt>
                <c:pt idx="118">
                  <c:v>130334.57443624715</c:v>
                </c:pt>
                <c:pt idx="119">
                  <c:v>130093.02113516125</c:v>
                </c:pt>
                <c:pt idx="120">
                  <c:v>131184.2835145306</c:v>
                </c:pt>
                <c:pt idx="121">
                  <c:v>132570.1515381987</c:v>
                </c:pt>
                <c:pt idx="122">
                  <c:v>133540.83920305368</c:v>
                </c:pt>
                <c:pt idx="123">
                  <c:v>132085.26493225404</c:v>
                </c:pt>
                <c:pt idx="124">
                  <c:v>129954.06687462423</c:v>
                </c:pt>
                <c:pt idx="125">
                  <c:v>130323.38066465035</c:v>
                </c:pt>
                <c:pt idx="126">
                  <c:v>131251.83604253584</c:v>
                </c:pt>
                <c:pt idx="127">
                  <c:v>130419.7589849264</c:v>
                </c:pt>
                <c:pt idx="128">
                  <c:v>130210.06053415369</c:v>
                </c:pt>
                <c:pt idx="129">
                  <c:v>132110.35106349201</c:v>
                </c:pt>
                <c:pt idx="130">
                  <c:v>132781.15056826238</c:v>
                </c:pt>
                <c:pt idx="131">
                  <c:v>133825.34498446071</c:v>
                </c:pt>
                <c:pt idx="132">
                  <c:v>134628.11631968207</c:v>
                </c:pt>
                <c:pt idx="133">
                  <c:v>134620.92132624716</c:v>
                </c:pt>
                <c:pt idx="134">
                  <c:v>134438.38003173313</c:v>
                </c:pt>
                <c:pt idx="135">
                  <c:v>134378.91696818345</c:v>
                </c:pt>
                <c:pt idx="136">
                  <c:v>135031.76575724897</c:v>
                </c:pt>
                <c:pt idx="137">
                  <c:v>134712.11238122921</c:v>
                </c:pt>
                <c:pt idx="138">
                  <c:v>136195.45093504284</c:v>
                </c:pt>
                <c:pt idx="139">
                  <c:v>136772.78265156579</c:v>
                </c:pt>
                <c:pt idx="140">
                  <c:v>134737.43769943979</c:v>
                </c:pt>
                <c:pt idx="141">
                  <c:v>133051.87894013678</c:v>
                </c:pt>
                <c:pt idx="142">
                  <c:v>132868.17578750959</c:v>
                </c:pt>
                <c:pt idx="143">
                  <c:v>133940.50160489458</c:v>
                </c:pt>
                <c:pt idx="144">
                  <c:v>134541.54181005276</c:v>
                </c:pt>
                <c:pt idx="145">
                  <c:v>134794.42800695385</c:v>
                </c:pt>
                <c:pt idx="146">
                  <c:v>136533.11053436616</c:v>
                </c:pt>
                <c:pt idx="147">
                  <c:v>132951.06640132307</c:v>
                </c:pt>
                <c:pt idx="148">
                  <c:v>133719.98110623521</c:v>
                </c:pt>
                <c:pt idx="149">
                  <c:v>136158.90398381825</c:v>
                </c:pt>
                <c:pt idx="150">
                  <c:v>136157.2344577015</c:v>
                </c:pt>
                <c:pt idx="151">
                  <c:v>136229.76501224871</c:v>
                </c:pt>
                <c:pt idx="152">
                  <c:v>136327.81218993315</c:v>
                </c:pt>
                <c:pt idx="153">
                  <c:v>136983.98322915717</c:v>
                </c:pt>
                <c:pt idx="154">
                  <c:v>138734.53161743164</c:v>
                </c:pt>
                <c:pt idx="155">
                  <c:v>138340.75493769327</c:v>
                </c:pt>
                <c:pt idx="156">
                  <c:v>138132.52592994945</c:v>
                </c:pt>
                <c:pt idx="157">
                  <c:v>139142.85303183159</c:v>
                </c:pt>
                <c:pt idx="158">
                  <c:v>140189.32636099454</c:v>
                </c:pt>
                <c:pt idx="159">
                  <c:v>139173.87026737502</c:v>
                </c:pt>
                <c:pt idx="160">
                  <c:v>140545.76803990136</c:v>
                </c:pt>
                <c:pt idx="161">
                  <c:v>140277.35005069574</c:v>
                </c:pt>
                <c:pt idx="162">
                  <c:v>139983.18425334996</c:v>
                </c:pt>
                <c:pt idx="163">
                  <c:v>137168.94983360698</c:v>
                </c:pt>
                <c:pt idx="164">
                  <c:v>137558.33646190097</c:v>
                </c:pt>
                <c:pt idx="165">
                  <c:v>137529.92092511192</c:v>
                </c:pt>
                <c:pt idx="166">
                  <c:v>138429.53394701512</c:v>
                </c:pt>
                <c:pt idx="167">
                  <c:v>138852.41815082342</c:v>
                </c:pt>
                <c:pt idx="168">
                  <c:v>137231.16081989615</c:v>
                </c:pt>
                <c:pt idx="169">
                  <c:v>138166.44399158776</c:v>
                </c:pt>
                <c:pt idx="170">
                  <c:v>140399.84996687467</c:v>
                </c:pt>
                <c:pt idx="171">
                  <c:v>139724.80763630275</c:v>
                </c:pt>
                <c:pt idx="172">
                  <c:v>138207.15916852286</c:v>
                </c:pt>
                <c:pt idx="173">
                  <c:v>138261.95489913432</c:v>
                </c:pt>
                <c:pt idx="174">
                  <c:v>138558.00327291642</c:v>
                </c:pt>
                <c:pt idx="175">
                  <c:v>135410.28650654442</c:v>
                </c:pt>
                <c:pt idx="176">
                  <c:v>136431.22608356315</c:v>
                </c:pt>
                <c:pt idx="177">
                  <c:v>135346.04646603233</c:v>
                </c:pt>
                <c:pt idx="178">
                  <c:v>133982.88794254939</c:v>
                </c:pt>
                <c:pt idx="179">
                  <c:v>131037.63869169766</c:v>
                </c:pt>
                <c:pt idx="180">
                  <c:v>132170.19096525849</c:v>
                </c:pt>
                <c:pt idx="181">
                  <c:v>132265.59215913271</c:v>
                </c:pt>
                <c:pt idx="182">
                  <c:v>134575.58896333785</c:v>
                </c:pt>
                <c:pt idx="183">
                  <c:v>133707.58209834027</c:v>
                </c:pt>
                <c:pt idx="184">
                  <c:v>134620.33080235377</c:v>
                </c:pt>
                <c:pt idx="185">
                  <c:v>136556.72854763363</c:v>
                </c:pt>
                <c:pt idx="186">
                  <c:v>137185.44469982106</c:v>
                </c:pt>
                <c:pt idx="187">
                  <c:v>136612.28651162831</c:v>
                </c:pt>
                <c:pt idx="188">
                  <c:v>137720.33567031202</c:v>
                </c:pt>
                <c:pt idx="189">
                  <c:v>139234.31264559453</c:v>
                </c:pt>
                <c:pt idx="190">
                  <c:v>140531.73612540541</c:v>
                </c:pt>
                <c:pt idx="191">
                  <c:v>140337.35793748777</c:v>
                </c:pt>
                <c:pt idx="192">
                  <c:v>139908.05229979308</c:v>
                </c:pt>
                <c:pt idx="193">
                  <c:v>140142.18466182562</c:v>
                </c:pt>
                <c:pt idx="194">
                  <c:v>140110.68636001789</c:v>
                </c:pt>
                <c:pt idx="195">
                  <c:v>140521.16639929009</c:v>
                </c:pt>
                <c:pt idx="196">
                  <c:v>139760.75403832828</c:v>
                </c:pt>
                <c:pt idx="197">
                  <c:v>138612.9742935047</c:v>
                </c:pt>
                <c:pt idx="198">
                  <c:v>136905.53467084054</c:v>
                </c:pt>
                <c:pt idx="199">
                  <c:v>137129.59717223549</c:v>
                </c:pt>
                <c:pt idx="200">
                  <c:v>136911.76841075713</c:v>
                </c:pt>
                <c:pt idx="201">
                  <c:v>136079.70972169397</c:v>
                </c:pt>
                <c:pt idx="202">
                  <c:v>134370.01367313741</c:v>
                </c:pt>
                <c:pt idx="203">
                  <c:v>135267.52259915043</c:v>
                </c:pt>
                <c:pt idx="204">
                  <c:v>137071.09839596381</c:v>
                </c:pt>
                <c:pt idx="205">
                  <c:v>139391.66331264298</c:v>
                </c:pt>
                <c:pt idx="206">
                  <c:v>139118.10822660755</c:v>
                </c:pt>
                <c:pt idx="207">
                  <c:v>139876.80048653748</c:v>
                </c:pt>
                <c:pt idx="208">
                  <c:v>141754.23586285944</c:v>
                </c:pt>
                <c:pt idx="209">
                  <c:v>141750.86314604385</c:v>
                </c:pt>
                <c:pt idx="210">
                  <c:v>142141.08662735013</c:v>
                </c:pt>
                <c:pt idx="211">
                  <c:v>141993.77805832116</c:v>
                </c:pt>
                <c:pt idx="212">
                  <c:v>140694.6431154056</c:v>
                </c:pt>
                <c:pt idx="213">
                  <c:v>140208.85405473079</c:v>
                </c:pt>
                <c:pt idx="214">
                  <c:v>138606.33360888466</c:v>
                </c:pt>
                <c:pt idx="215">
                  <c:v>139565.37363078326</c:v>
                </c:pt>
                <c:pt idx="216">
                  <c:v>140635.30986959639</c:v>
                </c:pt>
                <c:pt idx="217">
                  <c:v>141827.20895990724</c:v>
                </c:pt>
                <c:pt idx="218">
                  <c:v>139113.94549825598</c:v>
                </c:pt>
                <c:pt idx="219">
                  <c:v>139313.68569313249</c:v>
                </c:pt>
                <c:pt idx="220">
                  <c:v>138213.70732321369</c:v>
                </c:pt>
                <c:pt idx="221">
                  <c:v>135903.53131579727</c:v>
                </c:pt>
                <c:pt idx="222">
                  <c:v>136644.85012486525</c:v>
                </c:pt>
                <c:pt idx="223">
                  <c:v>138150.5964373145</c:v>
                </c:pt>
                <c:pt idx="224">
                  <c:v>139220.92846867698</c:v>
                </c:pt>
                <c:pt idx="225">
                  <c:v>137988.90542293194</c:v>
                </c:pt>
                <c:pt idx="226">
                  <c:v>136048.85818146434</c:v>
                </c:pt>
                <c:pt idx="227">
                  <c:v>135461.47175005116</c:v>
                </c:pt>
                <c:pt idx="228">
                  <c:v>136635.53523122796</c:v>
                </c:pt>
                <c:pt idx="229">
                  <c:v>137309.77183455907</c:v>
                </c:pt>
                <c:pt idx="230">
                  <c:v>138121.46617436883</c:v>
                </c:pt>
                <c:pt idx="231">
                  <c:v>139942.13964114213</c:v>
                </c:pt>
                <c:pt idx="232">
                  <c:v>136824.69921335025</c:v>
                </c:pt>
                <c:pt idx="233">
                  <c:v>137206.88175859081</c:v>
                </c:pt>
                <c:pt idx="234">
                  <c:v>136490.82979170096</c:v>
                </c:pt>
                <c:pt idx="235">
                  <c:v>134483.50063219672</c:v>
                </c:pt>
                <c:pt idx="236">
                  <c:v>133916.82021815816</c:v>
                </c:pt>
                <c:pt idx="237">
                  <c:v>133538.439180071</c:v>
                </c:pt>
                <c:pt idx="238">
                  <c:v>135360.07756145787</c:v>
                </c:pt>
                <c:pt idx="239">
                  <c:v>133529.662171292</c:v>
                </c:pt>
                <c:pt idx="240">
                  <c:v>133655.23026311136</c:v>
                </c:pt>
                <c:pt idx="241">
                  <c:v>135192.64453274239</c:v>
                </c:pt>
                <c:pt idx="242">
                  <c:v>132806.83474713966</c:v>
                </c:pt>
                <c:pt idx="243">
                  <c:v>132653.95435298575</c:v>
                </c:pt>
                <c:pt idx="244">
                  <c:v>132834.55165285457</c:v>
                </c:pt>
                <c:pt idx="245">
                  <c:v>133213.63090176185</c:v>
                </c:pt>
                <c:pt idx="246">
                  <c:v>136342.41911596994</c:v>
                </c:pt>
                <c:pt idx="247">
                  <c:v>135108.58831245662</c:v>
                </c:pt>
                <c:pt idx="248">
                  <c:v>134909.67210237565</c:v>
                </c:pt>
                <c:pt idx="249">
                  <c:v>133376.45961654489</c:v>
                </c:pt>
                <c:pt idx="250">
                  <c:v>135645.71494205552</c:v>
                </c:pt>
                <c:pt idx="251">
                  <c:v>137509.65013530443</c:v>
                </c:pt>
                <c:pt idx="252">
                  <c:v>138269.26638216979</c:v>
                </c:pt>
                <c:pt idx="253">
                  <c:v>139764.06112481025</c:v>
                </c:pt>
                <c:pt idx="254">
                  <c:v>142086.69265428773</c:v>
                </c:pt>
                <c:pt idx="255">
                  <c:v>142783.46432976995</c:v>
                </c:pt>
                <c:pt idx="256">
                  <c:v>142976.89303556154</c:v>
                </c:pt>
                <c:pt idx="257">
                  <c:v>144581.72937508428</c:v>
                </c:pt>
                <c:pt idx="258">
                  <c:v>143724.08432877576</c:v>
                </c:pt>
                <c:pt idx="259">
                  <c:v>141286.79034810932</c:v>
                </c:pt>
                <c:pt idx="260">
                  <c:v>141179.97569381425</c:v>
                </c:pt>
                <c:pt idx="261">
                  <c:v>142309.98836151118</c:v>
                </c:pt>
                <c:pt idx="262">
                  <c:v>141614.58548822699</c:v>
                </c:pt>
                <c:pt idx="263">
                  <c:v>143857.334894656</c:v>
                </c:pt>
                <c:pt idx="264">
                  <c:v>143233.47494133111</c:v>
                </c:pt>
                <c:pt idx="265">
                  <c:v>145676.77707663807</c:v>
                </c:pt>
                <c:pt idx="266">
                  <c:v>145758.18349255112</c:v>
                </c:pt>
                <c:pt idx="267">
                  <c:v>147381.91537381496</c:v>
                </c:pt>
                <c:pt idx="268">
                  <c:v>148624.3426579854</c:v>
                </c:pt>
                <c:pt idx="269">
                  <c:v>147632.35089394843</c:v>
                </c:pt>
                <c:pt idx="270">
                  <c:v>147463.77314461026</c:v>
                </c:pt>
                <c:pt idx="271">
                  <c:v>145714.87953630905</c:v>
                </c:pt>
                <c:pt idx="272">
                  <c:v>145742.79295949219</c:v>
                </c:pt>
                <c:pt idx="273">
                  <c:v>144295.61413307831</c:v>
                </c:pt>
                <c:pt idx="274">
                  <c:v>144027.96490899625</c:v>
                </c:pt>
                <c:pt idx="275">
                  <c:v>139958.34150163174</c:v>
                </c:pt>
                <c:pt idx="276">
                  <c:v>140414.12561560908</c:v>
                </c:pt>
                <c:pt idx="277">
                  <c:v>133525.42405345064</c:v>
                </c:pt>
                <c:pt idx="278">
                  <c:v>133455.29295933148</c:v>
                </c:pt>
                <c:pt idx="279">
                  <c:v>125327.41670632031</c:v>
                </c:pt>
                <c:pt idx="280">
                  <c:v>131990.46934586344</c:v>
                </c:pt>
                <c:pt idx="281">
                  <c:v>125136.31297870602</c:v>
                </c:pt>
                <c:pt idx="282">
                  <c:v>130006.7461529382</c:v>
                </c:pt>
                <c:pt idx="283">
                  <c:v>131669.48683130433</c:v>
                </c:pt>
                <c:pt idx="284">
                  <c:v>133641.11966066225</c:v>
                </c:pt>
                <c:pt idx="285">
                  <c:v>131817.43864288778</c:v>
                </c:pt>
                <c:pt idx="286">
                  <c:v>131670.73901426024</c:v>
                </c:pt>
                <c:pt idx="287">
                  <c:v>125780.47733122858</c:v>
                </c:pt>
                <c:pt idx="288">
                  <c:v>122820.02486016652</c:v>
                </c:pt>
                <c:pt idx="289">
                  <c:v>122678.52661537981</c:v>
                </c:pt>
                <c:pt idx="290">
                  <c:v>128077.13124238417</c:v>
                </c:pt>
                <c:pt idx="291">
                  <c:v>129518.78415007543</c:v>
                </c:pt>
                <c:pt idx="292">
                  <c:v>127797.89656468968</c:v>
                </c:pt>
                <c:pt idx="293">
                  <c:v>130165.94828426544</c:v>
                </c:pt>
                <c:pt idx="294">
                  <c:v>133730.60922707937</c:v>
                </c:pt>
                <c:pt idx="295">
                  <c:v>134597.93810527114</c:v>
                </c:pt>
                <c:pt idx="296">
                  <c:v>135591.43050769559</c:v>
                </c:pt>
                <c:pt idx="297">
                  <c:v>133716.85190481908</c:v>
                </c:pt>
                <c:pt idx="298">
                  <c:v>130725.69833263883</c:v>
                </c:pt>
                <c:pt idx="299">
                  <c:v>130593.62238552301</c:v>
                </c:pt>
                <c:pt idx="300">
                  <c:v>133988.33753211019</c:v>
                </c:pt>
                <c:pt idx="301">
                  <c:v>132878.91253325914</c:v>
                </c:pt>
                <c:pt idx="302">
                  <c:v>129444.30061855615</c:v>
                </c:pt>
                <c:pt idx="303">
                  <c:v>130890.63784202143</c:v>
                </c:pt>
                <c:pt idx="304">
                  <c:v>132756.28011320179</c:v>
                </c:pt>
                <c:pt idx="305">
                  <c:v>134677.59344990287</c:v>
                </c:pt>
                <c:pt idx="306">
                  <c:v>137388.24542964052</c:v>
                </c:pt>
                <c:pt idx="307">
                  <c:v>139546.34917765018</c:v>
                </c:pt>
                <c:pt idx="308">
                  <c:v>139306.12032387397</c:v>
                </c:pt>
                <c:pt idx="309">
                  <c:v>138737.81642190632</c:v>
                </c:pt>
                <c:pt idx="310">
                  <c:v>135710.6784394641</c:v>
                </c:pt>
                <c:pt idx="311">
                  <c:v>131548.16814068504</c:v>
                </c:pt>
                <c:pt idx="312">
                  <c:v>132519.96830491751</c:v>
                </c:pt>
                <c:pt idx="313">
                  <c:v>134800.53952014507</c:v>
                </c:pt>
                <c:pt idx="314">
                  <c:v>135495.89076257643</c:v>
                </c:pt>
                <c:pt idx="315">
                  <c:v>133521.97014063259</c:v>
                </c:pt>
                <c:pt idx="316">
                  <c:v>132774.62788057604</c:v>
                </c:pt>
                <c:pt idx="317">
                  <c:v>130303.85400655499</c:v>
                </c:pt>
                <c:pt idx="318">
                  <c:v>126115.38923513271</c:v>
                </c:pt>
                <c:pt idx="319">
                  <c:v>127767.59658081779</c:v>
                </c:pt>
                <c:pt idx="320">
                  <c:v>131462.7129562636</c:v>
                </c:pt>
                <c:pt idx="321">
                  <c:v>133471.78127706959</c:v>
                </c:pt>
                <c:pt idx="322">
                  <c:v>132894.54437966988</c:v>
                </c:pt>
                <c:pt idx="323">
                  <c:v>138149.11069113674</c:v>
                </c:pt>
                <c:pt idx="324">
                  <c:v>138934.06931194602</c:v>
                </c:pt>
                <c:pt idx="325">
                  <c:v>140283.78236814073</c:v>
                </c:pt>
                <c:pt idx="326">
                  <c:v>140346.31157998194</c:v>
                </c:pt>
                <c:pt idx="327">
                  <c:v>144168.49547711064</c:v>
                </c:pt>
                <c:pt idx="328">
                  <c:v>141367.84181332187</c:v>
                </c:pt>
                <c:pt idx="329">
                  <c:v>143056.04525215997</c:v>
                </c:pt>
                <c:pt idx="330">
                  <c:v>140376.27563712336</c:v>
                </c:pt>
                <c:pt idx="331">
                  <c:v>141026.44883788342</c:v>
                </c:pt>
                <c:pt idx="332">
                  <c:v>143139.97687396625</c:v>
                </c:pt>
                <c:pt idx="333">
                  <c:v>144894.60510055249</c:v>
                </c:pt>
                <c:pt idx="334">
                  <c:v>141825.36420515412</c:v>
                </c:pt>
                <c:pt idx="335">
                  <c:v>139977.32900998267</c:v>
                </c:pt>
                <c:pt idx="336">
                  <c:v>143225.83094199441</c:v>
                </c:pt>
                <c:pt idx="337">
                  <c:v>144130.74391133088</c:v>
                </c:pt>
                <c:pt idx="338">
                  <c:v>140978.25137911431</c:v>
                </c:pt>
                <c:pt idx="339">
                  <c:v>137455.61282791701</c:v>
                </c:pt>
                <c:pt idx="340">
                  <c:v>138874.5950374341</c:v>
                </c:pt>
                <c:pt idx="341">
                  <c:v>142441.41586720798</c:v>
                </c:pt>
                <c:pt idx="342">
                  <c:v>141463.11866803362</c:v>
                </c:pt>
                <c:pt idx="343">
                  <c:v>141898.05909111406</c:v>
                </c:pt>
                <c:pt idx="344">
                  <c:v>143985.95502494404</c:v>
                </c:pt>
                <c:pt idx="345">
                  <c:v>139554.57204370195</c:v>
                </c:pt>
                <c:pt idx="346">
                  <c:v>140228.83547792744</c:v>
                </c:pt>
                <c:pt idx="347">
                  <c:v>143941.49364064378</c:v>
                </c:pt>
                <c:pt idx="348">
                  <c:v>143023.96677115213</c:v>
                </c:pt>
                <c:pt idx="349">
                  <c:v>143891.10148796867</c:v>
                </c:pt>
                <c:pt idx="350">
                  <c:v>141547.27787505384</c:v>
                </c:pt>
                <c:pt idx="351">
                  <c:v>139081.58874611722</c:v>
                </c:pt>
                <c:pt idx="352">
                  <c:v>137729.37428436367</c:v>
                </c:pt>
                <c:pt idx="353">
                  <c:v>135039.87711883258</c:v>
                </c:pt>
                <c:pt idx="354">
                  <c:v>135115.79480757687</c:v>
                </c:pt>
                <c:pt idx="355">
                  <c:v>132485.6130384499</c:v>
                </c:pt>
                <c:pt idx="356">
                  <c:v>131498.66515656005</c:v>
                </c:pt>
                <c:pt idx="357">
                  <c:v>135792.0034915446</c:v>
                </c:pt>
                <c:pt idx="358">
                  <c:v>135316.53242624825</c:v>
                </c:pt>
                <c:pt idx="359">
                  <c:v>140811.91409778694</c:v>
                </c:pt>
                <c:pt idx="360">
                  <c:v>141456.03590383014</c:v>
                </c:pt>
                <c:pt idx="361">
                  <c:v>142277.30649206837</c:v>
                </c:pt>
                <c:pt idx="362">
                  <c:v>143857.80136483739</c:v>
                </c:pt>
                <c:pt idx="363">
                  <c:v>143458.40103480121</c:v>
                </c:pt>
                <c:pt idx="364">
                  <c:v>144010.90087747623</c:v>
                </c:pt>
                <c:pt idx="365">
                  <c:v>140325.38259286975</c:v>
                </c:pt>
                <c:pt idx="366">
                  <c:v>142359.83320358911</c:v>
                </c:pt>
                <c:pt idx="367">
                  <c:v>140547.51331627672</c:v>
                </c:pt>
                <c:pt idx="368">
                  <c:v>138870.23936653222</c:v>
                </c:pt>
                <c:pt idx="369">
                  <c:v>137163.62275610777</c:v>
                </c:pt>
                <c:pt idx="370">
                  <c:v>137508.11317605624</c:v>
                </c:pt>
                <c:pt idx="371">
                  <c:v>138083.20824181862</c:v>
                </c:pt>
                <c:pt idx="372">
                  <c:v>136847.06583265675</c:v>
                </c:pt>
                <c:pt idx="373">
                  <c:v>140273.84711718484</c:v>
                </c:pt>
                <c:pt idx="374">
                  <c:v>139817.16825156123</c:v>
                </c:pt>
                <c:pt idx="375">
                  <c:v>141607.91817702889</c:v>
                </c:pt>
                <c:pt idx="376">
                  <c:v>142869.44510598699</c:v>
                </c:pt>
                <c:pt idx="377">
                  <c:v>143369.2818619374</c:v>
                </c:pt>
                <c:pt idx="378">
                  <c:v>141868.71836287968</c:v>
                </c:pt>
                <c:pt idx="379">
                  <c:v>143213.58127724487</c:v>
                </c:pt>
                <c:pt idx="380">
                  <c:v>142698.86699224397</c:v>
                </c:pt>
                <c:pt idx="381">
                  <c:v>145499.57998993795</c:v>
                </c:pt>
                <c:pt idx="382">
                  <c:v>146067.59871659198</c:v>
                </c:pt>
                <c:pt idx="383">
                  <c:v>146276.62328900886</c:v>
                </c:pt>
                <c:pt idx="384">
                  <c:v>146742.88029201128</c:v>
                </c:pt>
                <c:pt idx="385">
                  <c:v>145901.08362529954</c:v>
                </c:pt>
                <c:pt idx="386">
                  <c:v>146330.19733729822</c:v>
                </c:pt>
                <c:pt idx="387">
                  <c:v>146058.18931948539</c:v>
                </c:pt>
                <c:pt idx="388">
                  <c:v>145582.17156145992</c:v>
                </c:pt>
                <c:pt idx="389">
                  <c:v>143230.5813091874</c:v>
                </c:pt>
                <c:pt idx="390">
                  <c:v>146078.25240543421</c:v>
                </c:pt>
                <c:pt idx="391">
                  <c:v>147899.129522362</c:v>
                </c:pt>
                <c:pt idx="392">
                  <c:v>147957.77162248277</c:v>
                </c:pt>
                <c:pt idx="393">
                  <c:v>146949.34068421123</c:v>
                </c:pt>
                <c:pt idx="394">
                  <c:v>146906.80689473302</c:v>
                </c:pt>
                <c:pt idx="395">
                  <c:v>146116.75078011747</c:v>
                </c:pt>
                <c:pt idx="396">
                  <c:v>147229.91398271843</c:v>
                </c:pt>
                <c:pt idx="397">
                  <c:v>146858.99032733016</c:v>
                </c:pt>
                <c:pt idx="398">
                  <c:v>147689.29709665113</c:v>
                </c:pt>
                <c:pt idx="399">
                  <c:v>147428.38428052072</c:v>
                </c:pt>
                <c:pt idx="400">
                  <c:v>147369.72878757189</c:v>
                </c:pt>
                <c:pt idx="401">
                  <c:v>147649.45585204737</c:v>
                </c:pt>
                <c:pt idx="402">
                  <c:v>147873.57476488379</c:v>
                </c:pt>
                <c:pt idx="403">
                  <c:v>149938.40783341642</c:v>
                </c:pt>
                <c:pt idx="404">
                  <c:v>150541.76857082688</c:v>
                </c:pt>
                <c:pt idx="405">
                  <c:v>151458.74280093939</c:v>
                </c:pt>
                <c:pt idx="406">
                  <c:v>152489.3552851713</c:v>
                </c:pt>
                <c:pt idx="407">
                  <c:v>153621.88435741686</c:v>
                </c:pt>
                <c:pt idx="408">
                  <c:v>152707.92270975639</c:v>
                </c:pt>
                <c:pt idx="409">
                  <c:v>154647.19601719207</c:v>
                </c:pt>
                <c:pt idx="410">
                  <c:v>155777.3660903163</c:v>
                </c:pt>
                <c:pt idx="411">
                  <c:v>154389.02063273441</c:v>
                </c:pt>
                <c:pt idx="412">
                  <c:v>155451.6606590531</c:v>
                </c:pt>
                <c:pt idx="413">
                  <c:v>156436.19086815661</c:v>
                </c:pt>
                <c:pt idx="414">
                  <c:v>157414.65822347056</c:v>
                </c:pt>
                <c:pt idx="415">
                  <c:v>156690.84132329354</c:v>
                </c:pt>
                <c:pt idx="416">
                  <c:v>156976.1261388266</c:v>
                </c:pt>
                <c:pt idx="417">
                  <c:v>157362.86525860123</c:v>
                </c:pt>
                <c:pt idx="418">
                  <c:v>157875.31458940098</c:v>
                </c:pt>
                <c:pt idx="419">
                  <c:v>159697.72541705734</c:v>
                </c:pt>
                <c:pt idx="420">
                  <c:v>159052.73437156901</c:v>
                </c:pt>
                <c:pt idx="421">
                  <c:v>160727.31739038174</c:v>
                </c:pt>
                <c:pt idx="422">
                  <c:v>160028.09114043022</c:v>
                </c:pt>
                <c:pt idx="423">
                  <c:v>159043.59013760064</c:v>
                </c:pt>
                <c:pt idx="424">
                  <c:v>157176.2419041745</c:v>
                </c:pt>
                <c:pt idx="425">
                  <c:v>157743.10029402986</c:v>
                </c:pt>
                <c:pt idx="426">
                  <c:v>159395.21567562912</c:v>
                </c:pt>
                <c:pt idx="427">
                  <c:v>159881.89111300441</c:v>
                </c:pt>
                <c:pt idx="428">
                  <c:v>160693.92448837459</c:v>
                </c:pt>
                <c:pt idx="429">
                  <c:v>163770.20667169834</c:v>
                </c:pt>
                <c:pt idx="430">
                  <c:v>163877.72581325535</c:v>
                </c:pt>
                <c:pt idx="431">
                  <c:v>164020.06711069591</c:v>
                </c:pt>
                <c:pt idx="432">
                  <c:v>164162.62812616481</c:v>
                </c:pt>
                <c:pt idx="433">
                  <c:v>165413.87769431845</c:v>
                </c:pt>
                <c:pt idx="434">
                  <c:v>165412.01817913287</c:v>
                </c:pt>
                <c:pt idx="435">
                  <c:v>164837.91980094693</c:v>
                </c:pt>
                <c:pt idx="436">
                  <c:v>163956.79362071052</c:v>
                </c:pt>
                <c:pt idx="437">
                  <c:v>164141.57217593194</c:v>
                </c:pt>
                <c:pt idx="438">
                  <c:v>168658.59516181011</c:v>
                </c:pt>
                <c:pt idx="439">
                  <c:v>169034.11942827099</c:v>
                </c:pt>
                <c:pt idx="440">
                  <c:v>168433.69489823063</c:v>
                </c:pt>
                <c:pt idx="441">
                  <c:v>168612.74919482623</c:v>
                </c:pt>
                <c:pt idx="442">
                  <c:v>168670.42285565933</c:v>
                </c:pt>
                <c:pt idx="443">
                  <c:v>169367.19574449916</c:v>
                </c:pt>
                <c:pt idx="444">
                  <c:v>169844.99261906018</c:v>
                </c:pt>
                <c:pt idx="445">
                  <c:v>166699.68080395382</c:v>
                </c:pt>
                <c:pt idx="446">
                  <c:v>166731.02426216714</c:v>
                </c:pt>
                <c:pt idx="447">
                  <c:v>164825.91757542905</c:v>
                </c:pt>
                <c:pt idx="448">
                  <c:v>162020.0634932415</c:v>
                </c:pt>
                <c:pt idx="449">
                  <c:v>163073.34567252209</c:v>
                </c:pt>
                <c:pt idx="450">
                  <c:v>164908.4244632388</c:v>
                </c:pt>
                <c:pt idx="451">
                  <c:v>162365.19556372985</c:v>
                </c:pt>
                <c:pt idx="452">
                  <c:v>160291.41386424168</c:v>
                </c:pt>
                <c:pt idx="453">
                  <c:v>163138.52365006442</c:v>
                </c:pt>
                <c:pt idx="454">
                  <c:v>162778.89663410027</c:v>
                </c:pt>
                <c:pt idx="455">
                  <c:v>161931.73205328395</c:v>
                </c:pt>
                <c:pt idx="456">
                  <c:v>162151.62624776995</c:v>
                </c:pt>
                <c:pt idx="457">
                  <c:v>160928.86381855371</c:v>
                </c:pt>
                <c:pt idx="458">
                  <c:v>160661.7196616639</c:v>
                </c:pt>
                <c:pt idx="459">
                  <c:v>164035.25531216501</c:v>
                </c:pt>
                <c:pt idx="460">
                  <c:v>164762.98780985983</c:v>
                </c:pt>
                <c:pt idx="461">
                  <c:v>167026.66266539579</c:v>
                </c:pt>
                <c:pt idx="462">
                  <c:v>165553.54036870529</c:v>
                </c:pt>
                <c:pt idx="463">
                  <c:v>167083.76846725366</c:v>
                </c:pt>
                <c:pt idx="464">
                  <c:v>166218.28657725599</c:v>
                </c:pt>
                <c:pt idx="465">
                  <c:v>164907.00944010276</c:v>
                </c:pt>
                <c:pt idx="466">
                  <c:v>161512.91987445165</c:v>
                </c:pt>
                <c:pt idx="467">
                  <c:v>162850.86901720709</c:v>
                </c:pt>
                <c:pt idx="468">
                  <c:v>162186.81164736685</c:v>
                </c:pt>
                <c:pt idx="469">
                  <c:v>161563.41832064957</c:v>
                </c:pt>
                <c:pt idx="470">
                  <c:v>163834.15126699075</c:v>
                </c:pt>
                <c:pt idx="471">
                  <c:v>163426.7151759163</c:v>
                </c:pt>
                <c:pt idx="472">
                  <c:v>160641.35776317515</c:v>
                </c:pt>
                <c:pt idx="473">
                  <c:v>159971.19985959891</c:v>
                </c:pt>
                <c:pt idx="474">
                  <c:v>159722.32497830136</c:v>
                </c:pt>
                <c:pt idx="475">
                  <c:v>157445.91516355818</c:v>
                </c:pt>
                <c:pt idx="476">
                  <c:v>155024.56941311678</c:v>
                </c:pt>
                <c:pt idx="477">
                  <c:v>158994.76918462478</c:v>
                </c:pt>
                <c:pt idx="478">
                  <c:v>159251.2434507682</c:v>
                </c:pt>
                <c:pt idx="479">
                  <c:v>159937.45791434927</c:v>
                </c:pt>
                <c:pt idx="480">
                  <c:v>159615.78451003571</c:v>
                </c:pt>
                <c:pt idx="481">
                  <c:v>158703.37555021193</c:v>
                </c:pt>
                <c:pt idx="482">
                  <c:v>161146.65883043318</c:v>
                </c:pt>
                <c:pt idx="483">
                  <c:v>159085.18890748327</c:v>
                </c:pt>
                <c:pt idx="484">
                  <c:v>158733.60893710816</c:v>
                </c:pt>
                <c:pt idx="485">
                  <c:v>154646.63702811854</c:v>
                </c:pt>
                <c:pt idx="486">
                  <c:v>155389.6111278561</c:v>
                </c:pt>
                <c:pt idx="487">
                  <c:v>155877.24097797985</c:v>
                </c:pt>
                <c:pt idx="488">
                  <c:v>159761.67582063674</c:v>
                </c:pt>
                <c:pt idx="489">
                  <c:v>159836.76498547063</c:v>
                </c:pt>
                <c:pt idx="490">
                  <c:v>161445.96944875343</c:v>
                </c:pt>
                <c:pt idx="491">
                  <c:v>159239.7324345689</c:v>
                </c:pt>
                <c:pt idx="492">
                  <c:v>160632.65831414104</c:v>
                </c:pt>
                <c:pt idx="493">
                  <c:v>160112.49629642602</c:v>
                </c:pt>
                <c:pt idx="494">
                  <c:v>161336.39639486067</c:v>
                </c:pt>
                <c:pt idx="495">
                  <c:v>162888.245767969</c:v>
                </c:pt>
                <c:pt idx="496">
                  <c:v>164678.45595560534</c:v>
                </c:pt>
                <c:pt idx="497">
                  <c:v>166663.21635786153</c:v>
                </c:pt>
                <c:pt idx="498">
                  <c:v>166744.57519310972</c:v>
                </c:pt>
                <c:pt idx="499">
                  <c:v>163129.8518047345</c:v>
                </c:pt>
                <c:pt idx="500">
                  <c:v>165184.38220809767</c:v>
                </c:pt>
                <c:pt idx="501">
                  <c:v>162356.66143195465</c:v>
                </c:pt>
                <c:pt idx="502">
                  <c:v>163493.86922412529</c:v>
                </c:pt>
                <c:pt idx="503">
                  <c:v>164818.28651243975</c:v>
                </c:pt>
                <c:pt idx="504">
                  <c:v>163744.71613436652</c:v>
                </c:pt>
                <c:pt idx="505">
                  <c:v>166654.79523316794</c:v>
                </c:pt>
                <c:pt idx="506">
                  <c:v>165924.71722424673</c:v>
                </c:pt>
                <c:pt idx="507">
                  <c:v>166383.42177289509</c:v>
                </c:pt>
                <c:pt idx="508">
                  <c:v>166550.80610056996</c:v>
                </c:pt>
                <c:pt idx="509">
                  <c:v>165301.80497126866</c:v>
                </c:pt>
                <c:pt idx="510">
                  <c:v>165580.43134615864</c:v>
                </c:pt>
                <c:pt idx="511">
                  <c:v>163726.660244467</c:v>
                </c:pt>
                <c:pt idx="512">
                  <c:v>163838.97339171928</c:v>
                </c:pt>
                <c:pt idx="513">
                  <c:v>162707.4547847205</c:v>
                </c:pt>
                <c:pt idx="514">
                  <c:v>165807.85502509002</c:v>
                </c:pt>
                <c:pt idx="515">
                  <c:v>166355.24909730919</c:v>
                </c:pt>
                <c:pt idx="516">
                  <c:v>166642.80798955244</c:v>
                </c:pt>
                <c:pt idx="517">
                  <c:v>166941.26865445284</c:v>
                </c:pt>
                <c:pt idx="518">
                  <c:v>168028.86900642124</c:v>
                </c:pt>
                <c:pt idx="519">
                  <c:v>167495.81148742931</c:v>
                </c:pt>
                <c:pt idx="520">
                  <c:v>165430.70620659541</c:v>
                </c:pt>
                <c:pt idx="521">
                  <c:v>164340.33485550337</c:v>
                </c:pt>
                <c:pt idx="522">
                  <c:v>161104.84984167226</c:v>
                </c:pt>
                <c:pt idx="523">
                  <c:v>162414.91826974839</c:v>
                </c:pt>
                <c:pt idx="524">
                  <c:v>166790.0529090942</c:v>
                </c:pt>
                <c:pt idx="525">
                  <c:v>165885.5003154614</c:v>
                </c:pt>
                <c:pt idx="526">
                  <c:v>164908.13239877659</c:v>
                </c:pt>
                <c:pt idx="527">
                  <c:v>164329.68253869165</c:v>
                </c:pt>
                <c:pt idx="528">
                  <c:v>163429.58562888979</c:v>
                </c:pt>
                <c:pt idx="529">
                  <c:v>166618.07268786544</c:v>
                </c:pt>
                <c:pt idx="530">
                  <c:v>166982.26928694922</c:v>
                </c:pt>
                <c:pt idx="531">
                  <c:v>168916.68811482072</c:v>
                </c:pt>
                <c:pt idx="532">
                  <c:v>168858.37748637039</c:v>
                </c:pt>
                <c:pt idx="533">
                  <c:v>168822.05327440318</c:v>
                </c:pt>
                <c:pt idx="534">
                  <c:v>168878.32929598569</c:v>
                </c:pt>
                <c:pt idx="535">
                  <c:v>170163.16950693267</c:v>
                </c:pt>
                <c:pt idx="536">
                  <c:v>169724.35261017762</c:v>
                </c:pt>
                <c:pt idx="537">
                  <c:v>170383.33273632667</c:v>
                </c:pt>
                <c:pt idx="538">
                  <c:v>172349.12205163567</c:v>
                </c:pt>
                <c:pt idx="539">
                  <c:v>172650.84862109486</c:v>
                </c:pt>
                <c:pt idx="540">
                  <c:v>172786.5324251405</c:v>
                </c:pt>
                <c:pt idx="541">
                  <c:v>171799.20950990825</c:v>
                </c:pt>
                <c:pt idx="542">
                  <c:v>173238.61010199506</c:v>
                </c:pt>
                <c:pt idx="543">
                  <c:v>172491.97889765826</c:v>
                </c:pt>
                <c:pt idx="544">
                  <c:v>173052.50820584566</c:v>
                </c:pt>
                <c:pt idx="545">
                  <c:v>172862.44531668883</c:v>
                </c:pt>
                <c:pt idx="546">
                  <c:v>173357.23153568848</c:v>
                </c:pt>
                <c:pt idx="547">
                  <c:v>173694.59079233705</c:v>
                </c:pt>
                <c:pt idx="548">
                  <c:v>172469.36905794419</c:v>
                </c:pt>
                <c:pt idx="549">
                  <c:v>173222.18911734156</c:v>
                </c:pt>
                <c:pt idx="550">
                  <c:v>172986.24504025621</c:v>
                </c:pt>
                <c:pt idx="551">
                  <c:v>172448.53512755345</c:v>
                </c:pt>
                <c:pt idx="552">
                  <c:v>175869.15556574208</c:v>
                </c:pt>
                <c:pt idx="553">
                  <c:v>177492.11307313768</c:v>
                </c:pt>
                <c:pt idx="554">
                  <c:v>174673.37670181048</c:v>
                </c:pt>
                <c:pt idx="555">
                  <c:v>174052.93809654616</c:v>
                </c:pt>
                <c:pt idx="556">
                  <c:v>174824.21301091759</c:v>
                </c:pt>
                <c:pt idx="557">
                  <c:v>178504.78751437255</c:v>
                </c:pt>
                <c:pt idx="558">
                  <c:v>180165.34108439874</c:v>
                </c:pt>
                <c:pt idx="559">
                  <c:v>180761.17957558131</c:v>
                </c:pt>
                <c:pt idx="560">
                  <c:v>180594.81501194413</c:v>
                </c:pt>
                <c:pt idx="561">
                  <c:v>180665.59310703989</c:v>
                </c:pt>
                <c:pt idx="562">
                  <c:v>180806.05335618989</c:v>
                </c:pt>
                <c:pt idx="563">
                  <c:v>180588.4830430572</c:v>
                </c:pt>
                <c:pt idx="564">
                  <c:v>180605.41751572728</c:v>
                </c:pt>
                <c:pt idx="565">
                  <c:v>177873.78345254666</c:v>
                </c:pt>
                <c:pt idx="566">
                  <c:v>176547.98049857572</c:v>
                </c:pt>
                <c:pt idx="567">
                  <c:v>179018.94983977661</c:v>
                </c:pt>
                <c:pt idx="568">
                  <c:v>177726.86444366985</c:v>
                </c:pt>
                <c:pt idx="569">
                  <c:v>177710.49171655788</c:v>
                </c:pt>
                <c:pt idx="570">
                  <c:v>177902.70946368636</c:v>
                </c:pt>
                <c:pt idx="571">
                  <c:v>179166.47509671556</c:v>
                </c:pt>
                <c:pt idx="572">
                  <c:v>180593.45041992064</c:v>
                </c:pt>
                <c:pt idx="573">
                  <c:v>179407.62511678864</c:v>
                </c:pt>
                <c:pt idx="574">
                  <c:v>178761.8787977742</c:v>
                </c:pt>
                <c:pt idx="575">
                  <c:v>176370.54069167314</c:v>
                </c:pt>
                <c:pt idx="576">
                  <c:v>175368.17109030558</c:v>
                </c:pt>
                <c:pt idx="577">
                  <c:v>174830.53397165044</c:v>
                </c:pt>
                <c:pt idx="578">
                  <c:v>173730.09665468975</c:v>
                </c:pt>
                <c:pt idx="579">
                  <c:v>174373.67207101919</c:v>
                </c:pt>
                <c:pt idx="580">
                  <c:v>175595.20229077307</c:v>
                </c:pt>
                <c:pt idx="581">
                  <c:v>176976.22940764233</c:v>
                </c:pt>
                <c:pt idx="582">
                  <c:v>174679.82717652156</c:v>
                </c:pt>
                <c:pt idx="583">
                  <c:v>171627.9140978264</c:v>
                </c:pt>
                <c:pt idx="584">
                  <c:v>171940.90557527589</c:v>
                </c:pt>
                <c:pt idx="585">
                  <c:v>170066.34102132547</c:v>
                </c:pt>
                <c:pt idx="586">
                  <c:v>168848.16988818443</c:v>
                </c:pt>
                <c:pt idx="587">
                  <c:v>168666.25292853353</c:v>
                </c:pt>
                <c:pt idx="588">
                  <c:v>169709.74689748738</c:v>
                </c:pt>
                <c:pt idx="589">
                  <c:v>169370.02728863084</c:v>
                </c:pt>
                <c:pt idx="590">
                  <c:v>171393.94351546187</c:v>
                </c:pt>
                <c:pt idx="591">
                  <c:v>169586.31749615859</c:v>
                </c:pt>
                <c:pt idx="592">
                  <c:v>171120.0890462957</c:v>
                </c:pt>
                <c:pt idx="593">
                  <c:v>172235.65739775225</c:v>
                </c:pt>
                <c:pt idx="594">
                  <c:v>167968.7602726116</c:v>
                </c:pt>
                <c:pt idx="595">
                  <c:v>165155.40353049038</c:v>
                </c:pt>
                <c:pt idx="596">
                  <c:v>164070.22469413129</c:v>
                </c:pt>
                <c:pt idx="597">
                  <c:v>163906.61761677405</c:v>
                </c:pt>
                <c:pt idx="598">
                  <c:v>163351.65239232147</c:v>
                </c:pt>
                <c:pt idx="599">
                  <c:v>161330.83867795524</c:v>
                </c:pt>
                <c:pt idx="600">
                  <c:v>160341.78701727797</c:v>
                </c:pt>
                <c:pt idx="601">
                  <c:v>161768.46775965951</c:v>
                </c:pt>
                <c:pt idx="602">
                  <c:v>165877.25341251897</c:v>
                </c:pt>
                <c:pt idx="603">
                  <c:v>166528.43965812289</c:v>
                </c:pt>
                <c:pt idx="604">
                  <c:v>167049.89760775995</c:v>
                </c:pt>
                <c:pt idx="605">
                  <c:v>168830.0721458515</c:v>
                </c:pt>
                <c:pt idx="606">
                  <c:v>169268.47277865157</c:v>
                </c:pt>
                <c:pt idx="607">
                  <c:v>168066.30538603969</c:v>
                </c:pt>
                <c:pt idx="608">
                  <c:v>169933.95362754341</c:v>
                </c:pt>
                <c:pt idx="609">
                  <c:v>171637.37422963709</c:v>
                </c:pt>
                <c:pt idx="610">
                  <c:v>171513.95730693184</c:v>
                </c:pt>
                <c:pt idx="611">
                  <c:v>171130.88564184084</c:v>
                </c:pt>
                <c:pt idx="612">
                  <c:v>170185.29264213488</c:v>
                </c:pt>
                <c:pt idx="613">
                  <c:v>169323.69015946722</c:v>
                </c:pt>
                <c:pt idx="614">
                  <c:v>169960.59022897482</c:v>
                </c:pt>
                <c:pt idx="615">
                  <c:v>169763.33272894801</c:v>
                </c:pt>
                <c:pt idx="616">
                  <c:v>169549.8225708183</c:v>
                </c:pt>
                <c:pt idx="617">
                  <c:v>171557.73296181383</c:v>
                </c:pt>
                <c:pt idx="618">
                  <c:v>171956.59137603457</c:v>
                </c:pt>
                <c:pt idx="619">
                  <c:v>170051.50761290934</c:v>
                </c:pt>
                <c:pt idx="620">
                  <c:v>168532.37458065778</c:v>
                </c:pt>
                <c:pt idx="621">
                  <c:v>171267.9827950091</c:v>
                </c:pt>
                <c:pt idx="622">
                  <c:v>173964.83384787265</c:v>
                </c:pt>
                <c:pt idx="623">
                  <c:v>172672.61373114501</c:v>
                </c:pt>
                <c:pt idx="624">
                  <c:v>173926.21578830029</c:v>
                </c:pt>
                <c:pt idx="625">
                  <c:v>171762.47858939358</c:v>
                </c:pt>
                <c:pt idx="626">
                  <c:v>171512.54171352729</c:v>
                </c:pt>
                <c:pt idx="627">
                  <c:v>169520.80433022903</c:v>
                </c:pt>
                <c:pt idx="628">
                  <c:v>169463.34935408278</c:v>
                </c:pt>
                <c:pt idx="629">
                  <c:v>167407.56640572072</c:v>
                </c:pt>
                <c:pt idx="630">
                  <c:v>170350.00570158809</c:v>
                </c:pt>
                <c:pt idx="631">
                  <c:v>174682.77040252215</c:v>
                </c:pt>
                <c:pt idx="632">
                  <c:v>173048.56236131681</c:v>
                </c:pt>
                <c:pt idx="633">
                  <c:v>173140.03854655439</c:v>
                </c:pt>
                <c:pt idx="634">
                  <c:v>172886.14396997588</c:v>
                </c:pt>
                <c:pt idx="635">
                  <c:v>171898.23714347847</c:v>
                </c:pt>
                <c:pt idx="636">
                  <c:v>171988.69949110621</c:v>
                </c:pt>
                <c:pt idx="637">
                  <c:v>172879.81824705008</c:v>
                </c:pt>
                <c:pt idx="638">
                  <c:v>172596.01550099789</c:v>
                </c:pt>
                <c:pt idx="639">
                  <c:v>172207.40292095838</c:v>
                </c:pt>
                <c:pt idx="640">
                  <c:v>172507.18004248186</c:v>
                </c:pt>
                <c:pt idx="641">
                  <c:v>172927.16349984275</c:v>
                </c:pt>
                <c:pt idx="642">
                  <c:v>173809.89194567793</c:v>
                </c:pt>
                <c:pt idx="643">
                  <c:v>173902.64268718302</c:v>
                </c:pt>
                <c:pt idx="644">
                  <c:v>175053.8885094304</c:v>
                </c:pt>
                <c:pt idx="645">
                  <c:v>176814.86583553377</c:v>
                </c:pt>
                <c:pt idx="646">
                  <c:v>176041.85604571173</c:v>
                </c:pt>
                <c:pt idx="647">
                  <c:v>177010.93179059203</c:v>
                </c:pt>
                <c:pt idx="648">
                  <c:v>176760.91866265185</c:v>
                </c:pt>
                <c:pt idx="649">
                  <c:v>176246.92216078145</c:v>
                </c:pt>
                <c:pt idx="650">
                  <c:v>176542.22846827848</c:v>
                </c:pt>
                <c:pt idx="651">
                  <c:v>174287.24338942242</c:v>
                </c:pt>
                <c:pt idx="652">
                  <c:v>175986.69187136574</c:v>
                </c:pt>
                <c:pt idx="653">
                  <c:v>173451.10447142765</c:v>
                </c:pt>
                <c:pt idx="654">
                  <c:v>175969.6122518788</c:v>
                </c:pt>
                <c:pt idx="655">
                  <c:v>175938.7208999568</c:v>
                </c:pt>
                <c:pt idx="656">
                  <c:v>176017.91159651318</c:v>
                </c:pt>
                <c:pt idx="657">
                  <c:v>177309.4137706598</c:v>
                </c:pt>
                <c:pt idx="658">
                  <c:v>176624.61880814721</c:v>
                </c:pt>
                <c:pt idx="659">
                  <c:v>176381.98224681185</c:v>
                </c:pt>
                <c:pt idx="660">
                  <c:v>177757.51663672243</c:v>
                </c:pt>
                <c:pt idx="661">
                  <c:v>177663.8683140112</c:v>
                </c:pt>
                <c:pt idx="662">
                  <c:v>176629.14606846651</c:v>
                </c:pt>
                <c:pt idx="663">
                  <c:v>178872.14315787543</c:v>
                </c:pt>
                <c:pt idx="664">
                  <c:v>176135.76054473885</c:v>
                </c:pt>
                <c:pt idx="665">
                  <c:v>174530.18065405509</c:v>
                </c:pt>
                <c:pt idx="666">
                  <c:v>175328.79620021523</c:v>
                </c:pt>
                <c:pt idx="667">
                  <c:v>171645.35322779705</c:v>
                </c:pt>
                <c:pt idx="668">
                  <c:v>172258.2917628001</c:v>
                </c:pt>
                <c:pt idx="669">
                  <c:v>174066.55319809893</c:v>
                </c:pt>
                <c:pt idx="670">
                  <c:v>173785.5348614656</c:v>
                </c:pt>
                <c:pt idx="671">
                  <c:v>174060.603824352</c:v>
                </c:pt>
                <c:pt idx="672">
                  <c:v>175127.90882612238</c:v>
                </c:pt>
                <c:pt idx="673">
                  <c:v>177168.27316919051</c:v>
                </c:pt>
                <c:pt idx="674">
                  <c:v>177097.65247337503</c:v>
                </c:pt>
                <c:pt idx="675">
                  <c:v>177589.10362747387</c:v>
                </c:pt>
                <c:pt idx="676">
                  <c:v>178272.77032600541</c:v>
                </c:pt>
                <c:pt idx="677">
                  <c:v>179074.30027588928</c:v>
                </c:pt>
                <c:pt idx="678">
                  <c:v>178759.63373725041</c:v>
                </c:pt>
                <c:pt idx="679">
                  <c:v>178844.20354462037</c:v>
                </c:pt>
                <c:pt idx="680">
                  <c:v>177917.2752004168</c:v>
                </c:pt>
                <c:pt idx="681">
                  <c:v>177374.77788235265</c:v>
                </c:pt>
                <c:pt idx="682">
                  <c:v>176904.81965451402</c:v>
                </c:pt>
                <c:pt idx="683">
                  <c:v>176597.861245771</c:v>
                </c:pt>
                <c:pt idx="684">
                  <c:v>177516.17163155088</c:v>
                </c:pt>
                <c:pt idx="685">
                  <c:v>176832.30538343618</c:v>
                </c:pt>
                <c:pt idx="686">
                  <c:v>178063.88937415901</c:v>
                </c:pt>
                <c:pt idx="687">
                  <c:v>177999.38864412313</c:v>
                </c:pt>
                <c:pt idx="688">
                  <c:v>179236.90453178133</c:v>
                </c:pt>
                <c:pt idx="689">
                  <c:v>179569.35495234508</c:v>
                </c:pt>
                <c:pt idx="690">
                  <c:v>179264.35551236698</c:v>
                </c:pt>
                <c:pt idx="691">
                  <c:v>181775.18745516142</c:v>
                </c:pt>
                <c:pt idx="692">
                  <c:v>183575.45690984884</c:v>
                </c:pt>
                <c:pt idx="693">
                  <c:v>181115.00609000397</c:v>
                </c:pt>
                <c:pt idx="694">
                  <c:v>181501.9159527022</c:v>
                </c:pt>
                <c:pt idx="695">
                  <c:v>180204.64883895466</c:v>
                </c:pt>
                <c:pt idx="696">
                  <c:v>180994.81532482567</c:v>
                </c:pt>
                <c:pt idx="697">
                  <c:v>181770.24372330654</c:v>
                </c:pt>
                <c:pt idx="698">
                  <c:v>184198.31755772923</c:v>
                </c:pt>
                <c:pt idx="699">
                  <c:v>185116.15678319684</c:v>
                </c:pt>
                <c:pt idx="700">
                  <c:v>184811.41703100831</c:v>
                </c:pt>
                <c:pt idx="701">
                  <c:v>181073.60406609683</c:v>
                </c:pt>
                <c:pt idx="702">
                  <c:v>184453.76226432461</c:v>
                </c:pt>
                <c:pt idx="703">
                  <c:v>181886.19545370099</c:v>
                </c:pt>
                <c:pt idx="704">
                  <c:v>180016.29380131324</c:v>
                </c:pt>
                <c:pt idx="705">
                  <c:v>182648.002648291</c:v>
                </c:pt>
                <c:pt idx="706">
                  <c:v>184719.42322420655</c:v>
                </c:pt>
                <c:pt idx="707">
                  <c:v>186373.50074615711</c:v>
                </c:pt>
                <c:pt idx="708">
                  <c:v>186890.15844090164</c:v>
                </c:pt>
                <c:pt idx="709">
                  <c:v>188317.70279626848</c:v>
                </c:pt>
                <c:pt idx="710">
                  <c:v>186530.02568895175</c:v>
                </c:pt>
                <c:pt idx="711">
                  <c:v>189840.46201789859</c:v>
                </c:pt>
                <c:pt idx="712">
                  <c:v>190947.83124792474</c:v>
                </c:pt>
                <c:pt idx="713">
                  <c:v>189149.65558509293</c:v>
                </c:pt>
                <c:pt idx="714">
                  <c:v>191164.47752231429</c:v>
                </c:pt>
                <c:pt idx="715">
                  <c:v>193332.62910657784</c:v>
                </c:pt>
                <c:pt idx="716">
                  <c:v>196922.15696018323</c:v>
                </c:pt>
                <c:pt idx="717">
                  <c:v>195989.01318576577</c:v>
                </c:pt>
                <c:pt idx="718">
                  <c:v>197504.27232723086</c:v>
                </c:pt>
                <c:pt idx="719">
                  <c:v>202784.03741520038</c:v>
                </c:pt>
                <c:pt idx="720">
                  <c:v>206536.94840790855</c:v>
                </c:pt>
                <c:pt idx="721">
                  <c:v>211264.42539962963</c:v>
                </c:pt>
                <c:pt idx="722">
                  <c:v>210366.27683447543</c:v>
                </c:pt>
                <c:pt idx="723">
                  <c:v>211144.03791030697</c:v>
                </c:pt>
                <c:pt idx="724">
                  <c:v>213781.8721368523</c:v>
                </c:pt>
                <c:pt idx="725">
                  <c:v>215447.71171133337</c:v>
                </c:pt>
                <c:pt idx="726">
                  <c:v>215299.2698727283</c:v>
                </c:pt>
                <c:pt idx="727">
                  <c:v>214502.93742903147</c:v>
                </c:pt>
                <c:pt idx="728">
                  <c:v>212443.99193599602</c:v>
                </c:pt>
                <c:pt idx="729">
                  <c:v>214126.73928424064</c:v>
                </c:pt>
                <c:pt idx="730">
                  <c:v>215856.96311798019</c:v>
                </c:pt>
                <c:pt idx="731">
                  <c:v>223543.09911383607</c:v>
                </c:pt>
                <c:pt idx="732">
                  <c:v>220657.38735250218</c:v>
                </c:pt>
                <c:pt idx="733">
                  <c:v>221310.30838032739</c:v>
                </c:pt>
                <c:pt idx="734">
                  <c:v>216240.04338950876</c:v>
                </c:pt>
                <c:pt idx="735">
                  <c:v>214931.8953975609</c:v>
                </c:pt>
                <c:pt idx="736">
                  <c:v>214886.70554948598</c:v>
                </c:pt>
                <c:pt idx="737">
                  <c:v>213865.68202938378</c:v>
                </c:pt>
                <c:pt idx="738">
                  <c:v>215322.8455424791</c:v>
                </c:pt>
                <c:pt idx="739">
                  <c:v>220307.08453676139</c:v>
                </c:pt>
                <c:pt idx="740">
                  <c:v>219857.32159313085</c:v>
                </c:pt>
                <c:pt idx="741">
                  <c:v>215972.57873053255</c:v>
                </c:pt>
                <c:pt idx="742">
                  <c:v>215821.49947272171</c:v>
                </c:pt>
                <c:pt idx="743">
                  <c:v>217987.40100647378</c:v>
                </c:pt>
                <c:pt idx="744">
                  <c:v>217329.99272686889</c:v>
                </c:pt>
                <c:pt idx="745">
                  <c:v>220189.32841762633</c:v>
                </c:pt>
                <c:pt idx="746">
                  <c:v>222301.35464207359</c:v>
                </c:pt>
                <c:pt idx="747">
                  <c:v>221133.90508831799</c:v>
                </c:pt>
                <c:pt idx="748">
                  <c:v>215531.66563014186</c:v>
                </c:pt>
                <c:pt idx="749">
                  <c:v>215490.12038500124</c:v>
                </c:pt>
                <c:pt idx="750">
                  <c:v>214772.52920386565</c:v>
                </c:pt>
                <c:pt idx="751">
                  <c:v>215366.01876684552</c:v>
                </c:pt>
                <c:pt idx="752">
                  <c:v>218742.04356313124</c:v>
                </c:pt>
                <c:pt idx="753">
                  <c:v>221174.69491353238</c:v>
                </c:pt>
                <c:pt idx="754">
                  <c:v>220115.80696641977</c:v>
                </c:pt>
                <c:pt idx="755">
                  <c:v>225801.60392256171</c:v>
                </c:pt>
                <c:pt idx="756">
                  <c:v>226093.59210517659</c:v>
                </c:pt>
                <c:pt idx="757">
                  <c:v>225497.51640357744</c:v>
                </c:pt>
                <c:pt idx="758">
                  <c:v>228780.37910744539</c:v>
                </c:pt>
                <c:pt idx="759">
                  <c:v>231540.9259882948</c:v>
                </c:pt>
                <c:pt idx="760">
                  <c:v>233226.02711527771</c:v>
                </c:pt>
                <c:pt idx="761">
                  <c:v>232456.14408135007</c:v>
                </c:pt>
                <c:pt idx="762">
                  <c:v>236630.07194225621</c:v>
                </c:pt>
                <c:pt idx="763">
                  <c:v>239662.81013390265</c:v>
                </c:pt>
                <c:pt idx="764">
                  <c:v>238686.84548783264</c:v>
                </c:pt>
                <c:pt idx="765">
                  <c:v>230337.1855126163</c:v>
                </c:pt>
                <c:pt idx="766">
                  <c:v>235212.19973254218</c:v>
                </c:pt>
                <c:pt idx="767">
                  <c:v>236441.09332465151</c:v>
                </c:pt>
                <c:pt idx="768">
                  <c:v>234811.49410798098</c:v>
                </c:pt>
                <c:pt idx="769">
                  <c:v>236440.0815219853</c:v>
                </c:pt>
                <c:pt idx="770">
                  <c:v>236144.29527330049</c:v>
                </c:pt>
                <c:pt idx="771">
                  <c:v>236128.14543909839</c:v>
                </c:pt>
                <c:pt idx="772">
                  <c:v>236600.83762562837</c:v>
                </c:pt>
                <c:pt idx="773">
                  <c:v>239680.65529331245</c:v>
                </c:pt>
                <c:pt idx="774">
                  <c:v>241177.81181583583</c:v>
                </c:pt>
                <c:pt idx="775">
                  <c:v>239718.74084455031</c:v>
                </c:pt>
                <c:pt idx="776">
                  <c:v>241034.1711158783</c:v>
                </c:pt>
                <c:pt idx="777">
                  <c:v>243271.69664100499</c:v>
                </c:pt>
                <c:pt idx="778">
                  <c:v>244916.23719996563</c:v>
                </c:pt>
                <c:pt idx="779">
                  <c:v>247672.56647223936</c:v>
                </c:pt>
                <c:pt idx="780">
                  <c:v>246294.80087970526</c:v>
                </c:pt>
                <c:pt idx="781">
                  <c:v>241815.54034386048</c:v>
                </c:pt>
                <c:pt idx="782">
                  <c:v>250463.86123470045</c:v>
                </c:pt>
                <c:pt idx="783">
                  <c:v>249406.50103145602</c:v>
                </c:pt>
                <c:pt idx="784">
                  <c:v>246636.89536541977</c:v>
                </c:pt>
                <c:pt idx="785">
                  <c:v>246757.892294591</c:v>
                </c:pt>
                <c:pt idx="786">
                  <c:v>243713.81893777315</c:v>
                </c:pt>
                <c:pt idx="787">
                  <c:v>241900.20289664663</c:v>
                </c:pt>
                <c:pt idx="788">
                  <c:v>242570.77302163595</c:v>
                </c:pt>
                <c:pt idx="789">
                  <c:v>243299.45863141146</c:v>
                </c:pt>
                <c:pt idx="790">
                  <c:v>245596.54237706648</c:v>
                </c:pt>
                <c:pt idx="791">
                  <c:v>243995.935461719</c:v>
                </c:pt>
                <c:pt idx="792">
                  <c:v>249397.53712317019</c:v>
                </c:pt>
                <c:pt idx="793">
                  <c:v>252955.37093125915</c:v>
                </c:pt>
                <c:pt idx="794">
                  <c:v>252820.86525639857</c:v>
                </c:pt>
                <c:pt idx="795">
                  <c:v>250922.91240801031</c:v>
                </c:pt>
                <c:pt idx="796">
                  <c:v>251410.84022877371</c:v>
                </c:pt>
                <c:pt idx="797">
                  <c:v>251841.10210210335</c:v>
                </c:pt>
                <c:pt idx="798">
                  <c:v>251964.78201209521</c:v>
                </c:pt>
                <c:pt idx="799">
                  <c:v>252904.59225395025</c:v>
                </c:pt>
                <c:pt idx="800">
                  <c:v>255173.64344035499</c:v>
                </c:pt>
                <c:pt idx="801">
                  <c:v>255384.93676762932</c:v>
                </c:pt>
                <c:pt idx="802">
                  <c:v>254373.12429207316</c:v>
                </c:pt>
                <c:pt idx="803">
                  <c:v>253463.93888510406</c:v>
                </c:pt>
                <c:pt idx="804">
                  <c:v>256541.87602491991</c:v>
                </c:pt>
                <c:pt idx="805">
                  <c:v>255555.74707361823</c:v>
                </c:pt>
                <c:pt idx="806">
                  <c:v>256156.79169408864</c:v>
                </c:pt>
                <c:pt idx="807">
                  <c:v>256557.32821391453</c:v>
                </c:pt>
                <c:pt idx="808">
                  <c:v>256789.84950222287</c:v>
                </c:pt>
                <c:pt idx="809">
                  <c:v>257481.31415624192</c:v>
                </c:pt>
                <c:pt idx="810">
                  <c:v>259302.23829479617</c:v>
                </c:pt>
                <c:pt idx="811">
                  <c:v>263176.98303666926</c:v>
                </c:pt>
                <c:pt idx="812">
                  <c:v>264917.02356174192</c:v>
                </c:pt>
                <c:pt idx="813">
                  <c:v>263916.67613768746</c:v>
                </c:pt>
                <c:pt idx="814">
                  <c:v>264147.46257867996</c:v>
                </c:pt>
                <c:pt idx="815">
                  <c:v>264621.06413148268</c:v>
                </c:pt>
                <c:pt idx="816">
                  <c:v>267088.34848216339</c:v>
                </c:pt>
                <c:pt idx="817">
                  <c:v>267803.4208780083</c:v>
                </c:pt>
                <c:pt idx="818">
                  <c:v>267387.28954463627</c:v>
                </c:pt>
                <c:pt idx="819">
                  <c:v>269538.26592847769</c:v>
                </c:pt>
                <c:pt idx="820">
                  <c:v>264719.8083282056</c:v>
                </c:pt>
                <c:pt idx="821">
                  <c:v>259859.65487831217</c:v>
                </c:pt>
                <c:pt idx="822">
                  <c:v>264503.12537255493</c:v>
                </c:pt>
                <c:pt idx="823">
                  <c:v>263394.98649674997</c:v>
                </c:pt>
                <c:pt idx="824">
                  <c:v>257685.59638560718</c:v>
                </c:pt>
                <c:pt idx="825">
                  <c:v>254728.59945118907</c:v>
                </c:pt>
                <c:pt idx="826">
                  <c:v>260690.1102831263</c:v>
                </c:pt>
                <c:pt idx="827">
                  <c:v>264703.1998207696</c:v>
                </c:pt>
                <c:pt idx="828">
                  <c:v>266196.40413644258</c:v>
                </c:pt>
                <c:pt idx="829">
                  <c:v>267126.87673239975</c:v>
                </c:pt>
                <c:pt idx="830">
                  <c:v>269038.63506820315</c:v>
                </c:pt>
                <c:pt idx="831">
                  <c:v>267790.74602817034</c:v>
                </c:pt>
                <c:pt idx="832">
                  <c:v>271957.30935829814</c:v>
                </c:pt>
                <c:pt idx="833">
                  <c:v>267281.73317458259</c:v>
                </c:pt>
                <c:pt idx="834">
                  <c:v>268268.29919310886</c:v>
                </c:pt>
                <c:pt idx="835">
                  <c:v>264133.54675441637</c:v>
                </c:pt>
                <c:pt idx="836">
                  <c:v>268989.26401845011</c:v>
                </c:pt>
                <c:pt idx="837">
                  <c:v>271121.71363932232</c:v>
                </c:pt>
                <c:pt idx="838">
                  <c:v>267516.78955760732</c:v>
                </c:pt>
                <c:pt idx="839">
                  <c:v>269242.31937968376</c:v>
                </c:pt>
                <c:pt idx="840">
                  <c:v>266630.48734512163</c:v>
                </c:pt>
                <c:pt idx="841">
                  <c:v>267193.72087652516</c:v>
                </c:pt>
                <c:pt idx="842">
                  <c:v>267768.73041040084</c:v>
                </c:pt>
                <c:pt idx="843">
                  <c:v>274233.16508097743</c:v>
                </c:pt>
                <c:pt idx="844">
                  <c:v>274742.24803376</c:v>
                </c:pt>
                <c:pt idx="845">
                  <c:v>265747.19452709542</c:v>
                </c:pt>
                <c:pt idx="846">
                  <c:v>257145.24133486129</c:v>
                </c:pt>
                <c:pt idx="847">
                  <c:v>259325.08865543909</c:v>
                </c:pt>
                <c:pt idx="848">
                  <c:v>262196.9687305956</c:v>
                </c:pt>
                <c:pt idx="849">
                  <c:v>257941.12249511713</c:v>
                </c:pt>
                <c:pt idx="850">
                  <c:v>260937.15303447191</c:v>
                </c:pt>
                <c:pt idx="851">
                  <c:v>262675.10521997733</c:v>
                </c:pt>
                <c:pt idx="852">
                  <c:v>262298.71799982275</c:v>
                </c:pt>
                <c:pt idx="853">
                  <c:v>255033.04424084714</c:v>
                </c:pt>
                <c:pt idx="854">
                  <c:v>256511.52466437878</c:v>
                </c:pt>
                <c:pt idx="855">
                  <c:v>254168.7857601229</c:v>
                </c:pt>
                <c:pt idx="856">
                  <c:v>256945.31282481551</c:v>
                </c:pt>
                <c:pt idx="857">
                  <c:v>257711.90435000884</c:v>
                </c:pt>
                <c:pt idx="858">
                  <c:v>258054.84730569989</c:v>
                </c:pt>
                <c:pt idx="859">
                  <c:v>259335.57039128774</c:v>
                </c:pt>
                <c:pt idx="860">
                  <c:v>262871.06534304708</c:v>
                </c:pt>
                <c:pt idx="861">
                  <c:v>264093.02975823346</c:v>
                </c:pt>
                <c:pt idx="862">
                  <c:v>262515.02304896142</c:v>
                </c:pt>
                <c:pt idx="863">
                  <c:v>270409.88499879569</c:v>
                </c:pt>
                <c:pt idx="864">
                  <c:v>268305.96592271817</c:v>
                </c:pt>
                <c:pt idx="865">
                  <c:v>267727.42105906428</c:v>
                </c:pt>
                <c:pt idx="866">
                  <c:v>268090.28783833463</c:v>
                </c:pt>
                <c:pt idx="867">
                  <c:v>270286.45284549781</c:v>
                </c:pt>
                <c:pt idx="868">
                  <c:v>270743.20219959971</c:v>
                </c:pt>
                <c:pt idx="869">
                  <c:v>266637.19326127646</c:v>
                </c:pt>
                <c:pt idx="870">
                  <c:v>269335.56799180683</c:v>
                </c:pt>
                <c:pt idx="871">
                  <c:v>268846.38649646094</c:v>
                </c:pt>
                <c:pt idx="872">
                  <c:v>270992.2517460137</c:v>
                </c:pt>
                <c:pt idx="873">
                  <c:v>271866.66734198551</c:v>
                </c:pt>
                <c:pt idx="874">
                  <c:v>273268.58608512487</c:v>
                </c:pt>
                <c:pt idx="875">
                  <c:v>269947.57838797878</c:v>
                </c:pt>
                <c:pt idx="876">
                  <c:v>272662.75257750455</c:v>
                </c:pt>
                <c:pt idx="877">
                  <c:v>274604.14422646072</c:v>
                </c:pt>
                <c:pt idx="878">
                  <c:v>278044.78936968953</c:v>
                </c:pt>
                <c:pt idx="879">
                  <c:v>281369.55002242798</c:v>
                </c:pt>
                <c:pt idx="880">
                  <c:v>278758.53837285389</c:v>
                </c:pt>
                <c:pt idx="881">
                  <c:v>278737.60775805853</c:v>
                </c:pt>
                <c:pt idx="882">
                  <c:v>279573.67228702258</c:v>
                </c:pt>
                <c:pt idx="883">
                  <c:v>277725.6350654409</c:v>
                </c:pt>
                <c:pt idx="884">
                  <c:v>276844.43061295885</c:v>
                </c:pt>
                <c:pt idx="885">
                  <c:v>275277.40373948537</c:v>
                </c:pt>
                <c:pt idx="886">
                  <c:v>278439.06082754326</c:v>
                </c:pt>
                <c:pt idx="887">
                  <c:v>278725.02749166463</c:v>
                </c:pt>
                <c:pt idx="888">
                  <c:v>276331.40689445083</c:v>
                </c:pt>
                <c:pt idx="889">
                  <c:v>274884.74084312748</c:v>
                </c:pt>
                <c:pt idx="890">
                  <c:v>269163.86868108972</c:v>
                </c:pt>
                <c:pt idx="891">
                  <c:v>281107.53359550971</c:v>
                </c:pt>
                <c:pt idx="892">
                  <c:v>283505.88548639021</c:v>
                </c:pt>
                <c:pt idx="893">
                  <c:v>285630.45625093381</c:v>
                </c:pt>
                <c:pt idx="894">
                  <c:v>284423.69916294556</c:v>
                </c:pt>
                <c:pt idx="895">
                  <c:v>288906.60321220889</c:v>
                </c:pt>
                <c:pt idx="896">
                  <c:v>289929.07768621237</c:v>
                </c:pt>
                <c:pt idx="897">
                  <c:v>290161.06788580667</c:v>
                </c:pt>
                <c:pt idx="898">
                  <c:v>282816.12499747163</c:v>
                </c:pt>
                <c:pt idx="899">
                  <c:v>279583.30730733491</c:v>
                </c:pt>
                <c:pt idx="900">
                  <c:v>283462.81796637032</c:v>
                </c:pt>
                <c:pt idx="901">
                  <c:v>279726.91846484633</c:v>
                </c:pt>
                <c:pt idx="902">
                  <c:v>286499.63993054483</c:v>
                </c:pt>
                <c:pt idx="903">
                  <c:v>282076.28345343197</c:v>
                </c:pt>
                <c:pt idx="904">
                  <c:v>274870.95902339864</c:v>
                </c:pt>
                <c:pt idx="905">
                  <c:v>276419.8766037501</c:v>
                </c:pt>
                <c:pt idx="906">
                  <c:v>274579.87013117701</c:v>
                </c:pt>
                <c:pt idx="907">
                  <c:v>279607.67649139854</c:v>
                </c:pt>
                <c:pt idx="908">
                  <c:v>285318.52063120663</c:v>
                </c:pt>
                <c:pt idx="909">
                  <c:v>289512.0490780762</c:v>
                </c:pt>
                <c:pt idx="910">
                  <c:v>291795.77823162451</c:v>
                </c:pt>
                <c:pt idx="911">
                  <c:v>290012.26672002889</c:v>
                </c:pt>
                <c:pt idx="912">
                  <c:v>293739.55771663389</c:v>
                </c:pt>
                <c:pt idx="913">
                  <c:v>295355.12473427079</c:v>
                </c:pt>
                <c:pt idx="914">
                  <c:v>297789.41025626066</c:v>
                </c:pt>
                <c:pt idx="915">
                  <c:v>291753.9645940566</c:v>
                </c:pt>
                <c:pt idx="916">
                  <c:v>299099.04494104255</c:v>
                </c:pt>
                <c:pt idx="917">
                  <c:v>298809.50718792161</c:v>
                </c:pt>
                <c:pt idx="918">
                  <c:v>304832.23454365408</c:v>
                </c:pt>
                <c:pt idx="919">
                  <c:v>317611.98163924681</c:v>
                </c:pt>
                <c:pt idx="920">
                  <c:v>319616.83091225993</c:v>
                </c:pt>
                <c:pt idx="921">
                  <c:v>320213.53550509765</c:v>
                </c:pt>
                <c:pt idx="922">
                  <c:v>318119.06573939056</c:v>
                </c:pt>
                <c:pt idx="923">
                  <c:v>318997.91171187739</c:v>
                </c:pt>
                <c:pt idx="924">
                  <c:v>323535.52183314809</c:v>
                </c:pt>
                <c:pt idx="925">
                  <c:v>323208.20531745296</c:v>
                </c:pt>
                <c:pt idx="926">
                  <c:v>323507.66720644722</c:v>
                </c:pt>
                <c:pt idx="927">
                  <c:v>320498.33965405828</c:v>
                </c:pt>
                <c:pt idx="928">
                  <c:v>317573.38819051988</c:v>
                </c:pt>
                <c:pt idx="929">
                  <c:v>314718.39002120821</c:v>
                </c:pt>
                <c:pt idx="930">
                  <c:v>318483.32258364331</c:v>
                </c:pt>
                <c:pt idx="931">
                  <c:v>315167.83918111137</c:v>
                </c:pt>
                <c:pt idx="932">
                  <c:v>311234.32418362994</c:v>
                </c:pt>
                <c:pt idx="933">
                  <c:v>314828.97430687648</c:v>
                </c:pt>
                <c:pt idx="934">
                  <c:v>320163.51683810365</c:v>
                </c:pt>
                <c:pt idx="935">
                  <c:v>317092.5266244731</c:v>
                </c:pt>
                <c:pt idx="936">
                  <c:v>318157.14706272649</c:v>
                </c:pt>
                <c:pt idx="937">
                  <c:v>314270.29434924934</c:v>
                </c:pt>
                <c:pt idx="938">
                  <c:v>309387.60123916913</c:v>
                </c:pt>
                <c:pt idx="939">
                  <c:v>310198.67815470847</c:v>
                </c:pt>
                <c:pt idx="940">
                  <c:v>304625.26992615237</c:v>
                </c:pt>
                <c:pt idx="941">
                  <c:v>301716.57204798545</c:v>
                </c:pt>
                <c:pt idx="942">
                  <c:v>305402.57106322335</c:v>
                </c:pt>
                <c:pt idx="943">
                  <c:v>304460.25490636867</c:v>
                </c:pt>
                <c:pt idx="944">
                  <c:v>309967.46906245558</c:v>
                </c:pt>
                <c:pt idx="945">
                  <c:v>315626.04554787587</c:v>
                </c:pt>
                <c:pt idx="946">
                  <c:v>312670.14402586618</c:v>
                </c:pt>
                <c:pt idx="947">
                  <c:v>303228.74767390586</c:v>
                </c:pt>
                <c:pt idx="948">
                  <c:v>298841.39667065215</c:v>
                </c:pt>
                <c:pt idx="949">
                  <c:v>304164.127919928</c:v>
                </c:pt>
                <c:pt idx="950">
                  <c:v>307350.86529614404</c:v>
                </c:pt>
                <c:pt idx="951">
                  <c:v>296018.97642291</c:v>
                </c:pt>
                <c:pt idx="952">
                  <c:v>294609.1009304031</c:v>
                </c:pt>
                <c:pt idx="953">
                  <c:v>293483.56994243531</c:v>
                </c:pt>
                <c:pt idx="954">
                  <c:v>293066.15436466649</c:v>
                </c:pt>
                <c:pt idx="955">
                  <c:v>297783.09757709602</c:v>
                </c:pt>
                <c:pt idx="956">
                  <c:v>296404.20168674731</c:v>
                </c:pt>
                <c:pt idx="957">
                  <c:v>298986.41876182152</c:v>
                </c:pt>
                <c:pt idx="958">
                  <c:v>305372.93025359727</c:v>
                </c:pt>
                <c:pt idx="959">
                  <c:v>299678.64116455027</c:v>
                </c:pt>
                <c:pt idx="960">
                  <c:v>302984.95156742411</c:v>
                </c:pt>
                <c:pt idx="961">
                  <c:v>295499.2555043858</c:v>
                </c:pt>
                <c:pt idx="962">
                  <c:v>295752.18982582091</c:v>
                </c:pt>
                <c:pt idx="963">
                  <c:v>300233.64057540707</c:v>
                </c:pt>
                <c:pt idx="964">
                  <c:v>301108.82407784497</c:v>
                </c:pt>
                <c:pt idx="965">
                  <c:v>301533.47782657942</c:v>
                </c:pt>
                <c:pt idx="966">
                  <c:v>303456.99849902251</c:v>
                </c:pt>
                <c:pt idx="967">
                  <c:v>306911.58055177523</c:v>
                </c:pt>
                <c:pt idx="968">
                  <c:v>300578.38528951397</c:v>
                </c:pt>
                <c:pt idx="969">
                  <c:v>298937.11035108409</c:v>
                </c:pt>
                <c:pt idx="970">
                  <c:v>288632.98834478686</c:v>
                </c:pt>
                <c:pt idx="971">
                  <c:v>291020.832677425</c:v>
                </c:pt>
                <c:pt idx="972">
                  <c:v>295054.15671560151</c:v>
                </c:pt>
                <c:pt idx="973">
                  <c:v>298172.04503092763</c:v>
                </c:pt>
                <c:pt idx="974">
                  <c:v>296367.49871824787</c:v>
                </c:pt>
                <c:pt idx="975">
                  <c:v>293422.71819333505</c:v>
                </c:pt>
                <c:pt idx="976">
                  <c:v>295542.75455526559</c:v>
                </c:pt>
                <c:pt idx="977">
                  <c:v>298725.23397564719</c:v>
                </c:pt>
                <c:pt idx="978">
                  <c:v>298392.77599414985</c:v>
                </c:pt>
                <c:pt idx="979">
                  <c:v>302832.24100724148</c:v>
                </c:pt>
                <c:pt idx="980">
                  <c:v>305591.72905308713</c:v>
                </c:pt>
                <c:pt idx="981">
                  <c:v>308430.3866603318</c:v>
                </c:pt>
                <c:pt idx="982">
                  <c:v>311829.98271321226</c:v>
                </c:pt>
                <c:pt idx="983">
                  <c:v>310686.2205642765</c:v>
                </c:pt>
                <c:pt idx="984">
                  <c:v>311978.24080914527</c:v>
                </c:pt>
                <c:pt idx="985">
                  <c:v>311299.45523183554</c:v>
                </c:pt>
                <c:pt idx="986">
                  <c:v>309050.84059257898</c:v>
                </c:pt>
                <c:pt idx="987">
                  <c:v>308939.10213717818</c:v>
                </c:pt>
                <c:pt idx="988">
                  <c:v>309066.97259134275</c:v>
                </c:pt>
                <c:pt idx="989">
                  <c:v>313124.52118675457</c:v>
                </c:pt>
                <c:pt idx="990">
                  <c:v>314975.10844527488</c:v>
                </c:pt>
                <c:pt idx="991">
                  <c:v>314607.41983178892</c:v>
                </c:pt>
                <c:pt idx="992">
                  <c:v>313847.0146869637</c:v>
                </c:pt>
                <c:pt idx="993">
                  <c:v>314733.57916502107</c:v>
                </c:pt>
                <c:pt idx="994">
                  <c:v>311918.86464925448</c:v>
                </c:pt>
                <c:pt idx="995">
                  <c:v>313453.91163660801</c:v>
                </c:pt>
                <c:pt idx="996">
                  <c:v>320898.02556987287</c:v>
                </c:pt>
                <c:pt idx="997">
                  <c:v>323854.78322748159</c:v>
                </c:pt>
                <c:pt idx="998">
                  <c:v>324133.74356465793</c:v>
                </c:pt>
                <c:pt idx="999">
                  <c:v>324335.00075656793</c:v>
                </c:pt>
                <c:pt idx="1000">
                  <c:v>325513.36717808398</c:v>
                </c:pt>
                <c:pt idx="1001">
                  <c:v>329894.62695174629</c:v>
                </c:pt>
                <c:pt idx="1002">
                  <c:v>326468.73668494128</c:v>
                </c:pt>
                <c:pt idx="1003">
                  <c:v>330224.99591833656</c:v>
                </c:pt>
                <c:pt idx="1004">
                  <c:v>329564.14001338102</c:v>
                </c:pt>
                <c:pt idx="1005">
                  <c:v>331797.61641773483</c:v>
                </c:pt>
                <c:pt idx="1006">
                  <c:v>331879.2469207251</c:v>
                </c:pt>
                <c:pt idx="1007">
                  <c:v>333636.81623086723</c:v>
                </c:pt>
                <c:pt idx="1008">
                  <c:v>329499.20299744385</c:v>
                </c:pt>
                <c:pt idx="1009">
                  <c:v>331036.1549469243</c:v>
                </c:pt>
                <c:pt idx="1010">
                  <c:v>327653.37521573569</c:v>
                </c:pt>
                <c:pt idx="1011">
                  <c:v>324026.99921140936</c:v>
                </c:pt>
                <c:pt idx="1012">
                  <c:v>327245.32980574277</c:v>
                </c:pt>
                <c:pt idx="1013">
                  <c:v>324469.9536647991</c:v>
                </c:pt>
                <c:pt idx="1014">
                  <c:v>325906.56670359476</c:v>
                </c:pt>
                <c:pt idx="1015">
                  <c:v>331909.64223407547</c:v>
                </c:pt>
                <c:pt idx="1016">
                  <c:v>327921.40390259656</c:v>
                </c:pt>
                <c:pt idx="1017">
                  <c:v>328070.3010539391</c:v>
                </c:pt>
                <c:pt idx="1018">
                  <c:v>325838.5216618235</c:v>
                </c:pt>
                <c:pt idx="1019">
                  <c:v>330552.0942348938</c:v>
                </c:pt>
                <c:pt idx="1020">
                  <c:v>330250.14097990078</c:v>
                </c:pt>
                <c:pt idx="1021">
                  <c:v>331622.71034077049</c:v>
                </c:pt>
                <c:pt idx="1022">
                  <c:v>333656.89649213781</c:v>
                </c:pt>
                <c:pt idx="1023">
                  <c:v>333860.75113146805</c:v>
                </c:pt>
                <c:pt idx="1024">
                  <c:v>329868.08290660009</c:v>
                </c:pt>
                <c:pt idx="1025">
                  <c:v>330978.02148458926</c:v>
                </c:pt>
                <c:pt idx="1026">
                  <c:v>329362.21133116074</c:v>
                </c:pt>
                <c:pt idx="1027">
                  <c:v>331098.42951789388</c:v>
                </c:pt>
                <c:pt idx="1028">
                  <c:v>323030.20048450318</c:v>
                </c:pt>
                <c:pt idx="1029">
                  <c:v>325595.00068662182</c:v>
                </c:pt>
                <c:pt idx="1030">
                  <c:v>330662.66144940245</c:v>
                </c:pt>
                <c:pt idx="1031">
                  <c:v>327907.95475538279</c:v>
                </c:pt>
                <c:pt idx="1032">
                  <c:v>332848.15766790503</c:v>
                </c:pt>
                <c:pt idx="1033">
                  <c:v>332361.07778723823</c:v>
                </c:pt>
                <c:pt idx="1034">
                  <c:v>333104.7378694737</c:v>
                </c:pt>
                <c:pt idx="1035">
                  <c:v>338113.01131111471</c:v>
                </c:pt>
                <c:pt idx="1036">
                  <c:v>338208.52939059975</c:v>
                </c:pt>
                <c:pt idx="1037">
                  <c:v>341147.04847216891</c:v>
                </c:pt>
                <c:pt idx="1038">
                  <c:v>342786.8919076742</c:v>
                </c:pt>
                <c:pt idx="1039">
                  <c:v>343581.53421252326</c:v>
                </c:pt>
                <c:pt idx="1040">
                  <c:v>344139.25559302996</c:v>
                </c:pt>
                <c:pt idx="1041">
                  <c:v>344426.32325332676</c:v>
                </c:pt>
                <c:pt idx="1042">
                  <c:v>343889.77636945865</c:v>
                </c:pt>
                <c:pt idx="1043">
                  <c:v>343704.02727352863</c:v>
                </c:pt>
                <c:pt idx="1044">
                  <c:v>344359.24147020304</c:v>
                </c:pt>
                <c:pt idx="1045">
                  <c:v>347448.39071215544</c:v>
                </c:pt>
                <c:pt idx="1046">
                  <c:v>347796.51882659615</c:v>
                </c:pt>
                <c:pt idx="1047">
                  <c:v>349166.62250987097</c:v>
                </c:pt>
                <c:pt idx="1048">
                  <c:v>348839.24343089579</c:v>
                </c:pt>
                <c:pt idx="1049">
                  <c:v>351940.24418485083</c:v>
                </c:pt>
                <c:pt idx="1050">
                  <c:v>358372.67824970669</c:v>
                </c:pt>
                <c:pt idx="1051">
                  <c:v>356046.49534540076</c:v>
                </c:pt>
                <c:pt idx="1052">
                  <c:v>358167.72415584617</c:v>
                </c:pt>
                <c:pt idx="1053">
                  <c:v>356222.54729340738</c:v>
                </c:pt>
                <c:pt idx="1054">
                  <c:v>357237.16074150597</c:v>
                </c:pt>
                <c:pt idx="1055">
                  <c:v>353855.03910622612</c:v>
                </c:pt>
                <c:pt idx="1056">
                  <c:v>355825.26341034268</c:v>
                </c:pt>
                <c:pt idx="1057">
                  <c:v>355828.73806679872</c:v>
                </c:pt>
                <c:pt idx="1058">
                  <c:v>354157.32187933725</c:v>
                </c:pt>
                <c:pt idx="1059">
                  <c:v>343094.28232016967</c:v>
                </c:pt>
                <c:pt idx="1060">
                  <c:v>347969.86540945596</c:v>
                </c:pt>
                <c:pt idx="1061">
                  <c:v>348143.86573842424</c:v>
                </c:pt>
                <c:pt idx="1062">
                  <c:v>349854.60757544334</c:v>
                </c:pt>
                <c:pt idx="1063">
                  <c:v>349470.65403317066</c:v>
                </c:pt>
                <c:pt idx="1064">
                  <c:v>343356.74632405047</c:v>
                </c:pt>
                <c:pt idx="1065">
                  <c:v>341914.74745938031</c:v>
                </c:pt>
                <c:pt idx="1066">
                  <c:v>344263.49255243415</c:v>
                </c:pt>
                <c:pt idx="1067">
                  <c:v>337080.52230350557</c:v>
                </c:pt>
                <c:pt idx="1068">
                  <c:v>339151.19181263045</c:v>
                </c:pt>
                <c:pt idx="1069">
                  <c:v>337890.42691086198</c:v>
                </c:pt>
                <c:pt idx="1070">
                  <c:v>336612.03151768027</c:v>
                </c:pt>
                <c:pt idx="1071">
                  <c:v>332032.06268675165</c:v>
                </c:pt>
                <c:pt idx="1072">
                  <c:v>336855.07347637828</c:v>
                </c:pt>
                <c:pt idx="1073">
                  <c:v>340579.59565054107</c:v>
                </c:pt>
                <c:pt idx="1074">
                  <c:v>342729.0881573431</c:v>
                </c:pt>
                <c:pt idx="1075">
                  <c:v>338880.01091110928</c:v>
                </c:pt>
                <c:pt idx="1076">
                  <c:v>343032.15399437823</c:v>
                </c:pt>
                <c:pt idx="1077">
                  <c:v>337316.97554396983</c:v>
                </c:pt>
                <c:pt idx="1078">
                  <c:v>326568.57283920835</c:v>
                </c:pt>
                <c:pt idx="1079">
                  <c:v>317581.60360423464</c:v>
                </c:pt>
                <c:pt idx="1080">
                  <c:v>317138.46140762419</c:v>
                </c:pt>
                <c:pt idx="1081">
                  <c:v>315664.47820007283</c:v>
                </c:pt>
                <c:pt idx="1082">
                  <c:v>314626.58327041852</c:v>
                </c:pt>
                <c:pt idx="1083">
                  <c:v>317894.68406837678</c:v>
                </c:pt>
                <c:pt idx="1084">
                  <c:v>321913.25474126753</c:v>
                </c:pt>
                <c:pt idx="1085">
                  <c:v>329290.4532985909</c:v>
                </c:pt>
                <c:pt idx="1086">
                  <c:v>326300.47853338928</c:v>
                </c:pt>
                <c:pt idx="1087">
                  <c:v>330624.0950305037</c:v>
                </c:pt>
                <c:pt idx="1088">
                  <c:v>329609.83095263923</c:v>
                </c:pt>
                <c:pt idx="1089">
                  <c:v>323714.59904976381</c:v>
                </c:pt>
                <c:pt idx="1090">
                  <c:v>335815.92097233603</c:v>
                </c:pt>
                <c:pt idx="1091">
                  <c:v>334203.66345593368</c:v>
                </c:pt>
                <c:pt idx="1092">
                  <c:v>335418.21994848893</c:v>
                </c:pt>
                <c:pt idx="1093">
                  <c:v>340193.09104848705</c:v>
                </c:pt>
                <c:pt idx="1094">
                  <c:v>340447.94210290891</c:v>
                </c:pt>
                <c:pt idx="1095">
                  <c:v>337253.23068025976</c:v>
                </c:pt>
                <c:pt idx="1096">
                  <c:v>334439.02973046008</c:v>
                </c:pt>
                <c:pt idx="1097">
                  <c:v>340490.276829815</c:v>
                </c:pt>
                <c:pt idx="1098">
                  <c:v>339120.53900816152</c:v>
                </c:pt>
                <c:pt idx="1099">
                  <c:v>340777.24271503004</c:v>
                </c:pt>
                <c:pt idx="1100">
                  <c:v>346005.26670688111</c:v>
                </c:pt>
                <c:pt idx="1101">
                  <c:v>344979.30253908748</c:v>
                </c:pt>
                <c:pt idx="1102">
                  <c:v>347106.42202024447</c:v>
                </c:pt>
                <c:pt idx="1103">
                  <c:v>351628.74014498922</c:v>
                </c:pt>
                <c:pt idx="1104">
                  <c:v>349175.7824013044</c:v>
                </c:pt>
                <c:pt idx="1105">
                  <c:v>351636.42865673732</c:v>
                </c:pt>
                <c:pt idx="1106">
                  <c:v>346880.75959167024</c:v>
                </c:pt>
                <c:pt idx="1107">
                  <c:v>348401.18807602953</c:v>
                </c:pt>
                <c:pt idx="1108">
                  <c:v>346360.72758396191</c:v>
                </c:pt>
                <c:pt idx="1109">
                  <c:v>349238.84874524426</c:v>
                </c:pt>
                <c:pt idx="1110">
                  <c:v>349419.93292511295</c:v>
                </c:pt>
                <c:pt idx="1111">
                  <c:v>349944.69426087412</c:v>
                </c:pt>
                <c:pt idx="1112">
                  <c:v>347018.18721865211</c:v>
                </c:pt>
                <c:pt idx="1113">
                  <c:v>340198.22749231593</c:v>
                </c:pt>
                <c:pt idx="1114">
                  <c:v>341471.99236375553</c:v>
                </c:pt>
                <c:pt idx="1115">
                  <c:v>340884.23774737463</c:v>
                </c:pt>
                <c:pt idx="1116">
                  <c:v>340080.4000403739</c:v>
                </c:pt>
                <c:pt idx="1117">
                  <c:v>336956.76226325403</c:v>
                </c:pt>
                <c:pt idx="1118">
                  <c:v>329870.75410501292</c:v>
                </c:pt>
                <c:pt idx="1119">
                  <c:v>332273.90388236445</c:v>
                </c:pt>
                <c:pt idx="1120">
                  <c:v>324999.24818228331</c:v>
                </c:pt>
                <c:pt idx="1121">
                  <c:v>325746.49288204644</c:v>
                </c:pt>
                <c:pt idx="1122">
                  <c:v>322201.79049722903</c:v>
                </c:pt>
                <c:pt idx="1123">
                  <c:v>319258.19437623001</c:v>
                </c:pt>
                <c:pt idx="1124">
                  <c:v>312683.62662967015</c:v>
                </c:pt>
                <c:pt idx="1125">
                  <c:v>321684.83526783285</c:v>
                </c:pt>
                <c:pt idx="1126">
                  <c:v>332426.67256641644</c:v>
                </c:pt>
                <c:pt idx="1127">
                  <c:v>333848.91506902978</c:v>
                </c:pt>
                <c:pt idx="1128">
                  <c:v>337075.95141290617</c:v>
                </c:pt>
                <c:pt idx="1129">
                  <c:v>337789.1864630162</c:v>
                </c:pt>
                <c:pt idx="1130">
                  <c:v>336976.17158248258</c:v>
                </c:pt>
                <c:pt idx="1131">
                  <c:v>340494.85428677493</c:v>
                </c:pt>
                <c:pt idx="1132">
                  <c:v>339787.42249136092</c:v>
                </c:pt>
                <c:pt idx="1133">
                  <c:v>337283.0537214267</c:v>
                </c:pt>
                <c:pt idx="1134">
                  <c:v>334786.96991041896</c:v>
                </c:pt>
                <c:pt idx="1135">
                  <c:v>332802.61157138646</c:v>
                </c:pt>
                <c:pt idx="1136">
                  <c:v>323455.29258223041</c:v>
                </c:pt>
                <c:pt idx="1137">
                  <c:v>320771.51268242439</c:v>
                </c:pt>
                <c:pt idx="1138">
                  <c:v>322751.01922627486</c:v>
                </c:pt>
                <c:pt idx="1139">
                  <c:v>328182.36666699167</c:v>
                </c:pt>
                <c:pt idx="1140">
                  <c:v>325120.6957946177</c:v>
                </c:pt>
                <c:pt idx="1141">
                  <c:v>319901.49749667884</c:v>
                </c:pt>
                <c:pt idx="1142">
                  <c:v>321483.24547486892</c:v>
                </c:pt>
                <c:pt idx="1143">
                  <c:v>315907.04571085318</c:v>
                </c:pt>
                <c:pt idx="1144">
                  <c:v>313609.9199884776</c:v>
                </c:pt>
                <c:pt idx="1145">
                  <c:v>317006.37273866462</c:v>
                </c:pt>
                <c:pt idx="1146">
                  <c:v>317211.21027719864</c:v>
                </c:pt>
                <c:pt idx="1147">
                  <c:v>322215.71840101888</c:v>
                </c:pt>
                <c:pt idx="1148">
                  <c:v>330900.4822855657</c:v>
                </c:pt>
                <c:pt idx="1149">
                  <c:v>329735.2209973904</c:v>
                </c:pt>
                <c:pt idx="1150">
                  <c:v>332053.78968551708</c:v>
                </c:pt>
                <c:pt idx="1151">
                  <c:v>326046.51000274741</c:v>
                </c:pt>
                <c:pt idx="1152">
                  <c:v>320801.33080179157</c:v>
                </c:pt>
                <c:pt idx="1153">
                  <c:v>326256.4323289661</c:v>
                </c:pt>
                <c:pt idx="1154">
                  <c:v>326975.2383043195</c:v>
                </c:pt>
                <c:pt idx="1155">
                  <c:v>333982.70114743698</c:v>
                </c:pt>
                <c:pt idx="1156">
                  <c:v>339576.05334917083</c:v>
                </c:pt>
                <c:pt idx="1157">
                  <c:v>341554.97688564222</c:v>
                </c:pt>
                <c:pt idx="1158">
                  <c:v>345984.01491200418</c:v>
                </c:pt>
                <c:pt idx="1159">
                  <c:v>343943.63782671012</c:v>
                </c:pt>
                <c:pt idx="1160">
                  <c:v>343225.5555913226</c:v>
                </c:pt>
                <c:pt idx="1161">
                  <c:v>345246.63096492435</c:v>
                </c:pt>
                <c:pt idx="1162">
                  <c:v>344575.57896984054</c:v>
                </c:pt>
                <c:pt idx="1163">
                  <c:v>343361.5621356701</c:v>
                </c:pt>
                <c:pt idx="1164">
                  <c:v>346049.80325329793</c:v>
                </c:pt>
                <c:pt idx="1165">
                  <c:v>345585.73720846651</c:v>
                </c:pt>
                <c:pt idx="1166">
                  <c:v>344116.86013812909</c:v>
                </c:pt>
                <c:pt idx="1167">
                  <c:v>347436.34180297516</c:v>
                </c:pt>
                <c:pt idx="1168">
                  <c:v>351839.56961240812</c:v>
                </c:pt>
                <c:pt idx="1169">
                  <c:v>349637.53996761481</c:v>
                </c:pt>
                <c:pt idx="1170">
                  <c:v>347834.0246082106</c:v>
                </c:pt>
                <c:pt idx="1171">
                  <c:v>347557.96549966454</c:v>
                </c:pt>
                <c:pt idx="1172">
                  <c:v>348682.53304956626</c:v>
                </c:pt>
                <c:pt idx="1173">
                  <c:v>345527.95278480236</c:v>
                </c:pt>
                <c:pt idx="1174">
                  <c:v>345170.29162903852</c:v>
                </c:pt>
                <c:pt idx="1175">
                  <c:v>345468.9053506091</c:v>
                </c:pt>
                <c:pt idx="1176">
                  <c:v>345704.44267773669</c:v>
                </c:pt>
                <c:pt idx="1177">
                  <c:v>344702.49416766583</c:v>
                </c:pt>
                <c:pt idx="1178">
                  <c:v>338868.59579761635</c:v>
                </c:pt>
                <c:pt idx="1179">
                  <c:v>338849.57285684539</c:v>
                </c:pt>
                <c:pt idx="1180">
                  <c:v>333190.03413192334</c:v>
                </c:pt>
                <c:pt idx="1181">
                  <c:v>333913.23943358194</c:v>
                </c:pt>
                <c:pt idx="1182">
                  <c:v>337038.07320959668</c:v>
                </c:pt>
                <c:pt idx="1183">
                  <c:v>335059.90096792276</c:v>
                </c:pt>
                <c:pt idx="1184">
                  <c:v>341216.63303096552</c:v>
                </c:pt>
                <c:pt idx="1185">
                  <c:v>340530.09636781993</c:v>
                </c:pt>
                <c:pt idx="1186">
                  <c:v>346811.64990678232</c:v>
                </c:pt>
                <c:pt idx="1187">
                  <c:v>343252.75333119597</c:v>
                </c:pt>
                <c:pt idx="1188">
                  <c:v>345020.96556410374</c:v>
                </c:pt>
                <c:pt idx="1189">
                  <c:v>345438.69842189871</c:v>
                </c:pt>
                <c:pt idx="1190">
                  <c:v>345288.13402249495</c:v>
                </c:pt>
                <c:pt idx="1191">
                  <c:v>338248.43665825314</c:v>
                </c:pt>
                <c:pt idx="1192">
                  <c:v>336161.94276484655</c:v>
                </c:pt>
                <c:pt idx="1193">
                  <c:v>333800.76768753893</c:v>
                </c:pt>
                <c:pt idx="1194">
                  <c:v>339971.75141964207</c:v>
                </c:pt>
                <c:pt idx="1195">
                  <c:v>335795.62435353862</c:v>
                </c:pt>
                <c:pt idx="1196">
                  <c:v>334671.61597554956</c:v>
                </c:pt>
                <c:pt idx="1197">
                  <c:v>336435.18770015519</c:v>
                </c:pt>
                <c:pt idx="1198">
                  <c:v>343985.10779704119</c:v>
                </c:pt>
                <c:pt idx="1199">
                  <c:v>343439.74271646253</c:v>
                </c:pt>
                <c:pt idx="1200">
                  <c:v>345919.13174543856</c:v>
                </c:pt>
                <c:pt idx="1201">
                  <c:v>348608.26465960772</c:v>
                </c:pt>
                <c:pt idx="1202">
                  <c:v>349426.34639606869</c:v>
                </c:pt>
                <c:pt idx="1203">
                  <c:v>348840.94598161825</c:v>
                </c:pt>
                <c:pt idx="1204">
                  <c:v>348501.22542030475</c:v>
                </c:pt>
                <c:pt idx="1205">
                  <c:v>349065.55457363749</c:v>
                </c:pt>
                <c:pt idx="1206">
                  <c:v>350457.40657452057</c:v>
                </c:pt>
                <c:pt idx="1207">
                  <c:v>345923.42012713477</c:v>
                </c:pt>
                <c:pt idx="1208">
                  <c:v>349516.15895911987</c:v>
                </c:pt>
                <c:pt idx="1209">
                  <c:v>350789.43519112107</c:v>
                </c:pt>
                <c:pt idx="1210">
                  <c:v>355565.46389184287</c:v>
                </c:pt>
                <c:pt idx="1211">
                  <c:v>356808.5460717096</c:v>
                </c:pt>
                <c:pt idx="1212">
                  <c:v>364931.39370844333</c:v>
                </c:pt>
                <c:pt idx="1213">
                  <c:v>369449.50880597101</c:v>
                </c:pt>
                <c:pt idx="1214">
                  <c:v>369017.21141097677</c:v>
                </c:pt>
                <c:pt idx="1215">
                  <c:v>367625.18879272195</c:v>
                </c:pt>
                <c:pt idx="1216">
                  <c:v>360972.69566786155</c:v>
                </c:pt>
                <c:pt idx="1217">
                  <c:v>363689.14174651512</c:v>
                </c:pt>
                <c:pt idx="1218">
                  <c:v>366270.80552349758</c:v>
                </c:pt>
                <c:pt idx="1219">
                  <c:v>364934.67918943212</c:v>
                </c:pt>
                <c:pt idx="1220">
                  <c:v>361918.63215323124</c:v>
                </c:pt>
                <c:pt idx="1221">
                  <c:v>365991.9043493903</c:v>
                </c:pt>
                <c:pt idx="1222">
                  <c:v>369726.80498726846</c:v>
                </c:pt>
                <c:pt idx="1223">
                  <c:v>368170.56511776656</c:v>
                </c:pt>
                <c:pt idx="1224">
                  <c:v>370000.89656545967</c:v>
                </c:pt>
                <c:pt idx="1225">
                  <c:v>369578.12157113326</c:v>
                </c:pt>
                <c:pt idx="1226">
                  <c:v>373809.31882291974</c:v>
                </c:pt>
                <c:pt idx="1227">
                  <c:v>375143.39336250979</c:v>
                </c:pt>
                <c:pt idx="1228">
                  <c:v>375522.83890928602</c:v>
                </c:pt>
                <c:pt idx="1229">
                  <c:v>375033.58191488584</c:v>
                </c:pt>
                <c:pt idx="1230">
                  <c:v>374295.99629050505</c:v>
                </c:pt>
                <c:pt idx="1231">
                  <c:v>376017.27777120611</c:v>
                </c:pt>
                <c:pt idx="1232">
                  <c:v>375841.45004509314</c:v>
                </c:pt>
                <c:pt idx="1233">
                  <c:v>372573.1020984166</c:v>
                </c:pt>
                <c:pt idx="1234">
                  <c:v>375564.36442714994</c:v>
                </c:pt>
                <c:pt idx="1235">
                  <c:v>376843.39789490425</c:v>
                </c:pt>
                <c:pt idx="1236">
                  <c:v>375748.63552996796</c:v>
                </c:pt>
                <c:pt idx="1237">
                  <c:v>375749.07961480878</c:v>
                </c:pt>
                <c:pt idx="1238">
                  <c:v>374546.9977947115</c:v>
                </c:pt>
                <c:pt idx="1239">
                  <c:v>375954.90852235205</c:v>
                </c:pt>
                <c:pt idx="1240">
                  <c:v>371819.7801401029</c:v>
                </c:pt>
                <c:pt idx="1241">
                  <c:v>372535.08338981721</c:v>
                </c:pt>
                <c:pt idx="1242">
                  <c:v>374298.29546200461</c:v>
                </c:pt>
                <c:pt idx="1243">
                  <c:v>374047.30081361003</c:v>
                </c:pt>
                <c:pt idx="1244">
                  <c:v>375423.9075424844</c:v>
                </c:pt>
                <c:pt idx="1245">
                  <c:v>376352.57304967317</c:v>
                </c:pt>
                <c:pt idx="1246">
                  <c:v>373694.10659383406</c:v>
                </c:pt>
                <c:pt idx="1247">
                  <c:v>372838.86973612866</c:v>
                </c:pt>
                <c:pt idx="1248">
                  <c:v>376359.19322809862</c:v>
                </c:pt>
                <c:pt idx="1249">
                  <c:v>378835.80308929324</c:v>
                </c:pt>
                <c:pt idx="1250">
                  <c:v>382752.29992741422</c:v>
                </c:pt>
                <c:pt idx="1251">
                  <c:v>380968.19996649772</c:v>
                </c:pt>
                <c:pt idx="1252">
                  <c:v>381107.25153240259</c:v>
                </c:pt>
                <c:pt idx="1253">
                  <c:v>386481.32025744079</c:v>
                </c:pt>
                <c:pt idx="1254">
                  <c:v>383113.23116567283</c:v>
                </c:pt>
                <c:pt idx="1255">
                  <c:v>385188.81783525442</c:v>
                </c:pt>
                <c:pt idx="1256">
                  <c:v>384340.54047457804</c:v>
                </c:pt>
                <c:pt idx="1257">
                  <c:v>377263.20097240107</c:v>
                </c:pt>
                <c:pt idx="1258">
                  <c:v>381344.00740635465</c:v>
                </c:pt>
                <c:pt idx="1259">
                  <c:v>383339.0048304497</c:v>
                </c:pt>
                <c:pt idx="1260">
                  <c:v>387517.28344299144</c:v>
                </c:pt>
                <c:pt idx="1261">
                  <c:v>386729.50736020948</c:v>
                </c:pt>
                <c:pt idx="1262">
                  <c:v>381886.00550066691</c:v>
                </c:pt>
                <c:pt idx="1263">
                  <c:v>372076.94697649119</c:v>
                </c:pt>
                <c:pt idx="1264">
                  <c:v>373809.96452490886</c:v>
                </c:pt>
                <c:pt idx="1265">
                  <c:v>378463.88038882753</c:v>
                </c:pt>
                <c:pt idx="1266">
                  <c:v>383665.92414403724</c:v>
                </c:pt>
                <c:pt idx="1267">
                  <c:v>388182.54110351886</c:v>
                </c:pt>
                <c:pt idx="1268">
                  <c:v>387396.31175247254</c:v>
                </c:pt>
                <c:pt idx="1269">
                  <c:v>391979.49493307649</c:v>
                </c:pt>
                <c:pt idx="1270">
                  <c:v>399626.52677428653</c:v>
                </c:pt>
                <c:pt idx="1271">
                  <c:v>403173.91425361531</c:v>
                </c:pt>
                <c:pt idx="1272">
                  <c:v>395559.04653693922</c:v>
                </c:pt>
                <c:pt idx="1273">
                  <c:v>393503.94813199283</c:v>
                </c:pt>
                <c:pt idx="1274">
                  <c:v>390848.68329846679</c:v>
                </c:pt>
                <c:pt idx="1275">
                  <c:v>391643.46383266192</c:v>
                </c:pt>
                <c:pt idx="1276">
                  <c:v>385036.92527824396</c:v>
                </c:pt>
                <c:pt idx="1277">
                  <c:v>392249.96297073964</c:v>
                </c:pt>
                <c:pt idx="1278">
                  <c:v>393704.718634549</c:v>
                </c:pt>
                <c:pt idx="1279">
                  <c:v>395283.96327275608</c:v>
                </c:pt>
                <c:pt idx="1280">
                  <c:v>393090.31149609142</c:v>
                </c:pt>
                <c:pt idx="1281">
                  <c:v>389630.00078437175</c:v>
                </c:pt>
                <c:pt idx="1282">
                  <c:v>391143.77757614176</c:v>
                </c:pt>
                <c:pt idx="1283">
                  <c:v>391323.00410286739</c:v>
                </c:pt>
                <c:pt idx="1284">
                  <c:v>379233.80657212</c:v>
                </c:pt>
                <c:pt idx="1285">
                  <c:v>376366.13744175353</c:v>
                </c:pt>
                <c:pt idx="1286">
                  <c:v>379247.5645738453</c:v>
                </c:pt>
                <c:pt idx="1287">
                  <c:v>375415.39548302715</c:v>
                </c:pt>
                <c:pt idx="1288">
                  <c:v>375916.42789702635</c:v>
                </c:pt>
                <c:pt idx="1289">
                  <c:v>377401.57863541931</c:v>
                </c:pt>
                <c:pt idx="1290">
                  <c:v>378339.10446844302</c:v>
                </c:pt>
                <c:pt idx="1291">
                  <c:v>386061.18006115226</c:v>
                </c:pt>
                <c:pt idx="1292">
                  <c:v>387976.00957632385</c:v>
                </c:pt>
                <c:pt idx="1293">
                  <c:v>382740.31402444065</c:v>
                </c:pt>
                <c:pt idx="1294">
                  <c:v>369401.40293649083</c:v>
                </c:pt>
                <c:pt idx="1295">
                  <c:v>354057.56839003996</c:v>
                </c:pt>
                <c:pt idx="1296">
                  <c:v>337591.83087724121</c:v>
                </c:pt>
                <c:pt idx="1297">
                  <c:v>336810.97969136742</c:v>
                </c:pt>
                <c:pt idx="1298">
                  <c:v>351604.76520330994</c:v>
                </c:pt>
                <c:pt idx="1299">
                  <c:v>367488.37986374134</c:v>
                </c:pt>
                <c:pt idx="1300">
                  <c:v>369622.13925133058</c:v>
                </c:pt>
                <c:pt idx="1301">
                  <c:v>368397.98665578791</c:v>
                </c:pt>
                <c:pt idx="1302">
                  <c:v>355141.56144939148</c:v>
                </c:pt>
                <c:pt idx="1303">
                  <c:v>365357.2290277204</c:v>
                </c:pt>
                <c:pt idx="1304">
                  <c:v>363301.21280209394</c:v>
                </c:pt>
                <c:pt idx="1305">
                  <c:v>358162.9668759827</c:v>
                </c:pt>
                <c:pt idx="1306">
                  <c:v>368458.77257142268</c:v>
                </c:pt>
                <c:pt idx="1307">
                  <c:v>365824.73841815052</c:v>
                </c:pt>
                <c:pt idx="1308">
                  <c:v>368693.11021786713</c:v>
                </c:pt>
                <c:pt idx="1309">
                  <c:v>371956.30480455299</c:v>
                </c:pt>
                <c:pt idx="1310">
                  <c:v>371711.46283116558</c:v>
                </c:pt>
                <c:pt idx="1311">
                  <c:v>374526.16802490101</c:v>
                </c:pt>
                <c:pt idx="1312">
                  <c:v>380600.27384150855</c:v>
                </c:pt>
                <c:pt idx="1313">
                  <c:v>381590.34899851895</c:v>
                </c:pt>
                <c:pt idx="1314">
                  <c:v>377740.03008244018</c:v>
                </c:pt>
                <c:pt idx="1315">
                  <c:v>382357.29202131194</c:v>
                </c:pt>
                <c:pt idx="1316">
                  <c:v>377603.85957598453</c:v>
                </c:pt>
                <c:pt idx="1317">
                  <c:v>377202.72402583994</c:v>
                </c:pt>
                <c:pt idx="1318">
                  <c:v>377025.25643527595</c:v>
                </c:pt>
                <c:pt idx="1319">
                  <c:v>371271.86993194435</c:v>
                </c:pt>
                <c:pt idx="1320">
                  <c:v>361017.02039857314</c:v>
                </c:pt>
                <c:pt idx="1321">
                  <c:v>360051.69920174516</c:v>
                </c:pt>
                <c:pt idx="1322">
                  <c:v>366193.78395659791</c:v>
                </c:pt>
                <c:pt idx="1323">
                  <c:v>363953.57442255772</c:v>
                </c:pt>
                <c:pt idx="1324">
                  <c:v>371935.751823603</c:v>
                </c:pt>
                <c:pt idx="1325">
                  <c:v>375557.29405274295</c:v>
                </c:pt>
                <c:pt idx="1326">
                  <c:v>372786.1406859018</c:v>
                </c:pt>
                <c:pt idx="1327">
                  <c:v>369329.76854172716</c:v>
                </c:pt>
                <c:pt idx="1328">
                  <c:v>367068.87295340392</c:v>
                </c:pt>
                <c:pt idx="1329">
                  <c:v>367103.52141177119</c:v>
                </c:pt>
                <c:pt idx="1330">
                  <c:v>367092.49002054462</c:v>
                </c:pt>
                <c:pt idx="1331">
                  <c:v>369169.02523970802</c:v>
                </c:pt>
                <c:pt idx="1332">
                  <c:v>366332.14801307349</c:v>
                </c:pt>
                <c:pt idx="1333">
                  <c:v>371913.46468045434</c:v>
                </c:pt>
                <c:pt idx="1334">
                  <c:v>375427.21985358128</c:v>
                </c:pt>
                <c:pt idx="1335">
                  <c:v>376285.29503160121</c:v>
                </c:pt>
                <c:pt idx="1336">
                  <c:v>368964.22980487027</c:v>
                </c:pt>
                <c:pt idx="1337">
                  <c:v>365535.41261647071</c:v>
                </c:pt>
                <c:pt idx="1338">
                  <c:v>369250.73191768082</c:v>
                </c:pt>
                <c:pt idx="1339">
                  <c:v>378193.90901380719</c:v>
                </c:pt>
                <c:pt idx="1340">
                  <c:v>380968.20632018626</c:v>
                </c:pt>
                <c:pt idx="1341">
                  <c:v>379078.81366326771</c:v>
                </c:pt>
                <c:pt idx="1342">
                  <c:v>384215.82034288795</c:v>
                </c:pt>
                <c:pt idx="1343">
                  <c:v>384902.94706586067</c:v>
                </c:pt>
                <c:pt idx="1344">
                  <c:v>380341.89462386112</c:v>
                </c:pt>
                <c:pt idx="1345">
                  <c:v>386860.92993074091</c:v>
                </c:pt>
                <c:pt idx="1346">
                  <c:v>385949.4068386234</c:v>
                </c:pt>
                <c:pt idx="1347">
                  <c:v>395144.97077129193</c:v>
                </c:pt>
                <c:pt idx="1348">
                  <c:v>396901.44178004819</c:v>
                </c:pt>
                <c:pt idx="1349">
                  <c:v>398486.63773928658</c:v>
                </c:pt>
                <c:pt idx="1350">
                  <c:v>393388.24256206932</c:v>
                </c:pt>
                <c:pt idx="1351">
                  <c:v>390002.29829484125</c:v>
                </c:pt>
                <c:pt idx="1352">
                  <c:v>391092.28718054667</c:v>
                </c:pt>
                <c:pt idx="1353">
                  <c:v>385360.2321594375</c:v>
                </c:pt>
                <c:pt idx="1354">
                  <c:v>377342.26392766589</c:v>
                </c:pt>
                <c:pt idx="1355">
                  <c:v>385406.63369472523</c:v>
                </c:pt>
                <c:pt idx="1356">
                  <c:v>384132.11544320814</c:v>
                </c:pt>
                <c:pt idx="1357">
                  <c:v>393578.7642315909</c:v>
                </c:pt>
                <c:pt idx="1358">
                  <c:v>391504.16690579313</c:v>
                </c:pt>
                <c:pt idx="1359">
                  <c:v>393483.78711626353</c:v>
                </c:pt>
                <c:pt idx="1360">
                  <c:v>392597.8542607273</c:v>
                </c:pt>
                <c:pt idx="1361">
                  <c:v>392871.04693341482</c:v>
                </c:pt>
                <c:pt idx="1362">
                  <c:v>397731.50326896197</c:v>
                </c:pt>
                <c:pt idx="1363">
                  <c:v>397050.97671634861</c:v>
                </c:pt>
                <c:pt idx="1364">
                  <c:v>394685.95240800001</c:v>
                </c:pt>
                <c:pt idx="1365">
                  <c:v>402665.65905269643</c:v>
                </c:pt>
                <c:pt idx="1366">
                  <c:v>398467.76099935977</c:v>
                </c:pt>
                <c:pt idx="1367">
                  <c:v>393930.8421280529</c:v>
                </c:pt>
                <c:pt idx="1368">
                  <c:v>398643.20022234251</c:v>
                </c:pt>
                <c:pt idx="1369">
                  <c:v>396155.4019894966</c:v>
                </c:pt>
                <c:pt idx="1370">
                  <c:v>393326.07200383366</c:v>
                </c:pt>
                <c:pt idx="1371">
                  <c:v>389055.85591978038</c:v>
                </c:pt>
                <c:pt idx="1372">
                  <c:v>390919.86607313965</c:v>
                </c:pt>
                <c:pt idx="1373">
                  <c:v>380569.77677115524</c:v>
                </c:pt>
                <c:pt idx="1374">
                  <c:v>384752.62965020945</c:v>
                </c:pt>
                <c:pt idx="1375">
                  <c:v>388550.80267488369</c:v>
                </c:pt>
                <c:pt idx="1376">
                  <c:v>398116.10708755162</c:v>
                </c:pt>
                <c:pt idx="1377">
                  <c:v>394295.36456972739</c:v>
                </c:pt>
                <c:pt idx="1378">
                  <c:v>386225.10106447601</c:v>
                </c:pt>
                <c:pt idx="1379">
                  <c:v>388301.56573613262</c:v>
                </c:pt>
                <c:pt idx="1380">
                  <c:v>388096.18936536665</c:v>
                </c:pt>
                <c:pt idx="1381">
                  <c:v>390530.90073350852</c:v>
                </c:pt>
                <c:pt idx="1382">
                  <c:v>390026.01638214133</c:v>
                </c:pt>
                <c:pt idx="1383">
                  <c:v>390717.53318193811</c:v>
                </c:pt>
                <c:pt idx="1384">
                  <c:v>398467.35364616098</c:v>
                </c:pt>
                <c:pt idx="1385">
                  <c:v>396215.15626560221</c:v>
                </c:pt>
                <c:pt idx="1386">
                  <c:v>393073.6678115736</c:v>
                </c:pt>
                <c:pt idx="1387">
                  <c:v>379609.82797159546</c:v>
                </c:pt>
                <c:pt idx="1388">
                  <c:v>378364.98298137676</c:v>
                </c:pt>
                <c:pt idx="1389">
                  <c:v>373448.06080364669</c:v>
                </c:pt>
                <c:pt idx="1390">
                  <c:v>363828.64830579248</c:v>
                </c:pt>
                <c:pt idx="1391">
                  <c:v>359722.11822920531</c:v>
                </c:pt>
                <c:pt idx="1392">
                  <c:v>359214.11689939455</c:v>
                </c:pt>
                <c:pt idx="1393">
                  <c:v>363373.83405893802</c:v>
                </c:pt>
                <c:pt idx="1394">
                  <c:v>350289.11195505294</c:v>
                </c:pt>
                <c:pt idx="1395">
                  <c:v>358461.97687365208</c:v>
                </c:pt>
                <c:pt idx="1396">
                  <c:v>349057.68963222142</c:v>
                </c:pt>
                <c:pt idx="1397">
                  <c:v>349094.36153563927</c:v>
                </c:pt>
                <c:pt idx="1398">
                  <c:v>345316.68005371891</c:v>
                </c:pt>
                <c:pt idx="1399">
                  <c:v>347201.63460596366</c:v>
                </c:pt>
                <c:pt idx="1400">
                  <c:v>356038.18280155421</c:v>
                </c:pt>
                <c:pt idx="1401">
                  <c:v>348791.46838481358</c:v>
                </c:pt>
                <c:pt idx="1402">
                  <c:v>350224.26546892989</c:v>
                </c:pt>
                <c:pt idx="1403">
                  <c:v>342097.73009816109</c:v>
                </c:pt>
                <c:pt idx="1404">
                  <c:v>350033.91159609694</c:v>
                </c:pt>
                <c:pt idx="1405">
                  <c:v>352625.69693403266</c:v>
                </c:pt>
                <c:pt idx="1406">
                  <c:v>353302.97445655754</c:v>
                </c:pt>
                <c:pt idx="1407">
                  <c:v>341423.10545297409</c:v>
                </c:pt>
                <c:pt idx="1408">
                  <c:v>335391.5160265679</c:v>
                </c:pt>
                <c:pt idx="1409">
                  <c:v>336049.54394895688</c:v>
                </c:pt>
                <c:pt idx="1410">
                  <c:v>322368.14869775542</c:v>
                </c:pt>
                <c:pt idx="1411">
                  <c:v>313696.93068047607</c:v>
                </c:pt>
                <c:pt idx="1412">
                  <c:v>313099.02600279724</c:v>
                </c:pt>
                <c:pt idx="1413">
                  <c:v>310936.67416520021</c:v>
                </c:pt>
                <c:pt idx="1414">
                  <c:v>314002.66246514791</c:v>
                </c:pt>
                <c:pt idx="1415">
                  <c:v>317355.55662740499</c:v>
                </c:pt>
                <c:pt idx="1416">
                  <c:v>324325.67434522836</c:v>
                </c:pt>
                <c:pt idx="1417">
                  <c:v>335684.57466764026</c:v>
                </c:pt>
                <c:pt idx="1418">
                  <c:v>332280.5164998892</c:v>
                </c:pt>
                <c:pt idx="1419">
                  <c:v>332936.42241626151</c:v>
                </c:pt>
                <c:pt idx="1420">
                  <c:v>343641.98768475803</c:v>
                </c:pt>
                <c:pt idx="1421">
                  <c:v>339304.85420728236</c:v>
                </c:pt>
                <c:pt idx="1422">
                  <c:v>340345.98112119961</c:v>
                </c:pt>
                <c:pt idx="1423">
                  <c:v>345493.60758402909</c:v>
                </c:pt>
                <c:pt idx="1424">
                  <c:v>346712.00268362713</c:v>
                </c:pt>
                <c:pt idx="1425">
                  <c:v>344799.52548422368</c:v>
                </c:pt>
                <c:pt idx="1426">
                  <c:v>350818.08915805706</c:v>
                </c:pt>
                <c:pt idx="1427">
                  <c:v>353000.35932528111</c:v>
                </c:pt>
                <c:pt idx="1428">
                  <c:v>357053.44342246727</c:v>
                </c:pt>
                <c:pt idx="1429">
                  <c:v>360157.31597418815</c:v>
                </c:pt>
                <c:pt idx="1430">
                  <c:v>360073.38484833803</c:v>
                </c:pt>
                <c:pt idx="1431">
                  <c:v>356367.78845752741</c:v>
                </c:pt>
                <c:pt idx="1432">
                  <c:v>359906.27017419867</c:v>
                </c:pt>
                <c:pt idx="1433">
                  <c:v>358315.52144813823</c:v>
                </c:pt>
                <c:pt idx="1434">
                  <c:v>364414.46667476615</c:v>
                </c:pt>
                <c:pt idx="1435">
                  <c:v>368395.40658282238</c:v>
                </c:pt>
                <c:pt idx="1436">
                  <c:v>370533.40040663542</c:v>
                </c:pt>
                <c:pt idx="1437">
                  <c:v>373533.33163157693</c:v>
                </c:pt>
                <c:pt idx="1438">
                  <c:v>375206.8547508535</c:v>
                </c:pt>
                <c:pt idx="1439">
                  <c:v>377726.42303501564</c:v>
                </c:pt>
                <c:pt idx="1440">
                  <c:v>380172.19663417881</c:v>
                </c:pt>
                <c:pt idx="1441">
                  <c:v>379278.6010835442</c:v>
                </c:pt>
                <c:pt idx="1442">
                  <c:v>374245.1197020791</c:v>
                </c:pt>
                <c:pt idx="1443">
                  <c:v>376892.45024950051</c:v>
                </c:pt>
                <c:pt idx="1444">
                  <c:v>377363.10561108153</c:v>
                </c:pt>
                <c:pt idx="1445">
                  <c:v>380563.11660755071</c:v>
                </c:pt>
                <c:pt idx="1446">
                  <c:v>381265.51873415831</c:v>
                </c:pt>
                <c:pt idx="1447">
                  <c:v>381262.08189199341</c:v>
                </c:pt>
                <c:pt idx="1448">
                  <c:v>385739.1007131114</c:v>
                </c:pt>
                <c:pt idx="1449">
                  <c:v>388792.15542571386</c:v>
                </c:pt>
                <c:pt idx="1450">
                  <c:v>388354.33307720948</c:v>
                </c:pt>
                <c:pt idx="1451">
                  <c:v>396580.14225886733</c:v>
                </c:pt>
                <c:pt idx="1452">
                  <c:v>389092.53035845258</c:v>
                </c:pt>
                <c:pt idx="1453">
                  <c:v>386534.8714073805</c:v>
                </c:pt>
                <c:pt idx="1454">
                  <c:v>386697.94018306187</c:v>
                </c:pt>
                <c:pt idx="1455">
                  <c:v>389261.19183007797</c:v>
                </c:pt>
                <c:pt idx="1456">
                  <c:v>396170.14072618511</c:v>
                </c:pt>
                <c:pt idx="1457">
                  <c:v>395706.91027685598</c:v>
                </c:pt>
                <c:pt idx="1458">
                  <c:v>396245.29384020087</c:v>
                </c:pt>
                <c:pt idx="1459">
                  <c:v>398938.12097646907</c:v>
                </c:pt>
                <c:pt idx="1460">
                  <c:v>397431.85540098499</c:v>
                </c:pt>
                <c:pt idx="1461">
                  <c:v>400509.55597712699</c:v>
                </c:pt>
                <c:pt idx="1462">
                  <c:v>398695.72355872428</c:v>
                </c:pt>
                <c:pt idx="1463">
                  <c:v>397713.48534525448</c:v>
                </c:pt>
                <c:pt idx="1464">
                  <c:v>397202.58534314</c:v>
                </c:pt>
                <c:pt idx="1465">
                  <c:v>397065.51343607128</c:v>
                </c:pt>
                <c:pt idx="1466">
                  <c:v>392615.60637797875</c:v>
                </c:pt>
                <c:pt idx="1467">
                  <c:v>387344.8331923408</c:v>
                </c:pt>
                <c:pt idx="1468">
                  <c:v>388955.27325637132</c:v>
                </c:pt>
                <c:pt idx="1469">
                  <c:v>392836.75194364839</c:v>
                </c:pt>
                <c:pt idx="1470">
                  <c:v>386354.59187409794</c:v>
                </c:pt>
                <c:pt idx="1471">
                  <c:v>381008.01677001419</c:v>
                </c:pt>
                <c:pt idx="1472">
                  <c:v>375979.64678882709</c:v>
                </c:pt>
                <c:pt idx="1473">
                  <c:v>379351.19123053609</c:v>
                </c:pt>
                <c:pt idx="1474">
                  <c:v>377044.94471265457</c:v>
                </c:pt>
                <c:pt idx="1475">
                  <c:v>381937.66125928907</c:v>
                </c:pt>
                <c:pt idx="1476">
                  <c:v>379818.30573568103</c:v>
                </c:pt>
                <c:pt idx="1477">
                  <c:v>378717.09556546214</c:v>
                </c:pt>
                <c:pt idx="1478">
                  <c:v>376269.70390275866</c:v>
                </c:pt>
                <c:pt idx="1479">
                  <c:v>379410.70014573581</c:v>
                </c:pt>
                <c:pt idx="1480">
                  <c:v>374445.13128783676</c:v>
                </c:pt>
                <c:pt idx="1481">
                  <c:v>378276.57756026421</c:v>
                </c:pt>
                <c:pt idx="1482">
                  <c:v>379069.90981350996</c:v>
                </c:pt>
                <c:pt idx="1483">
                  <c:v>383472.58182619745</c:v>
                </c:pt>
                <c:pt idx="1484">
                  <c:v>380577.29898852983</c:v>
                </c:pt>
                <c:pt idx="1485">
                  <c:v>385067.42074541049</c:v>
                </c:pt>
                <c:pt idx="1486">
                  <c:v>388811.83842886431</c:v>
                </c:pt>
                <c:pt idx="1487">
                  <c:v>391489.55549785739</c:v>
                </c:pt>
                <c:pt idx="1488">
                  <c:v>391558.14210323861</c:v>
                </c:pt>
                <c:pt idx="1489">
                  <c:v>391998.37259384396</c:v>
                </c:pt>
                <c:pt idx="1490">
                  <c:v>389934.79443668493</c:v>
                </c:pt>
                <c:pt idx="1491">
                  <c:v>390567.03426870896</c:v>
                </c:pt>
                <c:pt idx="1492">
                  <c:v>389477.90299253329</c:v>
                </c:pt>
                <c:pt idx="1493">
                  <c:v>391730.83608475683</c:v>
                </c:pt>
                <c:pt idx="1494">
                  <c:v>396720.38446242816</c:v>
                </c:pt>
                <c:pt idx="1495">
                  <c:v>399885.74408731604</c:v>
                </c:pt>
                <c:pt idx="1496">
                  <c:v>396718.31749179476</c:v>
                </c:pt>
                <c:pt idx="1497">
                  <c:v>388727.6537436496</c:v>
                </c:pt>
                <c:pt idx="1498">
                  <c:v>386295.70234649233</c:v>
                </c:pt>
                <c:pt idx="1499">
                  <c:v>385144.8840854672</c:v>
                </c:pt>
                <c:pt idx="1500">
                  <c:v>385346.3655528907</c:v>
                </c:pt>
                <c:pt idx="1501">
                  <c:v>386479.36398662679</c:v>
                </c:pt>
                <c:pt idx="1502">
                  <c:v>382745.97188218922</c:v>
                </c:pt>
                <c:pt idx="1503">
                  <c:v>386140.04458169662</c:v>
                </c:pt>
                <c:pt idx="1504">
                  <c:v>387059.08253514912</c:v>
                </c:pt>
                <c:pt idx="1505">
                  <c:v>376217.50261036179</c:v>
                </c:pt>
                <c:pt idx="1506">
                  <c:v>379685.57498975226</c:v>
                </c:pt>
                <c:pt idx="1507">
                  <c:v>368926.27354397834</c:v>
                </c:pt>
                <c:pt idx="1508">
                  <c:v>367285.33128922951</c:v>
                </c:pt>
                <c:pt idx="1509">
                  <c:v>374186.53409813275</c:v>
                </c:pt>
                <c:pt idx="1510">
                  <c:v>381803.02742383059</c:v>
                </c:pt>
                <c:pt idx="1511">
                  <c:v>384600.13266279019</c:v>
                </c:pt>
              </c:numCache>
            </c:numRef>
          </c:val>
          <c:smooth val="0"/>
          <c:extLst>
            <c:ext xmlns:c16="http://schemas.microsoft.com/office/drawing/2014/chart" uri="{C3380CC4-5D6E-409C-BE32-E72D297353CC}">
              <c16:uniqueId val="{00000000-8CA9-437A-A09D-F3908727BF49}"/>
            </c:ext>
          </c:extLst>
        </c:ser>
        <c:dLbls>
          <c:showLegendKey val="0"/>
          <c:showVal val="0"/>
          <c:showCatName val="0"/>
          <c:showSerName val="0"/>
          <c:showPercent val="0"/>
          <c:showBubbleSize val="0"/>
        </c:dLbls>
        <c:smooth val="0"/>
        <c:axId val="1741349503"/>
        <c:axId val="1741349919"/>
      </c:lineChart>
      <c:dateAx>
        <c:axId val="1741349503"/>
        <c:scaling>
          <c:orientation val="minMax"/>
        </c:scaling>
        <c:delete val="0"/>
        <c:axPos val="b"/>
        <c:numFmt formatCode="[$-409]d\-mmm\-yy;@" sourceLinked="0"/>
        <c:majorTickMark val="out"/>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1349919"/>
        <c:crosses val="autoZero"/>
        <c:auto val="1"/>
        <c:lblOffset val="100"/>
        <c:baseTimeUnit val="days"/>
      </c:dateAx>
      <c:valAx>
        <c:axId val="1741349919"/>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1349503"/>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cap="all" spc="120" normalizeH="0" baseline="0">
                <a:solidFill>
                  <a:schemeClr val="tx1">
                    <a:lumMod val="65000"/>
                    <a:lumOff val="35000"/>
                  </a:schemeClr>
                </a:solidFill>
                <a:latin typeface="+mn-lt"/>
                <a:ea typeface="+mn-ea"/>
                <a:cs typeface="+mn-cs"/>
              </a:defRPr>
            </a:pPr>
            <a:r>
              <a:rPr lang="en-US" sz="1100"/>
              <a:t>Position values</a:t>
            </a:r>
          </a:p>
        </c:rich>
      </c:tx>
      <c:layout/>
      <c:overlay val="0"/>
      <c:spPr>
        <a:noFill/>
        <a:ln>
          <a:noFill/>
        </a:ln>
        <a:effectLst/>
      </c:spPr>
      <c:txPr>
        <a:bodyPr rot="0" spcFirstLastPara="1" vertOverflow="ellipsis" vert="horz" wrap="square" anchor="ctr" anchorCtr="1"/>
        <a:lstStyle/>
        <a:p>
          <a:pPr>
            <a:defRPr sz="11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Stock</c:v>
          </c:tx>
          <c:spPr>
            <a:solidFill>
              <a:schemeClr val="accent1"/>
            </a:solidFill>
            <a:ln>
              <a:noFill/>
            </a:ln>
            <a:effectLst/>
          </c:spPr>
          <c:invertIfNegative val="0"/>
          <c:dLbls>
            <c:delete val="1"/>
          </c:dLbls>
          <c:cat>
            <c:strRef>
              <c:f>'Portfolio Perf 2010-16'!$B$3:$K$3</c:f>
              <c:strCache>
                <c:ptCount val="10"/>
                <c:pt idx="0">
                  <c:v>AAPL</c:v>
                </c:pt>
                <c:pt idx="1">
                  <c:v>AMZN</c:v>
                </c:pt>
                <c:pt idx="2">
                  <c:v>COP</c:v>
                </c:pt>
                <c:pt idx="3">
                  <c:v>DIS</c:v>
                </c:pt>
                <c:pt idx="4">
                  <c:v>GOOG</c:v>
                </c:pt>
                <c:pt idx="5">
                  <c:v>MSFT</c:v>
                </c:pt>
                <c:pt idx="6">
                  <c:v>TSLA</c:v>
                </c:pt>
                <c:pt idx="7">
                  <c:v>UNH</c:v>
                </c:pt>
                <c:pt idx="8">
                  <c:v>WFC</c:v>
                </c:pt>
                <c:pt idx="9">
                  <c:v>XOM</c:v>
                </c:pt>
              </c:strCache>
            </c:strRef>
          </c:cat>
          <c:val>
            <c:numRef>
              <c:f>'Portfolio Perf 2010-16'!$B$1515:$K$1515</c:f>
              <c:numCache>
                <c:formatCode>_("$"* #,##0_);_("$"* \(#,##0\);_("$"* "-"??_);_(@_)</c:formatCode>
                <c:ptCount val="10"/>
                <c:pt idx="0">
                  <c:v>28903.433053706725</c:v>
                </c:pt>
                <c:pt idx="1">
                  <c:v>65496.976020501548</c:v>
                </c:pt>
                <c:pt idx="2">
                  <c:v>14855.504144396318</c:v>
                </c:pt>
                <c:pt idx="3">
                  <c:v>33635.658309555227</c:v>
                </c:pt>
                <c:pt idx="4">
                  <c:v>31140.167649651692</c:v>
                </c:pt>
                <c:pt idx="5">
                  <c:v>26184.632316985429</c:v>
                </c:pt>
                <c:pt idx="6">
                  <c:v>89080.989928661365</c:v>
                </c:pt>
                <c:pt idx="7">
                  <c:v>54489.01252483773</c:v>
                </c:pt>
                <c:pt idx="8">
                  <c:v>21385.269277714706</c:v>
                </c:pt>
                <c:pt idx="9">
                  <c:v>19428.489436779397</c:v>
                </c:pt>
              </c:numCache>
            </c:numRef>
          </c:val>
          <c:extLst>
            <c:ext xmlns:c16="http://schemas.microsoft.com/office/drawing/2014/chart" uri="{C3380CC4-5D6E-409C-BE32-E72D297353CC}">
              <c16:uniqueId val="{00000000-BD8E-4394-BD8E-307BBBC98001}"/>
            </c:ext>
          </c:extLst>
        </c:ser>
        <c:dLbls>
          <c:dLblPos val="outEnd"/>
          <c:showLegendKey val="0"/>
          <c:showVal val="1"/>
          <c:showCatName val="0"/>
          <c:showSerName val="0"/>
          <c:showPercent val="0"/>
          <c:showBubbleSize val="0"/>
        </c:dLbls>
        <c:gapWidth val="444"/>
        <c:overlap val="-90"/>
        <c:axId val="1702236175"/>
        <c:axId val="1702219119"/>
      </c:barChart>
      <c:catAx>
        <c:axId val="17022361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702219119"/>
        <c:crosses val="autoZero"/>
        <c:auto val="1"/>
        <c:lblAlgn val="ctr"/>
        <c:lblOffset val="100"/>
        <c:noMultiLvlLbl val="0"/>
      </c:catAx>
      <c:valAx>
        <c:axId val="1702219119"/>
        <c:scaling>
          <c:orientation val="minMax"/>
        </c:scaling>
        <c:delete val="1"/>
        <c:axPos val="l"/>
        <c:numFmt formatCode="_(&quot;$&quot;* #,##0_);_(&quot;$&quot;* \(#,##0\);_(&quot;$&quot;* &quot;-&quot;??_);_(@_)" sourceLinked="1"/>
        <c:majorTickMark val="none"/>
        <c:minorTickMark val="none"/>
        <c:tickLblPos val="nextTo"/>
        <c:crossAx val="1702236175"/>
        <c:crosses val="autoZero"/>
        <c:crossBetween val="between"/>
      </c:valAx>
      <c:dTable>
        <c:showHorzBorder val="1"/>
        <c:showVertBorder val="1"/>
        <c:showOutline val="1"/>
        <c:showKeys val="0"/>
        <c:spPr>
          <a:noFill/>
          <a:ln w="9525">
            <a:solidFill>
              <a:schemeClr val="tx1">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'Portfolio Perf 2010-16'!$AF$5</c:f>
              <c:strCache>
                <c:ptCount val="1"/>
                <c:pt idx="0">
                  <c:v>trials</c:v>
                </c:pt>
              </c:strCache>
            </c:strRef>
          </c:tx>
          <c:spPr>
            <a:ln w="19050" cap="rnd">
              <a:noFill/>
              <a:round/>
            </a:ln>
            <a:effectLst/>
          </c:spPr>
          <c:marker>
            <c:symbol val="circle"/>
            <c:size val="5"/>
            <c:spPr>
              <a:solidFill>
                <a:schemeClr val="accent1"/>
              </a:solidFill>
              <a:ln w="9525">
                <a:solidFill>
                  <a:schemeClr val="accent1"/>
                </a:solidFill>
              </a:ln>
              <a:effectLst/>
            </c:spPr>
          </c:marker>
          <c:xVal>
            <c:numRef>
              <c:f>'Portfolio Perf 2010-16'!$AG$6:$AG$205</c:f>
              <c:numCache>
                <c:formatCode>0.00000%</c:formatCode>
                <c:ptCount val="200"/>
                <c:pt idx="0">
                  <c:v>1.1284103116703989E-2</c:v>
                </c:pt>
                <c:pt idx="1">
                  <c:v>1.3866560573443154E-2</c:v>
                </c:pt>
                <c:pt idx="2">
                  <c:v>1.1071626389853357E-2</c:v>
                </c:pt>
                <c:pt idx="3">
                  <c:v>1.1913740558697847E-2</c:v>
                </c:pt>
                <c:pt idx="4">
                  <c:v>1.245001718949768E-2</c:v>
                </c:pt>
                <c:pt idx="5">
                  <c:v>1.1641533955209671E-2</c:v>
                </c:pt>
                <c:pt idx="6">
                  <c:v>1.1433611736966767E-2</c:v>
                </c:pt>
                <c:pt idx="7">
                  <c:v>1.1405414898537334E-2</c:v>
                </c:pt>
                <c:pt idx="8">
                  <c:v>1.2144890367583119E-2</c:v>
                </c:pt>
                <c:pt idx="9">
                  <c:v>1.2354201797014075E-2</c:v>
                </c:pt>
                <c:pt idx="10">
                  <c:v>1.2325509595486088E-2</c:v>
                </c:pt>
                <c:pt idx="11">
                  <c:v>1.1529880908891602E-2</c:v>
                </c:pt>
                <c:pt idx="12">
                  <c:v>1.1485960540158539E-2</c:v>
                </c:pt>
                <c:pt idx="13">
                  <c:v>1.1746270867330178E-2</c:v>
                </c:pt>
                <c:pt idx="14">
                  <c:v>1.1095517790634462E-2</c:v>
                </c:pt>
                <c:pt idx="15">
                  <c:v>1.2489599516539456E-2</c:v>
                </c:pt>
                <c:pt idx="16">
                  <c:v>1.1945443366937475E-2</c:v>
                </c:pt>
                <c:pt idx="17">
                  <c:v>1.1118951942348696E-2</c:v>
                </c:pt>
                <c:pt idx="18">
                  <c:v>1.3409941734606388E-2</c:v>
                </c:pt>
                <c:pt idx="19">
                  <c:v>1.1162194170188782E-2</c:v>
                </c:pt>
                <c:pt idx="20">
                  <c:v>1.2699843061099898E-2</c:v>
                </c:pt>
                <c:pt idx="21">
                  <c:v>1.130305481215137E-2</c:v>
                </c:pt>
                <c:pt idx="22">
                  <c:v>1.1994696978541634E-2</c:v>
                </c:pt>
                <c:pt idx="23">
                  <c:v>1.1420987914250075E-2</c:v>
                </c:pt>
                <c:pt idx="24">
                  <c:v>1.0654951217645819E-2</c:v>
                </c:pt>
                <c:pt idx="25">
                  <c:v>1.3243107448854189E-2</c:v>
                </c:pt>
                <c:pt idx="26">
                  <c:v>1.1126798474958101E-2</c:v>
                </c:pt>
                <c:pt idx="27">
                  <c:v>1.1159531912689155E-2</c:v>
                </c:pt>
                <c:pt idx="28">
                  <c:v>1.1757653588164241E-2</c:v>
                </c:pt>
                <c:pt idx="29">
                  <c:v>1.156969107425102E-2</c:v>
                </c:pt>
                <c:pt idx="30">
                  <c:v>1.213140355754158E-2</c:v>
                </c:pt>
                <c:pt idx="31">
                  <c:v>1.2350151067746173E-2</c:v>
                </c:pt>
                <c:pt idx="32">
                  <c:v>1.1163957735999109E-2</c:v>
                </c:pt>
                <c:pt idx="33">
                  <c:v>1.2796841518759868E-2</c:v>
                </c:pt>
                <c:pt idx="34">
                  <c:v>1.1009802405505534E-2</c:v>
                </c:pt>
                <c:pt idx="35">
                  <c:v>1.0987593579192829E-2</c:v>
                </c:pt>
                <c:pt idx="36">
                  <c:v>1.1700281014814386E-2</c:v>
                </c:pt>
                <c:pt idx="37">
                  <c:v>1.1262799375069663E-2</c:v>
                </c:pt>
                <c:pt idx="38">
                  <c:v>1.1919194461417447E-2</c:v>
                </c:pt>
                <c:pt idx="39">
                  <c:v>1.1556453355125323E-2</c:v>
                </c:pt>
                <c:pt idx="40">
                  <c:v>1.245865006871414E-2</c:v>
                </c:pt>
                <c:pt idx="41">
                  <c:v>1.1854799633553527E-2</c:v>
                </c:pt>
                <c:pt idx="42">
                  <c:v>1.106001805309814E-2</c:v>
                </c:pt>
                <c:pt idx="43">
                  <c:v>1.1843343369714925E-2</c:v>
                </c:pt>
                <c:pt idx="44">
                  <c:v>1.2297135551481757E-2</c:v>
                </c:pt>
                <c:pt idx="45">
                  <c:v>1.4598841835139625E-2</c:v>
                </c:pt>
                <c:pt idx="46">
                  <c:v>1.1066350411251508E-2</c:v>
                </c:pt>
                <c:pt idx="47">
                  <c:v>1.1715479629538292E-2</c:v>
                </c:pt>
                <c:pt idx="48">
                  <c:v>1.1419785767031706E-2</c:v>
                </c:pt>
                <c:pt idx="49">
                  <c:v>1.0883783835166541E-2</c:v>
                </c:pt>
                <c:pt idx="50">
                  <c:v>1.1381994303720109E-2</c:v>
                </c:pt>
                <c:pt idx="51">
                  <c:v>1.0786938482804254E-2</c:v>
                </c:pt>
                <c:pt idx="52">
                  <c:v>1.2043802252300411E-2</c:v>
                </c:pt>
                <c:pt idx="53">
                  <c:v>1.2398251396015291E-2</c:v>
                </c:pt>
                <c:pt idx="54">
                  <c:v>1.1070281110720963E-2</c:v>
                </c:pt>
                <c:pt idx="55">
                  <c:v>1.2704126784523371E-2</c:v>
                </c:pt>
                <c:pt idx="56">
                  <c:v>1.1085674050591703E-2</c:v>
                </c:pt>
                <c:pt idx="57">
                  <c:v>1.1730856742166926E-2</c:v>
                </c:pt>
                <c:pt idx="58">
                  <c:v>1.1128739122812068E-2</c:v>
                </c:pt>
                <c:pt idx="59">
                  <c:v>1.0824291569497426E-2</c:v>
                </c:pt>
                <c:pt idx="60">
                  <c:v>1.1158461071472461E-2</c:v>
                </c:pt>
                <c:pt idx="61">
                  <c:v>1.2286606176668406E-2</c:v>
                </c:pt>
                <c:pt idx="62">
                  <c:v>1.1031938884536869E-2</c:v>
                </c:pt>
                <c:pt idx="63">
                  <c:v>1.1565877314992824E-2</c:v>
                </c:pt>
                <c:pt idx="64">
                  <c:v>1.1552159550800436E-2</c:v>
                </c:pt>
                <c:pt idx="65">
                  <c:v>1.2188335131417847E-2</c:v>
                </c:pt>
                <c:pt idx="66">
                  <c:v>1.1711834606206015E-2</c:v>
                </c:pt>
                <c:pt idx="67">
                  <c:v>1.2316649261194919E-2</c:v>
                </c:pt>
                <c:pt idx="68">
                  <c:v>1.1928869155128929E-2</c:v>
                </c:pt>
                <c:pt idx="69">
                  <c:v>1.2410423884484101E-2</c:v>
                </c:pt>
                <c:pt idx="70">
                  <c:v>1.2142174242557202E-2</c:v>
                </c:pt>
                <c:pt idx="71">
                  <c:v>1.1525269449061484E-2</c:v>
                </c:pt>
                <c:pt idx="72">
                  <c:v>1.0999906792501174E-2</c:v>
                </c:pt>
                <c:pt idx="73">
                  <c:v>1.1253584284543454E-2</c:v>
                </c:pt>
                <c:pt idx="74">
                  <c:v>1.2035057817745149E-2</c:v>
                </c:pt>
                <c:pt idx="75">
                  <c:v>1.1357601628913257E-2</c:v>
                </c:pt>
                <c:pt idx="76">
                  <c:v>1.0925489357543335E-2</c:v>
                </c:pt>
                <c:pt idx="77">
                  <c:v>1.1189904823595231E-2</c:v>
                </c:pt>
                <c:pt idx="78">
                  <c:v>1.1430532606563789E-2</c:v>
                </c:pt>
                <c:pt idx="79">
                  <c:v>1.1360719239374531E-2</c:v>
                </c:pt>
                <c:pt idx="80">
                  <c:v>1.0980958716026759E-2</c:v>
                </c:pt>
                <c:pt idx="81">
                  <c:v>1.1992588752827299E-2</c:v>
                </c:pt>
                <c:pt idx="82">
                  <c:v>1.3099173225992626E-2</c:v>
                </c:pt>
                <c:pt idx="83">
                  <c:v>1.0764575938353751E-2</c:v>
                </c:pt>
                <c:pt idx="84">
                  <c:v>1.1563508704822558E-2</c:v>
                </c:pt>
                <c:pt idx="85">
                  <c:v>1.1426399196919417E-2</c:v>
                </c:pt>
                <c:pt idx="86">
                  <c:v>1.0988896584103574E-2</c:v>
                </c:pt>
                <c:pt idx="87">
                  <c:v>1.3672721531868996E-2</c:v>
                </c:pt>
                <c:pt idx="88">
                  <c:v>1.3218738688440045E-2</c:v>
                </c:pt>
                <c:pt idx="89">
                  <c:v>1.1097557079722828E-2</c:v>
                </c:pt>
                <c:pt idx="90">
                  <c:v>1.2498084188644603E-2</c:v>
                </c:pt>
                <c:pt idx="91">
                  <c:v>1.2922912495942252E-2</c:v>
                </c:pt>
                <c:pt idx="92">
                  <c:v>1.1071990841187854E-2</c:v>
                </c:pt>
                <c:pt idx="93">
                  <c:v>1.1024574566985515E-2</c:v>
                </c:pt>
                <c:pt idx="94">
                  <c:v>1.2392024061081794E-2</c:v>
                </c:pt>
                <c:pt idx="95">
                  <c:v>1.2926824101240851E-2</c:v>
                </c:pt>
                <c:pt idx="96">
                  <c:v>1.1804150667512045E-2</c:v>
                </c:pt>
                <c:pt idx="97">
                  <c:v>1.1290104876958749E-2</c:v>
                </c:pt>
                <c:pt idx="98">
                  <c:v>1.1108213145786345E-2</c:v>
                </c:pt>
                <c:pt idx="99">
                  <c:v>1.3083136952652891E-2</c:v>
                </c:pt>
                <c:pt idx="100">
                  <c:v>1.2212652820317284E-2</c:v>
                </c:pt>
                <c:pt idx="101">
                  <c:v>1.0946173437445224E-2</c:v>
                </c:pt>
                <c:pt idx="102">
                  <c:v>1.1370541599196069E-2</c:v>
                </c:pt>
                <c:pt idx="103">
                  <c:v>1.2064531816970774E-2</c:v>
                </c:pt>
                <c:pt idx="104">
                  <c:v>1.4375324350548955E-2</c:v>
                </c:pt>
                <c:pt idx="105">
                  <c:v>1.227112702122491E-2</c:v>
                </c:pt>
                <c:pt idx="106">
                  <c:v>1.1170250238905268E-2</c:v>
                </c:pt>
                <c:pt idx="107">
                  <c:v>1.2113069404880548E-2</c:v>
                </c:pt>
                <c:pt idx="108">
                  <c:v>1.1583600430925937E-2</c:v>
                </c:pt>
                <c:pt idx="109">
                  <c:v>1.1859908945875073E-2</c:v>
                </c:pt>
                <c:pt idx="110">
                  <c:v>1.3109305834946142E-2</c:v>
                </c:pt>
                <c:pt idx="111">
                  <c:v>1.0986287759179789E-2</c:v>
                </c:pt>
                <c:pt idx="112">
                  <c:v>1.1841114127144845E-2</c:v>
                </c:pt>
                <c:pt idx="113">
                  <c:v>1.1021427350041824E-2</c:v>
                </c:pt>
                <c:pt idx="114">
                  <c:v>1.2121906891745079E-2</c:v>
                </c:pt>
                <c:pt idx="115">
                  <c:v>1.1131339310329934E-2</c:v>
                </c:pt>
                <c:pt idx="116">
                  <c:v>1.2169310703465944E-2</c:v>
                </c:pt>
                <c:pt idx="117">
                  <c:v>1.1825452875175092E-2</c:v>
                </c:pt>
                <c:pt idx="118">
                  <c:v>1.1214663260090315E-2</c:v>
                </c:pt>
                <c:pt idx="119">
                  <c:v>1.1220639483996667E-2</c:v>
                </c:pt>
                <c:pt idx="120">
                  <c:v>1.1248214997289745E-2</c:v>
                </c:pt>
                <c:pt idx="121">
                  <c:v>1.3670104494140203E-2</c:v>
                </c:pt>
                <c:pt idx="122">
                  <c:v>1.1815320863512214E-2</c:v>
                </c:pt>
                <c:pt idx="123">
                  <c:v>1.0960659470776051E-2</c:v>
                </c:pt>
                <c:pt idx="124">
                  <c:v>1.1195364129160309E-2</c:v>
                </c:pt>
                <c:pt idx="125">
                  <c:v>1.1923243192289537E-2</c:v>
                </c:pt>
                <c:pt idx="126">
                  <c:v>1.1339490838669829E-2</c:v>
                </c:pt>
                <c:pt idx="127">
                  <c:v>1.1676761825367655E-2</c:v>
                </c:pt>
                <c:pt idx="128">
                  <c:v>1.1873348947719797E-2</c:v>
                </c:pt>
                <c:pt idx="129">
                  <c:v>1.0958160743898973E-2</c:v>
                </c:pt>
                <c:pt idx="130">
                  <c:v>1.2503457778344404E-2</c:v>
                </c:pt>
                <c:pt idx="131">
                  <c:v>1.1304882759626492E-2</c:v>
                </c:pt>
                <c:pt idx="132">
                  <c:v>1.1856817527109717E-2</c:v>
                </c:pt>
                <c:pt idx="133">
                  <c:v>1.1081794140902395E-2</c:v>
                </c:pt>
                <c:pt idx="134">
                  <c:v>1.1463938335789398E-2</c:v>
                </c:pt>
                <c:pt idx="135">
                  <c:v>1.3622813390718309E-2</c:v>
                </c:pt>
                <c:pt idx="136">
                  <c:v>1.2405743050951656E-2</c:v>
                </c:pt>
                <c:pt idx="137">
                  <c:v>1.2674970509884552E-2</c:v>
                </c:pt>
                <c:pt idx="138">
                  <c:v>1.2270802552194064E-2</c:v>
                </c:pt>
                <c:pt idx="139">
                  <c:v>1.1483067267134052E-2</c:v>
                </c:pt>
                <c:pt idx="140">
                  <c:v>1.1866054626450073E-2</c:v>
                </c:pt>
                <c:pt idx="141">
                  <c:v>1.1029118335271799E-2</c:v>
                </c:pt>
                <c:pt idx="142">
                  <c:v>1.1526870365889053E-2</c:v>
                </c:pt>
                <c:pt idx="143">
                  <c:v>1.1942747166023629E-2</c:v>
                </c:pt>
                <c:pt idx="144">
                  <c:v>1.101316102898002E-2</c:v>
                </c:pt>
                <c:pt idx="145">
                  <c:v>1.1336336414529016E-2</c:v>
                </c:pt>
                <c:pt idx="146">
                  <c:v>1.2159809219858273E-2</c:v>
                </c:pt>
                <c:pt idx="147">
                  <c:v>1.147159123857752E-2</c:v>
                </c:pt>
                <c:pt idx="148">
                  <c:v>1.3563600643774149E-2</c:v>
                </c:pt>
                <c:pt idx="149">
                  <c:v>1.3160045244580497E-2</c:v>
                </c:pt>
                <c:pt idx="150">
                  <c:v>1.0647825690381257E-2</c:v>
                </c:pt>
                <c:pt idx="151">
                  <c:v>1.1769172194382085E-2</c:v>
                </c:pt>
                <c:pt idx="152">
                  <c:v>1.1341446492509932E-2</c:v>
                </c:pt>
                <c:pt idx="153">
                  <c:v>1.1330645582117356E-2</c:v>
                </c:pt>
                <c:pt idx="154">
                  <c:v>1.0807748554536575E-2</c:v>
                </c:pt>
                <c:pt idx="155">
                  <c:v>1.1004017539148377E-2</c:v>
                </c:pt>
                <c:pt idx="156">
                  <c:v>1.1745047306859518E-2</c:v>
                </c:pt>
                <c:pt idx="157">
                  <c:v>1.1611209394721753E-2</c:v>
                </c:pt>
                <c:pt idx="158">
                  <c:v>1.1354363516975469E-2</c:v>
                </c:pt>
                <c:pt idx="159">
                  <c:v>1.1195121358165368E-2</c:v>
                </c:pt>
                <c:pt idx="160">
                  <c:v>1.1158202420864306E-2</c:v>
                </c:pt>
                <c:pt idx="161">
                  <c:v>1.1347585384413659E-2</c:v>
                </c:pt>
                <c:pt idx="162">
                  <c:v>1.180561637960327E-2</c:v>
                </c:pt>
                <c:pt idx="163">
                  <c:v>1.1939887323575878E-2</c:v>
                </c:pt>
                <c:pt idx="164">
                  <c:v>1.1163924361066981E-2</c:v>
                </c:pt>
                <c:pt idx="165">
                  <c:v>1.2024827720342088E-2</c:v>
                </c:pt>
                <c:pt idx="166">
                  <c:v>1.2050659037415217E-2</c:v>
                </c:pt>
                <c:pt idx="167">
                  <c:v>1.1472837914442084E-2</c:v>
                </c:pt>
                <c:pt idx="168">
                  <c:v>1.0677994585912131E-2</c:v>
                </c:pt>
                <c:pt idx="169">
                  <c:v>1.175426877740327E-2</c:v>
                </c:pt>
                <c:pt idx="170">
                  <c:v>1.2041755414847168E-2</c:v>
                </c:pt>
                <c:pt idx="171">
                  <c:v>1.1785907408760139E-2</c:v>
                </c:pt>
                <c:pt idx="172">
                  <c:v>1.1643892090340349E-2</c:v>
                </c:pt>
                <c:pt idx="173">
                  <c:v>1.1637157970953549E-2</c:v>
                </c:pt>
                <c:pt idx="174">
                  <c:v>1.2813701141505564E-2</c:v>
                </c:pt>
                <c:pt idx="175">
                  <c:v>1.1186800049657572E-2</c:v>
                </c:pt>
                <c:pt idx="176">
                  <c:v>1.2609112232383288E-2</c:v>
                </c:pt>
                <c:pt idx="177">
                  <c:v>1.1375935376415292E-2</c:v>
                </c:pt>
                <c:pt idx="178">
                  <c:v>1.2029760225222928E-2</c:v>
                </c:pt>
                <c:pt idx="179">
                  <c:v>1.1344731522017723E-2</c:v>
                </c:pt>
                <c:pt idx="180">
                  <c:v>1.1541342478532718E-2</c:v>
                </c:pt>
                <c:pt idx="181">
                  <c:v>1.2445626284643926E-2</c:v>
                </c:pt>
                <c:pt idx="182">
                  <c:v>1.1987606724787119E-2</c:v>
                </c:pt>
                <c:pt idx="183">
                  <c:v>1.2457374914362414E-2</c:v>
                </c:pt>
                <c:pt idx="184">
                  <c:v>1.1118560225494099E-2</c:v>
                </c:pt>
                <c:pt idx="185">
                  <c:v>1.0951832443370994E-2</c:v>
                </c:pt>
                <c:pt idx="186">
                  <c:v>1.1578043357750731E-2</c:v>
                </c:pt>
                <c:pt idx="187">
                  <c:v>1.1322046739446078E-2</c:v>
                </c:pt>
                <c:pt idx="188">
                  <c:v>1.2453185541781974E-2</c:v>
                </c:pt>
                <c:pt idx="189">
                  <c:v>1.1341548558179397E-2</c:v>
                </c:pt>
                <c:pt idx="190">
                  <c:v>1.133594932953569E-2</c:v>
                </c:pt>
                <c:pt idx="191">
                  <c:v>1.1052894178660205E-2</c:v>
                </c:pt>
                <c:pt idx="192">
                  <c:v>1.1429654916960685E-2</c:v>
                </c:pt>
                <c:pt idx="193">
                  <c:v>1.1468771438344154E-2</c:v>
                </c:pt>
                <c:pt idx="194">
                  <c:v>1.2064892485294736E-2</c:v>
                </c:pt>
                <c:pt idx="195">
                  <c:v>1.1326543997621438E-2</c:v>
                </c:pt>
                <c:pt idx="196">
                  <c:v>1.1772154225450771E-2</c:v>
                </c:pt>
                <c:pt idx="197">
                  <c:v>1.2503927171384287E-2</c:v>
                </c:pt>
                <c:pt idx="198">
                  <c:v>1.3053032137566483E-2</c:v>
                </c:pt>
                <c:pt idx="199">
                  <c:v>1.200140418302266E-2</c:v>
                </c:pt>
              </c:numCache>
            </c:numRef>
          </c:xVal>
          <c:yVal>
            <c:numRef>
              <c:f>'Portfolio Perf 2010-16'!$AH$6:$AH$205</c:f>
              <c:numCache>
                <c:formatCode>0.00000%</c:formatCode>
                <c:ptCount val="200"/>
                <c:pt idx="0">
                  <c:v>9.4025982055719525E-4</c:v>
                </c:pt>
                <c:pt idx="1">
                  <c:v>1.1376024334977658E-3</c:v>
                </c:pt>
                <c:pt idx="2">
                  <c:v>8.2255535762990213E-4</c:v>
                </c:pt>
                <c:pt idx="3">
                  <c:v>9.1783773766087554E-4</c:v>
                </c:pt>
                <c:pt idx="4">
                  <c:v>9.3334243116822806E-4</c:v>
                </c:pt>
                <c:pt idx="5">
                  <c:v>9.3533501345109194E-4</c:v>
                </c:pt>
                <c:pt idx="6">
                  <c:v>7.6201565650645933E-4</c:v>
                </c:pt>
                <c:pt idx="7">
                  <c:v>9.5148778735898204E-4</c:v>
                </c:pt>
                <c:pt idx="8">
                  <c:v>1.033787143083738E-3</c:v>
                </c:pt>
                <c:pt idx="9">
                  <c:v>9.3733609886973422E-4</c:v>
                </c:pt>
                <c:pt idx="10">
                  <c:v>1.0408468588989409E-3</c:v>
                </c:pt>
                <c:pt idx="11">
                  <c:v>9.4466073473465923E-4</c:v>
                </c:pt>
                <c:pt idx="12">
                  <c:v>1.0021625432551846E-3</c:v>
                </c:pt>
                <c:pt idx="13">
                  <c:v>9.2507510603446444E-4</c:v>
                </c:pt>
                <c:pt idx="14">
                  <c:v>8.6915251675362577E-4</c:v>
                </c:pt>
                <c:pt idx="15">
                  <c:v>1.0229787712815143E-3</c:v>
                </c:pt>
                <c:pt idx="16">
                  <c:v>1.058849285494771E-3</c:v>
                </c:pt>
                <c:pt idx="17">
                  <c:v>9.2646380050849671E-4</c:v>
                </c:pt>
                <c:pt idx="18">
                  <c:v>1.0825371231816671E-3</c:v>
                </c:pt>
                <c:pt idx="19">
                  <c:v>9.129856205110547E-4</c:v>
                </c:pt>
                <c:pt idx="20">
                  <c:v>1.0198777654171999E-3</c:v>
                </c:pt>
                <c:pt idx="21">
                  <c:v>8.6900846343054556E-4</c:v>
                </c:pt>
                <c:pt idx="22">
                  <c:v>9.8162661529371657E-4</c:v>
                </c:pt>
                <c:pt idx="23">
                  <c:v>8.5947338659620939E-4</c:v>
                </c:pt>
                <c:pt idx="24">
                  <c:v>7.854039940077104E-4</c:v>
                </c:pt>
                <c:pt idx="25">
                  <c:v>1.0925919179651578E-3</c:v>
                </c:pt>
                <c:pt idx="26">
                  <c:v>9.7658545632804033E-4</c:v>
                </c:pt>
                <c:pt idx="27">
                  <c:v>8.218395560022348E-4</c:v>
                </c:pt>
                <c:pt idx="28">
                  <c:v>9.1033921749064542E-4</c:v>
                </c:pt>
                <c:pt idx="29">
                  <c:v>9.5851356601541491E-4</c:v>
                </c:pt>
                <c:pt idx="30">
                  <c:v>1.1417063800686661E-3</c:v>
                </c:pt>
                <c:pt idx="31">
                  <c:v>1.0782983675934699E-3</c:v>
                </c:pt>
                <c:pt idx="32">
                  <c:v>8.4755259685706161E-4</c:v>
                </c:pt>
                <c:pt idx="33">
                  <c:v>1.05771553400485E-3</c:v>
                </c:pt>
                <c:pt idx="34">
                  <c:v>9.106939504102612E-4</c:v>
                </c:pt>
                <c:pt idx="35">
                  <c:v>9.1617429602127657E-4</c:v>
                </c:pt>
                <c:pt idx="36">
                  <c:v>1.0031891826753293E-3</c:v>
                </c:pt>
                <c:pt idx="37">
                  <c:v>8.7944048453396742E-4</c:v>
                </c:pt>
                <c:pt idx="38">
                  <c:v>9.8431211695116272E-4</c:v>
                </c:pt>
                <c:pt idx="39">
                  <c:v>1.0241212565531052E-3</c:v>
                </c:pt>
                <c:pt idx="40">
                  <c:v>1.0609184658240043E-3</c:v>
                </c:pt>
                <c:pt idx="41">
                  <c:v>9.6661963719789704E-4</c:v>
                </c:pt>
                <c:pt idx="42">
                  <c:v>9.1520745887236103E-4</c:v>
                </c:pt>
                <c:pt idx="43">
                  <c:v>8.7924479870024011E-4</c:v>
                </c:pt>
                <c:pt idx="44">
                  <c:v>9.9227952870618993E-4</c:v>
                </c:pt>
                <c:pt idx="45">
                  <c:v>1.0803550788322121E-3</c:v>
                </c:pt>
                <c:pt idx="46">
                  <c:v>8.7592991024724933E-4</c:v>
                </c:pt>
                <c:pt idx="47">
                  <c:v>9.1815965738190075E-4</c:v>
                </c:pt>
                <c:pt idx="48">
                  <c:v>9.8573565327801584E-4</c:v>
                </c:pt>
                <c:pt idx="49">
                  <c:v>9.4644887137388723E-4</c:v>
                </c:pt>
                <c:pt idx="50">
                  <c:v>9.1986964154836578E-4</c:v>
                </c:pt>
                <c:pt idx="51">
                  <c:v>8.5084793439684273E-4</c:v>
                </c:pt>
                <c:pt idx="52">
                  <c:v>1.0691407137634593E-3</c:v>
                </c:pt>
                <c:pt idx="53">
                  <c:v>9.5383774595111405E-4</c:v>
                </c:pt>
                <c:pt idx="54">
                  <c:v>7.5374962532459566E-4</c:v>
                </c:pt>
                <c:pt idx="55">
                  <c:v>1.078729579388669E-3</c:v>
                </c:pt>
                <c:pt idx="56">
                  <c:v>8.7635108369763827E-4</c:v>
                </c:pt>
                <c:pt idx="57">
                  <c:v>9.5943352689198522E-4</c:v>
                </c:pt>
                <c:pt idx="58">
                  <c:v>8.8340470939436417E-4</c:v>
                </c:pt>
                <c:pt idx="59">
                  <c:v>7.9011212513157431E-4</c:v>
                </c:pt>
                <c:pt idx="60">
                  <c:v>8.7285398566350095E-4</c:v>
                </c:pt>
                <c:pt idx="61">
                  <c:v>1.1344851505090045E-3</c:v>
                </c:pt>
                <c:pt idx="62">
                  <c:v>8.7438223080673976E-4</c:v>
                </c:pt>
                <c:pt idx="63">
                  <c:v>9.6388394210097093E-4</c:v>
                </c:pt>
                <c:pt idx="64">
                  <c:v>9.0233241323347515E-4</c:v>
                </c:pt>
                <c:pt idx="65">
                  <c:v>1.0735447397786084E-3</c:v>
                </c:pt>
                <c:pt idx="66">
                  <c:v>9.7065735548156106E-4</c:v>
                </c:pt>
                <c:pt idx="67">
                  <c:v>1.0887524187969016E-3</c:v>
                </c:pt>
                <c:pt idx="68">
                  <c:v>1.1162246399578884E-3</c:v>
                </c:pt>
                <c:pt idx="69">
                  <c:v>1.0823927447698852E-3</c:v>
                </c:pt>
                <c:pt idx="70">
                  <c:v>9.9469694838484612E-4</c:v>
                </c:pt>
                <c:pt idx="71">
                  <c:v>1.0072977525887197E-3</c:v>
                </c:pt>
                <c:pt idx="72">
                  <c:v>8.1705677247639191E-4</c:v>
                </c:pt>
                <c:pt idx="73">
                  <c:v>9.648722760396128E-4</c:v>
                </c:pt>
                <c:pt idx="74">
                  <c:v>9.8574929049573246E-4</c:v>
                </c:pt>
                <c:pt idx="75">
                  <c:v>9.4892959367911644E-4</c:v>
                </c:pt>
                <c:pt idx="76">
                  <c:v>8.6120354238117833E-4</c:v>
                </c:pt>
                <c:pt idx="77">
                  <c:v>9.4842724908306706E-4</c:v>
                </c:pt>
                <c:pt idx="78">
                  <c:v>9.9413015881561796E-4</c:v>
                </c:pt>
                <c:pt idx="79">
                  <c:v>9.1422334739497458E-4</c:v>
                </c:pt>
                <c:pt idx="80">
                  <c:v>9.3193465406335213E-4</c:v>
                </c:pt>
                <c:pt idx="81">
                  <c:v>1.1131477834366731E-3</c:v>
                </c:pt>
                <c:pt idx="82">
                  <c:v>1.1345859793590422E-3</c:v>
                </c:pt>
                <c:pt idx="83">
                  <c:v>8.1029205477277486E-4</c:v>
                </c:pt>
                <c:pt idx="84">
                  <c:v>8.6879158167890832E-4</c:v>
                </c:pt>
                <c:pt idx="85">
                  <c:v>9.3733608215558701E-4</c:v>
                </c:pt>
                <c:pt idx="86">
                  <c:v>7.6871824343794227E-4</c:v>
                </c:pt>
                <c:pt idx="87">
                  <c:v>1.079927461112278E-3</c:v>
                </c:pt>
                <c:pt idx="88">
                  <c:v>1.0537954980950281E-3</c:v>
                </c:pt>
                <c:pt idx="89">
                  <c:v>9.1887217006794079E-4</c:v>
                </c:pt>
                <c:pt idx="90">
                  <c:v>9.9109788715784439E-4</c:v>
                </c:pt>
                <c:pt idx="91">
                  <c:v>9.3016736065795269E-4</c:v>
                </c:pt>
                <c:pt idx="92">
                  <c:v>8.8190607028577092E-4</c:v>
                </c:pt>
                <c:pt idx="93">
                  <c:v>8.3636971867717474E-4</c:v>
                </c:pt>
                <c:pt idx="94">
                  <c:v>1.0217026582423233E-3</c:v>
                </c:pt>
                <c:pt idx="95">
                  <c:v>1.1080742870330377E-3</c:v>
                </c:pt>
                <c:pt idx="96">
                  <c:v>1.0286042744105217E-3</c:v>
                </c:pt>
                <c:pt idx="97">
                  <c:v>8.6574977098101261E-4</c:v>
                </c:pt>
                <c:pt idx="98">
                  <c:v>9.6715331721992134E-4</c:v>
                </c:pt>
                <c:pt idx="99">
                  <c:v>1.1321712922362063E-3</c:v>
                </c:pt>
                <c:pt idx="100">
                  <c:v>9.7668765503224802E-4</c:v>
                </c:pt>
                <c:pt idx="101">
                  <c:v>8.8781059272996076E-4</c:v>
                </c:pt>
                <c:pt idx="102">
                  <c:v>9.6212306739429452E-4</c:v>
                </c:pt>
                <c:pt idx="103">
                  <c:v>1.0165501754704801E-3</c:v>
                </c:pt>
                <c:pt idx="104">
                  <c:v>1.2983209104387137E-3</c:v>
                </c:pt>
                <c:pt idx="105">
                  <c:v>1.0223283443747324E-3</c:v>
                </c:pt>
                <c:pt idx="106">
                  <c:v>9.4007174795489757E-4</c:v>
                </c:pt>
                <c:pt idx="107">
                  <c:v>9.8199765720601777E-4</c:v>
                </c:pt>
                <c:pt idx="108">
                  <c:v>9.7612623550550866E-4</c:v>
                </c:pt>
                <c:pt idx="109">
                  <c:v>1.0188905507888639E-3</c:v>
                </c:pt>
                <c:pt idx="110">
                  <c:v>1.1109020643154707E-3</c:v>
                </c:pt>
                <c:pt idx="111">
                  <c:v>8.8927389513978423E-4</c:v>
                </c:pt>
                <c:pt idx="112">
                  <c:v>9.9078170222113089E-4</c:v>
                </c:pt>
                <c:pt idx="113">
                  <c:v>8.7498133555559605E-4</c:v>
                </c:pt>
                <c:pt idx="114">
                  <c:v>1.0878863651005368E-3</c:v>
                </c:pt>
                <c:pt idx="115">
                  <c:v>8.8816110314295668E-4</c:v>
                </c:pt>
                <c:pt idx="116">
                  <c:v>1.1239039190706077E-3</c:v>
                </c:pt>
                <c:pt idx="117">
                  <c:v>8.8534957684175341E-4</c:v>
                </c:pt>
                <c:pt idx="118">
                  <c:v>8.7620880241996843E-4</c:v>
                </c:pt>
                <c:pt idx="119">
                  <c:v>9.3564660613543681E-4</c:v>
                </c:pt>
                <c:pt idx="120">
                  <c:v>8.5118860740297699E-4</c:v>
                </c:pt>
                <c:pt idx="121">
                  <c:v>1.0695778565134658E-3</c:v>
                </c:pt>
                <c:pt idx="122">
                  <c:v>9.0341966016130564E-4</c:v>
                </c:pt>
                <c:pt idx="123">
                  <c:v>8.9421569985243974E-4</c:v>
                </c:pt>
                <c:pt idx="124">
                  <c:v>9.5631640622062574E-4</c:v>
                </c:pt>
                <c:pt idx="125">
                  <c:v>9.5771757733138676E-4</c:v>
                </c:pt>
                <c:pt idx="126">
                  <c:v>1.0381685698558987E-3</c:v>
                </c:pt>
                <c:pt idx="127">
                  <c:v>9.410373195038969E-4</c:v>
                </c:pt>
                <c:pt idx="128">
                  <c:v>1.0759479629975587E-3</c:v>
                </c:pt>
                <c:pt idx="129">
                  <c:v>7.6463577240074379E-4</c:v>
                </c:pt>
                <c:pt idx="130">
                  <c:v>1.0450021582253011E-3</c:v>
                </c:pt>
                <c:pt idx="131">
                  <c:v>9.7237268153405867E-4</c:v>
                </c:pt>
                <c:pt idx="132">
                  <c:v>9.7861750574111781E-4</c:v>
                </c:pt>
                <c:pt idx="133">
                  <c:v>9.5973981635148612E-4</c:v>
                </c:pt>
                <c:pt idx="134">
                  <c:v>9.1864138728986672E-4</c:v>
                </c:pt>
                <c:pt idx="135">
                  <c:v>1.0653418222700975E-3</c:v>
                </c:pt>
                <c:pt idx="136">
                  <c:v>1.0018562492236178E-3</c:v>
                </c:pt>
                <c:pt idx="137">
                  <c:v>1.1783267717424882E-3</c:v>
                </c:pt>
                <c:pt idx="138">
                  <c:v>9.9317451829133182E-4</c:v>
                </c:pt>
                <c:pt idx="139">
                  <c:v>1.0262482224893176E-3</c:v>
                </c:pt>
                <c:pt idx="140">
                  <c:v>9.6468915568240091E-4</c:v>
                </c:pt>
                <c:pt idx="141">
                  <c:v>7.6457451418318785E-4</c:v>
                </c:pt>
                <c:pt idx="142">
                  <c:v>8.7572053183706438E-4</c:v>
                </c:pt>
                <c:pt idx="143">
                  <c:v>1.0230380536120633E-3</c:v>
                </c:pt>
                <c:pt idx="144">
                  <c:v>9.7840257597516141E-4</c:v>
                </c:pt>
                <c:pt idx="145">
                  <c:v>8.8614551599097821E-4</c:v>
                </c:pt>
                <c:pt idx="146">
                  <c:v>1.0425239036942848E-3</c:v>
                </c:pt>
                <c:pt idx="147">
                  <c:v>9.1790479030929922E-4</c:v>
                </c:pt>
                <c:pt idx="148">
                  <c:v>1.0885341403674945E-3</c:v>
                </c:pt>
                <c:pt idx="149">
                  <c:v>1.1459248200712203E-3</c:v>
                </c:pt>
                <c:pt idx="150">
                  <c:v>8.9880466216069011E-4</c:v>
                </c:pt>
                <c:pt idx="151">
                  <c:v>9.9034094522079501E-4</c:v>
                </c:pt>
                <c:pt idx="152">
                  <c:v>8.3299533067173685E-4</c:v>
                </c:pt>
                <c:pt idx="153">
                  <c:v>9.7255173520141471E-4</c:v>
                </c:pt>
                <c:pt idx="154">
                  <c:v>8.1598949957722175E-4</c:v>
                </c:pt>
                <c:pt idx="155">
                  <c:v>9.0298058515109745E-4</c:v>
                </c:pt>
                <c:pt idx="156">
                  <c:v>1.0675279423060873E-3</c:v>
                </c:pt>
                <c:pt idx="157">
                  <c:v>8.1613825772388054E-4</c:v>
                </c:pt>
                <c:pt idx="158">
                  <c:v>8.0177734898101449E-4</c:v>
                </c:pt>
                <c:pt idx="159">
                  <c:v>9.1623201695499416E-4</c:v>
                </c:pt>
                <c:pt idx="160">
                  <c:v>9.6832734195625254E-4</c:v>
                </c:pt>
                <c:pt idx="161">
                  <c:v>1.0250322128834862E-3</c:v>
                </c:pt>
                <c:pt idx="162">
                  <c:v>1.0909578898578719E-3</c:v>
                </c:pt>
                <c:pt idx="163">
                  <c:v>9.7568847219860904E-4</c:v>
                </c:pt>
                <c:pt idx="164">
                  <c:v>8.8373769838463951E-4</c:v>
                </c:pt>
                <c:pt idx="165">
                  <c:v>9.7398120353554656E-4</c:v>
                </c:pt>
                <c:pt idx="166">
                  <c:v>1.0393390061477754E-3</c:v>
                </c:pt>
                <c:pt idx="167">
                  <c:v>1.0395396641195869E-3</c:v>
                </c:pt>
                <c:pt idx="168">
                  <c:v>9.3423406940149457E-4</c:v>
                </c:pt>
                <c:pt idx="169">
                  <c:v>9.6145708536163419E-4</c:v>
                </c:pt>
                <c:pt idx="170">
                  <c:v>1.0160994461309821E-3</c:v>
                </c:pt>
                <c:pt idx="171">
                  <c:v>1.0423984794519798E-3</c:v>
                </c:pt>
                <c:pt idx="172">
                  <c:v>1.030994831149082E-3</c:v>
                </c:pt>
                <c:pt idx="173">
                  <c:v>9.6868697292653845E-4</c:v>
                </c:pt>
                <c:pt idx="174">
                  <c:v>1.0742108678146417E-3</c:v>
                </c:pt>
                <c:pt idx="175">
                  <c:v>8.7166427480620944E-4</c:v>
                </c:pt>
                <c:pt idx="176">
                  <c:v>1.1254268248874915E-3</c:v>
                </c:pt>
                <c:pt idx="177">
                  <c:v>9.2006682684901188E-4</c:v>
                </c:pt>
                <c:pt idx="178">
                  <c:v>9.7860192144620531E-4</c:v>
                </c:pt>
                <c:pt idx="179">
                  <c:v>9.1128137399340862E-4</c:v>
                </c:pt>
                <c:pt idx="180">
                  <c:v>9.9088709034219052E-4</c:v>
                </c:pt>
                <c:pt idx="181">
                  <c:v>9.4051403431462681E-4</c:v>
                </c:pt>
                <c:pt idx="182">
                  <c:v>1.0481328750750153E-3</c:v>
                </c:pt>
                <c:pt idx="183">
                  <c:v>1.0165715648048073E-3</c:v>
                </c:pt>
                <c:pt idx="184">
                  <c:v>9.3286378391851119E-4</c:v>
                </c:pt>
                <c:pt idx="185">
                  <c:v>9.3573926293621782E-4</c:v>
                </c:pt>
                <c:pt idx="186">
                  <c:v>9.9244675072134307E-4</c:v>
                </c:pt>
                <c:pt idx="187">
                  <c:v>9.2017495355128779E-4</c:v>
                </c:pt>
                <c:pt idx="188">
                  <c:v>1.0467791979021316E-3</c:v>
                </c:pt>
                <c:pt idx="189">
                  <c:v>9.4092548496705979E-4</c:v>
                </c:pt>
                <c:pt idx="190">
                  <c:v>9.11114378293729E-4</c:v>
                </c:pt>
                <c:pt idx="191">
                  <c:v>8.4557456999597661E-4</c:v>
                </c:pt>
                <c:pt idx="192">
                  <c:v>9.8809770825842441E-4</c:v>
                </c:pt>
                <c:pt idx="193">
                  <c:v>9.4400495600208362E-4</c:v>
                </c:pt>
                <c:pt idx="194">
                  <c:v>9.7336068296103001E-4</c:v>
                </c:pt>
                <c:pt idx="195">
                  <c:v>9.2609387931583934E-4</c:v>
                </c:pt>
                <c:pt idx="196">
                  <c:v>1.0126860088894292E-3</c:v>
                </c:pt>
                <c:pt idx="197">
                  <c:v>1.0732935715192682E-3</c:v>
                </c:pt>
                <c:pt idx="198">
                  <c:v>1.1334786292217318E-3</c:v>
                </c:pt>
                <c:pt idx="199">
                  <c:v>9.2322704487452054E-4</c:v>
                </c:pt>
              </c:numCache>
            </c:numRef>
          </c:yVal>
          <c:smooth val="0"/>
          <c:extLst>
            <c:ext xmlns:c16="http://schemas.microsoft.com/office/drawing/2014/chart" uri="{C3380CC4-5D6E-409C-BE32-E72D297353CC}">
              <c16:uniqueId val="{00000000-E964-476B-A9AB-32FD15E4765E}"/>
            </c:ext>
          </c:extLst>
        </c:ser>
        <c:ser>
          <c:idx val="1"/>
          <c:order val="1"/>
          <c:tx>
            <c:v>Sharpe</c:v>
          </c:tx>
          <c:spPr>
            <a:ln w="25400" cap="rnd">
              <a:noFill/>
              <a:round/>
            </a:ln>
            <a:effectLst/>
          </c:spPr>
          <c:marker>
            <c:symbol val="circle"/>
            <c:size val="5"/>
            <c:spPr>
              <a:solidFill>
                <a:schemeClr val="accent2"/>
              </a:solidFill>
              <a:ln w="9525">
                <a:solidFill>
                  <a:schemeClr val="accent2"/>
                </a:solidFill>
              </a:ln>
              <a:effectLst/>
            </c:spPr>
          </c:marker>
          <c:dPt>
            <c:idx val="0"/>
            <c:marker>
              <c:symbol val="triangle"/>
              <c:size val="8"/>
              <c:spPr>
                <a:solidFill>
                  <a:srgbClr val="FF0000"/>
                </a:solidFill>
                <a:ln w="9525">
                  <a:solidFill>
                    <a:schemeClr val="accent2"/>
                  </a:solidFill>
                </a:ln>
                <a:effectLst/>
              </c:spPr>
            </c:marker>
            <c:bubble3D val="0"/>
            <c:extLst>
              <c:ext xmlns:c16="http://schemas.microsoft.com/office/drawing/2014/chart" uri="{C3380CC4-5D6E-409C-BE32-E72D297353CC}">
                <c16:uniqueId val="{000000CA-E964-476B-A9AB-32FD15E4765E}"/>
              </c:ext>
            </c:extLst>
          </c:dPt>
          <c:xVal>
            <c:numRef>
              <c:f>'Portfolio Perf 2010-16'!$Q$41</c:f>
              <c:numCache>
                <c:formatCode>0.00000%</c:formatCode>
                <c:ptCount val="1"/>
                <c:pt idx="0">
                  <c:v>1.2437322839280089E-2</c:v>
                </c:pt>
              </c:numCache>
            </c:numRef>
          </c:xVal>
          <c:yVal>
            <c:numRef>
              <c:f>'Portfolio Perf 2010-16'!$Q$40</c:f>
              <c:numCache>
                <c:formatCode>0.00000%</c:formatCode>
                <c:ptCount val="1"/>
                <c:pt idx="0">
                  <c:v>1.1746598365659231E-3</c:v>
                </c:pt>
              </c:numCache>
            </c:numRef>
          </c:yVal>
          <c:smooth val="0"/>
          <c:extLst>
            <c:ext xmlns:c16="http://schemas.microsoft.com/office/drawing/2014/chart" uri="{C3380CC4-5D6E-409C-BE32-E72D297353CC}">
              <c16:uniqueId val="{000000C9-E964-476B-A9AB-32FD15E4765E}"/>
            </c:ext>
          </c:extLst>
        </c:ser>
        <c:ser>
          <c:idx val="2"/>
          <c:order val="2"/>
          <c:tx>
            <c:v>Sortino</c:v>
          </c:tx>
          <c:spPr>
            <a:ln w="25400" cap="rnd">
              <a:noFill/>
              <a:round/>
            </a:ln>
            <a:effectLst/>
          </c:spPr>
          <c:marker>
            <c:symbol val="triangle"/>
            <c:size val="6"/>
            <c:spPr>
              <a:solidFill>
                <a:srgbClr val="FFFF00"/>
              </a:solidFill>
              <a:ln w="9525">
                <a:solidFill>
                  <a:schemeClr val="accent3"/>
                </a:solidFill>
              </a:ln>
              <a:effectLst/>
            </c:spPr>
          </c:marker>
          <c:xVal>
            <c:numRef>
              <c:f>'Portfolio Perf 2010-16'!$Q$44</c:f>
              <c:numCache>
                <c:formatCode>0.00000%</c:formatCode>
                <c:ptCount val="1"/>
                <c:pt idx="0">
                  <c:v>1.3010338420701944E-2</c:v>
                </c:pt>
              </c:numCache>
            </c:numRef>
          </c:xVal>
          <c:yVal>
            <c:numRef>
              <c:f>'Portfolio Perf 2010-16'!$Q$43</c:f>
              <c:numCache>
                <c:formatCode>0.00000%</c:formatCode>
                <c:ptCount val="1"/>
                <c:pt idx="0">
                  <c:v>1.2193536950223351E-3</c:v>
                </c:pt>
              </c:numCache>
            </c:numRef>
          </c:yVal>
          <c:smooth val="0"/>
          <c:extLst>
            <c:ext xmlns:c16="http://schemas.microsoft.com/office/drawing/2014/chart" uri="{C3380CC4-5D6E-409C-BE32-E72D297353CC}">
              <c16:uniqueId val="{000000CB-E964-476B-A9AB-32FD15E4765E}"/>
            </c:ext>
          </c:extLst>
        </c:ser>
        <c:ser>
          <c:idx val="3"/>
          <c:order val="3"/>
          <c:tx>
            <c:v>Min Variance</c:v>
          </c:tx>
          <c:spPr>
            <a:ln w="25400" cap="rnd">
              <a:noFill/>
              <a:round/>
            </a:ln>
            <a:effectLst/>
          </c:spPr>
          <c:marker>
            <c:symbol val="diamond"/>
            <c:size val="6"/>
            <c:spPr>
              <a:solidFill>
                <a:schemeClr val="accent6">
                  <a:lumMod val="40000"/>
                  <a:lumOff val="60000"/>
                </a:schemeClr>
              </a:solidFill>
              <a:ln w="9525">
                <a:solidFill>
                  <a:schemeClr val="tx1">
                    <a:lumMod val="95000"/>
                    <a:lumOff val="5000"/>
                  </a:schemeClr>
                </a:solidFill>
              </a:ln>
              <a:effectLst/>
            </c:spPr>
          </c:marker>
          <c:xVal>
            <c:numRef>
              <c:f>'Portfolio Perf 2010-16'!$Q$47</c:f>
              <c:numCache>
                <c:formatCode>0.00000%</c:formatCode>
                <c:ptCount val="1"/>
                <c:pt idx="0">
                  <c:v>1.0096522875333174E-2</c:v>
                </c:pt>
              </c:numCache>
            </c:numRef>
          </c:xVal>
          <c:yVal>
            <c:numRef>
              <c:f>'Portfolio Perf 2010-16'!$Q$46</c:f>
              <c:numCache>
                <c:formatCode>0.00000%</c:formatCode>
                <c:ptCount val="1"/>
                <c:pt idx="0">
                  <c:v>7.3079891472887224E-4</c:v>
                </c:pt>
              </c:numCache>
            </c:numRef>
          </c:yVal>
          <c:smooth val="0"/>
          <c:extLst>
            <c:ext xmlns:c16="http://schemas.microsoft.com/office/drawing/2014/chart" uri="{C3380CC4-5D6E-409C-BE32-E72D297353CC}">
              <c16:uniqueId val="{000000CC-E964-476B-A9AB-32FD15E4765E}"/>
            </c:ext>
          </c:extLst>
        </c:ser>
        <c:dLbls>
          <c:showLegendKey val="0"/>
          <c:showVal val="0"/>
          <c:showCatName val="0"/>
          <c:showSerName val="0"/>
          <c:showPercent val="0"/>
          <c:showBubbleSize val="0"/>
        </c:dLbls>
        <c:axId val="1027229999"/>
        <c:axId val="1027230831"/>
      </c:scatterChart>
      <c:valAx>
        <c:axId val="1027229999"/>
        <c:scaling>
          <c:orientation val="minMax"/>
          <c:min val="9.9000000000000025E-3"/>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Std Deviation</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7230831"/>
        <c:crosses val="autoZero"/>
        <c:crossBetween val="midCat"/>
      </c:valAx>
      <c:valAx>
        <c:axId val="1027230831"/>
        <c:scaling>
          <c:orientation val="minMax"/>
          <c:min val="5.5000000000000014E-4"/>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Return</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0%" sourceLinked="0"/>
        <c:majorTickMark val="out"/>
        <c:minorTickMark val="out"/>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7229999"/>
        <c:crosses val="autoZero"/>
        <c:crossBetween val="midCat"/>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Portfolio Evolution</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'Portfolio Perf optimized'!$N$3</c:f>
              <c:strCache>
                <c:ptCount val="1"/>
                <c:pt idx="0">
                  <c:v>Portfolio Value</c:v>
                </c:pt>
              </c:strCache>
            </c:strRef>
          </c:tx>
          <c:spPr>
            <a:ln w="28575" cap="rnd">
              <a:solidFill>
                <a:schemeClr val="accent1"/>
              </a:solidFill>
              <a:round/>
            </a:ln>
            <a:effectLst/>
          </c:spPr>
          <c:marker>
            <c:symbol val="none"/>
          </c:marker>
          <c:cat>
            <c:numRef>
              <c:f>'Portfolio Perf optimized'!$A$4:$A$883</c:f>
              <c:numCache>
                <c:formatCode>m/d/yyyy</c:formatCode>
                <c:ptCount val="880"/>
                <c:pt idx="0">
                  <c:v>42552</c:v>
                </c:pt>
                <c:pt idx="1">
                  <c:v>42556</c:v>
                </c:pt>
                <c:pt idx="2">
                  <c:v>42557</c:v>
                </c:pt>
                <c:pt idx="3">
                  <c:v>42558</c:v>
                </c:pt>
                <c:pt idx="4">
                  <c:v>42559</c:v>
                </c:pt>
                <c:pt idx="5">
                  <c:v>42562</c:v>
                </c:pt>
                <c:pt idx="6">
                  <c:v>42563</c:v>
                </c:pt>
                <c:pt idx="7">
                  <c:v>42564</c:v>
                </c:pt>
                <c:pt idx="8">
                  <c:v>42565</c:v>
                </c:pt>
                <c:pt idx="9">
                  <c:v>42566</c:v>
                </c:pt>
                <c:pt idx="10">
                  <c:v>42569</c:v>
                </c:pt>
                <c:pt idx="11">
                  <c:v>42570</c:v>
                </c:pt>
                <c:pt idx="12">
                  <c:v>42571</c:v>
                </c:pt>
                <c:pt idx="13">
                  <c:v>42572</c:v>
                </c:pt>
                <c:pt idx="14">
                  <c:v>42573</c:v>
                </c:pt>
                <c:pt idx="15">
                  <c:v>42576</c:v>
                </c:pt>
                <c:pt idx="16">
                  <c:v>42577</c:v>
                </c:pt>
                <c:pt idx="17">
                  <c:v>42578</c:v>
                </c:pt>
                <c:pt idx="18">
                  <c:v>42579</c:v>
                </c:pt>
                <c:pt idx="19">
                  <c:v>42580</c:v>
                </c:pt>
                <c:pt idx="20">
                  <c:v>42583</c:v>
                </c:pt>
                <c:pt idx="21">
                  <c:v>42584</c:v>
                </c:pt>
                <c:pt idx="22">
                  <c:v>42585</c:v>
                </c:pt>
                <c:pt idx="23">
                  <c:v>42586</c:v>
                </c:pt>
                <c:pt idx="24">
                  <c:v>42587</c:v>
                </c:pt>
                <c:pt idx="25">
                  <c:v>42590</c:v>
                </c:pt>
                <c:pt idx="26">
                  <c:v>42591</c:v>
                </c:pt>
                <c:pt idx="27">
                  <c:v>42592</c:v>
                </c:pt>
                <c:pt idx="28">
                  <c:v>42593</c:v>
                </c:pt>
                <c:pt idx="29">
                  <c:v>42594</c:v>
                </c:pt>
                <c:pt idx="30">
                  <c:v>42597</c:v>
                </c:pt>
                <c:pt idx="31">
                  <c:v>42598</c:v>
                </c:pt>
                <c:pt idx="32">
                  <c:v>42599</c:v>
                </c:pt>
                <c:pt idx="33">
                  <c:v>42600</c:v>
                </c:pt>
                <c:pt idx="34">
                  <c:v>42601</c:v>
                </c:pt>
                <c:pt idx="35">
                  <c:v>42604</c:v>
                </c:pt>
                <c:pt idx="36">
                  <c:v>42605</c:v>
                </c:pt>
                <c:pt idx="37">
                  <c:v>42606</c:v>
                </c:pt>
                <c:pt idx="38">
                  <c:v>42607</c:v>
                </c:pt>
                <c:pt idx="39">
                  <c:v>42608</c:v>
                </c:pt>
                <c:pt idx="40">
                  <c:v>42611</c:v>
                </c:pt>
                <c:pt idx="41">
                  <c:v>42612</c:v>
                </c:pt>
                <c:pt idx="42">
                  <c:v>42613</c:v>
                </c:pt>
                <c:pt idx="43">
                  <c:v>42614</c:v>
                </c:pt>
                <c:pt idx="44">
                  <c:v>42615</c:v>
                </c:pt>
                <c:pt idx="45">
                  <c:v>42619</c:v>
                </c:pt>
                <c:pt idx="46">
                  <c:v>42620</c:v>
                </c:pt>
                <c:pt idx="47">
                  <c:v>42621</c:v>
                </c:pt>
                <c:pt idx="48">
                  <c:v>42622</c:v>
                </c:pt>
                <c:pt idx="49">
                  <c:v>42625</c:v>
                </c:pt>
                <c:pt idx="50">
                  <c:v>42626</c:v>
                </c:pt>
                <c:pt idx="51">
                  <c:v>42627</c:v>
                </c:pt>
                <c:pt idx="52">
                  <c:v>42628</c:v>
                </c:pt>
                <c:pt idx="53">
                  <c:v>42629</c:v>
                </c:pt>
                <c:pt idx="54">
                  <c:v>42632</c:v>
                </c:pt>
                <c:pt idx="55">
                  <c:v>42633</c:v>
                </c:pt>
                <c:pt idx="56">
                  <c:v>42634</c:v>
                </c:pt>
                <c:pt idx="57">
                  <c:v>42635</c:v>
                </c:pt>
                <c:pt idx="58">
                  <c:v>42636</c:v>
                </c:pt>
                <c:pt idx="59">
                  <c:v>42639</c:v>
                </c:pt>
                <c:pt idx="60">
                  <c:v>42640</c:v>
                </c:pt>
                <c:pt idx="61">
                  <c:v>42641</c:v>
                </c:pt>
                <c:pt idx="62">
                  <c:v>42642</c:v>
                </c:pt>
                <c:pt idx="63">
                  <c:v>42643</c:v>
                </c:pt>
                <c:pt idx="64">
                  <c:v>42646</c:v>
                </c:pt>
                <c:pt idx="65">
                  <c:v>42647</c:v>
                </c:pt>
                <c:pt idx="66">
                  <c:v>42648</c:v>
                </c:pt>
                <c:pt idx="67">
                  <c:v>42649</c:v>
                </c:pt>
                <c:pt idx="68">
                  <c:v>42650</c:v>
                </c:pt>
                <c:pt idx="69">
                  <c:v>42653</c:v>
                </c:pt>
                <c:pt idx="70">
                  <c:v>42654</c:v>
                </c:pt>
                <c:pt idx="71">
                  <c:v>42655</c:v>
                </c:pt>
                <c:pt idx="72">
                  <c:v>42656</c:v>
                </c:pt>
                <c:pt idx="73">
                  <c:v>42657</c:v>
                </c:pt>
                <c:pt idx="74">
                  <c:v>42660</c:v>
                </c:pt>
                <c:pt idx="75">
                  <c:v>42661</c:v>
                </c:pt>
                <c:pt idx="76">
                  <c:v>42662</c:v>
                </c:pt>
                <c:pt idx="77">
                  <c:v>42663</c:v>
                </c:pt>
                <c:pt idx="78">
                  <c:v>42664</c:v>
                </c:pt>
                <c:pt idx="79">
                  <c:v>42667</c:v>
                </c:pt>
                <c:pt idx="80">
                  <c:v>42668</c:v>
                </c:pt>
                <c:pt idx="81">
                  <c:v>42669</c:v>
                </c:pt>
                <c:pt idx="82">
                  <c:v>42670</c:v>
                </c:pt>
                <c:pt idx="83">
                  <c:v>42671</c:v>
                </c:pt>
                <c:pt idx="84">
                  <c:v>42674</c:v>
                </c:pt>
                <c:pt idx="85">
                  <c:v>42675</c:v>
                </c:pt>
                <c:pt idx="86">
                  <c:v>42676</c:v>
                </c:pt>
                <c:pt idx="87">
                  <c:v>42677</c:v>
                </c:pt>
                <c:pt idx="88">
                  <c:v>42678</c:v>
                </c:pt>
                <c:pt idx="89">
                  <c:v>42681</c:v>
                </c:pt>
                <c:pt idx="90">
                  <c:v>42682</c:v>
                </c:pt>
                <c:pt idx="91">
                  <c:v>42683</c:v>
                </c:pt>
                <c:pt idx="92">
                  <c:v>42684</c:v>
                </c:pt>
                <c:pt idx="93">
                  <c:v>42685</c:v>
                </c:pt>
                <c:pt idx="94">
                  <c:v>42688</c:v>
                </c:pt>
                <c:pt idx="95">
                  <c:v>42689</c:v>
                </c:pt>
                <c:pt idx="96">
                  <c:v>42690</c:v>
                </c:pt>
                <c:pt idx="97">
                  <c:v>42691</c:v>
                </c:pt>
                <c:pt idx="98">
                  <c:v>42692</c:v>
                </c:pt>
                <c:pt idx="99">
                  <c:v>42695</c:v>
                </c:pt>
                <c:pt idx="100">
                  <c:v>42696</c:v>
                </c:pt>
                <c:pt idx="101">
                  <c:v>42697</c:v>
                </c:pt>
                <c:pt idx="102">
                  <c:v>42699</c:v>
                </c:pt>
                <c:pt idx="103">
                  <c:v>42702</c:v>
                </c:pt>
                <c:pt idx="104">
                  <c:v>42703</c:v>
                </c:pt>
                <c:pt idx="105">
                  <c:v>42704</c:v>
                </c:pt>
                <c:pt idx="106">
                  <c:v>42705</c:v>
                </c:pt>
                <c:pt idx="107">
                  <c:v>42706</c:v>
                </c:pt>
                <c:pt idx="108">
                  <c:v>42709</c:v>
                </c:pt>
                <c:pt idx="109">
                  <c:v>42710</c:v>
                </c:pt>
                <c:pt idx="110">
                  <c:v>42711</c:v>
                </c:pt>
                <c:pt idx="111">
                  <c:v>42712</c:v>
                </c:pt>
                <c:pt idx="112">
                  <c:v>42713</c:v>
                </c:pt>
                <c:pt idx="113">
                  <c:v>42716</c:v>
                </c:pt>
                <c:pt idx="114">
                  <c:v>42717</c:v>
                </c:pt>
                <c:pt idx="115">
                  <c:v>42718</c:v>
                </c:pt>
                <c:pt idx="116">
                  <c:v>42719</c:v>
                </c:pt>
                <c:pt idx="117">
                  <c:v>42720</c:v>
                </c:pt>
                <c:pt idx="118">
                  <c:v>42723</c:v>
                </c:pt>
                <c:pt idx="119">
                  <c:v>42724</c:v>
                </c:pt>
                <c:pt idx="120">
                  <c:v>42725</c:v>
                </c:pt>
                <c:pt idx="121">
                  <c:v>42726</c:v>
                </c:pt>
                <c:pt idx="122">
                  <c:v>42727</c:v>
                </c:pt>
                <c:pt idx="123">
                  <c:v>42731</c:v>
                </c:pt>
                <c:pt idx="124">
                  <c:v>42732</c:v>
                </c:pt>
                <c:pt idx="125">
                  <c:v>42733</c:v>
                </c:pt>
                <c:pt idx="126">
                  <c:v>42734</c:v>
                </c:pt>
                <c:pt idx="127">
                  <c:v>42738</c:v>
                </c:pt>
                <c:pt idx="128">
                  <c:v>42739</c:v>
                </c:pt>
                <c:pt idx="129">
                  <c:v>42740</c:v>
                </c:pt>
                <c:pt idx="130">
                  <c:v>42741</c:v>
                </c:pt>
                <c:pt idx="131">
                  <c:v>42744</c:v>
                </c:pt>
                <c:pt idx="132">
                  <c:v>42745</c:v>
                </c:pt>
                <c:pt idx="133">
                  <c:v>42746</c:v>
                </c:pt>
                <c:pt idx="134">
                  <c:v>42747</c:v>
                </c:pt>
                <c:pt idx="135">
                  <c:v>42748</c:v>
                </c:pt>
                <c:pt idx="136">
                  <c:v>42752</c:v>
                </c:pt>
                <c:pt idx="137">
                  <c:v>42753</c:v>
                </c:pt>
                <c:pt idx="138">
                  <c:v>42754</c:v>
                </c:pt>
                <c:pt idx="139">
                  <c:v>42755</c:v>
                </c:pt>
                <c:pt idx="140">
                  <c:v>42758</c:v>
                </c:pt>
                <c:pt idx="141">
                  <c:v>42759</c:v>
                </c:pt>
                <c:pt idx="142">
                  <c:v>42760</c:v>
                </c:pt>
                <c:pt idx="143">
                  <c:v>42761</c:v>
                </c:pt>
                <c:pt idx="144">
                  <c:v>42762</c:v>
                </c:pt>
                <c:pt idx="145">
                  <c:v>42765</c:v>
                </c:pt>
                <c:pt idx="146">
                  <c:v>42766</c:v>
                </c:pt>
                <c:pt idx="147">
                  <c:v>42767</c:v>
                </c:pt>
                <c:pt idx="148">
                  <c:v>42768</c:v>
                </c:pt>
                <c:pt idx="149">
                  <c:v>42769</c:v>
                </c:pt>
                <c:pt idx="150">
                  <c:v>42772</c:v>
                </c:pt>
                <c:pt idx="151">
                  <c:v>42773</c:v>
                </c:pt>
                <c:pt idx="152">
                  <c:v>42774</c:v>
                </c:pt>
                <c:pt idx="153">
                  <c:v>42775</c:v>
                </c:pt>
                <c:pt idx="154">
                  <c:v>42776</c:v>
                </c:pt>
                <c:pt idx="155">
                  <c:v>42779</c:v>
                </c:pt>
                <c:pt idx="156">
                  <c:v>42780</c:v>
                </c:pt>
                <c:pt idx="157">
                  <c:v>42781</c:v>
                </c:pt>
                <c:pt idx="158">
                  <c:v>42782</c:v>
                </c:pt>
                <c:pt idx="159">
                  <c:v>42783</c:v>
                </c:pt>
                <c:pt idx="160">
                  <c:v>42787</c:v>
                </c:pt>
                <c:pt idx="161">
                  <c:v>42788</c:v>
                </c:pt>
                <c:pt idx="162">
                  <c:v>42789</c:v>
                </c:pt>
                <c:pt idx="163">
                  <c:v>42790</c:v>
                </c:pt>
                <c:pt idx="164">
                  <c:v>42793</c:v>
                </c:pt>
                <c:pt idx="165">
                  <c:v>42794</c:v>
                </c:pt>
                <c:pt idx="166">
                  <c:v>42795</c:v>
                </c:pt>
                <c:pt idx="167">
                  <c:v>42796</c:v>
                </c:pt>
                <c:pt idx="168">
                  <c:v>42797</c:v>
                </c:pt>
                <c:pt idx="169">
                  <c:v>42800</c:v>
                </c:pt>
                <c:pt idx="170">
                  <c:v>42801</c:v>
                </c:pt>
                <c:pt idx="171">
                  <c:v>42802</c:v>
                </c:pt>
                <c:pt idx="172">
                  <c:v>42803</c:v>
                </c:pt>
                <c:pt idx="173">
                  <c:v>42804</c:v>
                </c:pt>
                <c:pt idx="174">
                  <c:v>42807</c:v>
                </c:pt>
                <c:pt idx="175">
                  <c:v>42808</c:v>
                </c:pt>
                <c:pt idx="176">
                  <c:v>42809</c:v>
                </c:pt>
                <c:pt idx="177">
                  <c:v>42810</c:v>
                </c:pt>
                <c:pt idx="178">
                  <c:v>42811</c:v>
                </c:pt>
                <c:pt idx="179">
                  <c:v>42814</c:v>
                </c:pt>
                <c:pt idx="180">
                  <c:v>42815</c:v>
                </c:pt>
                <c:pt idx="181">
                  <c:v>42816</c:v>
                </c:pt>
                <c:pt idx="182">
                  <c:v>42817</c:v>
                </c:pt>
                <c:pt idx="183">
                  <c:v>42818</c:v>
                </c:pt>
                <c:pt idx="184">
                  <c:v>42821</c:v>
                </c:pt>
                <c:pt idx="185">
                  <c:v>42822</c:v>
                </c:pt>
                <c:pt idx="186">
                  <c:v>42823</c:v>
                </c:pt>
                <c:pt idx="187">
                  <c:v>42824</c:v>
                </c:pt>
                <c:pt idx="188">
                  <c:v>42825</c:v>
                </c:pt>
                <c:pt idx="189">
                  <c:v>42828</c:v>
                </c:pt>
                <c:pt idx="190">
                  <c:v>42829</c:v>
                </c:pt>
                <c:pt idx="191">
                  <c:v>42830</c:v>
                </c:pt>
                <c:pt idx="192">
                  <c:v>42831</c:v>
                </c:pt>
                <c:pt idx="193">
                  <c:v>42832</c:v>
                </c:pt>
                <c:pt idx="194">
                  <c:v>42835</c:v>
                </c:pt>
                <c:pt idx="195">
                  <c:v>42836</c:v>
                </c:pt>
                <c:pt idx="196">
                  <c:v>42837</c:v>
                </c:pt>
                <c:pt idx="197">
                  <c:v>42838</c:v>
                </c:pt>
                <c:pt idx="198">
                  <c:v>42842</c:v>
                </c:pt>
                <c:pt idx="199">
                  <c:v>42843</c:v>
                </c:pt>
                <c:pt idx="200">
                  <c:v>42844</c:v>
                </c:pt>
                <c:pt idx="201">
                  <c:v>42845</c:v>
                </c:pt>
                <c:pt idx="202">
                  <c:v>42846</c:v>
                </c:pt>
                <c:pt idx="203">
                  <c:v>42849</c:v>
                </c:pt>
                <c:pt idx="204">
                  <c:v>42850</c:v>
                </c:pt>
                <c:pt idx="205">
                  <c:v>42851</c:v>
                </c:pt>
                <c:pt idx="206">
                  <c:v>42852</c:v>
                </c:pt>
                <c:pt idx="207">
                  <c:v>42853</c:v>
                </c:pt>
                <c:pt idx="208">
                  <c:v>42856</c:v>
                </c:pt>
                <c:pt idx="209">
                  <c:v>42857</c:v>
                </c:pt>
                <c:pt idx="210">
                  <c:v>42858</c:v>
                </c:pt>
                <c:pt idx="211">
                  <c:v>42859</c:v>
                </c:pt>
                <c:pt idx="212">
                  <c:v>42860</c:v>
                </c:pt>
                <c:pt idx="213">
                  <c:v>42863</c:v>
                </c:pt>
                <c:pt idx="214">
                  <c:v>42864</c:v>
                </c:pt>
                <c:pt idx="215">
                  <c:v>42865</c:v>
                </c:pt>
                <c:pt idx="216">
                  <c:v>42866</c:v>
                </c:pt>
                <c:pt idx="217">
                  <c:v>42867</c:v>
                </c:pt>
                <c:pt idx="218">
                  <c:v>42870</c:v>
                </c:pt>
                <c:pt idx="219">
                  <c:v>42871</c:v>
                </c:pt>
                <c:pt idx="220">
                  <c:v>42872</c:v>
                </c:pt>
                <c:pt idx="221">
                  <c:v>42873</c:v>
                </c:pt>
                <c:pt idx="222">
                  <c:v>42874</c:v>
                </c:pt>
                <c:pt idx="223">
                  <c:v>42877</c:v>
                </c:pt>
                <c:pt idx="224">
                  <c:v>42878</c:v>
                </c:pt>
                <c:pt idx="225">
                  <c:v>42879</c:v>
                </c:pt>
                <c:pt idx="226">
                  <c:v>42880</c:v>
                </c:pt>
                <c:pt idx="227">
                  <c:v>42881</c:v>
                </c:pt>
                <c:pt idx="228">
                  <c:v>42885</c:v>
                </c:pt>
                <c:pt idx="229">
                  <c:v>42886</c:v>
                </c:pt>
                <c:pt idx="230">
                  <c:v>42887</c:v>
                </c:pt>
                <c:pt idx="231">
                  <c:v>42888</c:v>
                </c:pt>
                <c:pt idx="232">
                  <c:v>42891</c:v>
                </c:pt>
                <c:pt idx="233">
                  <c:v>42892</c:v>
                </c:pt>
                <c:pt idx="234">
                  <c:v>42893</c:v>
                </c:pt>
                <c:pt idx="235">
                  <c:v>42894</c:v>
                </c:pt>
                <c:pt idx="236">
                  <c:v>42895</c:v>
                </c:pt>
                <c:pt idx="237">
                  <c:v>42898</c:v>
                </c:pt>
                <c:pt idx="238">
                  <c:v>42899</c:v>
                </c:pt>
                <c:pt idx="239">
                  <c:v>42900</c:v>
                </c:pt>
                <c:pt idx="240">
                  <c:v>42901</c:v>
                </c:pt>
                <c:pt idx="241">
                  <c:v>42902</c:v>
                </c:pt>
                <c:pt idx="242">
                  <c:v>42905</c:v>
                </c:pt>
                <c:pt idx="243">
                  <c:v>42906</c:v>
                </c:pt>
                <c:pt idx="244">
                  <c:v>42907</c:v>
                </c:pt>
                <c:pt idx="245">
                  <c:v>42908</c:v>
                </c:pt>
                <c:pt idx="246">
                  <c:v>42909</c:v>
                </c:pt>
                <c:pt idx="247">
                  <c:v>42912</c:v>
                </c:pt>
                <c:pt idx="248">
                  <c:v>42913</c:v>
                </c:pt>
                <c:pt idx="249">
                  <c:v>42914</c:v>
                </c:pt>
                <c:pt idx="250">
                  <c:v>42915</c:v>
                </c:pt>
                <c:pt idx="251">
                  <c:v>42916</c:v>
                </c:pt>
                <c:pt idx="252">
                  <c:v>42919</c:v>
                </c:pt>
                <c:pt idx="253">
                  <c:v>42921</c:v>
                </c:pt>
                <c:pt idx="254">
                  <c:v>42922</c:v>
                </c:pt>
                <c:pt idx="255">
                  <c:v>42923</c:v>
                </c:pt>
                <c:pt idx="256">
                  <c:v>42926</c:v>
                </c:pt>
                <c:pt idx="257">
                  <c:v>42927</c:v>
                </c:pt>
                <c:pt idx="258">
                  <c:v>42928</c:v>
                </c:pt>
                <c:pt idx="259">
                  <c:v>42929</c:v>
                </c:pt>
                <c:pt idx="260">
                  <c:v>42930</c:v>
                </c:pt>
                <c:pt idx="261">
                  <c:v>42933</c:v>
                </c:pt>
                <c:pt idx="262">
                  <c:v>42934</c:v>
                </c:pt>
                <c:pt idx="263">
                  <c:v>42935</c:v>
                </c:pt>
                <c:pt idx="264">
                  <c:v>42936</c:v>
                </c:pt>
                <c:pt idx="265">
                  <c:v>42937</c:v>
                </c:pt>
                <c:pt idx="266">
                  <c:v>42940</c:v>
                </c:pt>
                <c:pt idx="267">
                  <c:v>42941</c:v>
                </c:pt>
                <c:pt idx="268">
                  <c:v>42942</c:v>
                </c:pt>
                <c:pt idx="269">
                  <c:v>42943</c:v>
                </c:pt>
                <c:pt idx="270">
                  <c:v>42944</c:v>
                </c:pt>
                <c:pt idx="271">
                  <c:v>42947</c:v>
                </c:pt>
                <c:pt idx="272">
                  <c:v>42948</c:v>
                </c:pt>
                <c:pt idx="273">
                  <c:v>42949</c:v>
                </c:pt>
                <c:pt idx="274">
                  <c:v>42950</c:v>
                </c:pt>
                <c:pt idx="275">
                  <c:v>42951</c:v>
                </c:pt>
                <c:pt idx="276">
                  <c:v>42954</c:v>
                </c:pt>
                <c:pt idx="277">
                  <c:v>42955</c:v>
                </c:pt>
                <c:pt idx="278">
                  <c:v>42956</c:v>
                </c:pt>
                <c:pt idx="279">
                  <c:v>42957</c:v>
                </c:pt>
                <c:pt idx="280">
                  <c:v>42958</c:v>
                </c:pt>
                <c:pt idx="281">
                  <c:v>42961</c:v>
                </c:pt>
                <c:pt idx="282">
                  <c:v>42962</c:v>
                </c:pt>
                <c:pt idx="283">
                  <c:v>42963</c:v>
                </c:pt>
                <c:pt idx="284">
                  <c:v>42964</c:v>
                </c:pt>
                <c:pt idx="285">
                  <c:v>42965</c:v>
                </c:pt>
                <c:pt idx="286">
                  <c:v>42968</c:v>
                </c:pt>
                <c:pt idx="287">
                  <c:v>42969</c:v>
                </c:pt>
                <c:pt idx="288">
                  <c:v>42970</c:v>
                </c:pt>
                <c:pt idx="289">
                  <c:v>42971</c:v>
                </c:pt>
                <c:pt idx="290">
                  <c:v>42972</c:v>
                </c:pt>
                <c:pt idx="291">
                  <c:v>42975</c:v>
                </c:pt>
                <c:pt idx="292">
                  <c:v>42976</c:v>
                </c:pt>
                <c:pt idx="293">
                  <c:v>42977</c:v>
                </c:pt>
                <c:pt idx="294">
                  <c:v>42978</c:v>
                </c:pt>
                <c:pt idx="295">
                  <c:v>42979</c:v>
                </c:pt>
                <c:pt idx="296">
                  <c:v>42983</c:v>
                </c:pt>
                <c:pt idx="297">
                  <c:v>42984</c:v>
                </c:pt>
                <c:pt idx="298">
                  <c:v>42985</c:v>
                </c:pt>
                <c:pt idx="299">
                  <c:v>42986</c:v>
                </c:pt>
                <c:pt idx="300">
                  <c:v>42989</c:v>
                </c:pt>
                <c:pt idx="301">
                  <c:v>42990</c:v>
                </c:pt>
                <c:pt idx="302">
                  <c:v>42991</c:v>
                </c:pt>
                <c:pt idx="303">
                  <c:v>42992</c:v>
                </c:pt>
                <c:pt idx="304">
                  <c:v>42993</c:v>
                </c:pt>
                <c:pt idx="305">
                  <c:v>42996</c:v>
                </c:pt>
                <c:pt idx="306">
                  <c:v>42997</c:v>
                </c:pt>
                <c:pt idx="307">
                  <c:v>42998</c:v>
                </c:pt>
                <c:pt idx="308">
                  <c:v>42999</c:v>
                </c:pt>
                <c:pt idx="309">
                  <c:v>43000</c:v>
                </c:pt>
                <c:pt idx="310">
                  <c:v>43003</c:v>
                </c:pt>
                <c:pt idx="311">
                  <c:v>43004</c:v>
                </c:pt>
                <c:pt idx="312">
                  <c:v>43005</c:v>
                </c:pt>
                <c:pt idx="313">
                  <c:v>43006</c:v>
                </c:pt>
                <c:pt idx="314">
                  <c:v>43007</c:v>
                </c:pt>
                <c:pt idx="315">
                  <c:v>43010</c:v>
                </c:pt>
                <c:pt idx="316">
                  <c:v>43011</c:v>
                </c:pt>
                <c:pt idx="317">
                  <c:v>43012</c:v>
                </c:pt>
                <c:pt idx="318">
                  <c:v>43013</c:v>
                </c:pt>
                <c:pt idx="319">
                  <c:v>43014</c:v>
                </c:pt>
                <c:pt idx="320">
                  <c:v>43017</c:v>
                </c:pt>
                <c:pt idx="321">
                  <c:v>43018</c:v>
                </c:pt>
                <c:pt idx="322">
                  <c:v>43019</c:v>
                </c:pt>
                <c:pt idx="323">
                  <c:v>43020</c:v>
                </c:pt>
                <c:pt idx="324">
                  <c:v>43021</c:v>
                </c:pt>
                <c:pt idx="325">
                  <c:v>43024</c:v>
                </c:pt>
                <c:pt idx="326">
                  <c:v>43025</c:v>
                </c:pt>
                <c:pt idx="327">
                  <c:v>43026</c:v>
                </c:pt>
                <c:pt idx="328">
                  <c:v>43027</c:v>
                </c:pt>
                <c:pt idx="329">
                  <c:v>43028</c:v>
                </c:pt>
                <c:pt idx="330">
                  <c:v>43031</c:v>
                </c:pt>
                <c:pt idx="331">
                  <c:v>43032</c:v>
                </c:pt>
                <c:pt idx="332">
                  <c:v>43033</c:v>
                </c:pt>
                <c:pt idx="333">
                  <c:v>43034</c:v>
                </c:pt>
                <c:pt idx="334">
                  <c:v>43035</c:v>
                </c:pt>
                <c:pt idx="335">
                  <c:v>43038</c:v>
                </c:pt>
                <c:pt idx="336">
                  <c:v>43039</c:v>
                </c:pt>
                <c:pt idx="337">
                  <c:v>43040</c:v>
                </c:pt>
                <c:pt idx="338">
                  <c:v>43041</c:v>
                </c:pt>
                <c:pt idx="339">
                  <c:v>43042</c:v>
                </c:pt>
                <c:pt idx="340">
                  <c:v>43045</c:v>
                </c:pt>
                <c:pt idx="341">
                  <c:v>43046</c:v>
                </c:pt>
                <c:pt idx="342">
                  <c:v>43047</c:v>
                </c:pt>
                <c:pt idx="343">
                  <c:v>43048</c:v>
                </c:pt>
                <c:pt idx="344">
                  <c:v>43049</c:v>
                </c:pt>
                <c:pt idx="345">
                  <c:v>43052</c:v>
                </c:pt>
                <c:pt idx="346">
                  <c:v>43053</c:v>
                </c:pt>
                <c:pt idx="347">
                  <c:v>43054</c:v>
                </c:pt>
                <c:pt idx="348">
                  <c:v>43055</c:v>
                </c:pt>
                <c:pt idx="349">
                  <c:v>43056</c:v>
                </c:pt>
                <c:pt idx="350">
                  <c:v>43059</c:v>
                </c:pt>
                <c:pt idx="351">
                  <c:v>43060</c:v>
                </c:pt>
                <c:pt idx="352">
                  <c:v>43061</c:v>
                </c:pt>
                <c:pt idx="353">
                  <c:v>43063</c:v>
                </c:pt>
                <c:pt idx="354">
                  <c:v>43066</c:v>
                </c:pt>
                <c:pt idx="355">
                  <c:v>43067</c:v>
                </c:pt>
                <c:pt idx="356">
                  <c:v>43068</c:v>
                </c:pt>
                <c:pt idx="357">
                  <c:v>43069</c:v>
                </c:pt>
                <c:pt idx="358">
                  <c:v>43070</c:v>
                </c:pt>
                <c:pt idx="359">
                  <c:v>43073</c:v>
                </c:pt>
                <c:pt idx="360">
                  <c:v>43074</c:v>
                </c:pt>
                <c:pt idx="361">
                  <c:v>43075</c:v>
                </c:pt>
                <c:pt idx="362">
                  <c:v>43076</c:v>
                </c:pt>
                <c:pt idx="363">
                  <c:v>43077</c:v>
                </c:pt>
                <c:pt idx="364">
                  <c:v>43080</c:v>
                </c:pt>
                <c:pt idx="365">
                  <c:v>43081</c:v>
                </c:pt>
                <c:pt idx="366">
                  <c:v>43082</c:v>
                </c:pt>
                <c:pt idx="367">
                  <c:v>43083</c:v>
                </c:pt>
                <c:pt idx="368">
                  <c:v>43084</c:v>
                </c:pt>
                <c:pt idx="369">
                  <c:v>43087</c:v>
                </c:pt>
                <c:pt idx="370">
                  <c:v>43088</c:v>
                </c:pt>
                <c:pt idx="371">
                  <c:v>43089</c:v>
                </c:pt>
                <c:pt idx="372">
                  <c:v>43090</c:v>
                </c:pt>
                <c:pt idx="373">
                  <c:v>43091</c:v>
                </c:pt>
                <c:pt idx="374">
                  <c:v>43095</c:v>
                </c:pt>
                <c:pt idx="375">
                  <c:v>43096</c:v>
                </c:pt>
                <c:pt idx="376">
                  <c:v>43097</c:v>
                </c:pt>
                <c:pt idx="377">
                  <c:v>43098</c:v>
                </c:pt>
                <c:pt idx="378">
                  <c:v>43102</c:v>
                </c:pt>
                <c:pt idx="379">
                  <c:v>43103</c:v>
                </c:pt>
                <c:pt idx="380">
                  <c:v>43104</c:v>
                </c:pt>
                <c:pt idx="381">
                  <c:v>43105</c:v>
                </c:pt>
                <c:pt idx="382">
                  <c:v>43108</c:v>
                </c:pt>
                <c:pt idx="383">
                  <c:v>43109</c:v>
                </c:pt>
                <c:pt idx="384">
                  <c:v>43110</c:v>
                </c:pt>
                <c:pt idx="385">
                  <c:v>43111</c:v>
                </c:pt>
                <c:pt idx="386">
                  <c:v>43112</c:v>
                </c:pt>
                <c:pt idx="387">
                  <c:v>43116</c:v>
                </c:pt>
                <c:pt idx="388">
                  <c:v>43117</c:v>
                </c:pt>
                <c:pt idx="389">
                  <c:v>43118</c:v>
                </c:pt>
                <c:pt idx="390">
                  <c:v>43119</c:v>
                </c:pt>
                <c:pt idx="391">
                  <c:v>43122</c:v>
                </c:pt>
                <c:pt idx="392">
                  <c:v>43123</c:v>
                </c:pt>
                <c:pt idx="393">
                  <c:v>43124</c:v>
                </c:pt>
                <c:pt idx="394">
                  <c:v>43125</c:v>
                </c:pt>
                <c:pt idx="395">
                  <c:v>43126</c:v>
                </c:pt>
                <c:pt idx="396">
                  <c:v>43129</c:v>
                </c:pt>
                <c:pt idx="397">
                  <c:v>43130</c:v>
                </c:pt>
                <c:pt idx="398">
                  <c:v>43131</c:v>
                </c:pt>
                <c:pt idx="399">
                  <c:v>43132</c:v>
                </c:pt>
                <c:pt idx="400">
                  <c:v>43133</c:v>
                </c:pt>
                <c:pt idx="401">
                  <c:v>43136</c:v>
                </c:pt>
                <c:pt idx="402">
                  <c:v>43137</c:v>
                </c:pt>
                <c:pt idx="403">
                  <c:v>43138</c:v>
                </c:pt>
                <c:pt idx="404">
                  <c:v>43139</c:v>
                </c:pt>
                <c:pt idx="405">
                  <c:v>43140</c:v>
                </c:pt>
                <c:pt idx="406">
                  <c:v>43143</c:v>
                </c:pt>
                <c:pt idx="407">
                  <c:v>43144</c:v>
                </c:pt>
                <c:pt idx="408">
                  <c:v>43145</c:v>
                </c:pt>
                <c:pt idx="409">
                  <c:v>43146</c:v>
                </c:pt>
                <c:pt idx="410">
                  <c:v>43147</c:v>
                </c:pt>
                <c:pt idx="411">
                  <c:v>43151</c:v>
                </c:pt>
                <c:pt idx="412">
                  <c:v>43152</c:v>
                </c:pt>
                <c:pt idx="413">
                  <c:v>43153</c:v>
                </c:pt>
                <c:pt idx="414">
                  <c:v>43154</c:v>
                </c:pt>
                <c:pt idx="415">
                  <c:v>43157</c:v>
                </c:pt>
                <c:pt idx="416">
                  <c:v>43158</c:v>
                </c:pt>
                <c:pt idx="417">
                  <c:v>43159</c:v>
                </c:pt>
                <c:pt idx="418">
                  <c:v>43160</c:v>
                </c:pt>
                <c:pt idx="419">
                  <c:v>43161</c:v>
                </c:pt>
                <c:pt idx="420">
                  <c:v>43164</c:v>
                </c:pt>
                <c:pt idx="421">
                  <c:v>43165</c:v>
                </c:pt>
                <c:pt idx="422">
                  <c:v>43166</c:v>
                </c:pt>
                <c:pt idx="423">
                  <c:v>43167</c:v>
                </c:pt>
                <c:pt idx="424">
                  <c:v>43168</c:v>
                </c:pt>
                <c:pt idx="425">
                  <c:v>43171</c:v>
                </c:pt>
                <c:pt idx="426">
                  <c:v>43172</c:v>
                </c:pt>
                <c:pt idx="427">
                  <c:v>43173</c:v>
                </c:pt>
                <c:pt idx="428">
                  <c:v>43174</c:v>
                </c:pt>
                <c:pt idx="429">
                  <c:v>43175</c:v>
                </c:pt>
                <c:pt idx="430">
                  <c:v>43178</c:v>
                </c:pt>
                <c:pt idx="431">
                  <c:v>43179</c:v>
                </c:pt>
                <c:pt idx="432">
                  <c:v>43180</c:v>
                </c:pt>
                <c:pt idx="433">
                  <c:v>43181</c:v>
                </c:pt>
                <c:pt idx="434">
                  <c:v>43182</c:v>
                </c:pt>
                <c:pt idx="435">
                  <c:v>43185</c:v>
                </c:pt>
                <c:pt idx="436">
                  <c:v>43186</c:v>
                </c:pt>
                <c:pt idx="437">
                  <c:v>43187</c:v>
                </c:pt>
                <c:pt idx="438">
                  <c:v>43188</c:v>
                </c:pt>
                <c:pt idx="439">
                  <c:v>43192</c:v>
                </c:pt>
                <c:pt idx="440">
                  <c:v>43193</c:v>
                </c:pt>
                <c:pt idx="441">
                  <c:v>43194</c:v>
                </c:pt>
                <c:pt idx="442">
                  <c:v>43195</c:v>
                </c:pt>
                <c:pt idx="443">
                  <c:v>43196</c:v>
                </c:pt>
                <c:pt idx="444">
                  <c:v>43199</c:v>
                </c:pt>
                <c:pt idx="445">
                  <c:v>43200</c:v>
                </c:pt>
                <c:pt idx="446">
                  <c:v>43201</c:v>
                </c:pt>
                <c:pt idx="447">
                  <c:v>43202</c:v>
                </c:pt>
                <c:pt idx="448">
                  <c:v>43203</c:v>
                </c:pt>
                <c:pt idx="449">
                  <c:v>43206</c:v>
                </c:pt>
                <c:pt idx="450">
                  <c:v>43207</c:v>
                </c:pt>
                <c:pt idx="451">
                  <c:v>43208</c:v>
                </c:pt>
                <c:pt idx="452">
                  <c:v>43209</c:v>
                </c:pt>
                <c:pt idx="453">
                  <c:v>43210</c:v>
                </c:pt>
                <c:pt idx="454">
                  <c:v>43213</c:v>
                </c:pt>
                <c:pt idx="455">
                  <c:v>43214</c:v>
                </c:pt>
                <c:pt idx="456">
                  <c:v>43215</c:v>
                </c:pt>
                <c:pt idx="457">
                  <c:v>43216</c:v>
                </c:pt>
                <c:pt idx="458">
                  <c:v>43217</c:v>
                </c:pt>
                <c:pt idx="459">
                  <c:v>43220</c:v>
                </c:pt>
                <c:pt idx="460">
                  <c:v>43221</c:v>
                </c:pt>
                <c:pt idx="461">
                  <c:v>43222</c:v>
                </c:pt>
                <c:pt idx="462">
                  <c:v>43223</c:v>
                </c:pt>
                <c:pt idx="463">
                  <c:v>43224</c:v>
                </c:pt>
                <c:pt idx="464">
                  <c:v>43227</c:v>
                </c:pt>
                <c:pt idx="465">
                  <c:v>43228</c:v>
                </c:pt>
                <c:pt idx="466">
                  <c:v>43229</c:v>
                </c:pt>
                <c:pt idx="467">
                  <c:v>43230</c:v>
                </c:pt>
                <c:pt idx="468">
                  <c:v>43231</c:v>
                </c:pt>
                <c:pt idx="469">
                  <c:v>43234</c:v>
                </c:pt>
                <c:pt idx="470">
                  <c:v>43235</c:v>
                </c:pt>
                <c:pt idx="471">
                  <c:v>43236</c:v>
                </c:pt>
                <c:pt idx="472">
                  <c:v>43237</c:v>
                </c:pt>
                <c:pt idx="473">
                  <c:v>43238</c:v>
                </c:pt>
                <c:pt idx="474">
                  <c:v>43241</c:v>
                </c:pt>
                <c:pt idx="475">
                  <c:v>43242</c:v>
                </c:pt>
                <c:pt idx="476">
                  <c:v>43243</c:v>
                </c:pt>
                <c:pt idx="477">
                  <c:v>43244</c:v>
                </c:pt>
                <c:pt idx="478">
                  <c:v>43245</c:v>
                </c:pt>
                <c:pt idx="479">
                  <c:v>43249</c:v>
                </c:pt>
                <c:pt idx="480">
                  <c:v>43250</c:v>
                </c:pt>
                <c:pt idx="481">
                  <c:v>43251</c:v>
                </c:pt>
                <c:pt idx="482">
                  <c:v>43252</c:v>
                </c:pt>
                <c:pt idx="483">
                  <c:v>43255</c:v>
                </c:pt>
                <c:pt idx="484">
                  <c:v>43256</c:v>
                </c:pt>
                <c:pt idx="485">
                  <c:v>43257</c:v>
                </c:pt>
                <c:pt idx="486">
                  <c:v>43258</c:v>
                </c:pt>
                <c:pt idx="487">
                  <c:v>43259</c:v>
                </c:pt>
                <c:pt idx="488">
                  <c:v>43262</c:v>
                </c:pt>
                <c:pt idx="489">
                  <c:v>43263</c:v>
                </c:pt>
                <c:pt idx="490">
                  <c:v>43264</c:v>
                </c:pt>
                <c:pt idx="491">
                  <c:v>43265</c:v>
                </c:pt>
                <c:pt idx="492">
                  <c:v>43266</c:v>
                </c:pt>
                <c:pt idx="493">
                  <c:v>43269</c:v>
                </c:pt>
                <c:pt idx="494">
                  <c:v>43270</c:v>
                </c:pt>
                <c:pt idx="495">
                  <c:v>43271</c:v>
                </c:pt>
                <c:pt idx="496">
                  <c:v>43272</c:v>
                </c:pt>
                <c:pt idx="497">
                  <c:v>43273</c:v>
                </c:pt>
                <c:pt idx="498">
                  <c:v>43276</c:v>
                </c:pt>
                <c:pt idx="499">
                  <c:v>43277</c:v>
                </c:pt>
                <c:pt idx="500">
                  <c:v>43278</c:v>
                </c:pt>
                <c:pt idx="501">
                  <c:v>43279</c:v>
                </c:pt>
                <c:pt idx="502">
                  <c:v>43280</c:v>
                </c:pt>
                <c:pt idx="503">
                  <c:v>43283</c:v>
                </c:pt>
                <c:pt idx="504">
                  <c:v>43284</c:v>
                </c:pt>
                <c:pt idx="505">
                  <c:v>43286</c:v>
                </c:pt>
                <c:pt idx="506">
                  <c:v>43287</c:v>
                </c:pt>
                <c:pt idx="507">
                  <c:v>43290</c:v>
                </c:pt>
                <c:pt idx="508">
                  <c:v>43291</c:v>
                </c:pt>
                <c:pt idx="509">
                  <c:v>43292</c:v>
                </c:pt>
                <c:pt idx="510">
                  <c:v>43293</c:v>
                </c:pt>
                <c:pt idx="511">
                  <c:v>43294</c:v>
                </c:pt>
                <c:pt idx="512">
                  <c:v>43297</c:v>
                </c:pt>
                <c:pt idx="513">
                  <c:v>43298</c:v>
                </c:pt>
                <c:pt idx="514">
                  <c:v>43299</c:v>
                </c:pt>
                <c:pt idx="515">
                  <c:v>43300</c:v>
                </c:pt>
                <c:pt idx="516">
                  <c:v>43301</c:v>
                </c:pt>
                <c:pt idx="517">
                  <c:v>43304</c:v>
                </c:pt>
                <c:pt idx="518">
                  <c:v>43305</c:v>
                </c:pt>
                <c:pt idx="519">
                  <c:v>43306</c:v>
                </c:pt>
                <c:pt idx="520">
                  <c:v>43307</c:v>
                </c:pt>
                <c:pt idx="521">
                  <c:v>43308</c:v>
                </c:pt>
                <c:pt idx="522">
                  <c:v>43311</c:v>
                </c:pt>
                <c:pt idx="523">
                  <c:v>43312</c:v>
                </c:pt>
                <c:pt idx="524">
                  <c:v>43313</c:v>
                </c:pt>
                <c:pt idx="525">
                  <c:v>43314</c:v>
                </c:pt>
                <c:pt idx="526">
                  <c:v>43315</c:v>
                </c:pt>
                <c:pt idx="527">
                  <c:v>43318</c:v>
                </c:pt>
                <c:pt idx="528">
                  <c:v>43319</c:v>
                </c:pt>
                <c:pt idx="529">
                  <c:v>43320</c:v>
                </c:pt>
                <c:pt idx="530">
                  <c:v>43321</c:v>
                </c:pt>
                <c:pt idx="531">
                  <c:v>43322</c:v>
                </c:pt>
                <c:pt idx="532">
                  <c:v>43325</c:v>
                </c:pt>
                <c:pt idx="533">
                  <c:v>43326</c:v>
                </c:pt>
                <c:pt idx="534">
                  <c:v>43327</c:v>
                </c:pt>
                <c:pt idx="535">
                  <c:v>43328</c:v>
                </c:pt>
                <c:pt idx="536">
                  <c:v>43329</c:v>
                </c:pt>
                <c:pt idx="537">
                  <c:v>43332</c:v>
                </c:pt>
                <c:pt idx="538">
                  <c:v>43333</c:v>
                </c:pt>
                <c:pt idx="539">
                  <c:v>43334</c:v>
                </c:pt>
                <c:pt idx="540">
                  <c:v>43335</c:v>
                </c:pt>
                <c:pt idx="541">
                  <c:v>43336</c:v>
                </c:pt>
                <c:pt idx="542">
                  <c:v>43339</c:v>
                </c:pt>
                <c:pt idx="543">
                  <c:v>43340</c:v>
                </c:pt>
                <c:pt idx="544">
                  <c:v>43341</c:v>
                </c:pt>
                <c:pt idx="545">
                  <c:v>43342</c:v>
                </c:pt>
                <c:pt idx="546">
                  <c:v>43343</c:v>
                </c:pt>
                <c:pt idx="547">
                  <c:v>43347</c:v>
                </c:pt>
                <c:pt idx="548">
                  <c:v>43348</c:v>
                </c:pt>
                <c:pt idx="549">
                  <c:v>43349</c:v>
                </c:pt>
                <c:pt idx="550">
                  <c:v>43350</c:v>
                </c:pt>
                <c:pt idx="551">
                  <c:v>43353</c:v>
                </c:pt>
                <c:pt idx="552">
                  <c:v>43354</c:v>
                </c:pt>
                <c:pt idx="553">
                  <c:v>43355</c:v>
                </c:pt>
                <c:pt idx="554">
                  <c:v>43356</c:v>
                </c:pt>
                <c:pt idx="555">
                  <c:v>43357</c:v>
                </c:pt>
                <c:pt idx="556">
                  <c:v>43360</c:v>
                </c:pt>
                <c:pt idx="557">
                  <c:v>43361</c:v>
                </c:pt>
                <c:pt idx="558">
                  <c:v>43362</c:v>
                </c:pt>
                <c:pt idx="559">
                  <c:v>43363</c:v>
                </c:pt>
                <c:pt idx="560">
                  <c:v>43364</c:v>
                </c:pt>
                <c:pt idx="561">
                  <c:v>43367</c:v>
                </c:pt>
                <c:pt idx="562">
                  <c:v>43368</c:v>
                </c:pt>
                <c:pt idx="563">
                  <c:v>43369</c:v>
                </c:pt>
                <c:pt idx="564">
                  <c:v>43370</c:v>
                </c:pt>
                <c:pt idx="565">
                  <c:v>43371</c:v>
                </c:pt>
                <c:pt idx="566">
                  <c:v>43374</c:v>
                </c:pt>
                <c:pt idx="567">
                  <c:v>43375</c:v>
                </c:pt>
                <c:pt idx="568">
                  <c:v>43376</c:v>
                </c:pt>
                <c:pt idx="569">
                  <c:v>43377</c:v>
                </c:pt>
                <c:pt idx="570">
                  <c:v>43378</c:v>
                </c:pt>
                <c:pt idx="571">
                  <c:v>43381</c:v>
                </c:pt>
                <c:pt idx="572">
                  <c:v>43382</c:v>
                </c:pt>
                <c:pt idx="573">
                  <c:v>43383</c:v>
                </c:pt>
                <c:pt idx="574">
                  <c:v>43384</c:v>
                </c:pt>
                <c:pt idx="575">
                  <c:v>43385</c:v>
                </c:pt>
                <c:pt idx="576">
                  <c:v>43388</c:v>
                </c:pt>
                <c:pt idx="577">
                  <c:v>43389</c:v>
                </c:pt>
                <c:pt idx="578">
                  <c:v>43390</c:v>
                </c:pt>
                <c:pt idx="579">
                  <c:v>43391</c:v>
                </c:pt>
                <c:pt idx="580">
                  <c:v>43392</c:v>
                </c:pt>
                <c:pt idx="581">
                  <c:v>43395</c:v>
                </c:pt>
                <c:pt idx="582">
                  <c:v>43396</c:v>
                </c:pt>
                <c:pt idx="583">
                  <c:v>43397</c:v>
                </c:pt>
                <c:pt idx="584">
                  <c:v>43398</c:v>
                </c:pt>
                <c:pt idx="585">
                  <c:v>43399</c:v>
                </c:pt>
                <c:pt idx="586">
                  <c:v>43402</c:v>
                </c:pt>
                <c:pt idx="587">
                  <c:v>43403</c:v>
                </c:pt>
                <c:pt idx="588">
                  <c:v>43404</c:v>
                </c:pt>
                <c:pt idx="589">
                  <c:v>43405</c:v>
                </c:pt>
                <c:pt idx="590">
                  <c:v>43406</c:v>
                </c:pt>
                <c:pt idx="591">
                  <c:v>43409</c:v>
                </c:pt>
                <c:pt idx="592">
                  <c:v>43410</c:v>
                </c:pt>
                <c:pt idx="593">
                  <c:v>43411</c:v>
                </c:pt>
                <c:pt idx="594">
                  <c:v>43412</c:v>
                </c:pt>
                <c:pt idx="595">
                  <c:v>43413</c:v>
                </c:pt>
                <c:pt idx="596">
                  <c:v>43416</c:v>
                </c:pt>
                <c:pt idx="597">
                  <c:v>43417</c:v>
                </c:pt>
                <c:pt idx="598">
                  <c:v>43418</c:v>
                </c:pt>
                <c:pt idx="599">
                  <c:v>43419</c:v>
                </c:pt>
                <c:pt idx="600">
                  <c:v>43420</c:v>
                </c:pt>
                <c:pt idx="601">
                  <c:v>43423</c:v>
                </c:pt>
                <c:pt idx="602">
                  <c:v>43424</c:v>
                </c:pt>
                <c:pt idx="603">
                  <c:v>43425</c:v>
                </c:pt>
                <c:pt idx="604">
                  <c:v>43427</c:v>
                </c:pt>
                <c:pt idx="605">
                  <c:v>43430</c:v>
                </c:pt>
                <c:pt idx="606">
                  <c:v>43431</c:v>
                </c:pt>
                <c:pt idx="607">
                  <c:v>43432</c:v>
                </c:pt>
                <c:pt idx="608">
                  <c:v>43433</c:v>
                </c:pt>
                <c:pt idx="609">
                  <c:v>43434</c:v>
                </c:pt>
                <c:pt idx="610">
                  <c:v>43437</c:v>
                </c:pt>
                <c:pt idx="611">
                  <c:v>43438</c:v>
                </c:pt>
                <c:pt idx="612">
                  <c:v>43440</c:v>
                </c:pt>
                <c:pt idx="613">
                  <c:v>43441</c:v>
                </c:pt>
                <c:pt idx="614">
                  <c:v>43444</c:v>
                </c:pt>
                <c:pt idx="615">
                  <c:v>43445</c:v>
                </c:pt>
                <c:pt idx="616">
                  <c:v>43446</c:v>
                </c:pt>
                <c:pt idx="617">
                  <c:v>43447</c:v>
                </c:pt>
                <c:pt idx="618">
                  <c:v>43448</c:v>
                </c:pt>
                <c:pt idx="619">
                  <c:v>43451</c:v>
                </c:pt>
                <c:pt idx="620">
                  <c:v>43452</c:v>
                </c:pt>
                <c:pt idx="621">
                  <c:v>43453</c:v>
                </c:pt>
                <c:pt idx="622">
                  <c:v>43454</c:v>
                </c:pt>
                <c:pt idx="623">
                  <c:v>43455</c:v>
                </c:pt>
                <c:pt idx="624">
                  <c:v>43458</c:v>
                </c:pt>
                <c:pt idx="625">
                  <c:v>43460</c:v>
                </c:pt>
                <c:pt idx="626">
                  <c:v>43461</c:v>
                </c:pt>
                <c:pt idx="627">
                  <c:v>43462</c:v>
                </c:pt>
                <c:pt idx="628">
                  <c:v>43465</c:v>
                </c:pt>
                <c:pt idx="629">
                  <c:v>43467</c:v>
                </c:pt>
                <c:pt idx="630">
                  <c:v>43468</c:v>
                </c:pt>
                <c:pt idx="631">
                  <c:v>43469</c:v>
                </c:pt>
                <c:pt idx="632">
                  <c:v>43472</c:v>
                </c:pt>
                <c:pt idx="633">
                  <c:v>43473</c:v>
                </c:pt>
                <c:pt idx="634">
                  <c:v>43474</c:v>
                </c:pt>
                <c:pt idx="635">
                  <c:v>43475</c:v>
                </c:pt>
                <c:pt idx="636">
                  <c:v>43476</c:v>
                </c:pt>
                <c:pt idx="637">
                  <c:v>43479</c:v>
                </c:pt>
                <c:pt idx="638">
                  <c:v>43480</c:v>
                </c:pt>
                <c:pt idx="639">
                  <c:v>43481</c:v>
                </c:pt>
                <c:pt idx="640">
                  <c:v>43482</c:v>
                </c:pt>
                <c:pt idx="641">
                  <c:v>43483</c:v>
                </c:pt>
                <c:pt idx="642">
                  <c:v>43487</c:v>
                </c:pt>
                <c:pt idx="643">
                  <c:v>43488</c:v>
                </c:pt>
                <c:pt idx="644">
                  <c:v>43489</c:v>
                </c:pt>
                <c:pt idx="645">
                  <c:v>43490</c:v>
                </c:pt>
                <c:pt idx="646">
                  <c:v>43493</c:v>
                </c:pt>
                <c:pt idx="647">
                  <c:v>43494</c:v>
                </c:pt>
                <c:pt idx="648">
                  <c:v>43495</c:v>
                </c:pt>
                <c:pt idx="649">
                  <c:v>43496</c:v>
                </c:pt>
                <c:pt idx="650">
                  <c:v>43497</c:v>
                </c:pt>
                <c:pt idx="651">
                  <c:v>43500</c:v>
                </c:pt>
                <c:pt idx="652">
                  <c:v>43501</c:v>
                </c:pt>
                <c:pt idx="653">
                  <c:v>43502</c:v>
                </c:pt>
                <c:pt idx="654">
                  <c:v>43503</c:v>
                </c:pt>
                <c:pt idx="655">
                  <c:v>43504</c:v>
                </c:pt>
                <c:pt idx="656">
                  <c:v>43507</c:v>
                </c:pt>
                <c:pt idx="657">
                  <c:v>43508</c:v>
                </c:pt>
                <c:pt idx="658">
                  <c:v>43509</c:v>
                </c:pt>
                <c:pt idx="659">
                  <c:v>43510</c:v>
                </c:pt>
                <c:pt idx="660">
                  <c:v>43511</c:v>
                </c:pt>
                <c:pt idx="661">
                  <c:v>43515</c:v>
                </c:pt>
                <c:pt idx="662">
                  <c:v>43516</c:v>
                </c:pt>
                <c:pt idx="663">
                  <c:v>43517</c:v>
                </c:pt>
                <c:pt idx="664">
                  <c:v>43518</c:v>
                </c:pt>
                <c:pt idx="665">
                  <c:v>43521</c:v>
                </c:pt>
                <c:pt idx="666">
                  <c:v>43522</c:v>
                </c:pt>
                <c:pt idx="667">
                  <c:v>43523</c:v>
                </c:pt>
                <c:pt idx="668">
                  <c:v>43524</c:v>
                </c:pt>
                <c:pt idx="669">
                  <c:v>43525</c:v>
                </c:pt>
                <c:pt idx="670">
                  <c:v>43528</c:v>
                </c:pt>
                <c:pt idx="671">
                  <c:v>43529</c:v>
                </c:pt>
                <c:pt idx="672">
                  <c:v>43530</c:v>
                </c:pt>
                <c:pt idx="673">
                  <c:v>43531</c:v>
                </c:pt>
                <c:pt idx="674">
                  <c:v>43532</c:v>
                </c:pt>
                <c:pt idx="675">
                  <c:v>43535</c:v>
                </c:pt>
                <c:pt idx="676">
                  <c:v>43536</c:v>
                </c:pt>
                <c:pt idx="677">
                  <c:v>43537</c:v>
                </c:pt>
                <c:pt idx="678">
                  <c:v>43538</c:v>
                </c:pt>
                <c:pt idx="679">
                  <c:v>43539</c:v>
                </c:pt>
                <c:pt idx="680">
                  <c:v>43542</c:v>
                </c:pt>
                <c:pt idx="681">
                  <c:v>43543</c:v>
                </c:pt>
                <c:pt idx="682">
                  <c:v>43544</c:v>
                </c:pt>
                <c:pt idx="683">
                  <c:v>43545</c:v>
                </c:pt>
                <c:pt idx="684">
                  <c:v>43546</c:v>
                </c:pt>
                <c:pt idx="685">
                  <c:v>43549</c:v>
                </c:pt>
                <c:pt idx="686">
                  <c:v>43550</c:v>
                </c:pt>
                <c:pt idx="687">
                  <c:v>43551</c:v>
                </c:pt>
                <c:pt idx="688">
                  <c:v>43552</c:v>
                </c:pt>
                <c:pt idx="689">
                  <c:v>43553</c:v>
                </c:pt>
                <c:pt idx="690">
                  <c:v>43556</c:v>
                </c:pt>
                <c:pt idx="691">
                  <c:v>43557</c:v>
                </c:pt>
                <c:pt idx="692">
                  <c:v>43558</c:v>
                </c:pt>
                <c:pt idx="693">
                  <c:v>43559</c:v>
                </c:pt>
                <c:pt idx="694">
                  <c:v>43560</c:v>
                </c:pt>
                <c:pt idx="695">
                  <c:v>43563</c:v>
                </c:pt>
                <c:pt idx="696">
                  <c:v>43564</c:v>
                </c:pt>
                <c:pt idx="697">
                  <c:v>43565</c:v>
                </c:pt>
                <c:pt idx="698">
                  <c:v>43566</c:v>
                </c:pt>
                <c:pt idx="699">
                  <c:v>43567</c:v>
                </c:pt>
                <c:pt idx="700">
                  <c:v>43570</c:v>
                </c:pt>
                <c:pt idx="701">
                  <c:v>43571</c:v>
                </c:pt>
                <c:pt idx="702">
                  <c:v>43572</c:v>
                </c:pt>
                <c:pt idx="703">
                  <c:v>43573</c:v>
                </c:pt>
                <c:pt idx="704">
                  <c:v>43577</c:v>
                </c:pt>
                <c:pt idx="705">
                  <c:v>43578</c:v>
                </c:pt>
                <c:pt idx="706">
                  <c:v>43579</c:v>
                </c:pt>
                <c:pt idx="707">
                  <c:v>43580</c:v>
                </c:pt>
                <c:pt idx="708">
                  <c:v>43581</c:v>
                </c:pt>
                <c:pt idx="709">
                  <c:v>43584</c:v>
                </c:pt>
                <c:pt idx="710">
                  <c:v>43585</c:v>
                </c:pt>
                <c:pt idx="711">
                  <c:v>43586</c:v>
                </c:pt>
                <c:pt idx="712">
                  <c:v>43587</c:v>
                </c:pt>
                <c:pt idx="713">
                  <c:v>43588</c:v>
                </c:pt>
                <c:pt idx="714">
                  <c:v>43591</c:v>
                </c:pt>
                <c:pt idx="715">
                  <c:v>43592</c:v>
                </c:pt>
                <c:pt idx="716">
                  <c:v>43593</c:v>
                </c:pt>
                <c:pt idx="717">
                  <c:v>43594</c:v>
                </c:pt>
                <c:pt idx="718">
                  <c:v>43595</c:v>
                </c:pt>
                <c:pt idx="719">
                  <c:v>43598</c:v>
                </c:pt>
                <c:pt idx="720">
                  <c:v>43599</c:v>
                </c:pt>
                <c:pt idx="721">
                  <c:v>43600</c:v>
                </c:pt>
                <c:pt idx="722">
                  <c:v>43601</c:v>
                </c:pt>
                <c:pt idx="723">
                  <c:v>43602</c:v>
                </c:pt>
                <c:pt idx="724">
                  <c:v>43605</c:v>
                </c:pt>
                <c:pt idx="725">
                  <c:v>43606</c:v>
                </c:pt>
                <c:pt idx="726">
                  <c:v>43607</c:v>
                </c:pt>
                <c:pt idx="727">
                  <c:v>43608</c:v>
                </c:pt>
                <c:pt idx="728">
                  <c:v>43609</c:v>
                </c:pt>
                <c:pt idx="729">
                  <c:v>43613</c:v>
                </c:pt>
                <c:pt idx="730">
                  <c:v>43614</c:v>
                </c:pt>
                <c:pt idx="731">
                  <c:v>43615</c:v>
                </c:pt>
                <c:pt idx="732">
                  <c:v>43616</c:v>
                </c:pt>
                <c:pt idx="733">
                  <c:v>43619</c:v>
                </c:pt>
                <c:pt idx="734">
                  <c:v>43620</c:v>
                </c:pt>
                <c:pt idx="735">
                  <c:v>43621</c:v>
                </c:pt>
                <c:pt idx="736">
                  <c:v>43622</c:v>
                </c:pt>
                <c:pt idx="737">
                  <c:v>43623</c:v>
                </c:pt>
                <c:pt idx="738">
                  <c:v>43626</c:v>
                </c:pt>
                <c:pt idx="739">
                  <c:v>43627</c:v>
                </c:pt>
                <c:pt idx="740">
                  <c:v>43628</c:v>
                </c:pt>
                <c:pt idx="741">
                  <c:v>43629</c:v>
                </c:pt>
                <c:pt idx="742">
                  <c:v>43630</c:v>
                </c:pt>
                <c:pt idx="743">
                  <c:v>43633</c:v>
                </c:pt>
                <c:pt idx="744">
                  <c:v>43634</c:v>
                </c:pt>
                <c:pt idx="745">
                  <c:v>43635</c:v>
                </c:pt>
                <c:pt idx="746">
                  <c:v>43636</c:v>
                </c:pt>
                <c:pt idx="747">
                  <c:v>43637</c:v>
                </c:pt>
                <c:pt idx="748">
                  <c:v>43640</c:v>
                </c:pt>
                <c:pt idx="749">
                  <c:v>43641</c:v>
                </c:pt>
                <c:pt idx="750">
                  <c:v>43642</c:v>
                </c:pt>
                <c:pt idx="751">
                  <c:v>43643</c:v>
                </c:pt>
                <c:pt idx="752">
                  <c:v>43644</c:v>
                </c:pt>
                <c:pt idx="753">
                  <c:v>43647</c:v>
                </c:pt>
                <c:pt idx="754">
                  <c:v>43648</c:v>
                </c:pt>
                <c:pt idx="755">
                  <c:v>43649</c:v>
                </c:pt>
                <c:pt idx="756">
                  <c:v>43651</c:v>
                </c:pt>
                <c:pt idx="757">
                  <c:v>43654</c:v>
                </c:pt>
                <c:pt idx="758">
                  <c:v>43655</c:v>
                </c:pt>
                <c:pt idx="759">
                  <c:v>43656</c:v>
                </c:pt>
                <c:pt idx="760">
                  <c:v>43657</c:v>
                </c:pt>
                <c:pt idx="761">
                  <c:v>43658</c:v>
                </c:pt>
                <c:pt idx="762">
                  <c:v>43661</c:v>
                </c:pt>
                <c:pt idx="763">
                  <c:v>43662</c:v>
                </c:pt>
                <c:pt idx="764">
                  <c:v>43663</c:v>
                </c:pt>
                <c:pt idx="765">
                  <c:v>43664</c:v>
                </c:pt>
                <c:pt idx="766">
                  <c:v>43665</c:v>
                </c:pt>
                <c:pt idx="767">
                  <c:v>43668</c:v>
                </c:pt>
                <c:pt idx="768">
                  <c:v>43669</c:v>
                </c:pt>
                <c:pt idx="769">
                  <c:v>43670</c:v>
                </c:pt>
                <c:pt idx="770">
                  <c:v>43671</c:v>
                </c:pt>
                <c:pt idx="771">
                  <c:v>43672</c:v>
                </c:pt>
                <c:pt idx="772">
                  <c:v>43675</c:v>
                </c:pt>
                <c:pt idx="773">
                  <c:v>43676</c:v>
                </c:pt>
                <c:pt idx="774">
                  <c:v>43677</c:v>
                </c:pt>
                <c:pt idx="775">
                  <c:v>43678</c:v>
                </c:pt>
                <c:pt idx="776">
                  <c:v>43679</c:v>
                </c:pt>
                <c:pt idx="777">
                  <c:v>43682</c:v>
                </c:pt>
                <c:pt idx="778">
                  <c:v>43683</c:v>
                </c:pt>
                <c:pt idx="779">
                  <c:v>43684</c:v>
                </c:pt>
                <c:pt idx="780">
                  <c:v>43685</c:v>
                </c:pt>
                <c:pt idx="781">
                  <c:v>43686</c:v>
                </c:pt>
                <c:pt idx="782">
                  <c:v>43689</c:v>
                </c:pt>
                <c:pt idx="783">
                  <c:v>43690</c:v>
                </c:pt>
                <c:pt idx="784">
                  <c:v>43691</c:v>
                </c:pt>
                <c:pt idx="785">
                  <c:v>43692</c:v>
                </c:pt>
                <c:pt idx="786">
                  <c:v>43693</c:v>
                </c:pt>
                <c:pt idx="787">
                  <c:v>43696</c:v>
                </c:pt>
                <c:pt idx="788">
                  <c:v>43697</c:v>
                </c:pt>
                <c:pt idx="789">
                  <c:v>43698</c:v>
                </c:pt>
                <c:pt idx="790">
                  <c:v>43699</c:v>
                </c:pt>
                <c:pt idx="791">
                  <c:v>43700</c:v>
                </c:pt>
                <c:pt idx="792">
                  <c:v>43703</c:v>
                </c:pt>
                <c:pt idx="793">
                  <c:v>43704</c:v>
                </c:pt>
                <c:pt idx="794">
                  <c:v>43705</c:v>
                </c:pt>
                <c:pt idx="795">
                  <c:v>43706</c:v>
                </c:pt>
                <c:pt idx="796">
                  <c:v>43707</c:v>
                </c:pt>
                <c:pt idx="797">
                  <c:v>43711</c:v>
                </c:pt>
                <c:pt idx="798">
                  <c:v>43712</c:v>
                </c:pt>
                <c:pt idx="799">
                  <c:v>43713</c:v>
                </c:pt>
                <c:pt idx="800">
                  <c:v>43714</c:v>
                </c:pt>
                <c:pt idx="801">
                  <c:v>43717</c:v>
                </c:pt>
                <c:pt idx="802">
                  <c:v>43718</c:v>
                </c:pt>
                <c:pt idx="803">
                  <c:v>43719</c:v>
                </c:pt>
                <c:pt idx="804">
                  <c:v>43720</c:v>
                </c:pt>
                <c:pt idx="805">
                  <c:v>43721</c:v>
                </c:pt>
                <c:pt idx="806">
                  <c:v>43724</c:v>
                </c:pt>
                <c:pt idx="807">
                  <c:v>43725</c:v>
                </c:pt>
                <c:pt idx="808">
                  <c:v>43726</c:v>
                </c:pt>
                <c:pt idx="809">
                  <c:v>43727</c:v>
                </c:pt>
                <c:pt idx="810">
                  <c:v>43728</c:v>
                </c:pt>
                <c:pt idx="811">
                  <c:v>43731</c:v>
                </c:pt>
                <c:pt idx="812">
                  <c:v>43732</c:v>
                </c:pt>
                <c:pt idx="813">
                  <c:v>43733</c:v>
                </c:pt>
                <c:pt idx="814">
                  <c:v>43734</c:v>
                </c:pt>
                <c:pt idx="815">
                  <c:v>43735</c:v>
                </c:pt>
                <c:pt idx="816">
                  <c:v>43738</c:v>
                </c:pt>
                <c:pt idx="817">
                  <c:v>43739</c:v>
                </c:pt>
                <c:pt idx="818">
                  <c:v>43740</c:v>
                </c:pt>
                <c:pt idx="819">
                  <c:v>43741</c:v>
                </c:pt>
                <c:pt idx="820">
                  <c:v>43742</c:v>
                </c:pt>
                <c:pt idx="821">
                  <c:v>43745</c:v>
                </c:pt>
                <c:pt idx="822">
                  <c:v>43746</c:v>
                </c:pt>
                <c:pt idx="823">
                  <c:v>43747</c:v>
                </c:pt>
                <c:pt idx="824">
                  <c:v>43748</c:v>
                </c:pt>
                <c:pt idx="825">
                  <c:v>43749</c:v>
                </c:pt>
                <c:pt idx="826">
                  <c:v>43752</c:v>
                </c:pt>
                <c:pt idx="827">
                  <c:v>43753</c:v>
                </c:pt>
                <c:pt idx="828">
                  <c:v>43754</c:v>
                </c:pt>
                <c:pt idx="829">
                  <c:v>43755</c:v>
                </c:pt>
                <c:pt idx="830">
                  <c:v>43756</c:v>
                </c:pt>
                <c:pt idx="831">
                  <c:v>43759</c:v>
                </c:pt>
                <c:pt idx="832">
                  <c:v>43760</c:v>
                </c:pt>
                <c:pt idx="833">
                  <c:v>43761</c:v>
                </c:pt>
                <c:pt idx="834">
                  <c:v>43762</c:v>
                </c:pt>
                <c:pt idx="835">
                  <c:v>43763</c:v>
                </c:pt>
                <c:pt idx="836">
                  <c:v>43766</c:v>
                </c:pt>
                <c:pt idx="837">
                  <c:v>43767</c:v>
                </c:pt>
                <c:pt idx="838">
                  <c:v>43768</c:v>
                </c:pt>
                <c:pt idx="839">
                  <c:v>43769</c:v>
                </c:pt>
                <c:pt idx="840">
                  <c:v>43770</c:v>
                </c:pt>
                <c:pt idx="841">
                  <c:v>43773</c:v>
                </c:pt>
                <c:pt idx="842">
                  <c:v>43774</c:v>
                </c:pt>
                <c:pt idx="843">
                  <c:v>43775</c:v>
                </c:pt>
                <c:pt idx="844">
                  <c:v>43776</c:v>
                </c:pt>
                <c:pt idx="845">
                  <c:v>43777</c:v>
                </c:pt>
                <c:pt idx="846">
                  <c:v>43780</c:v>
                </c:pt>
                <c:pt idx="847">
                  <c:v>43781</c:v>
                </c:pt>
                <c:pt idx="848">
                  <c:v>43782</c:v>
                </c:pt>
                <c:pt idx="849">
                  <c:v>43783</c:v>
                </c:pt>
                <c:pt idx="850">
                  <c:v>43784</c:v>
                </c:pt>
                <c:pt idx="851">
                  <c:v>43787</c:v>
                </c:pt>
                <c:pt idx="852">
                  <c:v>43788</c:v>
                </c:pt>
                <c:pt idx="853">
                  <c:v>43789</c:v>
                </c:pt>
                <c:pt idx="854">
                  <c:v>43790</c:v>
                </c:pt>
                <c:pt idx="855">
                  <c:v>43791</c:v>
                </c:pt>
                <c:pt idx="856">
                  <c:v>43794</c:v>
                </c:pt>
                <c:pt idx="857">
                  <c:v>43795</c:v>
                </c:pt>
                <c:pt idx="858">
                  <c:v>43796</c:v>
                </c:pt>
                <c:pt idx="859">
                  <c:v>43798</c:v>
                </c:pt>
                <c:pt idx="860">
                  <c:v>43801</c:v>
                </c:pt>
                <c:pt idx="861">
                  <c:v>43802</c:v>
                </c:pt>
                <c:pt idx="862">
                  <c:v>43803</c:v>
                </c:pt>
                <c:pt idx="863">
                  <c:v>43804</c:v>
                </c:pt>
                <c:pt idx="864">
                  <c:v>43805</c:v>
                </c:pt>
                <c:pt idx="865">
                  <c:v>43808</c:v>
                </c:pt>
                <c:pt idx="866">
                  <c:v>43809</c:v>
                </c:pt>
                <c:pt idx="867">
                  <c:v>43810</c:v>
                </c:pt>
                <c:pt idx="868">
                  <c:v>43811</c:v>
                </c:pt>
                <c:pt idx="869">
                  <c:v>43812</c:v>
                </c:pt>
                <c:pt idx="870">
                  <c:v>43815</c:v>
                </c:pt>
                <c:pt idx="871">
                  <c:v>43816</c:v>
                </c:pt>
                <c:pt idx="872">
                  <c:v>43817</c:v>
                </c:pt>
                <c:pt idx="873">
                  <c:v>43818</c:v>
                </c:pt>
                <c:pt idx="874">
                  <c:v>43819</c:v>
                </c:pt>
                <c:pt idx="875">
                  <c:v>43822</c:v>
                </c:pt>
                <c:pt idx="876">
                  <c:v>43823</c:v>
                </c:pt>
                <c:pt idx="877">
                  <c:v>43825</c:v>
                </c:pt>
                <c:pt idx="878">
                  <c:v>43826</c:v>
                </c:pt>
                <c:pt idx="879">
                  <c:v>43829</c:v>
                </c:pt>
              </c:numCache>
            </c:numRef>
          </c:cat>
          <c:val>
            <c:numRef>
              <c:f>'Portfolio Perf optimized'!$N$4:$N$883</c:f>
              <c:numCache>
                <c:formatCode>_("$"* #,##0.00_);_("$"* \(#,##0.00\);_("$"* "-"??_);_(@_)</c:formatCode>
                <c:ptCount val="880"/>
                <c:pt idx="0">
                  <c:v>384600.13266279019</c:v>
                </c:pt>
                <c:pt idx="1">
                  <c:v>381132.34948677738</c:v>
                </c:pt>
                <c:pt idx="2">
                  <c:v>383756.63069653523</c:v>
                </c:pt>
                <c:pt idx="3">
                  <c:v>383148.02114402625</c:v>
                </c:pt>
                <c:pt idx="4">
                  <c:v>387692.4055839947</c:v>
                </c:pt>
                <c:pt idx="5">
                  <c:v>390790.7321559781</c:v>
                </c:pt>
                <c:pt idx="6">
                  <c:v>393230.13268217671</c:v>
                </c:pt>
                <c:pt idx="7">
                  <c:v>391761.1332774511</c:v>
                </c:pt>
                <c:pt idx="8">
                  <c:v>393239.04696343042</c:v>
                </c:pt>
                <c:pt idx="9">
                  <c:v>391698.20246157446</c:v>
                </c:pt>
                <c:pt idx="10">
                  <c:v>394273.38638044201</c:v>
                </c:pt>
                <c:pt idx="11">
                  <c:v>393296.75751200144</c:v>
                </c:pt>
                <c:pt idx="12">
                  <c:v>396246.46865282214</c:v>
                </c:pt>
                <c:pt idx="13">
                  <c:v>393277.44200691208</c:v>
                </c:pt>
                <c:pt idx="14">
                  <c:v>394049.06197329686</c:v>
                </c:pt>
                <c:pt idx="15">
                  <c:v>392543.86348163115</c:v>
                </c:pt>
                <c:pt idx="16">
                  <c:v>391728.57340028958</c:v>
                </c:pt>
                <c:pt idx="17">
                  <c:v>392861.6104785981</c:v>
                </c:pt>
                <c:pt idx="18">
                  <c:v>394996.4831423639</c:v>
                </c:pt>
                <c:pt idx="19">
                  <c:v>397618.09194769879</c:v>
                </c:pt>
                <c:pt idx="20">
                  <c:v>395579.41521631053</c:v>
                </c:pt>
                <c:pt idx="21">
                  <c:v>394222.9513481207</c:v>
                </c:pt>
                <c:pt idx="22">
                  <c:v>395792.84394872468</c:v>
                </c:pt>
                <c:pt idx="23">
                  <c:v>397083.27866811526</c:v>
                </c:pt>
                <c:pt idx="24">
                  <c:v>400428.76780980697</c:v>
                </c:pt>
                <c:pt idx="25">
                  <c:v>401379.75954120298</c:v>
                </c:pt>
                <c:pt idx="26">
                  <c:v>402467.37627046782</c:v>
                </c:pt>
                <c:pt idx="27">
                  <c:v>400179.8071092061</c:v>
                </c:pt>
                <c:pt idx="28">
                  <c:v>401346.67586131999</c:v>
                </c:pt>
                <c:pt idx="29">
                  <c:v>401151.25958404428</c:v>
                </c:pt>
                <c:pt idx="30">
                  <c:v>402316.07955203421</c:v>
                </c:pt>
                <c:pt idx="31">
                  <c:v>401710.54051995149</c:v>
                </c:pt>
                <c:pt idx="32">
                  <c:v>402543.76218644204</c:v>
                </c:pt>
                <c:pt idx="33">
                  <c:v>403074.15246775385</c:v>
                </c:pt>
                <c:pt idx="34">
                  <c:v>402235.27585909696</c:v>
                </c:pt>
                <c:pt idx="35">
                  <c:v>400754.40527056955</c:v>
                </c:pt>
                <c:pt idx="36">
                  <c:v>401800.14983533032</c:v>
                </c:pt>
                <c:pt idx="37">
                  <c:v>400141.27586532739</c:v>
                </c:pt>
                <c:pt idx="38">
                  <c:v>398513.05615197384</c:v>
                </c:pt>
                <c:pt idx="39">
                  <c:v>397788.02463873388</c:v>
                </c:pt>
                <c:pt idx="40">
                  <c:v>398395.33104513283</c:v>
                </c:pt>
                <c:pt idx="41">
                  <c:v>397376.81676964462</c:v>
                </c:pt>
                <c:pt idx="42">
                  <c:v>395742.49526757555</c:v>
                </c:pt>
                <c:pt idx="43">
                  <c:v>393277.8513011334</c:v>
                </c:pt>
                <c:pt idx="44">
                  <c:v>394378.34536587627</c:v>
                </c:pt>
                <c:pt idx="45">
                  <c:v>396227.96866263123</c:v>
                </c:pt>
                <c:pt idx="46">
                  <c:v>396091.25402509398</c:v>
                </c:pt>
                <c:pt idx="47">
                  <c:v>396016.52092106501</c:v>
                </c:pt>
                <c:pt idx="48">
                  <c:v>387526.08057144465</c:v>
                </c:pt>
                <c:pt idx="49">
                  <c:v>392306.92071108619</c:v>
                </c:pt>
                <c:pt idx="50">
                  <c:v>387014.21330376755</c:v>
                </c:pt>
                <c:pt idx="51">
                  <c:v>386805.6123014316</c:v>
                </c:pt>
                <c:pt idx="52">
                  <c:v>391269.95071208593</c:v>
                </c:pt>
                <c:pt idx="53">
                  <c:v>391885.84199776797</c:v>
                </c:pt>
                <c:pt idx="54">
                  <c:v>390596.02072630019</c:v>
                </c:pt>
                <c:pt idx="55">
                  <c:v>390533.57679353567</c:v>
                </c:pt>
                <c:pt idx="56">
                  <c:v>393210.32933568448</c:v>
                </c:pt>
                <c:pt idx="57">
                  <c:v>396874.74205750419</c:v>
                </c:pt>
                <c:pt idx="58">
                  <c:v>394847.52295233728</c:v>
                </c:pt>
                <c:pt idx="59">
                  <c:v>392208.08324745292</c:v>
                </c:pt>
                <c:pt idx="60">
                  <c:v>393826.02792082034</c:v>
                </c:pt>
                <c:pt idx="61">
                  <c:v>399128.61737426999</c:v>
                </c:pt>
                <c:pt idx="62">
                  <c:v>396233.97059140744</c:v>
                </c:pt>
                <c:pt idx="63">
                  <c:v>398866.35190583707</c:v>
                </c:pt>
                <c:pt idx="64">
                  <c:v>398881.85795897467</c:v>
                </c:pt>
                <c:pt idx="65">
                  <c:v>397656.13647188898</c:v>
                </c:pt>
                <c:pt idx="66">
                  <c:v>400052.54484619567</c:v>
                </c:pt>
                <c:pt idx="67">
                  <c:v>399575.86663304904</c:v>
                </c:pt>
                <c:pt idx="68">
                  <c:v>398344.4783919896</c:v>
                </c:pt>
                <c:pt idx="69">
                  <c:v>402324.83167377178</c:v>
                </c:pt>
                <c:pt idx="70">
                  <c:v>398347.0186044086</c:v>
                </c:pt>
                <c:pt idx="71">
                  <c:v>398972.38894057489</c:v>
                </c:pt>
                <c:pt idx="72">
                  <c:v>395738.97948546929</c:v>
                </c:pt>
                <c:pt idx="73">
                  <c:v>394926.96747042966</c:v>
                </c:pt>
                <c:pt idx="74">
                  <c:v>393027.54088569398</c:v>
                </c:pt>
                <c:pt idx="75">
                  <c:v>398069.81658734527</c:v>
                </c:pt>
                <c:pt idx="76">
                  <c:v>400915.01926222851</c:v>
                </c:pt>
                <c:pt idx="77">
                  <c:v>399017.2537103293</c:v>
                </c:pt>
                <c:pt idx="78">
                  <c:v>401832.3635189968</c:v>
                </c:pt>
                <c:pt idx="79">
                  <c:v>406559.98591354059</c:v>
                </c:pt>
                <c:pt idx="80">
                  <c:v>405473.45295248559</c:v>
                </c:pt>
                <c:pt idx="81">
                  <c:v>403336.13343137241</c:v>
                </c:pt>
                <c:pt idx="82">
                  <c:v>404614.83522605628</c:v>
                </c:pt>
                <c:pt idx="83">
                  <c:v>400521.01772197156</c:v>
                </c:pt>
                <c:pt idx="84">
                  <c:v>397874.22827331536</c:v>
                </c:pt>
                <c:pt idx="85">
                  <c:v>394999.71587244415</c:v>
                </c:pt>
                <c:pt idx="86">
                  <c:v>391415.35846011864</c:v>
                </c:pt>
                <c:pt idx="87">
                  <c:v>391138.89006542834</c:v>
                </c:pt>
                <c:pt idx="88">
                  <c:v>388476.18911564909</c:v>
                </c:pt>
                <c:pt idx="89">
                  <c:v>398007.53124865383</c:v>
                </c:pt>
                <c:pt idx="90">
                  <c:v>400188.84635147598</c:v>
                </c:pt>
                <c:pt idx="91">
                  <c:v>401403.92647882825</c:v>
                </c:pt>
                <c:pt idx="92">
                  <c:v>399184.30509193806</c:v>
                </c:pt>
                <c:pt idx="93">
                  <c:v>399518.46965923114</c:v>
                </c:pt>
                <c:pt idx="94">
                  <c:v>397376.56741200679</c:v>
                </c:pt>
                <c:pt idx="95">
                  <c:v>402784.3469291678</c:v>
                </c:pt>
                <c:pt idx="96">
                  <c:v>403429.25317283801</c:v>
                </c:pt>
                <c:pt idx="97">
                  <c:v>405570.08823855466</c:v>
                </c:pt>
                <c:pt idx="98">
                  <c:v>404873.49706910551</c:v>
                </c:pt>
                <c:pt idx="99">
                  <c:v>408753.77689918649</c:v>
                </c:pt>
                <c:pt idx="100">
                  <c:v>410834.87164477486</c:v>
                </c:pt>
                <c:pt idx="101">
                  <c:v>410553.27666160522</c:v>
                </c:pt>
                <c:pt idx="102">
                  <c:v>411548.92180244986</c:v>
                </c:pt>
                <c:pt idx="103">
                  <c:v>409574.73687800969</c:v>
                </c:pt>
                <c:pt idx="104">
                  <c:v>409288.86259044247</c:v>
                </c:pt>
                <c:pt idx="105">
                  <c:v>412365.70920894935</c:v>
                </c:pt>
                <c:pt idx="106">
                  <c:v>410419.07539496664</c:v>
                </c:pt>
                <c:pt idx="107">
                  <c:v>409480.70071462431</c:v>
                </c:pt>
                <c:pt idx="108">
                  <c:v>413741.76160794147</c:v>
                </c:pt>
                <c:pt idx="109">
                  <c:v>415938.6878699293</c:v>
                </c:pt>
                <c:pt idx="110">
                  <c:v>422470.25531376293</c:v>
                </c:pt>
                <c:pt idx="111">
                  <c:v>423456.40123888548</c:v>
                </c:pt>
                <c:pt idx="112">
                  <c:v>427542.08470409026</c:v>
                </c:pt>
                <c:pt idx="113">
                  <c:v>426770.32729457732</c:v>
                </c:pt>
                <c:pt idx="114">
                  <c:v>432348.2295526255</c:v>
                </c:pt>
                <c:pt idx="115">
                  <c:v>429058.79142362537</c:v>
                </c:pt>
                <c:pt idx="116">
                  <c:v>429774.09713101242</c:v>
                </c:pt>
                <c:pt idx="117">
                  <c:v>431082.53170688334</c:v>
                </c:pt>
                <c:pt idx="118">
                  <c:v>432536.91124073794</c:v>
                </c:pt>
                <c:pt idx="119">
                  <c:v>434505.43962222739</c:v>
                </c:pt>
                <c:pt idx="120">
                  <c:v>433740.13781020901</c:v>
                </c:pt>
                <c:pt idx="121">
                  <c:v>433507.65409333701</c:v>
                </c:pt>
                <c:pt idx="122">
                  <c:v>434102.0471232647</c:v>
                </c:pt>
                <c:pt idx="123">
                  <c:v>436309.82796444622</c:v>
                </c:pt>
                <c:pt idx="124">
                  <c:v>433474.20275174326</c:v>
                </c:pt>
                <c:pt idx="125">
                  <c:v>431409.91990026558</c:v>
                </c:pt>
                <c:pt idx="126">
                  <c:v>428291.57726182573</c:v>
                </c:pt>
                <c:pt idx="127">
                  <c:v>432887.56486785103</c:v>
                </c:pt>
                <c:pt idx="128">
                  <c:v>435339.07038559497</c:v>
                </c:pt>
                <c:pt idx="129">
                  <c:v>435794.85223937588</c:v>
                </c:pt>
                <c:pt idx="130">
                  <c:v>439018.66043585283</c:v>
                </c:pt>
                <c:pt idx="131">
                  <c:v>437170.86185451975</c:v>
                </c:pt>
                <c:pt idx="132">
                  <c:v>436556.49843857222</c:v>
                </c:pt>
                <c:pt idx="133">
                  <c:v>439981.32709352596</c:v>
                </c:pt>
                <c:pt idx="134">
                  <c:v>437968.19238032342</c:v>
                </c:pt>
                <c:pt idx="135">
                  <c:v>440798.10297409061</c:v>
                </c:pt>
                <c:pt idx="136">
                  <c:v>438505.26742293616</c:v>
                </c:pt>
                <c:pt idx="137">
                  <c:v>438269.59092257399</c:v>
                </c:pt>
                <c:pt idx="138">
                  <c:v>438018.45090544398</c:v>
                </c:pt>
                <c:pt idx="139">
                  <c:v>440543.30713145167</c:v>
                </c:pt>
                <c:pt idx="140">
                  <c:v>440905.84386449517</c:v>
                </c:pt>
                <c:pt idx="141">
                  <c:v>444195.39355812437</c:v>
                </c:pt>
                <c:pt idx="142">
                  <c:v>448816.45111957722</c:v>
                </c:pt>
                <c:pt idx="143">
                  <c:v>449831.72515270917</c:v>
                </c:pt>
                <c:pt idx="144">
                  <c:v>449357.18617221178</c:v>
                </c:pt>
                <c:pt idx="145">
                  <c:v>444846.38583799859</c:v>
                </c:pt>
                <c:pt idx="146">
                  <c:v>444763.80111083627</c:v>
                </c:pt>
                <c:pt idx="147">
                  <c:v>446645.03575997148</c:v>
                </c:pt>
                <c:pt idx="148">
                  <c:v>446649.6474732341</c:v>
                </c:pt>
                <c:pt idx="149">
                  <c:v>448855.98727735225</c:v>
                </c:pt>
                <c:pt idx="150">
                  <c:v>448648.28948375897</c:v>
                </c:pt>
                <c:pt idx="151">
                  <c:v>448285.04176483018</c:v>
                </c:pt>
                <c:pt idx="152">
                  <c:v>448979.0766578652</c:v>
                </c:pt>
                <c:pt idx="153">
                  <c:v>452822.09868524846</c:v>
                </c:pt>
                <c:pt idx="154">
                  <c:v>454132.69296710845</c:v>
                </c:pt>
                <c:pt idx="155">
                  <c:v>458451.45043262275</c:v>
                </c:pt>
                <c:pt idx="156">
                  <c:v>461124.04676129646</c:v>
                </c:pt>
                <c:pt idx="157">
                  <c:v>461508.1353935721</c:v>
                </c:pt>
                <c:pt idx="158">
                  <c:v>458272.18001110712</c:v>
                </c:pt>
                <c:pt idx="159">
                  <c:v>456428.36180522107</c:v>
                </c:pt>
                <c:pt idx="160">
                  <c:v>459982.98038552987</c:v>
                </c:pt>
                <c:pt idx="161">
                  <c:v>458073.26477627526</c:v>
                </c:pt>
                <c:pt idx="162">
                  <c:v>455824.21987228061</c:v>
                </c:pt>
                <c:pt idx="163">
                  <c:v>454804.48286801035</c:v>
                </c:pt>
                <c:pt idx="164">
                  <c:v>454211.29095133644</c:v>
                </c:pt>
                <c:pt idx="165">
                  <c:v>454077.30810866517</c:v>
                </c:pt>
                <c:pt idx="166">
                  <c:v>461723.44656644849</c:v>
                </c:pt>
                <c:pt idx="167">
                  <c:v>458436.39601082855</c:v>
                </c:pt>
                <c:pt idx="168">
                  <c:v>459064.31913066283</c:v>
                </c:pt>
                <c:pt idx="169">
                  <c:v>458873.45331385522</c:v>
                </c:pt>
                <c:pt idx="170">
                  <c:v>457812.95290749881</c:v>
                </c:pt>
                <c:pt idx="171">
                  <c:v>455902.68543782365</c:v>
                </c:pt>
                <c:pt idx="172">
                  <c:v>456832.99672796833</c:v>
                </c:pt>
                <c:pt idx="173">
                  <c:v>457053.98249616625</c:v>
                </c:pt>
                <c:pt idx="174">
                  <c:v>457839.18390504591</c:v>
                </c:pt>
                <c:pt idx="175">
                  <c:v>458577.31782482355</c:v>
                </c:pt>
                <c:pt idx="176">
                  <c:v>460912.27109928487</c:v>
                </c:pt>
                <c:pt idx="177">
                  <c:v>462498.63126726385</c:v>
                </c:pt>
                <c:pt idx="178">
                  <c:v>461286.42525359243</c:v>
                </c:pt>
                <c:pt idx="179">
                  <c:v>461238.70929315989</c:v>
                </c:pt>
                <c:pt idx="180">
                  <c:v>453676.50238996471</c:v>
                </c:pt>
                <c:pt idx="181">
                  <c:v>454931.93435212667</c:v>
                </c:pt>
                <c:pt idx="182">
                  <c:v>453273.32686249464</c:v>
                </c:pt>
                <c:pt idx="183">
                  <c:v>454223.79721946758</c:v>
                </c:pt>
                <c:pt idx="184">
                  <c:v>455807.20540132048</c:v>
                </c:pt>
                <c:pt idx="185">
                  <c:v>461169.40721363982</c:v>
                </c:pt>
                <c:pt idx="186">
                  <c:v>462583.61195682856</c:v>
                </c:pt>
                <c:pt idx="187">
                  <c:v>468410.94532522734</c:v>
                </c:pt>
                <c:pt idx="188">
                  <c:v>467416.61608048808</c:v>
                </c:pt>
                <c:pt idx="189">
                  <c:v>471411.67703968519</c:v>
                </c:pt>
                <c:pt idx="190">
                  <c:v>473398.59220789629</c:v>
                </c:pt>
                <c:pt idx="191">
                  <c:v>470793.94460094511</c:v>
                </c:pt>
                <c:pt idx="192">
                  <c:v>471827.15780626773</c:v>
                </c:pt>
                <c:pt idx="193">
                  <c:v>471193.27885922202</c:v>
                </c:pt>
                <c:pt idx="194">
                  <c:v>473650.86307684821</c:v>
                </c:pt>
                <c:pt idx="195">
                  <c:v>471919.51519510854</c:v>
                </c:pt>
                <c:pt idx="196">
                  <c:v>467876.40651472803</c:v>
                </c:pt>
                <c:pt idx="197">
                  <c:v>465114.71499293967</c:v>
                </c:pt>
                <c:pt idx="198">
                  <c:v>469291.620193751</c:v>
                </c:pt>
                <c:pt idx="199">
                  <c:v>468700.70148120698</c:v>
                </c:pt>
                <c:pt idx="200">
                  <c:v>467882.84709555854</c:v>
                </c:pt>
                <c:pt idx="201">
                  <c:v>471116.57022711745</c:v>
                </c:pt>
                <c:pt idx="202">
                  <c:v>471197.16212850047</c:v>
                </c:pt>
                <c:pt idx="203">
                  <c:v>475501.6671685793</c:v>
                </c:pt>
                <c:pt idx="204">
                  <c:v>480597.66015305114</c:v>
                </c:pt>
                <c:pt idx="205">
                  <c:v>479289.79978297302</c:v>
                </c:pt>
                <c:pt idx="206">
                  <c:v>479616.94018086954</c:v>
                </c:pt>
                <c:pt idx="207">
                  <c:v>482446.91524345521</c:v>
                </c:pt>
                <c:pt idx="208">
                  <c:v>487397.15595752717</c:v>
                </c:pt>
                <c:pt idx="209">
                  <c:v>486229.69059533405</c:v>
                </c:pt>
                <c:pt idx="210">
                  <c:v>484408.97008826968</c:v>
                </c:pt>
                <c:pt idx="211">
                  <c:v>480309.75691364909</c:v>
                </c:pt>
                <c:pt idx="212">
                  <c:v>484525.46406276443</c:v>
                </c:pt>
                <c:pt idx="213">
                  <c:v>487597.95365544292</c:v>
                </c:pt>
                <c:pt idx="214">
                  <c:v>489262.56421224528</c:v>
                </c:pt>
                <c:pt idx="215">
                  <c:v>489961.61591666494</c:v>
                </c:pt>
                <c:pt idx="216">
                  <c:v>488991.04678858112</c:v>
                </c:pt>
                <c:pt idx="217">
                  <c:v>489516.44630996219</c:v>
                </c:pt>
                <c:pt idx="218">
                  <c:v>488376.66140133992</c:v>
                </c:pt>
                <c:pt idx="219">
                  <c:v>488456.38670238713</c:v>
                </c:pt>
                <c:pt idx="220">
                  <c:v>478274.69770395797</c:v>
                </c:pt>
                <c:pt idx="221">
                  <c:v>482822.79042854218</c:v>
                </c:pt>
                <c:pt idx="222">
                  <c:v>485160.30888327933</c:v>
                </c:pt>
                <c:pt idx="223">
                  <c:v>487287.12181126972</c:v>
                </c:pt>
                <c:pt idx="224">
                  <c:v>486853.23835425742</c:v>
                </c:pt>
                <c:pt idx="225">
                  <c:v>488588.70232624386</c:v>
                </c:pt>
                <c:pt idx="226">
                  <c:v>490676.44623517687</c:v>
                </c:pt>
                <c:pt idx="227">
                  <c:v>492718.16362080449</c:v>
                </c:pt>
                <c:pt idx="228">
                  <c:v>493962.51972017187</c:v>
                </c:pt>
                <c:pt idx="229">
                  <c:v>491730.87611185241</c:v>
                </c:pt>
                <c:pt idx="230">
                  <c:v>494529.29133150185</c:v>
                </c:pt>
                <c:pt idx="231">
                  <c:v>495948.56035613862</c:v>
                </c:pt>
                <c:pt idx="232">
                  <c:v>497445.86290452833</c:v>
                </c:pt>
                <c:pt idx="233">
                  <c:v>498942.0501681926</c:v>
                </c:pt>
                <c:pt idx="234">
                  <c:v>501145.5930642134</c:v>
                </c:pt>
                <c:pt idx="235">
                  <c:v>501408.80311950989</c:v>
                </c:pt>
                <c:pt idx="236">
                  <c:v>495625.50634153909</c:v>
                </c:pt>
                <c:pt idx="237">
                  <c:v>494315.63860709418</c:v>
                </c:pt>
                <c:pt idx="238">
                  <c:v>501157.25370453345</c:v>
                </c:pt>
                <c:pt idx="239">
                  <c:v>499713.39127790031</c:v>
                </c:pt>
                <c:pt idx="240">
                  <c:v>496128.48533491429</c:v>
                </c:pt>
                <c:pt idx="241">
                  <c:v>497492.97304495919</c:v>
                </c:pt>
                <c:pt idx="242">
                  <c:v>501066.90456707595</c:v>
                </c:pt>
                <c:pt idx="243">
                  <c:v>497872.66805536411</c:v>
                </c:pt>
                <c:pt idx="244">
                  <c:v>499476.38423349254</c:v>
                </c:pt>
                <c:pt idx="245">
                  <c:v>499809.7740024614</c:v>
                </c:pt>
                <c:pt idx="246">
                  <c:v>501471.88314011029</c:v>
                </c:pt>
                <c:pt idx="247">
                  <c:v>498576.53315763222</c:v>
                </c:pt>
                <c:pt idx="248">
                  <c:v>491456.42719632125</c:v>
                </c:pt>
                <c:pt idx="249">
                  <c:v>497825.24669172516</c:v>
                </c:pt>
                <c:pt idx="250">
                  <c:v>492462.25706256775</c:v>
                </c:pt>
                <c:pt idx="251">
                  <c:v>492023.56293177977</c:v>
                </c:pt>
                <c:pt idx="252">
                  <c:v>491570.76182561676</c:v>
                </c:pt>
                <c:pt idx="253">
                  <c:v>487461.77093628346</c:v>
                </c:pt>
                <c:pt idx="254">
                  <c:v>480431.76606682636</c:v>
                </c:pt>
                <c:pt idx="255">
                  <c:v>484051.46700210823</c:v>
                </c:pt>
                <c:pt idx="256">
                  <c:v>486707.95558343717</c:v>
                </c:pt>
                <c:pt idx="257">
                  <c:v>488484.58487499994</c:v>
                </c:pt>
                <c:pt idx="258">
                  <c:v>491869.81937999168</c:v>
                </c:pt>
                <c:pt idx="259">
                  <c:v>491967.20007302653</c:v>
                </c:pt>
                <c:pt idx="260">
                  <c:v>495102.65133347909</c:v>
                </c:pt>
                <c:pt idx="261">
                  <c:v>493668.32775986212</c:v>
                </c:pt>
                <c:pt idx="262">
                  <c:v>497186.01014249353</c:v>
                </c:pt>
                <c:pt idx="263">
                  <c:v>499739.02130798617</c:v>
                </c:pt>
                <c:pt idx="264">
                  <c:v>501173.97148704884</c:v>
                </c:pt>
                <c:pt idx="265">
                  <c:v>499174.84484315908</c:v>
                </c:pt>
                <c:pt idx="266">
                  <c:v>503051.26859481802</c:v>
                </c:pt>
                <c:pt idx="267">
                  <c:v>503084.36936713883</c:v>
                </c:pt>
                <c:pt idx="268">
                  <c:v>504818.84208208392</c:v>
                </c:pt>
                <c:pt idx="269">
                  <c:v>501787.67390433542</c:v>
                </c:pt>
                <c:pt idx="270">
                  <c:v>499838.84122104669</c:v>
                </c:pt>
                <c:pt idx="271">
                  <c:v>495882.50552945369</c:v>
                </c:pt>
                <c:pt idx="272">
                  <c:v>496099.25518960983</c:v>
                </c:pt>
                <c:pt idx="273">
                  <c:v>500174.39354292501</c:v>
                </c:pt>
                <c:pt idx="274">
                  <c:v>502169.36684826843</c:v>
                </c:pt>
                <c:pt idx="275">
                  <c:v>504383.32048264361</c:v>
                </c:pt>
                <c:pt idx="276">
                  <c:v>503977.20415581571</c:v>
                </c:pt>
                <c:pt idx="277">
                  <c:v>507075.92645849305</c:v>
                </c:pt>
                <c:pt idx="278">
                  <c:v>504808.69870393828</c:v>
                </c:pt>
                <c:pt idx="279">
                  <c:v>495505.29067212954</c:v>
                </c:pt>
                <c:pt idx="280">
                  <c:v>498533.81276171893</c:v>
                </c:pt>
                <c:pt idx="281">
                  <c:v>503166.57011391188</c:v>
                </c:pt>
                <c:pt idx="282">
                  <c:v>503738.59863865975</c:v>
                </c:pt>
                <c:pt idx="283">
                  <c:v>502884.11999189283</c:v>
                </c:pt>
                <c:pt idx="284">
                  <c:v>494355.0432168392</c:v>
                </c:pt>
                <c:pt idx="285">
                  <c:v>492722.96414820751</c:v>
                </c:pt>
                <c:pt idx="286">
                  <c:v>490116.86408707744</c:v>
                </c:pt>
                <c:pt idx="287">
                  <c:v>496816.58814764628</c:v>
                </c:pt>
                <c:pt idx="288">
                  <c:v>497817.49025524576</c:v>
                </c:pt>
                <c:pt idx="289">
                  <c:v>496707.61368414719</c:v>
                </c:pt>
                <c:pt idx="290">
                  <c:v>495845.758748141</c:v>
                </c:pt>
                <c:pt idx="291">
                  <c:v>495570.0651904362</c:v>
                </c:pt>
                <c:pt idx="292">
                  <c:v>497561.39835585811</c:v>
                </c:pt>
                <c:pt idx="293">
                  <c:v>500884.86655964522</c:v>
                </c:pt>
                <c:pt idx="294">
                  <c:v>503698.03477809456</c:v>
                </c:pt>
                <c:pt idx="295">
                  <c:v>503654.76482452371</c:v>
                </c:pt>
                <c:pt idx="296">
                  <c:v>499959.22073788446</c:v>
                </c:pt>
                <c:pt idx="297">
                  <c:v>499737.5329888608</c:v>
                </c:pt>
                <c:pt idx="298">
                  <c:v>500697.4057151106</c:v>
                </c:pt>
                <c:pt idx="299">
                  <c:v>495949.28144839359</c:v>
                </c:pt>
                <c:pt idx="300">
                  <c:v>504154.28300887492</c:v>
                </c:pt>
                <c:pt idx="301">
                  <c:v>504684.77566469484</c:v>
                </c:pt>
                <c:pt idx="302">
                  <c:v>507493.4282386034</c:v>
                </c:pt>
                <c:pt idx="303">
                  <c:v>507378.96064259071</c:v>
                </c:pt>
                <c:pt idx="304">
                  <c:v>509585.20554592635</c:v>
                </c:pt>
                <c:pt idx="305">
                  <c:v>510197.47987032734</c:v>
                </c:pt>
                <c:pt idx="306">
                  <c:v>508997.47171176632</c:v>
                </c:pt>
                <c:pt idx="307">
                  <c:v>509823.67666587321</c:v>
                </c:pt>
                <c:pt idx="308">
                  <c:v>506461.41074350599</c:v>
                </c:pt>
                <c:pt idx="309">
                  <c:v>502350.2948735666</c:v>
                </c:pt>
                <c:pt idx="310">
                  <c:v>499717.79688669759</c:v>
                </c:pt>
                <c:pt idx="311">
                  <c:v>500349.4776996008</c:v>
                </c:pt>
                <c:pt idx="312">
                  <c:v>504046.98252263147</c:v>
                </c:pt>
                <c:pt idx="313">
                  <c:v>504128.8422934931</c:v>
                </c:pt>
                <c:pt idx="314">
                  <c:v>506869.58197290875</c:v>
                </c:pt>
                <c:pt idx="315">
                  <c:v>507794.58320227358</c:v>
                </c:pt>
                <c:pt idx="316">
                  <c:v>508990.88281853276</c:v>
                </c:pt>
                <c:pt idx="317">
                  <c:v>510209.90714197815</c:v>
                </c:pt>
                <c:pt idx="318">
                  <c:v>513786.89633300499</c:v>
                </c:pt>
                <c:pt idx="319">
                  <c:v>514295.13090439298</c:v>
                </c:pt>
                <c:pt idx="320">
                  <c:v>511354.04470559373</c:v>
                </c:pt>
                <c:pt idx="321">
                  <c:v>513487.96947352064</c:v>
                </c:pt>
                <c:pt idx="322">
                  <c:v>515318.41589036677</c:v>
                </c:pt>
                <c:pt idx="323">
                  <c:v>514497.27708715084</c:v>
                </c:pt>
                <c:pt idx="324">
                  <c:v>514016.56373672042</c:v>
                </c:pt>
                <c:pt idx="325">
                  <c:v>515799.33332411671</c:v>
                </c:pt>
                <c:pt idx="326">
                  <c:v>519684.76962238475</c:v>
                </c:pt>
                <c:pt idx="327">
                  <c:v>519914.51741832471</c:v>
                </c:pt>
                <c:pt idx="328">
                  <c:v>516225.77319502819</c:v>
                </c:pt>
                <c:pt idx="329">
                  <c:v>518835.45918373344</c:v>
                </c:pt>
                <c:pt idx="330">
                  <c:v>515057.95129649941</c:v>
                </c:pt>
                <c:pt idx="331">
                  <c:v>517495.78004896804</c:v>
                </c:pt>
                <c:pt idx="332">
                  <c:v>513410.59196459618</c:v>
                </c:pt>
                <c:pt idx="333">
                  <c:v>516474.98439722281</c:v>
                </c:pt>
                <c:pt idx="334">
                  <c:v>532088.1260211122</c:v>
                </c:pt>
                <c:pt idx="335">
                  <c:v>532993.7217525501</c:v>
                </c:pt>
                <c:pt idx="336">
                  <c:v>535192.91693493281</c:v>
                </c:pt>
                <c:pt idx="337">
                  <c:v>534305.26349247142</c:v>
                </c:pt>
                <c:pt idx="338">
                  <c:v>532037.23500418442</c:v>
                </c:pt>
                <c:pt idx="339">
                  <c:v>537209.69245593727</c:v>
                </c:pt>
                <c:pt idx="340">
                  <c:v>539055.61183999944</c:v>
                </c:pt>
                <c:pt idx="341">
                  <c:v>539591.25159525347</c:v>
                </c:pt>
                <c:pt idx="342">
                  <c:v>539585.00635661604</c:v>
                </c:pt>
                <c:pt idx="343">
                  <c:v>538976.4965650388</c:v>
                </c:pt>
                <c:pt idx="344">
                  <c:v>538128.51966899028</c:v>
                </c:pt>
                <c:pt idx="345">
                  <c:v>540110.37488837156</c:v>
                </c:pt>
                <c:pt idx="346">
                  <c:v>536222.32738705946</c:v>
                </c:pt>
                <c:pt idx="347">
                  <c:v>532752.09214346029</c:v>
                </c:pt>
                <c:pt idx="348">
                  <c:v>535683.76574749011</c:v>
                </c:pt>
                <c:pt idx="349">
                  <c:v>532979.91744820401</c:v>
                </c:pt>
                <c:pt idx="350">
                  <c:v>531485.61391079566</c:v>
                </c:pt>
                <c:pt idx="351">
                  <c:v>538140.70674224524</c:v>
                </c:pt>
                <c:pt idx="352">
                  <c:v>537863.81223237014</c:v>
                </c:pt>
                <c:pt idx="353">
                  <c:v>541058.09632856783</c:v>
                </c:pt>
                <c:pt idx="354">
                  <c:v>541241.08021848253</c:v>
                </c:pt>
                <c:pt idx="355">
                  <c:v>545051.5881925557</c:v>
                </c:pt>
                <c:pt idx="356">
                  <c:v>541835.29948319239</c:v>
                </c:pt>
                <c:pt idx="357">
                  <c:v>546416.203580564</c:v>
                </c:pt>
                <c:pt idx="358">
                  <c:v>544776.45651481557</c:v>
                </c:pt>
                <c:pt idx="359">
                  <c:v>540561.17962831503</c:v>
                </c:pt>
                <c:pt idx="360">
                  <c:v>540452.53985887836</c:v>
                </c:pt>
                <c:pt idx="361">
                  <c:v>542344.53733810142</c:v>
                </c:pt>
                <c:pt idx="362">
                  <c:v>543889.17741720984</c:v>
                </c:pt>
                <c:pt idx="363">
                  <c:v>548275.86897876987</c:v>
                </c:pt>
                <c:pt idx="364">
                  <c:v>554132.12458736333</c:v>
                </c:pt>
                <c:pt idx="365">
                  <c:v>557462.96240182058</c:v>
                </c:pt>
                <c:pt idx="366">
                  <c:v>556817.69770401472</c:v>
                </c:pt>
                <c:pt idx="367">
                  <c:v>557744.90668970486</c:v>
                </c:pt>
                <c:pt idx="368">
                  <c:v>563147.24982839962</c:v>
                </c:pt>
                <c:pt idx="369">
                  <c:v>565449.90969313448</c:v>
                </c:pt>
                <c:pt idx="370">
                  <c:v>562097.38451729715</c:v>
                </c:pt>
                <c:pt idx="371">
                  <c:v>561240.41572267993</c:v>
                </c:pt>
                <c:pt idx="372">
                  <c:v>564742.641379248</c:v>
                </c:pt>
                <c:pt idx="373">
                  <c:v>561823.26081307838</c:v>
                </c:pt>
                <c:pt idx="374">
                  <c:v>558741.83231884881</c:v>
                </c:pt>
                <c:pt idx="375">
                  <c:v>557139.26090822322</c:v>
                </c:pt>
                <c:pt idx="376">
                  <c:v>558827.09968525358</c:v>
                </c:pt>
                <c:pt idx="377">
                  <c:v>554516.47293644119</c:v>
                </c:pt>
                <c:pt idx="378">
                  <c:v>563057.64030833961</c:v>
                </c:pt>
                <c:pt idx="379">
                  <c:v>567440.7278464617</c:v>
                </c:pt>
                <c:pt idx="380">
                  <c:v>569951.5437406915</c:v>
                </c:pt>
                <c:pt idx="381">
                  <c:v>575036.65678549907</c:v>
                </c:pt>
                <c:pt idx="382">
                  <c:v>577895.96612443193</c:v>
                </c:pt>
                <c:pt idx="383">
                  <c:v>578367.84870490571</c:v>
                </c:pt>
                <c:pt idx="384">
                  <c:v>577643.38422978099</c:v>
                </c:pt>
                <c:pt idx="385">
                  <c:v>582778.326476585</c:v>
                </c:pt>
                <c:pt idx="386">
                  <c:v>588997.07732252474</c:v>
                </c:pt>
                <c:pt idx="387">
                  <c:v>587373.43591779692</c:v>
                </c:pt>
                <c:pt idx="388">
                  <c:v>595888.30825817457</c:v>
                </c:pt>
                <c:pt idx="389">
                  <c:v>595670.4877217114</c:v>
                </c:pt>
                <c:pt idx="390">
                  <c:v>596945.0530507596</c:v>
                </c:pt>
                <c:pt idx="391">
                  <c:v>602630.51168987039</c:v>
                </c:pt>
                <c:pt idx="392">
                  <c:v>605553.08855438395</c:v>
                </c:pt>
                <c:pt idx="393">
                  <c:v>603421.7665785884</c:v>
                </c:pt>
                <c:pt idx="394">
                  <c:v>601757.68729238235</c:v>
                </c:pt>
                <c:pt idx="395">
                  <c:v>608700.2847278337</c:v>
                </c:pt>
                <c:pt idx="396">
                  <c:v>607380.54378461116</c:v>
                </c:pt>
                <c:pt idx="397">
                  <c:v>600130.64338387363</c:v>
                </c:pt>
                <c:pt idx="398">
                  <c:v>605058.68452116055</c:v>
                </c:pt>
                <c:pt idx="399">
                  <c:v>602032.89725593501</c:v>
                </c:pt>
                <c:pt idx="400">
                  <c:v>588822.94794879737</c:v>
                </c:pt>
                <c:pt idx="401">
                  <c:v>563413.78011073743</c:v>
                </c:pt>
                <c:pt idx="402">
                  <c:v>573700.85831444</c:v>
                </c:pt>
                <c:pt idx="403">
                  <c:v>568679.78561033471</c:v>
                </c:pt>
                <c:pt idx="404">
                  <c:v>543502.41243180924</c:v>
                </c:pt>
                <c:pt idx="405">
                  <c:v>549253.92082934896</c:v>
                </c:pt>
                <c:pt idx="406">
                  <c:v>560111.97811192158</c:v>
                </c:pt>
                <c:pt idx="407">
                  <c:v>565962.72973809589</c:v>
                </c:pt>
                <c:pt idx="408">
                  <c:v>575184.44787735143</c:v>
                </c:pt>
                <c:pt idx="409">
                  <c:v>581568.41731769301</c:v>
                </c:pt>
                <c:pt idx="410">
                  <c:v>582338.28935242712</c:v>
                </c:pt>
                <c:pt idx="411">
                  <c:v>582846.26316900668</c:v>
                </c:pt>
                <c:pt idx="412">
                  <c:v>580189.72563213529</c:v>
                </c:pt>
                <c:pt idx="413">
                  <c:v>584448.75327736884</c:v>
                </c:pt>
                <c:pt idx="414">
                  <c:v>595120.95124701702</c:v>
                </c:pt>
                <c:pt idx="415">
                  <c:v>603633.19335214829</c:v>
                </c:pt>
                <c:pt idx="416">
                  <c:v>595001.31983527506</c:v>
                </c:pt>
                <c:pt idx="417">
                  <c:v>587098.97230022354</c:v>
                </c:pt>
                <c:pt idx="418">
                  <c:v>577696.58482195984</c:v>
                </c:pt>
                <c:pt idx="419">
                  <c:v>580756.43789126026</c:v>
                </c:pt>
                <c:pt idx="420">
                  <c:v>584521.3262291078</c:v>
                </c:pt>
                <c:pt idx="421">
                  <c:v>583846.48787303478</c:v>
                </c:pt>
                <c:pt idx="422">
                  <c:v>584035.26248071704</c:v>
                </c:pt>
                <c:pt idx="423">
                  <c:v>585224.03925156244</c:v>
                </c:pt>
                <c:pt idx="424">
                  <c:v>594434.01028666017</c:v>
                </c:pt>
                <c:pt idx="425">
                  <c:v>599124.63395571627</c:v>
                </c:pt>
                <c:pt idx="426">
                  <c:v>593077.62539715157</c:v>
                </c:pt>
                <c:pt idx="427">
                  <c:v>588501.86120132566</c:v>
                </c:pt>
                <c:pt idx="428">
                  <c:v>589686.73600841733</c:v>
                </c:pt>
                <c:pt idx="429">
                  <c:v>587403.96228671994</c:v>
                </c:pt>
                <c:pt idx="430">
                  <c:v>576778.73233586922</c:v>
                </c:pt>
                <c:pt idx="431">
                  <c:v>579397.53945892502</c:v>
                </c:pt>
                <c:pt idx="432">
                  <c:v>579283.13202256826</c:v>
                </c:pt>
                <c:pt idx="433">
                  <c:v>564860.25746382854</c:v>
                </c:pt>
                <c:pt idx="434">
                  <c:v>553691.03300355771</c:v>
                </c:pt>
                <c:pt idx="435">
                  <c:v>573022.7149661294</c:v>
                </c:pt>
                <c:pt idx="436">
                  <c:v>555682.91248400451</c:v>
                </c:pt>
                <c:pt idx="437">
                  <c:v>546921.98408385133</c:v>
                </c:pt>
                <c:pt idx="438">
                  <c:v>554362.97988854698</c:v>
                </c:pt>
                <c:pt idx="439">
                  <c:v>541500.96622160845</c:v>
                </c:pt>
                <c:pt idx="440">
                  <c:v>552833.27816917154</c:v>
                </c:pt>
                <c:pt idx="441">
                  <c:v>563304.60210898903</c:v>
                </c:pt>
                <c:pt idx="442">
                  <c:v>571680.34014308278</c:v>
                </c:pt>
                <c:pt idx="443">
                  <c:v>558785.39915391128</c:v>
                </c:pt>
                <c:pt idx="444">
                  <c:v>559353.3934011549</c:v>
                </c:pt>
                <c:pt idx="445">
                  <c:v>572162.69781854562</c:v>
                </c:pt>
                <c:pt idx="446">
                  <c:v>568012.65190602315</c:v>
                </c:pt>
                <c:pt idx="447">
                  <c:v>571740.77509415115</c:v>
                </c:pt>
                <c:pt idx="448">
                  <c:v>571824.97163553862</c:v>
                </c:pt>
                <c:pt idx="449">
                  <c:v>575194.67967243015</c:v>
                </c:pt>
                <c:pt idx="450">
                  <c:v>585866.26039905427</c:v>
                </c:pt>
                <c:pt idx="451">
                  <c:v>587314.21280963707</c:v>
                </c:pt>
                <c:pt idx="452">
                  <c:v>589233.53849764261</c:v>
                </c:pt>
                <c:pt idx="453">
                  <c:v>581075.58990274114</c:v>
                </c:pt>
                <c:pt idx="454">
                  <c:v>578885.94301225431</c:v>
                </c:pt>
                <c:pt idx="455">
                  <c:v>569445.09179197717</c:v>
                </c:pt>
                <c:pt idx="456">
                  <c:v>570346.42270465288</c:v>
                </c:pt>
                <c:pt idx="457">
                  <c:v>578900.98968485382</c:v>
                </c:pt>
                <c:pt idx="458">
                  <c:v>580578.86557226535</c:v>
                </c:pt>
                <c:pt idx="459">
                  <c:v>578448.84359334921</c:v>
                </c:pt>
                <c:pt idx="460">
                  <c:v>584593.96348396991</c:v>
                </c:pt>
                <c:pt idx="461">
                  <c:v>583606.4753904742</c:v>
                </c:pt>
                <c:pt idx="462">
                  <c:v>581304.39593774977</c:v>
                </c:pt>
                <c:pt idx="463">
                  <c:v>591725.0286970298</c:v>
                </c:pt>
                <c:pt idx="464">
                  <c:v>596469.5399670105</c:v>
                </c:pt>
                <c:pt idx="465">
                  <c:v>596649.80721872917</c:v>
                </c:pt>
                <c:pt idx="466">
                  <c:v>602010.76978364424</c:v>
                </c:pt>
                <c:pt idx="467">
                  <c:v>608520.51901649847</c:v>
                </c:pt>
                <c:pt idx="468">
                  <c:v>608854.42557876289</c:v>
                </c:pt>
                <c:pt idx="469">
                  <c:v>609202.09751710261</c:v>
                </c:pt>
                <c:pt idx="470">
                  <c:v>603970.69316742674</c:v>
                </c:pt>
                <c:pt idx="471">
                  <c:v>607640.47583584418</c:v>
                </c:pt>
                <c:pt idx="472">
                  <c:v>605612.63315146323</c:v>
                </c:pt>
                <c:pt idx="473">
                  <c:v>601609.8664390106</c:v>
                </c:pt>
                <c:pt idx="474">
                  <c:v>608961.80022428464</c:v>
                </c:pt>
                <c:pt idx="475">
                  <c:v>605339.95767172915</c:v>
                </c:pt>
                <c:pt idx="476">
                  <c:v>608457.40066618496</c:v>
                </c:pt>
                <c:pt idx="477">
                  <c:v>604416.04407327087</c:v>
                </c:pt>
                <c:pt idx="478">
                  <c:v>602407.63621384813</c:v>
                </c:pt>
                <c:pt idx="479">
                  <c:v>598632.30911390856</c:v>
                </c:pt>
                <c:pt idx="480">
                  <c:v>607191.45369914209</c:v>
                </c:pt>
                <c:pt idx="481">
                  <c:v>604697.52732654091</c:v>
                </c:pt>
                <c:pt idx="482">
                  <c:v>613587.48130904476</c:v>
                </c:pt>
                <c:pt idx="483">
                  <c:v>618255.29534857033</c:v>
                </c:pt>
                <c:pt idx="484">
                  <c:v>619043.82924611447</c:v>
                </c:pt>
                <c:pt idx="485">
                  <c:v>628233.69999677408</c:v>
                </c:pt>
                <c:pt idx="486">
                  <c:v>627291.0416845876</c:v>
                </c:pt>
                <c:pt idx="487">
                  <c:v>628385.31175705919</c:v>
                </c:pt>
                <c:pt idx="488">
                  <c:v>632702.974044553</c:v>
                </c:pt>
                <c:pt idx="489">
                  <c:v>634806.23213634023</c:v>
                </c:pt>
                <c:pt idx="490">
                  <c:v>634405.13233097154</c:v>
                </c:pt>
                <c:pt idx="491">
                  <c:v>639258.42672110314</c:v>
                </c:pt>
                <c:pt idx="492">
                  <c:v>634684.68308824801</c:v>
                </c:pt>
                <c:pt idx="493">
                  <c:v>639312.01287571038</c:v>
                </c:pt>
                <c:pt idx="494">
                  <c:v>633808.07589180581</c:v>
                </c:pt>
                <c:pt idx="495">
                  <c:v>638416.88876302505</c:v>
                </c:pt>
                <c:pt idx="496">
                  <c:v>629697.50693668157</c:v>
                </c:pt>
                <c:pt idx="497">
                  <c:v>629262.29384738393</c:v>
                </c:pt>
                <c:pt idx="498">
                  <c:v>617937.36214826198</c:v>
                </c:pt>
                <c:pt idx="499">
                  <c:v>622851.04690447135</c:v>
                </c:pt>
                <c:pt idx="500">
                  <c:v>620619.68096563546</c:v>
                </c:pt>
                <c:pt idx="501">
                  <c:v>625250.46679497953</c:v>
                </c:pt>
                <c:pt idx="502">
                  <c:v>626985.11124770297</c:v>
                </c:pt>
                <c:pt idx="503">
                  <c:v>629130.49301842833</c:v>
                </c:pt>
                <c:pt idx="504">
                  <c:v>620107.14792462869</c:v>
                </c:pt>
                <c:pt idx="505">
                  <c:v>623147.65420764359</c:v>
                </c:pt>
                <c:pt idx="506">
                  <c:v>628144.47214067599</c:v>
                </c:pt>
                <c:pt idx="507">
                  <c:v>637330.46750922978</c:v>
                </c:pt>
                <c:pt idx="508">
                  <c:v>639718.11438499263</c:v>
                </c:pt>
                <c:pt idx="509">
                  <c:v>636692.32355989981</c:v>
                </c:pt>
                <c:pt idx="510">
                  <c:v>644967.93246761221</c:v>
                </c:pt>
                <c:pt idx="511">
                  <c:v>649274.37501748349</c:v>
                </c:pt>
                <c:pt idx="512">
                  <c:v>646698.33060034143</c:v>
                </c:pt>
                <c:pt idx="513">
                  <c:v>649362.82053776656</c:v>
                </c:pt>
                <c:pt idx="514">
                  <c:v>649903.31385761057</c:v>
                </c:pt>
                <c:pt idx="515">
                  <c:v>646207.10543171072</c:v>
                </c:pt>
                <c:pt idx="516">
                  <c:v>646269.18685577298</c:v>
                </c:pt>
                <c:pt idx="517">
                  <c:v>647545.77404634585</c:v>
                </c:pt>
                <c:pt idx="518">
                  <c:v>652589.10275384155</c:v>
                </c:pt>
                <c:pt idx="519">
                  <c:v>661794.29304832604</c:v>
                </c:pt>
                <c:pt idx="520">
                  <c:v>659704.14049142739</c:v>
                </c:pt>
                <c:pt idx="521">
                  <c:v>652277.00683283422</c:v>
                </c:pt>
                <c:pt idx="522">
                  <c:v>645693.85885360499</c:v>
                </c:pt>
                <c:pt idx="523">
                  <c:v>646565.1342450066</c:v>
                </c:pt>
                <c:pt idx="524">
                  <c:v>652337.39703254716</c:v>
                </c:pt>
                <c:pt idx="525">
                  <c:v>667538.08333798731</c:v>
                </c:pt>
                <c:pt idx="526">
                  <c:v>668406.48960712529</c:v>
                </c:pt>
                <c:pt idx="527">
                  <c:v>670258.1044229418</c:v>
                </c:pt>
                <c:pt idx="528">
                  <c:v>680458.85318641365</c:v>
                </c:pt>
                <c:pt idx="529">
                  <c:v>678773.95187468175</c:v>
                </c:pt>
                <c:pt idx="530">
                  <c:v>677971.13704354304</c:v>
                </c:pt>
                <c:pt idx="531">
                  <c:v>675297.41676441184</c:v>
                </c:pt>
                <c:pt idx="532">
                  <c:v>674132.26604982093</c:v>
                </c:pt>
                <c:pt idx="533">
                  <c:v>677905.59015895764</c:v>
                </c:pt>
                <c:pt idx="534">
                  <c:v>666402.81218245742</c:v>
                </c:pt>
                <c:pt idx="535">
                  <c:v>669949.07946633524</c:v>
                </c:pt>
                <c:pt idx="536">
                  <c:v>666231.45226700976</c:v>
                </c:pt>
                <c:pt idx="537">
                  <c:v>666302.29451027105</c:v>
                </c:pt>
                <c:pt idx="538">
                  <c:v>668087.96652282728</c:v>
                </c:pt>
                <c:pt idx="539">
                  <c:v>671615.99202073715</c:v>
                </c:pt>
                <c:pt idx="540">
                  <c:v>671096.2559240699</c:v>
                </c:pt>
                <c:pt idx="541">
                  <c:v>675090.58339295164</c:v>
                </c:pt>
                <c:pt idx="542">
                  <c:v>680363.89509227744</c:v>
                </c:pt>
                <c:pt idx="543">
                  <c:v>679679.02762933355</c:v>
                </c:pt>
                <c:pt idx="544">
                  <c:v>687303.74871452933</c:v>
                </c:pt>
                <c:pt idx="545">
                  <c:v>686477.1965242828</c:v>
                </c:pt>
                <c:pt idx="546">
                  <c:v>686797.18097409711</c:v>
                </c:pt>
                <c:pt idx="547">
                  <c:v>684182.51183782239</c:v>
                </c:pt>
                <c:pt idx="548">
                  <c:v>676478.91969727515</c:v>
                </c:pt>
                <c:pt idx="549">
                  <c:v>669789.04509106406</c:v>
                </c:pt>
                <c:pt idx="550">
                  <c:v>664535.603076083</c:v>
                </c:pt>
                <c:pt idx="551">
                  <c:v>665800.88970231405</c:v>
                </c:pt>
                <c:pt idx="552">
                  <c:v>672411.51492019463</c:v>
                </c:pt>
                <c:pt idx="553">
                  <c:v>672677.8156893421</c:v>
                </c:pt>
                <c:pt idx="554">
                  <c:v>676983.6453178057</c:v>
                </c:pt>
                <c:pt idx="555">
                  <c:v>676385.72478229809</c:v>
                </c:pt>
                <c:pt idx="556">
                  <c:v>668840.34203449241</c:v>
                </c:pt>
                <c:pt idx="557">
                  <c:v>671024.55150767148</c:v>
                </c:pt>
                <c:pt idx="558">
                  <c:v>674364.1416865217</c:v>
                </c:pt>
                <c:pt idx="559">
                  <c:v>679483.97952059063</c:v>
                </c:pt>
                <c:pt idx="560">
                  <c:v>676584.42258144426</c:v>
                </c:pt>
                <c:pt idx="561">
                  <c:v>681625.93245631678</c:v>
                </c:pt>
                <c:pt idx="562">
                  <c:v>685184.75756937929</c:v>
                </c:pt>
                <c:pt idx="563">
                  <c:v>683839.8409530163</c:v>
                </c:pt>
                <c:pt idx="564">
                  <c:v>689250.33402377414</c:v>
                </c:pt>
                <c:pt idx="565">
                  <c:v>681446.93538539112</c:v>
                </c:pt>
                <c:pt idx="566">
                  <c:v>694359.80254009552</c:v>
                </c:pt>
                <c:pt idx="567">
                  <c:v>691335.09795175993</c:v>
                </c:pt>
                <c:pt idx="568">
                  <c:v>690936.06288830168</c:v>
                </c:pt>
                <c:pt idx="569">
                  <c:v>680027.17795464071</c:v>
                </c:pt>
                <c:pt idx="570">
                  <c:v>672203.54194138618</c:v>
                </c:pt>
                <c:pt idx="571">
                  <c:v>668277.35078989738</c:v>
                </c:pt>
                <c:pt idx="572">
                  <c:v>674360.53241763834</c:v>
                </c:pt>
                <c:pt idx="573">
                  <c:v>645381.0491189973</c:v>
                </c:pt>
                <c:pt idx="574">
                  <c:v>634875.84046830516</c:v>
                </c:pt>
                <c:pt idx="575">
                  <c:v>650515.9610655132</c:v>
                </c:pt>
                <c:pt idx="576">
                  <c:v>645414.84930647945</c:v>
                </c:pt>
                <c:pt idx="577">
                  <c:v>663526.90183841181</c:v>
                </c:pt>
                <c:pt idx="578">
                  <c:v>660797.02098398213</c:v>
                </c:pt>
                <c:pt idx="579">
                  <c:v>649290.29666827247</c:v>
                </c:pt>
                <c:pt idx="580">
                  <c:v>650664.43751178961</c:v>
                </c:pt>
                <c:pt idx="581">
                  <c:v>650761.2877603845</c:v>
                </c:pt>
                <c:pt idx="582">
                  <c:v>652649.51557250659</c:v>
                </c:pt>
                <c:pt idx="583">
                  <c:v>625025.82445473922</c:v>
                </c:pt>
                <c:pt idx="584">
                  <c:v>652317.17836574512</c:v>
                </c:pt>
                <c:pt idx="585">
                  <c:v>641381.21388976683</c:v>
                </c:pt>
                <c:pt idx="586">
                  <c:v>628663.18235569797</c:v>
                </c:pt>
                <c:pt idx="587">
                  <c:v>632961.61018787208</c:v>
                </c:pt>
                <c:pt idx="588">
                  <c:v>646960.32062054041</c:v>
                </c:pt>
                <c:pt idx="589">
                  <c:v>652931.64967957512</c:v>
                </c:pt>
                <c:pt idx="590">
                  <c:v>645329.86133356043</c:v>
                </c:pt>
                <c:pt idx="591">
                  <c:v>641200.87251799263</c:v>
                </c:pt>
                <c:pt idx="592">
                  <c:v>645600.38716419693</c:v>
                </c:pt>
                <c:pt idx="593">
                  <c:v>665073.25544341491</c:v>
                </c:pt>
                <c:pt idx="594">
                  <c:v>661200.28005579847</c:v>
                </c:pt>
                <c:pt idx="595">
                  <c:v>655002.13902613882</c:v>
                </c:pt>
                <c:pt idx="596">
                  <c:v>635367.95007178467</c:v>
                </c:pt>
                <c:pt idx="597">
                  <c:v>632857.4836020174</c:v>
                </c:pt>
                <c:pt idx="598">
                  <c:v>627527.2457097494</c:v>
                </c:pt>
                <c:pt idx="599">
                  <c:v>636268.4603731503</c:v>
                </c:pt>
                <c:pt idx="600">
                  <c:v>640108.10481468996</c:v>
                </c:pt>
                <c:pt idx="601">
                  <c:v>626270.93253173528</c:v>
                </c:pt>
                <c:pt idx="602">
                  <c:v>611902.89441232884</c:v>
                </c:pt>
                <c:pt idx="603">
                  <c:v>614816.12141410878</c:v>
                </c:pt>
                <c:pt idx="604">
                  <c:v>606068.86784477858</c:v>
                </c:pt>
                <c:pt idx="605">
                  <c:v>622788.08480216283</c:v>
                </c:pt>
                <c:pt idx="606">
                  <c:v>625367.40404682991</c:v>
                </c:pt>
                <c:pt idx="607">
                  <c:v>645740.26020902477</c:v>
                </c:pt>
                <c:pt idx="608">
                  <c:v>644270.85929936345</c:v>
                </c:pt>
                <c:pt idx="609">
                  <c:v>646519.01763238735</c:v>
                </c:pt>
                <c:pt idx="610">
                  <c:v>661494.88147125463</c:v>
                </c:pt>
                <c:pt idx="611">
                  <c:v>638530.91289330553</c:v>
                </c:pt>
                <c:pt idx="612">
                  <c:v>640200.97029593331</c:v>
                </c:pt>
                <c:pt idx="613">
                  <c:v>623252.76744161965</c:v>
                </c:pt>
                <c:pt idx="614">
                  <c:v>624738.81178906525</c:v>
                </c:pt>
                <c:pt idx="615">
                  <c:v>625811.88338790101</c:v>
                </c:pt>
                <c:pt idx="616">
                  <c:v>628694.24280459341</c:v>
                </c:pt>
                <c:pt idx="617">
                  <c:v>632720.83179812727</c:v>
                </c:pt>
                <c:pt idx="618">
                  <c:v>616103.14126263768</c:v>
                </c:pt>
                <c:pt idx="619">
                  <c:v>600149.36214788305</c:v>
                </c:pt>
                <c:pt idx="620">
                  <c:v>598110.9753691915</c:v>
                </c:pt>
                <c:pt idx="621">
                  <c:v>588967.48810063861</c:v>
                </c:pt>
                <c:pt idx="622">
                  <c:v>574878.41875118506</c:v>
                </c:pt>
                <c:pt idx="623">
                  <c:v>560919.20697953692</c:v>
                </c:pt>
                <c:pt idx="624">
                  <c:v>541521.89625488932</c:v>
                </c:pt>
                <c:pt idx="625">
                  <c:v>579139.51935560221</c:v>
                </c:pt>
                <c:pt idx="626">
                  <c:v>578975.07020145783</c:v>
                </c:pt>
                <c:pt idx="627">
                  <c:v>581776.71310960606</c:v>
                </c:pt>
                <c:pt idx="628">
                  <c:v>587028.35070910153</c:v>
                </c:pt>
                <c:pt idx="629">
                  <c:v>585768.09374696412</c:v>
                </c:pt>
                <c:pt idx="630">
                  <c:v>565923.8483735742</c:v>
                </c:pt>
                <c:pt idx="631">
                  <c:v>588063.08307841164</c:v>
                </c:pt>
                <c:pt idx="632">
                  <c:v>593990.71883454872</c:v>
                </c:pt>
                <c:pt idx="633">
                  <c:v>599894.19191413</c:v>
                </c:pt>
                <c:pt idx="634">
                  <c:v>605750.67922627064</c:v>
                </c:pt>
                <c:pt idx="635">
                  <c:v>607739.38051946065</c:v>
                </c:pt>
                <c:pt idx="636">
                  <c:v>604574.07234525646</c:v>
                </c:pt>
                <c:pt idx="637">
                  <c:v>598546.28149112989</c:v>
                </c:pt>
                <c:pt idx="638">
                  <c:v>610754.92195762054</c:v>
                </c:pt>
                <c:pt idx="639">
                  <c:v>614526.79130644759</c:v>
                </c:pt>
                <c:pt idx="640">
                  <c:v>618054.50075831544</c:v>
                </c:pt>
                <c:pt idx="641">
                  <c:v>615821.7134181523</c:v>
                </c:pt>
                <c:pt idx="642">
                  <c:v>604473.32850889734</c:v>
                </c:pt>
                <c:pt idx="643">
                  <c:v>604885.0509162792</c:v>
                </c:pt>
                <c:pt idx="644">
                  <c:v>605043.49244482582</c:v>
                </c:pt>
                <c:pt idx="645">
                  <c:v>612530.31094558456</c:v>
                </c:pt>
                <c:pt idx="646">
                  <c:v>604771.5795363565</c:v>
                </c:pt>
                <c:pt idx="647">
                  <c:v>600038.51475087972</c:v>
                </c:pt>
                <c:pt idx="648">
                  <c:v>616280.23381864303</c:v>
                </c:pt>
                <c:pt idx="649">
                  <c:v>621167.43603591784</c:v>
                </c:pt>
                <c:pt idx="650">
                  <c:v>617206.65123399161</c:v>
                </c:pt>
                <c:pt idx="651">
                  <c:v>624099.10931517777</c:v>
                </c:pt>
                <c:pt idx="652">
                  <c:v>629800.77506575594</c:v>
                </c:pt>
                <c:pt idx="653">
                  <c:v>625532.06984071189</c:v>
                </c:pt>
                <c:pt idx="654">
                  <c:v>616423.30760236189</c:v>
                </c:pt>
                <c:pt idx="655">
                  <c:v>611969.32966352091</c:v>
                </c:pt>
                <c:pt idx="656">
                  <c:v>610925.00213026302</c:v>
                </c:pt>
                <c:pt idx="657">
                  <c:v>620798.05569211976</c:v>
                </c:pt>
                <c:pt idx="658">
                  <c:v>620994.15522622364</c:v>
                </c:pt>
                <c:pt idx="659">
                  <c:v>621129.81095343025</c:v>
                </c:pt>
                <c:pt idx="660">
                  <c:v>626249.64273636136</c:v>
                </c:pt>
                <c:pt idx="661">
                  <c:v>627244.42615478509</c:v>
                </c:pt>
                <c:pt idx="662">
                  <c:v>627579.55610989663</c:v>
                </c:pt>
                <c:pt idx="663">
                  <c:v>624331.0284571537</c:v>
                </c:pt>
                <c:pt idx="664">
                  <c:v>628508.48542012705</c:v>
                </c:pt>
                <c:pt idx="665">
                  <c:v>628812.97185099544</c:v>
                </c:pt>
                <c:pt idx="666">
                  <c:v>629007.39093668037</c:v>
                </c:pt>
                <c:pt idx="667">
                  <c:v>629355.05366562505</c:v>
                </c:pt>
                <c:pt idx="668">
                  <c:v>625887.87822412862</c:v>
                </c:pt>
                <c:pt idx="669">
                  <c:v>628612.76674457488</c:v>
                </c:pt>
                <c:pt idx="670">
                  <c:v>627143.0126823138</c:v>
                </c:pt>
                <c:pt idx="671">
                  <c:v>625895.77303475363</c:v>
                </c:pt>
                <c:pt idx="672">
                  <c:v>622514.69398101093</c:v>
                </c:pt>
                <c:pt idx="673">
                  <c:v>616509.60058632796</c:v>
                </c:pt>
                <c:pt idx="674">
                  <c:v>615358.73871812003</c:v>
                </c:pt>
                <c:pt idx="675">
                  <c:v>628182.7522713514</c:v>
                </c:pt>
                <c:pt idx="676">
                  <c:v>629949.14104822301</c:v>
                </c:pt>
                <c:pt idx="677">
                  <c:v>636645.54036685766</c:v>
                </c:pt>
                <c:pt idx="678">
                  <c:v>637472.5203083778</c:v>
                </c:pt>
                <c:pt idx="679">
                  <c:v>638611.54909580527</c:v>
                </c:pt>
                <c:pt idx="680">
                  <c:v>642902.64604746958</c:v>
                </c:pt>
                <c:pt idx="681">
                  <c:v>642529.52596023574</c:v>
                </c:pt>
                <c:pt idx="682">
                  <c:v>645054.81223469716</c:v>
                </c:pt>
                <c:pt idx="683">
                  <c:v>651950.15516622609</c:v>
                </c:pt>
                <c:pt idx="684">
                  <c:v>636238.75454292248</c:v>
                </c:pt>
                <c:pt idx="685">
                  <c:v>635069.04130600125</c:v>
                </c:pt>
                <c:pt idx="686">
                  <c:v>638469.15297283523</c:v>
                </c:pt>
                <c:pt idx="687">
                  <c:v>636402.82998158806</c:v>
                </c:pt>
                <c:pt idx="688">
                  <c:v>637763.56309132348</c:v>
                </c:pt>
                <c:pt idx="689">
                  <c:v>640264.45022721519</c:v>
                </c:pt>
                <c:pt idx="690">
                  <c:v>648120.92552502861</c:v>
                </c:pt>
                <c:pt idx="691">
                  <c:v>646666.5652829766</c:v>
                </c:pt>
                <c:pt idx="692">
                  <c:v>649763.02218740236</c:v>
                </c:pt>
                <c:pt idx="693">
                  <c:v>647382.74544434284</c:v>
                </c:pt>
                <c:pt idx="694">
                  <c:v>651424.35615693394</c:v>
                </c:pt>
                <c:pt idx="695">
                  <c:v>653628.04342824372</c:v>
                </c:pt>
                <c:pt idx="696">
                  <c:v>650447.87064138497</c:v>
                </c:pt>
                <c:pt idx="697">
                  <c:v>653233.73027219367</c:v>
                </c:pt>
                <c:pt idx="698">
                  <c:v>647574.02113355557</c:v>
                </c:pt>
                <c:pt idx="699">
                  <c:v>649997.03829657193</c:v>
                </c:pt>
                <c:pt idx="700">
                  <c:v>652227.62505617167</c:v>
                </c:pt>
                <c:pt idx="701">
                  <c:v>651605.12999607623</c:v>
                </c:pt>
                <c:pt idx="702">
                  <c:v>653800.26446802472</c:v>
                </c:pt>
                <c:pt idx="703">
                  <c:v>657261.91192998481</c:v>
                </c:pt>
                <c:pt idx="704">
                  <c:v>660752.18200325524</c:v>
                </c:pt>
                <c:pt idx="705">
                  <c:v>667826.54881327553</c:v>
                </c:pt>
                <c:pt idx="706">
                  <c:v>663171.7953320063</c:v>
                </c:pt>
                <c:pt idx="707">
                  <c:v>664710.35355058243</c:v>
                </c:pt>
                <c:pt idx="708">
                  <c:v>667078.1909762912</c:v>
                </c:pt>
                <c:pt idx="709">
                  <c:v>668227.73446583608</c:v>
                </c:pt>
                <c:pt idx="710">
                  <c:v>659159.98687052878</c:v>
                </c:pt>
                <c:pt idx="711">
                  <c:v>656507.80477112217</c:v>
                </c:pt>
                <c:pt idx="712">
                  <c:v>652893.23613962543</c:v>
                </c:pt>
                <c:pt idx="713">
                  <c:v>663588.45464680344</c:v>
                </c:pt>
                <c:pt idx="714">
                  <c:v>663497.43402844982</c:v>
                </c:pt>
                <c:pt idx="715">
                  <c:v>651701.99815145973</c:v>
                </c:pt>
                <c:pt idx="716">
                  <c:v>651970.11322944704</c:v>
                </c:pt>
                <c:pt idx="717">
                  <c:v>648706.78553045099</c:v>
                </c:pt>
                <c:pt idx="718">
                  <c:v>650224.31263292953</c:v>
                </c:pt>
                <c:pt idx="719">
                  <c:v>631607.48138304614</c:v>
                </c:pt>
                <c:pt idx="720">
                  <c:v>636300.85797896353</c:v>
                </c:pt>
                <c:pt idx="721">
                  <c:v>642559.49810023629</c:v>
                </c:pt>
                <c:pt idx="722">
                  <c:v>647714.38628050452</c:v>
                </c:pt>
                <c:pt idx="723">
                  <c:v>640825.71505671833</c:v>
                </c:pt>
                <c:pt idx="724">
                  <c:v>634976.50879870006</c:v>
                </c:pt>
                <c:pt idx="725">
                  <c:v>640712.0954101329</c:v>
                </c:pt>
                <c:pt idx="726">
                  <c:v>636406.73291660531</c:v>
                </c:pt>
                <c:pt idx="727">
                  <c:v>625559.83608485665</c:v>
                </c:pt>
                <c:pt idx="728">
                  <c:v>625858.28774682817</c:v>
                </c:pt>
                <c:pt idx="729">
                  <c:v>623173.02782478917</c:v>
                </c:pt>
                <c:pt idx="730">
                  <c:v>619604.00914676243</c:v>
                </c:pt>
                <c:pt idx="731">
                  <c:v>619241.15454908239</c:v>
                </c:pt>
                <c:pt idx="732">
                  <c:v>611023.23158486246</c:v>
                </c:pt>
                <c:pt idx="733">
                  <c:v>597803.48878818657</c:v>
                </c:pt>
                <c:pt idx="734">
                  <c:v>612291.49095591775</c:v>
                </c:pt>
                <c:pt idx="735">
                  <c:v>615067.91667614912</c:v>
                </c:pt>
                <c:pt idx="736">
                  <c:v>622377.18434170494</c:v>
                </c:pt>
                <c:pt idx="737">
                  <c:v>633209.10112252727</c:v>
                </c:pt>
                <c:pt idx="738">
                  <c:v>641467.30038568366</c:v>
                </c:pt>
                <c:pt idx="739">
                  <c:v>640826.43064583524</c:v>
                </c:pt>
                <c:pt idx="740">
                  <c:v>636268.9944938462</c:v>
                </c:pt>
                <c:pt idx="741">
                  <c:v>642904.13830357417</c:v>
                </c:pt>
                <c:pt idx="742">
                  <c:v>642651.44721702533</c:v>
                </c:pt>
                <c:pt idx="743">
                  <c:v>646636.73514248291</c:v>
                </c:pt>
                <c:pt idx="744">
                  <c:v>652801.21135256346</c:v>
                </c:pt>
                <c:pt idx="745">
                  <c:v>654810.16283861827</c:v>
                </c:pt>
                <c:pt idx="746">
                  <c:v>657802.191952158</c:v>
                </c:pt>
                <c:pt idx="747">
                  <c:v>659768.87457739725</c:v>
                </c:pt>
                <c:pt idx="748">
                  <c:v>658548.03740438283</c:v>
                </c:pt>
                <c:pt idx="749">
                  <c:v>648219.79509397945</c:v>
                </c:pt>
                <c:pt idx="750">
                  <c:v>652631.28044862952</c:v>
                </c:pt>
                <c:pt idx="751">
                  <c:v>652605.6606932336</c:v>
                </c:pt>
                <c:pt idx="752">
                  <c:v>652019.16391033004</c:v>
                </c:pt>
                <c:pt idx="753">
                  <c:v>659940.76218817849</c:v>
                </c:pt>
                <c:pt idx="754">
                  <c:v>659986.26261390466</c:v>
                </c:pt>
                <c:pt idx="755">
                  <c:v>665684.61538944289</c:v>
                </c:pt>
                <c:pt idx="756">
                  <c:v>665772.3523908474</c:v>
                </c:pt>
                <c:pt idx="757">
                  <c:v>662676.97881226207</c:v>
                </c:pt>
                <c:pt idx="758">
                  <c:v>665079.66748515191</c:v>
                </c:pt>
                <c:pt idx="759">
                  <c:v>673355.22249354341</c:v>
                </c:pt>
                <c:pt idx="760">
                  <c:v>676622.7190980555</c:v>
                </c:pt>
                <c:pt idx="761">
                  <c:v>681796.99427502626</c:v>
                </c:pt>
                <c:pt idx="762">
                  <c:v>683138.48953457875</c:v>
                </c:pt>
                <c:pt idx="763">
                  <c:v>677452.41660119593</c:v>
                </c:pt>
                <c:pt idx="764">
                  <c:v>675010.28026581241</c:v>
                </c:pt>
                <c:pt idx="765">
                  <c:v>673761.42534140591</c:v>
                </c:pt>
                <c:pt idx="766">
                  <c:v>670540.48256156617</c:v>
                </c:pt>
                <c:pt idx="767">
                  <c:v>675623.30311309046</c:v>
                </c:pt>
                <c:pt idx="768">
                  <c:v>679425.15619857563</c:v>
                </c:pt>
                <c:pt idx="769">
                  <c:v>681035.6430058839</c:v>
                </c:pt>
                <c:pt idx="770">
                  <c:v>670364.01955452422</c:v>
                </c:pt>
                <c:pt idx="771">
                  <c:v>678884.51562877616</c:v>
                </c:pt>
                <c:pt idx="772">
                  <c:v>678372.73971380538</c:v>
                </c:pt>
                <c:pt idx="773">
                  <c:v>678287.91379325488</c:v>
                </c:pt>
                <c:pt idx="774">
                  <c:v>671089.53801381984</c:v>
                </c:pt>
                <c:pt idx="775">
                  <c:v>665406.50724063639</c:v>
                </c:pt>
                <c:pt idx="776">
                  <c:v>658165.4625282354</c:v>
                </c:pt>
                <c:pt idx="777">
                  <c:v>637110.05750697234</c:v>
                </c:pt>
                <c:pt idx="778">
                  <c:v>646228.97574377165</c:v>
                </c:pt>
                <c:pt idx="779">
                  <c:v>643055.43168440636</c:v>
                </c:pt>
                <c:pt idx="780">
                  <c:v>657545.82206177246</c:v>
                </c:pt>
                <c:pt idx="781">
                  <c:v>651794.86915165395</c:v>
                </c:pt>
                <c:pt idx="782">
                  <c:v>642563.6911439019</c:v>
                </c:pt>
                <c:pt idx="783">
                  <c:v>656623.74625155167</c:v>
                </c:pt>
                <c:pt idx="784">
                  <c:v>634317.90012300527</c:v>
                </c:pt>
                <c:pt idx="785">
                  <c:v>632792.20979679457</c:v>
                </c:pt>
                <c:pt idx="786">
                  <c:v>642058.76584593044</c:v>
                </c:pt>
                <c:pt idx="787">
                  <c:v>652539.55295362603</c:v>
                </c:pt>
                <c:pt idx="788">
                  <c:v>646561.67529061344</c:v>
                </c:pt>
                <c:pt idx="789">
                  <c:v>650354.74354347156</c:v>
                </c:pt>
                <c:pt idx="790">
                  <c:v>646766.78132709349</c:v>
                </c:pt>
                <c:pt idx="791">
                  <c:v>625894.97182498092</c:v>
                </c:pt>
                <c:pt idx="792">
                  <c:v>634709.93217824283</c:v>
                </c:pt>
                <c:pt idx="793">
                  <c:v>630099.5767786369</c:v>
                </c:pt>
                <c:pt idx="794">
                  <c:v>635018.11144885933</c:v>
                </c:pt>
                <c:pt idx="795">
                  <c:v>644794.0222838067</c:v>
                </c:pt>
                <c:pt idx="796">
                  <c:v>645356.90106349206</c:v>
                </c:pt>
                <c:pt idx="797">
                  <c:v>640252.16064349865</c:v>
                </c:pt>
                <c:pt idx="798">
                  <c:v>644965.02742678055</c:v>
                </c:pt>
                <c:pt idx="799">
                  <c:v>656803.05121860409</c:v>
                </c:pt>
                <c:pt idx="800">
                  <c:v>655104.80370248982</c:v>
                </c:pt>
                <c:pt idx="801">
                  <c:v>657703.61851047969</c:v>
                </c:pt>
                <c:pt idx="802">
                  <c:v>658508.89208126592</c:v>
                </c:pt>
                <c:pt idx="803">
                  <c:v>666338.63955145492</c:v>
                </c:pt>
                <c:pt idx="804">
                  <c:v>667300.70591181959</c:v>
                </c:pt>
                <c:pt idx="805">
                  <c:v>668274.7981495728</c:v>
                </c:pt>
                <c:pt idx="806">
                  <c:v>670203.41980943247</c:v>
                </c:pt>
                <c:pt idx="807">
                  <c:v>670368.38872534945</c:v>
                </c:pt>
                <c:pt idx="808">
                  <c:v>670329.90475060313</c:v>
                </c:pt>
                <c:pt idx="809">
                  <c:v>671631.38798324345</c:v>
                </c:pt>
                <c:pt idx="810">
                  <c:v>665983.25598790846</c:v>
                </c:pt>
                <c:pt idx="811">
                  <c:v>664639.99010013649</c:v>
                </c:pt>
                <c:pt idx="812">
                  <c:v>653574.65865261445</c:v>
                </c:pt>
                <c:pt idx="813">
                  <c:v>660967.91863198951</c:v>
                </c:pt>
                <c:pt idx="814">
                  <c:v>656396.23185258289</c:v>
                </c:pt>
                <c:pt idx="815">
                  <c:v>654267.13056135434</c:v>
                </c:pt>
                <c:pt idx="816">
                  <c:v>656702.82789372571</c:v>
                </c:pt>
                <c:pt idx="817">
                  <c:v>651191.12940238731</c:v>
                </c:pt>
                <c:pt idx="818">
                  <c:v>640198.22633614007</c:v>
                </c:pt>
                <c:pt idx="819">
                  <c:v>641851.26631619968</c:v>
                </c:pt>
                <c:pt idx="820">
                  <c:v>650754.49629124335</c:v>
                </c:pt>
                <c:pt idx="821">
                  <c:v>651555.78315187327</c:v>
                </c:pt>
                <c:pt idx="822">
                  <c:v>643720.09132270049</c:v>
                </c:pt>
                <c:pt idx="823">
                  <c:v>651833.42874360981</c:v>
                </c:pt>
                <c:pt idx="824">
                  <c:v>656309.19358327123</c:v>
                </c:pt>
                <c:pt idx="825">
                  <c:v>662085.82036957121</c:v>
                </c:pt>
                <c:pt idx="826">
                  <c:v>663088.36864225171</c:v>
                </c:pt>
                <c:pt idx="827">
                  <c:v>673596.62259959918</c:v>
                </c:pt>
                <c:pt idx="828">
                  <c:v>671256.2980324513</c:v>
                </c:pt>
                <c:pt idx="829">
                  <c:v>674951.6609000701</c:v>
                </c:pt>
                <c:pt idx="830">
                  <c:v>670100.67622412369</c:v>
                </c:pt>
                <c:pt idx="831">
                  <c:v>675784.19737155829</c:v>
                </c:pt>
                <c:pt idx="832">
                  <c:v>676371.22363447258</c:v>
                </c:pt>
                <c:pt idx="833">
                  <c:v>678285.83562187874</c:v>
                </c:pt>
                <c:pt idx="834">
                  <c:v>688156.91602312191</c:v>
                </c:pt>
                <c:pt idx="835">
                  <c:v>695370.58259928133</c:v>
                </c:pt>
                <c:pt idx="836">
                  <c:v>700926.4480620299</c:v>
                </c:pt>
                <c:pt idx="837">
                  <c:v>695881.48134276411</c:v>
                </c:pt>
                <c:pt idx="838">
                  <c:v>696278.19881653914</c:v>
                </c:pt>
                <c:pt idx="839">
                  <c:v>696603.56633366318</c:v>
                </c:pt>
                <c:pt idx="840">
                  <c:v>705448.84079674445</c:v>
                </c:pt>
                <c:pt idx="841">
                  <c:v>711293.23635370482</c:v>
                </c:pt>
                <c:pt idx="842">
                  <c:v>711693.81107380055</c:v>
                </c:pt>
                <c:pt idx="843">
                  <c:v>711612.74669001659</c:v>
                </c:pt>
                <c:pt idx="844">
                  <c:v>720738.30794646253</c:v>
                </c:pt>
                <c:pt idx="845">
                  <c:v>723996.51935944345</c:v>
                </c:pt>
                <c:pt idx="846">
                  <c:v>723161.17131518561</c:v>
                </c:pt>
                <c:pt idx="847">
                  <c:v>725146.8326578734</c:v>
                </c:pt>
                <c:pt idx="848">
                  <c:v>726313.76544863521</c:v>
                </c:pt>
                <c:pt idx="849">
                  <c:v>727278.84868263314</c:v>
                </c:pt>
                <c:pt idx="850">
                  <c:v>735551.4840781833</c:v>
                </c:pt>
                <c:pt idx="851">
                  <c:v>736577.08947390364</c:v>
                </c:pt>
                <c:pt idx="852">
                  <c:v>738510.9146253654</c:v>
                </c:pt>
                <c:pt idx="853">
                  <c:v>736139.93308414996</c:v>
                </c:pt>
                <c:pt idx="854">
                  <c:v>737197.2208068138</c:v>
                </c:pt>
                <c:pt idx="855">
                  <c:v>734450.05543519976</c:v>
                </c:pt>
                <c:pt idx="856">
                  <c:v>743481.79210697825</c:v>
                </c:pt>
                <c:pt idx="857">
                  <c:v>742626.25137794006</c:v>
                </c:pt>
                <c:pt idx="858">
                  <c:v>746308.41622326267</c:v>
                </c:pt>
                <c:pt idx="859">
                  <c:v>742953.94344555505</c:v>
                </c:pt>
                <c:pt idx="860">
                  <c:v>738523.4581221207</c:v>
                </c:pt>
                <c:pt idx="861">
                  <c:v>731995.32297394017</c:v>
                </c:pt>
                <c:pt idx="862">
                  <c:v>736930.44212722348</c:v>
                </c:pt>
                <c:pt idx="863">
                  <c:v>737045.44925912318</c:v>
                </c:pt>
                <c:pt idx="864">
                  <c:v>746412.68005468091</c:v>
                </c:pt>
                <c:pt idx="865">
                  <c:v>743351.62118943024</c:v>
                </c:pt>
                <c:pt idx="866">
                  <c:v>744961.59907079465</c:v>
                </c:pt>
                <c:pt idx="867">
                  <c:v>747899.92355933751</c:v>
                </c:pt>
                <c:pt idx="868">
                  <c:v>755147.83094792638</c:v>
                </c:pt>
                <c:pt idx="869">
                  <c:v>756808.96428466274</c:v>
                </c:pt>
                <c:pt idx="870">
                  <c:v>768512.22127682029</c:v>
                </c:pt>
                <c:pt idx="871">
                  <c:v>768300.44238840917</c:v>
                </c:pt>
                <c:pt idx="872">
                  <c:v>769046.40206527489</c:v>
                </c:pt>
                <c:pt idx="873">
                  <c:v>772979.07214641722</c:v>
                </c:pt>
                <c:pt idx="874">
                  <c:v>773921.97835464287</c:v>
                </c:pt>
                <c:pt idx="875">
                  <c:v>779828.95029094699</c:v>
                </c:pt>
                <c:pt idx="876">
                  <c:v>780542.74498320918</c:v>
                </c:pt>
                <c:pt idx="877">
                  <c:v>791284.61445367604</c:v>
                </c:pt>
                <c:pt idx="878" formatCode="_(&quot;$&quot;* #,##0.0000_);_(&quot;$&quot;* \(#,##0.0000\);_(&quot;$&quot;* &quot;-&quot;??_);_(@_)">
                  <c:v>790728.16786028002</c:v>
                </c:pt>
                <c:pt idx="879" formatCode="_(&quot;$&quot;* #,##0.0000_);_(&quot;$&quot;* \(#,##0.0000\);_(&quot;$&quot;* &quot;-&quot;??_);_(@_)">
                  <c:v>783218.0478555304</c:v>
                </c:pt>
              </c:numCache>
            </c:numRef>
          </c:val>
          <c:smooth val="0"/>
          <c:extLst>
            <c:ext xmlns:c16="http://schemas.microsoft.com/office/drawing/2014/chart" uri="{C3380CC4-5D6E-409C-BE32-E72D297353CC}">
              <c16:uniqueId val="{00000000-06A9-4666-B8CC-DA356077032A}"/>
            </c:ext>
          </c:extLst>
        </c:ser>
        <c:dLbls>
          <c:showLegendKey val="0"/>
          <c:showVal val="0"/>
          <c:showCatName val="0"/>
          <c:showSerName val="0"/>
          <c:showPercent val="0"/>
          <c:showBubbleSize val="0"/>
        </c:dLbls>
        <c:smooth val="0"/>
        <c:axId val="1741349503"/>
        <c:axId val="1741349919"/>
      </c:lineChart>
      <c:dateAx>
        <c:axId val="1741349503"/>
        <c:scaling>
          <c:orientation val="minMax"/>
        </c:scaling>
        <c:delete val="0"/>
        <c:axPos val="b"/>
        <c:numFmt formatCode="[$-409]d\-mmm\-yy;@" sourceLinked="0"/>
        <c:majorTickMark val="out"/>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1349919"/>
        <c:crosses val="autoZero"/>
        <c:auto val="1"/>
        <c:lblOffset val="100"/>
        <c:baseTimeUnit val="days"/>
      </c:dateAx>
      <c:valAx>
        <c:axId val="1741349919"/>
        <c:scaling>
          <c:orientation val="minMax"/>
          <c:min val="300000"/>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1349503"/>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Drop" dropStyle="combo" dx="20" fmlaLink="$Q$3" fmlaRange="$T$10:$T$12" noThreeD="1" sel="3" val="0"/>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0</xdr:colOff>
      <xdr:row>14</xdr:row>
      <xdr:rowOff>0</xdr:rowOff>
    </xdr:to>
    <xdr:pic>
      <xdr:nvPicPr>
        <xdr:cNvPr id="4" name="Picture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058400" cy="2453640"/>
        </a:xfrm>
        <a:prstGeom prst="rect">
          <a:avLst/>
        </a:prstGeom>
      </xdr:spPr>
    </xdr:pic>
    <xdr:clientData/>
  </xdr:twoCellAnchor>
  <xdr:twoCellAnchor>
    <xdr:from>
      <xdr:col>0</xdr:col>
      <xdr:colOff>30480</xdr:colOff>
      <xdr:row>15</xdr:row>
      <xdr:rowOff>167640</xdr:rowOff>
    </xdr:from>
    <xdr:to>
      <xdr:col>14</xdr:col>
      <xdr:colOff>655320</xdr:colOff>
      <xdr:row>31</xdr:row>
      <xdr:rowOff>121920</xdr:rowOff>
    </xdr:to>
    <xdr:sp macro="" textlink="">
      <xdr:nvSpPr>
        <xdr:cNvPr id="5" name="TextBox 4"/>
        <xdr:cNvSpPr txBox="1"/>
      </xdr:nvSpPr>
      <xdr:spPr>
        <a:xfrm>
          <a:off x="30480" y="2796540"/>
          <a:ext cx="10012680" cy="275844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0">
              <a:solidFill>
                <a:schemeClr val="dk1"/>
              </a:solidFill>
              <a:effectLst/>
              <a:latin typeface="Century Gothic" panose="020B0502020202020204" pitchFamily="34" charset="0"/>
              <a:ea typeface="+mn-ea"/>
              <a:cs typeface="+mn-cs"/>
            </a:rPr>
            <a:t>In this project, we aim to optimize a portfolio consisting of 10 stocks using two popular risk-adjusted performance measures: the Sharpe ratio and the Sortino ratio. Portfolio optimization plays a crucial role in the field of finance and can help investors make informed decisions by maximizing returns while managing risk effectively.</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0">
            <a:solidFill>
              <a:schemeClr val="dk1"/>
            </a:solidFill>
            <a:effectLst/>
            <a:latin typeface="Century Gothic" panose="020B0502020202020204" pitchFamily="34"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0">
              <a:solidFill>
                <a:schemeClr val="dk1"/>
              </a:solidFill>
              <a:effectLst/>
              <a:latin typeface="Century Gothic" panose="020B0502020202020204" pitchFamily="34" charset="0"/>
              <a:ea typeface="+mn-ea"/>
              <a:cs typeface="+mn-cs"/>
            </a:rPr>
            <a:t>- The </a:t>
          </a:r>
          <a:r>
            <a:rPr lang="en-US" sz="1100" b="1">
              <a:solidFill>
                <a:schemeClr val="dk1"/>
              </a:solidFill>
              <a:effectLst/>
              <a:latin typeface="Century Gothic" panose="020B0502020202020204" pitchFamily="34" charset="0"/>
              <a:ea typeface="+mn-ea"/>
              <a:cs typeface="+mn-cs"/>
            </a:rPr>
            <a:t>Sharpe ratio</a:t>
          </a:r>
          <a:r>
            <a:rPr lang="en-US" sz="1100" b="1" baseline="0">
              <a:solidFill>
                <a:schemeClr val="dk1"/>
              </a:solidFill>
              <a:effectLst/>
              <a:latin typeface="Century Gothic" panose="020B0502020202020204" pitchFamily="34" charset="0"/>
              <a:ea typeface="+mn-ea"/>
              <a:cs typeface="+mn-cs"/>
            </a:rPr>
            <a:t> </a:t>
          </a:r>
          <a:r>
            <a:rPr lang="en-US" sz="1100" b="0">
              <a:solidFill>
                <a:schemeClr val="dk1"/>
              </a:solidFill>
              <a:effectLst/>
              <a:latin typeface="Century Gothic" panose="020B0502020202020204" pitchFamily="34" charset="0"/>
              <a:ea typeface="+mn-ea"/>
              <a:cs typeface="+mn-cs"/>
            </a:rPr>
            <a:t>developed by Nobel laureate William F. Sharpe, is a widely used measure of risk-adjusted return. It takes into account both the average return and the volatility (risk) of an investment. The higher the Sharpe ratio, the more attractive the investment is considered.</a:t>
          </a:r>
        </a:p>
        <a:p>
          <a:pPr marL="0" marR="0" lvl="0" indent="0" defTabSz="914400" eaLnBrk="1" fontAlgn="auto" latinLnBrk="0" hangingPunct="1">
            <a:lnSpc>
              <a:spcPct val="100000"/>
            </a:lnSpc>
            <a:spcBef>
              <a:spcPts val="0"/>
            </a:spcBef>
            <a:spcAft>
              <a:spcPts val="0"/>
            </a:spcAft>
            <a:buClrTx/>
            <a:buSzTx/>
            <a:buFontTx/>
            <a:buNone/>
            <a:tabLst/>
            <a:defRPr/>
          </a:pPr>
          <a:r>
            <a:rPr lang="en-US" sz="1100" b="0">
              <a:solidFill>
                <a:schemeClr val="dk1"/>
              </a:solidFill>
              <a:effectLst/>
              <a:latin typeface="Century Gothic" panose="020B0502020202020204" pitchFamily="34" charset="0"/>
              <a:ea typeface="+mn-ea"/>
              <a:cs typeface="+mn-cs"/>
            </a:rPr>
            <a:t>- The </a:t>
          </a:r>
          <a:r>
            <a:rPr lang="en-US" sz="1100" b="1">
              <a:solidFill>
                <a:schemeClr val="dk1"/>
              </a:solidFill>
              <a:effectLst/>
              <a:latin typeface="Century Gothic" panose="020B0502020202020204" pitchFamily="34" charset="0"/>
              <a:ea typeface="+mn-ea"/>
              <a:cs typeface="+mn-cs"/>
            </a:rPr>
            <a:t>Sortino ratio</a:t>
          </a:r>
          <a:r>
            <a:rPr lang="en-US" sz="1100" b="0" baseline="0">
              <a:solidFill>
                <a:schemeClr val="dk1"/>
              </a:solidFill>
              <a:effectLst/>
              <a:latin typeface="Century Gothic" panose="020B0502020202020204" pitchFamily="34" charset="0"/>
              <a:ea typeface="+mn-ea"/>
              <a:cs typeface="+mn-cs"/>
            </a:rPr>
            <a:t> </a:t>
          </a:r>
          <a:r>
            <a:rPr lang="en-US" sz="1100" b="0">
              <a:solidFill>
                <a:schemeClr val="dk1"/>
              </a:solidFill>
              <a:effectLst/>
              <a:latin typeface="Century Gothic" panose="020B0502020202020204" pitchFamily="34" charset="0"/>
              <a:ea typeface="+mn-ea"/>
              <a:cs typeface="+mn-cs"/>
            </a:rPr>
            <a:t>is a variation of the Sharpe ratio that focuses specifically on downside risk. While the Sharpe ratio considers both positive and negative returns, the Sortino ratio only considers the downside deviation. It helps investors assess the risk of a portfolio by penalizing only negative returns.</a:t>
          </a:r>
        </a:p>
        <a:p>
          <a:pPr marL="0" marR="0" lvl="0" indent="0" defTabSz="914400" eaLnBrk="1" fontAlgn="auto" latinLnBrk="0" hangingPunct="1">
            <a:lnSpc>
              <a:spcPct val="100000"/>
            </a:lnSpc>
            <a:spcBef>
              <a:spcPts val="0"/>
            </a:spcBef>
            <a:spcAft>
              <a:spcPts val="0"/>
            </a:spcAft>
            <a:buClrTx/>
            <a:buSzTx/>
            <a:buFontTx/>
            <a:buNone/>
            <a:tabLst/>
            <a:defRPr/>
          </a:pPr>
          <a:r>
            <a:rPr lang="en-US" sz="1100" b="0">
              <a:solidFill>
                <a:schemeClr val="dk1"/>
              </a:solidFill>
              <a:effectLst/>
              <a:latin typeface="Century Gothic" panose="020B0502020202020204" pitchFamily="34" charset="0"/>
              <a:ea typeface="+mn-ea"/>
              <a:cs typeface="+mn-cs"/>
            </a:rPr>
            <a:t/>
          </a:r>
          <a:br>
            <a:rPr lang="en-US" sz="1100" b="0">
              <a:solidFill>
                <a:schemeClr val="dk1"/>
              </a:solidFill>
              <a:effectLst/>
              <a:latin typeface="Century Gothic" panose="020B0502020202020204" pitchFamily="34" charset="0"/>
              <a:ea typeface="+mn-ea"/>
              <a:cs typeface="+mn-cs"/>
            </a:rPr>
          </a:br>
          <a:r>
            <a:rPr lang="en-US" sz="1100" b="0">
              <a:solidFill>
                <a:schemeClr val="dk1"/>
              </a:solidFill>
              <a:effectLst/>
              <a:latin typeface="Century Gothic" panose="020B0502020202020204" pitchFamily="34" charset="0"/>
              <a:ea typeface="+mn-ea"/>
              <a:cs typeface="+mn-cs"/>
            </a:rPr>
            <a:t>First, we will use historical data from June 2010 to June 2016, after that we will look into the performance of our optimized portfolios over the period from the remaining of 2016 to December 2019. </a:t>
          </a:r>
        </a:p>
        <a:p>
          <a:pPr marL="0" marR="0" lvl="0" indent="0" defTabSz="914400" eaLnBrk="1" fontAlgn="auto" latinLnBrk="0" hangingPunct="1">
            <a:lnSpc>
              <a:spcPct val="100000"/>
            </a:lnSpc>
            <a:spcBef>
              <a:spcPts val="0"/>
            </a:spcBef>
            <a:spcAft>
              <a:spcPts val="0"/>
            </a:spcAft>
            <a:buClrTx/>
            <a:buSzTx/>
            <a:buFontTx/>
            <a:buNone/>
            <a:tabLst/>
            <a:defRPr/>
          </a:pPr>
          <a:r>
            <a:rPr lang="en-US" sz="1100" b="0">
              <a:solidFill>
                <a:schemeClr val="dk1"/>
              </a:solidFill>
              <a:effectLst/>
              <a:latin typeface="Century Gothic" panose="020B0502020202020204" pitchFamily="34" charset="0"/>
              <a:ea typeface="+mn-ea"/>
              <a:cs typeface="+mn-cs"/>
            </a:rPr>
            <a:t>We will be using Excel and Solver for optimization.</a:t>
          </a:r>
        </a:p>
        <a:p>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19</xdr:col>
      <xdr:colOff>7620</xdr:colOff>
      <xdr:row>6</xdr:row>
      <xdr:rowOff>15240</xdr:rowOff>
    </xdr:from>
    <xdr:to>
      <xdr:col>29</xdr:col>
      <xdr:colOff>662940</xdr:colOff>
      <xdr:row>24</xdr:row>
      <xdr:rowOff>38100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30480</xdr:colOff>
      <xdr:row>25</xdr:row>
      <xdr:rowOff>38100</xdr:rowOff>
    </xdr:from>
    <xdr:to>
      <xdr:col>30</xdr:col>
      <xdr:colOff>7620</xdr:colOff>
      <xdr:row>41</xdr:row>
      <xdr:rowOff>45720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7620</xdr:colOff>
      <xdr:row>42</xdr:row>
      <xdr:rowOff>38100</xdr:rowOff>
    </xdr:from>
    <xdr:to>
      <xdr:col>30</xdr:col>
      <xdr:colOff>15240</xdr:colOff>
      <xdr:row>70</xdr:row>
      <xdr:rowOff>91440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19</xdr:col>
      <xdr:colOff>906780</xdr:colOff>
      <xdr:row>15</xdr:row>
      <xdr:rowOff>60960</xdr:rowOff>
    </xdr:from>
    <xdr:to>
      <xdr:col>30</xdr:col>
      <xdr:colOff>358140</xdr:colOff>
      <xdr:row>33</xdr:row>
      <xdr:rowOff>91440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15</xdr:col>
          <xdr:colOff>655320</xdr:colOff>
          <xdr:row>2</xdr:row>
          <xdr:rowOff>7620</xdr:rowOff>
        </xdr:from>
        <xdr:to>
          <xdr:col>17</xdr:col>
          <xdr:colOff>60960</xdr:colOff>
          <xdr:row>3</xdr:row>
          <xdr:rowOff>53340</xdr:rowOff>
        </xdr:to>
        <xdr:sp macro="" textlink="">
          <xdr:nvSpPr>
            <xdr:cNvPr id="2058" name="Drop Down 10" hidden="1">
              <a:extLst>
                <a:ext uri="{63B3BB69-23CF-44E3-9099-C40C66FF867C}">
                  <a14:compatExt spid="_x0000_s205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queryTables/queryTable1.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13">
    <queryTableFields count="12">
      <queryTableField id="1" name="Date" tableColumnId="37"/>
      <queryTableField id="2" name="AAPL" tableColumnId="38"/>
      <queryTableField id="3" name="AMZN" tableColumnId="39"/>
      <queryTableField id="4" name="COP" tableColumnId="40"/>
      <queryTableField id="5" name="DIS" tableColumnId="41"/>
      <queryTableField id="6" name="GOOG" tableColumnId="42"/>
      <queryTableField id="7" name="MSFT" tableColumnId="43"/>
      <queryTableField id="8" name="TSLA" tableColumnId="44"/>
      <queryTableField id="9" name="UNH" tableColumnId="45"/>
      <queryTableField id="10" name="WFC" tableColumnId="46"/>
      <queryTableField id="11" name="XOM" tableColumnId="47"/>
      <queryTableField id="12" name="Market" tableColumnId="48"/>
    </queryTableFields>
  </queryTableRefresh>
</queryTable>
</file>

<file path=xl/queryTables/queryTable2.xml><?xml version="1.0" encoding="utf-8"?>
<queryTable xmlns="http://schemas.openxmlformats.org/spreadsheetml/2006/main" name="ExternalData_1" connectionId="2" autoFormatId="0" applyNumberFormats="0" applyBorderFormats="0" applyFontFormats="1" applyPatternFormats="1" applyAlignmentFormats="0" applyWidthHeightFormats="0">
  <queryTableRefresh preserveSortFilterLayout="0" nextId="12">
    <queryTableFields count="11">
      <queryTableField id="1" name="Date" tableColumnId="23"/>
      <queryTableField id="2" name="AAPL" tableColumnId="24"/>
      <queryTableField id="3" name="AMZN" tableColumnId="25"/>
      <queryTableField id="4" name="COP" tableColumnId="26"/>
      <queryTableField id="5" name="DIS" tableColumnId="27"/>
      <queryTableField id="6" name="GOOG" tableColumnId="28"/>
      <queryTableField id="7" name="MSFT" tableColumnId="29"/>
      <queryTableField id="8" name="TSLA" tableColumnId="30"/>
      <queryTableField id="9" name="UNH" tableColumnId="31"/>
      <queryTableField id="10" name="WFC" tableColumnId="32"/>
      <queryTableField id="11" name="XOM" tableColumnId="3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id="1" name="Portfolio" displayName="Portfolio" ref="A1:L1513" tableType="queryTable" totalsRowShown="0">
  <autoFilter ref="A1:L1513"/>
  <tableColumns count="12">
    <tableColumn id="37" uniqueName="37" name="Date" queryTableFieldId="1" dataDxfId="58"/>
    <tableColumn id="38" uniqueName="38" name="AAPL" queryTableFieldId="2" dataCellStyle="Currency"/>
    <tableColumn id="39" uniqueName="39" name="AMZN" queryTableFieldId="3" dataCellStyle="Currency"/>
    <tableColumn id="40" uniqueName="40" name="COP" queryTableFieldId="4" dataCellStyle="Currency"/>
    <tableColumn id="41" uniqueName="41" name="DIS" queryTableFieldId="5" dataCellStyle="Currency"/>
    <tableColumn id="42" uniqueName="42" name="GOOG" queryTableFieldId="6" dataCellStyle="Currency"/>
    <tableColumn id="43" uniqueName="43" name="MSFT" queryTableFieldId="7" dataCellStyle="Currency"/>
    <tableColumn id="44" uniqueName="44" name="TSLA" queryTableFieldId="8" dataCellStyle="Currency"/>
    <tableColumn id="45" uniqueName="45" name="UNH" queryTableFieldId="9" dataCellStyle="Currency"/>
    <tableColumn id="46" uniqueName="46" name="WFC" queryTableFieldId="10" dataCellStyle="Currency"/>
    <tableColumn id="47" uniqueName="47" name="XOM" queryTableFieldId="11" dataCellStyle="Currency"/>
    <tableColumn id="48" uniqueName="48" name="Market Index" queryTableFieldId="12" dataCellStyle="Currency"/>
  </tableColumns>
  <tableStyleInfo name="TableStyleMedium4" showFirstColumn="0" showLastColumn="0" showRowStripes="1" showColumnStripes="0"/>
</table>
</file>

<file path=xl/tables/table2.xml><?xml version="1.0" encoding="utf-8"?>
<table xmlns="http://schemas.openxmlformats.org/spreadsheetml/2006/main" id="3" name="Table3" displayName="Table3" ref="A2:L1513" totalsRowShown="0">
  <autoFilter ref="A2:L1513"/>
  <tableColumns count="12">
    <tableColumn id="1" name="Date" dataDxfId="56">
      <calculatedColumnFormula>Portfolio[[#This Row],[Date]]</calculatedColumnFormula>
    </tableColumn>
    <tableColumn id="2" name="AAPL" dataDxfId="55" dataCellStyle="Percent">
      <calculatedColumnFormula>('Historical Data'!B3/'Historical Data'!B2)-1</calculatedColumnFormula>
    </tableColumn>
    <tableColumn id="3" name="AMZN" dataDxfId="54" dataCellStyle="Percent">
      <calculatedColumnFormula>('Historical Data'!C3/'Historical Data'!C2)-1</calculatedColumnFormula>
    </tableColumn>
    <tableColumn id="4" name="COP" dataDxfId="53" dataCellStyle="Percent">
      <calculatedColumnFormula>('Historical Data'!D3/'Historical Data'!D2)-1</calculatedColumnFormula>
    </tableColumn>
    <tableColumn id="5" name="DIS" dataDxfId="52" dataCellStyle="Percent">
      <calculatedColumnFormula>('Historical Data'!E3/'Historical Data'!E2)-1</calculatedColumnFormula>
    </tableColumn>
    <tableColumn id="6" name="GOOG" dataDxfId="51" dataCellStyle="Percent">
      <calculatedColumnFormula>('Historical Data'!F3/'Historical Data'!F2)-1</calculatedColumnFormula>
    </tableColumn>
    <tableColumn id="7" name="MSFT" dataDxfId="50" dataCellStyle="Percent">
      <calculatedColumnFormula>('Historical Data'!G3/'Historical Data'!G2)-1</calculatedColumnFormula>
    </tableColumn>
    <tableColumn id="8" name="TSLA" dataDxfId="49" dataCellStyle="Percent">
      <calculatedColumnFormula>('Historical Data'!H3/'Historical Data'!H2)-1</calculatedColumnFormula>
    </tableColumn>
    <tableColumn id="9" name="UNH" dataDxfId="48" dataCellStyle="Percent">
      <calculatedColumnFormula>('Historical Data'!I3/'Historical Data'!I2)-1</calculatedColumnFormula>
    </tableColumn>
    <tableColumn id="10" name="WFC" dataDxfId="47" dataCellStyle="Percent">
      <calculatedColumnFormula>('Historical Data'!J3/'Historical Data'!J2)-1</calculatedColumnFormula>
    </tableColumn>
    <tableColumn id="11" name="XOM" dataDxfId="46" dataCellStyle="Percent">
      <calculatedColumnFormula>('Historical Data'!K3/'Historical Data'!K2)-1</calculatedColumnFormula>
    </tableColumn>
    <tableColumn id="12" name="Market Index" dataDxfId="45" dataCellStyle="Percent">
      <calculatedColumnFormula>('Historical Data'!L3/'Historical Data'!L2)-1</calculatedColumnFormula>
    </tableColumn>
  </tableColumns>
  <tableStyleInfo name="TableStyleMedium2" showFirstColumn="0" showLastColumn="0" showRowStripes="1" showColumnStripes="0"/>
</table>
</file>

<file path=xl/tables/table3.xml><?xml version="1.0" encoding="utf-8"?>
<table xmlns="http://schemas.openxmlformats.org/spreadsheetml/2006/main" id="6" name="Portfolio_2" displayName="Portfolio_2" ref="A1:K881" tableType="queryTable" totalsRowShown="0">
  <autoFilter ref="A1:K881"/>
  <tableColumns count="11">
    <tableColumn id="23" uniqueName="23" name="Date" queryTableFieldId="1" dataDxfId="44"/>
    <tableColumn id="24" uniqueName="24" name="AAPL" queryTableFieldId="2"/>
    <tableColumn id="25" uniqueName="25" name="AMZN" queryTableFieldId="3"/>
    <tableColumn id="26" uniqueName="26" name="COP" queryTableFieldId="4"/>
    <tableColumn id="27" uniqueName="27" name="DIS" queryTableFieldId="5"/>
    <tableColumn id="28" uniqueName="28" name="GOOG" queryTableFieldId="6"/>
    <tableColumn id="29" uniqueName="29" name="MSFT" queryTableFieldId="7"/>
    <tableColumn id="30" uniqueName="30" name="TSLA" queryTableFieldId="8"/>
    <tableColumn id="31" uniqueName="31" name="UNH" queryTableFieldId="9"/>
    <tableColumn id="32" uniqueName="32" name="WFC" queryTableFieldId="10"/>
    <tableColumn id="33" uniqueName="33" name="XOM" queryTableFieldId="11"/>
  </tableColumns>
  <tableStyleInfo name="TableStyleLight1" showFirstColumn="0" showLastColumn="0" showRowStripes="1" showColumnStripes="0"/>
</table>
</file>

<file path=xl/tables/table4.xml><?xml version="1.0" encoding="utf-8"?>
<table xmlns="http://schemas.openxmlformats.org/spreadsheetml/2006/main" id="7" name="Table7" displayName="Table7" ref="A2:K882" totalsRowShown="0" dataDxfId="42" dataCellStyle="Percent">
  <autoFilter ref="A2:K882"/>
  <tableColumns count="11">
    <tableColumn id="1" name="Date" dataDxfId="41"/>
    <tableColumn id="2" name="AAPL" dataDxfId="40" dataCellStyle="Percent"/>
    <tableColumn id="3" name="AMZN" dataDxfId="39" dataCellStyle="Percent"/>
    <tableColumn id="4" name="COP" dataDxfId="38" dataCellStyle="Percent"/>
    <tableColumn id="5" name="DIS" dataDxfId="37" dataCellStyle="Percent"/>
    <tableColumn id="6" name="GOOG" dataDxfId="36" dataCellStyle="Percent"/>
    <tableColumn id="7" name="MSFT" dataDxfId="35" dataCellStyle="Percent"/>
    <tableColumn id="8" name="TSLA" dataDxfId="34" dataCellStyle="Percent"/>
    <tableColumn id="9" name="UNH" dataDxfId="33" dataCellStyle="Percent"/>
    <tableColumn id="10" name="WFC" dataDxfId="32" dataCellStyle="Percent"/>
    <tableColumn id="11" name="XOM" dataDxfId="31" dataCellStyle="Percent"/>
  </tableColumns>
  <tableStyleInfo name="TableStyleMedium2" showFirstColumn="0" showLastColumn="0" showRowStripes="1" showColumnStripes="0"/>
</table>
</file>

<file path=xl/tables/table5.xml><?xml version="1.0" encoding="utf-8"?>
<table xmlns="http://schemas.openxmlformats.org/spreadsheetml/2006/main" id="2" name="Table2" displayName="Table2" ref="A3:N1515" totalsRowShown="0" dataDxfId="29" dataCellStyle="Percent">
  <autoFilter ref="A3:N1515"/>
  <tableColumns count="14">
    <tableColumn id="1" name="Date" dataDxfId="28"/>
    <tableColumn id="2" name="AAPL" dataDxfId="27" dataCellStyle="Currency">
      <calculatedColumnFormula>'Historical Data'!B2/'Historical Data'!B$2*T$5</calculatedColumnFormula>
    </tableColumn>
    <tableColumn id="3" name="AMZN" dataDxfId="26" dataCellStyle="Currency">
      <calculatedColumnFormula>'Historical Data'!C2/'Historical Data'!C$2*U$5</calculatedColumnFormula>
    </tableColumn>
    <tableColumn id="4" name="COP" dataDxfId="25" dataCellStyle="Currency">
      <calculatedColumnFormula>'Historical Data'!D2/'Historical Data'!D$2*V$5</calculatedColumnFormula>
    </tableColumn>
    <tableColumn id="5" name="DIS" dataDxfId="24" dataCellStyle="Currency">
      <calculatedColumnFormula>'Historical Data'!E2/'Historical Data'!E$2*W$5</calculatedColumnFormula>
    </tableColumn>
    <tableColumn id="6" name="GOOG" dataDxfId="23" dataCellStyle="Currency">
      <calculatedColumnFormula>'Historical Data'!F2/'Historical Data'!F$2*X$5</calculatedColumnFormula>
    </tableColumn>
    <tableColumn id="7" name="MSFT" dataDxfId="22" dataCellStyle="Currency">
      <calculatedColumnFormula>'Historical Data'!G2/'Historical Data'!G$2*Y$5</calculatedColumnFormula>
    </tableColumn>
    <tableColumn id="8" name="TSLA" dataDxfId="21" dataCellStyle="Currency">
      <calculatedColumnFormula>'Historical Data'!H2/'Historical Data'!H$2*Z$5</calculatedColumnFormula>
    </tableColumn>
    <tableColumn id="9" name="UNH" dataDxfId="20" dataCellStyle="Currency">
      <calculatedColumnFormula>'Historical Data'!I2/'Historical Data'!I$2*AA$5</calculatedColumnFormula>
    </tableColumn>
    <tableColumn id="10" name="WFC" dataDxfId="19" dataCellStyle="Currency">
      <calculatedColumnFormula>'Historical Data'!J2/'Historical Data'!J$2*AB$5</calculatedColumnFormula>
    </tableColumn>
    <tableColumn id="11" name="XOM" dataDxfId="18" dataCellStyle="Currency">
      <calculatedColumnFormula>'Historical Data'!K2/'Historical Data'!K$2*AC$5</calculatedColumnFormula>
    </tableColumn>
    <tableColumn id="12" name="Overall Return" dataDxfId="17" dataCellStyle="Percent">
      <calculatedColumnFormula>N4/N3-1</calculatedColumnFormula>
    </tableColumn>
    <tableColumn id="14" name="Return/downside" dataDxfId="16" dataCellStyle="Percent">
      <calculatedColumnFormula>IF(Table2[[#This Row],[Overall Return]]&gt;=0,0,Table2[[#This Row],[Overall Return]])</calculatedColumnFormula>
    </tableColumn>
    <tableColumn id="13" name="Portfolio Value" dataDxfId="15" dataCellStyle="Currency">
      <calculatedColumnFormula>SUM(B4:K4)</calculatedColumnFormula>
    </tableColumn>
  </tableColumns>
  <tableStyleInfo name="TableStyleMedium2" showFirstColumn="0" showLastColumn="0" showRowStripes="1" showColumnStripes="0"/>
</table>
</file>

<file path=xl/tables/table6.xml><?xml version="1.0" encoding="utf-8"?>
<table xmlns="http://schemas.openxmlformats.org/spreadsheetml/2006/main" id="4" name="Table25" displayName="Table25" ref="A3:N883" totalsRowShown="0" dataDxfId="14" dataCellStyle="Percent">
  <tableColumns count="14">
    <tableColumn id="1" name="Date" dataDxfId="13">
      <calculatedColumnFormula>'Daily returns &amp; Stats_2016-19'!A3</calculatedColumnFormula>
    </tableColumn>
    <tableColumn id="2" name="AAPL" dataDxfId="12" dataCellStyle="Currency">
      <calculatedColumnFormula>'Historical data 2'!B2/'Historical data 2'!B$2*U$5</calculatedColumnFormula>
    </tableColumn>
    <tableColumn id="3" name="AMZN" dataDxfId="11" dataCellStyle="Currency">
      <calculatedColumnFormula>'Historical data 2'!C2/'Historical data 2'!C$2*V$5</calculatedColumnFormula>
    </tableColumn>
    <tableColumn id="4" name="COP" dataDxfId="10" dataCellStyle="Currency">
      <calculatedColumnFormula>'Historical data 2'!D2/'Historical data 2'!D$2*W$5</calculatedColumnFormula>
    </tableColumn>
    <tableColumn id="5" name="DIS" dataDxfId="9" dataCellStyle="Currency">
      <calculatedColumnFormula>'Historical data 2'!E2/'Historical data 2'!E$2*X$5</calculatedColumnFormula>
    </tableColumn>
    <tableColumn id="6" name="GOOG" dataDxfId="8" dataCellStyle="Currency">
      <calculatedColumnFormula>'Historical data 2'!F2/'Historical data 2'!F$2*Y$5</calculatedColumnFormula>
    </tableColumn>
    <tableColumn id="7" name="MSFT" dataDxfId="7" dataCellStyle="Currency">
      <calculatedColumnFormula>'Historical data 2'!G2/'Historical data 2'!G$2*Z$5</calculatedColumnFormula>
    </tableColumn>
    <tableColumn id="8" name="TSLA" dataDxfId="6" dataCellStyle="Currency">
      <calculatedColumnFormula>'Historical data 2'!H2/'Historical data 2'!H$2*AA$5</calculatedColumnFormula>
    </tableColumn>
    <tableColumn id="9" name="UNH" dataDxfId="5" dataCellStyle="Currency">
      <calculatedColumnFormula>'Historical data 2'!I2/'Historical data 2'!I$2*AB$5</calculatedColumnFormula>
    </tableColumn>
    <tableColumn id="10" name="WFC" dataDxfId="4" dataCellStyle="Currency">
      <calculatedColumnFormula>'Historical data 2'!J2/'Historical data 2'!J$2*AC$5</calculatedColumnFormula>
    </tableColumn>
    <tableColumn id="11" name="XOM" dataDxfId="3" dataCellStyle="Currency">
      <calculatedColumnFormula>'Historical data 2'!K2/'Historical data 2'!K$2*AD$5</calculatedColumnFormula>
    </tableColumn>
    <tableColumn id="12" name="Overall Return" dataDxfId="2" dataCellStyle="Percent">
      <calculatedColumnFormula>N4/N3-1</calculatedColumnFormula>
    </tableColumn>
    <tableColumn id="14" name="Return/downside" dataDxfId="1" dataCellStyle="Percent">
      <calculatedColumnFormula>IF(Table25[[#This Row],[Overall Return]]&gt;=0,0,Table25[[#This Row],[Overall Return]])</calculatedColumnFormula>
    </tableColumn>
    <tableColumn id="13" name="Portfolio Value" dataDxfId="0" dataCellStyle="Currency">
      <calculatedColumnFormula>SUM(B4:K4)</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7" row="6">
    <wetp:webextensionref xmlns:r="http://schemas.openxmlformats.org/officeDocument/2006/relationships" r:id="rId1"/>
  </wetp:taskpane>
</wetp:taskpanes>
</file>

<file path=xl/webextensions/webextension1.xml><?xml version="1.0" encoding="utf-8"?>
<we:webextension xmlns:we="http://schemas.microsoft.com/office/webextensions/webextension/2010/11" id="{4C8ED2CB-9D3B-4D70-8B42-33D1E8D22889}">
  <we:reference id="wa104379220" version="8.0.0.0" store="en-US" storeType="OMEX"/>
  <we:alternateReferences>
    <we:reference id="wa104379220" version="8.0.0.0" store="wa104379220" storeType="OMEX"/>
  </we:alternateReferences>
  <we:properties>
    <we:property name="Office.AutoShowTaskpaneWithDocument" value="true"/>
    <we:property name="stocksChange" value="{}"/>
    <we:property name="stocks" value="{}"/>
    <we:property name="stocksOrder" value="[]"/>
    <we:property name="updateIntervalIndex" value="2"/>
    <we:property name="stocksSources" value="{}"/>
    <we:property name="lastCryptoCompare" value="0"/>
    <we:property name="lastIexCall" value="1691032379168"/>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www.mavenanalytics.io/profile/Jacques-Antoine/43321214" TargetMode="External"/><Relationship Id="rId1" Type="http://schemas.openxmlformats.org/officeDocument/2006/relationships/hyperlink" Target="https://www.linkedin.com/in/jacques-sedric-antoine/"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4.bin"/><Relationship Id="rId5" Type="http://schemas.openxmlformats.org/officeDocument/2006/relationships/table" Target="../tables/table6.xml"/><Relationship Id="rId4" Type="http://schemas.openxmlformats.org/officeDocument/2006/relationships/ctrlProp" Target="../ctrlProps/ctrlProp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5:O15"/>
  <sheetViews>
    <sheetView showGridLines="0" workbookViewId="0">
      <selection activeCell="M15" sqref="M15"/>
    </sheetView>
  </sheetViews>
  <sheetFormatPr defaultColWidth="0" defaultRowHeight="13.8" x14ac:dyDescent="0.25"/>
  <cols>
    <col min="1" max="15" width="8.796875" customWidth="1"/>
    <col min="16" max="16384" width="8.796875" hidden="1"/>
  </cols>
  <sheetData>
    <row r="15" spans="1:2" x14ac:dyDescent="0.25">
      <c r="A15" s="45" t="s">
        <v>93</v>
      </c>
      <c r="B15" s="45" t="s">
        <v>94</v>
      </c>
    </row>
  </sheetData>
  <sheetProtection algorithmName="SHA-512" hashValue="8IcHSosENOtgaWsGnZ+GxXDo0RfbVLr8cqVmZWp47bcrgL0MyAMgaF7QlSiPJvKbGts60nYs6bFH7qylCvConw==" saltValue="OM3B5Om/10jBnKrzgISUSw==" spinCount="100000" sheet="1" objects="1" scenarios="1"/>
  <hyperlinks>
    <hyperlink ref="A15" r:id="rId1"/>
    <hyperlink ref="B15" r:id="rId2"/>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513"/>
  <sheetViews>
    <sheetView workbookViewId="0">
      <selection activeCell="J11" sqref="J11"/>
    </sheetView>
  </sheetViews>
  <sheetFormatPr defaultRowHeight="13.8" x14ac:dyDescent="0.25"/>
  <cols>
    <col min="1" max="1" width="10.69921875" bestFit="1" customWidth="1"/>
    <col min="2" max="2" width="10.8984375" bestFit="1" customWidth="1"/>
    <col min="3" max="4" width="9.8984375" bestFit="1" customWidth="1"/>
    <col min="5" max="6" width="10.8984375" bestFit="1" customWidth="1"/>
    <col min="7" max="7" width="9.8984375" bestFit="1" customWidth="1"/>
    <col min="8" max="9" width="10.8984375" bestFit="1" customWidth="1"/>
    <col min="10" max="11" width="9.8984375" bestFit="1" customWidth="1"/>
    <col min="12" max="12" width="11.8984375" bestFit="1" customWidth="1"/>
  </cols>
  <sheetData>
    <row r="1" spans="1:12" x14ac:dyDescent="0.25">
      <c r="A1" s="1" t="s">
        <v>0</v>
      </c>
      <c r="B1" s="1" t="s">
        <v>1</v>
      </c>
      <c r="C1" s="1" t="s">
        <v>2</v>
      </c>
      <c r="D1" s="1" t="s">
        <v>3</v>
      </c>
      <c r="E1" s="1" t="s">
        <v>4</v>
      </c>
      <c r="F1" s="1" t="s">
        <v>5</v>
      </c>
      <c r="G1" s="1" t="s">
        <v>6</v>
      </c>
      <c r="H1" s="1" t="s">
        <v>7</v>
      </c>
      <c r="I1" s="1" t="s">
        <v>8</v>
      </c>
      <c r="J1" s="1" t="s">
        <v>9</v>
      </c>
      <c r="K1" s="1" t="s">
        <v>10</v>
      </c>
      <c r="L1" s="1" t="s">
        <v>24</v>
      </c>
    </row>
    <row r="2" spans="1:12" x14ac:dyDescent="0.25">
      <c r="A2" s="2">
        <v>40359</v>
      </c>
      <c r="B2" s="13">
        <v>33.075654999999998</v>
      </c>
      <c r="C2" s="13">
        <v>5.4630000000000001</v>
      </c>
      <c r="D2" s="13">
        <v>29.174816</v>
      </c>
      <c r="E2" s="13">
        <v>28.872496000000002</v>
      </c>
      <c r="F2" s="13">
        <v>222.253131</v>
      </c>
      <c r="G2" s="13">
        <v>19.541996000000001</v>
      </c>
      <c r="H2" s="13">
        <v>23.83</v>
      </c>
      <c r="I2" s="13">
        <v>23.440144</v>
      </c>
      <c r="J2" s="13">
        <v>22.132058000000001</v>
      </c>
      <c r="K2" s="13">
        <v>48.248731999999997</v>
      </c>
      <c r="L2" s="13">
        <v>9774.0195309999999</v>
      </c>
    </row>
    <row r="3" spans="1:12" x14ac:dyDescent="0.25">
      <c r="A3" s="2">
        <v>40360</v>
      </c>
      <c r="B3" s="13">
        <v>32.674585999999998</v>
      </c>
      <c r="C3" s="13">
        <v>5.548</v>
      </c>
      <c r="D3" s="13">
        <v>29.044066999999998</v>
      </c>
      <c r="E3" s="13">
        <v>28.863330000000001</v>
      </c>
      <c r="F3" s="13">
        <v>219.525857</v>
      </c>
      <c r="G3" s="13">
        <v>19.669388000000001</v>
      </c>
      <c r="H3" s="13">
        <v>21.959999</v>
      </c>
      <c r="I3" s="13">
        <v>22.986204000000001</v>
      </c>
      <c r="J3" s="13">
        <v>21.768953</v>
      </c>
      <c r="K3" s="13">
        <v>47.859833999999999</v>
      </c>
      <c r="L3" s="13">
        <v>9732.5302730000003</v>
      </c>
    </row>
    <row r="4" spans="1:12" x14ac:dyDescent="0.25">
      <c r="A4" s="2">
        <v>40361</v>
      </c>
      <c r="B4" s="13">
        <v>32.472078000000003</v>
      </c>
      <c r="C4" s="13">
        <v>5.4569999999999999</v>
      </c>
      <c r="D4" s="13">
        <v>29.014347999999998</v>
      </c>
      <c r="E4" s="13">
        <v>28.762505000000001</v>
      </c>
      <c r="F4" s="13">
        <v>218.05731</v>
      </c>
      <c r="G4" s="13">
        <v>19.762810000000002</v>
      </c>
      <c r="H4" s="13">
        <v>19.200001</v>
      </c>
      <c r="I4" s="13">
        <v>23.357616</v>
      </c>
      <c r="J4" s="13">
        <v>21.509592000000001</v>
      </c>
      <c r="K4" s="13">
        <v>47.826016000000003</v>
      </c>
      <c r="L4" s="13">
        <v>9686.4804690000001</v>
      </c>
    </row>
    <row r="5" spans="1:12" x14ac:dyDescent="0.25">
      <c r="A5" s="2">
        <v>40365</v>
      </c>
      <c r="B5" s="13">
        <v>32.694308999999997</v>
      </c>
      <c r="C5" s="13">
        <v>5.5030000000000001</v>
      </c>
      <c r="D5" s="13">
        <v>29.240186999999999</v>
      </c>
      <c r="E5" s="13">
        <v>29.074145000000001</v>
      </c>
      <c r="F5" s="13">
        <v>217.81756300000001</v>
      </c>
      <c r="G5" s="13">
        <v>20.229914999999998</v>
      </c>
      <c r="H5" s="13">
        <v>16.110001</v>
      </c>
      <c r="I5" s="13">
        <v>23.844566</v>
      </c>
      <c r="J5" s="13">
        <v>21.743016999999998</v>
      </c>
      <c r="K5" s="13">
        <v>48.578448999999999</v>
      </c>
      <c r="L5" s="13">
        <v>9743.6201170000004</v>
      </c>
    </row>
    <row r="6" spans="1:12" x14ac:dyDescent="0.25">
      <c r="A6" s="2">
        <v>40366</v>
      </c>
      <c r="B6" s="13">
        <v>34.01455</v>
      </c>
      <c r="C6" s="13">
        <v>5.6715</v>
      </c>
      <c r="D6" s="13">
        <v>30.405045999999999</v>
      </c>
      <c r="E6" s="13">
        <v>30.375698</v>
      </c>
      <c r="F6" s="13">
        <v>224.87550400000001</v>
      </c>
      <c r="G6" s="13">
        <v>20.63757</v>
      </c>
      <c r="H6" s="13">
        <v>15.8</v>
      </c>
      <c r="I6" s="13">
        <v>24.100431</v>
      </c>
      <c r="J6" s="13">
        <v>23.048463000000002</v>
      </c>
      <c r="K6" s="13">
        <v>49.398518000000003</v>
      </c>
      <c r="L6" s="13">
        <v>10018.280269999999</v>
      </c>
    </row>
    <row r="7" spans="1:12" x14ac:dyDescent="0.25">
      <c r="A7" s="2">
        <v>40367</v>
      </c>
      <c r="B7" s="13">
        <v>33.938279000000001</v>
      </c>
      <c r="C7" s="13">
        <v>5.8109999999999999</v>
      </c>
      <c r="D7" s="13">
        <v>30.636827</v>
      </c>
      <c r="E7" s="13">
        <v>30.559017000000001</v>
      </c>
      <c r="F7" s="13">
        <v>228.052345</v>
      </c>
      <c r="G7" s="13">
        <v>20.730992000000001</v>
      </c>
      <c r="H7" s="13">
        <v>17.459999</v>
      </c>
      <c r="I7" s="13">
        <v>24.496600999999998</v>
      </c>
      <c r="J7" s="13">
        <v>23.031171000000001</v>
      </c>
      <c r="K7" s="13">
        <v>49.719782000000002</v>
      </c>
      <c r="L7" s="13">
        <v>10138.990229999999</v>
      </c>
    </row>
    <row r="8" spans="1:12" x14ac:dyDescent="0.25">
      <c r="A8" s="2">
        <v>40368</v>
      </c>
      <c r="B8" s="13">
        <v>34.139471</v>
      </c>
      <c r="C8" s="13">
        <v>5.8630000000000004</v>
      </c>
      <c r="D8" s="13">
        <v>31.082563</v>
      </c>
      <c r="E8" s="13">
        <v>30.934816999999999</v>
      </c>
      <c r="F8" s="13">
        <v>233.51188200000001</v>
      </c>
      <c r="G8" s="13">
        <v>20.612093000000002</v>
      </c>
      <c r="H8" s="13">
        <v>17.399999999999999</v>
      </c>
      <c r="I8" s="13">
        <v>24.735962000000001</v>
      </c>
      <c r="J8" s="13">
        <v>23.342403999999998</v>
      </c>
      <c r="K8" s="13">
        <v>49.694417000000001</v>
      </c>
      <c r="L8" s="13">
        <v>10198.030269999999</v>
      </c>
    </row>
    <row r="9" spans="1:12" x14ac:dyDescent="0.25">
      <c r="A9" s="2">
        <v>40371</v>
      </c>
      <c r="B9" s="13">
        <v>33.833081999999997</v>
      </c>
      <c r="C9" s="13">
        <v>5.9755000000000003</v>
      </c>
      <c r="D9" s="13">
        <v>30.963695999999999</v>
      </c>
      <c r="E9" s="13">
        <v>30.953149</v>
      </c>
      <c r="F9" s="13">
        <v>237.67773</v>
      </c>
      <c r="G9" s="13">
        <v>21.087689999999998</v>
      </c>
      <c r="H9" s="13">
        <v>17.049999</v>
      </c>
      <c r="I9" s="13">
        <v>24.793731999999999</v>
      </c>
      <c r="J9" s="13">
        <v>23.394276000000001</v>
      </c>
      <c r="K9" s="13">
        <v>49.829686000000002</v>
      </c>
      <c r="L9" s="13">
        <v>10216.26953</v>
      </c>
    </row>
    <row r="10" spans="1:12" x14ac:dyDescent="0.25">
      <c r="A10" s="2">
        <v>40372</v>
      </c>
      <c r="B10" s="13">
        <v>33.111158000000003</v>
      </c>
      <c r="C10" s="13">
        <v>6.1825000000000001</v>
      </c>
      <c r="D10" s="13">
        <v>31.629332000000002</v>
      </c>
      <c r="E10" s="13">
        <v>31.576429000000001</v>
      </c>
      <c r="F10" s="13">
        <v>244.35606000000001</v>
      </c>
      <c r="G10" s="13">
        <v>21.342475</v>
      </c>
      <c r="H10" s="13">
        <v>18.139999</v>
      </c>
      <c r="I10" s="13">
        <v>24.876268</v>
      </c>
      <c r="J10" s="13">
        <v>24.155066000000001</v>
      </c>
      <c r="K10" s="13">
        <v>50.235492999999998</v>
      </c>
      <c r="L10" s="13">
        <v>10363.01953</v>
      </c>
    </row>
    <row r="11" spans="1:12" x14ac:dyDescent="0.25">
      <c r="A11" s="2">
        <v>40373</v>
      </c>
      <c r="B11" s="13">
        <v>33.233452</v>
      </c>
      <c r="C11" s="13">
        <v>6.165</v>
      </c>
      <c r="D11" s="13">
        <v>31.379712999999999</v>
      </c>
      <c r="E11" s="13">
        <v>31.383946000000002</v>
      </c>
      <c r="F11" s="13">
        <v>245.42499799999999</v>
      </c>
      <c r="G11" s="13">
        <v>21.605753</v>
      </c>
      <c r="H11" s="13">
        <v>19.84</v>
      </c>
      <c r="I11" s="13">
        <v>25.024830000000001</v>
      </c>
      <c r="J11" s="13">
        <v>23.912996</v>
      </c>
      <c r="K11" s="13">
        <v>50.100223999999997</v>
      </c>
      <c r="L11" s="13">
        <v>10366.719730000001</v>
      </c>
    </row>
    <row r="12" spans="1:12" x14ac:dyDescent="0.25">
      <c r="A12" s="2">
        <v>40374</v>
      </c>
      <c r="B12" s="13">
        <v>33.065134999999998</v>
      </c>
      <c r="C12" s="13">
        <v>6.1029999999999998</v>
      </c>
      <c r="D12" s="13">
        <v>31.415374</v>
      </c>
      <c r="E12" s="13">
        <v>31.209793000000001</v>
      </c>
      <c r="F12" s="13">
        <v>246.76365699999999</v>
      </c>
      <c r="G12" s="13">
        <v>21.665203000000002</v>
      </c>
      <c r="H12" s="13">
        <v>19.889999</v>
      </c>
      <c r="I12" s="13">
        <v>25.487034000000001</v>
      </c>
      <c r="J12" s="13">
        <v>24.042676</v>
      </c>
      <c r="K12" s="13">
        <v>50.10868</v>
      </c>
      <c r="L12" s="13">
        <v>10359.309569999999</v>
      </c>
    </row>
    <row r="13" spans="1:12" x14ac:dyDescent="0.25">
      <c r="A13" s="2">
        <v>40375</v>
      </c>
      <c r="B13" s="13">
        <v>32.861314</v>
      </c>
      <c r="C13" s="13">
        <v>5.9245000000000001</v>
      </c>
      <c r="D13" s="13">
        <v>30.815117999999998</v>
      </c>
      <c r="E13" s="13">
        <v>30.274872999999999</v>
      </c>
      <c r="F13" s="13">
        <v>229.57582099999999</v>
      </c>
      <c r="G13" s="13">
        <v>21.138646999999999</v>
      </c>
      <c r="H13" s="13">
        <v>20.639999</v>
      </c>
      <c r="I13" s="13">
        <v>25.041342</v>
      </c>
      <c r="J13" s="13">
        <v>22.685358000000001</v>
      </c>
      <c r="K13" s="13">
        <v>49.001164000000003</v>
      </c>
      <c r="L13" s="13">
        <v>10097.900390000001</v>
      </c>
    </row>
    <row r="14" spans="1:12" x14ac:dyDescent="0.25">
      <c r="A14" s="2">
        <v>40378</v>
      </c>
      <c r="B14" s="13">
        <v>32.293244000000001</v>
      </c>
      <c r="C14" s="13">
        <v>5.9969999999999999</v>
      </c>
      <c r="D14" s="13">
        <v>30.809176000000001</v>
      </c>
      <c r="E14" s="13">
        <v>30.53152</v>
      </c>
      <c r="F14" s="13">
        <v>232.85754700000001</v>
      </c>
      <c r="G14" s="13">
        <v>21.427403000000002</v>
      </c>
      <c r="H14" s="13">
        <v>21.91</v>
      </c>
      <c r="I14" s="13">
        <v>25.437519000000002</v>
      </c>
      <c r="J14" s="13">
        <v>22.495162000000001</v>
      </c>
      <c r="K14" s="13">
        <v>49.398518000000003</v>
      </c>
      <c r="L14" s="13">
        <v>10154.429690000001</v>
      </c>
    </row>
    <row r="15" spans="1:12" x14ac:dyDescent="0.25">
      <c r="A15" s="2">
        <v>40379</v>
      </c>
      <c r="B15" s="13">
        <v>33.122995000000003</v>
      </c>
      <c r="C15" s="13">
        <v>6.0049999999999999</v>
      </c>
      <c r="D15" s="13">
        <v>31.296512</v>
      </c>
      <c r="E15" s="13">
        <v>30.614013</v>
      </c>
      <c r="F15" s="13">
        <v>240.55485899999999</v>
      </c>
      <c r="G15" s="13">
        <v>21.639724000000001</v>
      </c>
      <c r="H15" s="13">
        <v>20.299999</v>
      </c>
      <c r="I15" s="13">
        <v>25.445765999999999</v>
      </c>
      <c r="J15" s="13">
        <v>22.400061999999998</v>
      </c>
      <c r="K15" s="13">
        <v>49.838141999999998</v>
      </c>
      <c r="L15" s="13">
        <v>10229.95996</v>
      </c>
    </row>
    <row r="16" spans="1:12" x14ac:dyDescent="0.25">
      <c r="A16" s="2">
        <v>40380</v>
      </c>
      <c r="B16" s="13">
        <v>33.432012999999998</v>
      </c>
      <c r="C16" s="13">
        <v>5.8715000000000002</v>
      </c>
      <c r="D16" s="13">
        <v>30.975586</v>
      </c>
      <c r="E16" s="13">
        <v>30.073225999999998</v>
      </c>
      <c r="F16" s="13">
        <v>238.51189400000001</v>
      </c>
      <c r="G16" s="13">
        <v>21.333983</v>
      </c>
      <c r="H16" s="13">
        <v>20.219999000000001</v>
      </c>
      <c r="I16" s="13">
        <v>25.338470000000001</v>
      </c>
      <c r="J16" s="13">
        <v>22.529741999999999</v>
      </c>
      <c r="K16" s="13">
        <v>49.178704000000003</v>
      </c>
      <c r="L16" s="13">
        <v>10120.530269999999</v>
      </c>
    </row>
    <row r="17" spans="1:12" x14ac:dyDescent="0.25">
      <c r="A17" s="2">
        <v>40381</v>
      </c>
      <c r="B17" s="13">
        <v>34.060574000000003</v>
      </c>
      <c r="C17" s="13">
        <v>6.0034999999999998</v>
      </c>
      <c r="D17" s="13">
        <v>31.659041999999999</v>
      </c>
      <c r="E17" s="13">
        <v>30.788163000000001</v>
      </c>
      <c r="F17" s="13">
        <v>242.16325499999999</v>
      </c>
      <c r="G17" s="13">
        <v>21.945466</v>
      </c>
      <c r="H17" s="13">
        <v>21</v>
      </c>
      <c r="I17" s="13">
        <v>25.586081</v>
      </c>
      <c r="J17" s="13">
        <v>23.679572</v>
      </c>
      <c r="K17" s="13">
        <v>50.201678000000001</v>
      </c>
      <c r="L17" s="13">
        <v>10322.29981</v>
      </c>
    </row>
    <row r="18" spans="1:12" x14ac:dyDescent="0.25">
      <c r="A18" s="2">
        <v>40382</v>
      </c>
      <c r="B18" s="13">
        <v>34.181550999999999</v>
      </c>
      <c r="C18" s="13">
        <v>5.9435000000000002</v>
      </c>
      <c r="D18" s="13">
        <v>31.968087000000001</v>
      </c>
      <c r="E18" s="13">
        <v>31.283121000000001</v>
      </c>
      <c r="F18" s="13">
        <v>244.785628</v>
      </c>
      <c r="G18" s="13">
        <v>21.919986999999999</v>
      </c>
      <c r="H18" s="13">
        <v>21.290001</v>
      </c>
      <c r="I18" s="13">
        <v>25.520040999999999</v>
      </c>
      <c r="J18" s="13">
        <v>23.705507999999998</v>
      </c>
      <c r="K18" s="13">
        <v>50.489123999999997</v>
      </c>
      <c r="L18" s="13">
        <v>10424.62012</v>
      </c>
    </row>
    <row r="19" spans="1:12" x14ac:dyDescent="0.25">
      <c r="A19" s="2">
        <v>40385</v>
      </c>
      <c r="B19" s="13">
        <v>34.094763999999998</v>
      </c>
      <c r="C19" s="13">
        <v>5.92</v>
      </c>
      <c r="D19" s="13">
        <v>32.348446000000003</v>
      </c>
      <c r="E19" s="13">
        <v>31.5306</v>
      </c>
      <c r="F19" s="13">
        <v>244.24118300000001</v>
      </c>
      <c r="G19" s="13">
        <v>22.16628</v>
      </c>
      <c r="H19" s="13">
        <v>20.950001</v>
      </c>
      <c r="I19" s="13">
        <v>25.973998999999999</v>
      </c>
      <c r="J19" s="13">
        <v>24.129128999999999</v>
      </c>
      <c r="K19" s="13">
        <v>51.055560999999997</v>
      </c>
      <c r="L19" s="13">
        <v>10525.429690000001</v>
      </c>
    </row>
    <row r="20" spans="1:12" x14ac:dyDescent="0.25">
      <c r="A20" s="2">
        <v>40386</v>
      </c>
      <c r="B20" s="13">
        <v>34.725954000000002</v>
      </c>
      <c r="C20" s="13">
        <v>5.8564999999999996</v>
      </c>
      <c r="D20" s="13">
        <v>32.354388</v>
      </c>
      <c r="E20" s="13">
        <v>31.420607</v>
      </c>
      <c r="F20" s="13">
        <v>246.069357</v>
      </c>
      <c r="G20" s="13">
        <v>22.217236</v>
      </c>
      <c r="H20" s="13">
        <v>20.549999</v>
      </c>
      <c r="I20" s="13">
        <v>25.404499000000001</v>
      </c>
      <c r="J20" s="13">
        <v>24.544104999999998</v>
      </c>
      <c r="K20" s="13">
        <v>51.410643999999998</v>
      </c>
      <c r="L20" s="13">
        <v>10537.690430000001</v>
      </c>
    </row>
    <row r="21" spans="1:12" x14ac:dyDescent="0.25">
      <c r="A21" s="2">
        <v>40387</v>
      </c>
      <c r="B21" s="13">
        <v>34.315677999999998</v>
      </c>
      <c r="C21" s="13">
        <v>5.8564999999999996</v>
      </c>
      <c r="D21" s="13">
        <v>32.354388</v>
      </c>
      <c r="E21" s="13">
        <v>31.200627999999998</v>
      </c>
      <c r="F21" s="13">
        <v>241.93348399999999</v>
      </c>
      <c r="G21" s="13">
        <v>22.038888</v>
      </c>
      <c r="H21" s="13">
        <v>20.719999000000001</v>
      </c>
      <c r="I21" s="13">
        <v>25.033090999999999</v>
      </c>
      <c r="J21" s="13">
        <v>24.267455000000002</v>
      </c>
      <c r="K21" s="13">
        <v>51.495185999999997</v>
      </c>
      <c r="L21" s="13">
        <v>10497.87988</v>
      </c>
    </row>
    <row r="22" spans="1:12" x14ac:dyDescent="0.25">
      <c r="A22" s="2">
        <v>40388</v>
      </c>
      <c r="B22" s="13">
        <v>33.940910000000002</v>
      </c>
      <c r="C22" s="13">
        <v>5.843</v>
      </c>
      <c r="D22" s="13">
        <v>32.756641000000002</v>
      </c>
      <c r="E22" s="13">
        <v>30.898153000000001</v>
      </c>
      <c r="F22" s="13">
        <v>242.253162</v>
      </c>
      <c r="G22" s="13">
        <v>22.106829999999999</v>
      </c>
      <c r="H22" s="13">
        <v>20.350000000000001</v>
      </c>
      <c r="I22" s="13">
        <v>25.123877</v>
      </c>
      <c r="J22" s="13">
        <v>23.938932999999999</v>
      </c>
      <c r="K22" s="13">
        <v>51.013289999999998</v>
      </c>
      <c r="L22" s="13">
        <v>10467.160159999999</v>
      </c>
    </row>
    <row r="23" spans="1:12" x14ac:dyDescent="0.25">
      <c r="A23" s="2">
        <v>40389</v>
      </c>
      <c r="B23" s="13">
        <v>33.827821999999998</v>
      </c>
      <c r="C23" s="13">
        <v>5.8944999999999999</v>
      </c>
      <c r="D23" s="13">
        <v>33.152889999999999</v>
      </c>
      <c r="E23" s="13">
        <v>30.879821</v>
      </c>
      <c r="F23" s="13">
        <v>242.18323699999999</v>
      </c>
      <c r="G23" s="13">
        <v>21.919986999999999</v>
      </c>
      <c r="H23" s="13">
        <v>19.940000999999999</v>
      </c>
      <c r="I23" s="13">
        <v>25.132133</v>
      </c>
      <c r="J23" s="13">
        <v>23.973513000000001</v>
      </c>
      <c r="K23" s="13">
        <v>50.455306</v>
      </c>
      <c r="L23" s="13">
        <v>10465.940430000001</v>
      </c>
    </row>
    <row r="24" spans="1:12" x14ac:dyDescent="0.25">
      <c r="A24" s="2">
        <v>40392</v>
      </c>
      <c r="B24" s="13">
        <v>34.432712000000002</v>
      </c>
      <c r="C24" s="13">
        <v>6.0034999999999998</v>
      </c>
      <c r="D24" s="13">
        <v>34.539765000000003</v>
      </c>
      <c r="E24" s="13">
        <v>31.603925</v>
      </c>
      <c r="F24" s="13">
        <v>244.960454</v>
      </c>
      <c r="G24" s="13">
        <v>22.361615</v>
      </c>
      <c r="H24" s="13">
        <v>20.92</v>
      </c>
      <c r="I24" s="13">
        <v>25.949234000000001</v>
      </c>
      <c r="J24" s="13">
        <v>24.699721</v>
      </c>
      <c r="K24" s="13">
        <v>52.365977999999998</v>
      </c>
      <c r="L24" s="13">
        <v>10674.37988</v>
      </c>
    </row>
    <row r="25" spans="1:12" x14ac:dyDescent="0.25">
      <c r="A25" s="2">
        <v>40393</v>
      </c>
      <c r="B25" s="13">
        <v>34.443232000000002</v>
      </c>
      <c r="C25" s="13">
        <v>6.1210000000000004</v>
      </c>
      <c r="D25" s="13">
        <v>34.557775999999997</v>
      </c>
      <c r="E25" s="13">
        <v>31.356445999999998</v>
      </c>
      <c r="F25" s="13">
        <v>244.67075</v>
      </c>
      <c r="G25" s="13">
        <v>22.217236</v>
      </c>
      <c r="H25" s="13">
        <v>21.950001</v>
      </c>
      <c r="I25" s="13">
        <v>26.758082999999999</v>
      </c>
      <c r="J25" s="13">
        <v>24.310682</v>
      </c>
      <c r="K25" s="13">
        <v>53.025416999999997</v>
      </c>
      <c r="L25" s="13">
        <v>10636.37988</v>
      </c>
    </row>
    <row r="26" spans="1:12" x14ac:dyDescent="0.25">
      <c r="A26" s="2">
        <v>40394</v>
      </c>
      <c r="B26" s="13">
        <v>34.581305999999998</v>
      </c>
      <c r="C26" s="13">
        <v>6.3789999999999996</v>
      </c>
      <c r="D26" s="13">
        <v>34.473725999999999</v>
      </c>
      <c r="E26" s="13">
        <v>31.924733</v>
      </c>
      <c r="F26" s="13">
        <v>252.90751900000001</v>
      </c>
      <c r="G26" s="13">
        <v>21.852045</v>
      </c>
      <c r="H26" s="13">
        <v>21.26</v>
      </c>
      <c r="I26" s="13">
        <v>27.162500000000001</v>
      </c>
      <c r="J26" s="13">
        <v>24.189430999999999</v>
      </c>
      <c r="K26" s="13">
        <v>53.025416999999997</v>
      </c>
      <c r="L26" s="13">
        <v>10680.429690000001</v>
      </c>
    </row>
    <row r="27" spans="1:12" x14ac:dyDescent="0.25">
      <c r="A27" s="2">
        <v>40395</v>
      </c>
      <c r="B27" s="13">
        <v>34.412989000000003</v>
      </c>
      <c r="C27" s="13">
        <v>6.3914999999999997</v>
      </c>
      <c r="D27" s="13">
        <v>34.641832000000001</v>
      </c>
      <c r="E27" s="13">
        <v>32.062218999999999</v>
      </c>
      <c r="F27" s="13">
        <v>253.79664299999999</v>
      </c>
      <c r="G27" s="13">
        <v>21.546303999999999</v>
      </c>
      <c r="H27" s="13">
        <v>20.450001</v>
      </c>
      <c r="I27" s="13">
        <v>27.583435000000001</v>
      </c>
      <c r="J27" s="13">
        <v>24.146125999999999</v>
      </c>
      <c r="K27" s="13">
        <v>53.016959999999997</v>
      </c>
      <c r="L27" s="13">
        <v>10674.98047</v>
      </c>
    </row>
    <row r="28" spans="1:12" x14ac:dyDescent="0.25">
      <c r="A28" s="2">
        <v>40396</v>
      </c>
      <c r="B28" s="13">
        <v>34.201278000000002</v>
      </c>
      <c r="C28" s="13">
        <v>6.4160000000000004</v>
      </c>
      <c r="D28" s="13">
        <v>34.179538000000001</v>
      </c>
      <c r="E28" s="13">
        <v>32.080551</v>
      </c>
      <c r="F28" s="13">
        <v>249.860567</v>
      </c>
      <c r="G28" s="13">
        <v>21.699172999999998</v>
      </c>
      <c r="H28" s="13">
        <v>19.59</v>
      </c>
      <c r="I28" s="13">
        <v>27.608198000000002</v>
      </c>
      <c r="J28" s="13">
        <v>24.033538</v>
      </c>
      <c r="K28" s="13">
        <v>52.391342999999999</v>
      </c>
      <c r="L28" s="13">
        <v>10653.559569999999</v>
      </c>
    </row>
    <row r="29" spans="1:12" x14ac:dyDescent="0.25">
      <c r="A29" s="2">
        <v>40399</v>
      </c>
      <c r="B29" s="13">
        <v>34.419561999999999</v>
      </c>
      <c r="C29" s="13">
        <v>6.4414999999999996</v>
      </c>
      <c r="D29" s="13">
        <v>34.407679000000002</v>
      </c>
      <c r="E29" s="13">
        <v>32.227204999999998</v>
      </c>
      <c r="F29" s="13">
        <v>252.42300700000001</v>
      </c>
      <c r="G29" s="13">
        <v>21.750132000000001</v>
      </c>
      <c r="H29" s="13">
        <v>19.600000000000001</v>
      </c>
      <c r="I29" s="13">
        <v>27.641221999999999</v>
      </c>
      <c r="J29" s="13">
        <v>24.449252999999999</v>
      </c>
      <c r="K29" s="13">
        <v>52.797150000000002</v>
      </c>
      <c r="L29" s="13">
        <v>10698.75</v>
      </c>
    </row>
    <row r="30" spans="1:12" x14ac:dyDescent="0.25">
      <c r="A30" s="2">
        <v>40400</v>
      </c>
      <c r="B30" s="13">
        <v>34.111857000000001</v>
      </c>
      <c r="C30" s="13">
        <v>6.5</v>
      </c>
      <c r="D30" s="13">
        <v>34.143512999999999</v>
      </c>
      <c r="E30" s="13">
        <v>32.346361999999999</v>
      </c>
      <c r="F30" s="13">
        <v>251.60382200000001</v>
      </c>
      <c r="G30" s="13">
        <v>21.291518</v>
      </c>
      <c r="H30" s="13">
        <v>19.030000999999999</v>
      </c>
      <c r="I30" s="13">
        <v>27.509167000000001</v>
      </c>
      <c r="J30" s="13">
        <v>24.05086</v>
      </c>
      <c r="K30" s="13">
        <v>52.357525000000003</v>
      </c>
      <c r="L30" s="13">
        <v>10644.25</v>
      </c>
    </row>
    <row r="31" spans="1:12" x14ac:dyDescent="0.25">
      <c r="A31" s="2">
        <v>40401</v>
      </c>
      <c r="B31" s="13">
        <v>32.899447000000002</v>
      </c>
      <c r="C31" s="13">
        <v>6.2945000000000002</v>
      </c>
      <c r="D31" s="13">
        <v>33.326998000000003</v>
      </c>
      <c r="E31" s="13">
        <v>31.365614000000001</v>
      </c>
      <c r="F31" s="13">
        <v>245.62479500000001</v>
      </c>
      <c r="G31" s="13">
        <v>21.113168999999999</v>
      </c>
      <c r="H31" s="13">
        <v>17.899999999999999</v>
      </c>
      <c r="I31" s="13">
        <v>26.403172000000001</v>
      </c>
      <c r="J31" s="13">
        <v>22.777730999999999</v>
      </c>
      <c r="K31" s="13">
        <v>51.420898999999999</v>
      </c>
      <c r="L31" s="13">
        <v>10378.83008</v>
      </c>
    </row>
    <row r="32" spans="1:12" x14ac:dyDescent="0.25">
      <c r="A32" s="2">
        <v>40402</v>
      </c>
      <c r="B32" s="13">
        <v>33.109845</v>
      </c>
      <c r="C32" s="13">
        <v>6.3280000000000003</v>
      </c>
      <c r="D32" s="13">
        <v>33.230939999999997</v>
      </c>
      <c r="E32" s="13">
        <v>31.154800000000002</v>
      </c>
      <c r="F32" s="13">
        <v>245.75965500000001</v>
      </c>
      <c r="G32" s="13">
        <v>20.798933999999999</v>
      </c>
      <c r="H32" s="13">
        <v>17.600000000000001</v>
      </c>
      <c r="I32" s="13">
        <v>26.518730000000001</v>
      </c>
      <c r="J32" s="13">
        <v>22.517909</v>
      </c>
      <c r="K32" s="13">
        <v>51.284661999999997</v>
      </c>
      <c r="L32" s="13">
        <v>10319.950199999999</v>
      </c>
    </row>
    <row r="33" spans="1:12" x14ac:dyDescent="0.25">
      <c r="A33" s="2">
        <v>40403</v>
      </c>
      <c r="B33" s="13">
        <v>32.756112999999999</v>
      </c>
      <c r="C33" s="13">
        <v>6.2344999999999997</v>
      </c>
      <c r="D33" s="13">
        <v>33.032819000000003</v>
      </c>
      <c r="E33" s="13">
        <v>30.870656</v>
      </c>
      <c r="F33" s="13">
        <v>242.93248199999999</v>
      </c>
      <c r="G33" s="13">
        <v>20.722498999999999</v>
      </c>
      <c r="H33" s="13">
        <v>18.32</v>
      </c>
      <c r="I33" s="13">
        <v>26.436192999999999</v>
      </c>
      <c r="J33" s="13">
        <v>22.379338000000001</v>
      </c>
      <c r="K33" s="13">
        <v>51.012188999999999</v>
      </c>
      <c r="L33" s="13">
        <v>10303.150390000001</v>
      </c>
    </row>
    <row r="34" spans="1:12" x14ac:dyDescent="0.25">
      <c r="A34" s="2">
        <v>40406</v>
      </c>
      <c r="B34" s="13">
        <v>32.564129000000001</v>
      </c>
      <c r="C34" s="13">
        <v>6.3034999999999997</v>
      </c>
      <c r="D34" s="13">
        <v>32.978783</v>
      </c>
      <c r="E34" s="13">
        <v>30.852323999999999</v>
      </c>
      <c r="F34" s="13">
        <v>242.55285699999999</v>
      </c>
      <c r="G34" s="13">
        <v>20.807427000000001</v>
      </c>
      <c r="H34" s="13">
        <v>18.780000999999999</v>
      </c>
      <c r="I34" s="13">
        <v>26.328896</v>
      </c>
      <c r="J34" s="13">
        <v>22.240766000000001</v>
      </c>
      <c r="K34" s="13">
        <v>50.986645000000003</v>
      </c>
      <c r="L34" s="13">
        <v>10302.009770000001</v>
      </c>
    </row>
    <row r="35" spans="1:12" x14ac:dyDescent="0.25">
      <c r="A35" s="2">
        <v>40407</v>
      </c>
      <c r="B35" s="13">
        <v>33.133515000000003</v>
      </c>
      <c r="C35" s="13">
        <v>6.4429999999999996</v>
      </c>
      <c r="D35" s="13">
        <v>33.543140000000001</v>
      </c>
      <c r="E35" s="13">
        <v>30.943981000000001</v>
      </c>
      <c r="F35" s="13">
        <v>245.015398</v>
      </c>
      <c r="G35" s="13">
        <v>21.097722999999998</v>
      </c>
      <c r="H35" s="13">
        <v>19.149999999999999</v>
      </c>
      <c r="I35" s="13">
        <v>26.700312</v>
      </c>
      <c r="J35" s="13">
        <v>21.946300999999998</v>
      </c>
      <c r="K35" s="13">
        <v>51.787036000000001</v>
      </c>
      <c r="L35" s="13">
        <v>10405.849609999999</v>
      </c>
    </row>
    <row r="36" spans="1:12" x14ac:dyDescent="0.25">
      <c r="A36" s="2">
        <v>40408</v>
      </c>
      <c r="B36" s="13">
        <v>33.278162999999999</v>
      </c>
      <c r="C36" s="13">
        <v>6.4824999999999999</v>
      </c>
      <c r="D36" s="13">
        <v>33.272964999999999</v>
      </c>
      <c r="E36" s="13">
        <v>31.081471000000001</v>
      </c>
      <c r="F36" s="13">
        <v>240.83457200000001</v>
      </c>
      <c r="G36" s="13">
        <v>21.191642999999999</v>
      </c>
      <c r="H36" s="13">
        <v>18.77</v>
      </c>
      <c r="I36" s="13">
        <v>26.857126000000001</v>
      </c>
      <c r="J36" s="13">
        <v>21.980943</v>
      </c>
      <c r="K36" s="13">
        <v>51.216545000000004</v>
      </c>
      <c r="L36" s="13">
        <v>10415.54004</v>
      </c>
    </row>
    <row r="37" spans="1:12" x14ac:dyDescent="0.25">
      <c r="A37" s="2">
        <v>40409</v>
      </c>
      <c r="B37" s="13">
        <v>32.858683999999997</v>
      </c>
      <c r="C37" s="13">
        <v>6.3784999999999998</v>
      </c>
      <c r="D37" s="13">
        <v>32.846699999999998</v>
      </c>
      <c r="E37" s="13">
        <v>30.421527000000001</v>
      </c>
      <c r="F37" s="13">
        <v>233.751644</v>
      </c>
      <c r="G37" s="13">
        <v>20.867194000000001</v>
      </c>
      <c r="H37" s="13">
        <v>18.790001</v>
      </c>
      <c r="I37" s="13">
        <v>26.238111</v>
      </c>
      <c r="J37" s="13">
        <v>21.158173999999999</v>
      </c>
      <c r="K37" s="13">
        <v>50.484271999999997</v>
      </c>
      <c r="L37" s="13">
        <v>10271.20996</v>
      </c>
    </row>
    <row r="38" spans="1:12" x14ac:dyDescent="0.25">
      <c r="A38" s="2">
        <v>40410</v>
      </c>
      <c r="B38" s="13">
        <v>32.827123999999998</v>
      </c>
      <c r="C38" s="13">
        <v>6.3879999999999999</v>
      </c>
      <c r="D38" s="13">
        <v>32.354390000000002</v>
      </c>
      <c r="E38" s="13">
        <v>30.293205</v>
      </c>
      <c r="F38" s="13">
        <v>230.779619</v>
      </c>
      <c r="G38" s="13">
        <v>20.687892999999999</v>
      </c>
      <c r="H38" s="13">
        <v>19.100000000000001</v>
      </c>
      <c r="I38" s="13">
        <v>26.089542000000002</v>
      </c>
      <c r="J38" s="13">
        <v>21.305406999999999</v>
      </c>
      <c r="K38" s="13">
        <v>50.143678000000001</v>
      </c>
      <c r="L38" s="13">
        <v>10213.62012</v>
      </c>
    </row>
    <row r="39" spans="1:12" x14ac:dyDescent="0.25">
      <c r="A39" s="2">
        <v>40413</v>
      </c>
      <c r="B39" s="13">
        <v>32.322170999999997</v>
      </c>
      <c r="C39" s="13">
        <v>6.33</v>
      </c>
      <c r="D39" s="13">
        <v>32.246316999999998</v>
      </c>
      <c r="E39" s="13">
        <v>30.183216000000002</v>
      </c>
      <c r="F39" s="13">
        <v>231.80358899999999</v>
      </c>
      <c r="G39" s="13">
        <v>20.730584</v>
      </c>
      <c r="H39" s="13">
        <v>20.129999000000002</v>
      </c>
      <c r="I39" s="13">
        <v>25.998753000000001</v>
      </c>
      <c r="J39" s="13">
        <v>20.984959</v>
      </c>
      <c r="K39" s="13">
        <v>50.663082000000003</v>
      </c>
      <c r="L39" s="13">
        <v>10174.410159999999</v>
      </c>
    </row>
    <row r="40" spans="1:12" x14ac:dyDescent="0.25">
      <c r="A40" s="2">
        <v>40414</v>
      </c>
      <c r="B40" s="13">
        <v>31.550280000000001</v>
      </c>
      <c r="C40" s="13">
        <v>6.2264999999999997</v>
      </c>
      <c r="D40" s="13">
        <v>32.078212000000001</v>
      </c>
      <c r="E40" s="13">
        <v>29.459111</v>
      </c>
      <c r="F40" s="13">
        <v>225.469922</v>
      </c>
      <c r="G40" s="13">
        <v>20.525669000000001</v>
      </c>
      <c r="H40" s="13">
        <v>19.200001</v>
      </c>
      <c r="I40" s="13">
        <v>25.619087</v>
      </c>
      <c r="J40" s="13">
        <v>20.473974999999999</v>
      </c>
      <c r="K40" s="13">
        <v>50.186252000000003</v>
      </c>
      <c r="L40" s="13">
        <v>10040.450199999999</v>
      </c>
    </row>
    <row r="41" spans="1:12" x14ac:dyDescent="0.25">
      <c r="A41" s="2">
        <v>40415</v>
      </c>
      <c r="B41" s="13">
        <v>31.939512000000001</v>
      </c>
      <c r="C41" s="13">
        <v>6.3425000000000002</v>
      </c>
      <c r="D41" s="13">
        <v>32.096223000000002</v>
      </c>
      <c r="E41" s="13">
        <v>29.431615000000001</v>
      </c>
      <c r="F41" s="13">
        <v>227.083305</v>
      </c>
      <c r="G41" s="13">
        <v>20.576898</v>
      </c>
      <c r="H41" s="13">
        <v>19.899999999999999</v>
      </c>
      <c r="I41" s="13">
        <v>26.378423999999999</v>
      </c>
      <c r="J41" s="13">
        <v>20.439333000000001</v>
      </c>
      <c r="K41" s="13">
        <v>50.160708</v>
      </c>
      <c r="L41" s="13">
        <v>10060.059569999999</v>
      </c>
    </row>
    <row r="42" spans="1:12" x14ac:dyDescent="0.25">
      <c r="A42" s="2">
        <v>40416</v>
      </c>
      <c r="B42" s="13">
        <v>31.596304</v>
      </c>
      <c r="C42" s="13">
        <v>6.2430000000000003</v>
      </c>
      <c r="D42" s="13">
        <v>31.465827999999998</v>
      </c>
      <c r="E42" s="13">
        <v>29.275794999999999</v>
      </c>
      <c r="F42" s="13">
        <v>225.26512199999999</v>
      </c>
      <c r="G42" s="13">
        <v>20.337828999999999</v>
      </c>
      <c r="H42" s="13">
        <v>19.75</v>
      </c>
      <c r="I42" s="13">
        <v>26.28763</v>
      </c>
      <c r="J42" s="13">
        <v>20.344065000000001</v>
      </c>
      <c r="K42" s="13">
        <v>49.794570999999998</v>
      </c>
      <c r="L42" s="13">
        <v>9985.8095699999994</v>
      </c>
    </row>
    <row r="43" spans="1:12" x14ac:dyDescent="0.25">
      <c r="A43" s="2">
        <v>40417</v>
      </c>
      <c r="B43" s="13">
        <v>31.772511000000002</v>
      </c>
      <c r="C43" s="13">
        <v>6.3319999999999999</v>
      </c>
      <c r="D43" s="13">
        <v>32.072209999999998</v>
      </c>
      <c r="E43" s="13">
        <v>30.045725999999998</v>
      </c>
      <c r="F43" s="13">
        <v>229.186204</v>
      </c>
      <c r="G43" s="13">
        <v>20.431749</v>
      </c>
      <c r="H43" s="13">
        <v>19.700001</v>
      </c>
      <c r="I43" s="13">
        <v>26.716809999999999</v>
      </c>
      <c r="J43" s="13">
        <v>20.785761999999998</v>
      </c>
      <c r="K43" s="13">
        <v>50.918525000000002</v>
      </c>
      <c r="L43" s="13">
        <v>10150.650390000001</v>
      </c>
    </row>
    <row r="44" spans="1:12" x14ac:dyDescent="0.25">
      <c r="A44" s="2">
        <v>40420</v>
      </c>
      <c r="B44" s="13">
        <v>31.888228000000002</v>
      </c>
      <c r="C44" s="13">
        <v>6.1894999999999998</v>
      </c>
      <c r="D44" s="13">
        <v>31.621925000000001</v>
      </c>
      <c r="E44" s="13">
        <v>29.651593999999999</v>
      </c>
      <c r="F44" s="13">
        <v>226.11926800000001</v>
      </c>
      <c r="G44" s="13">
        <v>20.184142999999999</v>
      </c>
      <c r="H44" s="13">
        <v>19.870000999999998</v>
      </c>
      <c r="I44" s="13">
        <v>26.337150999999999</v>
      </c>
      <c r="J44" s="13">
        <v>20.136206999999999</v>
      </c>
      <c r="K44" s="13">
        <v>50.237341999999998</v>
      </c>
      <c r="L44" s="13">
        <v>10009.73047</v>
      </c>
    </row>
    <row r="45" spans="1:12" x14ac:dyDescent="0.25">
      <c r="A45" s="2">
        <v>40421</v>
      </c>
      <c r="B45" s="13">
        <v>31.967129</v>
      </c>
      <c r="C45" s="13">
        <v>6.2415000000000003</v>
      </c>
      <c r="D45" s="13">
        <v>31.477838999999999</v>
      </c>
      <c r="E45" s="13">
        <v>29.825747</v>
      </c>
      <c r="F45" s="13">
        <v>224.78559799999999</v>
      </c>
      <c r="G45" s="13">
        <v>20.038995</v>
      </c>
      <c r="H45" s="13">
        <v>19.48</v>
      </c>
      <c r="I45" s="13">
        <v>26.180330000000001</v>
      </c>
      <c r="J45" s="13">
        <v>20.396028999999999</v>
      </c>
      <c r="K45" s="13">
        <v>50.331004999999998</v>
      </c>
      <c r="L45" s="13">
        <v>10014.719730000001</v>
      </c>
    </row>
    <row r="46" spans="1:12" x14ac:dyDescent="0.25">
      <c r="A46" s="2">
        <v>40422</v>
      </c>
      <c r="B46" s="13">
        <v>32.917856999999998</v>
      </c>
      <c r="C46" s="13">
        <v>6.6245000000000003</v>
      </c>
      <c r="D46" s="13">
        <v>32.456449999999997</v>
      </c>
      <c r="E46" s="13">
        <v>30.714835000000001</v>
      </c>
      <c r="F46" s="13">
        <v>229.935464</v>
      </c>
      <c r="G46" s="13">
        <v>20.406134000000002</v>
      </c>
      <c r="H46" s="13">
        <v>20.450001</v>
      </c>
      <c r="I46" s="13">
        <v>26.898392000000001</v>
      </c>
      <c r="J46" s="13">
        <v>21.357371000000001</v>
      </c>
      <c r="K46" s="13">
        <v>51.863669000000002</v>
      </c>
      <c r="L46" s="13">
        <v>10269.469730000001</v>
      </c>
    </row>
    <row r="47" spans="1:12" x14ac:dyDescent="0.25">
      <c r="A47" s="2">
        <v>40423</v>
      </c>
      <c r="B47" s="13">
        <v>33.159812000000002</v>
      </c>
      <c r="C47" s="13">
        <v>6.7605000000000004</v>
      </c>
      <c r="D47" s="13">
        <v>32.678592000000002</v>
      </c>
      <c r="E47" s="13">
        <v>31.081471000000001</v>
      </c>
      <c r="F47" s="13">
        <v>231.35904199999999</v>
      </c>
      <c r="G47" s="13">
        <v>20.440287999999999</v>
      </c>
      <c r="H47" s="13">
        <v>21.059999000000001</v>
      </c>
      <c r="I47" s="13">
        <v>27.121243</v>
      </c>
      <c r="J47" s="13">
        <v>21.738443</v>
      </c>
      <c r="K47" s="13">
        <v>51.991391999999998</v>
      </c>
      <c r="L47" s="13">
        <v>10320.099609999999</v>
      </c>
    </row>
    <row r="48" spans="1:12" x14ac:dyDescent="0.25">
      <c r="A48" s="2">
        <v>40424</v>
      </c>
      <c r="B48" s="13">
        <v>34.027700000000003</v>
      </c>
      <c r="C48" s="13">
        <v>6.9394999999999998</v>
      </c>
      <c r="D48" s="13">
        <v>33.050829999999998</v>
      </c>
      <c r="E48" s="13">
        <v>31.778075999999999</v>
      </c>
      <c r="F48" s="13">
        <v>234.915493</v>
      </c>
      <c r="G48" s="13">
        <v>20.739122999999999</v>
      </c>
      <c r="H48" s="13">
        <v>21.049999</v>
      </c>
      <c r="I48" s="13">
        <v>27.987867000000001</v>
      </c>
      <c r="J48" s="13">
        <v>22.379338000000001</v>
      </c>
      <c r="K48" s="13">
        <v>52.212775999999998</v>
      </c>
      <c r="L48" s="13">
        <v>10447.929690000001</v>
      </c>
    </row>
    <row r="49" spans="1:12" x14ac:dyDescent="0.25">
      <c r="A49" s="2">
        <v>40428</v>
      </c>
      <c r="B49" s="13">
        <v>33.901463</v>
      </c>
      <c r="C49" s="13">
        <v>6.8609999999999998</v>
      </c>
      <c r="D49" s="13">
        <v>32.216304000000001</v>
      </c>
      <c r="E49" s="13">
        <v>31.017309999999998</v>
      </c>
      <c r="F49" s="13">
        <v>231.968423</v>
      </c>
      <c r="G49" s="13">
        <v>20.457363000000001</v>
      </c>
      <c r="H49" s="13">
        <v>20.540001</v>
      </c>
      <c r="I49" s="13">
        <v>27.880568</v>
      </c>
      <c r="J49" s="13">
        <v>21.582550000000001</v>
      </c>
      <c r="K49" s="13">
        <v>51.557135000000002</v>
      </c>
      <c r="L49" s="13">
        <v>10340.690430000001</v>
      </c>
    </row>
    <row r="50" spans="1:12" x14ac:dyDescent="0.25">
      <c r="A50" s="2">
        <v>40429</v>
      </c>
      <c r="B50" s="13">
        <v>34.573416000000002</v>
      </c>
      <c r="C50" s="13">
        <v>6.9569999999999999</v>
      </c>
      <c r="D50" s="13">
        <v>32.612552999999998</v>
      </c>
      <c r="E50" s="13">
        <v>31.017309999999998</v>
      </c>
      <c r="F50" s="13">
        <v>235.055341</v>
      </c>
      <c r="G50" s="13">
        <v>20.431749</v>
      </c>
      <c r="H50" s="13">
        <v>20.9</v>
      </c>
      <c r="I50" s="13">
        <v>27.938334999999999</v>
      </c>
      <c r="J50" s="13">
        <v>21.842371</v>
      </c>
      <c r="K50" s="13">
        <v>51.727432</v>
      </c>
      <c r="L50" s="13">
        <v>10387.009770000001</v>
      </c>
    </row>
    <row r="51" spans="1:12" x14ac:dyDescent="0.25">
      <c r="A51" s="2">
        <v>40430</v>
      </c>
      <c r="B51" s="13">
        <v>34.593139999999998</v>
      </c>
      <c r="C51" s="13">
        <v>7.0190000000000001</v>
      </c>
      <c r="D51" s="13">
        <v>32.858708</v>
      </c>
      <c r="E51" s="13">
        <v>31.237293000000001</v>
      </c>
      <c r="F51" s="13">
        <v>237.852555</v>
      </c>
      <c r="G51" s="13">
        <v>20.500053999999999</v>
      </c>
      <c r="H51" s="13">
        <v>20.709999</v>
      </c>
      <c r="I51" s="13">
        <v>28.078651000000001</v>
      </c>
      <c r="J51" s="13">
        <v>22.249427000000001</v>
      </c>
      <c r="K51" s="13">
        <v>51.982875999999997</v>
      </c>
      <c r="L51" s="13">
        <v>10415.240229999999</v>
      </c>
    </row>
    <row r="52" spans="1:12" x14ac:dyDescent="0.25">
      <c r="A52" s="2">
        <v>40431</v>
      </c>
      <c r="B52" s="13">
        <v>34.63785</v>
      </c>
      <c r="C52" s="13">
        <v>7.1219999999999999</v>
      </c>
      <c r="D52" s="13">
        <v>32.870713000000002</v>
      </c>
      <c r="E52" s="13">
        <v>31.301452999999999</v>
      </c>
      <c r="F52" s="13">
        <v>237.832573</v>
      </c>
      <c r="G52" s="13">
        <v>20.363444000000001</v>
      </c>
      <c r="H52" s="13">
        <v>20.170000000000002</v>
      </c>
      <c r="I52" s="13">
        <v>28.571553999999999</v>
      </c>
      <c r="J52" s="13">
        <v>22.301390999999999</v>
      </c>
      <c r="K52" s="13">
        <v>52.110599000000001</v>
      </c>
      <c r="L52" s="13">
        <v>10462.76953</v>
      </c>
    </row>
    <row r="53" spans="1:12" x14ac:dyDescent="0.25">
      <c r="A53" s="2">
        <v>40434</v>
      </c>
      <c r="B53" s="13">
        <v>35.115186000000001</v>
      </c>
      <c r="C53" s="13">
        <v>7.2534999999999998</v>
      </c>
      <c r="D53" s="13">
        <v>33.248950999999998</v>
      </c>
      <c r="E53" s="13">
        <v>31.411442999999998</v>
      </c>
      <c r="F53" s="13">
        <v>240.89452</v>
      </c>
      <c r="G53" s="13">
        <v>21.439249</v>
      </c>
      <c r="H53" s="13">
        <v>20.719999000000001</v>
      </c>
      <c r="I53" s="13">
        <v>28.762091000000002</v>
      </c>
      <c r="J53" s="13">
        <v>22.950945999999998</v>
      </c>
      <c r="K53" s="13">
        <v>51.940302000000003</v>
      </c>
      <c r="L53" s="13">
        <v>10544.12988</v>
      </c>
    </row>
    <row r="54" spans="1:12" x14ac:dyDescent="0.25">
      <c r="A54" s="2">
        <v>40435</v>
      </c>
      <c r="B54" s="13">
        <v>35.249313000000001</v>
      </c>
      <c r="C54" s="13">
        <v>7.2874999999999996</v>
      </c>
      <c r="D54" s="13">
        <v>33.242949000000003</v>
      </c>
      <c r="E54" s="13">
        <v>31.209793000000001</v>
      </c>
      <c r="F54" s="13">
        <v>239.975437</v>
      </c>
      <c r="G54" s="13">
        <v>21.370944000000001</v>
      </c>
      <c r="H54" s="13">
        <v>21.120000999999998</v>
      </c>
      <c r="I54" s="13">
        <v>28.670967000000001</v>
      </c>
      <c r="J54" s="13">
        <v>22.569873000000001</v>
      </c>
      <c r="K54" s="13">
        <v>51.948816000000001</v>
      </c>
      <c r="L54" s="13">
        <v>10526.490229999999</v>
      </c>
    </row>
    <row r="55" spans="1:12" x14ac:dyDescent="0.25">
      <c r="A55" s="2">
        <v>40436</v>
      </c>
      <c r="B55" s="13">
        <v>35.533347999999997</v>
      </c>
      <c r="C55" s="13">
        <v>7.2725</v>
      </c>
      <c r="D55" s="13">
        <v>33.357021000000003</v>
      </c>
      <c r="E55" s="13">
        <v>31.356445999999998</v>
      </c>
      <c r="F55" s="13">
        <v>240.08033900000001</v>
      </c>
      <c r="G55" s="13">
        <v>21.447787999999999</v>
      </c>
      <c r="H55" s="13">
        <v>21.98</v>
      </c>
      <c r="I55" s="13">
        <v>28.389309000000001</v>
      </c>
      <c r="J55" s="13">
        <v>22.812373999999998</v>
      </c>
      <c r="K55" s="13">
        <v>51.940302000000003</v>
      </c>
      <c r="L55" s="13">
        <v>10572.73047</v>
      </c>
    </row>
    <row r="56" spans="1:12" x14ac:dyDescent="0.25">
      <c r="A56" s="2">
        <v>40437</v>
      </c>
      <c r="B56" s="13">
        <v>36.368358999999998</v>
      </c>
      <c r="C56" s="13">
        <v>7.4065000000000003</v>
      </c>
      <c r="D56" s="13">
        <v>33.236939999999997</v>
      </c>
      <c r="E56" s="13">
        <v>31.319782</v>
      </c>
      <c r="F56" s="13">
        <v>240.29012700000001</v>
      </c>
      <c r="G56" s="13">
        <v>21.627088000000001</v>
      </c>
      <c r="H56" s="13">
        <v>20.940000999999999</v>
      </c>
      <c r="I56" s="13">
        <v>28.364464000000002</v>
      </c>
      <c r="J56" s="13">
        <v>22.569873000000001</v>
      </c>
      <c r="K56" s="13">
        <v>51.914758999999997</v>
      </c>
      <c r="L56" s="13">
        <v>10594.83008</v>
      </c>
    </row>
    <row r="57" spans="1:12" x14ac:dyDescent="0.25">
      <c r="A57" s="2">
        <v>40438</v>
      </c>
      <c r="B57" s="13">
        <v>36.210562000000003</v>
      </c>
      <c r="C57" s="13">
        <v>7.4160000000000004</v>
      </c>
      <c r="D57" s="13">
        <v>33.182912999999999</v>
      </c>
      <c r="E57" s="13">
        <v>31.677254000000001</v>
      </c>
      <c r="F57" s="13">
        <v>244.83059600000001</v>
      </c>
      <c r="G57" s="13">
        <v>21.533168</v>
      </c>
      <c r="H57" s="13">
        <v>20.23</v>
      </c>
      <c r="I57" s="13">
        <v>28.273320999999999</v>
      </c>
      <c r="J57" s="13">
        <v>22.52657</v>
      </c>
      <c r="K57" s="13">
        <v>51.752975999999997</v>
      </c>
      <c r="L57" s="13">
        <v>10607.849609999999</v>
      </c>
    </row>
    <row r="58" spans="1:12" x14ac:dyDescent="0.25">
      <c r="A58" s="2">
        <v>40441</v>
      </c>
      <c r="B58" s="13">
        <v>37.244137000000002</v>
      </c>
      <c r="C58" s="13">
        <v>7.5650000000000004</v>
      </c>
      <c r="D58" s="13">
        <v>34.119498999999998</v>
      </c>
      <c r="E58" s="13">
        <v>31.988893999999998</v>
      </c>
      <c r="F58" s="13">
        <v>253.88655</v>
      </c>
      <c r="G58" s="13">
        <v>21.712468999999999</v>
      </c>
      <c r="H58" s="13">
        <v>21.059999000000001</v>
      </c>
      <c r="I58" s="13">
        <v>28.936049000000001</v>
      </c>
      <c r="J58" s="13">
        <v>23.00291</v>
      </c>
      <c r="K58" s="13">
        <v>52.408616000000002</v>
      </c>
      <c r="L58" s="13">
        <v>10753.62012</v>
      </c>
    </row>
    <row r="59" spans="1:12" x14ac:dyDescent="0.25">
      <c r="A59" s="2">
        <v>40442</v>
      </c>
      <c r="B59" s="13">
        <v>37.315143999999997</v>
      </c>
      <c r="C59" s="13">
        <v>7.5365000000000002</v>
      </c>
      <c r="D59" s="13">
        <v>33.93338</v>
      </c>
      <c r="E59" s="13">
        <v>31.622257999999999</v>
      </c>
      <c r="F59" s="13">
        <v>256.47396099999997</v>
      </c>
      <c r="G59" s="13">
        <v>21.473400999999999</v>
      </c>
      <c r="H59" s="13">
        <v>20.77</v>
      </c>
      <c r="I59" s="13">
        <v>29.209419</v>
      </c>
      <c r="J59" s="13">
        <v>22.847016</v>
      </c>
      <c r="K59" s="13">
        <v>52.400101999999997</v>
      </c>
      <c r="L59" s="13">
        <v>10761.030269999999</v>
      </c>
    </row>
    <row r="60" spans="1:12" x14ac:dyDescent="0.25">
      <c r="A60" s="2">
        <v>40443</v>
      </c>
      <c r="B60" s="13">
        <v>37.838507</v>
      </c>
      <c r="C60" s="13">
        <v>7.5914999999999999</v>
      </c>
      <c r="D60" s="13">
        <v>33.657212000000001</v>
      </c>
      <c r="E60" s="13">
        <v>31.154800000000002</v>
      </c>
      <c r="F60" s="13">
        <v>257.74269600000002</v>
      </c>
      <c r="G60" s="13">
        <v>21.012343000000001</v>
      </c>
      <c r="H60" s="13">
        <v>19.870000999999998</v>
      </c>
      <c r="I60" s="13">
        <v>29.557358000000001</v>
      </c>
      <c r="J60" s="13">
        <v>22.353355000000001</v>
      </c>
      <c r="K60" s="13">
        <v>52.323469000000003</v>
      </c>
      <c r="L60" s="13">
        <v>10739.309569999999</v>
      </c>
    </row>
    <row r="61" spans="1:12" x14ac:dyDescent="0.25">
      <c r="A61" s="2">
        <v>40444</v>
      </c>
      <c r="B61" s="13">
        <v>37.992358000000003</v>
      </c>
      <c r="C61" s="13">
        <v>7.6425000000000001</v>
      </c>
      <c r="D61" s="13">
        <v>33.152889999999999</v>
      </c>
      <c r="E61" s="13">
        <v>30.357365999999999</v>
      </c>
      <c r="F61" s="13">
        <v>256.48395299999999</v>
      </c>
      <c r="G61" s="13">
        <v>20.858656</v>
      </c>
      <c r="H61" s="13">
        <v>19.559999000000001</v>
      </c>
      <c r="I61" s="13">
        <v>29.358528</v>
      </c>
      <c r="J61" s="13">
        <v>21.686478999999999</v>
      </c>
      <c r="K61" s="13">
        <v>52.068026000000003</v>
      </c>
      <c r="L61" s="13">
        <v>10662.41992</v>
      </c>
    </row>
    <row r="62" spans="1:12" x14ac:dyDescent="0.25">
      <c r="A62" s="2">
        <v>40445</v>
      </c>
      <c r="B62" s="13">
        <v>38.439450000000001</v>
      </c>
      <c r="C62" s="13">
        <v>8.0365000000000002</v>
      </c>
      <c r="D62" s="13">
        <v>33.837322</v>
      </c>
      <c r="E62" s="13">
        <v>30.778998999999999</v>
      </c>
      <c r="F62" s="13">
        <v>263.38207799999998</v>
      </c>
      <c r="G62" s="13">
        <v>21.157491</v>
      </c>
      <c r="H62" s="13">
        <v>20.100000000000001</v>
      </c>
      <c r="I62" s="13">
        <v>29.598773999999999</v>
      </c>
      <c r="J62" s="13">
        <v>22.162818999999999</v>
      </c>
      <c r="K62" s="13">
        <v>52.578913</v>
      </c>
      <c r="L62" s="13">
        <v>10860.259770000001</v>
      </c>
    </row>
    <row r="63" spans="1:12" x14ac:dyDescent="0.25">
      <c r="A63" s="2">
        <v>40448</v>
      </c>
      <c r="B63" s="13">
        <v>38.286912999999998</v>
      </c>
      <c r="C63" s="13">
        <v>7.9684999999999997</v>
      </c>
      <c r="D63" s="13">
        <v>33.777285999999997</v>
      </c>
      <c r="E63" s="13">
        <v>30.513188</v>
      </c>
      <c r="F63" s="13">
        <v>264.940516</v>
      </c>
      <c r="G63" s="13">
        <v>21.114799000000001</v>
      </c>
      <c r="H63" s="13">
        <v>20.530000999999999</v>
      </c>
      <c r="I63" s="13">
        <v>29.283975999999999</v>
      </c>
      <c r="J63" s="13">
        <v>22.110855000000001</v>
      </c>
      <c r="K63" s="13">
        <v>52.544853000000003</v>
      </c>
      <c r="L63" s="13">
        <v>10812.04004</v>
      </c>
    </row>
    <row r="64" spans="1:12" x14ac:dyDescent="0.25">
      <c r="A64" s="2">
        <v>40449</v>
      </c>
      <c r="B64" s="13">
        <v>37.721473000000003</v>
      </c>
      <c r="C64" s="13">
        <v>7.9850000000000003</v>
      </c>
      <c r="D64" s="13">
        <v>34.275596</v>
      </c>
      <c r="E64" s="13">
        <v>30.449027000000001</v>
      </c>
      <c r="F64" s="13">
        <v>263.32213000000002</v>
      </c>
      <c r="G64" s="13">
        <v>21.072109000000001</v>
      </c>
      <c r="H64" s="13">
        <v>21.4</v>
      </c>
      <c r="I64" s="13">
        <v>29.027180000000001</v>
      </c>
      <c r="J64" s="13">
        <v>21.954961999999998</v>
      </c>
      <c r="K64" s="13">
        <v>52.842872999999997</v>
      </c>
      <c r="L64" s="13">
        <v>10858.139649999999</v>
      </c>
    </row>
    <row r="65" spans="1:12" x14ac:dyDescent="0.25">
      <c r="A65" s="2">
        <v>40450</v>
      </c>
      <c r="B65" s="13">
        <v>37.788536999999998</v>
      </c>
      <c r="C65" s="13">
        <v>7.9494999999999996</v>
      </c>
      <c r="D65" s="13">
        <v>34.437700999999997</v>
      </c>
      <c r="E65" s="13">
        <v>30.256540999999999</v>
      </c>
      <c r="F65" s="13">
        <v>263.58187500000003</v>
      </c>
      <c r="G65" s="13">
        <v>20.918423000000001</v>
      </c>
      <c r="H65" s="13">
        <v>21.98</v>
      </c>
      <c r="I65" s="13">
        <v>29.15971</v>
      </c>
      <c r="J65" s="13">
        <v>21.686478999999999</v>
      </c>
      <c r="K65" s="13">
        <v>52.442675999999999</v>
      </c>
      <c r="L65" s="13">
        <v>10835.280269999999</v>
      </c>
    </row>
    <row r="66" spans="1:12" x14ac:dyDescent="0.25">
      <c r="A66" s="2">
        <v>40451</v>
      </c>
      <c r="B66" s="13">
        <v>37.312514</v>
      </c>
      <c r="C66" s="13">
        <v>7.8529999999999998</v>
      </c>
      <c r="D66" s="13">
        <v>34.479725999999999</v>
      </c>
      <c r="E66" s="13">
        <v>30.339034000000002</v>
      </c>
      <c r="F66" s="13">
        <v>262.63283300000001</v>
      </c>
      <c r="G66" s="13">
        <v>20.909884000000002</v>
      </c>
      <c r="H66" s="13">
        <v>20.41</v>
      </c>
      <c r="I66" s="13">
        <v>29.085163000000001</v>
      </c>
      <c r="J66" s="13">
        <v>21.755765</v>
      </c>
      <c r="K66" s="13">
        <v>52.612972999999997</v>
      </c>
      <c r="L66" s="13">
        <v>10788.04981</v>
      </c>
    </row>
    <row r="67" spans="1:12" x14ac:dyDescent="0.25">
      <c r="A67" s="2">
        <v>40452</v>
      </c>
      <c r="B67" s="13">
        <v>37.150773999999998</v>
      </c>
      <c r="C67" s="13">
        <v>7.6855000000000002</v>
      </c>
      <c r="D67" s="13">
        <v>34.737892000000002</v>
      </c>
      <c r="E67" s="13">
        <v>30.559017000000001</v>
      </c>
      <c r="F67" s="13">
        <v>262.54791399999999</v>
      </c>
      <c r="G67" s="13">
        <v>20.815964000000001</v>
      </c>
      <c r="H67" s="13">
        <v>20.6</v>
      </c>
      <c r="I67" s="13">
        <v>29.350256000000002</v>
      </c>
      <c r="J67" s="13">
        <v>22.136835999999999</v>
      </c>
      <c r="K67" s="13">
        <v>53.251582999999997</v>
      </c>
      <c r="L67" s="13">
        <v>10829.679690000001</v>
      </c>
    </row>
    <row r="68" spans="1:12" x14ac:dyDescent="0.25">
      <c r="A68" s="2">
        <v>40455</v>
      </c>
      <c r="B68" s="13">
        <v>36.640560999999998</v>
      </c>
      <c r="C68" s="13">
        <v>7.7694999999999999</v>
      </c>
      <c r="D68" s="13">
        <v>34.377665999999998</v>
      </c>
      <c r="E68" s="13">
        <v>30.375698</v>
      </c>
      <c r="F68" s="13">
        <v>260.91453300000001</v>
      </c>
      <c r="G68" s="13">
        <v>20.414673000000001</v>
      </c>
      <c r="H68" s="13">
        <v>20.99</v>
      </c>
      <c r="I68" s="13">
        <v>28.612974000000001</v>
      </c>
      <c r="J68" s="13">
        <v>21.980943</v>
      </c>
      <c r="K68" s="13">
        <v>52.953563000000003</v>
      </c>
      <c r="L68" s="13">
        <v>10751.26953</v>
      </c>
    </row>
    <row r="69" spans="1:12" x14ac:dyDescent="0.25">
      <c r="A69" s="2">
        <v>40456</v>
      </c>
      <c r="B69" s="13">
        <v>37.994987999999999</v>
      </c>
      <c r="C69" s="13">
        <v>8.0434999999999999</v>
      </c>
      <c r="D69" s="13">
        <v>35.296241000000002</v>
      </c>
      <c r="E69" s="13">
        <v>31.008146</v>
      </c>
      <c r="F69" s="13">
        <v>268.84660400000001</v>
      </c>
      <c r="G69" s="13">
        <v>20.790351000000001</v>
      </c>
      <c r="H69" s="13">
        <v>21.120000999999998</v>
      </c>
      <c r="I69" s="13">
        <v>29.052026999999999</v>
      </c>
      <c r="J69" s="13">
        <v>22.734428000000001</v>
      </c>
      <c r="K69" s="13">
        <v>53.864646</v>
      </c>
      <c r="L69" s="13">
        <v>10944.719730000001</v>
      </c>
    </row>
    <row r="70" spans="1:12" x14ac:dyDescent="0.25">
      <c r="A70" s="2">
        <v>40457</v>
      </c>
      <c r="B70" s="13">
        <v>38.027864999999998</v>
      </c>
      <c r="C70" s="13">
        <v>7.77</v>
      </c>
      <c r="D70" s="13">
        <v>35.842587000000002</v>
      </c>
      <c r="E70" s="13">
        <v>30.907321</v>
      </c>
      <c r="F70" s="13">
        <v>266.90855499999998</v>
      </c>
      <c r="G70" s="13">
        <v>20.858656</v>
      </c>
      <c r="H70" s="13">
        <v>20.459999</v>
      </c>
      <c r="I70" s="13">
        <v>28.124224000000002</v>
      </c>
      <c r="J70" s="13">
        <v>22.777730999999999</v>
      </c>
      <c r="K70" s="13">
        <v>54.443652999999998</v>
      </c>
      <c r="L70" s="13">
        <v>10967.650390000001</v>
      </c>
    </row>
    <row r="71" spans="1:12" x14ac:dyDescent="0.25">
      <c r="A71" s="2">
        <v>40458</v>
      </c>
      <c r="B71" s="13">
        <v>38.031807999999998</v>
      </c>
      <c r="C71" s="13">
        <v>7.8135000000000003</v>
      </c>
      <c r="D71" s="13">
        <v>35.848590000000002</v>
      </c>
      <c r="E71" s="13">
        <v>31.081471000000001</v>
      </c>
      <c r="F71" s="13">
        <v>264.74072000000001</v>
      </c>
      <c r="G71" s="13">
        <v>20.944037999999999</v>
      </c>
      <c r="H71" s="13">
        <v>20.43</v>
      </c>
      <c r="I71" s="13">
        <v>28.447298</v>
      </c>
      <c r="J71" s="13">
        <v>22.517909</v>
      </c>
      <c r="K71" s="13">
        <v>54.367019999999997</v>
      </c>
      <c r="L71" s="13">
        <v>10948.58008</v>
      </c>
    </row>
    <row r="72" spans="1:12" x14ac:dyDescent="0.25">
      <c r="A72" s="2">
        <v>40459</v>
      </c>
      <c r="B72" s="13">
        <v>38.669572000000002</v>
      </c>
      <c r="C72" s="13">
        <v>7.7774999999999999</v>
      </c>
      <c r="D72" s="13">
        <v>35.788550999999998</v>
      </c>
      <c r="E72" s="13">
        <v>31.631422000000001</v>
      </c>
      <c r="F72" s="13">
        <v>267.90753799999999</v>
      </c>
      <c r="G72" s="13">
        <v>20.978189</v>
      </c>
      <c r="H72" s="13">
        <v>20.43</v>
      </c>
      <c r="I72" s="13">
        <v>28.455582</v>
      </c>
      <c r="J72" s="13">
        <v>22.474606000000001</v>
      </c>
      <c r="K72" s="13">
        <v>54.818303999999998</v>
      </c>
      <c r="L72" s="13">
        <v>11006.48047</v>
      </c>
    </row>
    <row r="73" spans="1:12" x14ac:dyDescent="0.25">
      <c r="A73" s="2">
        <v>40462</v>
      </c>
      <c r="B73" s="13">
        <v>38.839205999999997</v>
      </c>
      <c r="C73" s="13">
        <v>7.6515000000000004</v>
      </c>
      <c r="D73" s="13">
        <v>35.896622999999998</v>
      </c>
      <c r="E73" s="13">
        <v>31.686418</v>
      </c>
      <c r="F73" s="13">
        <v>269.15130199999999</v>
      </c>
      <c r="G73" s="13">
        <v>20.995266000000001</v>
      </c>
      <c r="H73" s="13">
        <v>20.239999999999998</v>
      </c>
      <c r="I73" s="13">
        <v>28.704091999999999</v>
      </c>
      <c r="J73" s="13">
        <v>22.214783000000001</v>
      </c>
      <c r="K73" s="13">
        <v>54.963059999999999</v>
      </c>
      <c r="L73" s="13">
        <v>11010.339840000001</v>
      </c>
    </row>
    <row r="74" spans="1:12" x14ac:dyDescent="0.25">
      <c r="A74" s="2">
        <v>40463</v>
      </c>
      <c r="B74" s="13">
        <v>39.257368</v>
      </c>
      <c r="C74" s="13">
        <v>7.8239999999999998</v>
      </c>
      <c r="D74" s="13">
        <v>35.788550999999998</v>
      </c>
      <c r="E74" s="13">
        <v>31.603925</v>
      </c>
      <c r="F74" s="13">
        <v>270.42502500000001</v>
      </c>
      <c r="G74" s="13">
        <v>21.200181000000001</v>
      </c>
      <c r="H74" s="13">
        <v>20.239999999999998</v>
      </c>
      <c r="I74" s="13">
        <v>29.010603</v>
      </c>
      <c r="J74" s="13">
        <v>22.500586999999999</v>
      </c>
      <c r="K74" s="13">
        <v>55.090777000000003</v>
      </c>
      <c r="L74" s="13">
        <v>11020.400390000001</v>
      </c>
    </row>
    <row r="75" spans="1:12" x14ac:dyDescent="0.25">
      <c r="A75" s="2">
        <v>40464</v>
      </c>
      <c r="B75" s="13">
        <v>39.467765999999997</v>
      </c>
      <c r="C75" s="13">
        <v>7.7584999999999997</v>
      </c>
      <c r="D75" s="13">
        <v>36.100743999999999</v>
      </c>
      <c r="E75" s="13">
        <v>31.998058</v>
      </c>
      <c r="F75" s="13">
        <v>271.37908499999998</v>
      </c>
      <c r="G75" s="13">
        <v>21.635625999999998</v>
      </c>
      <c r="H75" s="13">
        <v>20.540001</v>
      </c>
      <c r="I75" s="13">
        <v>29.259129000000001</v>
      </c>
      <c r="J75" s="13">
        <v>22.353355000000001</v>
      </c>
      <c r="K75" s="13">
        <v>55.380284000000003</v>
      </c>
      <c r="L75" s="13">
        <v>11096.08008</v>
      </c>
    </row>
    <row r="76" spans="1:12" x14ac:dyDescent="0.25">
      <c r="A76" s="2">
        <v>40465</v>
      </c>
      <c r="B76" s="13">
        <v>39.753113999999997</v>
      </c>
      <c r="C76" s="13">
        <v>7.7765000000000004</v>
      </c>
      <c r="D76" s="13">
        <v>36.214815999999999</v>
      </c>
      <c r="E76" s="13">
        <v>31.943062000000001</v>
      </c>
      <c r="F76" s="13">
        <v>270.195269</v>
      </c>
      <c r="G76" s="13">
        <v>21.541706000000001</v>
      </c>
      <c r="H76" s="13">
        <v>20.75</v>
      </c>
      <c r="I76" s="13">
        <v>29.640196</v>
      </c>
      <c r="J76" s="13">
        <v>21.409334999999999</v>
      </c>
      <c r="K76" s="13">
        <v>55.601669999999999</v>
      </c>
      <c r="L76" s="13">
        <v>11094.570309999999</v>
      </c>
    </row>
    <row r="77" spans="1:12" x14ac:dyDescent="0.25">
      <c r="A77" s="2">
        <v>40466</v>
      </c>
      <c r="B77" s="13">
        <v>41.387633000000001</v>
      </c>
      <c r="C77" s="13">
        <v>8.2319999999999993</v>
      </c>
      <c r="D77" s="13">
        <v>36.490994000000001</v>
      </c>
      <c r="E77" s="13">
        <v>31.970562000000001</v>
      </c>
      <c r="F77" s="13">
        <v>300.425093</v>
      </c>
      <c r="G77" s="13">
        <v>21.806388999999999</v>
      </c>
      <c r="H77" s="13">
        <v>20.540001</v>
      </c>
      <c r="I77" s="13">
        <v>29.805876000000001</v>
      </c>
      <c r="J77" s="13">
        <v>20.422011000000001</v>
      </c>
      <c r="K77" s="13">
        <v>55.508006999999999</v>
      </c>
      <c r="L77" s="13">
        <v>11062.780269999999</v>
      </c>
    </row>
    <row r="78" spans="1:12" x14ac:dyDescent="0.25">
      <c r="A78" s="2">
        <v>40469</v>
      </c>
      <c r="B78" s="13">
        <v>41.816315000000003</v>
      </c>
      <c r="C78" s="13">
        <v>8.1780000000000008</v>
      </c>
      <c r="D78" s="13">
        <v>36.779173</v>
      </c>
      <c r="E78" s="13">
        <v>31.851403999999999</v>
      </c>
      <c r="F78" s="13">
        <v>308.54698400000001</v>
      </c>
      <c r="G78" s="13">
        <v>22.045456000000001</v>
      </c>
      <c r="H78" s="13">
        <v>20.23</v>
      </c>
      <c r="I78" s="13">
        <v>30.029540999999998</v>
      </c>
      <c r="J78" s="13">
        <v>21.539247</v>
      </c>
      <c r="K78" s="13">
        <v>56.436118</v>
      </c>
      <c r="L78" s="13">
        <v>11143.690430000001</v>
      </c>
    </row>
    <row r="79" spans="1:12" x14ac:dyDescent="0.25">
      <c r="A79" s="2">
        <v>40470</v>
      </c>
      <c r="B79" s="13">
        <v>40.697268999999999</v>
      </c>
      <c r="C79" s="13">
        <v>7.9335000000000004</v>
      </c>
      <c r="D79" s="13">
        <v>36.022697000000001</v>
      </c>
      <c r="E79" s="13">
        <v>31.383946000000002</v>
      </c>
      <c r="F79" s="13">
        <v>303.61192399999999</v>
      </c>
      <c r="G79" s="13">
        <v>21.430710999999999</v>
      </c>
      <c r="H79" s="13">
        <v>20.049999</v>
      </c>
      <c r="I79" s="13">
        <v>29.242569</v>
      </c>
      <c r="J79" s="13">
        <v>21.262101999999999</v>
      </c>
      <c r="K79" s="13">
        <v>55.448403999999996</v>
      </c>
      <c r="L79" s="13">
        <v>10978.62012</v>
      </c>
    </row>
    <row r="80" spans="1:12" x14ac:dyDescent="0.25">
      <c r="A80" s="2">
        <v>40471</v>
      </c>
      <c r="B80" s="13">
        <v>40.834026999999999</v>
      </c>
      <c r="C80" s="13">
        <v>7.9335000000000004</v>
      </c>
      <c r="D80" s="13">
        <v>36.785184999999998</v>
      </c>
      <c r="E80" s="13">
        <v>31.732247000000001</v>
      </c>
      <c r="F80" s="13">
        <v>303.68683700000003</v>
      </c>
      <c r="G80" s="13">
        <v>21.610011</v>
      </c>
      <c r="H80" s="13">
        <v>20.65</v>
      </c>
      <c r="I80" s="13">
        <v>30.42717</v>
      </c>
      <c r="J80" s="13">
        <v>22.171479999999999</v>
      </c>
      <c r="K80" s="13">
        <v>56.206220999999999</v>
      </c>
      <c r="L80" s="13">
        <v>11107.969730000001</v>
      </c>
    </row>
    <row r="81" spans="1:12" x14ac:dyDescent="0.25">
      <c r="A81" s="2">
        <v>40472</v>
      </c>
      <c r="B81" s="13">
        <v>40.701216000000002</v>
      </c>
      <c r="C81" s="13">
        <v>8.2484999999999999</v>
      </c>
      <c r="D81" s="13">
        <v>36.695124</v>
      </c>
      <c r="E81" s="13">
        <v>31.787243</v>
      </c>
      <c r="F81" s="13">
        <v>305.68982199999999</v>
      </c>
      <c r="G81" s="13">
        <v>21.703931000000001</v>
      </c>
      <c r="H81" s="13">
        <v>20.75</v>
      </c>
      <c r="I81" s="13">
        <v>30.228361</v>
      </c>
      <c r="J81" s="13">
        <v>22.543892</v>
      </c>
      <c r="K81" s="13">
        <v>56.470177999999997</v>
      </c>
      <c r="L81" s="13">
        <v>11146.570309999999</v>
      </c>
    </row>
    <row r="82" spans="1:12" x14ac:dyDescent="0.25">
      <c r="A82" s="2">
        <v>40473</v>
      </c>
      <c r="B82" s="13">
        <v>40.431645000000003</v>
      </c>
      <c r="C82" s="13">
        <v>8.4565000000000001</v>
      </c>
      <c r="D82" s="13">
        <v>37.025328000000002</v>
      </c>
      <c r="E82" s="13">
        <v>32.053055000000001</v>
      </c>
      <c r="F82" s="13">
        <v>305.95957299999998</v>
      </c>
      <c r="G82" s="13">
        <v>21.669778000000001</v>
      </c>
      <c r="H82" s="13">
        <v>20.719999000000001</v>
      </c>
      <c r="I82" s="13">
        <v>30.866223999999999</v>
      </c>
      <c r="J82" s="13">
        <v>22.613178000000001</v>
      </c>
      <c r="K82" s="13">
        <v>56.487203999999998</v>
      </c>
      <c r="L82" s="13">
        <v>11132.559569999999</v>
      </c>
    </row>
    <row r="83" spans="1:12" x14ac:dyDescent="0.25">
      <c r="A83" s="2">
        <v>40476</v>
      </c>
      <c r="B83" s="13">
        <v>40.611795000000001</v>
      </c>
      <c r="C83" s="13">
        <v>8.4499999999999993</v>
      </c>
      <c r="D83" s="13">
        <v>36.827210000000001</v>
      </c>
      <c r="E83" s="13">
        <v>32.502180000000003</v>
      </c>
      <c r="F83" s="13">
        <v>307.94257599999997</v>
      </c>
      <c r="G83" s="13">
        <v>21.507553999999999</v>
      </c>
      <c r="H83" s="13">
        <v>20.85</v>
      </c>
      <c r="I83" s="13">
        <v>31.114737999999999</v>
      </c>
      <c r="J83" s="13">
        <v>22.275407999999999</v>
      </c>
      <c r="K83" s="13">
        <v>56.367998</v>
      </c>
      <c r="L83" s="13">
        <v>11164.04981</v>
      </c>
    </row>
    <row r="84" spans="1:12" x14ac:dyDescent="0.25">
      <c r="A84" s="2">
        <v>40477</v>
      </c>
      <c r="B84" s="13">
        <v>40.507911999999997</v>
      </c>
      <c r="C84" s="13">
        <v>8.4975000000000005</v>
      </c>
      <c r="D84" s="13">
        <v>36.845221000000002</v>
      </c>
      <c r="E84" s="13">
        <v>32.960473999999998</v>
      </c>
      <c r="F84" s="13">
        <v>308.99153100000001</v>
      </c>
      <c r="G84" s="13">
        <v>22.113761</v>
      </c>
      <c r="H84" s="13">
        <v>21.360001</v>
      </c>
      <c r="I84" s="13">
        <v>31.12303</v>
      </c>
      <c r="J84" s="13">
        <v>22.439962000000001</v>
      </c>
      <c r="K84" s="13">
        <v>56.648988000000003</v>
      </c>
      <c r="L84" s="13">
        <v>11169.45996</v>
      </c>
    </row>
    <row r="85" spans="1:12" x14ac:dyDescent="0.25">
      <c r="A85" s="2">
        <v>40478</v>
      </c>
      <c r="B85" s="13">
        <v>40.478985000000002</v>
      </c>
      <c r="C85" s="13">
        <v>8.3755000000000006</v>
      </c>
      <c r="D85" s="13">
        <v>36.396917000000002</v>
      </c>
      <c r="E85" s="13">
        <v>32.923810000000003</v>
      </c>
      <c r="F85" s="13">
        <v>307.92761100000001</v>
      </c>
      <c r="G85" s="13">
        <v>22.241831999999999</v>
      </c>
      <c r="H85" s="13">
        <v>21</v>
      </c>
      <c r="I85" s="13">
        <v>29.764458000000001</v>
      </c>
      <c r="J85" s="13">
        <v>22.301390999999999</v>
      </c>
      <c r="K85" s="13">
        <v>55.916713999999999</v>
      </c>
      <c r="L85" s="13">
        <v>11126.280269999999</v>
      </c>
    </row>
    <row r="86" spans="1:12" x14ac:dyDescent="0.25">
      <c r="A86" s="2">
        <v>40479</v>
      </c>
      <c r="B86" s="13">
        <v>40.138402999999997</v>
      </c>
      <c r="C86" s="13">
        <v>8.3420000000000005</v>
      </c>
      <c r="D86" s="13">
        <v>36.094011000000002</v>
      </c>
      <c r="E86" s="13">
        <v>33.464596</v>
      </c>
      <c r="F86" s="13">
        <v>308.98155500000001</v>
      </c>
      <c r="G86" s="13">
        <v>22.438210999999999</v>
      </c>
      <c r="H86" s="13">
        <v>21.190000999999999</v>
      </c>
      <c r="I86" s="13">
        <v>30.029540999999998</v>
      </c>
      <c r="J86" s="13">
        <v>22.465945000000001</v>
      </c>
      <c r="K86" s="13">
        <v>56.385030999999998</v>
      </c>
      <c r="L86" s="13">
        <v>11113.950199999999</v>
      </c>
    </row>
    <row r="87" spans="1:12" x14ac:dyDescent="0.25">
      <c r="A87" s="2">
        <v>40480</v>
      </c>
      <c r="B87" s="13">
        <v>39.578223000000001</v>
      </c>
      <c r="C87" s="13">
        <v>8.2614999999999998</v>
      </c>
      <c r="D87" s="13">
        <v>35.978907999999997</v>
      </c>
      <c r="E87" s="13">
        <v>33.116295999999998</v>
      </c>
      <c r="F87" s="13">
        <v>306.54396800000001</v>
      </c>
      <c r="G87" s="13">
        <v>22.771197000000001</v>
      </c>
      <c r="H87" s="13">
        <v>21.84</v>
      </c>
      <c r="I87" s="13">
        <v>29.863859000000001</v>
      </c>
      <c r="J87" s="13">
        <v>22.569873000000001</v>
      </c>
      <c r="K87" s="13">
        <v>56.614927999999999</v>
      </c>
      <c r="L87" s="13">
        <v>11118.490229999999</v>
      </c>
    </row>
    <row r="88" spans="1:12" x14ac:dyDescent="0.25">
      <c r="A88" s="2">
        <v>40483</v>
      </c>
      <c r="B88" s="13">
        <v>39.999015</v>
      </c>
      <c r="C88" s="13">
        <v>8.1289999999999996</v>
      </c>
      <c r="D88" s="13">
        <v>35.712353</v>
      </c>
      <c r="E88" s="13">
        <v>33.024635000000004</v>
      </c>
      <c r="F88" s="13">
        <v>307.19333</v>
      </c>
      <c r="G88" s="13">
        <v>23.010266000000001</v>
      </c>
      <c r="H88" s="13">
        <v>21.41</v>
      </c>
      <c r="I88" s="13">
        <v>29.913567</v>
      </c>
      <c r="J88" s="13">
        <v>22.457284000000001</v>
      </c>
      <c r="K88" s="13">
        <v>57.006608</v>
      </c>
      <c r="L88" s="13">
        <v>11124.62012</v>
      </c>
    </row>
    <row r="89" spans="1:12" x14ac:dyDescent="0.25">
      <c r="A89" s="2">
        <v>40484</v>
      </c>
      <c r="B89" s="13">
        <v>40.680176000000003</v>
      </c>
      <c r="C89" s="13">
        <v>8.2304999999999993</v>
      </c>
      <c r="D89" s="13">
        <v>35.948613999999999</v>
      </c>
      <c r="E89" s="13">
        <v>33.097963</v>
      </c>
      <c r="F89" s="13">
        <v>307.49304100000001</v>
      </c>
      <c r="G89" s="13">
        <v>23.385942</v>
      </c>
      <c r="H89" s="13">
        <v>21.25</v>
      </c>
      <c r="I89" s="13">
        <v>30.650839000000001</v>
      </c>
      <c r="J89" s="13">
        <v>22.491925999999999</v>
      </c>
      <c r="K89" s="13">
        <v>57.764425000000003</v>
      </c>
      <c r="L89" s="13">
        <v>11188.719730000001</v>
      </c>
    </row>
    <row r="90" spans="1:12" x14ac:dyDescent="0.25">
      <c r="A90" s="2">
        <v>40485</v>
      </c>
      <c r="B90" s="13">
        <v>41.132528000000001</v>
      </c>
      <c r="C90" s="13">
        <v>8.4235000000000007</v>
      </c>
      <c r="D90" s="13">
        <v>35.991028</v>
      </c>
      <c r="E90" s="13">
        <v>33.262948999999999</v>
      </c>
      <c r="F90" s="13">
        <v>309.78074099999998</v>
      </c>
      <c r="G90" s="13">
        <v>23.078571</v>
      </c>
      <c r="H90" s="13">
        <v>21.77</v>
      </c>
      <c r="I90" s="13">
        <v>30.369178999999999</v>
      </c>
      <c r="J90" s="13">
        <v>22.960508000000001</v>
      </c>
      <c r="K90" s="13">
        <v>57.875121</v>
      </c>
      <c r="L90" s="13">
        <v>11215.12988</v>
      </c>
    </row>
    <row r="91" spans="1:12" x14ac:dyDescent="0.25">
      <c r="A91" s="2">
        <v>40486</v>
      </c>
      <c r="B91" s="13">
        <v>41.851821999999999</v>
      </c>
      <c r="C91" s="13">
        <v>8.4465000000000003</v>
      </c>
      <c r="D91" s="13">
        <v>37.105711999999997</v>
      </c>
      <c r="E91" s="13">
        <v>33.941222000000003</v>
      </c>
      <c r="F91" s="13">
        <v>311.82372299999997</v>
      </c>
      <c r="G91" s="13">
        <v>23.172488999999999</v>
      </c>
      <c r="H91" s="13">
        <v>24.9</v>
      </c>
      <c r="I91" s="13">
        <v>30.485147000000001</v>
      </c>
      <c r="J91" s="13">
        <v>23.828251999999999</v>
      </c>
      <c r="K91" s="13">
        <v>59.075704999999999</v>
      </c>
      <c r="L91" s="13">
        <v>11434.839840000001</v>
      </c>
    </row>
    <row r="92" spans="1:12" x14ac:dyDescent="0.25">
      <c r="A92" s="2">
        <v>40487</v>
      </c>
      <c r="B92" s="13">
        <v>41.701915</v>
      </c>
      <c r="C92" s="13">
        <v>8.5385000000000009</v>
      </c>
      <c r="D92" s="13">
        <v>37.444966000000001</v>
      </c>
      <c r="E92" s="13">
        <v>34.097043999999997</v>
      </c>
      <c r="F92" s="13">
        <v>312.22830399999998</v>
      </c>
      <c r="G92" s="13">
        <v>22.924883999999999</v>
      </c>
      <c r="H92" s="13">
        <v>24.440000999999999</v>
      </c>
      <c r="I92" s="13">
        <v>30.534863000000001</v>
      </c>
      <c r="J92" s="13">
        <v>25.355481999999999</v>
      </c>
      <c r="K92" s="13">
        <v>59.603625999999998</v>
      </c>
      <c r="L92" s="13">
        <v>11444.08008</v>
      </c>
    </row>
    <row r="93" spans="1:12" x14ac:dyDescent="0.25">
      <c r="A93" s="2">
        <v>40490</v>
      </c>
      <c r="B93" s="13">
        <v>41.897846000000001</v>
      </c>
      <c r="C93" s="13">
        <v>8.5995000000000008</v>
      </c>
      <c r="D93" s="13">
        <v>37.808450000000001</v>
      </c>
      <c r="E93" s="13">
        <v>33.968722</v>
      </c>
      <c r="F93" s="13">
        <v>313.072475</v>
      </c>
      <c r="G93" s="13">
        <v>22.890730999999999</v>
      </c>
      <c r="H93" s="13">
        <v>24.98</v>
      </c>
      <c r="I93" s="13">
        <v>30.750247999999999</v>
      </c>
      <c r="J93" s="13">
        <v>25.199289</v>
      </c>
      <c r="K93" s="13">
        <v>59.876099000000004</v>
      </c>
      <c r="L93" s="13">
        <v>11406.839840000001</v>
      </c>
    </row>
    <row r="94" spans="1:12" x14ac:dyDescent="0.25">
      <c r="A94" s="2">
        <v>40491</v>
      </c>
      <c r="B94" s="13">
        <v>41.563840999999996</v>
      </c>
      <c r="C94" s="13">
        <v>8.5135000000000005</v>
      </c>
      <c r="D94" s="13">
        <v>37.578243000000001</v>
      </c>
      <c r="E94" s="13">
        <v>33.785404</v>
      </c>
      <c r="F94" s="13">
        <v>312.098432</v>
      </c>
      <c r="G94" s="13">
        <v>23.010266000000001</v>
      </c>
      <c r="H94" s="13">
        <v>24.629999000000002</v>
      </c>
      <c r="I94" s="13">
        <v>30.634267999999999</v>
      </c>
      <c r="J94" s="13">
        <v>24.40964</v>
      </c>
      <c r="K94" s="13">
        <v>60.518726000000001</v>
      </c>
      <c r="L94" s="13">
        <v>11346.75</v>
      </c>
    </row>
    <row r="95" spans="1:12" x14ac:dyDescent="0.25">
      <c r="A95" s="2">
        <v>40492</v>
      </c>
      <c r="B95" s="13">
        <v>41.820262</v>
      </c>
      <c r="C95" s="13">
        <v>8.6664999999999992</v>
      </c>
      <c r="D95" s="13">
        <v>38.293095000000001</v>
      </c>
      <c r="E95" s="13">
        <v>33.904561000000001</v>
      </c>
      <c r="F95" s="13">
        <v>311.12940700000001</v>
      </c>
      <c r="G95" s="13">
        <v>23.001726999999999</v>
      </c>
      <c r="H95" s="13">
        <v>29.360001</v>
      </c>
      <c r="I95" s="13">
        <v>30.783384000000002</v>
      </c>
      <c r="J95" s="13">
        <v>24.800125999999999</v>
      </c>
      <c r="K95" s="13">
        <v>60.947147000000001</v>
      </c>
      <c r="L95" s="13">
        <v>11357.04004</v>
      </c>
    </row>
    <row r="96" spans="1:12" x14ac:dyDescent="0.25">
      <c r="A96" s="2">
        <v>40493</v>
      </c>
      <c r="B96" s="13">
        <v>41.638793999999997</v>
      </c>
      <c r="C96" s="13">
        <v>8.5184999999999995</v>
      </c>
      <c r="D96" s="13">
        <v>38.099235999999998</v>
      </c>
      <c r="E96" s="13">
        <v>32.932977000000001</v>
      </c>
      <c r="F96" s="13">
        <v>308.287239</v>
      </c>
      <c r="G96" s="13">
        <v>22.779736</v>
      </c>
      <c r="H96" s="13">
        <v>28.040001</v>
      </c>
      <c r="I96" s="13">
        <v>31.040188000000001</v>
      </c>
      <c r="J96" s="13">
        <v>24.461706</v>
      </c>
      <c r="K96" s="13">
        <v>61.546939999999999</v>
      </c>
      <c r="L96" s="13">
        <v>11283.099609999999</v>
      </c>
    </row>
    <row r="97" spans="1:12" x14ac:dyDescent="0.25">
      <c r="A97" s="2">
        <v>40494</v>
      </c>
      <c r="B97" s="13">
        <v>40.505282000000001</v>
      </c>
      <c r="C97" s="13">
        <v>8.2840000000000007</v>
      </c>
      <c r="D97" s="13">
        <v>37.814506999999999</v>
      </c>
      <c r="E97" s="13">
        <v>34.601165999999999</v>
      </c>
      <c r="F97" s="13">
        <v>301.344176</v>
      </c>
      <c r="G97" s="13">
        <v>22.429672</v>
      </c>
      <c r="H97" s="13">
        <v>29.84</v>
      </c>
      <c r="I97" s="13">
        <v>30.377478</v>
      </c>
      <c r="J97" s="13">
        <v>23.897673000000001</v>
      </c>
      <c r="K97" s="13">
        <v>60.827188999999997</v>
      </c>
      <c r="L97" s="13">
        <v>11192.58008</v>
      </c>
    </row>
    <row r="98" spans="1:12" x14ac:dyDescent="0.25">
      <c r="A98" s="2">
        <v>40497</v>
      </c>
      <c r="B98" s="13">
        <v>40.375101000000001</v>
      </c>
      <c r="C98" s="13">
        <v>7.9450000000000003</v>
      </c>
      <c r="D98" s="13">
        <v>37.602474000000001</v>
      </c>
      <c r="E98" s="13">
        <v>34.142871999999997</v>
      </c>
      <c r="F98" s="13">
        <v>297.43805800000001</v>
      </c>
      <c r="G98" s="13">
        <v>22.369906</v>
      </c>
      <c r="H98" s="13">
        <v>30.799999</v>
      </c>
      <c r="I98" s="13">
        <v>29.383392000000001</v>
      </c>
      <c r="J98" s="13">
        <v>23.993124000000002</v>
      </c>
      <c r="K98" s="13">
        <v>60.390205000000002</v>
      </c>
      <c r="L98" s="13">
        <v>11201.969730000001</v>
      </c>
    </row>
    <row r="99" spans="1:12" x14ac:dyDescent="0.25">
      <c r="A99" s="2">
        <v>40498</v>
      </c>
      <c r="B99" s="13">
        <v>39.658436999999999</v>
      </c>
      <c r="C99" s="13">
        <v>7.8890000000000002</v>
      </c>
      <c r="D99" s="13">
        <v>36.917909999999999</v>
      </c>
      <c r="E99" s="13">
        <v>33.840397000000003</v>
      </c>
      <c r="F99" s="13">
        <v>291.56891999999999</v>
      </c>
      <c r="G99" s="13">
        <v>22.172321</v>
      </c>
      <c r="H99" s="13">
        <v>29.67</v>
      </c>
      <c r="I99" s="13">
        <v>29.002319</v>
      </c>
      <c r="J99" s="13">
        <v>23.593962000000001</v>
      </c>
      <c r="K99" s="13">
        <v>59.070667999999998</v>
      </c>
      <c r="L99" s="13">
        <v>11023.5</v>
      </c>
    </row>
    <row r="100" spans="1:12" x14ac:dyDescent="0.25">
      <c r="A100" s="2">
        <v>40499</v>
      </c>
      <c r="B100" s="13">
        <v>39.515103000000003</v>
      </c>
      <c r="C100" s="13">
        <v>7.9175000000000004</v>
      </c>
      <c r="D100" s="13">
        <v>36.839154000000001</v>
      </c>
      <c r="E100" s="13">
        <v>34.115375999999998</v>
      </c>
      <c r="F100" s="13">
        <v>291.48400099999998</v>
      </c>
      <c r="G100" s="13">
        <v>21.966146999999999</v>
      </c>
      <c r="H100" s="13">
        <v>29.49</v>
      </c>
      <c r="I100" s="13">
        <v>29.267401</v>
      </c>
      <c r="J100" s="13">
        <v>23.307607000000001</v>
      </c>
      <c r="K100" s="13">
        <v>59.130645999999999</v>
      </c>
      <c r="L100" s="13">
        <v>11007.87988</v>
      </c>
    </row>
    <row r="101" spans="1:12" x14ac:dyDescent="0.25">
      <c r="A101" s="2">
        <v>40500</v>
      </c>
      <c r="B101" s="13">
        <v>40.557881999999999</v>
      </c>
      <c r="C101" s="13">
        <v>8.2085000000000008</v>
      </c>
      <c r="D101" s="13">
        <v>37.408617999999997</v>
      </c>
      <c r="E101" s="13">
        <v>34.445348000000003</v>
      </c>
      <c r="F101" s="13">
        <v>297.98251800000003</v>
      </c>
      <c r="G101" s="13">
        <v>22.198093</v>
      </c>
      <c r="H101" s="13">
        <v>29.889999</v>
      </c>
      <c r="I101" s="13">
        <v>29.515936</v>
      </c>
      <c r="J101" s="13">
        <v>23.871639999999999</v>
      </c>
      <c r="K101" s="13">
        <v>60.244537000000001</v>
      </c>
      <c r="L101" s="13">
        <v>11181.23047</v>
      </c>
    </row>
    <row r="102" spans="1:12" x14ac:dyDescent="0.25">
      <c r="A102" s="2">
        <v>40501</v>
      </c>
      <c r="B102" s="13">
        <v>40.334336999999998</v>
      </c>
      <c r="C102" s="13">
        <v>8.2409999999999997</v>
      </c>
      <c r="D102" s="13">
        <v>37.511600999999999</v>
      </c>
      <c r="E102" s="13">
        <v>33.922890000000002</v>
      </c>
      <c r="F102" s="13">
        <v>295.12039800000002</v>
      </c>
      <c r="G102" s="13">
        <v>22.069234999999999</v>
      </c>
      <c r="H102" s="13">
        <v>30.99</v>
      </c>
      <c r="I102" s="13">
        <v>29.822431999999999</v>
      </c>
      <c r="J102" s="13">
        <v>23.854285000000001</v>
      </c>
      <c r="K102" s="13">
        <v>60.441612999999997</v>
      </c>
      <c r="L102" s="13">
        <v>11203.54981</v>
      </c>
    </row>
    <row r="103" spans="1:12" x14ac:dyDescent="0.25">
      <c r="A103" s="2">
        <v>40504</v>
      </c>
      <c r="B103" s="13">
        <v>41.206164999999999</v>
      </c>
      <c r="C103" s="13">
        <v>8.5195000000000007</v>
      </c>
      <c r="D103" s="13">
        <v>37.251109</v>
      </c>
      <c r="E103" s="13">
        <v>33.867896999999999</v>
      </c>
      <c r="F103" s="13">
        <v>295.31517600000001</v>
      </c>
      <c r="G103" s="13">
        <v>22.103596</v>
      </c>
      <c r="H103" s="13">
        <v>33.400002000000001</v>
      </c>
      <c r="I103" s="13">
        <v>30.203485000000001</v>
      </c>
      <c r="J103" s="13">
        <v>23.385704</v>
      </c>
      <c r="K103" s="13">
        <v>60.141719999999999</v>
      </c>
      <c r="L103" s="13">
        <v>11178.58008</v>
      </c>
    </row>
    <row r="104" spans="1:12" x14ac:dyDescent="0.25">
      <c r="A104" s="2">
        <v>40505</v>
      </c>
      <c r="B104" s="13">
        <v>40.597332000000002</v>
      </c>
      <c r="C104" s="13">
        <v>8.41</v>
      </c>
      <c r="D104" s="13">
        <v>36.663471999999999</v>
      </c>
      <c r="E104" s="13">
        <v>33.107128000000003</v>
      </c>
      <c r="F104" s="13">
        <v>291.21428100000003</v>
      </c>
      <c r="G104" s="13">
        <v>21.579571000000001</v>
      </c>
      <c r="H104" s="13">
        <v>34.57</v>
      </c>
      <c r="I104" s="13">
        <v>29.863859000000001</v>
      </c>
      <c r="J104" s="13">
        <v>23.255541000000001</v>
      </c>
      <c r="K104" s="13">
        <v>59.104942000000001</v>
      </c>
      <c r="L104" s="13">
        <v>11036.37012</v>
      </c>
    </row>
    <row r="105" spans="1:12" x14ac:dyDescent="0.25">
      <c r="A105" s="2">
        <v>40506</v>
      </c>
      <c r="B105" s="13">
        <v>41.395522999999997</v>
      </c>
      <c r="C105" s="13">
        <v>8.8625000000000007</v>
      </c>
      <c r="D105" s="13">
        <v>37.226869999999998</v>
      </c>
      <c r="E105" s="13">
        <v>33.794567999999998</v>
      </c>
      <c r="F105" s="13">
        <v>297.18831999999998</v>
      </c>
      <c r="G105" s="13">
        <v>21.794336000000001</v>
      </c>
      <c r="H105" s="13">
        <v>35.470001000000003</v>
      </c>
      <c r="I105" s="13">
        <v>29.971546</v>
      </c>
      <c r="J105" s="13">
        <v>23.524543000000001</v>
      </c>
      <c r="K105" s="13">
        <v>59.876094000000002</v>
      </c>
      <c r="L105" s="13">
        <v>11187.280269999999</v>
      </c>
    </row>
    <row r="106" spans="1:12" x14ac:dyDescent="0.25">
      <c r="A106" s="2">
        <v>40508</v>
      </c>
      <c r="B106" s="13">
        <v>41.421823000000003</v>
      </c>
      <c r="C106" s="13">
        <v>8.86</v>
      </c>
      <c r="D106" s="13">
        <v>36.839154000000001</v>
      </c>
      <c r="E106" s="13">
        <v>33.638750000000002</v>
      </c>
      <c r="F106" s="13">
        <v>294.70580999999999</v>
      </c>
      <c r="G106" s="13">
        <v>21.691248000000002</v>
      </c>
      <c r="H106" s="13">
        <v>35.32</v>
      </c>
      <c r="I106" s="13">
        <v>29.723032</v>
      </c>
      <c r="J106" s="13">
        <v>23.12538</v>
      </c>
      <c r="K106" s="13">
        <v>59.319153</v>
      </c>
      <c r="L106" s="13">
        <v>11091.87012</v>
      </c>
    </row>
    <row r="107" spans="1:12" x14ac:dyDescent="0.25">
      <c r="A107" s="2">
        <v>40511</v>
      </c>
      <c r="B107" s="13">
        <v>41.667724999999997</v>
      </c>
      <c r="C107" s="13">
        <v>8.9745000000000008</v>
      </c>
      <c r="D107" s="13">
        <v>36.760401999999999</v>
      </c>
      <c r="E107" s="13">
        <v>33.382103000000001</v>
      </c>
      <c r="F107" s="13">
        <v>290.764746</v>
      </c>
      <c r="G107" s="13">
        <v>21.742791</v>
      </c>
      <c r="H107" s="13">
        <v>34.330002</v>
      </c>
      <c r="I107" s="13">
        <v>30.311192999999999</v>
      </c>
      <c r="J107" s="13">
        <v>23.602640000000001</v>
      </c>
      <c r="K107" s="13">
        <v>59.507652</v>
      </c>
      <c r="L107" s="13">
        <v>11052.490229999999</v>
      </c>
    </row>
    <row r="108" spans="1:12" x14ac:dyDescent="0.25">
      <c r="A108" s="2">
        <v>40512</v>
      </c>
      <c r="B108" s="13">
        <v>40.915557</v>
      </c>
      <c r="C108" s="13">
        <v>8.77</v>
      </c>
      <c r="D108" s="13">
        <v>36.451442</v>
      </c>
      <c r="E108" s="13">
        <v>33.464596</v>
      </c>
      <c r="F108" s="13">
        <v>277.57789100000002</v>
      </c>
      <c r="G108" s="13">
        <v>21.699839000000001</v>
      </c>
      <c r="H108" s="13">
        <v>35.330002</v>
      </c>
      <c r="I108" s="13">
        <v>30.253214</v>
      </c>
      <c r="J108" s="13">
        <v>23.611315999999999</v>
      </c>
      <c r="K108" s="13">
        <v>59.601905000000002</v>
      </c>
      <c r="L108" s="13">
        <v>11006.01953</v>
      </c>
    </row>
    <row r="109" spans="1:12" x14ac:dyDescent="0.25">
      <c r="A109" s="2">
        <v>40513</v>
      </c>
      <c r="B109" s="13">
        <v>41.605921000000002</v>
      </c>
      <c r="C109" s="13">
        <v>8.8275000000000006</v>
      </c>
      <c r="D109" s="13">
        <v>37.832681000000001</v>
      </c>
      <c r="E109" s="13">
        <v>34.023715000000003</v>
      </c>
      <c r="F109" s="13">
        <v>281.89357899999999</v>
      </c>
      <c r="G109" s="13">
        <v>22.369906</v>
      </c>
      <c r="H109" s="13">
        <v>34.349997999999999</v>
      </c>
      <c r="I109" s="13">
        <v>31.205870000000001</v>
      </c>
      <c r="J109" s="13">
        <v>23.888995000000001</v>
      </c>
      <c r="K109" s="13">
        <v>61.118518999999999</v>
      </c>
      <c r="L109" s="13">
        <v>11255.780269999999</v>
      </c>
    </row>
    <row r="110" spans="1:12" x14ac:dyDescent="0.25">
      <c r="A110" s="2">
        <v>40514</v>
      </c>
      <c r="B110" s="13">
        <v>41.836041999999999</v>
      </c>
      <c r="C110" s="13">
        <v>8.8264999999999993</v>
      </c>
      <c r="D110" s="13">
        <v>38.589934999999997</v>
      </c>
      <c r="E110" s="13">
        <v>34.225364999999996</v>
      </c>
      <c r="F110" s="13">
        <v>285.62487099999998</v>
      </c>
      <c r="G110" s="13">
        <v>23.100104999999999</v>
      </c>
      <c r="H110" s="13">
        <v>32.349997999999999</v>
      </c>
      <c r="I110" s="13">
        <v>31.520652999999999</v>
      </c>
      <c r="J110" s="13">
        <v>24.973675</v>
      </c>
      <c r="K110" s="13">
        <v>61.247045999999997</v>
      </c>
      <c r="L110" s="13">
        <v>11362.410159999999</v>
      </c>
    </row>
    <row r="111" spans="1:12" x14ac:dyDescent="0.25">
      <c r="A111" s="2">
        <v>40515</v>
      </c>
      <c r="B111" s="13">
        <v>41.742677999999998</v>
      </c>
      <c r="C111" s="13">
        <v>8.7840000000000007</v>
      </c>
      <c r="D111" s="13">
        <v>38.723211999999997</v>
      </c>
      <c r="E111" s="13">
        <v>34.454512000000001</v>
      </c>
      <c r="F111" s="13">
        <v>286.21428400000002</v>
      </c>
      <c r="G111" s="13">
        <v>23.211784000000002</v>
      </c>
      <c r="H111" s="13">
        <v>31.49</v>
      </c>
      <c r="I111" s="13">
        <v>31.433388000000001</v>
      </c>
      <c r="J111" s="13">
        <v>25.207965000000002</v>
      </c>
      <c r="K111" s="13">
        <v>60.998562</v>
      </c>
      <c r="L111" s="13">
        <v>11382.089840000001</v>
      </c>
    </row>
    <row r="112" spans="1:12" x14ac:dyDescent="0.25">
      <c r="A112" s="2">
        <v>40518</v>
      </c>
      <c r="B112" s="13">
        <v>42.099037000000003</v>
      </c>
      <c r="C112" s="13">
        <v>8.9024999999999999</v>
      </c>
      <c r="D112" s="13">
        <v>38.880729000000002</v>
      </c>
      <c r="E112" s="13">
        <v>34.427016000000002</v>
      </c>
      <c r="F112" s="13">
        <v>288.89160199999998</v>
      </c>
      <c r="G112" s="13">
        <v>23.057153</v>
      </c>
      <c r="H112" s="13">
        <v>30.309999000000001</v>
      </c>
      <c r="I112" s="13">
        <v>30.992891</v>
      </c>
      <c r="J112" s="13">
        <v>24.938965</v>
      </c>
      <c r="K112" s="13">
        <v>61.101377999999997</v>
      </c>
      <c r="L112" s="13">
        <v>11362.190430000001</v>
      </c>
    </row>
    <row r="113" spans="1:12" x14ac:dyDescent="0.25">
      <c r="A113" s="2">
        <v>40519</v>
      </c>
      <c r="B113" s="13">
        <v>41.843932000000002</v>
      </c>
      <c r="C113" s="13">
        <v>8.8384999999999998</v>
      </c>
      <c r="D113" s="13">
        <v>38.995832999999998</v>
      </c>
      <c r="E113" s="13">
        <v>34.216200999999998</v>
      </c>
      <c r="F113" s="13">
        <v>293.27721400000001</v>
      </c>
      <c r="G113" s="13">
        <v>23.082924999999999</v>
      </c>
      <c r="H113" s="13">
        <v>31.559999000000001</v>
      </c>
      <c r="I113" s="13">
        <v>30.560714999999998</v>
      </c>
      <c r="J113" s="13">
        <v>24.704674000000001</v>
      </c>
      <c r="K113" s="13">
        <v>61.229906</v>
      </c>
      <c r="L113" s="13">
        <v>11359.160159999999</v>
      </c>
    </row>
    <row r="114" spans="1:12" x14ac:dyDescent="0.25">
      <c r="A114" s="2">
        <v>40520</v>
      </c>
      <c r="B114" s="13">
        <v>42.212124000000003</v>
      </c>
      <c r="C114" s="13">
        <v>8.8145000000000007</v>
      </c>
      <c r="D114" s="13">
        <v>39.141221000000002</v>
      </c>
      <c r="E114" s="13">
        <v>33.886229</v>
      </c>
      <c r="F114" s="13">
        <v>294.97553099999999</v>
      </c>
      <c r="G114" s="13">
        <v>23.392185000000001</v>
      </c>
      <c r="H114" s="13">
        <v>32.369999</v>
      </c>
      <c r="I114" s="13">
        <v>30.618891000000001</v>
      </c>
      <c r="J114" s="13">
        <v>25.485645000000002</v>
      </c>
      <c r="K114" s="13">
        <v>61.564073999999998</v>
      </c>
      <c r="L114" s="13">
        <v>11372.48047</v>
      </c>
    </row>
    <row r="115" spans="1:12" x14ac:dyDescent="0.25">
      <c r="A115" s="2">
        <v>40521</v>
      </c>
      <c r="B115" s="13">
        <v>42.047753</v>
      </c>
      <c r="C115" s="13">
        <v>8.7424999999999997</v>
      </c>
      <c r="D115" s="13">
        <v>39.177571999999998</v>
      </c>
      <c r="E115" s="13">
        <v>34.043753000000002</v>
      </c>
      <c r="F115" s="13">
        <v>295.45505500000002</v>
      </c>
      <c r="G115" s="13">
        <v>23.263327</v>
      </c>
      <c r="H115" s="13">
        <v>32.049999</v>
      </c>
      <c r="I115" s="13">
        <v>30.460981</v>
      </c>
      <c r="J115" s="13">
        <v>26.093063999999998</v>
      </c>
      <c r="K115" s="13">
        <v>61.692601000000003</v>
      </c>
      <c r="L115" s="13">
        <v>11370.059569999999</v>
      </c>
    </row>
    <row r="116" spans="1:12" x14ac:dyDescent="0.25">
      <c r="A116" s="2">
        <v>40522</v>
      </c>
      <c r="B116" s="13">
        <v>42.152949999999997</v>
      </c>
      <c r="C116" s="13">
        <v>8.7810000000000006</v>
      </c>
      <c r="D116" s="13">
        <v>39.123047</v>
      </c>
      <c r="E116" s="13">
        <v>33.969622999999999</v>
      </c>
      <c r="F116" s="13">
        <v>295.80969499999998</v>
      </c>
      <c r="G116" s="13">
        <v>23.486681999999998</v>
      </c>
      <c r="H116" s="13">
        <v>31.52</v>
      </c>
      <c r="I116" s="13">
        <v>30.477592000000001</v>
      </c>
      <c r="J116" s="13">
        <v>26.266614000000001</v>
      </c>
      <c r="K116" s="13">
        <v>61.846832999999997</v>
      </c>
      <c r="L116" s="13">
        <v>11410.320309999999</v>
      </c>
    </row>
    <row r="117" spans="1:12" x14ac:dyDescent="0.25">
      <c r="A117" s="2">
        <v>40525</v>
      </c>
      <c r="B117" s="13">
        <v>42.298915000000001</v>
      </c>
      <c r="C117" s="13">
        <v>8.7125000000000004</v>
      </c>
      <c r="D117" s="13">
        <v>39.662222999999997</v>
      </c>
      <c r="E117" s="13">
        <v>34.405132000000002</v>
      </c>
      <c r="F117" s="13">
        <v>297.01349399999998</v>
      </c>
      <c r="G117" s="13">
        <v>23.409367</v>
      </c>
      <c r="H117" s="13">
        <v>30.549999</v>
      </c>
      <c r="I117" s="13">
        <v>30.668758</v>
      </c>
      <c r="J117" s="13">
        <v>26.223226</v>
      </c>
      <c r="K117" s="13">
        <v>62.001064999999997</v>
      </c>
      <c r="L117" s="13">
        <v>11428.559569999999</v>
      </c>
    </row>
    <row r="118" spans="1:12" x14ac:dyDescent="0.25">
      <c r="A118" s="2">
        <v>40526</v>
      </c>
      <c r="B118" s="13">
        <v>42.117446999999999</v>
      </c>
      <c r="C118" s="13">
        <v>8.6969999999999992</v>
      </c>
      <c r="D118" s="13">
        <v>39.771264000000002</v>
      </c>
      <c r="E118" s="13">
        <v>34.507060000000003</v>
      </c>
      <c r="F118" s="13">
        <v>297.15836100000001</v>
      </c>
      <c r="G118" s="13">
        <v>23.727219999999999</v>
      </c>
      <c r="H118" s="13">
        <v>28.530000999999999</v>
      </c>
      <c r="I118" s="13">
        <v>30.336302</v>
      </c>
      <c r="J118" s="13">
        <v>25.876128000000001</v>
      </c>
      <c r="K118" s="13">
        <v>61.846832999999997</v>
      </c>
      <c r="L118" s="13">
        <v>11476.54004</v>
      </c>
    </row>
    <row r="119" spans="1:12" x14ac:dyDescent="0.25">
      <c r="A119" s="2">
        <v>40527</v>
      </c>
      <c r="B119" s="13">
        <v>42.126649999999998</v>
      </c>
      <c r="C119" s="13">
        <v>8.7784999999999993</v>
      </c>
      <c r="D119" s="13">
        <v>39.450184</v>
      </c>
      <c r="E119" s="13">
        <v>34.238340999999998</v>
      </c>
      <c r="F119" s="13">
        <v>294.85566599999999</v>
      </c>
      <c r="G119" s="13">
        <v>23.924803000000001</v>
      </c>
      <c r="H119" s="13">
        <v>29.6</v>
      </c>
      <c r="I119" s="13">
        <v>29.463612000000001</v>
      </c>
      <c r="J119" s="13">
        <v>25.850097000000002</v>
      </c>
      <c r="K119" s="13">
        <v>61.564073999999998</v>
      </c>
      <c r="L119" s="13">
        <v>11457.469730000001</v>
      </c>
    </row>
    <row r="120" spans="1:12" x14ac:dyDescent="0.25">
      <c r="A120" s="2">
        <v>40528</v>
      </c>
      <c r="B120" s="13">
        <v>42.243684000000002</v>
      </c>
      <c r="C120" s="13">
        <v>8.9019999999999992</v>
      </c>
      <c r="D120" s="13">
        <v>39.783380999999999</v>
      </c>
      <c r="E120" s="13">
        <v>34.293936000000002</v>
      </c>
      <c r="F120" s="13">
        <v>295.559957</v>
      </c>
      <c r="G120" s="13">
        <v>24.045071</v>
      </c>
      <c r="H120" s="13">
        <v>30.809999000000001</v>
      </c>
      <c r="I120" s="13">
        <v>29.596592000000001</v>
      </c>
      <c r="J120" s="13">
        <v>26.049678</v>
      </c>
      <c r="K120" s="13">
        <v>61.881107</v>
      </c>
      <c r="L120" s="13">
        <v>11499.25</v>
      </c>
    </row>
    <row r="121" spans="1:12" x14ac:dyDescent="0.25">
      <c r="A121" s="2">
        <v>40529</v>
      </c>
      <c r="B121" s="13">
        <v>42.159526999999997</v>
      </c>
      <c r="C121" s="13">
        <v>8.8789999999999996</v>
      </c>
      <c r="D121" s="13">
        <v>39.413842000000002</v>
      </c>
      <c r="E121" s="13">
        <v>34.331001000000001</v>
      </c>
      <c r="F121" s="13">
        <v>295.10540400000002</v>
      </c>
      <c r="G121" s="13">
        <v>23.967755</v>
      </c>
      <c r="H121" s="13">
        <v>31.360001</v>
      </c>
      <c r="I121" s="13">
        <v>29.131157000000002</v>
      </c>
      <c r="J121" s="13">
        <v>25.997612</v>
      </c>
      <c r="K121" s="13">
        <v>61.838262999999998</v>
      </c>
      <c r="L121" s="13">
        <v>11491.910159999999</v>
      </c>
    </row>
    <row r="122" spans="1:12" x14ac:dyDescent="0.25">
      <c r="A122" s="2">
        <v>40532</v>
      </c>
      <c r="B122" s="13">
        <v>42.369922000000003</v>
      </c>
      <c r="C122" s="13">
        <v>9.1645000000000003</v>
      </c>
      <c r="D122" s="13">
        <v>39.977240000000002</v>
      </c>
      <c r="E122" s="13">
        <v>34.340268999999999</v>
      </c>
      <c r="F122" s="13">
        <v>297.233273</v>
      </c>
      <c r="G122" s="13">
        <v>23.890440000000002</v>
      </c>
      <c r="H122" s="13">
        <v>31.700001</v>
      </c>
      <c r="I122" s="13">
        <v>29.239214</v>
      </c>
      <c r="J122" s="13">
        <v>26.119097</v>
      </c>
      <c r="K122" s="13">
        <v>61.881107</v>
      </c>
      <c r="L122" s="13">
        <v>11478.12988</v>
      </c>
    </row>
    <row r="123" spans="1:12" x14ac:dyDescent="0.25">
      <c r="A123" s="2">
        <v>40533</v>
      </c>
      <c r="B123" s="13">
        <v>42.631602999999998</v>
      </c>
      <c r="C123" s="13">
        <v>9.2375000000000007</v>
      </c>
      <c r="D123" s="13">
        <v>40.364955000000002</v>
      </c>
      <c r="E123" s="13">
        <v>34.590454999999999</v>
      </c>
      <c r="F123" s="13">
        <v>301.234286</v>
      </c>
      <c r="G123" s="13">
        <v>24.113795</v>
      </c>
      <c r="H123" s="13">
        <v>32.259998000000003</v>
      </c>
      <c r="I123" s="13">
        <v>29.363866999999999</v>
      </c>
      <c r="J123" s="13">
        <v>26.743873000000001</v>
      </c>
      <c r="K123" s="13">
        <v>62.309528</v>
      </c>
      <c r="L123" s="13">
        <v>11533.160159999999</v>
      </c>
    </row>
    <row r="124" spans="1:12" x14ac:dyDescent="0.25">
      <c r="A124" s="2">
        <v>40534</v>
      </c>
      <c r="B124" s="13">
        <v>42.757840000000002</v>
      </c>
      <c r="C124" s="13">
        <v>9.2379999999999995</v>
      </c>
      <c r="D124" s="13">
        <v>40.607278999999998</v>
      </c>
      <c r="E124" s="13">
        <v>35.164954000000002</v>
      </c>
      <c r="F124" s="13">
        <v>302.44307300000003</v>
      </c>
      <c r="G124" s="13">
        <v>24.216882999999999</v>
      </c>
      <c r="H124" s="13">
        <v>32.630001</v>
      </c>
      <c r="I124" s="13">
        <v>29.787752000000001</v>
      </c>
      <c r="J124" s="13">
        <v>27.169066999999998</v>
      </c>
      <c r="K124" s="13">
        <v>62.378076999999998</v>
      </c>
      <c r="L124" s="13">
        <v>11559.490229999999</v>
      </c>
    </row>
    <row r="125" spans="1:12" x14ac:dyDescent="0.25">
      <c r="A125" s="2">
        <v>40535</v>
      </c>
      <c r="B125" s="13">
        <v>42.552706000000001</v>
      </c>
      <c r="C125" s="13">
        <v>9.1295000000000002</v>
      </c>
      <c r="D125" s="13">
        <v>40.637563999999998</v>
      </c>
      <c r="E125" s="13">
        <v>34.933301</v>
      </c>
      <c r="F125" s="13">
        <v>301.813693</v>
      </c>
      <c r="G125" s="13">
        <v>24.311378000000001</v>
      </c>
      <c r="H125" s="13">
        <v>30.09</v>
      </c>
      <c r="I125" s="13">
        <v>29.729582000000001</v>
      </c>
      <c r="J125" s="13">
        <v>26.891389</v>
      </c>
      <c r="K125" s="13">
        <v>62.720809000000003</v>
      </c>
      <c r="L125" s="13">
        <v>11573.490229999999</v>
      </c>
    </row>
    <row r="126" spans="1:12" x14ac:dyDescent="0.25">
      <c r="A126" s="2">
        <v>40539</v>
      </c>
      <c r="B126" s="13">
        <v>42.694723000000003</v>
      </c>
      <c r="C126" s="13">
        <v>9.1069999999999993</v>
      </c>
      <c r="D126" s="13">
        <v>40.679977999999998</v>
      </c>
      <c r="E126" s="13">
        <v>34.729444999999998</v>
      </c>
      <c r="F126" s="13">
        <v>300.88962199999997</v>
      </c>
      <c r="G126" s="13">
        <v>24.113795</v>
      </c>
      <c r="H126" s="13">
        <v>25.549999</v>
      </c>
      <c r="I126" s="13">
        <v>29.538426999999999</v>
      </c>
      <c r="J126" s="13">
        <v>27.082291999999999</v>
      </c>
      <c r="K126" s="13">
        <v>62.558013000000003</v>
      </c>
      <c r="L126" s="13">
        <v>11555.030269999999</v>
      </c>
    </row>
    <row r="127" spans="1:12" x14ac:dyDescent="0.25">
      <c r="A127" s="2">
        <v>40540</v>
      </c>
      <c r="B127" s="13">
        <v>42.798606999999997</v>
      </c>
      <c r="C127" s="13">
        <v>9.0545000000000009</v>
      </c>
      <c r="D127" s="13">
        <v>40.922296000000003</v>
      </c>
      <c r="E127" s="13">
        <v>34.618251999999998</v>
      </c>
      <c r="F127" s="13">
        <v>299.16134599999998</v>
      </c>
      <c r="G127" s="13">
        <v>24.062252000000001</v>
      </c>
      <c r="H127" s="13">
        <v>26.41</v>
      </c>
      <c r="I127" s="13">
        <v>29.688016999999999</v>
      </c>
      <c r="J127" s="13">
        <v>27.073616000000001</v>
      </c>
      <c r="K127" s="13">
        <v>62.909314999999999</v>
      </c>
      <c r="L127" s="13">
        <v>11575.54004</v>
      </c>
    </row>
    <row r="128" spans="1:12" x14ac:dyDescent="0.25">
      <c r="A128" s="2">
        <v>40541</v>
      </c>
      <c r="B128" s="13">
        <v>42.774937000000001</v>
      </c>
      <c r="C128" s="13">
        <v>9.1684999999999999</v>
      </c>
      <c r="D128" s="13">
        <v>41.152503000000003</v>
      </c>
      <c r="E128" s="13">
        <v>34.840637000000001</v>
      </c>
      <c r="F128" s="13">
        <v>300.20032500000002</v>
      </c>
      <c r="G128" s="13">
        <v>24.027888999999998</v>
      </c>
      <c r="H128" s="13">
        <v>27.73</v>
      </c>
      <c r="I128" s="13">
        <v>29.845935999999998</v>
      </c>
      <c r="J128" s="13">
        <v>26.917421999999998</v>
      </c>
      <c r="K128" s="13">
        <v>62.866477000000003</v>
      </c>
      <c r="L128" s="13">
        <v>11585.37988</v>
      </c>
    </row>
    <row r="129" spans="1:12" x14ac:dyDescent="0.25">
      <c r="A129" s="2">
        <v>40542</v>
      </c>
      <c r="B129" s="13">
        <v>42.560595999999997</v>
      </c>
      <c r="C129" s="13">
        <v>9.1374999999999993</v>
      </c>
      <c r="D129" s="13">
        <v>41.194913</v>
      </c>
      <c r="E129" s="13">
        <v>34.729444999999998</v>
      </c>
      <c r="F129" s="13">
        <v>299.13138700000002</v>
      </c>
      <c r="G129" s="13">
        <v>23.924803000000001</v>
      </c>
      <c r="H129" s="13">
        <v>26.5</v>
      </c>
      <c r="I129" s="13">
        <v>29.870878000000001</v>
      </c>
      <c r="J129" s="13">
        <v>26.743873000000001</v>
      </c>
      <c r="K129" s="13">
        <v>62.857906</v>
      </c>
      <c r="L129" s="13">
        <v>11569.70996</v>
      </c>
    </row>
    <row r="130" spans="1:12" x14ac:dyDescent="0.25">
      <c r="A130" s="2">
        <v>40543</v>
      </c>
      <c r="B130" s="13">
        <v>42.415948999999998</v>
      </c>
      <c r="C130" s="13">
        <v>9</v>
      </c>
      <c r="D130" s="13">
        <v>41.255495000000003</v>
      </c>
      <c r="E130" s="13">
        <v>34.757241999999998</v>
      </c>
      <c r="F130" s="13">
        <v>296.68881299999998</v>
      </c>
      <c r="G130" s="13">
        <v>23.976345999999999</v>
      </c>
      <c r="H130" s="13">
        <v>26.629999000000002</v>
      </c>
      <c r="I130" s="13">
        <v>30.012163000000001</v>
      </c>
      <c r="J130" s="13">
        <v>26.891389</v>
      </c>
      <c r="K130" s="13">
        <v>62.652265999999997</v>
      </c>
      <c r="L130" s="13">
        <v>11577.509770000001</v>
      </c>
    </row>
    <row r="131" spans="1:12" x14ac:dyDescent="0.25">
      <c r="A131" s="2">
        <v>40546</v>
      </c>
      <c r="B131" s="13">
        <v>43.337747</v>
      </c>
      <c r="C131" s="13">
        <v>9.2110000000000003</v>
      </c>
      <c r="D131" s="13">
        <v>41.340305000000001</v>
      </c>
      <c r="E131" s="13">
        <v>35.044493000000003</v>
      </c>
      <c r="F131" s="13">
        <v>301.87364100000002</v>
      </c>
      <c r="G131" s="13">
        <v>24.036480000000001</v>
      </c>
      <c r="H131" s="13">
        <v>26.620000999999998</v>
      </c>
      <c r="I131" s="13">
        <v>30.859912999999999</v>
      </c>
      <c r="J131" s="13">
        <v>27.403358000000001</v>
      </c>
      <c r="K131" s="13">
        <v>63.877549999999999</v>
      </c>
      <c r="L131" s="13">
        <v>11670.75</v>
      </c>
    </row>
    <row r="132" spans="1:12" x14ac:dyDescent="0.25">
      <c r="A132" s="2">
        <v>40547</v>
      </c>
      <c r="B132" s="13">
        <v>43.563924999999998</v>
      </c>
      <c r="C132" s="13">
        <v>9.2505000000000006</v>
      </c>
      <c r="D132" s="13">
        <v>41.122217999999997</v>
      </c>
      <c r="E132" s="13">
        <v>36.128632000000003</v>
      </c>
      <c r="F132" s="13">
        <v>300.75975</v>
      </c>
      <c r="G132" s="13">
        <v>24.130977000000001</v>
      </c>
      <c r="H132" s="13">
        <v>26.67</v>
      </c>
      <c r="I132" s="13">
        <v>31.142489999999999</v>
      </c>
      <c r="J132" s="13">
        <v>27.464099999999998</v>
      </c>
      <c r="K132" s="13">
        <v>64.177442999999997</v>
      </c>
      <c r="L132" s="13">
        <v>11691.179690000001</v>
      </c>
    </row>
    <row r="133" spans="1:12" x14ac:dyDescent="0.25">
      <c r="A133" s="2">
        <v>40548</v>
      </c>
      <c r="B133" s="13">
        <v>43.920282999999998</v>
      </c>
      <c r="C133" s="13">
        <v>9.3710000000000004</v>
      </c>
      <c r="D133" s="13">
        <v>40.922296000000003</v>
      </c>
      <c r="E133" s="13">
        <v>37.027444000000003</v>
      </c>
      <c r="F133" s="13">
        <v>304.23129699999998</v>
      </c>
      <c r="G133" s="13">
        <v>24.053661000000002</v>
      </c>
      <c r="H133" s="13">
        <v>26.83</v>
      </c>
      <c r="I133" s="13">
        <v>31.242225999999999</v>
      </c>
      <c r="J133" s="13">
        <v>28.088875000000002</v>
      </c>
      <c r="K133" s="13">
        <v>64.006071000000006</v>
      </c>
      <c r="L133" s="13">
        <v>11722.889649999999</v>
      </c>
    </row>
    <row r="134" spans="1:12" x14ac:dyDescent="0.25">
      <c r="A134" s="2">
        <v>40549</v>
      </c>
      <c r="B134" s="13">
        <v>43.884776000000002</v>
      </c>
      <c r="C134" s="13">
        <v>9.2929999999999993</v>
      </c>
      <c r="D134" s="13">
        <v>40.570931000000002</v>
      </c>
      <c r="E134" s="13">
        <v>36.740195999999997</v>
      </c>
      <c r="F134" s="13">
        <v>306.44408499999997</v>
      </c>
      <c r="G134" s="13">
        <v>24.758089999999999</v>
      </c>
      <c r="H134" s="13">
        <v>27.879999000000002</v>
      </c>
      <c r="I134" s="13">
        <v>31.890506999999999</v>
      </c>
      <c r="J134" s="13">
        <v>27.897974000000001</v>
      </c>
      <c r="K134" s="13">
        <v>64.417357999999993</v>
      </c>
      <c r="L134" s="13">
        <v>11697.309569999999</v>
      </c>
    </row>
    <row r="135" spans="1:12" x14ac:dyDescent="0.25">
      <c r="A135" s="2">
        <v>40550</v>
      </c>
      <c r="B135" s="13">
        <v>44.199058000000001</v>
      </c>
      <c r="C135" s="13">
        <v>9.2744999999999997</v>
      </c>
      <c r="D135" s="13">
        <v>40.655740999999999</v>
      </c>
      <c r="E135" s="13">
        <v>36.554873000000001</v>
      </c>
      <c r="F135" s="13">
        <v>307.91261700000001</v>
      </c>
      <c r="G135" s="13">
        <v>24.569096999999999</v>
      </c>
      <c r="H135" s="13">
        <v>28.24</v>
      </c>
      <c r="I135" s="13">
        <v>31.957011999999999</v>
      </c>
      <c r="J135" s="13">
        <v>27.333939000000001</v>
      </c>
      <c r="K135" s="13">
        <v>64.768659999999997</v>
      </c>
      <c r="L135" s="13">
        <v>11674.759770000001</v>
      </c>
    </row>
    <row r="136" spans="1:12" x14ac:dyDescent="0.25">
      <c r="A136" s="2">
        <v>40553</v>
      </c>
      <c r="B136" s="13">
        <v>45.031438999999999</v>
      </c>
      <c r="C136" s="13">
        <v>9.234</v>
      </c>
      <c r="D136" s="13">
        <v>40.516406000000003</v>
      </c>
      <c r="E136" s="13">
        <v>36.601202999999998</v>
      </c>
      <c r="F136" s="13">
        <v>306.79872499999999</v>
      </c>
      <c r="G136" s="13">
        <v>24.242654000000002</v>
      </c>
      <c r="H136" s="13">
        <v>28.450001</v>
      </c>
      <c r="I136" s="13">
        <v>31.957011999999999</v>
      </c>
      <c r="J136" s="13">
        <v>27.073616000000001</v>
      </c>
      <c r="K136" s="13">
        <v>64.374512999999993</v>
      </c>
      <c r="L136" s="13">
        <v>11637.450199999999</v>
      </c>
    </row>
    <row r="137" spans="1:12" x14ac:dyDescent="0.25">
      <c r="A137" s="2">
        <v>40554</v>
      </c>
      <c r="B137" s="13">
        <v>44.924925000000002</v>
      </c>
      <c r="C137" s="13">
        <v>9.2170000000000005</v>
      </c>
      <c r="D137" s="13">
        <v>41.297899999999998</v>
      </c>
      <c r="E137" s="13">
        <v>36.508543000000003</v>
      </c>
      <c r="F137" s="13">
        <v>307.69782500000002</v>
      </c>
      <c r="G137" s="13">
        <v>24.148157999999999</v>
      </c>
      <c r="H137" s="13">
        <v>26.959999</v>
      </c>
      <c r="I137" s="13">
        <v>32.480629</v>
      </c>
      <c r="J137" s="13">
        <v>27.247164000000001</v>
      </c>
      <c r="K137" s="13">
        <v>64.854348999999999</v>
      </c>
      <c r="L137" s="13">
        <v>11671.87988</v>
      </c>
    </row>
    <row r="138" spans="1:12" x14ac:dyDescent="0.25">
      <c r="A138" s="2">
        <v>40555</v>
      </c>
      <c r="B138" s="13">
        <v>45.290491000000003</v>
      </c>
      <c r="C138" s="13">
        <v>9.2040000000000006</v>
      </c>
      <c r="D138" s="13">
        <v>41.612917000000003</v>
      </c>
      <c r="E138" s="13">
        <v>36.295419000000003</v>
      </c>
      <c r="F138" s="13">
        <v>308.127408</v>
      </c>
      <c r="G138" s="13">
        <v>24.526143000000001</v>
      </c>
      <c r="H138" s="13">
        <v>26.959999</v>
      </c>
      <c r="I138" s="13">
        <v>32.297775000000001</v>
      </c>
      <c r="J138" s="13">
        <v>27.776486999999999</v>
      </c>
      <c r="K138" s="13">
        <v>65.616938000000005</v>
      </c>
      <c r="L138" s="13">
        <v>11755.440430000001</v>
      </c>
    </row>
    <row r="139" spans="1:12" x14ac:dyDescent="0.25">
      <c r="A139" s="2">
        <v>40556</v>
      </c>
      <c r="B139" s="13">
        <v>45.456178000000001</v>
      </c>
      <c r="C139" s="13">
        <v>9.2765000000000004</v>
      </c>
      <c r="D139" s="13">
        <v>40.746613000000004</v>
      </c>
      <c r="E139" s="13">
        <v>36.378813999999998</v>
      </c>
      <c r="F139" s="13">
        <v>308.03750100000002</v>
      </c>
      <c r="G139" s="13">
        <v>24.216882999999999</v>
      </c>
      <c r="H139" s="13">
        <v>26.219999000000001</v>
      </c>
      <c r="I139" s="13">
        <v>32.912818999999999</v>
      </c>
      <c r="J139" s="13">
        <v>27.672357999999999</v>
      </c>
      <c r="K139" s="13">
        <v>65.728324999999998</v>
      </c>
      <c r="L139" s="13">
        <v>11731.900390000001</v>
      </c>
    </row>
    <row r="140" spans="1:12" x14ac:dyDescent="0.25">
      <c r="A140" s="2">
        <v>40557</v>
      </c>
      <c r="B140" s="13">
        <v>45.824370000000002</v>
      </c>
      <c r="C140" s="13">
        <v>9.4375</v>
      </c>
      <c r="D140" s="13">
        <v>41.025288000000003</v>
      </c>
      <c r="E140" s="13">
        <v>36.406615000000002</v>
      </c>
      <c r="F140" s="13">
        <v>311.77876900000001</v>
      </c>
      <c r="G140" s="13">
        <v>24.311378000000001</v>
      </c>
      <c r="H140" s="13">
        <v>25.75</v>
      </c>
      <c r="I140" s="13">
        <v>33.885219999999997</v>
      </c>
      <c r="J140" s="13">
        <v>28.418619</v>
      </c>
      <c r="K140" s="13">
        <v>66.696552999999994</v>
      </c>
      <c r="L140" s="13">
        <v>11787.37988</v>
      </c>
    </row>
    <row r="141" spans="1:12" x14ac:dyDescent="0.25">
      <c r="A141" s="2">
        <v>40561</v>
      </c>
      <c r="B141" s="13">
        <v>44.794744999999999</v>
      </c>
      <c r="C141" s="13">
        <v>9.5625</v>
      </c>
      <c r="D141" s="13">
        <v>41.249431999999999</v>
      </c>
      <c r="E141" s="13">
        <v>36.499274999999997</v>
      </c>
      <c r="F141" s="13">
        <v>319.49604900000003</v>
      </c>
      <c r="G141" s="13">
        <v>24.620640000000002</v>
      </c>
      <c r="H141" s="13">
        <v>25.639999</v>
      </c>
      <c r="I141" s="13">
        <v>33.976649999999999</v>
      </c>
      <c r="J141" s="13">
        <v>28.193007000000001</v>
      </c>
      <c r="K141" s="13">
        <v>67.442008000000001</v>
      </c>
      <c r="L141" s="13">
        <v>11837.929690000001</v>
      </c>
    </row>
    <row r="142" spans="1:12" x14ac:dyDescent="0.25">
      <c r="A142" s="2">
        <v>40562</v>
      </c>
      <c r="B142" s="13">
        <v>44.556733999999999</v>
      </c>
      <c r="C142" s="13">
        <v>9.3435000000000006</v>
      </c>
      <c r="D142" s="13">
        <v>41.055573000000003</v>
      </c>
      <c r="E142" s="13">
        <v>36.221291999999998</v>
      </c>
      <c r="F142" s="13">
        <v>315.55997200000002</v>
      </c>
      <c r="G142" s="13">
        <v>24.457419000000002</v>
      </c>
      <c r="H142" s="13">
        <v>24.030000999999999</v>
      </c>
      <c r="I142" s="13">
        <v>33.710697000000003</v>
      </c>
      <c r="J142" s="13">
        <v>27.602938999999999</v>
      </c>
      <c r="K142" s="13">
        <v>67.039291000000006</v>
      </c>
      <c r="L142" s="13">
        <v>11825.29004</v>
      </c>
    </row>
    <row r="143" spans="1:12" x14ac:dyDescent="0.25">
      <c r="A143" s="2">
        <v>40563</v>
      </c>
      <c r="B143" s="13">
        <v>43.746706000000003</v>
      </c>
      <c r="C143" s="13">
        <v>9.0980000000000008</v>
      </c>
      <c r="D143" s="13">
        <v>40.716326000000002</v>
      </c>
      <c r="E143" s="13">
        <v>36.295419000000003</v>
      </c>
      <c r="F143" s="13">
        <v>313.072475</v>
      </c>
      <c r="G143" s="13">
        <v>24.354331999999999</v>
      </c>
      <c r="H143" s="13">
        <v>22.620000999999998</v>
      </c>
      <c r="I143" s="13">
        <v>33.502907</v>
      </c>
      <c r="J143" s="13">
        <v>27.672357999999999</v>
      </c>
      <c r="K143" s="13">
        <v>66.619440999999995</v>
      </c>
      <c r="L143" s="13">
        <v>11822.79981</v>
      </c>
    </row>
    <row r="144" spans="1:12" x14ac:dyDescent="0.25">
      <c r="A144" s="2">
        <v>40564</v>
      </c>
      <c r="B144" s="13">
        <v>42.962978</v>
      </c>
      <c r="C144" s="13">
        <v>8.8710000000000004</v>
      </c>
      <c r="D144" s="13">
        <v>40.988937</v>
      </c>
      <c r="E144" s="13">
        <v>36.823591999999998</v>
      </c>
      <c r="F144" s="13">
        <v>305.60992099999999</v>
      </c>
      <c r="G144" s="13">
        <v>24.070843</v>
      </c>
      <c r="H144" s="13">
        <v>23.040001</v>
      </c>
      <c r="I144" s="13">
        <v>33.586029000000003</v>
      </c>
      <c r="J144" s="13">
        <v>28.210359</v>
      </c>
      <c r="K144" s="13">
        <v>67.673359000000005</v>
      </c>
      <c r="L144" s="13">
        <v>11871.839840000001</v>
      </c>
    </row>
    <row r="145" spans="1:12" x14ac:dyDescent="0.25">
      <c r="A145" s="2">
        <v>40567</v>
      </c>
      <c r="B145" s="13">
        <v>44.373949000000003</v>
      </c>
      <c r="C145" s="13">
        <v>8.8424999999999994</v>
      </c>
      <c r="D145" s="13">
        <v>41.255495000000003</v>
      </c>
      <c r="E145" s="13">
        <v>37.008910999999998</v>
      </c>
      <c r="F145" s="13">
        <v>305.235299</v>
      </c>
      <c r="G145" s="13">
        <v>24.380102999999998</v>
      </c>
      <c r="H145" s="13">
        <v>24.49</v>
      </c>
      <c r="I145" s="13">
        <v>33.087330000000001</v>
      </c>
      <c r="J145" s="13">
        <v>28.375232</v>
      </c>
      <c r="K145" s="13">
        <v>67.339185000000001</v>
      </c>
      <c r="L145" s="13">
        <v>11980.51953</v>
      </c>
    </row>
    <row r="146" spans="1:12" x14ac:dyDescent="0.25">
      <c r="A146" s="2">
        <v>40568</v>
      </c>
      <c r="B146" s="13">
        <v>44.893365000000003</v>
      </c>
      <c r="C146" s="13">
        <v>8.8350000000000009</v>
      </c>
      <c r="D146" s="13">
        <v>40.879891000000001</v>
      </c>
      <c r="E146" s="13">
        <v>36.934784000000001</v>
      </c>
      <c r="F146" s="13">
        <v>309.64588099999997</v>
      </c>
      <c r="G146" s="13">
        <v>24.440238999999998</v>
      </c>
      <c r="H146" s="13">
        <v>24.68</v>
      </c>
      <c r="I146" s="13">
        <v>33.760554999999997</v>
      </c>
      <c r="J146" s="13">
        <v>28.375232</v>
      </c>
      <c r="K146" s="13">
        <v>67.416303999999997</v>
      </c>
      <c r="L146" s="13">
        <v>11977.190430000001</v>
      </c>
    </row>
    <row r="147" spans="1:12" x14ac:dyDescent="0.25">
      <c r="A147" s="2">
        <v>40569</v>
      </c>
      <c r="B147" s="13">
        <v>45.215536999999998</v>
      </c>
      <c r="C147" s="13">
        <v>8.7695000000000007</v>
      </c>
      <c r="D147" s="13">
        <v>41.952170000000002</v>
      </c>
      <c r="E147" s="13">
        <v>36.545605000000002</v>
      </c>
      <c r="F147" s="13">
        <v>307.94257599999997</v>
      </c>
      <c r="G147" s="13">
        <v>24.723728000000001</v>
      </c>
      <c r="H147" s="13">
        <v>24.75</v>
      </c>
      <c r="I147" s="13">
        <v>33.453052999999997</v>
      </c>
      <c r="J147" s="13">
        <v>28.158296</v>
      </c>
      <c r="K147" s="13">
        <v>68.256011999999998</v>
      </c>
      <c r="L147" s="13">
        <v>11985.440430000001</v>
      </c>
    </row>
    <row r="148" spans="1:12" x14ac:dyDescent="0.25">
      <c r="A148" s="2">
        <v>40570</v>
      </c>
      <c r="B148" s="13">
        <v>45.131376000000003</v>
      </c>
      <c r="C148" s="13">
        <v>9.2225000000000001</v>
      </c>
      <c r="D148" s="13">
        <v>42.036985999999999</v>
      </c>
      <c r="E148" s="13">
        <v>36.564138</v>
      </c>
      <c r="F148" s="13">
        <v>308.08744300000001</v>
      </c>
      <c r="G148" s="13">
        <v>24.801044000000001</v>
      </c>
      <c r="H148" s="13">
        <v>24.92</v>
      </c>
      <c r="I148" s="13">
        <v>35.148547999999998</v>
      </c>
      <c r="J148" s="13">
        <v>28.201682999999999</v>
      </c>
      <c r="K148" s="13">
        <v>68.444511000000006</v>
      </c>
      <c r="L148" s="13">
        <v>11989.83008</v>
      </c>
    </row>
    <row r="149" spans="1:12" x14ac:dyDescent="0.25">
      <c r="A149" s="2">
        <v>40571</v>
      </c>
      <c r="B149" s="13">
        <v>44.196427999999997</v>
      </c>
      <c r="C149" s="13">
        <v>8.5570000000000004</v>
      </c>
      <c r="D149" s="13">
        <v>42.745781000000001</v>
      </c>
      <c r="E149" s="13">
        <v>35.998902999999999</v>
      </c>
      <c r="F149" s="13">
        <v>300.19530700000001</v>
      </c>
      <c r="G149" s="13">
        <v>23.838896999999999</v>
      </c>
      <c r="H149" s="13">
        <v>24.01</v>
      </c>
      <c r="I149" s="13">
        <v>34.018222999999999</v>
      </c>
      <c r="J149" s="13">
        <v>27.628972000000001</v>
      </c>
      <c r="K149" s="13">
        <v>67.681922999999998</v>
      </c>
      <c r="L149" s="13">
        <v>11823.700199999999</v>
      </c>
    </row>
    <row r="150" spans="1:12" x14ac:dyDescent="0.25">
      <c r="A150" s="2">
        <v>40574</v>
      </c>
      <c r="B150" s="13">
        <v>44.61985</v>
      </c>
      <c r="C150" s="13">
        <v>8.4819999999999993</v>
      </c>
      <c r="D150" s="13">
        <v>43.291004000000001</v>
      </c>
      <c r="E150" s="13">
        <v>36.017435999999996</v>
      </c>
      <c r="F150" s="13">
        <v>299.88063199999999</v>
      </c>
      <c r="G150" s="13">
        <v>23.821715000000001</v>
      </c>
      <c r="H150" s="13">
        <v>24.1</v>
      </c>
      <c r="I150" s="13">
        <v>34.117939</v>
      </c>
      <c r="J150" s="13">
        <v>28.132262000000001</v>
      </c>
      <c r="K150" s="13">
        <v>69.129987</v>
      </c>
      <c r="L150" s="13">
        <v>11891.929690000001</v>
      </c>
    </row>
    <row r="151" spans="1:12" x14ac:dyDescent="0.25">
      <c r="A151" s="2">
        <v>40575</v>
      </c>
      <c r="B151" s="13">
        <v>45.370705000000001</v>
      </c>
      <c r="C151" s="13">
        <v>8.6054999999999993</v>
      </c>
      <c r="D151" s="13">
        <v>43.442458999999999</v>
      </c>
      <c r="E151" s="13">
        <v>36.953316999999998</v>
      </c>
      <c r="F151" s="13">
        <v>305.21531599999997</v>
      </c>
      <c r="G151" s="13">
        <v>24.045071</v>
      </c>
      <c r="H151" s="13">
        <v>23.91</v>
      </c>
      <c r="I151" s="13">
        <v>34.965698000000003</v>
      </c>
      <c r="J151" s="13">
        <v>29.017361000000001</v>
      </c>
      <c r="K151" s="13">
        <v>71.897588999999996</v>
      </c>
      <c r="L151" s="13">
        <v>12040.160159999999</v>
      </c>
    </row>
    <row r="152" spans="1:12" x14ac:dyDescent="0.25">
      <c r="A152" s="2">
        <v>40576</v>
      </c>
      <c r="B152" s="13">
        <v>45.277341</v>
      </c>
      <c r="C152" s="13">
        <v>8.6765000000000008</v>
      </c>
      <c r="D152" s="13">
        <v>43.684783000000003</v>
      </c>
      <c r="E152" s="13">
        <v>37.518551000000002</v>
      </c>
      <c r="F152" s="13">
        <v>305.69484</v>
      </c>
      <c r="G152" s="13">
        <v>24.002117999999999</v>
      </c>
      <c r="H152" s="13">
        <v>23.940000999999999</v>
      </c>
      <c r="I152" s="13">
        <v>34.865974000000001</v>
      </c>
      <c r="J152" s="13">
        <v>28.435105</v>
      </c>
      <c r="K152" s="13">
        <v>71.469167999999996</v>
      </c>
      <c r="L152" s="13">
        <v>12041.969730000001</v>
      </c>
    </row>
    <row r="153" spans="1:12" x14ac:dyDescent="0.25">
      <c r="A153" s="2">
        <v>40577</v>
      </c>
      <c r="B153" s="13">
        <v>45.161622999999999</v>
      </c>
      <c r="C153" s="13">
        <v>8.6854999999999993</v>
      </c>
      <c r="D153" s="13">
        <v>43.636315000000003</v>
      </c>
      <c r="E153" s="13">
        <v>37.527816000000001</v>
      </c>
      <c r="F153" s="13">
        <v>304.77073899999999</v>
      </c>
      <c r="G153" s="13">
        <v>23.75299</v>
      </c>
      <c r="H153" s="13">
        <v>23.629999000000002</v>
      </c>
      <c r="I153" s="13">
        <v>35.771912</v>
      </c>
      <c r="J153" s="13">
        <v>28.461175999999998</v>
      </c>
      <c r="K153" s="13">
        <v>71.494872000000001</v>
      </c>
      <c r="L153" s="13">
        <v>12062.259770000001</v>
      </c>
    </row>
    <row r="154" spans="1:12" x14ac:dyDescent="0.25">
      <c r="A154" s="2">
        <v>40578</v>
      </c>
      <c r="B154" s="13">
        <v>45.564005999999999</v>
      </c>
      <c r="C154" s="13">
        <v>8.7965</v>
      </c>
      <c r="D154" s="13">
        <v>43.418227999999999</v>
      </c>
      <c r="E154" s="13">
        <v>37.722403999999997</v>
      </c>
      <c r="F154" s="13">
        <v>305.18532699999997</v>
      </c>
      <c r="G154" s="13">
        <v>23.856078</v>
      </c>
      <c r="H154" s="13">
        <v>23.459999</v>
      </c>
      <c r="I154" s="13">
        <v>35.314793000000002</v>
      </c>
      <c r="J154" s="13">
        <v>28.469864999999999</v>
      </c>
      <c r="K154" s="13">
        <v>71.357774000000006</v>
      </c>
      <c r="L154" s="13">
        <v>12092.150390000001</v>
      </c>
    </row>
    <row r="155" spans="1:12" x14ac:dyDescent="0.25">
      <c r="A155" s="2">
        <v>40581</v>
      </c>
      <c r="B155" s="13">
        <v>46.271462999999997</v>
      </c>
      <c r="C155" s="13">
        <v>8.8215000000000003</v>
      </c>
      <c r="D155" s="13">
        <v>43.793823000000003</v>
      </c>
      <c r="E155" s="13">
        <v>37.935524000000001</v>
      </c>
      <c r="F155" s="13">
        <v>306.83869099999998</v>
      </c>
      <c r="G155" s="13">
        <v>24.225473999999998</v>
      </c>
      <c r="H155" s="13">
        <v>23.07</v>
      </c>
      <c r="I155" s="13">
        <v>34.749606999999997</v>
      </c>
      <c r="J155" s="13">
        <v>28.956530000000001</v>
      </c>
      <c r="K155" s="13">
        <v>71.914722999999995</v>
      </c>
      <c r="L155" s="13">
        <v>12161.62988</v>
      </c>
    </row>
    <row r="156" spans="1:12" x14ac:dyDescent="0.25">
      <c r="A156" s="2">
        <v>40582</v>
      </c>
      <c r="B156" s="13">
        <v>46.708038000000002</v>
      </c>
      <c r="C156" s="13">
        <v>9.1530000000000005</v>
      </c>
      <c r="D156" s="13">
        <v>43.618141000000001</v>
      </c>
      <c r="E156" s="13">
        <v>38.157913000000001</v>
      </c>
      <c r="F156" s="13">
        <v>308.881641</v>
      </c>
      <c r="G156" s="13">
        <v>24.294198999999999</v>
      </c>
      <c r="H156" s="13">
        <v>24.49</v>
      </c>
      <c r="I156" s="13">
        <v>34.882590999999998</v>
      </c>
      <c r="J156" s="13">
        <v>29.634383</v>
      </c>
      <c r="K156" s="13">
        <v>71.475434000000007</v>
      </c>
      <c r="L156" s="13">
        <v>12233.150390000001</v>
      </c>
    </row>
    <row r="157" spans="1:12" x14ac:dyDescent="0.25">
      <c r="A157" s="2">
        <v>40583</v>
      </c>
      <c r="B157" s="13">
        <v>47.097270000000002</v>
      </c>
      <c r="C157" s="13">
        <v>9.2650000000000006</v>
      </c>
      <c r="D157" s="13">
        <v>42.806362999999997</v>
      </c>
      <c r="E157" s="13">
        <v>40.177928999999999</v>
      </c>
      <c r="F157" s="13">
        <v>307.94257599999997</v>
      </c>
      <c r="G157" s="13">
        <v>24.027888999999998</v>
      </c>
      <c r="H157" s="13">
        <v>23.209999</v>
      </c>
      <c r="I157" s="13">
        <v>34.965698000000003</v>
      </c>
      <c r="J157" s="13">
        <v>28.791412999999999</v>
      </c>
      <c r="K157" s="13">
        <v>71.105050000000006</v>
      </c>
      <c r="L157" s="13">
        <v>12239.889649999999</v>
      </c>
    </row>
    <row r="158" spans="1:12" x14ac:dyDescent="0.25">
      <c r="A158" s="2">
        <v>40584</v>
      </c>
      <c r="B158" s="13">
        <v>46.621248000000001</v>
      </c>
      <c r="C158" s="13">
        <v>9.3104999999999993</v>
      </c>
      <c r="D158" s="13">
        <v>42.454988999999998</v>
      </c>
      <c r="E158" s="13">
        <v>40.131599000000001</v>
      </c>
      <c r="F158" s="13">
        <v>307.91261700000001</v>
      </c>
      <c r="G158" s="13">
        <v>23.624131999999999</v>
      </c>
      <c r="H158" s="13">
        <v>23.219999000000001</v>
      </c>
      <c r="I158" s="13">
        <v>35.264923000000003</v>
      </c>
      <c r="J158" s="13">
        <v>28.678436000000001</v>
      </c>
      <c r="K158" s="13">
        <v>71.664927000000006</v>
      </c>
      <c r="L158" s="13">
        <v>12229.29004</v>
      </c>
    </row>
    <row r="159" spans="1:12" x14ac:dyDescent="0.25">
      <c r="A159" s="2">
        <v>40585</v>
      </c>
      <c r="B159" s="13">
        <v>46.92501</v>
      </c>
      <c r="C159" s="13">
        <v>9.4625000000000004</v>
      </c>
      <c r="D159" s="13">
        <v>43.363703000000001</v>
      </c>
      <c r="E159" s="13">
        <v>40.224259000000004</v>
      </c>
      <c r="F159" s="13">
        <v>311.93860000000001</v>
      </c>
      <c r="G159" s="13">
        <v>23.409367</v>
      </c>
      <c r="H159" s="13">
        <v>23.25</v>
      </c>
      <c r="I159" s="13">
        <v>35.223362000000002</v>
      </c>
      <c r="J159" s="13">
        <v>29.338908</v>
      </c>
      <c r="K159" s="13">
        <v>71.337614000000002</v>
      </c>
      <c r="L159" s="13">
        <v>12273.259770000001</v>
      </c>
    </row>
    <row r="160" spans="1:12" x14ac:dyDescent="0.25">
      <c r="A160" s="2">
        <v>40588</v>
      </c>
      <c r="B160" s="13">
        <v>47.231397999999999</v>
      </c>
      <c r="C160" s="13">
        <v>9.5210000000000008</v>
      </c>
      <c r="D160" s="13">
        <v>44.690420000000003</v>
      </c>
      <c r="E160" s="13">
        <v>40.066735999999999</v>
      </c>
      <c r="F160" s="13">
        <v>313.76177200000001</v>
      </c>
      <c r="G160" s="13">
        <v>23.392185000000001</v>
      </c>
      <c r="H160" s="13">
        <v>23.08</v>
      </c>
      <c r="I160" s="13">
        <v>35.289833000000002</v>
      </c>
      <c r="J160" s="13">
        <v>29.434502999999999</v>
      </c>
      <c r="K160" s="13">
        <v>73.137854000000004</v>
      </c>
      <c r="L160" s="13">
        <v>12268.190430000001</v>
      </c>
    </row>
    <row r="161" spans="1:12" x14ac:dyDescent="0.25">
      <c r="A161" s="2">
        <v>40589</v>
      </c>
      <c r="B161" s="13">
        <v>47.326078000000003</v>
      </c>
      <c r="C161" s="13">
        <v>9.4514999999999993</v>
      </c>
      <c r="D161" s="13">
        <v>44.526854999999998</v>
      </c>
      <c r="E161" s="13">
        <v>39.927743</v>
      </c>
      <c r="F161" s="13">
        <v>311.76377400000001</v>
      </c>
      <c r="G161" s="13">
        <v>23.297131</v>
      </c>
      <c r="H161" s="13">
        <v>22.84</v>
      </c>
      <c r="I161" s="13">
        <v>34.932456999999999</v>
      </c>
      <c r="J161" s="13">
        <v>29.269386000000001</v>
      </c>
      <c r="K161" s="13">
        <v>71.466819000000001</v>
      </c>
      <c r="L161" s="13">
        <v>12226.639649999999</v>
      </c>
    </row>
    <row r="162" spans="1:12" x14ac:dyDescent="0.25">
      <c r="A162" s="2">
        <v>40590</v>
      </c>
      <c r="B162" s="13">
        <v>47.750813999999998</v>
      </c>
      <c r="C162" s="13">
        <v>9.3309999999999995</v>
      </c>
      <c r="D162" s="13">
        <v>45.405278000000003</v>
      </c>
      <c r="E162" s="13">
        <v>40.492977000000003</v>
      </c>
      <c r="F162" s="13">
        <v>311.798721</v>
      </c>
      <c r="G162" s="13">
        <v>23.348980000000001</v>
      </c>
      <c r="H162" s="13">
        <v>24.73</v>
      </c>
      <c r="I162" s="13">
        <v>35.323093</v>
      </c>
      <c r="J162" s="13">
        <v>28.939149</v>
      </c>
      <c r="K162" s="13">
        <v>72.086996999999997</v>
      </c>
      <c r="L162" s="13">
        <v>12288.16992</v>
      </c>
    </row>
    <row r="163" spans="1:12" x14ac:dyDescent="0.25">
      <c r="A163" s="2">
        <v>40591</v>
      </c>
      <c r="B163" s="13">
        <v>47.115681000000002</v>
      </c>
      <c r="C163" s="13">
        <v>9.3879999999999999</v>
      </c>
      <c r="D163" s="13">
        <v>46.157041</v>
      </c>
      <c r="E163" s="13">
        <v>40.492977000000003</v>
      </c>
      <c r="F163" s="13">
        <v>312.31821100000002</v>
      </c>
      <c r="G163" s="13">
        <v>23.513165000000001</v>
      </c>
      <c r="H163" s="13">
        <v>23.6</v>
      </c>
      <c r="I163" s="13">
        <v>35.397883999999998</v>
      </c>
      <c r="J163" s="13">
        <v>28.634985</v>
      </c>
      <c r="K163" s="13">
        <v>72.250651000000005</v>
      </c>
      <c r="L163" s="13">
        <v>12318.139649999999</v>
      </c>
    </row>
    <row r="164" spans="1:12" x14ac:dyDescent="0.25">
      <c r="A164" s="2">
        <v>40592</v>
      </c>
      <c r="B164" s="13">
        <v>46.097887999999998</v>
      </c>
      <c r="C164" s="13">
        <v>9.3249999999999993</v>
      </c>
      <c r="D164" s="13">
        <v>46.829345000000004</v>
      </c>
      <c r="E164" s="13">
        <v>40.363252000000003</v>
      </c>
      <c r="F164" s="13">
        <v>314.72580799999997</v>
      </c>
      <c r="G164" s="13">
        <v>23.383545000000002</v>
      </c>
      <c r="H164" s="13">
        <v>23.18</v>
      </c>
      <c r="I164" s="13">
        <v>35.605690000000003</v>
      </c>
      <c r="J164" s="13">
        <v>28.365580000000001</v>
      </c>
      <c r="K164" s="13">
        <v>72.784694000000002</v>
      </c>
      <c r="L164" s="13">
        <v>12391.25</v>
      </c>
    </row>
    <row r="165" spans="1:12" x14ac:dyDescent="0.25">
      <c r="A165" s="2">
        <v>40596</v>
      </c>
      <c r="B165" s="13">
        <v>44.526487000000003</v>
      </c>
      <c r="C165" s="13">
        <v>9.0210000000000008</v>
      </c>
      <c r="D165" s="13">
        <v>46.823233999999999</v>
      </c>
      <c r="E165" s="13">
        <v>39.520035</v>
      </c>
      <c r="F165" s="13">
        <v>304.80072799999999</v>
      </c>
      <c r="G165" s="13">
        <v>22.977401</v>
      </c>
      <c r="H165" s="13">
        <v>21.870000999999998</v>
      </c>
      <c r="I165" s="13">
        <v>35.705401999999999</v>
      </c>
      <c r="J165" s="13">
        <v>27.270585000000001</v>
      </c>
      <c r="K165" s="13">
        <v>73.594372000000007</v>
      </c>
      <c r="L165" s="13">
        <v>12212.79004</v>
      </c>
    </row>
    <row r="166" spans="1:12" x14ac:dyDescent="0.25">
      <c r="A166" s="2">
        <v>40597</v>
      </c>
      <c r="B166" s="13">
        <v>45.053792999999999</v>
      </c>
      <c r="C166" s="13">
        <v>8.8339999999999996</v>
      </c>
      <c r="D166" s="13">
        <v>48.021166000000001</v>
      </c>
      <c r="E166" s="13">
        <v>39.038195999999999</v>
      </c>
      <c r="F166" s="13">
        <v>305.355165</v>
      </c>
      <c r="G166" s="13">
        <v>22.977401</v>
      </c>
      <c r="H166" s="13">
        <v>21.83</v>
      </c>
      <c r="I166" s="13">
        <v>35.663845000000002</v>
      </c>
      <c r="J166" s="13">
        <v>27.374870999999999</v>
      </c>
      <c r="K166" s="13">
        <v>74.998383000000004</v>
      </c>
      <c r="L166" s="13">
        <v>12105.780269999999</v>
      </c>
    </row>
    <row r="167" spans="1:12" x14ac:dyDescent="0.25">
      <c r="A167" s="2">
        <v>40598</v>
      </c>
      <c r="B167" s="13">
        <v>45.087983000000001</v>
      </c>
      <c r="C167" s="13">
        <v>8.8874999999999993</v>
      </c>
      <c r="D167" s="13">
        <v>47.232728999999999</v>
      </c>
      <c r="E167" s="13">
        <v>39.306910999999999</v>
      </c>
      <c r="F167" s="13">
        <v>304.10641299999997</v>
      </c>
      <c r="G167" s="13">
        <v>23.132946</v>
      </c>
      <c r="H167" s="13">
        <v>22.530000999999999</v>
      </c>
      <c r="I167" s="13">
        <v>35.530872000000002</v>
      </c>
      <c r="J167" s="13">
        <v>27.322728999999999</v>
      </c>
      <c r="K167" s="13">
        <v>74.050890999999993</v>
      </c>
      <c r="L167" s="13">
        <v>12068.5</v>
      </c>
    </row>
    <row r="168" spans="1:12" x14ac:dyDescent="0.25">
      <c r="A168" s="2">
        <v>40599</v>
      </c>
      <c r="B168" s="13">
        <v>45.782293000000003</v>
      </c>
      <c r="C168" s="13">
        <v>8.8620000000000001</v>
      </c>
      <c r="D168" s="13">
        <v>47.232728999999999</v>
      </c>
      <c r="E168" s="13">
        <v>39.798017999999999</v>
      </c>
      <c r="F168" s="13">
        <v>304.71580899999998</v>
      </c>
      <c r="G168" s="13">
        <v>22.942834999999999</v>
      </c>
      <c r="H168" s="13">
        <v>23.610001</v>
      </c>
      <c r="I168" s="13">
        <v>35.339714000000001</v>
      </c>
      <c r="J168" s="13">
        <v>28.157012000000002</v>
      </c>
      <c r="K168" s="13">
        <v>73.508230999999995</v>
      </c>
      <c r="L168" s="13">
        <v>12130.450199999999</v>
      </c>
    </row>
    <row r="169" spans="1:12" x14ac:dyDescent="0.25">
      <c r="A169" s="2">
        <v>40602</v>
      </c>
      <c r="B169" s="13">
        <v>46.446356999999999</v>
      </c>
      <c r="C169" s="13">
        <v>8.6645000000000003</v>
      </c>
      <c r="D169" s="13">
        <v>47.593335000000003</v>
      </c>
      <c r="E169" s="13">
        <v>40.530042999999999</v>
      </c>
      <c r="F169" s="13">
        <v>306.39414399999998</v>
      </c>
      <c r="G169" s="13">
        <v>22.96876</v>
      </c>
      <c r="H169" s="13">
        <v>23.889999</v>
      </c>
      <c r="I169" s="13">
        <v>35.389575999999998</v>
      </c>
      <c r="J169" s="13">
        <v>28.035343000000001</v>
      </c>
      <c r="K169" s="13">
        <v>73.671891000000002</v>
      </c>
      <c r="L169" s="13">
        <v>12226.339840000001</v>
      </c>
    </row>
    <row r="170" spans="1:12" x14ac:dyDescent="0.25">
      <c r="A170" s="2">
        <v>40603</v>
      </c>
      <c r="B170" s="13">
        <v>45.933514000000002</v>
      </c>
      <c r="C170" s="13">
        <v>8.4719999999999995</v>
      </c>
      <c r="D170" s="13">
        <v>47.568888999999999</v>
      </c>
      <c r="E170" s="13">
        <v>39.835082999999997</v>
      </c>
      <c r="F170" s="13">
        <v>300.08042899999998</v>
      </c>
      <c r="G170" s="13">
        <v>22.605822</v>
      </c>
      <c r="H170" s="13">
        <v>23.940000999999999</v>
      </c>
      <c r="I170" s="13">
        <v>35.281531999999999</v>
      </c>
      <c r="J170" s="13">
        <v>27.505227000000001</v>
      </c>
      <c r="K170" s="13">
        <v>73.043104</v>
      </c>
      <c r="L170" s="13">
        <v>12058.01953</v>
      </c>
    </row>
    <row r="171" spans="1:12" x14ac:dyDescent="0.25">
      <c r="A171" s="2">
        <v>40604</v>
      </c>
      <c r="B171" s="13">
        <v>46.303023000000003</v>
      </c>
      <c r="C171" s="13">
        <v>8.6010000000000009</v>
      </c>
      <c r="D171" s="13">
        <v>47.825586999999999</v>
      </c>
      <c r="E171" s="13">
        <v>40.113066000000003</v>
      </c>
      <c r="F171" s="13">
        <v>300.09542399999998</v>
      </c>
      <c r="G171" s="13">
        <v>22.536691000000001</v>
      </c>
      <c r="H171" s="13">
        <v>24.02</v>
      </c>
      <c r="I171" s="13">
        <v>36.204082</v>
      </c>
      <c r="J171" s="13">
        <v>27.418323000000001</v>
      </c>
      <c r="K171" s="13">
        <v>73.284283000000002</v>
      </c>
      <c r="L171" s="13">
        <v>12066.79981</v>
      </c>
    </row>
    <row r="172" spans="1:12" x14ac:dyDescent="0.25">
      <c r="A172" s="2">
        <v>40605</v>
      </c>
      <c r="B172" s="13">
        <v>47.281368000000001</v>
      </c>
      <c r="C172" s="13">
        <v>8.6395</v>
      </c>
      <c r="D172" s="13">
        <v>48.620131999999998</v>
      </c>
      <c r="E172" s="13">
        <v>40.835822999999998</v>
      </c>
      <c r="F172" s="13">
        <v>304.47604699999999</v>
      </c>
      <c r="G172" s="13">
        <v>22.640388000000002</v>
      </c>
      <c r="H172" s="13">
        <v>24.360001</v>
      </c>
      <c r="I172" s="13">
        <v>37.333511000000001</v>
      </c>
      <c r="J172" s="13">
        <v>28.165700999999999</v>
      </c>
      <c r="K172" s="13">
        <v>73.921685999999994</v>
      </c>
      <c r="L172" s="13">
        <v>12258.200199999999</v>
      </c>
    </row>
    <row r="173" spans="1:12" x14ac:dyDescent="0.25">
      <c r="A173" s="2">
        <v>40606</v>
      </c>
      <c r="B173" s="13">
        <v>47.339224999999999</v>
      </c>
      <c r="C173" s="13">
        <v>8.5835000000000008</v>
      </c>
      <c r="D173" s="13">
        <v>48.882947000000001</v>
      </c>
      <c r="E173" s="13">
        <v>40.353983999999997</v>
      </c>
      <c r="F173" s="13">
        <v>300.01050500000002</v>
      </c>
      <c r="G173" s="13">
        <v>22.424354000000001</v>
      </c>
      <c r="H173" s="13">
        <v>24.950001</v>
      </c>
      <c r="I173" s="13">
        <v>37.050114000000001</v>
      </c>
      <c r="J173" s="13">
        <v>27.731179000000001</v>
      </c>
      <c r="K173" s="13">
        <v>73.284283000000002</v>
      </c>
      <c r="L173" s="13">
        <v>12169.87988</v>
      </c>
    </row>
    <row r="174" spans="1:12" x14ac:dyDescent="0.25">
      <c r="A174" s="2">
        <v>40609</v>
      </c>
      <c r="B174" s="13">
        <v>46.729075000000002</v>
      </c>
      <c r="C174" s="13">
        <v>8.4540000000000006</v>
      </c>
      <c r="D174" s="13">
        <v>48.406215000000003</v>
      </c>
      <c r="E174" s="13">
        <v>39.862879999999997</v>
      </c>
      <c r="F174" s="13">
        <v>295.534986</v>
      </c>
      <c r="G174" s="13">
        <v>22.225601000000001</v>
      </c>
      <c r="H174" s="13">
        <v>24.940000999999999</v>
      </c>
      <c r="I174" s="13">
        <v>36.308276999999997</v>
      </c>
      <c r="J174" s="13">
        <v>27.56606</v>
      </c>
      <c r="K174" s="13">
        <v>72.974193999999997</v>
      </c>
      <c r="L174" s="13">
        <v>12090.030269999999</v>
      </c>
    </row>
    <row r="175" spans="1:12" x14ac:dyDescent="0.25">
      <c r="A175" s="2">
        <v>40610</v>
      </c>
      <c r="B175" s="13">
        <v>46.781675</v>
      </c>
      <c r="C175" s="13">
        <v>8.3445</v>
      </c>
      <c r="D175" s="13">
        <v>47.868369000000001</v>
      </c>
      <c r="E175" s="13">
        <v>40.029671</v>
      </c>
      <c r="F175" s="13">
        <v>295.85963700000002</v>
      </c>
      <c r="G175" s="13">
        <v>22.389787999999999</v>
      </c>
      <c r="H175" s="13">
        <v>24.66</v>
      </c>
      <c r="I175" s="13">
        <v>36.533329000000002</v>
      </c>
      <c r="J175" s="13">
        <v>28.252604000000002</v>
      </c>
      <c r="K175" s="13">
        <v>72.870829000000001</v>
      </c>
      <c r="L175" s="13">
        <v>12214.37988</v>
      </c>
    </row>
    <row r="176" spans="1:12" x14ac:dyDescent="0.25">
      <c r="A176" s="2">
        <v>40611</v>
      </c>
      <c r="B176" s="13">
        <v>46.349046000000001</v>
      </c>
      <c r="C176" s="13">
        <v>8.4525000000000006</v>
      </c>
      <c r="D176" s="13">
        <v>47.697234000000002</v>
      </c>
      <c r="E176" s="13">
        <v>39.955539999999999</v>
      </c>
      <c r="F176" s="13">
        <v>295.58991600000002</v>
      </c>
      <c r="G176" s="13">
        <v>22.372505</v>
      </c>
      <c r="H176" s="13">
        <v>24.719999000000001</v>
      </c>
      <c r="I176" s="13">
        <v>37.083454000000003</v>
      </c>
      <c r="J176" s="13">
        <v>28.504626999999999</v>
      </c>
      <c r="K176" s="13">
        <v>72.681329000000005</v>
      </c>
      <c r="L176" s="13">
        <v>12213.089840000001</v>
      </c>
    </row>
    <row r="177" spans="1:12" x14ac:dyDescent="0.25">
      <c r="A177" s="2">
        <v>40612</v>
      </c>
      <c r="B177" s="13">
        <v>45.586359000000002</v>
      </c>
      <c r="C177" s="13">
        <v>8.3070000000000004</v>
      </c>
      <c r="D177" s="13">
        <v>45.949233999999997</v>
      </c>
      <c r="E177" s="13">
        <v>39.353243999999997</v>
      </c>
      <c r="F177" s="13">
        <v>289.86062700000002</v>
      </c>
      <c r="G177" s="13">
        <v>21.957719000000001</v>
      </c>
      <c r="H177" s="13">
        <v>24.01</v>
      </c>
      <c r="I177" s="13">
        <v>36.499988999999999</v>
      </c>
      <c r="J177" s="13">
        <v>27.861536999999998</v>
      </c>
      <c r="K177" s="13">
        <v>70.097256999999999</v>
      </c>
      <c r="L177" s="13">
        <v>11984.610350000001</v>
      </c>
    </row>
    <row r="178" spans="1:12" x14ac:dyDescent="0.25">
      <c r="A178" s="2">
        <v>40613</v>
      </c>
      <c r="B178" s="13">
        <v>46.285929000000003</v>
      </c>
      <c r="C178" s="13">
        <v>8.4034999999999993</v>
      </c>
      <c r="D178" s="13">
        <v>46.633763000000002</v>
      </c>
      <c r="E178" s="13">
        <v>39.779485000000001</v>
      </c>
      <c r="F178" s="13">
        <v>288.06741399999999</v>
      </c>
      <c r="G178" s="13">
        <v>22.191037000000001</v>
      </c>
      <c r="H178" s="13">
        <v>24.07</v>
      </c>
      <c r="I178" s="13">
        <v>36.333289999999998</v>
      </c>
      <c r="J178" s="13">
        <v>28.13963</v>
      </c>
      <c r="K178" s="13">
        <v>70.734666000000004</v>
      </c>
      <c r="L178" s="13">
        <v>12044.400390000001</v>
      </c>
    </row>
    <row r="179" spans="1:12" x14ac:dyDescent="0.25">
      <c r="A179" s="2">
        <v>40616</v>
      </c>
      <c r="B179" s="13">
        <v>46.492381000000002</v>
      </c>
      <c r="C179" s="13">
        <v>8.3364999999999991</v>
      </c>
      <c r="D179" s="13">
        <v>46.352621999999997</v>
      </c>
      <c r="E179" s="13">
        <v>39.140123000000003</v>
      </c>
      <c r="F179" s="13">
        <v>284.71077600000001</v>
      </c>
      <c r="G179" s="13">
        <v>22.199677999999999</v>
      </c>
      <c r="H179" s="13">
        <v>23.25</v>
      </c>
      <c r="I179" s="13">
        <v>35.974876000000002</v>
      </c>
      <c r="J179" s="13">
        <v>27.896296</v>
      </c>
      <c r="K179" s="13">
        <v>70.958614999999995</v>
      </c>
      <c r="L179" s="13">
        <v>11993.160159999999</v>
      </c>
    </row>
    <row r="180" spans="1:12" x14ac:dyDescent="0.25">
      <c r="A180" s="2">
        <v>40617</v>
      </c>
      <c r="B180" s="13">
        <v>45.423301000000002</v>
      </c>
      <c r="C180" s="13">
        <v>8.2539999999999996</v>
      </c>
      <c r="D180" s="13">
        <v>45.827001000000003</v>
      </c>
      <c r="E180" s="13">
        <v>38.565621</v>
      </c>
      <c r="F180" s="13">
        <v>284.49598400000002</v>
      </c>
      <c r="G180" s="13">
        <v>21.940435999999998</v>
      </c>
      <c r="H180" s="13">
        <v>22.950001</v>
      </c>
      <c r="I180" s="13">
        <v>35.666454000000002</v>
      </c>
      <c r="J180" s="13">
        <v>28.044035000000001</v>
      </c>
      <c r="K180" s="13">
        <v>70.105873000000003</v>
      </c>
      <c r="L180" s="13">
        <v>11855.41992</v>
      </c>
    </row>
    <row r="181" spans="1:12" x14ac:dyDescent="0.25">
      <c r="A181" s="2">
        <v>40618</v>
      </c>
      <c r="B181" s="13">
        <v>43.395606999999998</v>
      </c>
      <c r="C181" s="13">
        <v>8.2349999999999994</v>
      </c>
      <c r="D181" s="13">
        <v>45.069118000000003</v>
      </c>
      <c r="E181" s="13">
        <v>37.620475999999996</v>
      </c>
      <c r="F181" s="13">
        <v>278.27220699999998</v>
      </c>
      <c r="G181" s="13">
        <v>21.421955000000001</v>
      </c>
      <c r="H181" s="13">
        <v>22.82</v>
      </c>
      <c r="I181" s="13">
        <v>34.891295999999997</v>
      </c>
      <c r="J181" s="13">
        <v>27.140229000000001</v>
      </c>
      <c r="K181" s="13">
        <v>68.314248000000006</v>
      </c>
      <c r="L181" s="13">
        <v>11613.29981</v>
      </c>
    </row>
    <row r="182" spans="1:12" x14ac:dyDescent="0.25">
      <c r="A182" s="2">
        <v>40619</v>
      </c>
      <c r="B182" s="13">
        <v>44.004440000000002</v>
      </c>
      <c r="C182" s="13">
        <v>8.0485000000000007</v>
      </c>
      <c r="D182" s="13">
        <v>46.890467999999998</v>
      </c>
      <c r="E182" s="13">
        <v>37.768734000000002</v>
      </c>
      <c r="F182" s="13">
        <v>280.40007700000001</v>
      </c>
      <c r="G182" s="13">
        <v>21.413314</v>
      </c>
      <c r="H182" s="13">
        <v>22.809999000000001</v>
      </c>
      <c r="I182" s="13">
        <v>35.233027999999997</v>
      </c>
      <c r="J182" s="13">
        <v>27.253205999999999</v>
      </c>
      <c r="K182" s="13">
        <v>69.907764</v>
      </c>
      <c r="L182" s="13">
        <v>11774.589840000001</v>
      </c>
    </row>
    <row r="183" spans="1:12" x14ac:dyDescent="0.25">
      <c r="A183" s="2">
        <v>40620</v>
      </c>
      <c r="B183" s="13">
        <v>43.482393999999999</v>
      </c>
      <c r="C183" s="13">
        <v>8.0909999999999993</v>
      </c>
      <c r="D183" s="13">
        <v>46.053136000000002</v>
      </c>
      <c r="E183" s="13">
        <v>38.204242999999998</v>
      </c>
      <c r="F183" s="13">
        <v>280.25022100000001</v>
      </c>
      <c r="G183" s="13">
        <v>21.430595</v>
      </c>
      <c r="H183" s="13">
        <v>22.959999</v>
      </c>
      <c r="I183" s="13">
        <v>35.508102000000001</v>
      </c>
      <c r="J183" s="13">
        <v>27.661655</v>
      </c>
      <c r="K183" s="13">
        <v>69.640738999999996</v>
      </c>
      <c r="L183" s="13">
        <v>11858.51953</v>
      </c>
    </row>
    <row r="184" spans="1:12" x14ac:dyDescent="0.25">
      <c r="A184" s="2">
        <v>40623</v>
      </c>
      <c r="B184" s="13">
        <v>44.617220000000003</v>
      </c>
      <c r="C184" s="13">
        <v>8.2260000000000009</v>
      </c>
      <c r="D184" s="13">
        <v>47.397753999999999</v>
      </c>
      <c r="E184" s="13">
        <v>38.750943999999997</v>
      </c>
      <c r="F184" s="13">
        <v>287.96254299999998</v>
      </c>
      <c r="G184" s="13">
        <v>21.888587999999999</v>
      </c>
      <c r="H184" s="13">
        <v>22.73</v>
      </c>
      <c r="I184" s="13">
        <v>35.999870000000001</v>
      </c>
      <c r="J184" s="13">
        <v>27.705107000000002</v>
      </c>
      <c r="K184" s="13">
        <v>71.354838000000001</v>
      </c>
      <c r="L184" s="13">
        <v>12036.530269999999</v>
      </c>
    </row>
    <row r="185" spans="1:12" x14ac:dyDescent="0.25">
      <c r="A185" s="2">
        <v>40624</v>
      </c>
      <c r="B185" s="13">
        <v>44.867069000000001</v>
      </c>
      <c r="C185" s="13">
        <v>8.1300000000000008</v>
      </c>
      <c r="D185" s="13">
        <v>47.196058999999998</v>
      </c>
      <c r="E185" s="13">
        <v>38.398829999999997</v>
      </c>
      <c r="F185" s="13">
        <v>288.37211300000001</v>
      </c>
      <c r="G185" s="13">
        <v>21.862663999999999</v>
      </c>
      <c r="H185" s="13">
        <v>22.190000999999999</v>
      </c>
      <c r="I185" s="13">
        <v>35.624789999999997</v>
      </c>
      <c r="J185" s="13">
        <v>27.383562000000001</v>
      </c>
      <c r="K185" s="13">
        <v>71.113658999999998</v>
      </c>
      <c r="L185" s="13">
        <v>12018.62988</v>
      </c>
    </row>
    <row r="186" spans="1:12" x14ac:dyDescent="0.25">
      <c r="A186" s="2">
        <v>40625</v>
      </c>
      <c r="B186" s="13">
        <v>44.602756999999997</v>
      </c>
      <c r="C186" s="13">
        <v>8.266</v>
      </c>
      <c r="D186" s="13">
        <v>48.002830000000003</v>
      </c>
      <c r="E186" s="13">
        <v>39.140123000000003</v>
      </c>
      <c r="F186" s="13">
        <v>290.789717</v>
      </c>
      <c r="G186" s="13">
        <v>22.070058</v>
      </c>
      <c r="H186" s="13">
        <v>22.209999</v>
      </c>
      <c r="I186" s="13">
        <v>35.633128999999997</v>
      </c>
      <c r="J186" s="13">
        <v>27.331420000000001</v>
      </c>
      <c r="K186" s="13">
        <v>71.148114000000007</v>
      </c>
      <c r="L186" s="13">
        <v>12086.01953</v>
      </c>
    </row>
    <row r="187" spans="1:12" x14ac:dyDescent="0.25">
      <c r="A187" s="2">
        <v>40626</v>
      </c>
      <c r="B187" s="13">
        <v>45.362814</v>
      </c>
      <c r="C187" s="13">
        <v>8.5549999999999997</v>
      </c>
      <c r="D187" s="13">
        <v>48.711812000000002</v>
      </c>
      <c r="E187" s="13">
        <v>39.714621999999999</v>
      </c>
      <c r="F187" s="13">
        <v>293.15235999999999</v>
      </c>
      <c r="G187" s="13">
        <v>22.303374000000002</v>
      </c>
      <c r="H187" s="13">
        <v>22.33</v>
      </c>
      <c r="I187" s="13">
        <v>36.508319999999998</v>
      </c>
      <c r="J187" s="13">
        <v>27.470776999999998</v>
      </c>
      <c r="K187" s="13">
        <v>71.260095000000007</v>
      </c>
      <c r="L187" s="13">
        <v>12170.559569999999</v>
      </c>
    </row>
    <row r="188" spans="1:12" x14ac:dyDescent="0.25">
      <c r="A188" s="2">
        <v>40627</v>
      </c>
      <c r="B188" s="13">
        <v>46.226756000000002</v>
      </c>
      <c r="C188" s="13">
        <v>8.5489999999999995</v>
      </c>
      <c r="D188" s="13">
        <v>49.041854999999998</v>
      </c>
      <c r="E188" s="13">
        <v>39.816549999999999</v>
      </c>
      <c r="F188" s="13">
        <v>289.58093000000002</v>
      </c>
      <c r="G188" s="13">
        <v>22.139188999999998</v>
      </c>
      <c r="H188" s="13">
        <v>22.75</v>
      </c>
      <c r="I188" s="13">
        <v>36.466659999999997</v>
      </c>
      <c r="J188" s="13">
        <v>27.819168999999999</v>
      </c>
      <c r="K188" s="13">
        <v>72.026702</v>
      </c>
      <c r="L188" s="13">
        <v>12220.589840000001</v>
      </c>
    </row>
    <row r="189" spans="1:12" x14ac:dyDescent="0.25">
      <c r="A189" s="2">
        <v>40630</v>
      </c>
      <c r="B189" s="13">
        <v>46.082107999999998</v>
      </c>
      <c r="C189" s="13">
        <v>8.4674999999999994</v>
      </c>
      <c r="D189" s="13">
        <v>48.632359000000001</v>
      </c>
      <c r="E189" s="13">
        <v>39.399574000000001</v>
      </c>
      <c r="F189" s="13">
        <v>287.39311199999997</v>
      </c>
      <c r="G189" s="13">
        <v>21.957719000000001</v>
      </c>
      <c r="H189" s="13">
        <v>23.25</v>
      </c>
      <c r="I189" s="13">
        <v>36.566668999999997</v>
      </c>
      <c r="J189" s="13">
        <v>27.531745000000001</v>
      </c>
      <c r="K189" s="13">
        <v>71.897497000000001</v>
      </c>
      <c r="L189" s="13">
        <v>12197.87988</v>
      </c>
    </row>
    <row r="190" spans="1:12" x14ac:dyDescent="0.25">
      <c r="A190" s="2">
        <v>40631</v>
      </c>
      <c r="B190" s="13">
        <v>46.150485000000003</v>
      </c>
      <c r="C190" s="13">
        <v>8.7309999999999999</v>
      </c>
      <c r="D190" s="13">
        <v>48.167855000000003</v>
      </c>
      <c r="E190" s="13">
        <v>39.78875</v>
      </c>
      <c r="F190" s="13">
        <v>290.57492500000001</v>
      </c>
      <c r="G190" s="13">
        <v>22.02685</v>
      </c>
      <c r="H190" s="13">
        <v>23.92</v>
      </c>
      <c r="I190" s="13">
        <v>37.075119000000001</v>
      </c>
      <c r="J190" s="13">
        <v>27.514324999999999</v>
      </c>
      <c r="K190" s="13">
        <v>71.707998000000003</v>
      </c>
      <c r="L190" s="13">
        <v>12279.009770000001</v>
      </c>
    </row>
    <row r="191" spans="1:12" x14ac:dyDescent="0.25">
      <c r="A191" s="2">
        <v>40632</v>
      </c>
      <c r="B191" s="13">
        <v>45.844096999999998</v>
      </c>
      <c r="C191" s="13">
        <v>8.9710000000000001</v>
      </c>
      <c r="D191" s="13">
        <v>49.316884999999999</v>
      </c>
      <c r="E191" s="13">
        <v>40.168661</v>
      </c>
      <c r="F191" s="13">
        <v>290.62985500000002</v>
      </c>
      <c r="G191" s="13">
        <v>22.130547</v>
      </c>
      <c r="H191" s="13">
        <v>23.709999</v>
      </c>
      <c r="I191" s="13">
        <v>37.841968999999999</v>
      </c>
      <c r="J191" s="13">
        <v>27.793039</v>
      </c>
      <c r="K191" s="13">
        <v>72.776078999999996</v>
      </c>
      <c r="L191" s="13">
        <v>12350.610350000001</v>
      </c>
    </row>
    <row r="192" spans="1:12" x14ac:dyDescent="0.25">
      <c r="A192" s="2">
        <v>40633</v>
      </c>
      <c r="B192" s="13">
        <v>45.828316999999998</v>
      </c>
      <c r="C192" s="13">
        <v>9.0065000000000008</v>
      </c>
      <c r="D192" s="13">
        <v>48.809601999999998</v>
      </c>
      <c r="E192" s="13">
        <v>39.927743</v>
      </c>
      <c r="F192" s="13">
        <v>293.087424</v>
      </c>
      <c r="G192" s="13">
        <v>21.940435999999998</v>
      </c>
      <c r="H192" s="13">
        <v>27.75</v>
      </c>
      <c r="I192" s="13">
        <v>37.675246999999999</v>
      </c>
      <c r="J192" s="13">
        <v>27.618842000000001</v>
      </c>
      <c r="K192" s="13">
        <v>72.465990000000005</v>
      </c>
      <c r="L192" s="13">
        <v>12319.73047</v>
      </c>
    </row>
    <row r="193" spans="1:12" x14ac:dyDescent="0.25">
      <c r="A193" s="2">
        <v>40634</v>
      </c>
      <c r="B193" s="13">
        <v>45.308900999999999</v>
      </c>
      <c r="C193" s="13">
        <v>9.0065000000000008</v>
      </c>
      <c r="D193" s="13">
        <v>48.699584000000002</v>
      </c>
      <c r="E193" s="13">
        <v>39.705354</v>
      </c>
      <c r="F193" s="13">
        <v>295.60491100000002</v>
      </c>
      <c r="G193" s="13">
        <v>22.018208999999999</v>
      </c>
      <c r="H193" s="13">
        <v>26.66</v>
      </c>
      <c r="I193" s="13">
        <v>38.017014000000003</v>
      </c>
      <c r="J193" s="13">
        <v>27.923687999999999</v>
      </c>
      <c r="K193" s="13">
        <v>72.939739000000003</v>
      </c>
      <c r="L193" s="13">
        <v>12376.719730000001</v>
      </c>
    </row>
    <row r="194" spans="1:12" x14ac:dyDescent="0.25">
      <c r="A194" s="2">
        <v>40637</v>
      </c>
      <c r="B194" s="13">
        <v>44.865752000000001</v>
      </c>
      <c r="C194" s="13">
        <v>9.1470000000000002</v>
      </c>
      <c r="D194" s="13">
        <v>48.699584000000002</v>
      </c>
      <c r="E194" s="13">
        <v>39.501502000000002</v>
      </c>
      <c r="F194" s="13">
        <v>293.546965</v>
      </c>
      <c r="G194" s="13">
        <v>22.078697999999999</v>
      </c>
      <c r="H194" s="13">
        <v>25.83</v>
      </c>
      <c r="I194" s="13">
        <v>38.008662999999999</v>
      </c>
      <c r="J194" s="13">
        <v>27.697230000000001</v>
      </c>
      <c r="K194" s="13">
        <v>73.103398999999996</v>
      </c>
      <c r="L194" s="13">
        <v>12400.030269999999</v>
      </c>
    </row>
    <row r="195" spans="1:12" x14ac:dyDescent="0.25">
      <c r="A195" s="2">
        <v>40638</v>
      </c>
      <c r="B195" s="13">
        <v>44.563307000000002</v>
      </c>
      <c r="C195" s="13">
        <v>9.2645</v>
      </c>
      <c r="D195" s="13">
        <v>49.090752999999999</v>
      </c>
      <c r="E195" s="13">
        <v>39.316178999999998</v>
      </c>
      <c r="F195" s="13">
        <v>284.26124099999998</v>
      </c>
      <c r="G195" s="13">
        <v>22.277450999999999</v>
      </c>
      <c r="H195" s="13">
        <v>26.700001</v>
      </c>
      <c r="I195" s="13">
        <v>37.583565</v>
      </c>
      <c r="J195" s="13">
        <v>27.862718000000001</v>
      </c>
      <c r="K195" s="13">
        <v>73.577141999999995</v>
      </c>
      <c r="L195" s="13">
        <v>12393.900390000001</v>
      </c>
    </row>
    <row r="196" spans="1:12" x14ac:dyDescent="0.25">
      <c r="A196" s="2">
        <v>40639</v>
      </c>
      <c r="B196" s="13">
        <v>44.451532999999998</v>
      </c>
      <c r="C196" s="13">
        <v>9.1379999999999999</v>
      </c>
      <c r="D196" s="13">
        <v>49.157980999999999</v>
      </c>
      <c r="E196" s="13">
        <v>39.167921</v>
      </c>
      <c r="F196" s="13">
        <v>286.803698</v>
      </c>
      <c r="G196" s="13">
        <v>22.597180999999999</v>
      </c>
      <c r="H196" s="13">
        <v>26.49</v>
      </c>
      <c r="I196" s="13">
        <v>37.475203999999998</v>
      </c>
      <c r="J196" s="13">
        <v>28.219822000000001</v>
      </c>
      <c r="K196" s="13">
        <v>73.370418000000001</v>
      </c>
      <c r="L196" s="13">
        <v>12426.75</v>
      </c>
    </row>
    <row r="197" spans="1:12" x14ac:dyDescent="0.25">
      <c r="A197" s="2">
        <v>40640</v>
      </c>
      <c r="B197" s="13">
        <v>44.456792999999998</v>
      </c>
      <c r="C197" s="13">
        <v>9.2454999999999998</v>
      </c>
      <c r="D197" s="13">
        <v>49.139642000000002</v>
      </c>
      <c r="E197" s="13">
        <v>38.954799999999999</v>
      </c>
      <c r="F197" s="13">
        <v>289.71077200000002</v>
      </c>
      <c r="G197" s="13">
        <v>22.640388000000002</v>
      </c>
      <c r="H197" s="13">
        <v>27.24</v>
      </c>
      <c r="I197" s="13">
        <v>37.033459000000001</v>
      </c>
      <c r="J197" s="13">
        <v>28.019493000000001</v>
      </c>
      <c r="K197" s="13">
        <v>73.870007000000001</v>
      </c>
      <c r="L197" s="13">
        <v>12409.490229999999</v>
      </c>
    </row>
    <row r="198" spans="1:12" x14ac:dyDescent="0.25">
      <c r="A198" s="2">
        <v>40641</v>
      </c>
      <c r="B198" s="13">
        <v>44.059671000000002</v>
      </c>
      <c r="C198" s="13">
        <v>9.2355</v>
      </c>
      <c r="D198" s="13">
        <v>49.378005000000002</v>
      </c>
      <c r="E198" s="13">
        <v>38.695346000000001</v>
      </c>
      <c r="F198" s="13">
        <v>288.79168900000002</v>
      </c>
      <c r="G198" s="13">
        <v>22.52805</v>
      </c>
      <c r="H198" s="13">
        <v>26.49</v>
      </c>
      <c r="I198" s="13">
        <v>36.991764000000003</v>
      </c>
      <c r="J198" s="13">
        <v>27.540455000000001</v>
      </c>
      <c r="K198" s="13">
        <v>74.033659999999998</v>
      </c>
      <c r="L198" s="13">
        <v>12380.04981</v>
      </c>
    </row>
    <row r="199" spans="1:12" x14ac:dyDescent="0.25">
      <c r="A199" s="2">
        <v>40644</v>
      </c>
      <c r="B199" s="13">
        <v>43.499487999999999</v>
      </c>
      <c r="C199" s="13">
        <v>9.202</v>
      </c>
      <c r="D199" s="13">
        <v>48.968510000000002</v>
      </c>
      <c r="E199" s="13">
        <v>38.815807</v>
      </c>
      <c r="F199" s="13">
        <v>288.39708400000001</v>
      </c>
      <c r="G199" s="13">
        <v>22.450277</v>
      </c>
      <c r="H199" s="13">
        <v>25.27</v>
      </c>
      <c r="I199" s="13">
        <v>36.941761</v>
      </c>
      <c r="J199" s="13">
        <v>27.348838000000001</v>
      </c>
      <c r="K199" s="13">
        <v>73.353193000000005</v>
      </c>
      <c r="L199" s="13">
        <v>12381.110350000001</v>
      </c>
    </row>
    <row r="200" spans="1:12" x14ac:dyDescent="0.25">
      <c r="A200" s="2">
        <v>40645</v>
      </c>
      <c r="B200" s="13">
        <v>43.709885999999997</v>
      </c>
      <c r="C200" s="13">
        <v>9.0239999999999991</v>
      </c>
      <c r="D200" s="13">
        <v>47.159393999999999</v>
      </c>
      <c r="E200" s="13">
        <v>38.574888999999999</v>
      </c>
      <c r="F200" s="13">
        <v>285.02046200000001</v>
      </c>
      <c r="G200" s="13">
        <v>22.156469999999999</v>
      </c>
      <c r="H200" s="13">
        <v>24.65</v>
      </c>
      <c r="I200" s="13">
        <v>37.350189</v>
      </c>
      <c r="J200" s="13">
        <v>27.348838000000001</v>
      </c>
      <c r="K200" s="13">
        <v>71.647703000000007</v>
      </c>
      <c r="L200" s="13">
        <v>12263.58008</v>
      </c>
    </row>
    <row r="201" spans="1:12" x14ac:dyDescent="0.25">
      <c r="A201" s="2">
        <v>40646</v>
      </c>
      <c r="B201" s="13">
        <v>44.200370999999997</v>
      </c>
      <c r="C201" s="13">
        <v>9.1144999999999996</v>
      </c>
      <c r="D201" s="13">
        <v>47.464981999999999</v>
      </c>
      <c r="E201" s="13">
        <v>38.639752000000001</v>
      </c>
      <c r="F201" s="13">
        <v>287.85265399999997</v>
      </c>
      <c r="G201" s="13">
        <v>22.147829000000002</v>
      </c>
      <c r="H201" s="13">
        <v>24.93</v>
      </c>
      <c r="I201" s="13">
        <v>36.950091999999998</v>
      </c>
      <c r="J201" s="13">
        <v>26.721730999999998</v>
      </c>
      <c r="K201" s="13">
        <v>71.630478999999994</v>
      </c>
      <c r="L201" s="13">
        <v>12270.990229999999</v>
      </c>
    </row>
    <row r="202" spans="1:12" x14ac:dyDescent="0.25">
      <c r="A202" s="2">
        <v>40647</v>
      </c>
      <c r="B202" s="13">
        <v>43.712516000000001</v>
      </c>
      <c r="C202" s="13">
        <v>9.0909999999999993</v>
      </c>
      <c r="D202" s="13">
        <v>47.843922999999997</v>
      </c>
      <c r="E202" s="13">
        <v>38.009655000000002</v>
      </c>
      <c r="F202" s="13">
        <v>288.96651500000002</v>
      </c>
      <c r="G202" s="13">
        <v>21.966360999999999</v>
      </c>
      <c r="H202" s="13">
        <v>25.139999</v>
      </c>
      <c r="I202" s="13">
        <v>37.358516999999999</v>
      </c>
      <c r="J202" s="13">
        <v>26.260110000000001</v>
      </c>
      <c r="K202" s="13">
        <v>71.871657999999996</v>
      </c>
      <c r="L202" s="13">
        <v>12285.150390000001</v>
      </c>
    </row>
    <row r="203" spans="1:12" x14ac:dyDescent="0.25">
      <c r="A203" s="2">
        <v>40648</v>
      </c>
      <c r="B203" s="13">
        <v>43.060285</v>
      </c>
      <c r="C203" s="13">
        <v>9.0005000000000006</v>
      </c>
      <c r="D203" s="13">
        <v>48.357326</v>
      </c>
      <c r="E203" s="13">
        <v>38.472960999999998</v>
      </c>
      <c r="F203" s="13">
        <v>265.08538299999998</v>
      </c>
      <c r="G203" s="13">
        <v>21.923155000000001</v>
      </c>
      <c r="H203" s="13">
        <v>25.58</v>
      </c>
      <c r="I203" s="13">
        <v>37.491886000000001</v>
      </c>
      <c r="J203" s="13">
        <v>26.033655</v>
      </c>
      <c r="K203" s="13">
        <v>72.603809999999996</v>
      </c>
      <c r="L203" s="13">
        <v>12341.83008</v>
      </c>
    </row>
    <row r="204" spans="1:12" x14ac:dyDescent="0.25">
      <c r="A204" s="2">
        <v>40651</v>
      </c>
      <c r="B204" s="13">
        <v>43.637562000000003</v>
      </c>
      <c r="C204" s="13">
        <v>8.9169999999999998</v>
      </c>
      <c r="D204" s="13">
        <v>47.434427999999997</v>
      </c>
      <c r="E204" s="13">
        <v>38.176445000000001</v>
      </c>
      <c r="F204" s="13">
        <v>263.15728000000001</v>
      </c>
      <c r="G204" s="13">
        <v>21.672554000000002</v>
      </c>
      <c r="H204" s="13">
        <v>25.030000999999999</v>
      </c>
      <c r="I204" s="13">
        <v>36.299942000000001</v>
      </c>
      <c r="J204" s="13">
        <v>25.711392</v>
      </c>
      <c r="K204" s="13">
        <v>71.578793000000005</v>
      </c>
      <c r="L204" s="13">
        <v>12201.589840000001</v>
      </c>
    </row>
    <row r="205" spans="1:12" x14ac:dyDescent="0.25">
      <c r="A205" s="2">
        <v>40652</v>
      </c>
      <c r="B205" s="13">
        <v>44.427863000000002</v>
      </c>
      <c r="C205" s="13">
        <v>8.9410000000000007</v>
      </c>
      <c r="D205" s="13">
        <v>47.764468000000001</v>
      </c>
      <c r="E205" s="13">
        <v>38.315435000000001</v>
      </c>
      <c r="F205" s="13">
        <v>260.50493299999999</v>
      </c>
      <c r="G205" s="13">
        <v>21.733044</v>
      </c>
      <c r="H205" s="13">
        <v>25.16</v>
      </c>
      <c r="I205" s="13">
        <v>36.641685000000003</v>
      </c>
      <c r="J205" s="13">
        <v>26.190432000000001</v>
      </c>
      <c r="K205" s="13">
        <v>72.181747000000001</v>
      </c>
      <c r="L205" s="13">
        <v>12266.75</v>
      </c>
    </row>
    <row r="206" spans="1:12" x14ac:dyDescent="0.25">
      <c r="A206" s="2">
        <v>40653</v>
      </c>
      <c r="B206" s="13">
        <v>45.026178999999999</v>
      </c>
      <c r="C206" s="13">
        <v>9.1935000000000002</v>
      </c>
      <c r="D206" s="13">
        <v>48.889054999999999</v>
      </c>
      <c r="E206" s="13">
        <v>38.954799999999999</v>
      </c>
      <c r="F206" s="13">
        <v>262.60284300000001</v>
      </c>
      <c r="G206" s="13">
        <v>22.260168</v>
      </c>
      <c r="H206" s="13">
        <v>25.75</v>
      </c>
      <c r="I206" s="13">
        <v>36.875084000000001</v>
      </c>
      <c r="J206" s="13">
        <v>25.110413999999999</v>
      </c>
      <c r="K206" s="13">
        <v>73.775256999999996</v>
      </c>
      <c r="L206" s="13">
        <v>12453.54004</v>
      </c>
    </row>
    <row r="207" spans="1:12" x14ac:dyDescent="0.25">
      <c r="A207" s="2">
        <v>40654</v>
      </c>
      <c r="B207" s="13">
        <v>46.116295000000001</v>
      </c>
      <c r="C207" s="13">
        <v>9.2944999999999993</v>
      </c>
      <c r="D207" s="13">
        <v>49.341341</v>
      </c>
      <c r="E207" s="13">
        <v>39.167921</v>
      </c>
      <c r="F207" s="13">
        <v>262.28816899999998</v>
      </c>
      <c r="G207" s="13">
        <v>22.052775</v>
      </c>
      <c r="H207" s="13">
        <v>26.74</v>
      </c>
      <c r="I207" s="13">
        <v>39.850757999999999</v>
      </c>
      <c r="J207" s="13">
        <v>24.85783</v>
      </c>
      <c r="K207" s="13">
        <v>74.38682</v>
      </c>
      <c r="L207" s="13">
        <v>12505.990229999999</v>
      </c>
    </row>
    <row r="208" spans="1:12" x14ac:dyDescent="0.25">
      <c r="A208" s="2">
        <v>40658</v>
      </c>
      <c r="B208" s="13">
        <v>46.420057</v>
      </c>
      <c r="C208" s="13">
        <v>9.2710000000000008</v>
      </c>
      <c r="D208" s="13">
        <v>49.188541000000001</v>
      </c>
      <c r="E208" s="13">
        <v>38.852871999999998</v>
      </c>
      <c r="F208" s="13">
        <v>262.26319799999999</v>
      </c>
      <c r="G208" s="13">
        <v>22.130547</v>
      </c>
      <c r="H208" s="13">
        <v>26.389999</v>
      </c>
      <c r="I208" s="13">
        <v>39.767398999999997</v>
      </c>
      <c r="J208" s="13">
        <v>24.875249</v>
      </c>
      <c r="K208" s="13">
        <v>74.266229999999993</v>
      </c>
      <c r="L208" s="13">
        <v>12479.87988</v>
      </c>
    </row>
    <row r="209" spans="1:12" x14ac:dyDescent="0.25">
      <c r="A209" s="2">
        <v>40659</v>
      </c>
      <c r="B209" s="13">
        <v>46.079478000000002</v>
      </c>
      <c r="C209" s="13">
        <v>9.1150000000000002</v>
      </c>
      <c r="D209" s="13">
        <v>49.634709999999998</v>
      </c>
      <c r="E209" s="13">
        <v>39.223519000000003</v>
      </c>
      <c r="F209" s="13">
        <v>266.14431500000001</v>
      </c>
      <c r="G209" s="13">
        <v>22.631747000000001</v>
      </c>
      <c r="H209" s="13">
        <v>26.93</v>
      </c>
      <c r="I209" s="13">
        <v>39.467331000000001</v>
      </c>
      <c r="J209" s="13">
        <v>25.145254000000001</v>
      </c>
      <c r="K209" s="13">
        <v>75.299856000000005</v>
      </c>
      <c r="L209" s="13">
        <v>12595.37012</v>
      </c>
    </row>
    <row r="210" spans="1:12" x14ac:dyDescent="0.25">
      <c r="A210" s="2">
        <v>40660</v>
      </c>
      <c r="B210" s="13">
        <v>46.043970999999999</v>
      </c>
      <c r="C210" s="13">
        <v>9.8315000000000001</v>
      </c>
      <c r="D210" s="13">
        <v>48.791263999999998</v>
      </c>
      <c r="E210" s="13">
        <v>39.455171999999997</v>
      </c>
      <c r="F210" s="13">
        <v>268.61185999999998</v>
      </c>
      <c r="G210" s="13">
        <v>22.795932000000001</v>
      </c>
      <c r="H210" s="13">
        <v>27.08</v>
      </c>
      <c r="I210" s="13">
        <v>40.184170000000002</v>
      </c>
      <c r="J210" s="13">
        <v>25.493646999999999</v>
      </c>
      <c r="K210" s="13">
        <v>75.609944999999996</v>
      </c>
      <c r="L210" s="13">
        <v>12690.95996</v>
      </c>
    </row>
    <row r="211" spans="1:12" x14ac:dyDescent="0.25">
      <c r="A211" s="2">
        <v>40661</v>
      </c>
      <c r="B211" s="13">
        <v>45.596879000000001</v>
      </c>
      <c r="C211" s="13">
        <v>9.7535000000000007</v>
      </c>
      <c r="D211" s="13">
        <v>47.336637000000003</v>
      </c>
      <c r="E211" s="13">
        <v>39.862879999999997</v>
      </c>
      <c r="F211" s="13">
        <v>268.71673099999998</v>
      </c>
      <c r="G211" s="13">
        <v>23.081097</v>
      </c>
      <c r="H211" s="13">
        <v>27.66</v>
      </c>
      <c r="I211" s="13">
        <v>40.925995</v>
      </c>
      <c r="J211" s="13">
        <v>25.493646999999999</v>
      </c>
      <c r="K211" s="13">
        <v>75.230946000000003</v>
      </c>
      <c r="L211" s="13">
        <v>12763.309569999999</v>
      </c>
    </row>
    <row r="212" spans="1:12" x14ac:dyDescent="0.25">
      <c r="A212" s="2">
        <v>40662</v>
      </c>
      <c r="B212" s="13">
        <v>46.041341000000003</v>
      </c>
      <c r="C212" s="13">
        <v>9.7904999999999998</v>
      </c>
      <c r="D212" s="13">
        <v>48.216743999999998</v>
      </c>
      <c r="E212" s="13">
        <v>39.937007000000001</v>
      </c>
      <c r="F212" s="13">
        <v>271.77867800000001</v>
      </c>
      <c r="G212" s="13">
        <v>22.398429</v>
      </c>
      <c r="H212" s="13">
        <v>27.6</v>
      </c>
      <c r="I212" s="13">
        <v>41.034359000000002</v>
      </c>
      <c r="J212" s="13">
        <v>25.354289999999999</v>
      </c>
      <c r="K212" s="13">
        <v>75.782221000000007</v>
      </c>
      <c r="L212" s="13">
        <v>12810.54004</v>
      </c>
    </row>
    <row r="213" spans="1:12" x14ac:dyDescent="0.25">
      <c r="A213" s="2">
        <v>40665</v>
      </c>
      <c r="B213" s="13">
        <v>45.535074999999999</v>
      </c>
      <c r="C213" s="13">
        <v>10.0595</v>
      </c>
      <c r="D213" s="13">
        <v>47.348855</v>
      </c>
      <c r="E213" s="13">
        <v>40.094532999999998</v>
      </c>
      <c r="F213" s="13">
        <v>269.01145300000002</v>
      </c>
      <c r="G213" s="13">
        <v>22.173753999999999</v>
      </c>
      <c r="H213" s="13">
        <v>27.450001</v>
      </c>
      <c r="I213" s="13">
        <v>41.576141</v>
      </c>
      <c r="J213" s="13">
        <v>25.371708000000002</v>
      </c>
      <c r="K213" s="13">
        <v>74.912248000000005</v>
      </c>
      <c r="L213" s="13">
        <v>12807.360350000001</v>
      </c>
    </row>
    <row r="214" spans="1:12" x14ac:dyDescent="0.25">
      <c r="A214" s="2">
        <v>40666</v>
      </c>
      <c r="B214" s="13">
        <v>45.787553000000003</v>
      </c>
      <c r="C214" s="13">
        <v>9.9224999999999994</v>
      </c>
      <c r="D214" s="13">
        <v>45.551957999999999</v>
      </c>
      <c r="E214" s="13">
        <v>39.909210000000002</v>
      </c>
      <c r="F214" s="13">
        <v>266.67876899999999</v>
      </c>
      <c r="G214" s="13">
        <v>22.303374000000002</v>
      </c>
      <c r="H214" s="13">
        <v>26.870000999999998</v>
      </c>
      <c r="I214" s="13">
        <v>41.409443000000003</v>
      </c>
      <c r="J214" s="13">
        <v>25.702681999999999</v>
      </c>
      <c r="K214" s="13">
        <v>73.749416999999994</v>
      </c>
      <c r="L214" s="13">
        <v>12807.509770000001</v>
      </c>
    </row>
    <row r="215" spans="1:12" x14ac:dyDescent="0.25">
      <c r="A215" s="2">
        <v>40667</v>
      </c>
      <c r="B215" s="13">
        <v>45.967703999999998</v>
      </c>
      <c r="C215" s="13">
        <v>9.9984999999999999</v>
      </c>
      <c r="D215" s="13">
        <v>45.014111999999997</v>
      </c>
      <c r="E215" s="13">
        <v>39.492234000000003</v>
      </c>
      <c r="F215" s="13">
        <v>267.62784099999999</v>
      </c>
      <c r="G215" s="13">
        <v>22.519407999999999</v>
      </c>
      <c r="H215" s="13">
        <v>26.690000999999999</v>
      </c>
      <c r="I215" s="13">
        <v>41.309418000000001</v>
      </c>
      <c r="J215" s="13">
        <v>25.169215000000001</v>
      </c>
      <c r="K215" s="13">
        <v>73.051713000000007</v>
      </c>
      <c r="L215" s="13">
        <v>12723.58008</v>
      </c>
    </row>
    <row r="216" spans="1:12" x14ac:dyDescent="0.25">
      <c r="A216" s="2">
        <v>40668</v>
      </c>
      <c r="B216" s="13">
        <v>45.596879000000001</v>
      </c>
      <c r="C216" s="13">
        <v>9.8554999999999993</v>
      </c>
      <c r="D216" s="13">
        <v>43.987312000000003</v>
      </c>
      <c r="E216" s="13">
        <v>39.557096000000001</v>
      </c>
      <c r="F216" s="13">
        <v>266.86858899999999</v>
      </c>
      <c r="G216" s="13">
        <v>22.286092</v>
      </c>
      <c r="H216" s="13">
        <v>26.440000999999999</v>
      </c>
      <c r="I216" s="13">
        <v>41.326092000000003</v>
      </c>
      <c r="J216" s="13">
        <v>24.600763000000001</v>
      </c>
      <c r="K216" s="13">
        <v>71.165345000000002</v>
      </c>
      <c r="L216" s="13">
        <v>12584.16992</v>
      </c>
    </row>
    <row r="217" spans="1:12" x14ac:dyDescent="0.25">
      <c r="A217" s="2">
        <v>40669</v>
      </c>
      <c r="B217" s="13">
        <v>45.585045999999998</v>
      </c>
      <c r="C217" s="13">
        <v>9.8800000000000008</v>
      </c>
      <c r="D217" s="13">
        <v>44.580170000000003</v>
      </c>
      <c r="E217" s="13">
        <v>39.899946</v>
      </c>
      <c r="F217" s="13">
        <v>267.38309099999998</v>
      </c>
      <c r="G217" s="13">
        <v>22.355222999999999</v>
      </c>
      <c r="H217" s="13">
        <v>27.120000999999998</v>
      </c>
      <c r="I217" s="13">
        <v>41.776192000000002</v>
      </c>
      <c r="J217" s="13">
        <v>24.705708999999999</v>
      </c>
      <c r="K217" s="13">
        <v>71.225639999999999</v>
      </c>
      <c r="L217" s="13">
        <v>12638.740229999999</v>
      </c>
    </row>
    <row r="218" spans="1:12" x14ac:dyDescent="0.25">
      <c r="A218" s="2">
        <v>40672</v>
      </c>
      <c r="B218" s="13">
        <v>45.708652999999998</v>
      </c>
      <c r="C218" s="13">
        <v>10.039999999999999</v>
      </c>
      <c r="D218" s="13">
        <v>45.056899999999999</v>
      </c>
      <c r="E218" s="13">
        <v>39.937007000000001</v>
      </c>
      <c r="F218" s="13">
        <v>268.57189499999998</v>
      </c>
      <c r="G218" s="13">
        <v>22.320657000000001</v>
      </c>
      <c r="H218" s="13">
        <v>27.91</v>
      </c>
      <c r="I218" s="13">
        <v>42.067928000000002</v>
      </c>
      <c r="J218" s="13">
        <v>24.670725999999998</v>
      </c>
      <c r="K218" s="13">
        <v>71.647703000000007</v>
      </c>
      <c r="L218" s="13">
        <v>12684.679690000001</v>
      </c>
    </row>
    <row r="219" spans="1:12" x14ac:dyDescent="0.25">
      <c r="A219" s="2">
        <v>40673</v>
      </c>
      <c r="B219" s="13">
        <v>45.951923999999998</v>
      </c>
      <c r="C219" s="13">
        <v>10.196999999999999</v>
      </c>
      <c r="D219" s="13">
        <v>45.594748000000003</v>
      </c>
      <c r="E219" s="13">
        <v>40.687564999999999</v>
      </c>
      <c r="F219" s="13">
        <v>271.059392</v>
      </c>
      <c r="G219" s="13">
        <v>22.182395</v>
      </c>
      <c r="H219" s="13">
        <v>28.33</v>
      </c>
      <c r="I219" s="13">
        <v>42.101264999999998</v>
      </c>
      <c r="J219" s="13">
        <v>24.950579999999999</v>
      </c>
      <c r="K219" s="13">
        <v>71.785516999999999</v>
      </c>
      <c r="L219" s="13">
        <v>12760.360350000001</v>
      </c>
    </row>
    <row r="220" spans="1:12" x14ac:dyDescent="0.25">
      <c r="A220" s="2">
        <v>40674</v>
      </c>
      <c r="B220" s="13">
        <v>45.659998999999999</v>
      </c>
      <c r="C220" s="13">
        <v>10.218999999999999</v>
      </c>
      <c r="D220" s="13">
        <v>44.323472000000002</v>
      </c>
      <c r="E220" s="13">
        <v>38.472960999999998</v>
      </c>
      <c r="F220" s="13">
        <v>267.45800300000002</v>
      </c>
      <c r="G220" s="13">
        <v>21.914512999999999</v>
      </c>
      <c r="H220" s="13">
        <v>27.07</v>
      </c>
      <c r="I220" s="13">
        <v>41.692836999999997</v>
      </c>
      <c r="J220" s="13">
        <v>24.626999999999999</v>
      </c>
      <c r="K220" s="13">
        <v>70.269596000000007</v>
      </c>
      <c r="L220" s="13">
        <v>12630.030269999999</v>
      </c>
    </row>
    <row r="221" spans="1:12" x14ac:dyDescent="0.25">
      <c r="A221" s="2">
        <v>40675</v>
      </c>
      <c r="B221" s="13">
        <v>45.573208999999999</v>
      </c>
      <c r="C221" s="13">
        <v>10.3035</v>
      </c>
      <c r="D221" s="13">
        <v>43.712282000000002</v>
      </c>
      <c r="E221" s="13">
        <v>38.528559000000001</v>
      </c>
      <c r="F221" s="13">
        <v>267.25820599999997</v>
      </c>
      <c r="G221" s="13">
        <v>21.879947000000001</v>
      </c>
      <c r="H221" s="13">
        <v>27.67</v>
      </c>
      <c r="I221" s="13">
        <v>41.742859000000003</v>
      </c>
      <c r="J221" s="13">
        <v>24.688217999999999</v>
      </c>
      <c r="K221" s="13">
        <v>70.208960000000005</v>
      </c>
      <c r="L221" s="13">
        <v>12695.91992</v>
      </c>
    </row>
    <row r="222" spans="1:12" x14ac:dyDescent="0.25">
      <c r="A222" s="2">
        <v>40676</v>
      </c>
      <c r="B222" s="13">
        <v>44.775018000000003</v>
      </c>
      <c r="C222" s="13">
        <v>10.128</v>
      </c>
      <c r="D222" s="13">
        <v>43.657271999999999</v>
      </c>
      <c r="E222" s="13">
        <v>38.472960999999998</v>
      </c>
      <c r="F222" s="13">
        <v>264.51093400000002</v>
      </c>
      <c r="G222" s="13">
        <v>21.629348</v>
      </c>
      <c r="H222" s="13">
        <v>27.549999</v>
      </c>
      <c r="I222" s="13">
        <v>41.634498999999998</v>
      </c>
      <c r="J222" s="13">
        <v>24.425857000000001</v>
      </c>
      <c r="K222" s="13">
        <v>70.053036000000006</v>
      </c>
      <c r="L222" s="13">
        <v>12595.75</v>
      </c>
    </row>
    <row r="223" spans="1:12" x14ac:dyDescent="0.25">
      <c r="A223" s="2">
        <v>40679</v>
      </c>
      <c r="B223" s="13">
        <v>43.828232999999997</v>
      </c>
      <c r="C223" s="13">
        <v>9.6255000000000006</v>
      </c>
      <c r="D223" s="13">
        <v>43.657271999999999</v>
      </c>
      <c r="E223" s="13">
        <v>37.926259999999999</v>
      </c>
      <c r="F223" s="13">
        <v>258.951482</v>
      </c>
      <c r="G223" s="13">
        <v>21.231843999999999</v>
      </c>
      <c r="H223" s="13">
        <v>26.6</v>
      </c>
      <c r="I223" s="13">
        <v>41.817855999999999</v>
      </c>
      <c r="J223" s="13">
        <v>24.364639</v>
      </c>
      <c r="K223" s="13">
        <v>69.507299000000003</v>
      </c>
      <c r="L223" s="13">
        <v>12548.37012</v>
      </c>
    </row>
    <row r="224" spans="1:12" x14ac:dyDescent="0.25">
      <c r="A224" s="2">
        <v>40680</v>
      </c>
      <c r="B224" s="13">
        <v>44.201687999999997</v>
      </c>
      <c r="C224" s="13">
        <v>9.7405000000000008</v>
      </c>
      <c r="D224" s="13">
        <v>43.724505999999998</v>
      </c>
      <c r="E224" s="13">
        <v>38.000387000000003</v>
      </c>
      <c r="F224" s="13">
        <v>264.965487</v>
      </c>
      <c r="G224" s="13">
        <v>21.327521999999998</v>
      </c>
      <c r="H224" s="13">
        <v>25.959999</v>
      </c>
      <c r="I224" s="13">
        <v>41.667834999999997</v>
      </c>
      <c r="J224" s="13">
        <v>25.142977999999999</v>
      </c>
      <c r="K224" s="13">
        <v>69.654565000000005</v>
      </c>
      <c r="L224" s="13">
        <v>12479.58008</v>
      </c>
    </row>
    <row r="225" spans="1:12" x14ac:dyDescent="0.25">
      <c r="A225" s="2">
        <v>40681</v>
      </c>
      <c r="B225" s="13">
        <v>44.692174000000001</v>
      </c>
      <c r="C225" s="13">
        <v>9.8544999999999998</v>
      </c>
      <c r="D225" s="13">
        <v>44.500715</v>
      </c>
      <c r="E225" s="13">
        <v>38.380298000000003</v>
      </c>
      <c r="F225" s="13">
        <v>264.640806</v>
      </c>
      <c r="G225" s="13">
        <v>21.475387999999999</v>
      </c>
      <c r="H225" s="13">
        <v>26.35</v>
      </c>
      <c r="I225" s="13">
        <v>42.184612000000001</v>
      </c>
      <c r="J225" s="13">
        <v>25.291649</v>
      </c>
      <c r="K225" s="13">
        <v>70.806662000000003</v>
      </c>
      <c r="L225" s="13">
        <v>12560.179690000001</v>
      </c>
    </row>
    <row r="226" spans="1:12" x14ac:dyDescent="0.25">
      <c r="A226" s="2">
        <v>40682</v>
      </c>
      <c r="B226" s="13">
        <v>44.778964999999999</v>
      </c>
      <c r="C226" s="13">
        <v>9.94</v>
      </c>
      <c r="D226" s="13">
        <v>44.839941000000003</v>
      </c>
      <c r="E226" s="13">
        <v>38.343235999999997</v>
      </c>
      <c r="F226" s="13">
        <v>265.36009200000001</v>
      </c>
      <c r="G226" s="13">
        <v>21.501480999999998</v>
      </c>
      <c r="H226" s="13">
        <v>28.200001</v>
      </c>
      <c r="I226" s="13">
        <v>42.134605000000001</v>
      </c>
      <c r="J226" s="13">
        <v>25.020543</v>
      </c>
      <c r="K226" s="13">
        <v>71.317749000000006</v>
      </c>
      <c r="L226" s="13">
        <v>12605.320309999999</v>
      </c>
    </row>
    <row r="227" spans="1:12" x14ac:dyDescent="0.25">
      <c r="A227" s="2">
        <v>40683</v>
      </c>
      <c r="B227" s="13">
        <v>44.080711000000001</v>
      </c>
      <c r="C227" s="13">
        <v>9.9324999999999992</v>
      </c>
      <c r="D227" s="13">
        <v>44.784436999999997</v>
      </c>
      <c r="E227" s="13">
        <v>38.454428</v>
      </c>
      <c r="F227" s="13">
        <v>261.75368500000002</v>
      </c>
      <c r="G227" s="13">
        <v>21.301427</v>
      </c>
      <c r="H227" s="13">
        <v>27.969999000000001</v>
      </c>
      <c r="I227" s="13">
        <v>41.459457</v>
      </c>
      <c r="J227" s="13">
        <v>24.487074</v>
      </c>
      <c r="K227" s="13">
        <v>70.659402999999998</v>
      </c>
      <c r="L227" s="13">
        <v>12512.04004</v>
      </c>
    </row>
    <row r="228" spans="1:12" x14ac:dyDescent="0.25">
      <c r="A228" s="2">
        <v>40686</v>
      </c>
      <c r="B228" s="13">
        <v>43.972880000000004</v>
      </c>
      <c r="C228" s="13">
        <v>9.8109999999999999</v>
      </c>
      <c r="D228" s="13">
        <v>43.994954999999997</v>
      </c>
      <c r="E228" s="13">
        <v>38.139380000000003</v>
      </c>
      <c r="F228" s="13">
        <v>258.93651799999998</v>
      </c>
      <c r="G228" s="13">
        <v>21.023091000000001</v>
      </c>
      <c r="H228" s="13">
        <v>26.82</v>
      </c>
      <c r="I228" s="13">
        <v>40.976005999999998</v>
      </c>
      <c r="J228" s="13">
        <v>24.076042000000001</v>
      </c>
      <c r="K228" s="13">
        <v>69.879783000000003</v>
      </c>
      <c r="L228" s="13">
        <v>12381.259770000001</v>
      </c>
    </row>
    <row r="229" spans="1:12" x14ac:dyDescent="0.25">
      <c r="A229" s="2">
        <v>40687</v>
      </c>
      <c r="B229" s="13">
        <v>43.682271999999998</v>
      </c>
      <c r="C229" s="13">
        <v>9.6635000000000009</v>
      </c>
      <c r="D229" s="13">
        <v>44.352684000000004</v>
      </c>
      <c r="E229" s="13">
        <v>38.074517</v>
      </c>
      <c r="F229" s="13">
        <v>258.87158199999999</v>
      </c>
      <c r="G229" s="13">
        <v>21.005694999999999</v>
      </c>
      <c r="H229" s="13">
        <v>26.719999000000001</v>
      </c>
      <c r="I229" s="13">
        <v>39.975777000000001</v>
      </c>
      <c r="J229" s="13">
        <v>24.163494</v>
      </c>
      <c r="K229" s="13">
        <v>70.416855999999996</v>
      </c>
      <c r="L229" s="13">
        <v>12356.20996</v>
      </c>
    </row>
    <row r="230" spans="1:12" x14ac:dyDescent="0.25">
      <c r="A230" s="2">
        <v>40688</v>
      </c>
      <c r="B230" s="13">
        <v>44.285845000000002</v>
      </c>
      <c r="C230" s="13">
        <v>9.6129999999999995</v>
      </c>
      <c r="D230" s="13">
        <v>44.389690000000002</v>
      </c>
      <c r="E230" s="13">
        <v>38.111583000000003</v>
      </c>
      <c r="F230" s="13">
        <v>259.575874</v>
      </c>
      <c r="G230" s="13">
        <v>21.040488</v>
      </c>
      <c r="H230" s="13">
        <v>28.98</v>
      </c>
      <c r="I230" s="13">
        <v>39.900748999999998</v>
      </c>
      <c r="J230" s="13">
        <v>24.102277000000001</v>
      </c>
      <c r="K230" s="13">
        <v>70.997236999999998</v>
      </c>
      <c r="L230" s="13">
        <v>12394.660159999999</v>
      </c>
    </row>
    <row r="231" spans="1:12" x14ac:dyDescent="0.25">
      <c r="A231" s="2">
        <v>40689</v>
      </c>
      <c r="B231" s="13">
        <v>44.051780999999998</v>
      </c>
      <c r="C231" s="13">
        <v>9.75</v>
      </c>
      <c r="D231" s="13">
        <v>44.617902999999998</v>
      </c>
      <c r="E231" s="13">
        <v>37.981858000000003</v>
      </c>
      <c r="F231" s="13">
        <v>258.806646</v>
      </c>
      <c r="G231" s="13">
        <v>21.457992000000001</v>
      </c>
      <c r="H231" s="13">
        <v>29.48</v>
      </c>
      <c r="I231" s="13">
        <v>39.759070999999999</v>
      </c>
      <c r="J231" s="13">
        <v>24.224713000000001</v>
      </c>
      <c r="K231" s="13">
        <v>71.369720999999998</v>
      </c>
      <c r="L231" s="13">
        <v>12402.759770000001</v>
      </c>
    </row>
    <row r="232" spans="1:12" x14ac:dyDescent="0.25">
      <c r="A232" s="2">
        <v>40690</v>
      </c>
      <c r="B232" s="13">
        <v>44.368689000000003</v>
      </c>
      <c r="C232" s="13">
        <v>9.7065000000000001</v>
      </c>
      <c r="D232" s="13">
        <v>44.802931000000001</v>
      </c>
      <c r="E232" s="13">
        <v>38.472960999999998</v>
      </c>
      <c r="F232" s="13">
        <v>260.19025799999997</v>
      </c>
      <c r="G232" s="13">
        <v>21.536273999999999</v>
      </c>
      <c r="H232" s="13">
        <v>29.549999</v>
      </c>
      <c r="I232" s="13">
        <v>40.259177999999999</v>
      </c>
      <c r="J232" s="13">
        <v>24.609508999999999</v>
      </c>
      <c r="K232" s="13">
        <v>71.577618000000001</v>
      </c>
      <c r="L232" s="13">
        <v>12441.58008</v>
      </c>
    </row>
    <row r="233" spans="1:12" x14ac:dyDescent="0.25">
      <c r="A233" s="2">
        <v>40694</v>
      </c>
      <c r="B233" s="13">
        <v>45.738895999999997</v>
      </c>
      <c r="C233" s="13">
        <v>9.8345000000000002</v>
      </c>
      <c r="D233" s="13">
        <v>45.160668999999999</v>
      </c>
      <c r="E233" s="13">
        <v>38.574888999999999</v>
      </c>
      <c r="F233" s="13">
        <v>264.24620099999999</v>
      </c>
      <c r="G233" s="13">
        <v>21.753723999999998</v>
      </c>
      <c r="H233" s="13">
        <v>30.139999</v>
      </c>
      <c r="I233" s="13">
        <v>40.800964</v>
      </c>
      <c r="J233" s="13">
        <v>24.810654</v>
      </c>
      <c r="K233" s="13">
        <v>72.305265000000006</v>
      </c>
      <c r="L233" s="13">
        <v>12569.79004</v>
      </c>
    </row>
    <row r="234" spans="1:12" x14ac:dyDescent="0.25">
      <c r="A234" s="2">
        <v>40695</v>
      </c>
      <c r="B234" s="13">
        <v>45.433821000000002</v>
      </c>
      <c r="C234" s="13">
        <v>9.6199999999999992</v>
      </c>
      <c r="D234" s="13">
        <v>44.617902999999998</v>
      </c>
      <c r="E234" s="13">
        <v>37.435155999999999</v>
      </c>
      <c r="F234" s="13">
        <v>262.53790700000002</v>
      </c>
      <c r="G234" s="13">
        <v>21.24924</v>
      </c>
      <c r="H234" s="13">
        <v>28.52</v>
      </c>
      <c r="I234" s="13">
        <v>40.300857999999998</v>
      </c>
      <c r="J234" s="13">
        <v>23.560064000000001</v>
      </c>
      <c r="K234" s="13">
        <v>71.057873999999998</v>
      </c>
      <c r="L234" s="13">
        <v>12290.139649999999</v>
      </c>
    </row>
    <row r="235" spans="1:12" x14ac:dyDescent="0.25">
      <c r="A235" s="2">
        <v>40696</v>
      </c>
      <c r="B235" s="13">
        <v>45.511405000000003</v>
      </c>
      <c r="C235" s="13">
        <v>9.6824999999999992</v>
      </c>
      <c r="D235" s="13">
        <v>44.500715</v>
      </c>
      <c r="E235" s="13">
        <v>37.120106999999997</v>
      </c>
      <c r="F235" s="13">
        <v>263.76667700000002</v>
      </c>
      <c r="G235" s="13">
        <v>21.066580999999999</v>
      </c>
      <c r="H235" s="13">
        <v>28.76</v>
      </c>
      <c r="I235" s="13">
        <v>41.167717000000003</v>
      </c>
      <c r="J235" s="13">
        <v>23.752462000000001</v>
      </c>
      <c r="K235" s="13">
        <v>70.451505999999995</v>
      </c>
      <c r="L235" s="13">
        <v>12248.54981</v>
      </c>
    </row>
    <row r="236" spans="1:12" x14ac:dyDescent="0.25">
      <c r="A236" s="2">
        <v>40697</v>
      </c>
      <c r="B236" s="13">
        <v>45.161622999999999</v>
      </c>
      <c r="C236" s="13">
        <v>9.4160000000000004</v>
      </c>
      <c r="D236" s="13">
        <v>44.648746000000003</v>
      </c>
      <c r="E236" s="13">
        <v>36.490009999999998</v>
      </c>
      <c r="F236" s="13">
        <v>261.279179</v>
      </c>
      <c r="G236" s="13">
        <v>20.796942999999999</v>
      </c>
      <c r="H236" s="13">
        <v>30.129999000000002</v>
      </c>
      <c r="I236" s="13">
        <v>40.852428000000003</v>
      </c>
      <c r="J236" s="13">
        <v>23.490100999999999</v>
      </c>
      <c r="K236" s="13">
        <v>70.321568999999997</v>
      </c>
      <c r="L236" s="13">
        <v>12151.259770000001</v>
      </c>
    </row>
    <row r="237" spans="1:12" x14ac:dyDescent="0.25">
      <c r="A237" s="2">
        <v>40700</v>
      </c>
      <c r="B237" s="13">
        <v>44.451532999999998</v>
      </c>
      <c r="C237" s="13">
        <v>9.2844999999999995</v>
      </c>
      <c r="D237" s="13">
        <v>43.742075</v>
      </c>
      <c r="E237" s="13">
        <v>36.508543000000003</v>
      </c>
      <c r="F237" s="13">
        <v>260.27018900000002</v>
      </c>
      <c r="G237" s="13">
        <v>20.883922999999999</v>
      </c>
      <c r="H237" s="13">
        <v>28.700001</v>
      </c>
      <c r="I237" s="13">
        <v>40.267052</v>
      </c>
      <c r="J237" s="13">
        <v>22.965378000000001</v>
      </c>
      <c r="K237" s="13">
        <v>69.550612999999998</v>
      </c>
      <c r="L237" s="13">
        <v>12089.95996</v>
      </c>
    </row>
    <row r="238" spans="1:12" x14ac:dyDescent="0.25">
      <c r="A238" s="2">
        <v>40701</v>
      </c>
      <c r="B238" s="13">
        <v>43.662545000000001</v>
      </c>
      <c r="C238" s="13">
        <v>9.3774999999999995</v>
      </c>
      <c r="D238" s="13">
        <v>43.711233</v>
      </c>
      <c r="E238" s="13">
        <v>36.462209999999999</v>
      </c>
      <c r="F238" s="13">
        <v>259.25618100000003</v>
      </c>
      <c r="G238" s="13">
        <v>20.927413000000001</v>
      </c>
      <c r="H238" s="13">
        <v>28.370000999999998</v>
      </c>
      <c r="I238" s="13">
        <v>40.116520000000001</v>
      </c>
      <c r="J238" s="13">
        <v>22.536854000000002</v>
      </c>
      <c r="K238" s="13">
        <v>69.299402000000001</v>
      </c>
      <c r="L238" s="13">
        <v>12070.809569999999</v>
      </c>
    </row>
    <row r="239" spans="1:12" x14ac:dyDescent="0.25">
      <c r="A239" s="2">
        <v>40702</v>
      </c>
      <c r="B239" s="13">
        <v>43.688845000000001</v>
      </c>
      <c r="C239" s="13">
        <v>9.4024999999999999</v>
      </c>
      <c r="D239" s="13">
        <v>44.075133999999998</v>
      </c>
      <c r="E239" s="13">
        <v>36.351016999999999</v>
      </c>
      <c r="F239" s="13">
        <v>259.32610499999998</v>
      </c>
      <c r="G239" s="13">
        <v>20.823036999999999</v>
      </c>
      <c r="H239" s="13">
        <v>27.120000999999998</v>
      </c>
      <c r="I239" s="13">
        <v>40.308872000000001</v>
      </c>
      <c r="J239" s="13">
        <v>22.178293</v>
      </c>
      <c r="K239" s="13">
        <v>69.957747999999995</v>
      </c>
      <c r="L239" s="13">
        <v>12048.940430000001</v>
      </c>
    </row>
    <row r="240" spans="1:12" x14ac:dyDescent="0.25">
      <c r="A240" s="2">
        <v>40703</v>
      </c>
      <c r="B240" s="13">
        <v>43.590221</v>
      </c>
      <c r="C240" s="13">
        <v>9.484</v>
      </c>
      <c r="D240" s="13">
        <v>44.722752</v>
      </c>
      <c r="E240" s="13">
        <v>36.480741999999999</v>
      </c>
      <c r="F240" s="13">
        <v>258.10734200000002</v>
      </c>
      <c r="G240" s="13">
        <v>20.840432</v>
      </c>
      <c r="H240" s="13">
        <v>27.620000999999998</v>
      </c>
      <c r="I240" s="13">
        <v>42.315928999999997</v>
      </c>
      <c r="J240" s="13">
        <v>22.930395000000001</v>
      </c>
      <c r="K240" s="13">
        <v>70.321568999999997</v>
      </c>
      <c r="L240" s="13">
        <v>12124.360350000001</v>
      </c>
    </row>
    <row r="241" spans="1:12" x14ac:dyDescent="0.25">
      <c r="A241" s="2">
        <v>40704</v>
      </c>
      <c r="B241" s="13">
        <v>42.855150999999999</v>
      </c>
      <c r="C241" s="13">
        <v>9.3264999999999993</v>
      </c>
      <c r="D241" s="13">
        <v>44.093637000000001</v>
      </c>
      <c r="E241" s="13">
        <v>35.674590000000002</v>
      </c>
      <c r="F241" s="13">
        <v>254.500935</v>
      </c>
      <c r="G241" s="13">
        <v>20.622982</v>
      </c>
      <c r="H241" s="13">
        <v>27.860001</v>
      </c>
      <c r="I241" s="13">
        <v>41.320759000000002</v>
      </c>
      <c r="J241" s="13">
        <v>22.982869000000001</v>
      </c>
      <c r="K241" s="13">
        <v>69.108828000000003</v>
      </c>
      <c r="L241" s="13">
        <v>11951.910159999999</v>
      </c>
    </row>
    <row r="242" spans="1:12" x14ac:dyDescent="0.25">
      <c r="A242" s="2">
        <v>40707</v>
      </c>
      <c r="B242" s="13">
        <v>42.947198</v>
      </c>
      <c r="C242" s="13">
        <v>9.3145000000000007</v>
      </c>
      <c r="D242" s="13">
        <v>43.637222999999999</v>
      </c>
      <c r="E242" s="13">
        <v>35.554130000000001</v>
      </c>
      <c r="F242" s="13">
        <v>252.11331999999999</v>
      </c>
      <c r="G242" s="13">
        <v>20.910018000000001</v>
      </c>
      <c r="H242" s="13">
        <v>28.43</v>
      </c>
      <c r="I242" s="13">
        <v>41.069889000000003</v>
      </c>
      <c r="J242" s="13">
        <v>23.525082000000001</v>
      </c>
      <c r="K242" s="13">
        <v>68.632397999999995</v>
      </c>
      <c r="L242" s="13">
        <v>11952.969730000001</v>
      </c>
    </row>
    <row r="243" spans="1:12" x14ac:dyDescent="0.25">
      <c r="A243" s="2">
        <v>40708</v>
      </c>
      <c r="B243" s="13">
        <v>43.715145999999997</v>
      </c>
      <c r="C243" s="13">
        <v>9.4979999999999993</v>
      </c>
      <c r="D243" s="13">
        <v>44.328014000000003</v>
      </c>
      <c r="E243" s="13">
        <v>35.757986000000002</v>
      </c>
      <c r="F243" s="13">
        <v>253.93150399999999</v>
      </c>
      <c r="G243" s="13">
        <v>21.066580999999999</v>
      </c>
      <c r="H243" s="13">
        <v>28.6</v>
      </c>
      <c r="I243" s="13">
        <v>41.479649000000002</v>
      </c>
      <c r="J243" s="13">
        <v>23.630026999999998</v>
      </c>
      <c r="K243" s="13">
        <v>69.628572000000005</v>
      </c>
      <c r="L243" s="13">
        <v>12076.110350000001</v>
      </c>
    </row>
    <row r="244" spans="1:12" x14ac:dyDescent="0.25">
      <c r="A244" s="2">
        <v>40709</v>
      </c>
      <c r="B244" s="13">
        <v>42.966920999999999</v>
      </c>
      <c r="C244" s="13">
        <v>9.2989999999999995</v>
      </c>
      <c r="D244" s="13">
        <v>43.526201999999998</v>
      </c>
      <c r="E244" s="13">
        <v>35.572662000000001</v>
      </c>
      <c r="F244" s="13">
        <v>251.22421199999999</v>
      </c>
      <c r="G244" s="13">
        <v>20.649076999999998</v>
      </c>
      <c r="H244" s="13">
        <v>27.32</v>
      </c>
      <c r="I244" s="13">
        <v>41.270580000000002</v>
      </c>
      <c r="J244" s="13">
        <v>23.218993000000001</v>
      </c>
      <c r="K244" s="13">
        <v>68.138639999999995</v>
      </c>
      <c r="L244" s="13">
        <v>11897.26953</v>
      </c>
    </row>
    <row r="245" spans="1:12" x14ac:dyDescent="0.25">
      <c r="A245" s="2">
        <v>40710</v>
      </c>
      <c r="B245" s="13">
        <v>42.757840000000002</v>
      </c>
      <c r="C245" s="13">
        <v>9.1824999999999992</v>
      </c>
      <c r="D245" s="13">
        <v>44.173819999999999</v>
      </c>
      <c r="E245" s="13">
        <v>35.220548000000001</v>
      </c>
      <c r="F245" s="13">
        <v>249.93549400000001</v>
      </c>
      <c r="G245" s="13">
        <v>20.875225</v>
      </c>
      <c r="H245" s="13">
        <v>26.5</v>
      </c>
      <c r="I245" s="13">
        <v>41.529826999999997</v>
      </c>
      <c r="J245" s="13">
        <v>23.437626999999999</v>
      </c>
      <c r="K245" s="13">
        <v>68.623733999999999</v>
      </c>
      <c r="L245" s="13">
        <v>11961.51953</v>
      </c>
    </row>
    <row r="246" spans="1:12" x14ac:dyDescent="0.25">
      <c r="A246" s="2">
        <v>40711</v>
      </c>
      <c r="B246" s="13">
        <v>42.113500000000002</v>
      </c>
      <c r="C246" s="13">
        <v>9.3185000000000002</v>
      </c>
      <c r="D246" s="13">
        <v>44.365023999999998</v>
      </c>
      <c r="E246" s="13">
        <v>35.248348999999997</v>
      </c>
      <c r="F246" s="13">
        <v>242.26814100000001</v>
      </c>
      <c r="G246" s="13">
        <v>21.101374</v>
      </c>
      <c r="H246" s="13">
        <v>26.5</v>
      </c>
      <c r="I246" s="13">
        <v>41.780707999999997</v>
      </c>
      <c r="J246" s="13">
        <v>23.901133000000002</v>
      </c>
      <c r="K246" s="13">
        <v>68.450481999999994</v>
      </c>
      <c r="L246" s="13">
        <v>12004.360350000001</v>
      </c>
    </row>
    <row r="247" spans="1:12" x14ac:dyDescent="0.25">
      <c r="A247" s="2">
        <v>40714</v>
      </c>
      <c r="B247" s="13">
        <v>41.463903000000002</v>
      </c>
      <c r="C247" s="13">
        <v>9.3859999999999992</v>
      </c>
      <c r="D247" s="13">
        <v>44.574730000000002</v>
      </c>
      <c r="E247" s="13">
        <v>35.424404000000003</v>
      </c>
      <c r="F247" s="13">
        <v>242.048362</v>
      </c>
      <c r="G247" s="13">
        <v>21.284030999999999</v>
      </c>
      <c r="H247" s="13">
        <v>26.01</v>
      </c>
      <c r="I247" s="13">
        <v>42.876251000000003</v>
      </c>
      <c r="J247" s="13">
        <v>23.568809999999999</v>
      </c>
      <c r="K247" s="13">
        <v>69.048191000000003</v>
      </c>
      <c r="L247" s="13">
        <v>12080.37988</v>
      </c>
    </row>
    <row r="248" spans="1:12" x14ac:dyDescent="0.25">
      <c r="A248" s="2">
        <v>40715</v>
      </c>
      <c r="B248" s="13">
        <v>42.776249999999997</v>
      </c>
      <c r="C248" s="13">
        <v>9.7114999999999991</v>
      </c>
      <c r="D248" s="13">
        <v>45.475228000000001</v>
      </c>
      <c r="E248" s="13">
        <v>35.934041000000001</v>
      </c>
      <c r="F248" s="13">
        <v>246.25417400000001</v>
      </c>
      <c r="G248" s="13">
        <v>21.536273999999999</v>
      </c>
      <c r="H248" s="13">
        <v>27.530000999999999</v>
      </c>
      <c r="I248" s="13">
        <v>43.670712000000002</v>
      </c>
      <c r="J248" s="13">
        <v>24.014823</v>
      </c>
      <c r="K248" s="13">
        <v>69.79316</v>
      </c>
      <c r="L248" s="13">
        <v>12190.009770000001</v>
      </c>
    </row>
    <row r="249" spans="1:12" x14ac:dyDescent="0.25">
      <c r="A249" s="2">
        <v>40716</v>
      </c>
      <c r="B249" s="13">
        <v>42.422522000000001</v>
      </c>
      <c r="C249" s="13">
        <v>9.5815000000000001</v>
      </c>
      <c r="D249" s="13">
        <v>45.203842000000002</v>
      </c>
      <c r="E249" s="13">
        <v>35.498534999999997</v>
      </c>
      <c r="F249" s="13">
        <v>243.26215099999999</v>
      </c>
      <c r="G249" s="13">
        <v>21.440594999999998</v>
      </c>
      <c r="H249" s="13">
        <v>27.209999</v>
      </c>
      <c r="I249" s="13">
        <v>43.302750000000003</v>
      </c>
      <c r="J249" s="13">
        <v>23.936115999999998</v>
      </c>
      <c r="K249" s="13">
        <v>69.143478000000002</v>
      </c>
      <c r="L249" s="13">
        <v>12109.66992</v>
      </c>
    </row>
    <row r="250" spans="1:12" x14ac:dyDescent="0.25">
      <c r="A250" s="2">
        <v>40717</v>
      </c>
      <c r="B250" s="13">
        <v>43.556035000000001</v>
      </c>
      <c r="C250" s="13">
        <v>9.7080000000000002</v>
      </c>
      <c r="D250" s="13">
        <v>45.024977999999997</v>
      </c>
      <c r="E250" s="13">
        <v>35.044493000000003</v>
      </c>
      <c r="F250" s="13">
        <v>239.87053499999999</v>
      </c>
      <c r="G250" s="13">
        <v>21.423199</v>
      </c>
      <c r="H250" s="13">
        <v>27.709999</v>
      </c>
      <c r="I250" s="13">
        <v>42.775886999999997</v>
      </c>
      <c r="J250" s="13">
        <v>23.647518000000002</v>
      </c>
      <c r="K250" s="13">
        <v>67.948065999999997</v>
      </c>
      <c r="L250" s="13">
        <v>12050</v>
      </c>
    </row>
    <row r="251" spans="1:12" x14ac:dyDescent="0.25">
      <c r="A251" s="2">
        <v>40718</v>
      </c>
      <c r="B251" s="13">
        <v>42.914324999999998</v>
      </c>
      <c r="C251" s="13">
        <v>9.6274999999999995</v>
      </c>
      <c r="D251" s="13">
        <v>44.056631000000003</v>
      </c>
      <c r="E251" s="13">
        <v>34.822108</v>
      </c>
      <c r="F251" s="13">
        <v>237.20320899999999</v>
      </c>
      <c r="G251" s="13">
        <v>21.136164999999998</v>
      </c>
      <c r="H251" s="13">
        <v>27.57</v>
      </c>
      <c r="I251" s="13">
        <v>42.198867999999997</v>
      </c>
      <c r="J251" s="13">
        <v>23.839915999999999</v>
      </c>
      <c r="K251" s="13">
        <v>66.510099999999994</v>
      </c>
      <c r="L251" s="13">
        <v>11934.58008</v>
      </c>
    </row>
    <row r="252" spans="1:12" x14ac:dyDescent="0.25">
      <c r="A252" s="2">
        <v>40721</v>
      </c>
      <c r="B252" s="13">
        <v>43.662545000000001</v>
      </c>
      <c r="C252" s="13">
        <v>10.0625</v>
      </c>
      <c r="D252" s="13">
        <v>44.272505000000002</v>
      </c>
      <c r="E252" s="13">
        <v>35.276147000000002</v>
      </c>
      <c r="F252" s="13">
        <v>241.15925300000001</v>
      </c>
      <c r="G252" s="13">
        <v>21.918987000000001</v>
      </c>
      <c r="H252" s="13">
        <v>27.459999</v>
      </c>
      <c r="I252" s="13">
        <v>42.675533000000001</v>
      </c>
      <c r="J252" s="13">
        <v>24.006079</v>
      </c>
      <c r="K252" s="13">
        <v>67.497615999999994</v>
      </c>
      <c r="L252" s="13">
        <v>12043.559569999999</v>
      </c>
    </row>
    <row r="253" spans="1:12" x14ac:dyDescent="0.25">
      <c r="A253" s="2">
        <v>40722</v>
      </c>
      <c r="B253" s="13">
        <v>44.085971000000001</v>
      </c>
      <c r="C253" s="13">
        <v>10.1175</v>
      </c>
      <c r="D253" s="13">
        <v>45.185338999999999</v>
      </c>
      <c r="E253" s="13">
        <v>35.137152999999998</v>
      </c>
      <c r="F253" s="13">
        <v>246.57884000000001</v>
      </c>
      <c r="G253" s="13">
        <v>22.440866</v>
      </c>
      <c r="H253" s="13">
        <v>28.110001</v>
      </c>
      <c r="I253" s="13">
        <v>43.294387999999998</v>
      </c>
      <c r="J253" s="13">
        <v>24.041059000000001</v>
      </c>
      <c r="K253" s="13">
        <v>68.978890000000007</v>
      </c>
      <c r="L253" s="13">
        <v>12188.690430000001</v>
      </c>
    </row>
    <row r="254" spans="1:12" x14ac:dyDescent="0.25">
      <c r="A254" s="2">
        <v>40723</v>
      </c>
      <c r="B254" s="13">
        <v>43.925542999999998</v>
      </c>
      <c r="C254" s="13">
        <v>10.209</v>
      </c>
      <c r="D254" s="13">
        <v>45.654093000000003</v>
      </c>
      <c r="E254" s="13">
        <v>35.535597000000003</v>
      </c>
      <c r="F254" s="13">
        <v>248.53688700000001</v>
      </c>
      <c r="G254" s="13">
        <v>22.284303000000001</v>
      </c>
      <c r="H254" s="13">
        <v>28.290001</v>
      </c>
      <c r="I254" s="13">
        <v>43.102038999999998</v>
      </c>
      <c r="J254" s="13">
        <v>24.548292</v>
      </c>
      <c r="K254" s="13">
        <v>69.515962999999999</v>
      </c>
      <c r="L254" s="13">
        <v>12261.41992</v>
      </c>
    </row>
    <row r="255" spans="1:12" x14ac:dyDescent="0.25">
      <c r="A255" s="2">
        <v>40724</v>
      </c>
      <c r="B255" s="13">
        <v>44.139885</v>
      </c>
      <c r="C255" s="13">
        <v>10.224500000000001</v>
      </c>
      <c r="D255" s="13">
        <v>46.375726</v>
      </c>
      <c r="E255" s="13">
        <v>36.174962000000001</v>
      </c>
      <c r="F255" s="13">
        <v>252.93749299999999</v>
      </c>
      <c r="G255" s="13">
        <v>22.614826999999998</v>
      </c>
      <c r="H255" s="13">
        <v>29.129999000000002</v>
      </c>
      <c r="I255" s="13">
        <v>43.135489999999997</v>
      </c>
      <c r="J255" s="13">
        <v>24.539546000000001</v>
      </c>
      <c r="K255" s="13">
        <v>70.494815000000003</v>
      </c>
      <c r="L255" s="13">
        <v>12414.339840000001</v>
      </c>
    </row>
    <row r="256" spans="1:12" x14ac:dyDescent="0.25">
      <c r="A256" s="2">
        <v>40725</v>
      </c>
      <c r="B256" s="13">
        <v>45.137953000000003</v>
      </c>
      <c r="C256" s="13">
        <v>10.474500000000001</v>
      </c>
      <c r="D256" s="13">
        <v>46.801307000000001</v>
      </c>
      <c r="E256" s="13">
        <v>36.805059</v>
      </c>
      <c r="F256" s="13">
        <v>260.25519500000001</v>
      </c>
      <c r="G256" s="13">
        <v>22.632224000000001</v>
      </c>
      <c r="H256" s="13">
        <v>29.02</v>
      </c>
      <c r="I256" s="13">
        <v>44.431744000000002</v>
      </c>
      <c r="J256" s="13">
        <v>25.073015000000002</v>
      </c>
      <c r="K256" s="13">
        <v>71.040552000000005</v>
      </c>
      <c r="L256" s="13">
        <v>12582.76953</v>
      </c>
    </row>
    <row r="257" spans="1:12" x14ac:dyDescent="0.25">
      <c r="A257" s="2">
        <v>40729</v>
      </c>
      <c r="B257" s="13">
        <v>45.949294000000002</v>
      </c>
      <c r="C257" s="13">
        <v>10.6595</v>
      </c>
      <c r="D257" s="13">
        <v>46.782800000000002</v>
      </c>
      <c r="E257" s="13">
        <v>37.036712000000001</v>
      </c>
      <c r="F257" s="13">
        <v>265.95449400000001</v>
      </c>
      <c r="G257" s="13">
        <v>22.640922</v>
      </c>
      <c r="H257" s="13">
        <v>29.139999</v>
      </c>
      <c r="I257" s="13">
        <v>44.197575000000001</v>
      </c>
      <c r="J257" s="13">
        <v>24.854379999999999</v>
      </c>
      <c r="K257" s="13">
        <v>70.685389000000001</v>
      </c>
      <c r="L257" s="13">
        <v>12569.87012</v>
      </c>
    </row>
    <row r="258" spans="1:12" x14ac:dyDescent="0.25">
      <c r="A258" s="2">
        <v>40730</v>
      </c>
      <c r="B258" s="13">
        <v>46.255682</v>
      </c>
      <c r="C258" s="13">
        <v>10.7095</v>
      </c>
      <c r="D258" s="13">
        <v>46.893825</v>
      </c>
      <c r="E258" s="13">
        <v>36.666066000000001</v>
      </c>
      <c r="F258" s="13">
        <v>267.41305</v>
      </c>
      <c r="G258" s="13">
        <v>22.901861</v>
      </c>
      <c r="H258" s="13">
        <v>28.959999</v>
      </c>
      <c r="I258" s="13">
        <v>44.431744000000002</v>
      </c>
      <c r="J258" s="13">
        <v>24.592019000000001</v>
      </c>
      <c r="K258" s="13">
        <v>70.659402999999998</v>
      </c>
      <c r="L258" s="13">
        <v>12626.01953</v>
      </c>
    </row>
    <row r="259" spans="1:12" x14ac:dyDescent="0.25">
      <c r="A259" s="2">
        <v>40731</v>
      </c>
      <c r="B259" s="13">
        <v>46.971032999999998</v>
      </c>
      <c r="C259" s="13">
        <v>10.837</v>
      </c>
      <c r="D259" s="13">
        <v>47.337909000000003</v>
      </c>
      <c r="E259" s="13">
        <v>36.823591999999998</v>
      </c>
      <c r="F259" s="13">
        <v>273.02742999999998</v>
      </c>
      <c r="G259" s="13">
        <v>23.284573999999999</v>
      </c>
      <c r="H259" s="13">
        <v>29.73</v>
      </c>
      <c r="I259" s="13">
        <v>44.013592000000003</v>
      </c>
      <c r="J259" s="13">
        <v>25.064268999999999</v>
      </c>
      <c r="K259" s="13">
        <v>71.343734999999995</v>
      </c>
      <c r="L259" s="13">
        <v>12719.490229999999</v>
      </c>
    </row>
    <row r="260" spans="1:12" x14ac:dyDescent="0.25">
      <c r="A260" s="2">
        <v>40732</v>
      </c>
      <c r="B260" s="13">
        <v>47.301091999999997</v>
      </c>
      <c r="C260" s="13">
        <v>10.914</v>
      </c>
      <c r="D260" s="13">
        <v>46.819809999999997</v>
      </c>
      <c r="E260" s="13">
        <v>36.981113999999998</v>
      </c>
      <c r="F260" s="13">
        <v>265.72972700000003</v>
      </c>
      <c r="G260" s="13">
        <v>23.415044000000002</v>
      </c>
      <c r="H260" s="13">
        <v>28.809999000000001</v>
      </c>
      <c r="I260" s="13">
        <v>43.553649999999998</v>
      </c>
      <c r="J260" s="13">
        <v>24.749434999999998</v>
      </c>
      <c r="K260" s="13">
        <v>71.395707999999999</v>
      </c>
      <c r="L260" s="13">
        <v>12657.200199999999</v>
      </c>
    </row>
    <row r="261" spans="1:12" x14ac:dyDescent="0.25">
      <c r="A261" s="2">
        <v>40735</v>
      </c>
      <c r="B261" s="13">
        <v>46.550241</v>
      </c>
      <c r="C261" s="13">
        <v>10.6275</v>
      </c>
      <c r="D261" s="13">
        <v>46.073506000000002</v>
      </c>
      <c r="E261" s="13">
        <v>36.341752999999997</v>
      </c>
      <c r="F261" s="13">
        <v>263.37709000000001</v>
      </c>
      <c r="G261" s="13">
        <v>23.162801000000002</v>
      </c>
      <c r="H261" s="13">
        <v>28.35</v>
      </c>
      <c r="I261" s="13">
        <v>42.600285</v>
      </c>
      <c r="J261" s="13">
        <v>24.128513999999999</v>
      </c>
      <c r="K261" s="13">
        <v>70.945263999999995</v>
      </c>
      <c r="L261" s="13">
        <v>12505.759770000001</v>
      </c>
    </row>
    <row r="262" spans="1:12" x14ac:dyDescent="0.25">
      <c r="A262" s="2">
        <v>40736</v>
      </c>
      <c r="B262" s="13">
        <v>46.517364000000001</v>
      </c>
      <c r="C262" s="13">
        <v>10.561500000000001</v>
      </c>
      <c r="D262" s="13">
        <v>45.851460000000003</v>
      </c>
      <c r="E262" s="13">
        <v>36.276890000000002</v>
      </c>
      <c r="F262" s="13">
        <v>266.73871700000001</v>
      </c>
      <c r="G262" s="13">
        <v>23.084520999999999</v>
      </c>
      <c r="H262" s="13">
        <v>28.17</v>
      </c>
      <c r="I262" s="13">
        <v>42.993324000000001</v>
      </c>
      <c r="J262" s="13">
        <v>23.953605</v>
      </c>
      <c r="K262" s="13">
        <v>70.936599999999999</v>
      </c>
      <c r="L262" s="13">
        <v>12446.87988</v>
      </c>
    </row>
    <row r="263" spans="1:12" x14ac:dyDescent="0.25">
      <c r="A263" s="2">
        <v>40737</v>
      </c>
      <c r="B263" s="13">
        <v>47.078859999999999</v>
      </c>
      <c r="C263" s="13">
        <v>10.675000000000001</v>
      </c>
      <c r="D263" s="13">
        <v>45.888469000000001</v>
      </c>
      <c r="E263" s="13">
        <v>36.656801000000002</v>
      </c>
      <c r="F263" s="13">
        <v>268.86159800000001</v>
      </c>
      <c r="G263" s="13">
        <v>23.162801000000002</v>
      </c>
      <c r="H263" s="13">
        <v>28.639999</v>
      </c>
      <c r="I263" s="13">
        <v>43.260941000000003</v>
      </c>
      <c r="J263" s="13">
        <v>24.076042000000001</v>
      </c>
      <c r="K263" s="13">
        <v>71.447687000000002</v>
      </c>
      <c r="L263" s="13">
        <v>12491.610350000001</v>
      </c>
    </row>
    <row r="264" spans="1:12" x14ac:dyDescent="0.25">
      <c r="A264" s="2">
        <v>40738</v>
      </c>
      <c r="B264" s="13">
        <v>47.045986999999997</v>
      </c>
      <c r="C264" s="13">
        <v>10.519</v>
      </c>
      <c r="D264" s="13">
        <v>46.634768999999999</v>
      </c>
      <c r="E264" s="13">
        <v>36.675333999999999</v>
      </c>
      <c r="F264" s="13">
        <v>264.20623499999999</v>
      </c>
      <c r="G264" s="13">
        <v>23.023633</v>
      </c>
      <c r="H264" s="13">
        <v>27.610001</v>
      </c>
      <c r="I264" s="13">
        <v>43.712521000000002</v>
      </c>
      <c r="J264" s="13">
        <v>23.857406999999998</v>
      </c>
      <c r="K264" s="13">
        <v>71.239784</v>
      </c>
      <c r="L264" s="13">
        <v>12437.12012</v>
      </c>
    </row>
    <row r="265" spans="1:12" x14ac:dyDescent="0.25">
      <c r="A265" s="2">
        <v>40739</v>
      </c>
      <c r="B265" s="13">
        <v>47.986195000000002</v>
      </c>
      <c r="C265" s="13">
        <v>10.6435</v>
      </c>
      <c r="D265" s="13">
        <v>47.134365000000003</v>
      </c>
      <c r="E265" s="13">
        <v>36.388083000000002</v>
      </c>
      <c r="F265" s="13">
        <v>298.51201500000002</v>
      </c>
      <c r="G265" s="13">
        <v>23.293272999999999</v>
      </c>
      <c r="H265" s="13">
        <v>27.58</v>
      </c>
      <c r="I265" s="13">
        <v>43.461643000000002</v>
      </c>
      <c r="J265" s="13">
        <v>23.769953000000001</v>
      </c>
      <c r="K265" s="13">
        <v>71.898129999999995</v>
      </c>
      <c r="L265" s="13">
        <v>12479.73047</v>
      </c>
    </row>
    <row r="266" spans="1:12" x14ac:dyDescent="0.25">
      <c r="A266" s="2">
        <v>40742</v>
      </c>
      <c r="B266" s="13">
        <v>49.153897999999998</v>
      </c>
      <c r="C266" s="13">
        <v>10.576499999999999</v>
      </c>
      <c r="D266" s="13">
        <v>46.529919999999997</v>
      </c>
      <c r="E266" s="13">
        <v>35.906243000000003</v>
      </c>
      <c r="F266" s="13">
        <v>297.17332499999998</v>
      </c>
      <c r="G266" s="13">
        <v>23.12801</v>
      </c>
      <c r="H266" s="13">
        <v>27.23</v>
      </c>
      <c r="I266" s="13">
        <v>43.444920000000003</v>
      </c>
      <c r="J266" s="13">
        <v>23.50759</v>
      </c>
      <c r="K266" s="13">
        <v>71.594945999999993</v>
      </c>
      <c r="L266" s="13">
        <v>12385.160159999999</v>
      </c>
    </row>
    <row r="267" spans="1:12" x14ac:dyDescent="0.25">
      <c r="A267" s="2">
        <v>40743</v>
      </c>
      <c r="B267" s="13">
        <v>49.554963999999998</v>
      </c>
      <c r="C267" s="13">
        <v>10.903</v>
      </c>
      <c r="D267" s="13">
        <v>46.523757000000003</v>
      </c>
      <c r="E267" s="13">
        <v>36.638267999999997</v>
      </c>
      <c r="F267" s="13">
        <v>300.97454099999999</v>
      </c>
      <c r="G267" s="13">
        <v>23.954322000000001</v>
      </c>
      <c r="H267" s="13">
        <v>27.889999</v>
      </c>
      <c r="I267" s="13">
        <v>43.026778999999998</v>
      </c>
      <c r="J267" s="13">
        <v>24.845635000000001</v>
      </c>
      <c r="K267" s="13">
        <v>72.443860000000001</v>
      </c>
      <c r="L267" s="13">
        <v>12587.41992</v>
      </c>
    </row>
    <row r="268" spans="1:12" x14ac:dyDescent="0.25">
      <c r="A268" s="2">
        <v>40744</v>
      </c>
      <c r="B268" s="13">
        <v>50.876517</v>
      </c>
      <c r="C268" s="13">
        <v>10.7775</v>
      </c>
      <c r="D268" s="13">
        <v>46.326385999999999</v>
      </c>
      <c r="E268" s="13">
        <v>36.471477999999998</v>
      </c>
      <c r="F268" s="13">
        <v>297.37813999999997</v>
      </c>
      <c r="G268" s="13">
        <v>23.536816000000002</v>
      </c>
      <c r="H268" s="13">
        <v>28.690000999999999</v>
      </c>
      <c r="I268" s="13">
        <v>43.076942000000003</v>
      </c>
      <c r="J268" s="13">
        <v>25.099252</v>
      </c>
      <c r="K268" s="13">
        <v>72.158005000000003</v>
      </c>
      <c r="L268" s="13">
        <v>12571.910159999999</v>
      </c>
    </row>
    <row r="269" spans="1:12" x14ac:dyDescent="0.25">
      <c r="A269" s="2">
        <v>40745</v>
      </c>
      <c r="B269" s="13">
        <v>50.927804999999999</v>
      </c>
      <c r="C269" s="13">
        <v>10.660500000000001</v>
      </c>
      <c r="D269" s="13">
        <v>47.172646</v>
      </c>
      <c r="E269" s="13">
        <v>37.750203999999997</v>
      </c>
      <c r="F269" s="13">
        <v>303.192318</v>
      </c>
      <c r="G269" s="13">
        <v>23.571608999999999</v>
      </c>
      <c r="H269" s="13">
        <v>28.700001</v>
      </c>
      <c r="I269" s="13">
        <v>43.612170999999996</v>
      </c>
      <c r="J269" s="13">
        <v>25.693936000000001</v>
      </c>
      <c r="K269" s="13">
        <v>73.647936999999999</v>
      </c>
      <c r="L269" s="13">
        <v>12724.410159999999</v>
      </c>
    </row>
    <row r="270" spans="1:12" x14ac:dyDescent="0.25">
      <c r="A270" s="2">
        <v>40746</v>
      </c>
      <c r="B270" s="13">
        <v>51.718105000000001</v>
      </c>
      <c r="C270" s="13">
        <v>10.826000000000001</v>
      </c>
      <c r="D270" s="13">
        <v>46.830404000000001</v>
      </c>
      <c r="E270" s="13">
        <v>37.666809000000001</v>
      </c>
      <c r="F270" s="13">
        <v>308.80672900000002</v>
      </c>
      <c r="G270" s="13">
        <v>23.945623000000001</v>
      </c>
      <c r="H270" s="13">
        <v>29.290001</v>
      </c>
      <c r="I270" s="13">
        <v>44.113956000000002</v>
      </c>
      <c r="J270" s="13">
        <v>25.484047</v>
      </c>
      <c r="K270" s="13">
        <v>73.821189000000004</v>
      </c>
      <c r="L270" s="13">
        <v>12681.160159999999</v>
      </c>
    </row>
    <row r="271" spans="1:12" x14ac:dyDescent="0.25">
      <c r="A271" s="2">
        <v>40749</v>
      </c>
      <c r="B271" s="13">
        <v>52.401891999999997</v>
      </c>
      <c r="C271" s="13">
        <v>10.6745</v>
      </c>
      <c r="D271" s="13">
        <v>46.388610999999997</v>
      </c>
      <c r="E271" s="13">
        <v>37.583413999999998</v>
      </c>
      <c r="F271" s="13">
        <v>309.18135100000001</v>
      </c>
      <c r="G271" s="13">
        <v>24.276147000000002</v>
      </c>
      <c r="H271" s="13">
        <v>28.49</v>
      </c>
      <c r="I271" s="13">
        <v>43.177298999999998</v>
      </c>
      <c r="J271" s="13">
        <v>25.317886000000001</v>
      </c>
      <c r="K271" s="13">
        <v>73.258129999999994</v>
      </c>
      <c r="L271" s="13">
        <v>12592.79981</v>
      </c>
    </row>
    <row r="272" spans="1:12" x14ac:dyDescent="0.25">
      <c r="A272" s="2">
        <v>40750</v>
      </c>
      <c r="B272" s="13">
        <v>53.047548999999997</v>
      </c>
      <c r="C272" s="13">
        <v>10.709</v>
      </c>
      <c r="D272" s="13">
        <v>45.803696000000002</v>
      </c>
      <c r="E272" s="13">
        <v>37.537080000000003</v>
      </c>
      <c r="F272" s="13">
        <v>310.94959299999999</v>
      </c>
      <c r="G272" s="13">
        <v>24.424012999999999</v>
      </c>
      <c r="H272" s="13">
        <v>28</v>
      </c>
      <c r="I272" s="13">
        <v>42.867888999999998</v>
      </c>
      <c r="J272" s="13">
        <v>25.335376</v>
      </c>
      <c r="K272" s="13">
        <v>73.084884000000002</v>
      </c>
      <c r="L272" s="13">
        <v>12501.29981</v>
      </c>
    </row>
    <row r="273" spans="1:12" x14ac:dyDescent="0.25">
      <c r="A273" s="2">
        <v>40751</v>
      </c>
      <c r="B273" s="13">
        <v>51.624741999999998</v>
      </c>
      <c r="C273" s="13">
        <v>11.125999999999999</v>
      </c>
      <c r="D273" s="13">
        <v>45.505018</v>
      </c>
      <c r="E273" s="13">
        <v>36.619736000000003</v>
      </c>
      <c r="F273" s="13">
        <v>303.30722600000001</v>
      </c>
      <c r="G273" s="13">
        <v>23.771661999999999</v>
      </c>
      <c r="H273" s="13">
        <v>27.639999</v>
      </c>
      <c r="I273" s="13">
        <v>41.722183000000001</v>
      </c>
      <c r="J273" s="13">
        <v>24.994306000000002</v>
      </c>
      <c r="K273" s="13">
        <v>72.166663</v>
      </c>
      <c r="L273" s="13">
        <v>12302.54981</v>
      </c>
    </row>
    <row r="274" spans="1:12" x14ac:dyDescent="0.25">
      <c r="A274" s="2">
        <v>40752</v>
      </c>
      <c r="B274" s="13">
        <v>51.523488</v>
      </c>
      <c r="C274" s="13">
        <v>11.195</v>
      </c>
      <c r="D274" s="13">
        <v>45.281013000000002</v>
      </c>
      <c r="E274" s="13">
        <v>36.508543000000003</v>
      </c>
      <c r="F274" s="13">
        <v>305.165344</v>
      </c>
      <c r="G274" s="13">
        <v>24.110883999999999</v>
      </c>
      <c r="H274" s="13">
        <v>28.17</v>
      </c>
      <c r="I274" s="13">
        <v>41.747261000000002</v>
      </c>
      <c r="J274" s="13">
        <v>24.749434999999998</v>
      </c>
      <c r="K274" s="13">
        <v>70.564115999999999</v>
      </c>
      <c r="L274" s="13">
        <v>12240.110350000001</v>
      </c>
    </row>
    <row r="275" spans="1:12" x14ac:dyDescent="0.25">
      <c r="A275" s="2">
        <v>40753</v>
      </c>
      <c r="B275" s="13">
        <v>51.347279999999998</v>
      </c>
      <c r="C275" s="13">
        <v>11.125999999999999</v>
      </c>
      <c r="D275" s="13">
        <v>44.795654999999996</v>
      </c>
      <c r="E275" s="13">
        <v>35.785783000000002</v>
      </c>
      <c r="F275" s="13">
        <v>301.543972</v>
      </c>
      <c r="G275" s="13">
        <v>23.832547999999999</v>
      </c>
      <c r="H275" s="13">
        <v>28.17</v>
      </c>
      <c r="I275" s="13">
        <v>41.504742</v>
      </c>
      <c r="J275" s="13">
        <v>24.434602000000002</v>
      </c>
      <c r="K275" s="13">
        <v>69.117491999999999</v>
      </c>
      <c r="L275" s="13">
        <v>12143.240229999999</v>
      </c>
    </row>
    <row r="276" spans="1:12" x14ac:dyDescent="0.25">
      <c r="A276" s="2">
        <v>40756</v>
      </c>
      <c r="B276" s="13">
        <v>52.171771</v>
      </c>
      <c r="C276" s="13">
        <v>11.066000000000001</v>
      </c>
      <c r="D276" s="13">
        <v>44.795654999999996</v>
      </c>
      <c r="E276" s="13">
        <v>35.618991999999999</v>
      </c>
      <c r="F276" s="13">
        <v>303.08242799999999</v>
      </c>
      <c r="G276" s="13">
        <v>23.719474999999999</v>
      </c>
      <c r="H276" s="13">
        <v>28.77</v>
      </c>
      <c r="I276" s="13">
        <v>40.158329000000002</v>
      </c>
      <c r="J276" s="13">
        <v>24.425857000000001</v>
      </c>
      <c r="K276" s="13">
        <v>68.952904000000004</v>
      </c>
      <c r="L276" s="13">
        <v>12132.490229999999</v>
      </c>
    </row>
    <row r="277" spans="1:12" x14ac:dyDescent="0.25">
      <c r="A277" s="2">
        <v>40757</v>
      </c>
      <c r="B277" s="13">
        <v>51.140828999999997</v>
      </c>
      <c r="C277" s="13">
        <v>10.585000000000001</v>
      </c>
      <c r="D277" s="13">
        <v>43.949396999999998</v>
      </c>
      <c r="E277" s="13">
        <v>34.256874000000003</v>
      </c>
      <c r="F277" s="13">
        <v>295.90458999999998</v>
      </c>
      <c r="G277" s="13">
        <v>23.310666999999999</v>
      </c>
      <c r="H277" s="13">
        <v>27.34</v>
      </c>
      <c r="I277" s="13">
        <v>39.288589000000002</v>
      </c>
      <c r="J277" s="13">
        <v>23.769953000000001</v>
      </c>
      <c r="K277" s="13">
        <v>67.428314999999998</v>
      </c>
      <c r="L277" s="13">
        <v>11866.62012</v>
      </c>
    </row>
    <row r="278" spans="1:12" x14ac:dyDescent="0.25">
      <c r="A278" s="2">
        <v>40758</v>
      </c>
      <c r="B278" s="13">
        <v>51.622110999999997</v>
      </c>
      <c r="C278" s="13">
        <v>10.497999999999999</v>
      </c>
      <c r="D278" s="13">
        <v>43.905841000000002</v>
      </c>
      <c r="E278" s="13">
        <v>34.683115000000001</v>
      </c>
      <c r="F278" s="13">
        <v>300.28524399999998</v>
      </c>
      <c r="G278" s="13">
        <v>23.415044000000002</v>
      </c>
      <c r="H278" s="13">
        <v>27.200001</v>
      </c>
      <c r="I278" s="13">
        <v>39.455840999999999</v>
      </c>
      <c r="J278" s="13">
        <v>23.980771000000001</v>
      </c>
      <c r="K278" s="13">
        <v>67.324370000000002</v>
      </c>
      <c r="L278" s="13">
        <v>11896.440430000001</v>
      </c>
    </row>
    <row r="279" spans="1:12" x14ac:dyDescent="0.25">
      <c r="A279" s="2">
        <v>40759</v>
      </c>
      <c r="B279" s="13">
        <v>49.623344000000003</v>
      </c>
      <c r="C279" s="13">
        <v>10.074</v>
      </c>
      <c r="D279" s="13">
        <v>41.640853</v>
      </c>
      <c r="E279" s="13">
        <v>32.755758999999998</v>
      </c>
      <c r="F279" s="13">
        <v>288.47202600000003</v>
      </c>
      <c r="G279" s="13">
        <v>22.562639999999998</v>
      </c>
      <c r="H279" s="13">
        <v>24.75</v>
      </c>
      <c r="I279" s="13">
        <v>37.691299000000001</v>
      </c>
      <c r="J279" s="13">
        <v>22.610441000000002</v>
      </c>
      <c r="K279" s="13">
        <v>63.963344999999997</v>
      </c>
      <c r="L279" s="13">
        <v>11383.679690000001</v>
      </c>
    </row>
    <row r="280" spans="1:12" x14ac:dyDescent="0.25">
      <c r="A280" s="2">
        <v>40760</v>
      </c>
      <c r="B280" s="13">
        <v>49.130228000000002</v>
      </c>
      <c r="C280" s="13">
        <v>10.135</v>
      </c>
      <c r="D280" s="13">
        <v>42.157324000000003</v>
      </c>
      <c r="E280" s="13">
        <v>32.598236</v>
      </c>
      <c r="F280" s="13">
        <v>289.23127799999997</v>
      </c>
      <c r="G280" s="13">
        <v>22.336490999999999</v>
      </c>
      <c r="H280" s="13">
        <v>24.24</v>
      </c>
      <c r="I280" s="13">
        <v>38.10107</v>
      </c>
      <c r="J280" s="13">
        <v>22.144880000000001</v>
      </c>
      <c r="K280" s="13">
        <v>64.812265999999994</v>
      </c>
      <c r="L280" s="13">
        <v>11444.610350000001</v>
      </c>
    </row>
    <row r="281" spans="1:12" x14ac:dyDescent="0.25">
      <c r="A281" s="2">
        <v>40763</v>
      </c>
      <c r="B281" s="13">
        <v>46.446356999999999</v>
      </c>
      <c r="C281" s="13">
        <v>9.6850000000000005</v>
      </c>
      <c r="D281" s="13">
        <v>38.529614000000002</v>
      </c>
      <c r="E281" s="13">
        <v>30.606017000000001</v>
      </c>
      <c r="F281" s="13">
        <v>272.73772700000001</v>
      </c>
      <c r="G281" s="13">
        <v>21.292729000000001</v>
      </c>
      <c r="H281" s="13">
        <v>23.639999</v>
      </c>
      <c r="I281" s="13">
        <v>35.065361000000003</v>
      </c>
      <c r="J281" s="13">
        <v>20.142091000000001</v>
      </c>
      <c r="K281" s="13">
        <v>60.801564999999997</v>
      </c>
      <c r="L281" s="13">
        <v>10809.849609999999</v>
      </c>
    </row>
    <row r="282" spans="1:12" x14ac:dyDescent="0.25">
      <c r="A282" s="2">
        <v>40764</v>
      </c>
      <c r="B282" s="13">
        <v>49.181511999999998</v>
      </c>
      <c r="C282" s="13">
        <v>10.2545</v>
      </c>
      <c r="D282" s="13">
        <v>40.172351999999997</v>
      </c>
      <c r="E282" s="13">
        <v>32.153463000000002</v>
      </c>
      <c r="F282" s="13">
        <v>286.41906899999998</v>
      </c>
      <c r="G282" s="13">
        <v>22.249510999999998</v>
      </c>
      <c r="H282" s="13">
        <v>25.059999000000001</v>
      </c>
      <c r="I282" s="13">
        <v>37.406951999999997</v>
      </c>
      <c r="J282" s="13">
        <v>21.767161999999999</v>
      </c>
      <c r="K282" s="13">
        <v>62.057614000000001</v>
      </c>
      <c r="L282" s="13">
        <v>11239.76953</v>
      </c>
    </row>
    <row r="283" spans="1:12" x14ac:dyDescent="0.25">
      <c r="A283" s="2">
        <v>40765</v>
      </c>
      <c r="B283" s="13">
        <v>47.824454000000003</v>
      </c>
      <c r="C283" s="13">
        <v>9.7065000000000001</v>
      </c>
      <c r="D283" s="13">
        <v>39.021189999999997</v>
      </c>
      <c r="E283" s="13">
        <v>29.225366999999999</v>
      </c>
      <c r="F283" s="13">
        <v>274.23122899999998</v>
      </c>
      <c r="G283" s="13">
        <v>21.049185999999999</v>
      </c>
      <c r="H283" s="13">
        <v>23.82</v>
      </c>
      <c r="I283" s="13">
        <v>34.998469999999998</v>
      </c>
      <c r="J283" s="13">
        <v>20.09817</v>
      </c>
      <c r="K283" s="13">
        <v>59.319651999999998</v>
      </c>
      <c r="L283" s="13">
        <v>10719.940430000001</v>
      </c>
    </row>
    <row r="284" spans="1:12" x14ac:dyDescent="0.25">
      <c r="A284" s="2">
        <v>40766</v>
      </c>
      <c r="B284" s="13">
        <v>49.140748000000002</v>
      </c>
      <c r="C284" s="13">
        <v>9.9179999999999993</v>
      </c>
      <c r="D284" s="13">
        <v>40.769706999999997</v>
      </c>
      <c r="E284" s="13">
        <v>29.762799999999999</v>
      </c>
      <c r="F284" s="13">
        <v>280.78470600000003</v>
      </c>
      <c r="G284" s="13">
        <v>21.910288999999999</v>
      </c>
      <c r="H284" s="13">
        <v>25.299999</v>
      </c>
      <c r="I284" s="13">
        <v>36.737938</v>
      </c>
      <c r="J284" s="13">
        <v>21.336739000000001</v>
      </c>
      <c r="K284" s="13">
        <v>62.415123000000001</v>
      </c>
      <c r="L284" s="13">
        <v>11143.309569999999</v>
      </c>
    </row>
    <row r="285" spans="1:12" x14ac:dyDescent="0.25">
      <c r="A285" s="2">
        <v>40767</v>
      </c>
      <c r="B285" s="13">
        <v>49.573374000000001</v>
      </c>
      <c r="C285" s="13">
        <v>10.115</v>
      </c>
      <c r="D285" s="13">
        <v>41.099499999999999</v>
      </c>
      <c r="E285" s="13">
        <v>30.661615999999999</v>
      </c>
      <c r="F285" s="13">
        <v>281.60387500000002</v>
      </c>
      <c r="G285" s="13">
        <v>21.832007000000001</v>
      </c>
      <c r="H285" s="13">
        <v>26.309999000000001</v>
      </c>
      <c r="I285" s="13">
        <v>37.473854000000003</v>
      </c>
      <c r="J285" s="13">
        <v>21.196190000000001</v>
      </c>
      <c r="K285" s="13">
        <v>62.781345999999999</v>
      </c>
      <c r="L285" s="13">
        <v>11269.01953</v>
      </c>
    </row>
    <row r="286" spans="1:12" x14ac:dyDescent="0.25">
      <c r="A286" s="2">
        <v>40770</v>
      </c>
      <c r="B286" s="13">
        <v>50.417591999999999</v>
      </c>
      <c r="C286" s="13">
        <v>10.147500000000001</v>
      </c>
      <c r="D286" s="13">
        <v>41.989314</v>
      </c>
      <c r="E286" s="13">
        <v>31.180520000000001</v>
      </c>
      <c r="F286" s="13">
        <v>278.33714300000003</v>
      </c>
      <c r="G286" s="13">
        <v>22.188624999999998</v>
      </c>
      <c r="H286" s="13">
        <v>26.23</v>
      </c>
      <c r="I286" s="13">
        <v>38.418861</v>
      </c>
      <c r="J286" s="13">
        <v>21.977982000000001</v>
      </c>
      <c r="K286" s="13">
        <v>64.778143</v>
      </c>
      <c r="L286" s="13">
        <v>11482.900390000001</v>
      </c>
    </row>
    <row r="287" spans="1:12" x14ac:dyDescent="0.25">
      <c r="A287" s="2">
        <v>40771</v>
      </c>
      <c r="B287" s="13">
        <v>50.032302999999999</v>
      </c>
      <c r="C287" s="13">
        <v>9.8840000000000003</v>
      </c>
      <c r="D287" s="13">
        <v>41.404398999999998</v>
      </c>
      <c r="E287" s="13">
        <v>30.967396000000001</v>
      </c>
      <c r="F287" s="13">
        <v>269.23123299999997</v>
      </c>
      <c r="G287" s="13">
        <v>22.188624999999998</v>
      </c>
      <c r="H287" s="13">
        <v>26.1</v>
      </c>
      <c r="I287" s="13">
        <v>38.050896000000002</v>
      </c>
      <c r="J287" s="13">
        <v>21.565124999999998</v>
      </c>
      <c r="K287" s="13">
        <v>64.089291000000003</v>
      </c>
      <c r="L287" s="13">
        <v>11405.929690000001</v>
      </c>
    </row>
    <row r="288" spans="1:12" x14ac:dyDescent="0.25">
      <c r="A288" s="2">
        <v>40772</v>
      </c>
      <c r="B288" s="13">
        <v>50.027042999999999</v>
      </c>
      <c r="C288" s="13">
        <v>9.7965</v>
      </c>
      <c r="D288" s="13">
        <v>41.578626999999997</v>
      </c>
      <c r="E288" s="13">
        <v>30.921066</v>
      </c>
      <c r="F288" s="13">
        <v>266.30913399999997</v>
      </c>
      <c r="G288" s="13">
        <v>22.101095999999998</v>
      </c>
      <c r="H288" s="13">
        <v>25.83</v>
      </c>
      <c r="I288" s="13">
        <v>38.075980999999999</v>
      </c>
      <c r="J288" s="13">
        <v>21.855003</v>
      </c>
      <c r="K288" s="13">
        <v>64.664789999999996</v>
      </c>
      <c r="L288" s="13">
        <v>11410.20996</v>
      </c>
    </row>
    <row r="289" spans="1:12" x14ac:dyDescent="0.25">
      <c r="A289" s="2">
        <v>40773</v>
      </c>
      <c r="B289" s="13">
        <v>48.134788999999998</v>
      </c>
      <c r="C289" s="13">
        <v>9.1259999999999994</v>
      </c>
      <c r="D289" s="13">
        <v>39.693216</v>
      </c>
      <c r="E289" s="13">
        <v>30.161244</v>
      </c>
      <c r="F289" s="13">
        <v>252.18824799999999</v>
      </c>
      <c r="G289" s="13">
        <v>21.593426999999998</v>
      </c>
      <c r="H289" s="13">
        <v>24.26</v>
      </c>
      <c r="I289" s="13">
        <v>36.704478999999999</v>
      </c>
      <c r="J289" s="13">
        <v>20.836040000000001</v>
      </c>
      <c r="K289" s="13">
        <v>61.857067999999998</v>
      </c>
      <c r="L289" s="13">
        <v>10990.58008</v>
      </c>
    </row>
    <row r="290" spans="1:12" x14ac:dyDescent="0.25">
      <c r="A290" s="2">
        <v>40774</v>
      </c>
      <c r="B290" s="13">
        <v>46.817179000000003</v>
      </c>
      <c r="C290" s="13">
        <v>8.9465000000000003</v>
      </c>
      <c r="D290" s="13">
        <v>39.568770000000001</v>
      </c>
      <c r="E290" s="13">
        <v>29.512616000000001</v>
      </c>
      <c r="F290" s="13">
        <v>245.21521000000001</v>
      </c>
      <c r="G290" s="13">
        <v>21.050746</v>
      </c>
      <c r="H290" s="13">
        <v>22.299999</v>
      </c>
      <c r="I290" s="13">
        <v>36.227786999999999</v>
      </c>
      <c r="J290" s="13">
        <v>20.519811000000001</v>
      </c>
      <c r="K290" s="13">
        <v>60.863030000000002</v>
      </c>
      <c r="L290" s="13">
        <v>10817.650390000001</v>
      </c>
    </row>
    <row r="291" spans="1:12" x14ac:dyDescent="0.25">
      <c r="A291" s="2">
        <v>40777</v>
      </c>
      <c r="B291" s="13">
        <v>46.871091999999997</v>
      </c>
      <c r="C291" s="13">
        <v>8.8770000000000007</v>
      </c>
      <c r="D291" s="13">
        <v>39.406987999999998</v>
      </c>
      <c r="E291" s="13">
        <v>29.67014</v>
      </c>
      <c r="F291" s="13">
        <v>248.83659700000001</v>
      </c>
      <c r="G291" s="13">
        <v>20.989476</v>
      </c>
      <c r="H291" s="13">
        <v>21.950001</v>
      </c>
      <c r="I291" s="13">
        <v>36.470322000000003</v>
      </c>
      <c r="J291" s="13">
        <v>20.106954000000002</v>
      </c>
      <c r="K291" s="13">
        <v>61.194374000000003</v>
      </c>
      <c r="L291" s="13">
        <v>10854.650390000001</v>
      </c>
    </row>
    <row r="292" spans="1:12" x14ac:dyDescent="0.25">
      <c r="A292" s="2">
        <v>40778</v>
      </c>
      <c r="B292" s="13">
        <v>49.127597999999999</v>
      </c>
      <c r="C292" s="13">
        <v>9.6775000000000002</v>
      </c>
      <c r="D292" s="13">
        <v>40.887934000000001</v>
      </c>
      <c r="E292" s="13">
        <v>29.753534999999999</v>
      </c>
      <c r="F292" s="13">
        <v>259.15127899999999</v>
      </c>
      <c r="G292" s="13">
        <v>21.637191000000001</v>
      </c>
      <c r="H292" s="13">
        <v>22.959999</v>
      </c>
      <c r="I292" s="13">
        <v>37.524039999999999</v>
      </c>
      <c r="J292" s="13">
        <v>21.029292000000002</v>
      </c>
      <c r="K292" s="13">
        <v>64.228808000000001</v>
      </c>
      <c r="L292" s="13">
        <v>11176.759770000001</v>
      </c>
    </row>
    <row r="293" spans="1:12" x14ac:dyDescent="0.25">
      <c r="A293" s="2">
        <v>40779</v>
      </c>
      <c r="B293" s="13">
        <v>49.466862999999996</v>
      </c>
      <c r="C293" s="13">
        <v>9.6865000000000006</v>
      </c>
      <c r="D293" s="13">
        <v>41.143056000000001</v>
      </c>
      <c r="E293" s="13">
        <v>30.124178000000001</v>
      </c>
      <c r="F293" s="13">
        <v>261.38405</v>
      </c>
      <c r="G293" s="13">
        <v>21.794744000000001</v>
      </c>
      <c r="H293" s="13">
        <v>23.870000999999998</v>
      </c>
      <c r="I293" s="13">
        <v>38.393760999999998</v>
      </c>
      <c r="J293" s="13">
        <v>21.459716</v>
      </c>
      <c r="K293" s="13">
        <v>64.124170000000007</v>
      </c>
      <c r="L293" s="13">
        <v>11320.70996</v>
      </c>
    </row>
    <row r="294" spans="1:12" x14ac:dyDescent="0.25">
      <c r="A294" s="2">
        <v>40780</v>
      </c>
      <c r="B294" s="13">
        <v>49.143377999999998</v>
      </c>
      <c r="C294" s="13">
        <v>9.6014999999999997</v>
      </c>
      <c r="D294" s="13">
        <v>40.309246999999999</v>
      </c>
      <c r="E294" s="13">
        <v>29.660872000000001</v>
      </c>
      <c r="F294" s="13">
        <v>259.76067599999999</v>
      </c>
      <c r="G294" s="13">
        <v>21.505897999999998</v>
      </c>
      <c r="H294" s="13">
        <v>23.110001</v>
      </c>
      <c r="I294" s="13">
        <v>37.708015000000003</v>
      </c>
      <c r="J294" s="13">
        <v>21.749593999999998</v>
      </c>
      <c r="K294" s="13">
        <v>62.580792000000002</v>
      </c>
      <c r="L294" s="13">
        <v>11149.820309999999</v>
      </c>
    </row>
    <row r="295" spans="1:12" x14ac:dyDescent="0.25">
      <c r="A295" s="2">
        <v>40781</v>
      </c>
      <c r="B295" s="13">
        <v>50.439945000000002</v>
      </c>
      <c r="C295" s="13">
        <v>9.9634999999999998</v>
      </c>
      <c r="D295" s="13">
        <v>40.763489</v>
      </c>
      <c r="E295" s="13">
        <v>30.022254</v>
      </c>
      <c r="F295" s="13">
        <v>263.16728699999999</v>
      </c>
      <c r="G295" s="13">
        <v>22.101095999999998</v>
      </c>
      <c r="H295" s="13">
        <v>23.73</v>
      </c>
      <c r="I295" s="13">
        <v>38.234875000000002</v>
      </c>
      <c r="J295" s="13">
        <v>21.600263000000002</v>
      </c>
      <c r="K295" s="13">
        <v>63.339402</v>
      </c>
      <c r="L295" s="13">
        <v>11284.54004</v>
      </c>
    </row>
    <row r="296" spans="1:12" x14ac:dyDescent="0.25">
      <c r="A296" s="2">
        <v>40784</v>
      </c>
      <c r="B296" s="13">
        <v>51.280216000000003</v>
      </c>
      <c r="C296" s="13">
        <v>10.326499999999999</v>
      </c>
      <c r="D296" s="13">
        <v>42.175991000000003</v>
      </c>
      <c r="E296" s="13">
        <v>30.726478</v>
      </c>
      <c r="F296" s="13">
        <v>269.27119800000003</v>
      </c>
      <c r="G296" s="13">
        <v>22.617518</v>
      </c>
      <c r="H296" s="13">
        <v>24.709999</v>
      </c>
      <c r="I296" s="13">
        <v>39.104610000000001</v>
      </c>
      <c r="J296" s="13">
        <v>22.329348</v>
      </c>
      <c r="K296" s="13">
        <v>64.629911000000007</v>
      </c>
      <c r="L296" s="13">
        <v>11539.25</v>
      </c>
    </row>
    <row r="297" spans="1:12" x14ac:dyDescent="0.25">
      <c r="A297" s="2">
        <v>40785</v>
      </c>
      <c r="B297" s="13">
        <v>51.282845999999999</v>
      </c>
      <c r="C297" s="13">
        <v>10.545999999999999</v>
      </c>
      <c r="D297" s="13">
        <v>42.213329000000002</v>
      </c>
      <c r="E297" s="13">
        <v>31.115656999999999</v>
      </c>
      <c r="F297" s="13">
        <v>270.08039100000002</v>
      </c>
      <c r="G297" s="13">
        <v>22.958881000000002</v>
      </c>
      <c r="H297" s="13">
        <v>24.629999000000002</v>
      </c>
      <c r="I297" s="13">
        <v>39.539470999999999</v>
      </c>
      <c r="J297" s="13">
        <v>22.311779999999999</v>
      </c>
      <c r="K297" s="13">
        <v>64.446798999999999</v>
      </c>
      <c r="L297" s="13">
        <v>11559.950199999999</v>
      </c>
    </row>
    <row r="298" spans="1:12" x14ac:dyDescent="0.25">
      <c r="A298" s="2">
        <v>40786</v>
      </c>
      <c r="B298" s="13">
        <v>50.604318999999997</v>
      </c>
      <c r="C298" s="13">
        <v>10.7615</v>
      </c>
      <c r="D298" s="13">
        <v>42.356440999999997</v>
      </c>
      <c r="E298" s="13">
        <v>31.560431000000001</v>
      </c>
      <c r="F298" s="13">
        <v>270.210264</v>
      </c>
      <c r="G298" s="13">
        <v>23.282738999999999</v>
      </c>
      <c r="H298" s="13">
        <v>24.74</v>
      </c>
      <c r="I298" s="13">
        <v>39.740184999999997</v>
      </c>
      <c r="J298" s="13">
        <v>22.926672</v>
      </c>
      <c r="K298" s="13">
        <v>64.542709000000002</v>
      </c>
      <c r="L298" s="13">
        <v>11613.530269999999</v>
      </c>
    </row>
    <row r="299" spans="1:12" x14ac:dyDescent="0.25">
      <c r="A299" s="2">
        <v>40787</v>
      </c>
      <c r="B299" s="13">
        <v>50.104627000000001</v>
      </c>
      <c r="C299" s="13">
        <v>10.627000000000001</v>
      </c>
      <c r="D299" s="13">
        <v>42.294218999999998</v>
      </c>
      <c r="E299" s="13">
        <v>30.930333999999998</v>
      </c>
      <c r="F299" s="13">
        <v>265.98448400000001</v>
      </c>
      <c r="G299" s="13">
        <v>22.941374</v>
      </c>
      <c r="H299" s="13">
        <v>24</v>
      </c>
      <c r="I299" s="13">
        <v>39.455840999999999</v>
      </c>
      <c r="J299" s="13">
        <v>22.162448999999999</v>
      </c>
      <c r="K299" s="13">
        <v>64.080569999999994</v>
      </c>
      <c r="L299" s="13">
        <v>11493.570309999999</v>
      </c>
    </row>
    <row r="300" spans="1:12" x14ac:dyDescent="0.25">
      <c r="A300" s="2">
        <v>40788</v>
      </c>
      <c r="B300" s="13">
        <v>49.186771999999998</v>
      </c>
      <c r="C300" s="13">
        <v>10.5</v>
      </c>
      <c r="D300" s="13">
        <v>41.342176000000002</v>
      </c>
      <c r="E300" s="13">
        <v>30.077849000000001</v>
      </c>
      <c r="F300" s="13">
        <v>262.158297</v>
      </c>
      <c r="G300" s="13">
        <v>22.582505000000001</v>
      </c>
      <c r="H300" s="13">
        <v>23.07</v>
      </c>
      <c r="I300" s="13">
        <v>38.375816</v>
      </c>
      <c r="J300" s="13">
        <v>21.257681000000002</v>
      </c>
      <c r="K300" s="13">
        <v>62.903421000000002</v>
      </c>
      <c r="L300" s="13">
        <v>11240.259770000001</v>
      </c>
    </row>
    <row r="301" spans="1:12" x14ac:dyDescent="0.25">
      <c r="A301" s="2">
        <v>40792</v>
      </c>
      <c r="B301" s="13">
        <v>49.934995999999998</v>
      </c>
      <c r="C301" s="13">
        <v>10.808999999999999</v>
      </c>
      <c r="D301" s="13">
        <v>40.881715999999997</v>
      </c>
      <c r="E301" s="13">
        <v>29.429220999999998</v>
      </c>
      <c r="F301" s="13">
        <v>260.82961399999999</v>
      </c>
      <c r="G301" s="13">
        <v>22.328672000000001</v>
      </c>
      <c r="H301" s="13">
        <v>22.940000999999999</v>
      </c>
      <c r="I301" s="13">
        <v>38.359028000000002</v>
      </c>
      <c r="J301" s="13">
        <v>21.011724000000001</v>
      </c>
      <c r="K301" s="13">
        <v>62.040179000000002</v>
      </c>
      <c r="L301" s="13">
        <v>11139.29981</v>
      </c>
    </row>
    <row r="302" spans="1:12" x14ac:dyDescent="0.25">
      <c r="A302" s="2">
        <v>40793</v>
      </c>
      <c r="B302" s="13">
        <v>50.485968999999997</v>
      </c>
      <c r="C302" s="13">
        <v>10.994999999999999</v>
      </c>
      <c r="D302" s="13">
        <v>41.883535000000002</v>
      </c>
      <c r="E302" s="13">
        <v>30.235375000000001</v>
      </c>
      <c r="F302" s="13">
        <v>266.74872299999998</v>
      </c>
      <c r="G302" s="13">
        <v>22.757563999999999</v>
      </c>
      <c r="H302" s="13">
        <v>23.84</v>
      </c>
      <c r="I302" s="13">
        <v>39.617804999999997</v>
      </c>
      <c r="J302" s="13">
        <v>21.925276</v>
      </c>
      <c r="K302" s="13">
        <v>64.220087000000007</v>
      </c>
      <c r="L302" s="13">
        <v>11414.860350000001</v>
      </c>
    </row>
    <row r="303" spans="1:12" x14ac:dyDescent="0.25">
      <c r="A303" s="2">
        <v>40794</v>
      </c>
      <c r="B303" s="13">
        <v>50.513585999999997</v>
      </c>
      <c r="C303" s="13">
        <v>10.863</v>
      </c>
      <c r="D303" s="13">
        <v>40.993713</v>
      </c>
      <c r="E303" s="13">
        <v>29.605277999999998</v>
      </c>
      <c r="F303" s="13">
        <v>267.21325300000001</v>
      </c>
      <c r="G303" s="13">
        <v>22.950127999999999</v>
      </c>
      <c r="H303" s="13">
        <v>23.610001</v>
      </c>
      <c r="I303" s="13">
        <v>39.609417000000001</v>
      </c>
      <c r="J303" s="13">
        <v>21.433363</v>
      </c>
      <c r="K303" s="13">
        <v>63.496355999999999</v>
      </c>
      <c r="L303" s="13">
        <v>11295.809569999999</v>
      </c>
    </row>
    <row r="304" spans="1:12" x14ac:dyDescent="0.25">
      <c r="A304" s="2">
        <v>40795</v>
      </c>
      <c r="B304" s="13">
        <v>49.637807000000002</v>
      </c>
      <c r="C304" s="13">
        <v>10.5695</v>
      </c>
      <c r="D304" s="13">
        <v>39.967005</v>
      </c>
      <c r="E304" s="13">
        <v>28.762060000000002</v>
      </c>
      <c r="F304" s="13">
        <v>262.16328499999997</v>
      </c>
      <c r="G304" s="13">
        <v>22.529987999999999</v>
      </c>
      <c r="H304" s="13">
        <v>22.969999000000001</v>
      </c>
      <c r="I304" s="13">
        <v>38.199589000000003</v>
      </c>
      <c r="J304" s="13">
        <v>20.660357000000001</v>
      </c>
      <c r="K304" s="13">
        <v>61.918104999999997</v>
      </c>
      <c r="L304" s="13">
        <v>10992.12988</v>
      </c>
    </row>
    <row r="305" spans="1:12" x14ac:dyDescent="0.25">
      <c r="A305" s="2">
        <v>40798</v>
      </c>
      <c r="B305" s="13">
        <v>49.961292</v>
      </c>
      <c r="C305" s="13">
        <v>10.827999999999999</v>
      </c>
      <c r="D305" s="13">
        <v>39.973232000000003</v>
      </c>
      <c r="E305" s="13">
        <v>28.993713</v>
      </c>
      <c r="F305" s="13">
        <v>264.79564900000003</v>
      </c>
      <c r="G305" s="13">
        <v>22.661282</v>
      </c>
      <c r="H305" s="13">
        <v>22.879999000000002</v>
      </c>
      <c r="I305" s="13">
        <v>38.820582999999999</v>
      </c>
      <c r="J305" s="13">
        <v>21.169839</v>
      </c>
      <c r="K305" s="13">
        <v>62.641829000000001</v>
      </c>
      <c r="L305" s="13">
        <v>11061.12012</v>
      </c>
    </row>
    <row r="306" spans="1:12" x14ac:dyDescent="0.25">
      <c r="A306" s="2">
        <v>40799</v>
      </c>
      <c r="B306" s="13">
        <v>50.576701999999997</v>
      </c>
      <c r="C306" s="13">
        <v>10.9765</v>
      </c>
      <c r="D306" s="13">
        <v>40.296798000000003</v>
      </c>
      <c r="E306" s="13">
        <v>29.141971000000002</v>
      </c>
      <c r="F306" s="13">
        <v>264.49597</v>
      </c>
      <c r="G306" s="13">
        <v>22.792577000000001</v>
      </c>
      <c r="H306" s="13">
        <v>24.08</v>
      </c>
      <c r="I306" s="13">
        <v>40.272396000000001</v>
      </c>
      <c r="J306" s="13">
        <v>21.398226999999999</v>
      </c>
      <c r="K306" s="13">
        <v>62.476160999999998</v>
      </c>
      <c r="L306" s="13">
        <v>11105.849609999999</v>
      </c>
    </row>
    <row r="307" spans="1:12" x14ac:dyDescent="0.25">
      <c r="A307" s="2">
        <v>40800</v>
      </c>
      <c r="B307" s="13">
        <v>51.192112000000002</v>
      </c>
      <c r="C307" s="13">
        <v>11.128500000000001</v>
      </c>
      <c r="D307" s="13">
        <v>41.049717000000001</v>
      </c>
      <c r="E307" s="13">
        <v>29.920325999999999</v>
      </c>
      <c r="F307" s="13">
        <v>265.76969200000002</v>
      </c>
      <c r="G307" s="13">
        <v>23.195209999999999</v>
      </c>
      <c r="H307" s="13">
        <v>24.34</v>
      </c>
      <c r="I307" s="13">
        <v>40.851413999999998</v>
      </c>
      <c r="J307" s="13">
        <v>21.688105</v>
      </c>
      <c r="K307" s="13">
        <v>63.339402</v>
      </c>
      <c r="L307" s="13">
        <v>11246.73047</v>
      </c>
    </row>
    <row r="308" spans="1:12" x14ac:dyDescent="0.25">
      <c r="A308" s="2">
        <v>40801</v>
      </c>
      <c r="B308" s="13">
        <v>51.673394999999999</v>
      </c>
      <c r="C308" s="13">
        <v>11.339</v>
      </c>
      <c r="D308" s="13">
        <v>41.640853</v>
      </c>
      <c r="E308" s="13">
        <v>30.522621999999998</v>
      </c>
      <c r="F308" s="13">
        <v>271.00945000000002</v>
      </c>
      <c r="G308" s="13">
        <v>23.624102000000001</v>
      </c>
      <c r="H308" s="13">
        <v>24.82</v>
      </c>
      <c r="I308" s="13">
        <v>42.412303999999999</v>
      </c>
      <c r="J308" s="13">
        <v>22.127313000000001</v>
      </c>
      <c r="K308" s="13">
        <v>64.533994000000007</v>
      </c>
      <c r="L308" s="13">
        <v>11433.179690000001</v>
      </c>
    </row>
    <row r="309" spans="1:12" x14ac:dyDescent="0.25">
      <c r="A309" s="2">
        <v>40802</v>
      </c>
      <c r="B309" s="13">
        <v>52.664890999999997</v>
      </c>
      <c r="C309" s="13">
        <v>11.965</v>
      </c>
      <c r="D309" s="13">
        <v>41.871087000000003</v>
      </c>
      <c r="E309" s="13">
        <v>30.494824999999999</v>
      </c>
      <c r="F309" s="13">
        <v>273.06739599999997</v>
      </c>
      <c r="G309" s="13">
        <v>23.737891000000001</v>
      </c>
      <c r="H309" s="13">
        <v>25.799999</v>
      </c>
      <c r="I309" s="13">
        <v>42.596908999999997</v>
      </c>
      <c r="J309" s="13">
        <v>21.916492999999999</v>
      </c>
      <c r="K309" s="13">
        <v>65.004855000000006</v>
      </c>
      <c r="L309" s="13">
        <v>11509.089840000001</v>
      </c>
    </row>
    <row r="310" spans="1:12" x14ac:dyDescent="0.25">
      <c r="A310" s="2">
        <v>40805</v>
      </c>
      <c r="B310" s="13">
        <v>54.128461999999999</v>
      </c>
      <c r="C310" s="13">
        <v>12.0845</v>
      </c>
      <c r="D310" s="13">
        <v>41.547521000000003</v>
      </c>
      <c r="E310" s="13">
        <v>30.124178000000001</v>
      </c>
      <c r="F310" s="13">
        <v>273.062408</v>
      </c>
      <c r="G310" s="13">
        <v>23.816665</v>
      </c>
      <c r="H310" s="13">
        <v>25.77</v>
      </c>
      <c r="I310" s="13">
        <v>41.917167999999997</v>
      </c>
      <c r="J310" s="13">
        <v>21.371873999999998</v>
      </c>
      <c r="K310" s="13">
        <v>64.263681000000005</v>
      </c>
      <c r="L310" s="13">
        <v>11401.009770000001</v>
      </c>
    </row>
    <row r="311" spans="1:12" x14ac:dyDescent="0.25">
      <c r="A311" s="2">
        <v>40806</v>
      </c>
      <c r="B311" s="13">
        <v>54.367786000000002</v>
      </c>
      <c r="C311" s="13">
        <v>11.6625</v>
      </c>
      <c r="D311" s="13">
        <v>41.696854999999999</v>
      </c>
      <c r="E311" s="13">
        <v>29.938859000000001</v>
      </c>
      <c r="F311" s="13">
        <v>273.04242499999998</v>
      </c>
      <c r="G311" s="13">
        <v>23.615348999999998</v>
      </c>
      <c r="H311" s="13">
        <v>26.01</v>
      </c>
      <c r="I311" s="13">
        <v>41.816471</v>
      </c>
      <c r="J311" s="13">
        <v>21.670535999999998</v>
      </c>
      <c r="K311" s="13">
        <v>64.533994000000007</v>
      </c>
      <c r="L311" s="13">
        <v>11408.660159999999</v>
      </c>
    </row>
    <row r="312" spans="1:12" x14ac:dyDescent="0.25">
      <c r="A312" s="2">
        <v>40807</v>
      </c>
      <c r="B312" s="13">
        <v>54.195525000000004</v>
      </c>
      <c r="C312" s="13">
        <v>11.593500000000001</v>
      </c>
      <c r="D312" s="13">
        <v>40.415025</v>
      </c>
      <c r="E312" s="13">
        <v>28.984446999999999</v>
      </c>
      <c r="F312" s="13">
        <v>269.33114599999999</v>
      </c>
      <c r="G312" s="13">
        <v>22.748811</v>
      </c>
      <c r="H312" s="13">
        <v>25.85</v>
      </c>
      <c r="I312" s="13">
        <v>40.289149999999999</v>
      </c>
      <c r="J312" s="13">
        <v>20.827255000000001</v>
      </c>
      <c r="K312" s="13">
        <v>62.755187999999997</v>
      </c>
      <c r="L312" s="13">
        <v>11124.839840000001</v>
      </c>
    </row>
    <row r="313" spans="1:12" x14ac:dyDescent="0.25">
      <c r="A313" s="2">
        <v>40808</v>
      </c>
      <c r="B313" s="13">
        <v>52.838467999999999</v>
      </c>
      <c r="C313" s="13">
        <v>11.1615</v>
      </c>
      <c r="D313" s="13">
        <v>39.120750000000001</v>
      </c>
      <c r="E313" s="13">
        <v>27.381405999999998</v>
      </c>
      <c r="F313" s="13">
        <v>260.07036199999999</v>
      </c>
      <c r="G313" s="13">
        <v>21.93479</v>
      </c>
      <c r="H313" s="13">
        <v>25.629999000000002</v>
      </c>
      <c r="I313" s="13">
        <v>39.517124000000003</v>
      </c>
      <c r="J313" s="13">
        <v>20.352910999999999</v>
      </c>
      <c r="K313" s="13">
        <v>60.374726000000003</v>
      </c>
      <c r="L313" s="13">
        <v>10733.83008</v>
      </c>
    </row>
    <row r="314" spans="1:12" x14ac:dyDescent="0.25">
      <c r="A314" s="2">
        <v>40809</v>
      </c>
      <c r="B314" s="13">
        <v>53.164580000000001</v>
      </c>
      <c r="C314" s="13">
        <v>11.1805</v>
      </c>
      <c r="D314" s="13">
        <v>38.896740999999999</v>
      </c>
      <c r="E314" s="13">
        <v>27.640858000000001</v>
      </c>
      <c r="F314" s="13">
        <v>262.492954</v>
      </c>
      <c r="G314" s="13">
        <v>21.93479</v>
      </c>
      <c r="H314" s="13">
        <v>26.379999000000002</v>
      </c>
      <c r="I314" s="13">
        <v>39.945087000000001</v>
      </c>
      <c r="J314" s="13">
        <v>20.809688000000001</v>
      </c>
      <c r="K314" s="13">
        <v>60.435763000000001</v>
      </c>
      <c r="L314" s="13">
        <v>10771.48047</v>
      </c>
    </row>
    <row r="315" spans="1:12" x14ac:dyDescent="0.25">
      <c r="A315" s="2">
        <v>40812</v>
      </c>
      <c r="B315" s="13">
        <v>53.015988999999998</v>
      </c>
      <c r="C315" s="13">
        <v>11.4925</v>
      </c>
      <c r="D315" s="13">
        <v>39.904781999999997</v>
      </c>
      <c r="E315" s="13">
        <v>28.076364999999999</v>
      </c>
      <c r="F315" s="13">
        <v>265.67978499999998</v>
      </c>
      <c r="G315" s="13">
        <v>22.267402000000001</v>
      </c>
      <c r="H315" s="13">
        <v>25.52</v>
      </c>
      <c r="I315" s="13">
        <v>40.960498999999999</v>
      </c>
      <c r="J315" s="13">
        <v>21.775946999999999</v>
      </c>
      <c r="K315" s="13">
        <v>62.537197999999997</v>
      </c>
      <c r="L315" s="13">
        <v>11043.860350000001</v>
      </c>
    </row>
    <row r="316" spans="1:12" x14ac:dyDescent="0.25">
      <c r="A316" s="2">
        <v>40813</v>
      </c>
      <c r="B316" s="13">
        <v>52.501832999999998</v>
      </c>
      <c r="C316" s="13">
        <v>11.2105</v>
      </c>
      <c r="D316" s="13">
        <v>39.985675000000001</v>
      </c>
      <c r="E316" s="13">
        <v>28.873252999999998</v>
      </c>
      <c r="F316" s="13">
        <v>269.401071</v>
      </c>
      <c r="G316" s="13">
        <v>22.468717999999999</v>
      </c>
      <c r="H316" s="13">
        <v>26.190000999999999</v>
      </c>
      <c r="I316" s="13">
        <v>41.497577999999997</v>
      </c>
      <c r="J316" s="13">
        <v>21.925276</v>
      </c>
      <c r="K316" s="13">
        <v>63.574835999999998</v>
      </c>
      <c r="L316" s="13">
        <v>11190.690430000001</v>
      </c>
    </row>
    <row r="317" spans="1:12" x14ac:dyDescent="0.25">
      <c r="A317" s="2">
        <v>40814</v>
      </c>
      <c r="B317" s="13">
        <v>52.205961000000002</v>
      </c>
      <c r="C317" s="13">
        <v>11.4855</v>
      </c>
      <c r="D317" s="13">
        <v>39.344762000000003</v>
      </c>
      <c r="E317" s="13">
        <v>28.243155999999999</v>
      </c>
      <c r="F317" s="13">
        <v>264.156294</v>
      </c>
      <c r="G317" s="13">
        <v>22.389942000000001</v>
      </c>
      <c r="H317" s="13">
        <v>24.59</v>
      </c>
      <c r="I317" s="13">
        <v>39.978661000000002</v>
      </c>
      <c r="J317" s="13">
        <v>21.477284999999998</v>
      </c>
      <c r="K317" s="13">
        <v>62.842382999999998</v>
      </c>
      <c r="L317" s="13">
        <v>11010.900390000001</v>
      </c>
    </row>
    <row r="318" spans="1:12" x14ac:dyDescent="0.25">
      <c r="A318" s="2">
        <v>40815</v>
      </c>
      <c r="B318" s="13">
        <v>51.359116999999998</v>
      </c>
      <c r="C318" s="13">
        <v>11.122</v>
      </c>
      <c r="D318" s="13">
        <v>40.054124999999999</v>
      </c>
      <c r="E318" s="13">
        <v>28.400680000000001</v>
      </c>
      <c r="F318" s="13">
        <v>263.48698000000002</v>
      </c>
      <c r="G318" s="13">
        <v>22.276154999999999</v>
      </c>
      <c r="H318" s="13">
        <v>24.120000999999998</v>
      </c>
      <c r="I318" s="13">
        <v>39.089142000000002</v>
      </c>
      <c r="J318" s="13">
        <v>21.951629000000001</v>
      </c>
      <c r="K318" s="13">
        <v>64.420635000000004</v>
      </c>
      <c r="L318" s="13">
        <v>11153.98047</v>
      </c>
    </row>
    <row r="319" spans="1:12" x14ac:dyDescent="0.25">
      <c r="A319" s="2">
        <v>40816</v>
      </c>
      <c r="B319" s="13">
        <v>50.142760000000003</v>
      </c>
      <c r="C319" s="13">
        <v>10.811500000000001</v>
      </c>
      <c r="D319" s="13">
        <v>39.400756999999999</v>
      </c>
      <c r="E319" s="13">
        <v>27.946639999999999</v>
      </c>
      <c r="F319" s="13">
        <v>257.263172</v>
      </c>
      <c r="G319" s="13">
        <v>21.785990999999999</v>
      </c>
      <c r="H319" s="13">
        <v>24.389999</v>
      </c>
      <c r="I319" s="13">
        <v>38.703110000000002</v>
      </c>
      <c r="J319" s="13">
        <v>21.187408000000001</v>
      </c>
      <c r="K319" s="13">
        <v>63.330680999999998</v>
      </c>
      <c r="L319" s="13">
        <v>10913.37988</v>
      </c>
    </row>
    <row r="320" spans="1:12" x14ac:dyDescent="0.25">
      <c r="A320" s="2">
        <v>40819</v>
      </c>
      <c r="B320" s="13">
        <v>49.259095000000002</v>
      </c>
      <c r="C320" s="13">
        <v>10.599</v>
      </c>
      <c r="D320" s="13">
        <v>37.950926000000003</v>
      </c>
      <c r="E320" s="13">
        <v>26.871769</v>
      </c>
      <c r="F320" s="13">
        <v>247.51291800000001</v>
      </c>
      <c r="G320" s="13">
        <v>21.470887000000001</v>
      </c>
      <c r="H320" s="13">
        <v>23.73</v>
      </c>
      <c r="I320" s="13">
        <v>36.017730999999998</v>
      </c>
      <c r="J320" s="13">
        <v>20.361695999999998</v>
      </c>
      <c r="K320" s="13">
        <v>62.040179000000002</v>
      </c>
      <c r="L320" s="13">
        <v>10655.29981</v>
      </c>
    </row>
    <row r="321" spans="1:12" x14ac:dyDescent="0.25">
      <c r="A321" s="2">
        <v>40820</v>
      </c>
      <c r="B321" s="13">
        <v>48.982951</v>
      </c>
      <c r="C321" s="13">
        <v>10.625</v>
      </c>
      <c r="D321" s="13">
        <v>38.747401000000004</v>
      </c>
      <c r="E321" s="13">
        <v>27.668657</v>
      </c>
      <c r="F321" s="13">
        <v>250.69973400000001</v>
      </c>
      <c r="G321" s="13">
        <v>22.179872</v>
      </c>
      <c r="H321" s="13">
        <v>23.66</v>
      </c>
      <c r="I321" s="13">
        <v>35.900222999999997</v>
      </c>
      <c r="J321" s="13">
        <v>21.266463999999999</v>
      </c>
      <c r="K321" s="13">
        <v>63.505077</v>
      </c>
      <c r="L321" s="13">
        <v>10808.70996</v>
      </c>
    </row>
    <row r="322" spans="1:12" x14ac:dyDescent="0.25">
      <c r="A322" s="2">
        <v>40821</v>
      </c>
      <c r="B322" s="13">
        <v>49.739061</v>
      </c>
      <c r="C322" s="13">
        <v>10.975</v>
      </c>
      <c r="D322" s="13">
        <v>39.780335999999998</v>
      </c>
      <c r="E322" s="13">
        <v>29.197566999999999</v>
      </c>
      <c r="F322" s="13">
        <v>252.098341</v>
      </c>
      <c r="G322" s="13">
        <v>22.661282</v>
      </c>
      <c r="H322" s="13">
        <v>25.370000999999998</v>
      </c>
      <c r="I322" s="13">
        <v>37.301678000000003</v>
      </c>
      <c r="J322" s="13">
        <v>21.521204999999998</v>
      </c>
      <c r="K322" s="13">
        <v>64.481672000000003</v>
      </c>
      <c r="L322" s="13">
        <v>10939.950199999999</v>
      </c>
    </row>
    <row r="323" spans="1:12" x14ac:dyDescent="0.25">
      <c r="A323" s="2">
        <v>40822</v>
      </c>
      <c r="B323" s="13">
        <v>49.623344000000003</v>
      </c>
      <c r="C323" s="13">
        <v>11.0755</v>
      </c>
      <c r="D323" s="13">
        <v>40.041676000000002</v>
      </c>
      <c r="E323" s="13">
        <v>29.679404999999999</v>
      </c>
      <c r="F323" s="13">
        <v>257.09835199999998</v>
      </c>
      <c r="G323" s="13">
        <v>23.055163</v>
      </c>
      <c r="H323" s="13">
        <v>26.959999</v>
      </c>
      <c r="I323" s="13">
        <v>37.712859999999999</v>
      </c>
      <c r="J323" s="13">
        <v>22.285428</v>
      </c>
      <c r="K323" s="13">
        <v>64.429355999999999</v>
      </c>
      <c r="L323" s="13">
        <v>11123.33008</v>
      </c>
    </row>
    <row r="324" spans="1:12" x14ac:dyDescent="0.25">
      <c r="A324" s="2">
        <v>40823</v>
      </c>
      <c r="B324" s="13">
        <v>48.627904999999998</v>
      </c>
      <c r="C324" s="13">
        <v>11.237</v>
      </c>
      <c r="D324" s="13">
        <v>39.923448999999998</v>
      </c>
      <c r="E324" s="13">
        <v>29.373624</v>
      </c>
      <c r="F324" s="13">
        <v>257.30313699999999</v>
      </c>
      <c r="G324" s="13">
        <v>22.976386999999999</v>
      </c>
      <c r="H324" s="13">
        <v>26.99</v>
      </c>
      <c r="I324" s="13">
        <v>37.670898000000001</v>
      </c>
      <c r="J324" s="13">
        <v>21.556342999999998</v>
      </c>
      <c r="K324" s="13">
        <v>64.141606999999993</v>
      </c>
      <c r="L324" s="13">
        <v>11103.12012</v>
      </c>
    </row>
    <row r="325" spans="1:12" x14ac:dyDescent="0.25">
      <c r="A325" s="2">
        <v>40826</v>
      </c>
      <c r="B325" s="13">
        <v>51.127679000000001</v>
      </c>
      <c r="C325" s="13">
        <v>11.566000000000001</v>
      </c>
      <c r="D325" s="13">
        <v>41.659520000000001</v>
      </c>
      <c r="E325" s="13">
        <v>30.578220000000002</v>
      </c>
      <c r="F325" s="13">
        <v>268.317138</v>
      </c>
      <c r="G325" s="13">
        <v>23.580338000000001</v>
      </c>
      <c r="H325" s="13">
        <v>27.879999000000002</v>
      </c>
      <c r="I325" s="13">
        <v>39.038780000000003</v>
      </c>
      <c r="J325" s="13">
        <v>22.953023000000002</v>
      </c>
      <c r="K325" s="13">
        <v>66.513347999999993</v>
      </c>
      <c r="L325" s="13">
        <v>11433.179690000001</v>
      </c>
    </row>
    <row r="326" spans="1:12" x14ac:dyDescent="0.25">
      <c r="A326" s="2">
        <v>40827</v>
      </c>
      <c r="B326" s="13">
        <v>52.637273999999998</v>
      </c>
      <c r="C326" s="13">
        <v>11.773999999999999</v>
      </c>
      <c r="D326" s="13">
        <v>41.703085000000002</v>
      </c>
      <c r="E326" s="13">
        <v>30.216842</v>
      </c>
      <c r="F326" s="13">
        <v>271.31913700000001</v>
      </c>
      <c r="G326" s="13">
        <v>23.632854999999999</v>
      </c>
      <c r="H326" s="13">
        <v>27.610001</v>
      </c>
      <c r="I326" s="13">
        <v>39.139468999999998</v>
      </c>
      <c r="J326" s="13">
        <v>22.882750000000001</v>
      </c>
      <c r="K326" s="13">
        <v>66.504626000000002</v>
      </c>
      <c r="L326" s="13">
        <v>11416.29981</v>
      </c>
    </row>
    <row r="327" spans="1:12" x14ac:dyDescent="0.25">
      <c r="A327" s="2">
        <v>40828</v>
      </c>
      <c r="B327" s="13">
        <v>52.887121999999998</v>
      </c>
      <c r="C327" s="13">
        <v>11.8405</v>
      </c>
      <c r="D327" s="13">
        <v>42.219546999999999</v>
      </c>
      <c r="E327" s="13">
        <v>31.282444000000002</v>
      </c>
      <c r="F327" s="13">
        <v>273.97650299999998</v>
      </c>
      <c r="G327" s="13">
        <v>23.597843000000001</v>
      </c>
      <c r="H327" s="13">
        <v>27.799999</v>
      </c>
      <c r="I327" s="13">
        <v>38.921287999999997</v>
      </c>
      <c r="J327" s="13">
        <v>23.673325999999999</v>
      </c>
      <c r="K327" s="13">
        <v>67.280679000000006</v>
      </c>
      <c r="L327" s="13">
        <v>11518.849609999999</v>
      </c>
    </row>
    <row r="328" spans="1:12" x14ac:dyDescent="0.25">
      <c r="A328" s="2">
        <v>40829</v>
      </c>
      <c r="B328" s="13">
        <v>53.707666000000003</v>
      </c>
      <c r="C328" s="13">
        <v>11.807499999999999</v>
      </c>
      <c r="D328" s="13">
        <v>42.125293999999997</v>
      </c>
      <c r="E328" s="13">
        <v>31.087857</v>
      </c>
      <c r="F328" s="13">
        <v>279.21626099999997</v>
      </c>
      <c r="G328" s="13">
        <v>23.790407999999999</v>
      </c>
      <c r="H328" s="13">
        <v>27.940000999999999</v>
      </c>
      <c r="I328" s="13">
        <v>39.047176</v>
      </c>
      <c r="J328" s="13">
        <v>22.944241000000002</v>
      </c>
      <c r="K328" s="13">
        <v>66.591828000000007</v>
      </c>
      <c r="L328" s="13">
        <v>11478.12988</v>
      </c>
    </row>
    <row r="329" spans="1:12" x14ac:dyDescent="0.25">
      <c r="A329" s="2">
        <v>40830</v>
      </c>
      <c r="B329" s="13">
        <v>55.492092</v>
      </c>
      <c r="C329" s="13">
        <v>12.3355</v>
      </c>
      <c r="D329" s="13">
        <v>43.350599000000003</v>
      </c>
      <c r="E329" s="13">
        <v>31.940342000000001</v>
      </c>
      <c r="F329" s="13">
        <v>295.544962</v>
      </c>
      <c r="G329" s="13">
        <v>23.869184000000001</v>
      </c>
      <c r="H329" s="13">
        <v>28.049999</v>
      </c>
      <c r="I329" s="13">
        <v>39.626213</v>
      </c>
      <c r="J329" s="13">
        <v>23.427368999999999</v>
      </c>
      <c r="K329" s="13">
        <v>68.109042000000002</v>
      </c>
      <c r="L329" s="13">
        <v>11644.490229999999</v>
      </c>
    </row>
    <row r="330" spans="1:12" x14ac:dyDescent="0.25">
      <c r="A330" s="2">
        <v>40833</v>
      </c>
      <c r="B330" s="13">
        <v>55.227784</v>
      </c>
      <c r="C330" s="13">
        <v>12.1165</v>
      </c>
      <c r="D330" s="13">
        <v>42.942160999999999</v>
      </c>
      <c r="E330" s="13">
        <v>30.939599000000001</v>
      </c>
      <c r="F330" s="13">
        <v>290.91457000000003</v>
      </c>
      <c r="G330" s="13">
        <v>23.615348999999998</v>
      </c>
      <c r="H330" s="13">
        <v>27.42</v>
      </c>
      <c r="I330" s="13">
        <v>39.105899999999998</v>
      </c>
      <c r="J330" s="13">
        <v>21.450932000000002</v>
      </c>
      <c r="K330" s="13">
        <v>67.550985999999995</v>
      </c>
      <c r="L330" s="13">
        <v>11397</v>
      </c>
    </row>
    <row r="331" spans="1:12" x14ac:dyDescent="0.25">
      <c r="A331" s="2">
        <v>40834</v>
      </c>
      <c r="B331" s="13">
        <v>55.523653000000003</v>
      </c>
      <c r="C331" s="13">
        <v>12.194000000000001</v>
      </c>
      <c r="D331" s="13">
        <v>43.488838000000001</v>
      </c>
      <c r="E331" s="13">
        <v>31.449235000000002</v>
      </c>
      <c r="F331" s="13">
        <v>294.96053699999999</v>
      </c>
      <c r="G331" s="13">
        <v>23.904195000000001</v>
      </c>
      <c r="H331" s="13">
        <v>28.34</v>
      </c>
      <c r="I331" s="13">
        <v>38.048557000000002</v>
      </c>
      <c r="J331" s="13">
        <v>22.715852000000002</v>
      </c>
      <c r="K331" s="13">
        <v>68.789171999999994</v>
      </c>
      <c r="L331" s="13">
        <v>11577.04981</v>
      </c>
    </row>
    <row r="332" spans="1:12" x14ac:dyDescent="0.25">
      <c r="A332" s="2">
        <v>40835</v>
      </c>
      <c r="B332" s="13">
        <v>52.417672000000003</v>
      </c>
      <c r="C332" s="13">
        <v>11.576499999999999</v>
      </c>
      <c r="D332" s="13">
        <v>43.708764000000002</v>
      </c>
      <c r="E332" s="13">
        <v>31.143454999999999</v>
      </c>
      <c r="F332" s="13">
        <v>290.06042400000001</v>
      </c>
      <c r="G332" s="13">
        <v>23.746642000000001</v>
      </c>
      <c r="H332" s="13">
        <v>27.57</v>
      </c>
      <c r="I332" s="13">
        <v>38.980026000000002</v>
      </c>
      <c r="J332" s="13">
        <v>22.118528999999999</v>
      </c>
      <c r="K332" s="13">
        <v>68.388069999999999</v>
      </c>
      <c r="L332" s="13">
        <v>11504.62012</v>
      </c>
    </row>
    <row r="333" spans="1:12" x14ac:dyDescent="0.25">
      <c r="A333" s="2">
        <v>40836</v>
      </c>
      <c r="B333" s="13">
        <v>51.982416999999998</v>
      </c>
      <c r="C333" s="13">
        <v>11.6805</v>
      </c>
      <c r="D333" s="13">
        <v>44.154896999999998</v>
      </c>
      <c r="E333" s="13">
        <v>31.356574999999999</v>
      </c>
      <c r="F333" s="13">
        <v>291.54395</v>
      </c>
      <c r="G333" s="13">
        <v>23.667867999999999</v>
      </c>
      <c r="H333" s="13">
        <v>27.34</v>
      </c>
      <c r="I333" s="13">
        <v>39.340862000000001</v>
      </c>
      <c r="J333" s="13">
        <v>22.62801</v>
      </c>
      <c r="K333" s="13">
        <v>68.632217999999995</v>
      </c>
      <c r="L333" s="13">
        <v>11541.780269999999</v>
      </c>
    </row>
    <row r="334" spans="1:12" x14ac:dyDescent="0.25">
      <c r="A334" s="2">
        <v>40837</v>
      </c>
      <c r="B334" s="13">
        <v>51.661562000000004</v>
      </c>
      <c r="C334" s="13">
        <v>11.739000000000001</v>
      </c>
      <c r="D334" s="13">
        <v>45.135142000000002</v>
      </c>
      <c r="E334" s="13">
        <v>32.579704</v>
      </c>
      <c r="F334" s="13">
        <v>294.95056099999999</v>
      </c>
      <c r="G334" s="13">
        <v>23.772901999999998</v>
      </c>
      <c r="H334" s="13">
        <v>28.030000999999999</v>
      </c>
      <c r="I334" s="13">
        <v>40.213619000000001</v>
      </c>
      <c r="J334" s="13">
        <v>23.111139000000001</v>
      </c>
      <c r="K334" s="13">
        <v>69.870403999999994</v>
      </c>
      <c r="L334" s="13">
        <v>11808.79004</v>
      </c>
    </row>
    <row r="335" spans="1:12" x14ac:dyDescent="0.25">
      <c r="A335" s="2">
        <v>40840</v>
      </c>
      <c r="B335" s="13">
        <v>53.357883999999999</v>
      </c>
      <c r="C335" s="13">
        <v>11.8805</v>
      </c>
      <c r="D335" s="13">
        <v>45.317368000000002</v>
      </c>
      <c r="E335" s="13">
        <v>32.774290999999998</v>
      </c>
      <c r="F335" s="13">
        <v>297.91259400000001</v>
      </c>
      <c r="G335" s="13">
        <v>23.799161000000002</v>
      </c>
      <c r="H335" s="13">
        <v>28.549999</v>
      </c>
      <c r="I335" s="13">
        <v>41.145122999999998</v>
      </c>
      <c r="J335" s="13">
        <v>23.295607</v>
      </c>
      <c r="K335" s="13">
        <v>69.905283999999995</v>
      </c>
      <c r="L335" s="13">
        <v>11913.62012</v>
      </c>
    </row>
    <row r="336" spans="1:12" x14ac:dyDescent="0.25">
      <c r="A336" s="2">
        <v>40841</v>
      </c>
      <c r="B336" s="13">
        <v>52.305902000000003</v>
      </c>
      <c r="C336" s="13">
        <v>11.3575</v>
      </c>
      <c r="D336" s="13">
        <v>44.412525000000002</v>
      </c>
      <c r="E336" s="13">
        <v>31.977404</v>
      </c>
      <c r="F336" s="13">
        <v>291.28922299999999</v>
      </c>
      <c r="G336" s="13">
        <v>23.466549000000001</v>
      </c>
      <c r="H336" s="13">
        <v>28.25</v>
      </c>
      <c r="I336" s="13">
        <v>40.918532999999996</v>
      </c>
      <c r="J336" s="13">
        <v>22.443542000000001</v>
      </c>
      <c r="K336" s="13">
        <v>69.268754000000001</v>
      </c>
      <c r="L336" s="13">
        <v>11706.62012</v>
      </c>
    </row>
    <row r="337" spans="1:12" x14ac:dyDescent="0.25">
      <c r="A337" s="2">
        <v>40842</v>
      </c>
      <c r="B337" s="13">
        <v>52.678041</v>
      </c>
      <c r="C337" s="13">
        <v>9.92</v>
      </c>
      <c r="D337" s="13">
        <v>45.172846</v>
      </c>
      <c r="E337" s="13">
        <v>32.477775999999999</v>
      </c>
      <c r="F337" s="13">
        <v>292.86262599999998</v>
      </c>
      <c r="G337" s="13">
        <v>23.273986000000001</v>
      </c>
      <c r="H337" s="13">
        <v>27.98</v>
      </c>
      <c r="I337" s="13">
        <v>40.918532999999996</v>
      </c>
      <c r="J337" s="13">
        <v>22.62801</v>
      </c>
      <c r="K337" s="13">
        <v>70.690051999999994</v>
      </c>
      <c r="L337" s="13">
        <v>11869.04004</v>
      </c>
    </row>
    <row r="338" spans="1:12" x14ac:dyDescent="0.25">
      <c r="A338" s="2">
        <v>40843</v>
      </c>
      <c r="B338" s="13">
        <v>53.215867000000003</v>
      </c>
      <c r="C338" s="13">
        <v>10.339</v>
      </c>
      <c r="D338" s="13">
        <v>45.776068000000002</v>
      </c>
      <c r="E338" s="13">
        <v>33.617508999999998</v>
      </c>
      <c r="F338" s="13">
        <v>299.03646199999997</v>
      </c>
      <c r="G338" s="13">
        <v>23.851678</v>
      </c>
      <c r="H338" s="13">
        <v>28.76</v>
      </c>
      <c r="I338" s="13">
        <v>41.271008000000002</v>
      </c>
      <c r="J338" s="13">
        <v>23.778735000000001</v>
      </c>
      <c r="K338" s="13">
        <v>71.396339999999995</v>
      </c>
      <c r="L338" s="13">
        <v>12208.54981</v>
      </c>
    </row>
    <row r="339" spans="1:12" x14ac:dyDescent="0.25">
      <c r="A339" s="2">
        <v>40844</v>
      </c>
      <c r="B339" s="13">
        <v>53.250053999999999</v>
      </c>
      <c r="C339" s="13">
        <v>10.866</v>
      </c>
      <c r="D339" s="13">
        <v>45.078589999999998</v>
      </c>
      <c r="E339" s="13">
        <v>33.552646000000003</v>
      </c>
      <c r="F339" s="13">
        <v>299.77074299999998</v>
      </c>
      <c r="G339" s="13">
        <v>23.615348999999998</v>
      </c>
      <c r="H339" s="13">
        <v>29.870000999999998</v>
      </c>
      <c r="I339" s="13">
        <v>40.994072000000003</v>
      </c>
      <c r="J339" s="13">
        <v>23.787520000000001</v>
      </c>
      <c r="K339" s="13">
        <v>71.047560000000004</v>
      </c>
      <c r="L339" s="13">
        <v>12231.110350000001</v>
      </c>
    </row>
    <row r="340" spans="1:12" x14ac:dyDescent="0.25">
      <c r="A340" s="2">
        <v>40847</v>
      </c>
      <c r="B340" s="13">
        <v>53.227699999999999</v>
      </c>
      <c r="C340" s="13">
        <v>10.6755</v>
      </c>
      <c r="D340" s="13">
        <v>43.765315999999999</v>
      </c>
      <c r="E340" s="13">
        <v>32.320253000000001</v>
      </c>
      <c r="F340" s="13">
        <v>296.02448700000002</v>
      </c>
      <c r="G340" s="13">
        <v>23.308997000000002</v>
      </c>
      <c r="H340" s="13">
        <v>29.370000999999998</v>
      </c>
      <c r="I340" s="13">
        <v>40.272396000000001</v>
      </c>
      <c r="J340" s="13">
        <v>22.759772000000002</v>
      </c>
      <c r="K340" s="13">
        <v>68.091599000000002</v>
      </c>
      <c r="L340" s="13">
        <v>11955.009770000001</v>
      </c>
    </row>
    <row r="341" spans="1:12" x14ac:dyDescent="0.25">
      <c r="A341" s="2">
        <v>40848</v>
      </c>
      <c r="B341" s="13">
        <v>52.140214</v>
      </c>
      <c r="C341" s="13">
        <v>10.605</v>
      </c>
      <c r="D341" s="13">
        <v>42.678249999999998</v>
      </c>
      <c r="E341" s="13">
        <v>31.134186</v>
      </c>
      <c r="F341" s="13">
        <v>289.03647000000001</v>
      </c>
      <c r="G341" s="13">
        <v>22.748811</v>
      </c>
      <c r="H341" s="13">
        <v>28.879999000000002</v>
      </c>
      <c r="I341" s="13">
        <v>38.787022</v>
      </c>
      <c r="J341" s="13">
        <v>21.758378</v>
      </c>
      <c r="K341" s="13">
        <v>66.216882999999996</v>
      </c>
      <c r="L341" s="13">
        <v>11657.95996</v>
      </c>
    </row>
    <row r="342" spans="1:12" x14ac:dyDescent="0.25">
      <c r="A342" s="2">
        <v>40849</v>
      </c>
      <c r="B342" s="13">
        <v>52.258561999999998</v>
      </c>
      <c r="C342" s="13">
        <v>10.781000000000001</v>
      </c>
      <c r="D342" s="13">
        <v>43.419714999999997</v>
      </c>
      <c r="E342" s="13">
        <v>31.569696</v>
      </c>
      <c r="F342" s="13">
        <v>292.11836899999997</v>
      </c>
      <c r="G342" s="13">
        <v>22.766317000000001</v>
      </c>
      <c r="H342" s="13">
        <v>28.709999</v>
      </c>
      <c r="I342" s="13">
        <v>38.904518000000003</v>
      </c>
      <c r="J342" s="13">
        <v>22.358609000000001</v>
      </c>
      <c r="K342" s="13">
        <v>67.463791000000001</v>
      </c>
      <c r="L342" s="13">
        <v>11836.04004</v>
      </c>
    </row>
    <row r="343" spans="1:12" x14ac:dyDescent="0.25">
      <c r="A343" s="2">
        <v>40850</v>
      </c>
      <c r="B343" s="13">
        <v>53.002839000000002</v>
      </c>
      <c r="C343" s="13">
        <v>10.9145</v>
      </c>
      <c r="D343" s="13">
        <v>44.299424999999999</v>
      </c>
      <c r="E343" s="13">
        <v>32.459243000000001</v>
      </c>
      <c r="F343" s="13">
        <v>298.452066</v>
      </c>
      <c r="G343" s="13">
        <v>23.221468999999999</v>
      </c>
      <c r="H343" s="13">
        <v>32.459999000000003</v>
      </c>
      <c r="I343" s="13">
        <v>38.753456</v>
      </c>
      <c r="J343" s="13">
        <v>22.782301</v>
      </c>
      <c r="K343" s="13">
        <v>68.763013999999998</v>
      </c>
      <c r="L343" s="13">
        <v>12044.469730000001</v>
      </c>
    </row>
    <row r="344" spans="1:12" x14ac:dyDescent="0.25">
      <c r="A344" s="2">
        <v>40851</v>
      </c>
      <c r="B344" s="13">
        <v>52.630699999999997</v>
      </c>
      <c r="C344" s="13">
        <v>10.824</v>
      </c>
      <c r="D344" s="13">
        <v>44.431375000000003</v>
      </c>
      <c r="E344" s="13">
        <v>32.209057000000001</v>
      </c>
      <c r="F344" s="13">
        <v>297.77274599999998</v>
      </c>
      <c r="G344" s="13">
        <v>22.976386999999999</v>
      </c>
      <c r="H344" s="13">
        <v>32.310001</v>
      </c>
      <c r="I344" s="13">
        <v>38.249935000000001</v>
      </c>
      <c r="J344" s="13">
        <v>22.420397000000001</v>
      </c>
      <c r="K344" s="13">
        <v>68.466543000000001</v>
      </c>
      <c r="L344" s="13">
        <v>11983.240229999999</v>
      </c>
    </row>
    <row r="345" spans="1:12" x14ac:dyDescent="0.25">
      <c r="A345" s="2">
        <v>40854</v>
      </c>
      <c r="B345" s="13">
        <v>52.563637</v>
      </c>
      <c r="C345" s="13">
        <v>10.85</v>
      </c>
      <c r="D345" s="13">
        <v>44.978051999999998</v>
      </c>
      <c r="E345" s="13">
        <v>32.570439</v>
      </c>
      <c r="F345" s="13">
        <v>303.86166200000002</v>
      </c>
      <c r="G345" s="13">
        <v>23.457795999999998</v>
      </c>
      <c r="H345" s="13">
        <v>31.27</v>
      </c>
      <c r="I345" s="13">
        <v>37.905875999999999</v>
      </c>
      <c r="J345" s="13">
        <v>22.438051000000002</v>
      </c>
      <c r="K345" s="13">
        <v>69.190274000000002</v>
      </c>
      <c r="L345" s="13">
        <v>12068.389649999999</v>
      </c>
    </row>
    <row r="346" spans="1:12" x14ac:dyDescent="0.25">
      <c r="A346" s="2">
        <v>40855</v>
      </c>
      <c r="B346" s="13">
        <v>53.418371</v>
      </c>
      <c r="C346" s="13">
        <v>10.8995</v>
      </c>
      <c r="D346" s="13">
        <v>45.706952000000001</v>
      </c>
      <c r="E346" s="13">
        <v>32.700164000000001</v>
      </c>
      <c r="F346" s="13">
        <v>305.86464799999999</v>
      </c>
      <c r="G346" s="13">
        <v>23.772901999999998</v>
      </c>
      <c r="H346" s="13">
        <v>31.84</v>
      </c>
      <c r="I346" s="13">
        <v>38.728279000000001</v>
      </c>
      <c r="J346" s="13">
        <v>23.417840999999999</v>
      </c>
      <c r="K346" s="13">
        <v>69.962175000000002</v>
      </c>
      <c r="L346" s="13">
        <v>12170.179690000001</v>
      </c>
    </row>
    <row r="347" spans="1:12" x14ac:dyDescent="0.25">
      <c r="A347" s="2">
        <v>40856</v>
      </c>
      <c r="B347" s="13">
        <v>51.978470000000002</v>
      </c>
      <c r="C347" s="13">
        <v>10.561</v>
      </c>
      <c r="D347" s="13">
        <v>44.123482000000003</v>
      </c>
      <c r="E347" s="13">
        <v>31.310244999999998</v>
      </c>
      <c r="F347" s="13">
        <v>300.17535500000002</v>
      </c>
      <c r="G347" s="13">
        <v>22.932623</v>
      </c>
      <c r="H347" s="13">
        <v>30.879999000000002</v>
      </c>
      <c r="I347" s="13">
        <v>38.216377000000001</v>
      </c>
      <c r="J347" s="13">
        <v>22.058492999999999</v>
      </c>
      <c r="K347" s="13">
        <v>67.883307000000002</v>
      </c>
      <c r="L347" s="13">
        <v>11780.940430000001</v>
      </c>
    </row>
    <row r="348" spans="1:12" x14ac:dyDescent="0.25">
      <c r="A348" s="2">
        <v>40857</v>
      </c>
      <c r="B348" s="13">
        <v>50.655602999999999</v>
      </c>
      <c r="C348" s="13">
        <v>10.5395</v>
      </c>
      <c r="D348" s="13">
        <v>44.890076000000001</v>
      </c>
      <c r="E348" s="13">
        <v>32.097864999999999</v>
      </c>
      <c r="F348" s="13">
        <v>297.24328000000003</v>
      </c>
      <c r="G348" s="13">
        <v>23.002645999999999</v>
      </c>
      <c r="H348" s="13">
        <v>31.33</v>
      </c>
      <c r="I348" s="13">
        <v>38.711486999999998</v>
      </c>
      <c r="J348" s="13">
        <v>22.137936</v>
      </c>
      <c r="K348" s="13">
        <v>69.032381999999998</v>
      </c>
      <c r="L348" s="13">
        <v>11893.860350000001</v>
      </c>
    </row>
    <row r="349" spans="1:12" x14ac:dyDescent="0.25">
      <c r="A349" s="2">
        <v>40858</v>
      </c>
      <c r="B349" s="13">
        <v>50.576701999999997</v>
      </c>
      <c r="C349" s="13">
        <v>10.8695</v>
      </c>
      <c r="D349" s="13">
        <v>45.329935999999996</v>
      </c>
      <c r="E349" s="13">
        <v>34.006687999999997</v>
      </c>
      <c r="F349" s="13">
        <v>303.87163800000002</v>
      </c>
      <c r="G349" s="13">
        <v>23.554079000000002</v>
      </c>
      <c r="H349" s="13">
        <v>33.639999000000003</v>
      </c>
      <c r="I349" s="13">
        <v>39.550674000000001</v>
      </c>
      <c r="J349" s="13">
        <v>22.641069999999999</v>
      </c>
      <c r="K349" s="13">
        <v>69.927087999999998</v>
      </c>
      <c r="L349" s="13">
        <v>12153.679690000001</v>
      </c>
    </row>
    <row r="350" spans="1:12" x14ac:dyDescent="0.25">
      <c r="A350" s="2">
        <v>40861</v>
      </c>
      <c r="B350" s="13">
        <v>49.871875000000003</v>
      </c>
      <c r="C350" s="13">
        <v>10.9465</v>
      </c>
      <c r="D350" s="13">
        <v>45.053457000000002</v>
      </c>
      <c r="E350" s="13">
        <v>33.469251</v>
      </c>
      <c r="F350" s="13">
        <v>306.19431700000001</v>
      </c>
      <c r="G350" s="13">
        <v>23.422785000000001</v>
      </c>
      <c r="H350" s="13">
        <v>33.220001000000003</v>
      </c>
      <c r="I350" s="13">
        <v>39.391232000000002</v>
      </c>
      <c r="J350" s="13">
        <v>22.15559</v>
      </c>
      <c r="K350" s="13">
        <v>69.260446000000002</v>
      </c>
      <c r="L350" s="13">
        <v>12078.98047</v>
      </c>
    </row>
    <row r="351" spans="1:12" x14ac:dyDescent="0.25">
      <c r="A351" s="2">
        <v>40862</v>
      </c>
      <c r="B351" s="13">
        <v>51.130308999999997</v>
      </c>
      <c r="C351" s="13">
        <v>10.891500000000001</v>
      </c>
      <c r="D351" s="13">
        <v>45.235680000000002</v>
      </c>
      <c r="E351" s="13">
        <v>33.775035000000003</v>
      </c>
      <c r="F351" s="13">
        <v>307.97256499999997</v>
      </c>
      <c r="G351" s="13">
        <v>23.581524999999999</v>
      </c>
      <c r="H351" s="13">
        <v>33.93</v>
      </c>
      <c r="I351" s="13">
        <v>39.063957000000002</v>
      </c>
      <c r="J351" s="13">
        <v>22.323302000000002</v>
      </c>
      <c r="K351" s="13">
        <v>69.374474000000006</v>
      </c>
      <c r="L351" s="13">
        <v>12096.160159999999</v>
      </c>
    </row>
    <row r="352" spans="1:12" x14ac:dyDescent="0.25">
      <c r="A352" s="2">
        <v>40863</v>
      </c>
      <c r="B352" s="13">
        <v>50.596429000000001</v>
      </c>
      <c r="C352" s="13">
        <v>10.599500000000001</v>
      </c>
      <c r="D352" s="13">
        <v>43.834432</v>
      </c>
      <c r="E352" s="13">
        <v>32.922548999999997</v>
      </c>
      <c r="F352" s="13">
        <v>305.43010700000002</v>
      </c>
      <c r="G352" s="13">
        <v>22.990663999999999</v>
      </c>
      <c r="H352" s="13">
        <v>34.939999</v>
      </c>
      <c r="I352" s="13">
        <v>37.687694999999998</v>
      </c>
      <c r="J352" s="13">
        <v>22.014358999999999</v>
      </c>
      <c r="K352" s="13">
        <v>68.637664000000001</v>
      </c>
      <c r="L352" s="13">
        <v>11905.589840000001</v>
      </c>
    </row>
    <row r="353" spans="1:12" x14ac:dyDescent="0.25">
      <c r="A353" s="2">
        <v>40864</v>
      </c>
      <c r="B353" s="13">
        <v>49.628604000000003</v>
      </c>
      <c r="C353" s="13">
        <v>10.226000000000001</v>
      </c>
      <c r="D353" s="13">
        <v>43.708764000000002</v>
      </c>
      <c r="E353" s="13">
        <v>32.570439</v>
      </c>
      <c r="F353" s="13">
        <v>300.13538899999998</v>
      </c>
      <c r="G353" s="13">
        <v>22.523267000000001</v>
      </c>
      <c r="H353" s="13">
        <v>33.68</v>
      </c>
      <c r="I353" s="13">
        <v>37.360408999999997</v>
      </c>
      <c r="J353" s="13">
        <v>21.776032000000001</v>
      </c>
      <c r="K353" s="13">
        <v>68.295572000000007</v>
      </c>
      <c r="L353" s="13">
        <v>11770.73047</v>
      </c>
    </row>
    <row r="354" spans="1:12" x14ac:dyDescent="0.25">
      <c r="A354" s="2">
        <v>40865</v>
      </c>
      <c r="B354" s="13">
        <v>49.303806000000002</v>
      </c>
      <c r="C354" s="13">
        <v>9.8569999999999993</v>
      </c>
      <c r="D354" s="13">
        <v>43.526541999999999</v>
      </c>
      <c r="E354" s="13">
        <v>33.015213000000003</v>
      </c>
      <c r="F354" s="13">
        <v>297.14336600000001</v>
      </c>
      <c r="G354" s="13">
        <v>22.311613999999999</v>
      </c>
      <c r="H354" s="13">
        <v>32.599997999999999</v>
      </c>
      <c r="I354" s="13">
        <v>37.385581999999999</v>
      </c>
      <c r="J354" s="13">
        <v>21.793686000000001</v>
      </c>
      <c r="K354" s="13">
        <v>68.330659999999995</v>
      </c>
      <c r="L354" s="13">
        <v>11796.160159999999</v>
      </c>
    </row>
    <row r="355" spans="1:12" x14ac:dyDescent="0.25">
      <c r="A355" s="2">
        <v>40868</v>
      </c>
      <c r="B355" s="13">
        <v>48.524020999999998</v>
      </c>
      <c r="C355" s="13">
        <v>9.4625000000000004</v>
      </c>
      <c r="D355" s="13">
        <v>43.262632000000004</v>
      </c>
      <c r="E355" s="13">
        <v>31.810617000000001</v>
      </c>
      <c r="F355" s="13">
        <v>290.18031999999999</v>
      </c>
      <c r="G355" s="13">
        <v>22.047049999999999</v>
      </c>
      <c r="H355" s="13">
        <v>31.76</v>
      </c>
      <c r="I355" s="13">
        <v>37.29327</v>
      </c>
      <c r="J355" s="13">
        <v>21.343513000000002</v>
      </c>
      <c r="K355" s="13">
        <v>67.462273999999994</v>
      </c>
      <c r="L355" s="13">
        <v>11547.309569999999</v>
      </c>
    </row>
    <row r="356" spans="1:12" x14ac:dyDescent="0.25">
      <c r="A356" s="2">
        <v>40869</v>
      </c>
      <c r="B356" s="13">
        <v>49.510257000000003</v>
      </c>
      <c r="C356" s="13">
        <v>9.6170000000000009</v>
      </c>
      <c r="D356" s="13">
        <v>42.816490000000002</v>
      </c>
      <c r="E356" s="13">
        <v>31.523365999999999</v>
      </c>
      <c r="F356" s="13">
        <v>289.71077200000002</v>
      </c>
      <c r="G356" s="13">
        <v>21.861856</v>
      </c>
      <c r="H356" s="13">
        <v>32.07</v>
      </c>
      <c r="I356" s="13">
        <v>37.276482000000001</v>
      </c>
      <c r="J356" s="13">
        <v>21.122838999999999</v>
      </c>
      <c r="K356" s="13">
        <v>66.690370000000001</v>
      </c>
      <c r="L356" s="13">
        <v>11493.719730000001</v>
      </c>
    </row>
    <row r="357" spans="1:12" x14ac:dyDescent="0.25">
      <c r="A357" s="2">
        <v>40870</v>
      </c>
      <c r="B357" s="13">
        <v>48.258397000000002</v>
      </c>
      <c r="C357" s="13">
        <v>9.4495000000000005</v>
      </c>
      <c r="D357" s="13">
        <v>42.056178000000003</v>
      </c>
      <c r="E357" s="13">
        <v>30.948867</v>
      </c>
      <c r="F357" s="13">
        <v>284.77072399999997</v>
      </c>
      <c r="G357" s="13">
        <v>21.579651999999999</v>
      </c>
      <c r="H357" s="13">
        <v>31.450001</v>
      </c>
      <c r="I357" s="13">
        <v>36.554797999999998</v>
      </c>
      <c r="J357" s="13">
        <v>20.487299</v>
      </c>
      <c r="K357" s="13">
        <v>65.418492999999998</v>
      </c>
      <c r="L357" s="13">
        <v>11257.54981</v>
      </c>
    </row>
    <row r="358" spans="1:12" x14ac:dyDescent="0.25">
      <c r="A358" s="2">
        <v>40872</v>
      </c>
      <c r="B358" s="13">
        <v>47.808674000000003</v>
      </c>
      <c r="C358" s="13">
        <v>9.1199999999999992</v>
      </c>
      <c r="D358" s="13">
        <v>41.559773</v>
      </c>
      <c r="E358" s="13">
        <v>31.050791</v>
      </c>
      <c r="F358" s="13">
        <v>281.21927599999998</v>
      </c>
      <c r="G358" s="13">
        <v>21.429732000000001</v>
      </c>
      <c r="H358" s="13">
        <v>31.66</v>
      </c>
      <c r="I358" s="13">
        <v>36.647095</v>
      </c>
      <c r="J358" s="13">
        <v>20.752108</v>
      </c>
      <c r="K358" s="13">
        <v>64.822024999999996</v>
      </c>
      <c r="L358" s="13">
        <v>11231.650390000001</v>
      </c>
    </row>
    <row r="359" spans="1:12" x14ac:dyDescent="0.25">
      <c r="A359" s="2">
        <v>40875</v>
      </c>
      <c r="B359" s="13">
        <v>49.458973</v>
      </c>
      <c r="C359" s="13">
        <v>9.7074999999999996</v>
      </c>
      <c r="D359" s="13">
        <v>42.269812000000002</v>
      </c>
      <c r="E359" s="13">
        <v>31.569696</v>
      </c>
      <c r="F359" s="13">
        <v>293.801692</v>
      </c>
      <c r="G359" s="13">
        <v>21.932406</v>
      </c>
      <c r="H359" s="13">
        <v>32.560001</v>
      </c>
      <c r="I359" s="13">
        <v>37.788406000000002</v>
      </c>
      <c r="J359" s="13">
        <v>21.317031</v>
      </c>
      <c r="K359" s="13">
        <v>66.523707999999999</v>
      </c>
      <c r="L359" s="13">
        <v>11523.009770000001</v>
      </c>
    </row>
    <row r="360" spans="1:12" x14ac:dyDescent="0.25">
      <c r="A360" s="2">
        <v>40876</v>
      </c>
      <c r="B360" s="13">
        <v>49.074998000000001</v>
      </c>
      <c r="C360" s="13">
        <v>9.4194999999999993</v>
      </c>
      <c r="D360" s="13">
        <v>42.816490000000002</v>
      </c>
      <c r="E360" s="13">
        <v>31.504833000000001</v>
      </c>
      <c r="F360" s="13">
        <v>291.17431499999998</v>
      </c>
      <c r="G360" s="13">
        <v>21.905949</v>
      </c>
      <c r="H360" s="13">
        <v>31.75</v>
      </c>
      <c r="I360" s="13">
        <v>38.501700999999997</v>
      </c>
      <c r="J360" s="13">
        <v>21.255243</v>
      </c>
      <c r="K360" s="13">
        <v>67.479815000000002</v>
      </c>
      <c r="L360" s="13">
        <v>11555.62988</v>
      </c>
    </row>
    <row r="361" spans="1:12" x14ac:dyDescent="0.25">
      <c r="A361" s="2">
        <v>40877</v>
      </c>
      <c r="B361" s="13">
        <v>50.258476999999999</v>
      </c>
      <c r="C361" s="13">
        <v>9.6144999999999996</v>
      </c>
      <c r="D361" s="13">
        <v>44.814680000000003</v>
      </c>
      <c r="E361" s="13">
        <v>33.219065000000001</v>
      </c>
      <c r="F361" s="13">
        <v>299.39612</v>
      </c>
      <c r="G361" s="13">
        <v>22.558541999999999</v>
      </c>
      <c r="H361" s="13">
        <v>32.740001999999997</v>
      </c>
      <c r="I361" s="13">
        <v>40.926929000000001</v>
      </c>
      <c r="J361" s="13">
        <v>22.826436999999999</v>
      </c>
      <c r="K361" s="13">
        <v>70.558643000000004</v>
      </c>
      <c r="L361" s="13">
        <v>12045.679690000001</v>
      </c>
    </row>
    <row r="362" spans="1:12" x14ac:dyDescent="0.25">
      <c r="A362" s="2">
        <v>40878</v>
      </c>
      <c r="B362" s="13">
        <v>51.011961999999997</v>
      </c>
      <c r="C362" s="13">
        <v>9.8565000000000005</v>
      </c>
      <c r="D362" s="13">
        <v>45.091158</v>
      </c>
      <c r="E362" s="13">
        <v>33.348793999999998</v>
      </c>
      <c r="F362" s="13">
        <v>306.57894599999997</v>
      </c>
      <c r="G362" s="13">
        <v>22.293977999999999</v>
      </c>
      <c r="H362" s="13">
        <v>32.599997999999999</v>
      </c>
      <c r="I362" s="13">
        <v>40.717143999999998</v>
      </c>
      <c r="J362" s="13">
        <v>22.632242999999999</v>
      </c>
      <c r="K362" s="13">
        <v>69.988489000000001</v>
      </c>
      <c r="L362" s="13">
        <v>12020.030269999999</v>
      </c>
    </row>
    <row r="363" spans="1:12" x14ac:dyDescent="0.25">
      <c r="A363" s="2">
        <v>40879</v>
      </c>
      <c r="B363" s="13">
        <v>51.244712999999997</v>
      </c>
      <c r="C363" s="13">
        <v>9.8015000000000008</v>
      </c>
      <c r="D363" s="13">
        <v>45.587563000000003</v>
      </c>
      <c r="E363" s="13">
        <v>33.923293000000001</v>
      </c>
      <c r="F363" s="13">
        <v>309.87064800000002</v>
      </c>
      <c r="G363" s="13">
        <v>22.241064000000001</v>
      </c>
      <c r="H363" s="13">
        <v>33.299999</v>
      </c>
      <c r="I363" s="13">
        <v>40.473784999999999</v>
      </c>
      <c r="J363" s="13">
        <v>23.011800999999998</v>
      </c>
      <c r="K363" s="13">
        <v>69.988489000000001</v>
      </c>
      <c r="L363" s="13">
        <v>12019.41992</v>
      </c>
    </row>
    <row r="364" spans="1:12" x14ac:dyDescent="0.25">
      <c r="A364" s="2">
        <v>40882</v>
      </c>
      <c r="B364" s="13">
        <v>51.679971999999999</v>
      </c>
      <c r="C364" s="13">
        <v>9.8119999999999994</v>
      </c>
      <c r="D364" s="13">
        <v>45.757218000000002</v>
      </c>
      <c r="E364" s="13">
        <v>34.229073</v>
      </c>
      <c r="F364" s="13">
        <v>312.51301999999998</v>
      </c>
      <c r="G364" s="13">
        <v>22.664368</v>
      </c>
      <c r="H364" s="13">
        <v>34.419998</v>
      </c>
      <c r="I364" s="13">
        <v>40.644711000000001</v>
      </c>
      <c r="J364" s="13">
        <v>23.603206</v>
      </c>
      <c r="K364" s="13">
        <v>70.567409999999995</v>
      </c>
      <c r="L364" s="13">
        <v>12097.83008</v>
      </c>
    </row>
    <row r="365" spans="1:12" x14ac:dyDescent="0.25">
      <c r="A365" s="2">
        <v>40883</v>
      </c>
      <c r="B365" s="13">
        <v>51.409084</v>
      </c>
      <c r="C365" s="13">
        <v>9.5995000000000008</v>
      </c>
      <c r="D365" s="13">
        <v>45.581274999999998</v>
      </c>
      <c r="E365" s="13">
        <v>34.127149000000003</v>
      </c>
      <c r="F365" s="13">
        <v>311.57395400000001</v>
      </c>
      <c r="G365" s="13">
        <v>22.629092</v>
      </c>
      <c r="H365" s="13">
        <v>34.869999</v>
      </c>
      <c r="I365" s="13">
        <v>40.661544999999997</v>
      </c>
      <c r="J365" s="13">
        <v>23.523762999999999</v>
      </c>
      <c r="K365" s="13">
        <v>70.891960999999995</v>
      </c>
      <c r="L365" s="13">
        <v>12150.12988</v>
      </c>
    </row>
    <row r="366" spans="1:12" x14ac:dyDescent="0.25">
      <c r="A366" s="2">
        <v>40884</v>
      </c>
      <c r="B366" s="13">
        <v>51.164498999999999</v>
      </c>
      <c r="C366" s="13">
        <v>9.766</v>
      </c>
      <c r="D366" s="13">
        <v>45.499589999999998</v>
      </c>
      <c r="E366" s="13">
        <v>34.377330999999998</v>
      </c>
      <c r="F366" s="13">
        <v>311.384164</v>
      </c>
      <c r="G366" s="13">
        <v>22.576180000000001</v>
      </c>
      <c r="H366" s="13">
        <v>34.189999</v>
      </c>
      <c r="I366" s="13">
        <v>41.545676999999998</v>
      </c>
      <c r="J366" s="13">
        <v>23.876840000000001</v>
      </c>
      <c r="K366" s="13">
        <v>71.120024000000001</v>
      </c>
      <c r="L366" s="13">
        <v>12196.37012</v>
      </c>
    </row>
    <row r="367" spans="1:12" x14ac:dyDescent="0.25">
      <c r="A367" s="2">
        <v>40885</v>
      </c>
      <c r="B367" s="13">
        <v>51.370950000000001</v>
      </c>
      <c r="C367" s="13">
        <v>9.5239999999999991</v>
      </c>
      <c r="D367" s="13">
        <v>44.626168999999997</v>
      </c>
      <c r="E367" s="13">
        <v>33.283928000000003</v>
      </c>
      <c r="F367" s="13">
        <v>307.71780799999999</v>
      </c>
      <c r="G367" s="13">
        <v>22.399802999999999</v>
      </c>
      <c r="H367" s="13">
        <v>30.889999</v>
      </c>
      <c r="I367" s="13">
        <v>40.55209</v>
      </c>
      <c r="J367" s="13">
        <v>23.117725</v>
      </c>
      <c r="K367" s="13">
        <v>70.058662999999996</v>
      </c>
      <c r="L367" s="13">
        <v>11997.700199999999</v>
      </c>
    </row>
    <row r="368" spans="1:12" x14ac:dyDescent="0.25">
      <c r="A368" s="2">
        <v>40886</v>
      </c>
      <c r="B368" s="13">
        <v>51.760185999999997</v>
      </c>
      <c r="C368" s="13">
        <v>9.6515000000000004</v>
      </c>
      <c r="D368" s="13">
        <v>45.210546999999998</v>
      </c>
      <c r="E368" s="13">
        <v>33.876963000000003</v>
      </c>
      <c r="F368" s="13">
        <v>313.397156</v>
      </c>
      <c r="G368" s="13">
        <v>22.664368</v>
      </c>
      <c r="H368" s="13">
        <v>31.040001</v>
      </c>
      <c r="I368" s="13">
        <v>41.183605</v>
      </c>
      <c r="J368" s="13">
        <v>23.753263</v>
      </c>
      <c r="K368" s="13">
        <v>71.348080999999993</v>
      </c>
      <c r="L368" s="13">
        <v>12184.259770000001</v>
      </c>
    </row>
    <row r="369" spans="1:12" x14ac:dyDescent="0.25">
      <c r="A369" s="2">
        <v>40889</v>
      </c>
      <c r="B369" s="13">
        <v>51.526117999999997</v>
      </c>
      <c r="C369" s="13">
        <v>9.4760000000000009</v>
      </c>
      <c r="D369" s="13">
        <v>44.286853999999998</v>
      </c>
      <c r="E369" s="13">
        <v>33.960357999999999</v>
      </c>
      <c r="F369" s="13">
        <v>312.38314700000001</v>
      </c>
      <c r="G369" s="13">
        <v>22.49681</v>
      </c>
      <c r="H369" s="13">
        <v>30.41</v>
      </c>
      <c r="I369" s="13">
        <v>40.585777</v>
      </c>
      <c r="J369" s="13">
        <v>23.205995000000001</v>
      </c>
      <c r="K369" s="13">
        <v>70.216551999999993</v>
      </c>
      <c r="L369" s="13">
        <v>12021.389649999999</v>
      </c>
    </row>
    <row r="370" spans="1:12" x14ac:dyDescent="0.25">
      <c r="A370" s="2">
        <v>40890</v>
      </c>
      <c r="B370" s="13">
        <v>51.127679000000001</v>
      </c>
      <c r="C370" s="13">
        <v>9.0254999999999992</v>
      </c>
      <c r="D370" s="13">
        <v>43.890987000000003</v>
      </c>
      <c r="E370" s="13">
        <v>33.663842000000002</v>
      </c>
      <c r="F370" s="13">
        <v>312.50304299999999</v>
      </c>
      <c r="G370" s="13">
        <v>22.717281</v>
      </c>
      <c r="H370" s="13">
        <v>29.450001</v>
      </c>
      <c r="I370" s="13">
        <v>40.358421</v>
      </c>
      <c r="J370" s="13">
        <v>22.764648000000001</v>
      </c>
      <c r="K370" s="13">
        <v>70.637584000000004</v>
      </c>
      <c r="L370" s="13">
        <v>11954.940430000001</v>
      </c>
    </row>
    <row r="371" spans="1:12" x14ac:dyDescent="0.25">
      <c r="A371" s="2">
        <v>40891</v>
      </c>
      <c r="B371" s="13">
        <v>49.994168999999999</v>
      </c>
      <c r="C371" s="13">
        <v>9.0105000000000004</v>
      </c>
      <c r="D371" s="13">
        <v>43.055267000000001</v>
      </c>
      <c r="E371" s="13">
        <v>33.126801</v>
      </c>
      <c r="F371" s="13">
        <v>308.72679799999997</v>
      </c>
      <c r="G371" s="13">
        <v>22.567360999999998</v>
      </c>
      <c r="H371" s="13">
        <v>28.530000999999999</v>
      </c>
      <c r="I371" s="13">
        <v>40.215282000000002</v>
      </c>
      <c r="J371" s="13">
        <v>22.826436999999999</v>
      </c>
      <c r="K371" s="13">
        <v>69.681484999999995</v>
      </c>
      <c r="L371" s="13">
        <v>11823.48047</v>
      </c>
    </row>
    <row r="372" spans="1:12" x14ac:dyDescent="0.25">
      <c r="A372" s="2">
        <v>40892</v>
      </c>
      <c r="B372" s="13">
        <v>49.829794999999997</v>
      </c>
      <c r="C372" s="13">
        <v>9.0630000000000006</v>
      </c>
      <c r="D372" s="13">
        <v>42.910747999999998</v>
      </c>
      <c r="E372" s="13">
        <v>33.155065</v>
      </c>
      <c r="F372" s="13">
        <v>309.46107899999998</v>
      </c>
      <c r="G372" s="13">
        <v>22.540904000000001</v>
      </c>
      <c r="H372" s="13">
        <v>28.620000999999998</v>
      </c>
      <c r="I372" s="13">
        <v>40.855224999999997</v>
      </c>
      <c r="J372" s="13">
        <v>22.605764000000001</v>
      </c>
      <c r="K372" s="13">
        <v>70.199005</v>
      </c>
      <c r="L372" s="13">
        <v>11868.809569999999</v>
      </c>
    </row>
    <row r="373" spans="1:12" x14ac:dyDescent="0.25">
      <c r="A373" s="2">
        <v>40893</v>
      </c>
      <c r="B373" s="13">
        <v>50.10331</v>
      </c>
      <c r="C373" s="13">
        <v>9.0630000000000006</v>
      </c>
      <c r="D373" s="13">
        <v>42.979861999999997</v>
      </c>
      <c r="E373" s="13">
        <v>33.277548000000003</v>
      </c>
      <c r="F373" s="13">
        <v>312.66786300000001</v>
      </c>
      <c r="G373" s="13">
        <v>22.928932</v>
      </c>
      <c r="H373" s="13">
        <v>28</v>
      </c>
      <c r="I373" s="13">
        <v>41.259377000000001</v>
      </c>
      <c r="J373" s="13">
        <v>22.932359000000002</v>
      </c>
      <c r="K373" s="13">
        <v>70.313040000000001</v>
      </c>
      <c r="L373" s="13">
        <v>11866.389649999999</v>
      </c>
    </row>
    <row r="374" spans="1:12" x14ac:dyDescent="0.25">
      <c r="A374" s="2">
        <v>40896</v>
      </c>
      <c r="B374" s="13">
        <v>50.259793999999999</v>
      </c>
      <c r="C374" s="13">
        <v>8.9664999999999999</v>
      </c>
      <c r="D374" s="13">
        <v>42.634267000000001</v>
      </c>
      <c r="E374" s="13">
        <v>32.74051</v>
      </c>
      <c r="F374" s="13">
        <v>310.60492900000003</v>
      </c>
      <c r="G374" s="13">
        <v>22.514448000000002</v>
      </c>
      <c r="H374" s="13">
        <v>27.75</v>
      </c>
      <c r="I374" s="13">
        <v>41.234127000000001</v>
      </c>
      <c r="J374" s="13">
        <v>22.340955000000001</v>
      </c>
      <c r="K374" s="13">
        <v>69.760425999999995</v>
      </c>
      <c r="L374" s="13">
        <v>11766.259770000001</v>
      </c>
    </row>
    <row r="375" spans="1:12" x14ac:dyDescent="0.25">
      <c r="A375" s="2">
        <v>40897</v>
      </c>
      <c r="B375" s="13">
        <v>52.066574000000003</v>
      </c>
      <c r="C375" s="13">
        <v>9.1259999999999994</v>
      </c>
      <c r="D375" s="13">
        <v>43.847003000000001</v>
      </c>
      <c r="E375" s="13">
        <v>34.078394000000003</v>
      </c>
      <c r="F375" s="13">
        <v>314.87067500000001</v>
      </c>
      <c r="G375" s="13">
        <v>22.955389</v>
      </c>
      <c r="H375" s="13">
        <v>27.9</v>
      </c>
      <c r="I375" s="13">
        <v>41.949840999999999</v>
      </c>
      <c r="J375" s="13">
        <v>23.391359999999999</v>
      </c>
      <c r="K375" s="13">
        <v>71.927008999999998</v>
      </c>
      <c r="L375" s="13">
        <v>12103.58008</v>
      </c>
    </row>
    <row r="376" spans="1:12" x14ac:dyDescent="0.25">
      <c r="A376" s="2">
        <v>40898</v>
      </c>
      <c r="B376" s="13">
        <v>52.132323999999997</v>
      </c>
      <c r="C376" s="13">
        <v>8.7174999999999994</v>
      </c>
      <c r="D376" s="13">
        <v>44.374830000000003</v>
      </c>
      <c r="E376" s="13">
        <v>34.172612999999998</v>
      </c>
      <c r="F376" s="13">
        <v>312.597938</v>
      </c>
      <c r="G376" s="13">
        <v>22.717281</v>
      </c>
      <c r="H376" s="13">
        <v>27.57</v>
      </c>
      <c r="I376" s="13">
        <v>42.092998999999999</v>
      </c>
      <c r="J376" s="13">
        <v>23.735609</v>
      </c>
      <c r="K376" s="13">
        <v>72.909429000000003</v>
      </c>
      <c r="L376" s="13">
        <v>12107.740229999999</v>
      </c>
    </row>
    <row r="377" spans="1:12" x14ac:dyDescent="0.25">
      <c r="A377" s="2">
        <v>40899</v>
      </c>
      <c r="B377" s="13">
        <v>52.408468999999997</v>
      </c>
      <c r="C377" s="13">
        <v>8.9514999999999993</v>
      </c>
      <c r="D377" s="13">
        <v>45.078589999999998</v>
      </c>
      <c r="E377" s="13">
        <v>34.813291</v>
      </c>
      <c r="F377" s="13">
        <v>314.53601800000001</v>
      </c>
      <c r="G377" s="13">
        <v>22.761374</v>
      </c>
      <c r="H377" s="13">
        <v>27.77</v>
      </c>
      <c r="I377" s="13">
        <v>42.716102999999997</v>
      </c>
      <c r="J377" s="13">
        <v>24.053379</v>
      </c>
      <c r="K377" s="13">
        <v>73.935703000000004</v>
      </c>
      <c r="L377" s="13">
        <v>12169.650390000001</v>
      </c>
    </row>
    <row r="378" spans="1:12" x14ac:dyDescent="0.25">
      <c r="A378" s="2">
        <v>40900</v>
      </c>
      <c r="B378" s="13">
        <v>53.037028999999997</v>
      </c>
      <c r="C378" s="13">
        <v>8.8640000000000008</v>
      </c>
      <c r="D378" s="13">
        <v>45.512157999999999</v>
      </c>
      <c r="E378" s="13">
        <v>35.519920999999997</v>
      </c>
      <c r="F378" s="13">
        <v>316.25428799999997</v>
      </c>
      <c r="G378" s="13">
        <v>22.955389</v>
      </c>
      <c r="H378" s="13">
        <v>27.9</v>
      </c>
      <c r="I378" s="13">
        <v>43.238159000000003</v>
      </c>
      <c r="J378" s="13">
        <v>24.530034000000001</v>
      </c>
      <c r="K378" s="13">
        <v>74.751461000000006</v>
      </c>
      <c r="L378" s="13">
        <v>12294</v>
      </c>
    </row>
    <row r="379" spans="1:12" x14ac:dyDescent="0.25">
      <c r="A379" s="2">
        <v>40904</v>
      </c>
      <c r="B379" s="13">
        <v>53.457821000000003</v>
      </c>
      <c r="C379" s="13">
        <v>8.8134999999999994</v>
      </c>
      <c r="D379" s="13">
        <v>45.832622999999998</v>
      </c>
      <c r="E379" s="13">
        <v>35.435124999999999</v>
      </c>
      <c r="F379" s="13">
        <v>319.80573500000003</v>
      </c>
      <c r="G379" s="13">
        <v>22.964207999999999</v>
      </c>
      <c r="H379" s="13">
        <v>28.57</v>
      </c>
      <c r="I379" s="13">
        <v>43.238159000000003</v>
      </c>
      <c r="J379" s="13">
        <v>24.371148999999999</v>
      </c>
      <c r="K379" s="13">
        <v>74.804087999999993</v>
      </c>
      <c r="L379" s="13">
        <v>12291.349609999999</v>
      </c>
    </row>
    <row r="380" spans="1:12" x14ac:dyDescent="0.25">
      <c r="A380" s="2">
        <v>40905</v>
      </c>
      <c r="B380" s="13">
        <v>52.946294999999999</v>
      </c>
      <c r="C380" s="13">
        <v>8.6944999999999997</v>
      </c>
      <c r="D380" s="13">
        <v>45.128863000000003</v>
      </c>
      <c r="E380" s="13">
        <v>35.086522000000002</v>
      </c>
      <c r="F380" s="13">
        <v>319.531026</v>
      </c>
      <c r="G380" s="13">
        <v>22.770192999999999</v>
      </c>
      <c r="H380" s="13">
        <v>28.51</v>
      </c>
      <c r="I380" s="13">
        <v>42.699252999999999</v>
      </c>
      <c r="J380" s="13">
        <v>23.929803</v>
      </c>
      <c r="K380" s="13">
        <v>73.839214999999996</v>
      </c>
      <c r="L380" s="13">
        <v>12151.410159999999</v>
      </c>
    </row>
    <row r="381" spans="1:12" x14ac:dyDescent="0.25">
      <c r="A381" s="2">
        <v>40906</v>
      </c>
      <c r="B381" s="13">
        <v>53.272410000000001</v>
      </c>
      <c r="C381" s="13">
        <v>8.6929999999999996</v>
      </c>
      <c r="D381" s="13">
        <v>45.788639000000003</v>
      </c>
      <c r="E381" s="13">
        <v>35.529341000000002</v>
      </c>
      <c r="F381" s="13">
        <v>320.879661</v>
      </c>
      <c r="G381" s="13">
        <v>22.946570000000001</v>
      </c>
      <c r="H381" s="13">
        <v>28.73</v>
      </c>
      <c r="I381" s="13">
        <v>43.095016000000001</v>
      </c>
      <c r="J381" s="13">
        <v>24.503553</v>
      </c>
      <c r="K381" s="13">
        <v>74.795314000000005</v>
      </c>
      <c r="L381" s="13">
        <v>12287.04004</v>
      </c>
    </row>
    <row r="382" spans="1:12" x14ac:dyDescent="0.25">
      <c r="A382" s="2">
        <v>40907</v>
      </c>
      <c r="B382" s="13">
        <v>53.256630000000001</v>
      </c>
      <c r="C382" s="13">
        <v>8.6549999999999994</v>
      </c>
      <c r="D382" s="13">
        <v>45.788639000000003</v>
      </c>
      <c r="E382" s="13">
        <v>35.331485000000001</v>
      </c>
      <c r="F382" s="13">
        <v>322.62792000000002</v>
      </c>
      <c r="G382" s="13">
        <v>22.893656</v>
      </c>
      <c r="H382" s="13">
        <v>28.559999000000001</v>
      </c>
      <c r="I382" s="13">
        <v>42.673988000000001</v>
      </c>
      <c r="J382" s="13">
        <v>24.327013000000001</v>
      </c>
      <c r="K382" s="13">
        <v>74.347967999999995</v>
      </c>
      <c r="L382" s="13">
        <v>12217.559569999999</v>
      </c>
    </row>
    <row r="383" spans="1:12" x14ac:dyDescent="0.25">
      <c r="A383" s="2">
        <v>40911</v>
      </c>
      <c r="B383" s="13">
        <v>54.075861000000003</v>
      </c>
      <c r="C383" s="13">
        <v>8.9514999999999993</v>
      </c>
      <c r="D383" s="13">
        <v>46.605505999999998</v>
      </c>
      <c r="E383" s="13">
        <v>36.094647000000002</v>
      </c>
      <c r="F383" s="13">
        <v>332.37318599999998</v>
      </c>
      <c r="G383" s="13">
        <v>23.607982</v>
      </c>
      <c r="H383" s="13">
        <v>28.08</v>
      </c>
      <c r="I383" s="13">
        <v>43.356045000000002</v>
      </c>
      <c r="J383" s="13">
        <v>25.094957000000001</v>
      </c>
      <c r="K383" s="13">
        <v>75.435642999999999</v>
      </c>
      <c r="L383" s="13">
        <v>12397.37988</v>
      </c>
    </row>
    <row r="384" spans="1:12" x14ac:dyDescent="0.25">
      <c r="A384" s="2">
        <v>40912</v>
      </c>
      <c r="B384" s="13">
        <v>54.366472999999999</v>
      </c>
      <c r="C384" s="13">
        <v>8.8755000000000006</v>
      </c>
      <c r="D384" s="13">
        <v>46.385581999999999</v>
      </c>
      <c r="E384" s="13">
        <v>36.603417</v>
      </c>
      <c r="F384" s="13">
        <v>333.80676999999997</v>
      </c>
      <c r="G384" s="13">
        <v>24.163567</v>
      </c>
      <c r="H384" s="13">
        <v>27.709999</v>
      </c>
      <c r="I384" s="13">
        <v>43.987572</v>
      </c>
      <c r="J384" s="13">
        <v>25.209706000000001</v>
      </c>
      <c r="K384" s="13">
        <v>75.453182999999996</v>
      </c>
      <c r="L384" s="13">
        <v>12418.41992</v>
      </c>
    </row>
    <row r="385" spans="1:12" x14ac:dyDescent="0.25">
      <c r="A385" s="2">
        <v>40913</v>
      </c>
      <c r="B385" s="13">
        <v>54.970046000000004</v>
      </c>
      <c r="C385" s="13">
        <v>8.8804999999999996</v>
      </c>
      <c r="D385" s="13">
        <v>46.014845000000001</v>
      </c>
      <c r="E385" s="13">
        <v>37.215831000000001</v>
      </c>
      <c r="F385" s="13">
        <v>329.176378</v>
      </c>
      <c r="G385" s="13">
        <v>24.410494</v>
      </c>
      <c r="H385" s="13">
        <v>27.120000999999998</v>
      </c>
      <c r="I385" s="13">
        <v>44.282276000000003</v>
      </c>
      <c r="J385" s="13">
        <v>25.615746000000001</v>
      </c>
      <c r="K385" s="13">
        <v>75.225127000000001</v>
      </c>
      <c r="L385" s="13">
        <v>12415.700199999999</v>
      </c>
    </row>
    <row r="386" spans="1:12" x14ac:dyDescent="0.25">
      <c r="A386" s="2">
        <v>40914</v>
      </c>
      <c r="B386" s="13">
        <v>55.544693000000002</v>
      </c>
      <c r="C386" s="13">
        <v>9.1304999999999996</v>
      </c>
      <c r="D386" s="13">
        <v>45.656680000000001</v>
      </c>
      <c r="E386" s="13">
        <v>37.602122000000001</v>
      </c>
      <c r="F386" s="13">
        <v>324.68586499999998</v>
      </c>
      <c r="G386" s="13">
        <v>24.789704</v>
      </c>
      <c r="H386" s="13">
        <v>26.91</v>
      </c>
      <c r="I386" s="13">
        <v>44.442248999999997</v>
      </c>
      <c r="J386" s="13">
        <v>25.545131000000001</v>
      </c>
      <c r="K386" s="13">
        <v>74.663746000000003</v>
      </c>
      <c r="L386" s="13">
        <v>12359.91992</v>
      </c>
    </row>
    <row r="387" spans="1:12" x14ac:dyDescent="0.25">
      <c r="A387" s="2">
        <v>40917</v>
      </c>
      <c r="B387" s="13">
        <v>55.456589000000001</v>
      </c>
      <c r="C387" s="13">
        <v>8.9280000000000008</v>
      </c>
      <c r="D387" s="13">
        <v>45.832622999999998</v>
      </c>
      <c r="E387" s="13">
        <v>37.451374999999999</v>
      </c>
      <c r="F387" s="13">
        <v>310.91960399999999</v>
      </c>
      <c r="G387" s="13">
        <v>24.463407</v>
      </c>
      <c r="H387" s="13">
        <v>27.25</v>
      </c>
      <c r="I387" s="13">
        <v>44.391734999999997</v>
      </c>
      <c r="J387" s="13">
        <v>25.862898999999999</v>
      </c>
      <c r="K387" s="13">
        <v>74.997063999999995</v>
      </c>
      <c r="L387" s="13">
        <v>12392.690430000001</v>
      </c>
    </row>
    <row r="388" spans="1:12" x14ac:dyDescent="0.25">
      <c r="A388" s="2">
        <v>40918</v>
      </c>
      <c r="B388" s="13">
        <v>55.655149999999999</v>
      </c>
      <c r="C388" s="13">
        <v>8.9670000000000005</v>
      </c>
      <c r="D388" s="13">
        <v>46.046267</v>
      </c>
      <c r="E388" s="13">
        <v>37.338315000000001</v>
      </c>
      <c r="F388" s="13">
        <v>311.25927899999999</v>
      </c>
      <c r="G388" s="13">
        <v>24.551594999999999</v>
      </c>
      <c r="H388" s="13">
        <v>27.620000999999998</v>
      </c>
      <c r="I388" s="13">
        <v>44.307529000000002</v>
      </c>
      <c r="J388" s="13">
        <v>25.959996</v>
      </c>
      <c r="K388" s="13">
        <v>75.190039999999996</v>
      </c>
      <c r="L388" s="13">
        <v>12462.469730000001</v>
      </c>
    </row>
    <row r="389" spans="1:12" x14ac:dyDescent="0.25">
      <c r="A389" s="2">
        <v>40919</v>
      </c>
      <c r="B389" s="13">
        <v>55.564416000000001</v>
      </c>
      <c r="C389" s="13">
        <v>8.9450000000000003</v>
      </c>
      <c r="D389" s="13">
        <v>45.248251000000003</v>
      </c>
      <c r="E389" s="13">
        <v>36.462094</v>
      </c>
      <c r="F389" s="13">
        <v>312.66786300000001</v>
      </c>
      <c r="G389" s="13">
        <v>24.445768999999999</v>
      </c>
      <c r="H389" s="13">
        <v>28.23</v>
      </c>
      <c r="I389" s="13">
        <v>44.635917999999997</v>
      </c>
      <c r="J389" s="13">
        <v>26.145361999999999</v>
      </c>
      <c r="K389" s="13">
        <v>74.628658999999999</v>
      </c>
      <c r="L389" s="13">
        <v>12449.450199999999</v>
      </c>
    </row>
    <row r="390" spans="1:12" x14ac:dyDescent="0.25">
      <c r="A390" s="2">
        <v>40920</v>
      </c>
      <c r="B390" s="13">
        <v>55.411878999999999</v>
      </c>
      <c r="C390" s="13">
        <v>8.7965</v>
      </c>
      <c r="D390" s="13">
        <v>44.462797000000002</v>
      </c>
      <c r="E390" s="13">
        <v>36.490358000000001</v>
      </c>
      <c r="F390" s="13">
        <v>314.50602900000001</v>
      </c>
      <c r="G390" s="13">
        <v>24.692696000000002</v>
      </c>
      <c r="H390" s="13">
        <v>28.25</v>
      </c>
      <c r="I390" s="13">
        <v>44.518031999999998</v>
      </c>
      <c r="J390" s="13">
        <v>26.136534999999999</v>
      </c>
      <c r="K390" s="13">
        <v>74.330421000000001</v>
      </c>
      <c r="L390" s="13">
        <v>12471.01953</v>
      </c>
    </row>
    <row r="391" spans="1:12" x14ac:dyDescent="0.25">
      <c r="A391" s="2">
        <v>40921</v>
      </c>
      <c r="B391" s="13">
        <v>55.204113999999997</v>
      </c>
      <c r="C391" s="13">
        <v>8.9209999999999994</v>
      </c>
      <c r="D391" s="13">
        <v>44.198886999999999</v>
      </c>
      <c r="E391" s="13">
        <v>36.179442999999999</v>
      </c>
      <c r="F391" s="13">
        <v>312.18335000000002</v>
      </c>
      <c r="G391" s="13">
        <v>24.913167000000001</v>
      </c>
      <c r="H391" s="13">
        <v>22.790001</v>
      </c>
      <c r="I391" s="13">
        <v>44.374896999999997</v>
      </c>
      <c r="J391" s="13">
        <v>26.136534999999999</v>
      </c>
      <c r="K391" s="13">
        <v>74.453222999999994</v>
      </c>
      <c r="L391" s="13">
        <v>12422.059569999999</v>
      </c>
    </row>
    <row r="392" spans="1:12" x14ac:dyDescent="0.25">
      <c r="A392" s="2">
        <v>40925</v>
      </c>
      <c r="B392" s="13">
        <v>55.847138000000001</v>
      </c>
      <c r="C392" s="13">
        <v>9.0830000000000002</v>
      </c>
      <c r="D392" s="13">
        <v>44.487929999999999</v>
      </c>
      <c r="E392" s="13">
        <v>36.254814000000003</v>
      </c>
      <c r="F392" s="13">
        <v>313.976563</v>
      </c>
      <c r="G392" s="13">
        <v>24.921986</v>
      </c>
      <c r="H392" s="13">
        <v>26.6</v>
      </c>
      <c r="I392" s="13">
        <v>45.107452000000002</v>
      </c>
      <c r="J392" s="13">
        <v>26.330727</v>
      </c>
      <c r="K392" s="13">
        <v>75.163725999999997</v>
      </c>
      <c r="L392" s="13">
        <v>12482.070309999999</v>
      </c>
    </row>
    <row r="393" spans="1:12" x14ac:dyDescent="0.25">
      <c r="A393" s="2">
        <v>40926</v>
      </c>
      <c r="B393" s="13">
        <v>56.427044000000002</v>
      </c>
      <c r="C393" s="13">
        <v>9.4719999999999995</v>
      </c>
      <c r="D393" s="13">
        <v>44.927779999999998</v>
      </c>
      <c r="E393" s="13">
        <v>36.763589000000003</v>
      </c>
      <c r="F393" s="13">
        <v>316.13941</v>
      </c>
      <c r="G393" s="13">
        <v>24.895529</v>
      </c>
      <c r="H393" s="13">
        <v>26.809999000000001</v>
      </c>
      <c r="I393" s="13">
        <v>45.419024999999998</v>
      </c>
      <c r="J393" s="13">
        <v>26.692630000000001</v>
      </c>
      <c r="K393" s="13">
        <v>75.830361999999994</v>
      </c>
      <c r="L393" s="13">
        <v>12578.950199999999</v>
      </c>
    </row>
    <row r="394" spans="1:12" x14ac:dyDescent="0.25">
      <c r="A394" s="2">
        <v>40927</v>
      </c>
      <c r="B394" s="13">
        <v>56.248206000000003</v>
      </c>
      <c r="C394" s="13">
        <v>9.7225000000000001</v>
      </c>
      <c r="D394" s="13">
        <v>44.783259000000001</v>
      </c>
      <c r="E394" s="13">
        <v>37.159300000000002</v>
      </c>
      <c r="F394" s="13">
        <v>319.46609000000001</v>
      </c>
      <c r="G394" s="13">
        <v>24.798522999999999</v>
      </c>
      <c r="H394" s="13">
        <v>26.76</v>
      </c>
      <c r="I394" s="13">
        <v>44.054915999999999</v>
      </c>
      <c r="J394" s="13">
        <v>26.613188000000001</v>
      </c>
      <c r="K394" s="13">
        <v>76.339116000000004</v>
      </c>
      <c r="L394" s="13">
        <v>12623.98047</v>
      </c>
    </row>
    <row r="395" spans="1:12" x14ac:dyDescent="0.25">
      <c r="A395" s="2">
        <v>40928</v>
      </c>
      <c r="B395" s="13">
        <v>55.268548000000003</v>
      </c>
      <c r="C395" s="13">
        <v>9.5465</v>
      </c>
      <c r="D395" s="13">
        <v>44.739274999999999</v>
      </c>
      <c r="E395" s="13">
        <v>37.036819999999999</v>
      </c>
      <c r="F395" s="13">
        <v>292.70279499999998</v>
      </c>
      <c r="G395" s="13">
        <v>26.200714000000001</v>
      </c>
      <c r="H395" s="13">
        <v>26.6</v>
      </c>
      <c r="I395" s="13">
        <v>44.012829000000004</v>
      </c>
      <c r="J395" s="13">
        <v>26.957439000000001</v>
      </c>
      <c r="K395" s="13">
        <v>76.742608000000004</v>
      </c>
      <c r="L395" s="13">
        <v>12720.48047</v>
      </c>
    </row>
    <row r="396" spans="1:12" x14ac:dyDescent="0.25">
      <c r="A396" s="2">
        <v>40931</v>
      </c>
      <c r="B396" s="13">
        <v>56.203496000000001</v>
      </c>
      <c r="C396" s="13">
        <v>9.3045000000000009</v>
      </c>
      <c r="D396" s="13">
        <v>44.337125999999998</v>
      </c>
      <c r="E396" s="13">
        <v>36.980288000000002</v>
      </c>
      <c r="F396" s="13">
        <v>292.46802100000002</v>
      </c>
      <c r="G396" s="13">
        <v>26.218351999999999</v>
      </c>
      <c r="H396" s="13">
        <v>26.77</v>
      </c>
      <c r="I396" s="13">
        <v>44.147556000000002</v>
      </c>
      <c r="J396" s="13">
        <v>27.292862</v>
      </c>
      <c r="K396" s="13">
        <v>76.725066999999996</v>
      </c>
      <c r="L396" s="13">
        <v>12708.820309999999</v>
      </c>
    </row>
    <row r="397" spans="1:12" x14ac:dyDescent="0.25">
      <c r="A397" s="2">
        <v>40932</v>
      </c>
      <c r="B397" s="13">
        <v>55.283011000000002</v>
      </c>
      <c r="C397" s="13">
        <v>9.35</v>
      </c>
      <c r="D397" s="13">
        <v>44.368541</v>
      </c>
      <c r="E397" s="13">
        <v>36.980288000000002</v>
      </c>
      <c r="F397" s="13">
        <v>290.17533200000003</v>
      </c>
      <c r="G397" s="13">
        <v>25.874417999999999</v>
      </c>
      <c r="H397" s="13">
        <v>27.42</v>
      </c>
      <c r="I397" s="13">
        <v>43.221321000000003</v>
      </c>
      <c r="J397" s="13">
        <v>26.957439000000001</v>
      </c>
      <c r="K397" s="13">
        <v>76.470691000000002</v>
      </c>
      <c r="L397" s="13">
        <v>12675.75</v>
      </c>
    </row>
    <row r="398" spans="1:12" x14ac:dyDescent="0.25">
      <c r="A398" s="2">
        <v>40933</v>
      </c>
      <c r="B398" s="13">
        <v>58.734830000000002</v>
      </c>
      <c r="C398" s="13">
        <v>9.39</v>
      </c>
      <c r="D398" s="13">
        <v>43.972670999999998</v>
      </c>
      <c r="E398" s="13">
        <v>37.272362999999999</v>
      </c>
      <c r="F398" s="13">
        <v>284.46103799999997</v>
      </c>
      <c r="G398" s="13">
        <v>26.068432000000001</v>
      </c>
      <c r="H398" s="13">
        <v>27.969999000000001</v>
      </c>
      <c r="I398" s="13">
        <v>43.423408999999999</v>
      </c>
      <c r="J398" s="13">
        <v>26.657323999999999</v>
      </c>
      <c r="K398" s="13">
        <v>76.505778000000007</v>
      </c>
      <c r="L398" s="13">
        <v>12758.849609999999</v>
      </c>
    </row>
    <row r="399" spans="1:12" x14ac:dyDescent="0.25">
      <c r="A399" s="2">
        <v>40934</v>
      </c>
      <c r="B399" s="13">
        <v>58.467888000000002</v>
      </c>
      <c r="C399" s="13">
        <v>9.6660000000000004</v>
      </c>
      <c r="D399" s="13">
        <v>43.689911000000002</v>
      </c>
      <c r="E399" s="13">
        <v>37.074503999999997</v>
      </c>
      <c r="F399" s="13">
        <v>283.76672200000002</v>
      </c>
      <c r="G399" s="13">
        <v>26.015519000000001</v>
      </c>
      <c r="H399" s="13">
        <v>28.940000999999999</v>
      </c>
      <c r="I399" s="13">
        <v>42.396132999999999</v>
      </c>
      <c r="J399" s="13">
        <v>25.642226000000001</v>
      </c>
      <c r="K399" s="13">
        <v>76.111052000000001</v>
      </c>
      <c r="L399" s="13">
        <v>12734.62988</v>
      </c>
    </row>
    <row r="400" spans="1:12" x14ac:dyDescent="0.25">
      <c r="A400" s="2">
        <v>40935</v>
      </c>
      <c r="B400" s="13">
        <v>58.816360000000003</v>
      </c>
      <c r="C400" s="13">
        <v>9.7684999999999995</v>
      </c>
      <c r="D400" s="13">
        <v>43.608226000000002</v>
      </c>
      <c r="E400" s="13">
        <v>36.980288000000002</v>
      </c>
      <c r="F400" s="13">
        <v>289.70079600000003</v>
      </c>
      <c r="G400" s="13">
        <v>25.777411000000001</v>
      </c>
      <c r="H400" s="13">
        <v>29.33</v>
      </c>
      <c r="I400" s="13">
        <v>42.960284999999999</v>
      </c>
      <c r="J400" s="13">
        <v>26.127707999999998</v>
      </c>
      <c r="K400" s="13">
        <v>75.286528000000004</v>
      </c>
      <c r="L400" s="13">
        <v>12660.45996</v>
      </c>
    </row>
    <row r="401" spans="1:12" x14ac:dyDescent="0.25">
      <c r="A401" s="2">
        <v>40938</v>
      </c>
      <c r="B401" s="13">
        <v>59.569840999999997</v>
      </c>
      <c r="C401" s="13">
        <v>9.6074999999999999</v>
      </c>
      <c r="D401" s="13">
        <v>43.180937999999998</v>
      </c>
      <c r="E401" s="13">
        <v>36.735325000000003</v>
      </c>
      <c r="F401" s="13">
        <v>288.55694499999998</v>
      </c>
      <c r="G401" s="13">
        <v>26.112527</v>
      </c>
      <c r="H401" s="13">
        <v>29.57</v>
      </c>
      <c r="I401" s="13">
        <v>43.002392</v>
      </c>
      <c r="J401" s="13">
        <v>25.818764999999999</v>
      </c>
      <c r="K401" s="13">
        <v>74.988290000000006</v>
      </c>
      <c r="L401" s="13">
        <v>12653.719730000001</v>
      </c>
    </row>
    <row r="402" spans="1:12" x14ac:dyDescent="0.25">
      <c r="A402" s="2">
        <v>40939</v>
      </c>
      <c r="B402" s="13">
        <v>60.026136999999999</v>
      </c>
      <c r="C402" s="13">
        <v>9.7219999999999995</v>
      </c>
      <c r="D402" s="13">
        <v>42.860472999999999</v>
      </c>
      <c r="E402" s="13">
        <v>36.650528999999999</v>
      </c>
      <c r="F402" s="13">
        <v>289.76573200000001</v>
      </c>
      <c r="G402" s="13">
        <v>26.041975999999998</v>
      </c>
      <c r="H402" s="13">
        <v>29.07</v>
      </c>
      <c r="I402" s="13">
        <v>43.608662000000002</v>
      </c>
      <c r="J402" s="13">
        <v>25.783456000000001</v>
      </c>
      <c r="K402" s="13">
        <v>73.453263000000007</v>
      </c>
      <c r="L402" s="13">
        <v>12632.910159999999</v>
      </c>
    </row>
    <row r="403" spans="1:12" x14ac:dyDescent="0.25">
      <c r="A403" s="2">
        <v>40940</v>
      </c>
      <c r="B403" s="13">
        <v>59.988002999999999</v>
      </c>
      <c r="C403" s="13">
        <v>8.9730000000000008</v>
      </c>
      <c r="D403" s="13">
        <v>43.557954000000002</v>
      </c>
      <c r="E403" s="13">
        <v>37.055664</v>
      </c>
      <c r="F403" s="13">
        <v>290.12536</v>
      </c>
      <c r="G403" s="13">
        <v>26.359452999999998</v>
      </c>
      <c r="H403" s="13">
        <v>29.58</v>
      </c>
      <c r="I403" s="13">
        <v>44.846438999999997</v>
      </c>
      <c r="J403" s="13">
        <v>26.492525000000001</v>
      </c>
      <c r="K403" s="13">
        <v>73.655011999999999</v>
      </c>
      <c r="L403" s="13">
        <v>12716.45996</v>
      </c>
    </row>
    <row r="404" spans="1:12" x14ac:dyDescent="0.25">
      <c r="A404" s="2">
        <v>40941</v>
      </c>
      <c r="B404" s="13">
        <v>59.847302999999997</v>
      </c>
      <c r="C404" s="13">
        <v>9.0860000000000003</v>
      </c>
      <c r="D404" s="13">
        <v>43.928688000000001</v>
      </c>
      <c r="E404" s="13">
        <v>36.659948999999997</v>
      </c>
      <c r="F404" s="13">
        <v>292.26323600000001</v>
      </c>
      <c r="G404" s="13">
        <v>26.412367</v>
      </c>
      <c r="H404" s="13">
        <v>30.25</v>
      </c>
      <c r="I404" s="13">
        <v>44.240172999999999</v>
      </c>
      <c r="J404" s="13">
        <v>26.501387999999999</v>
      </c>
      <c r="K404" s="13">
        <v>73.269059999999996</v>
      </c>
      <c r="L404" s="13">
        <v>12705.410159999999</v>
      </c>
    </row>
    <row r="405" spans="1:12" x14ac:dyDescent="0.25">
      <c r="A405" s="2">
        <v>40942</v>
      </c>
      <c r="B405" s="13">
        <v>60.446931999999997</v>
      </c>
      <c r="C405" s="13">
        <v>9.3840000000000003</v>
      </c>
      <c r="D405" s="13">
        <v>44.274281999999999</v>
      </c>
      <c r="E405" s="13">
        <v>37.686917999999999</v>
      </c>
      <c r="F405" s="13">
        <v>297.86764099999999</v>
      </c>
      <c r="G405" s="13">
        <v>26.668112000000001</v>
      </c>
      <c r="H405" s="13">
        <v>31.15</v>
      </c>
      <c r="I405" s="13">
        <v>43.204475000000002</v>
      </c>
      <c r="J405" s="13">
        <v>27.148412</v>
      </c>
      <c r="K405" s="13">
        <v>74.488309999999998</v>
      </c>
      <c r="L405" s="13">
        <v>12862.23047</v>
      </c>
    </row>
    <row r="406" spans="1:12" x14ac:dyDescent="0.25">
      <c r="A406" s="2">
        <v>40945</v>
      </c>
      <c r="B406" s="13">
        <v>61.011054999999999</v>
      </c>
      <c r="C406" s="13">
        <v>9.157</v>
      </c>
      <c r="D406" s="13">
        <v>44.814680000000003</v>
      </c>
      <c r="E406" s="13">
        <v>38.120316000000003</v>
      </c>
      <c r="F406" s="13">
        <v>304.24127299999998</v>
      </c>
      <c r="G406" s="13">
        <v>26.632836999999999</v>
      </c>
      <c r="H406" s="13">
        <v>31.799999</v>
      </c>
      <c r="I406" s="13">
        <v>43.187634000000003</v>
      </c>
      <c r="J406" s="13">
        <v>26.767289000000002</v>
      </c>
      <c r="K406" s="13">
        <v>75.216353999999995</v>
      </c>
      <c r="L406" s="13">
        <v>12845.12988</v>
      </c>
    </row>
    <row r="407" spans="1:12" x14ac:dyDescent="0.25">
      <c r="A407" s="2">
        <v>40946</v>
      </c>
      <c r="B407" s="13">
        <v>61.650139000000003</v>
      </c>
      <c r="C407" s="13">
        <v>9.2095000000000002</v>
      </c>
      <c r="D407" s="13">
        <v>45.191696</v>
      </c>
      <c r="E407" s="13">
        <v>38.610247000000001</v>
      </c>
      <c r="F407" s="13">
        <v>303.08242799999999</v>
      </c>
      <c r="G407" s="13">
        <v>26.765118999999999</v>
      </c>
      <c r="H407" s="13">
        <v>31.6</v>
      </c>
      <c r="I407" s="13">
        <v>43.810738000000001</v>
      </c>
      <c r="J407" s="13">
        <v>26.820468999999999</v>
      </c>
      <c r="K407" s="13">
        <v>75.733874</v>
      </c>
      <c r="L407" s="13">
        <v>12878.200199999999</v>
      </c>
    </row>
    <row r="408" spans="1:12" x14ac:dyDescent="0.25">
      <c r="A408" s="2">
        <v>40947</v>
      </c>
      <c r="B408" s="13">
        <v>62.682397999999999</v>
      </c>
      <c r="C408" s="13">
        <v>9.2739999999999991</v>
      </c>
      <c r="D408" s="13">
        <v>45.399051999999998</v>
      </c>
      <c r="E408" s="13">
        <v>38.883477999999997</v>
      </c>
      <c r="F408" s="13">
        <v>304.62091400000003</v>
      </c>
      <c r="G408" s="13">
        <v>27.038502000000001</v>
      </c>
      <c r="H408" s="13">
        <v>31.93</v>
      </c>
      <c r="I408" s="13">
        <v>43.903351000000001</v>
      </c>
      <c r="J408" s="13">
        <v>27.148412</v>
      </c>
      <c r="K408" s="13">
        <v>75.248799000000005</v>
      </c>
      <c r="L408" s="13">
        <v>12883.950199999999</v>
      </c>
    </row>
    <row r="409" spans="1:12" x14ac:dyDescent="0.25">
      <c r="A409" s="2">
        <v>40948</v>
      </c>
      <c r="B409" s="13">
        <v>64.850796000000003</v>
      </c>
      <c r="C409" s="13">
        <v>9.2490000000000006</v>
      </c>
      <c r="D409" s="13">
        <v>44.959201999999998</v>
      </c>
      <c r="E409" s="13">
        <v>39.128441000000002</v>
      </c>
      <c r="F409" s="13">
        <v>305.42508900000001</v>
      </c>
      <c r="G409" s="13">
        <v>27.13551</v>
      </c>
      <c r="H409" s="13">
        <v>32.580002</v>
      </c>
      <c r="I409" s="13">
        <v>44.678019999999997</v>
      </c>
      <c r="J409" s="13">
        <v>27.104095999999998</v>
      </c>
      <c r="K409" s="13">
        <v>74.860735000000005</v>
      </c>
      <c r="L409" s="13">
        <v>12890.45996</v>
      </c>
    </row>
    <row r="410" spans="1:12" x14ac:dyDescent="0.25">
      <c r="A410" s="2">
        <v>40949</v>
      </c>
      <c r="B410" s="13">
        <v>64.883669999999995</v>
      </c>
      <c r="C410" s="13">
        <v>9.2769999999999992</v>
      </c>
      <c r="D410" s="13">
        <v>45.399051999999998</v>
      </c>
      <c r="E410" s="13">
        <v>39.053069000000001</v>
      </c>
      <c r="F410" s="13">
        <v>302.65287599999999</v>
      </c>
      <c r="G410" s="13">
        <v>26.897400999999999</v>
      </c>
      <c r="H410" s="13">
        <v>31.1</v>
      </c>
      <c r="I410" s="13">
        <v>44.896949999999997</v>
      </c>
      <c r="J410" s="13">
        <v>26.820468999999999</v>
      </c>
      <c r="K410" s="13">
        <v>73.908224000000004</v>
      </c>
      <c r="L410" s="13">
        <v>12801.23047</v>
      </c>
    </row>
    <row r="411" spans="1:12" x14ac:dyDescent="0.25">
      <c r="A411" s="2">
        <v>40952</v>
      </c>
      <c r="B411" s="13">
        <v>66.090823</v>
      </c>
      <c r="C411" s="13">
        <v>9.5794999999999995</v>
      </c>
      <c r="D411" s="13">
        <v>45.750934999999998</v>
      </c>
      <c r="E411" s="13">
        <v>39.373407999999998</v>
      </c>
      <c r="F411" s="13">
        <v>305.79472299999998</v>
      </c>
      <c r="G411" s="13">
        <v>26.967952</v>
      </c>
      <c r="H411" s="13">
        <v>31.49</v>
      </c>
      <c r="I411" s="13">
        <v>45.343231000000003</v>
      </c>
      <c r="J411" s="13">
        <v>27.13955</v>
      </c>
      <c r="K411" s="13">
        <v>74.455033999999998</v>
      </c>
      <c r="L411" s="13">
        <v>12874.04004</v>
      </c>
    </row>
    <row r="412" spans="1:12" x14ac:dyDescent="0.25">
      <c r="A412" s="2">
        <v>40953</v>
      </c>
      <c r="B412" s="13">
        <v>66.992894000000007</v>
      </c>
      <c r="C412" s="13">
        <v>9.5649999999999995</v>
      </c>
      <c r="D412" s="13">
        <v>46.247340000000001</v>
      </c>
      <c r="E412" s="13">
        <v>39.194392999999998</v>
      </c>
      <c r="F412" s="13">
        <v>304.57596100000001</v>
      </c>
      <c r="G412" s="13">
        <v>26.852551999999999</v>
      </c>
      <c r="H412" s="13">
        <v>33.169998</v>
      </c>
      <c r="I412" s="13">
        <v>45.856873</v>
      </c>
      <c r="J412" s="13">
        <v>26.962281999999998</v>
      </c>
      <c r="K412" s="13">
        <v>74.675523999999996</v>
      </c>
      <c r="L412" s="13">
        <v>12878.280269999999</v>
      </c>
    </row>
    <row r="413" spans="1:12" x14ac:dyDescent="0.25">
      <c r="A413" s="2">
        <v>40954</v>
      </c>
      <c r="B413" s="13">
        <v>65.442532</v>
      </c>
      <c r="C413" s="13">
        <v>9.2234999999999996</v>
      </c>
      <c r="D413" s="13">
        <v>46.153084999999997</v>
      </c>
      <c r="E413" s="13">
        <v>38.864634000000002</v>
      </c>
      <c r="F413" s="13">
        <v>302.47805</v>
      </c>
      <c r="G413" s="13">
        <v>26.675014000000001</v>
      </c>
      <c r="H413" s="13">
        <v>33.599997999999999</v>
      </c>
      <c r="I413" s="13">
        <v>45.991588999999998</v>
      </c>
      <c r="J413" s="13">
        <v>26.740698999999999</v>
      </c>
      <c r="K413" s="13">
        <v>74.190449999999998</v>
      </c>
      <c r="L413" s="13">
        <v>12780.950199999999</v>
      </c>
    </row>
    <row r="414" spans="1:12" x14ac:dyDescent="0.25">
      <c r="A414" s="2">
        <v>40955</v>
      </c>
      <c r="B414" s="13">
        <v>66.039535999999998</v>
      </c>
      <c r="C414" s="13">
        <v>8.9964999999999993</v>
      </c>
      <c r="D414" s="13">
        <v>46.146746</v>
      </c>
      <c r="E414" s="13">
        <v>39.137864999999998</v>
      </c>
      <c r="F414" s="13">
        <v>302.95757400000002</v>
      </c>
      <c r="G414" s="13">
        <v>27.775748</v>
      </c>
      <c r="H414" s="13">
        <v>34.18</v>
      </c>
      <c r="I414" s="13">
        <v>46.134743</v>
      </c>
      <c r="J414" s="13">
        <v>26.917966</v>
      </c>
      <c r="K414" s="13">
        <v>75.328179000000006</v>
      </c>
      <c r="L414" s="13">
        <v>12904.08008</v>
      </c>
    </row>
    <row r="415" spans="1:12" x14ac:dyDescent="0.25">
      <c r="A415" s="2">
        <v>40956</v>
      </c>
      <c r="B415" s="13">
        <v>66.027703000000002</v>
      </c>
      <c r="C415" s="13">
        <v>9.125</v>
      </c>
      <c r="D415" s="13">
        <v>46.514496000000001</v>
      </c>
      <c r="E415" s="13">
        <v>39.335720000000002</v>
      </c>
      <c r="F415" s="13">
        <v>302.01850899999999</v>
      </c>
      <c r="G415" s="13">
        <v>27.74024</v>
      </c>
      <c r="H415" s="13">
        <v>34.970001000000003</v>
      </c>
      <c r="I415" s="13">
        <v>46.04213</v>
      </c>
      <c r="J415" s="13">
        <v>27.556125999999999</v>
      </c>
      <c r="K415" s="13">
        <v>75.513390000000001</v>
      </c>
      <c r="L415" s="13">
        <v>12949.87012</v>
      </c>
    </row>
    <row r="416" spans="1:12" x14ac:dyDescent="0.25">
      <c r="A416" s="2">
        <v>40960</v>
      </c>
      <c r="B416" s="13">
        <v>67.701672000000002</v>
      </c>
      <c r="C416" s="13">
        <v>9.1129999999999995</v>
      </c>
      <c r="D416" s="13">
        <v>46.812505000000002</v>
      </c>
      <c r="E416" s="13">
        <v>39.166128999999998</v>
      </c>
      <c r="F416" s="13">
        <v>306.69382400000001</v>
      </c>
      <c r="G416" s="13">
        <v>27.908901</v>
      </c>
      <c r="H416" s="13">
        <v>34.5</v>
      </c>
      <c r="I416" s="13">
        <v>46.581004999999998</v>
      </c>
      <c r="J416" s="13">
        <v>27.440902000000001</v>
      </c>
      <c r="K416" s="13">
        <v>76.351248999999996</v>
      </c>
      <c r="L416" s="13">
        <v>12965.690430000001</v>
      </c>
    </row>
    <row r="417" spans="1:12" x14ac:dyDescent="0.25">
      <c r="A417" s="2">
        <v>40961</v>
      </c>
      <c r="B417" s="13">
        <v>67.463656999999998</v>
      </c>
      <c r="C417" s="13">
        <v>9.0289999999999999</v>
      </c>
      <c r="D417" s="13">
        <v>47.002726000000003</v>
      </c>
      <c r="E417" s="13">
        <v>38.883477999999997</v>
      </c>
      <c r="F417" s="13">
        <v>303.666854</v>
      </c>
      <c r="G417" s="13">
        <v>27.757994</v>
      </c>
      <c r="H417" s="13">
        <v>34.220001000000003</v>
      </c>
      <c r="I417" s="13">
        <v>46.463135000000001</v>
      </c>
      <c r="J417" s="13">
        <v>27.112959</v>
      </c>
      <c r="K417" s="13">
        <v>76.659932999999995</v>
      </c>
      <c r="L417" s="13">
        <v>12938.66992</v>
      </c>
    </row>
    <row r="418" spans="1:12" x14ac:dyDescent="0.25">
      <c r="A418" s="2">
        <v>40962</v>
      </c>
      <c r="B418" s="13">
        <v>67.904172000000003</v>
      </c>
      <c r="C418" s="13">
        <v>8.9444999999999997</v>
      </c>
      <c r="D418" s="13">
        <v>47.433881999999997</v>
      </c>
      <c r="E418" s="13">
        <v>39.081333000000001</v>
      </c>
      <c r="F418" s="13">
        <v>302.75275900000003</v>
      </c>
      <c r="G418" s="13">
        <v>27.846762999999999</v>
      </c>
      <c r="H418" s="13">
        <v>34.529998999999997</v>
      </c>
      <c r="I418" s="13">
        <v>46.261023999999999</v>
      </c>
      <c r="J418" s="13">
        <v>27.166139000000001</v>
      </c>
      <c r="K418" s="13">
        <v>76.748127999999994</v>
      </c>
      <c r="L418" s="13">
        <v>12984.690430000001</v>
      </c>
    </row>
    <row r="419" spans="1:12" x14ac:dyDescent="0.25">
      <c r="A419" s="2">
        <v>40963</v>
      </c>
      <c r="B419" s="13">
        <v>68.695790000000002</v>
      </c>
      <c r="C419" s="13">
        <v>8.9565000000000001</v>
      </c>
      <c r="D419" s="13">
        <v>48.156708999999999</v>
      </c>
      <c r="E419" s="13">
        <v>38.921165999999999</v>
      </c>
      <c r="F419" s="13">
        <v>304.64588500000002</v>
      </c>
      <c r="G419" s="13">
        <v>27.944407999999999</v>
      </c>
      <c r="H419" s="13">
        <v>33.75</v>
      </c>
      <c r="I419" s="13">
        <v>46.858879000000002</v>
      </c>
      <c r="J419" s="13">
        <v>26.749562000000001</v>
      </c>
      <c r="K419" s="13">
        <v>77.030355</v>
      </c>
      <c r="L419" s="13">
        <v>12982.950199999999</v>
      </c>
    </row>
    <row r="420" spans="1:12" x14ac:dyDescent="0.25">
      <c r="A420" s="2">
        <v>40966</v>
      </c>
      <c r="B420" s="13">
        <v>69.136313000000001</v>
      </c>
      <c r="C420" s="13">
        <v>8.9265000000000008</v>
      </c>
      <c r="D420" s="13">
        <v>48.461055000000002</v>
      </c>
      <c r="E420" s="13">
        <v>39.232081000000001</v>
      </c>
      <c r="F420" s="13">
        <v>304.35116299999999</v>
      </c>
      <c r="G420" s="13">
        <v>27.829008999999999</v>
      </c>
      <c r="H420" s="13">
        <v>33.619999</v>
      </c>
      <c r="I420" s="13">
        <v>46.926250000000003</v>
      </c>
      <c r="J420" s="13">
        <v>27.502946999999999</v>
      </c>
      <c r="K420" s="13">
        <v>76.933346</v>
      </c>
      <c r="L420" s="13">
        <v>12981.509770000001</v>
      </c>
    </row>
    <row r="421" spans="1:12" x14ac:dyDescent="0.25">
      <c r="A421" s="2">
        <v>40967</v>
      </c>
      <c r="B421" s="13">
        <v>70.405265999999997</v>
      </c>
      <c r="C421" s="13">
        <v>9.19</v>
      </c>
      <c r="D421" s="13">
        <v>48.993667000000002</v>
      </c>
      <c r="E421" s="13">
        <v>39.505312000000004</v>
      </c>
      <c r="F421" s="13">
        <v>308.88662900000003</v>
      </c>
      <c r="G421" s="13">
        <v>28.290607000000001</v>
      </c>
      <c r="H421" s="13">
        <v>33.810001</v>
      </c>
      <c r="I421" s="13">
        <v>47.018870999999997</v>
      </c>
      <c r="J421" s="13">
        <v>27.804300000000001</v>
      </c>
      <c r="K421" s="13">
        <v>76.853966</v>
      </c>
      <c r="L421" s="13">
        <v>13005.12012</v>
      </c>
    </row>
    <row r="422" spans="1:12" x14ac:dyDescent="0.25">
      <c r="A422" s="2">
        <v>40968</v>
      </c>
      <c r="B422" s="13">
        <v>71.329697999999993</v>
      </c>
      <c r="C422" s="13">
        <v>8.9845000000000006</v>
      </c>
      <c r="D422" s="13">
        <v>48.537143999999998</v>
      </c>
      <c r="E422" s="13">
        <v>39.561844000000001</v>
      </c>
      <c r="F422" s="13">
        <v>308.81670500000001</v>
      </c>
      <c r="G422" s="13">
        <v>28.175207</v>
      </c>
      <c r="H422" s="13">
        <v>33.409999999999997</v>
      </c>
      <c r="I422" s="13">
        <v>46.943077000000002</v>
      </c>
      <c r="J422" s="13">
        <v>27.733394000000001</v>
      </c>
      <c r="K422" s="13">
        <v>76.289512000000002</v>
      </c>
      <c r="L422" s="13">
        <v>12952.070309999999</v>
      </c>
    </row>
    <row r="423" spans="1:12" x14ac:dyDescent="0.25">
      <c r="A423" s="2">
        <v>40969</v>
      </c>
      <c r="B423" s="13">
        <v>71.596632</v>
      </c>
      <c r="C423" s="13">
        <v>9.0020000000000007</v>
      </c>
      <c r="D423" s="13">
        <v>49.596020000000003</v>
      </c>
      <c r="E423" s="13">
        <v>39.938710999999998</v>
      </c>
      <c r="F423" s="13">
        <v>310.88964499999997</v>
      </c>
      <c r="G423" s="13">
        <v>28.663436000000001</v>
      </c>
      <c r="H423" s="13">
        <v>34.409999999999997</v>
      </c>
      <c r="I423" s="13">
        <v>47.283405000000002</v>
      </c>
      <c r="J423" s="13">
        <v>27.954977</v>
      </c>
      <c r="K423" s="13">
        <v>76.580560000000006</v>
      </c>
      <c r="L423" s="13">
        <v>12980.29981</v>
      </c>
    </row>
    <row r="424" spans="1:12" x14ac:dyDescent="0.25">
      <c r="A424" s="2">
        <v>40970</v>
      </c>
      <c r="B424" s="13">
        <v>71.69</v>
      </c>
      <c r="C424" s="13">
        <v>8.9649999999999999</v>
      </c>
      <c r="D424" s="13">
        <v>49.234605999999999</v>
      </c>
      <c r="E424" s="13">
        <v>39.910446999999998</v>
      </c>
      <c r="F424" s="13">
        <v>310.315226</v>
      </c>
      <c r="G424" s="13">
        <v>28.477022000000002</v>
      </c>
      <c r="H424" s="13">
        <v>34.040000999999997</v>
      </c>
      <c r="I424" s="13">
        <v>47.156745999999998</v>
      </c>
      <c r="J424" s="13">
        <v>27.724530000000001</v>
      </c>
      <c r="K424" s="13">
        <v>76.139581000000007</v>
      </c>
      <c r="L424" s="13">
        <v>12977.570309999999</v>
      </c>
    </row>
    <row r="425" spans="1:12" x14ac:dyDescent="0.25">
      <c r="A425" s="2">
        <v>40973</v>
      </c>
      <c r="B425" s="13">
        <v>70.109397999999999</v>
      </c>
      <c r="C425" s="13">
        <v>9.0129999999999999</v>
      </c>
      <c r="D425" s="13">
        <v>49.177542000000003</v>
      </c>
      <c r="E425" s="13">
        <v>40.230784999999997</v>
      </c>
      <c r="F425" s="13">
        <v>306.81870800000002</v>
      </c>
      <c r="G425" s="13">
        <v>28.228467999999999</v>
      </c>
      <c r="H425" s="13">
        <v>33.770000000000003</v>
      </c>
      <c r="I425" s="13">
        <v>46.481158999999998</v>
      </c>
      <c r="J425" s="13">
        <v>27.449764999999999</v>
      </c>
      <c r="K425" s="13">
        <v>76.739312999999996</v>
      </c>
      <c r="L425" s="13">
        <v>12962.809569999999</v>
      </c>
    </row>
    <row r="426" spans="1:12" x14ac:dyDescent="0.25">
      <c r="A426" s="2">
        <v>40974</v>
      </c>
      <c r="B426" s="13">
        <v>69.728048999999999</v>
      </c>
      <c r="C426" s="13">
        <v>9.0545000000000009</v>
      </c>
      <c r="D426" s="13">
        <v>48.473737</v>
      </c>
      <c r="E426" s="13">
        <v>39.571263999999999</v>
      </c>
      <c r="F426" s="13">
        <v>302.17833999999999</v>
      </c>
      <c r="G426" s="13">
        <v>28.015422999999998</v>
      </c>
      <c r="H426" s="13">
        <v>33.110000999999997</v>
      </c>
      <c r="I426" s="13">
        <v>45.991340999999998</v>
      </c>
      <c r="J426" s="13">
        <v>26.687519000000002</v>
      </c>
      <c r="K426" s="13">
        <v>75.725058000000004</v>
      </c>
      <c r="L426" s="13">
        <v>12759.150390000001</v>
      </c>
    </row>
    <row r="427" spans="1:12" x14ac:dyDescent="0.25">
      <c r="A427" s="2">
        <v>40975</v>
      </c>
      <c r="B427" s="13">
        <v>69.784595999999993</v>
      </c>
      <c r="C427" s="13">
        <v>9.1884999999999994</v>
      </c>
      <c r="D427" s="13">
        <v>48.835149999999999</v>
      </c>
      <c r="E427" s="13">
        <v>39.335720000000002</v>
      </c>
      <c r="F427" s="13">
        <v>303.09742299999999</v>
      </c>
      <c r="G427" s="13">
        <v>28.263976</v>
      </c>
      <c r="H427" s="13">
        <v>33.119999</v>
      </c>
      <c r="I427" s="13">
        <v>45.932228000000002</v>
      </c>
      <c r="J427" s="13">
        <v>26.953419</v>
      </c>
      <c r="K427" s="13">
        <v>75.698600999999996</v>
      </c>
      <c r="L427" s="13">
        <v>12837.33008</v>
      </c>
    </row>
    <row r="428" spans="1:12" x14ac:dyDescent="0.25">
      <c r="A428" s="2">
        <v>40976</v>
      </c>
      <c r="B428" s="13">
        <v>71.270516999999998</v>
      </c>
      <c r="C428" s="13">
        <v>9.3819999999999997</v>
      </c>
      <c r="D428" s="13">
        <v>48.961961000000002</v>
      </c>
      <c r="E428" s="13">
        <v>39.590108000000001</v>
      </c>
      <c r="F428" s="13">
        <v>303.26726100000002</v>
      </c>
      <c r="G428" s="13">
        <v>28.414881000000001</v>
      </c>
      <c r="H428" s="13">
        <v>33.07</v>
      </c>
      <c r="I428" s="13">
        <v>46.962505</v>
      </c>
      <c r="J428" s="13">
        <v>27.830888999999999</v>
      </c>
      <c r="K428" s="13">
        <v>74.816641000000004</v>
      </c>
      <c r="L428" s="13">
        <v>12907.940430000001</v>
      </c>
    </row>
    <row r="429" spans="1:12" x14ac:dyDescent="0.25">
      <c r="A429" s="2">
        <v>40977</v>
      </c>
      <c r="B429" s="13">
        <v>71.688686000000004</v>
      </c>
      <c r="C429" s="13">
        <v>9.2159999999999993</v>
      </c>
      <c r="D429" s="13">
        <v>48.923924</v>
      </c>
      <c r="E429" s="13">
        <v>39.797387000000001</v>
      </c>
      <c r="F429" s="13">
        <v>299.82570299999998</v>
      </c>
      <c r="G429" s="13">
        <v>28.397129</v>
      </c>
      <c r="H429" s="13">
        <v>34.740001999999997</v>
      </c>
      <c r="I429" s="13">
        <v>47.106071</v>
      </c>
      <c r="J429" s="13">
        <v>28.061336000000001</v>
      </c>
      <c r="K429" s="13">
        <v>74.349203000000003</v>
      </c>
      <c r="L429" s="13">
        <v>12922.01953</v>
      </c>
    </row>
    <row r="430" spans="1:12" x14ac:dyDescent="0.25">
      <c r="A430" s="2">
        <v>40980</v>
      </c>
      <c r="B430" s="13">
        <v>72.586810999999997</v>
      </c>
      <c r="C430" s="13">
        <v>9.1694999999999993</v>
      </c>
      <c r="D430" s="13">
        <v>49.019024999999999</v>
      </c>
      <c r="E430" s="13">
        <v>39.891603000000003</v>
      </c>
      <c r="F430" s="13">
        <v>302.273235</v>
      </c>
      <c r="G430" s="13">
        <v>28.441514000000002</v>
      </c>
      <c r="H430" s="13">
        <v>36.009998000000003</v>
      </c>
      <c r="I430" s="13">
        <v>46.464252000000002</v>
      </c>
      <c r="J430" s="13">
        <v>27.928386</v>
      </c>
      <c r="K430" s="13">
        <v>75.451652999999993</v>
      </c>
      <c r="L430" s="13">
        <v>12959.70996</v>
      </c>
    </row>
    <row r="431" spans="1:12" x14ac:dyDescent="0.25">
      <c r="A431" s="2">
        <v>40981</v>
      </c>
      <c r="B431" s="13">
        <v>74.703929000000002</v>
      </c>
      <c r="C431" s="13">
        <v>9.2294999999999998</v>
      </c>
      <c r="D431" s="13">
        <v>49.304358999999998</v>
      </c>
      <c r="E431" s="13">
        <v>41.465029999999999</v>
      </c>
      <c r="F431" s="13">
        <v>308.58196199999998</v>
      </c>
      <c r="G431" s="13">
        <v>29.000755000000002</v>
      </c>
      <c r="H431" s="13">
        <v>36.090000000000003</v>
      </c>
      <c r="I431" s="13">
        <v>46.726044000000002</v>
      </c>
      <c r="J431" s="13">
        <v>29.541516000000001</v>
      </c>
      <c r="K431" s="13">
        <v>76.607017999999997</v>
      </c>
      <c r="L431" s="13">
        <v>13177.679690000001</v>
      </c>
    </row>
    <row r="432" spans="1:12" x14ac:dyDescent="0.25">
      <c r="A432" s="2">
        <v>40982</v>
      </c>
      <c r="B432" s="13">
        <v>77.528503999999998</v>
      </c>
      <c r="C432" s="13">
        <v>9.1129999999999995</v>
      </c>
      <c r="D432" s="13">
        <v>49.145842000000002</v>
      </c>
      <c r="E432" s="13">
        <v>40.965679000000002</v>
      </c>
      <c r="F432" s="13">
        <v>307.68784900000003</v>
      </c>
      <c r="G432" s="13">
        <v>29.089525999999999</v>
      </c>
      <c r="H432" s="13">
        <v>35.290000999999997</v>
      </c>
      <c r="I432" s="13">
        <v>47.106071</v>
      </c>
      <c r="J432" s="13">
        <v>29.576967</v>
      </c>
      <c r="K432" s="13">
        <v>75.866168000000002</v>
      </c>
      <c r="L432" s="13">
        <v>13194.099609999999</v>
      </c>
    </row>
    <row r="433" spans="1:12" x14ac:dyDescent="0.25">
      <c r="A433" s="2">
        <v>40983</v>
      </c>
      <c r="B433" s="13">
        <v>76.999881999999999</v>
      </c>
      <c r="C433" s="13">
        <v>9.2215000000000007</v>
      </c>
      <c r="D433" s="13">
        <v>48.587871999999997</v>
      </c>
      <c r="E433" s="13">
        <v>40.956259000000003</v>
      </c>
      <c r="F433" s="13">
        <v>310.25527799999998</v>
      </c>
      <c r="G433" s="13">
        <v>29.160539</v>
      </c>
      <c r="H433" s="13">
        <v>35</v>
      </c>
      <c r="I433" s="13">
        <v>47.046951</v>
      </c>
      <c r="J433" s="13">
        <v>30.197400999999999</v>
      </c>
      <c r="K433" s="13">
        <v>75.927904999999996</v>
      </c>
      <c r="L433" s="13">
        <v>13252.759770000001</v>
      </c>
    </row>
    <row r="434" spans="1:12" x14ac:dyDescent="0.25">
      <c r="A434" s="2">
        <v>40984</v>
      </c>
      <c r="B434" s="13">
        <v>77.001194999999996</v>
      </c>
      <c r="C434" s="13">
        <v>9.2524999999999995</v>
      </c>
      <c r="D434" s="13">
        <v>48.936599999999999</v>
      </c>
      <c r="E434" s="13">
        <v>40.692447999999999</v>
      </c>
      <c r="F434" s="13">
        <v>312.20832100000001</v>
      </c>
      <c r="G434" s="13">
        <v>28.938617000000001</v>
      </c>
      <c r="H434" s="13">
        <v>35.32</v>
      </c>
      <c r="I434" s="13">
        <v>46.945613999999999</v>
      </c>
      <c r="J434" s="13">
        <v>30.037860999999999</v>
      </c>
      <c r="K434" s="13">
        <v>76.236597000000003</v>
      </c>
      <c r="L434" s="13">
        <v>13232.62012</v>
      </c>
    </row>
    <row r="435" spans="1:12" x14ac:dyDescent="0.25">
      <c r="A435" s="2">
        <v>40987</v>
      </c>
      <c r="B435" s="13">
        <v>79.043358999999995</v>
      </c>
      <c r="C435" s="13">
        <v>9.2759999999999998</v>
      </c>
      <c r="D435" s="13">
        <v>49.500909</v>
      </c>
      <c r="E435" s="13">
        <v>40.927990999999999</v>
      </c>
      <c r="F435" s="13">
        <v>316.67386399999998</v>
      </c>
      <c r="G435" s="13">
        <v>28.583544</v>
      </c>
      <c r="H435" s="13">
        <v>34.979999999999997</v>
      </c>
      <c r="I435" s="13">
        <v>47.401648999999999</v>
      </c>
      <c r="J435" s="13">
        <v>30.356942</v>
      </c>
      <c r="K435" s="13">
        <v>76.721670000000003</v>
      </c>
      <c r="L435" s="13">
        <v>13239.12988</v>
      </c>
    </row>
    <row r="436" spans="1:12" x14ac:dyDescent="0.25">
      <c r="A436" s="2">
        <v>40988</v>
      </c>
      <c r="B436" s="13">
        <v>79.682435999999996</v>
      </c>
      <c r="C436" s="13">
        <v>9.6165000000000003</v>
      </c>
      <c r="D436" s="13">
        <v>49.183888000000003</v>
      </c>
      <c r="E436" s="13">
        <v>40.739559999999997</v>
      </c>
      <c r="F436" s="13">
        <v>316.42911299999997</v>
      </c>
      <c r="G436" s="13">
        <v>28.397129</v>
      </c>
      <c r="H436" s="13">
        <v>34.959999000000003</v>
      </c>
      <c r="I436" s="13">
        <v>46.261566000000002</v>
      </c>
      <c r="J436" s="13">
        <v>30.418984999999999</v>
      </c>
      <c r="K436" s="13">
        <v>76.377707000000001</v>
      </c>
      <c r="L436" s="13">
        <v>13170.190430000001</v>
      </c>
    </row>
    <row r="437" spans="1:12" x14ac:dyDescent="0.25">
      <c r="A437" s="2">
        <v>40989</v>
      </c>
      <c r="B437" s="13">
        <v>79.227452999999997</v>
      </c>
      <c r="C437" s="13">
        <v>9.5864999999999991</v>
      </c>
      <c r="D437" s="13">
        <v>49.006349</v>
      </c>
      <c r="E437" s="13">
        <v>40.767823999999997</v>
      </c>
      <c r="F437" s="13">
        <v>319.67087400000003</v>
      </c>
      <c r="G437" s="13">
        <v>28.326114</v>
      </c>
      <c r="H437" s="13">
        <v>35.150002000000001</v>
      </c>
      <c r="I437" s="13">
        <v>45.577530000000003</v>
      </c>
      <c r="J437" s="13">
        <v>30.153085000000001</v>
      </c>
      <c r="K437" s="13">
        <v>75.857354000000001</v>
      </c>
      <c r="L437" s="13">
        <v>13124.62012</v>
      </c>
    </row>
    <row r="438" spans="1:12" x14ac:dyDescent="0.25">
      <c r="A438" s="2">
        <v>40990</v>
      </c>
      <c r="B438" s="13">
        <v>78.811925000000002</v>
      </c>
      <c r="C438" s="13">
        <v>9.6199999999999992</v>
      </c>
      <c r="D438" s="13">
        <v>48.118662999999998</v>
      </c>
      <c r="E438" s="13">
        <v>40.786667999999999</v>
      </c>
      <c r="F438" s="13">
        <v>322.70286299999998</v>
      </c>
      <c r="G438" s="13">
        <v>28.406006000000001</v>
      </c>
      <c r="H438" s="13">
        <v>34.400002000000001</v>
      </c>
      <c r="I438" s="13">
        <v>45.501522000000001</v>
      </c>
      <c r="J438" s="13">
        <v>29.655275</v>
      </c>
      <c r="K438" s="13">
        <v>75.257621</v>
      </c>
      <c r="L438" s="13">
        <v>13046.139649999999</v>
      </c>
    </row>
    <row r="439" spans="1:12" x14ac:dyDescent="0.25">
      <c r="A439" s="2">
        <v>40991</v>
      </c>
      <c r="B439" s="13">
        <v>78.379295999999997</v>
      </c>
      <c r="C439" s="13">
        <v>9.7520000000000007</v>
      </c>
      <c r="D439" s="13">
        <v>48.511783000000001</v>
      </c>
      <c r="E439" s="13">
        <v>41.12585</v>
      </c>
      <c r="F439" s="13">
        <v>320.97458699999999</v>
      </c>
      <c r="G439" s="13">
        <v>28.414881000000001</v>
      </c>
      <c r="H439" s="13">
        <v>34.080002</v>
      </c>
      <c r="I439" s="13">
        <v>45.315734999999997</v>
      </c>
      <c r="J439" s="13">
        <v>29.806394000000001</v>
      </c>
      <c r="K439" s="13">
        <v>75.451652999999993</v>
      </c>
      <c r="L439" s="13">
        <v>13080.73047</v>
      </c>
    </row>
    <row r="440" spans="1:12" x14ac:dyDescent="0.25">
      <c r="A440" s="2">
        <v>40994</v>
      </c>
      <c r="B440" s="13">
        <v>79.816563000000002</v>
      </c>
      <c r="C440" s="13">
        <v>10.1435</v>
      </c>
      <c r="D440" s="13">
        <v>49.050732000000004</v>
      </c>
      <c r="E440" s="13">
        <v>41.813636000000002</v>
      </c>
      <c r="F440" s="13">
        <v>324.34120100000001</v>
      </c>
      <c r="G440" s="13">
        <v>28.929742000000001</v>
      </c>
      <c r="H440" s="13">
        <v>37.400002000000001</v>
      </c>
      <c r="I440" s="13">
        <v>46.531802999999996</v>
      </c>
      <c r="J440" s="13">
        <v>30.570889000000001</v>
      </c>
      <c r="K440" s="13">
        <v>76.756950000000003</v>
      </c>
      <c r="L440" s="13">
        <v>13241.62988</v>
      </c>
    </row>
    <row r="441" spans="1:12" x14ac:dyDescent="0.25">
      <c r="A441" s="2">
        <v>40995</v>
      </c>
      <c r="B441" s="13">
        <v>80.802802</v>
      </c>
      <c r="C441" s="13">
        <v>10.272</v>
      </c>
      <c r="D441" s="13">
        <v>48.721018999999998</v>
      </c>
      <c r="E441" s="13">
        <v>41.596936999999997</v>
      </c>
      <c r="F441" s="13">
        <v>323.18737499999997</v>
      </c>
      <c r="G441" s="13">
        <v>28.867604</v>
      </c>
      <c r="H441" s="13">
        <v>37.939999</v>
      </c>
      <c r="I441" s="13">
        <v>46.810493000000001</v>
      </c>
      <c r="J441" s="13">
        <v>30.2242</v>
      </c>
      <c r="K441" s="13">
        <v>76.395349999999993</v>
      </c>
      <c r="L441" s="13">
        <v>13197.73047</v>
      </c>
    </row>
    <row r="442" spans="1:12" x14ac:dyDescent="0.25">
      <c r="A442" s="2">
        <v>40996</v>
      </c>
      <c r="B442" s="13">
        <v>81.215704000000002</v>
      </c>
      <c r="C442" s="13">
        <v>10.058</v>
      </c>
      <c r="D442" s="13">
        <v>48.175730000000001</v>
      </c>
      <c r="E442" s="13">
        <v>40.993943000000002</v>
      </c>
      <c r="F442" s="13">
        <v>327.55300399999999</v>
      </c>
      <c r="G442" s="13">
        <v>28.574665</v>
      </c>
      <c r="H442" s="13">
        <v>37.849997999999999</v>
      </c>
      <c r="I442" s="13">
        <v>46.818947000000001</v>
      </c>
      <c r="J442" s="13">
        <v>30.642007</v>
      </c>
      <c r="K442" s="13">
        <v>75.725058000000004</v>
      </c>
      <c r="L442" s="13">
        <v>13126.20996</v>
      </c>
    </row>
    <row r="443" spans="1:12" x14ac:dyDescent="0.25">
      <c r="A443" s="2">
        <v>40997</v>
      </c>
      <c r="B443" s="13">
        <v>80.195278999999999</v>
      </c>
      <c r="C443" s="13">
        <v>10.230499999999999</v>
      </c>
      <c r="D443" s="13">
        <v>48.061605</v>
      </c>
      <c r="E443" s="13">
        <v>40.522857000000002</v>
      </c>
      <c r="F443" s="13">
        <v>323.88166000000001</v>
      </c>
      <c r="G443" s="13">
        <v>28.512526999999999</v>
      </c>
      <c r="H443" s="13">
        <v>37.330002</v>
      </c>
      <c r="I443" s="13">
        <v>49.073757000000001</v>
      </c>
      <c r="J443" s="13">
        <v>30.170862</v>
      </c>
      <c r="K443" s="13">
        <v>75.919090999999995</v>
      </c>
      <c r="L443" s="13">
        <v>13145.820309999999</v>
      </c>
    </row>
    <row r="444" spans="1:12" x14ac:dyDescent="0.25">
      <c r="A444" s="2">
        <v>40998</v>
      </c>
      <c r="B444" s="13">
        <v>78.839538000000005</v>
      </c>
      <c r="C444" s="13">
        <v>10.125500000000001</v>
      </c>
      <c r="D444" s="13">
        <v>48.194752000000001</v>
      </c>
      <c r="E444" s="13">
        <v>41.248330000000003</v>
      </c>
      <c r="F444" s="13">
        <v>320.300254</v>
      </c>
      <c r="G444" s="13">
        <v>28.636803</v>
      </c>
      <c r="H444" s="13">
        <v>37.240001999999997</v>
      </c>
      <c r="I444" s="13">
        <v>49.774681000000001</v>
      </c>
      <c r="J444" s="13">
        <v>30.348652000000001</v>
      </c>
      <c r="K444" s="13">
        <v>76.492366000000004</v>
      </c>
      <c r="L444" s="13">
        <v>13212.04004</v>
      </c>
    </row>
    <row r="445" spans="1:12" x14ac:dyDescent="0.25">
      <c r="A445" s="2">
        <v>41001</v>
      </c>
      <c r="B445" s="13">
        <v>81.348517999999999</v>
      </c>
      <c r="C445" s="13">
        <v>9.9024999999999999</v>
      </c>
      <c r="D445" s="13">
        <v>48.74004</v>
      </c>
      <c r="E445" s="13">
        <v>41.304862</v>
      </c>
      <c r="F445" s="13">
        <v>323.13740300000001</v>
      </c>
      <c r="G445" s="13">
        <v>28.663436000000001</v>
      </c>
      <c r="H445" s="13">
        <v>36.580002</v>
      </c>
      <c r="I445" s="13">
        <v>49.926689000000003</v>
      </c>
      <c r="J445" s="13">
        <v>30.677562000000002</v>
      </c>
      <c r="K445" s="13">
        <v>76.792229000000006</v>
      </c>
      <c r="L445" s="13">
        <v>13264.490229999999</v>
      </c>
    </row>
    <row r="446" spans="1:12" x14ac:dyDescent="0.25">
      <c r="A446" s="2">
        <v>41002</v>
      </c>
      <c r="B446" s="13">
        <v>82.754226000000003</v>
      </c>
      <c r="C446" s="13">
        <v>9.9830000000000005</v>
      </c>
      <c r="D446" s="13">
        <v>48.384971999999998</v>
      </c>
      <c r="E446" s="13">
        <v>40.786667999999999</v>
      </c>
      <c r="F446" s="13">
        <v>320.98955100000001</v>
      </c>
      <c r="G446" s="13">
        <v>28.352744999999999</v>
      </c>
      <c r="H446" s="13">
        <v>38.009998000000003</v>
      </c>
      <c r="I446" s="13">
        <v>50.163158000000003</v>
      </c>
      <c r="J446" s="13">
        <v>30.650894999999998</v>
      </c>
      <c r="K446" s="13">
        <v>75.698600999999996</v>
      </c>
      <c r="L446" s="13">
        <v>13199.54981</v>
      </c>
    </row>
    <row r="447" spans="1:12" x14ac:dyDescent="0.25">
      <c r="A447" s="2">
        <v>41003</v>
      </c>
      <c r="B447" s="13">
        <v>82.095421999999999</v>
      </c>
      <c r="C447" s="13">
        <v>9.6995000000000005</v>
      </c>
      <c r="D447" s="13">
        <v>48.302546999999997</v>
      </c>
      <c r="E447" s="13">
        <v>40.447485</v>
      </c>
      <c r="F447" s="13">
        <v>317.25828899999999</v>
      </c>
      <c r="G447" s="13">
        <v>27.704732</v>
      </c>
      <c r="H447" s="13">
        <v>35</v>
      </c>
      <c r="I447" s="13">
        <v>49.876033999999997</v>
      </c>
      <c r="J447" s="13">
        <v>30.117528</v>
      </c>
      <c r="K447" s="13">
        <v>74.948936000000003</v>
      </c>
      <c r="L447" s="13">
        <v>13074.75</v>
      </c>
    </row>
    <row r="448" spans="1:12" x14ac:dyDescent="0.25">
      <c r="A448" s="2">
        <v>41004</v>
      </c>
      <c r="B448" s="13">
        <v>83.327556000000001</v>
      </c>
      <c r="C448" s="13">
        <v>9.7195</v>
      </c>
      <c r="D448" s="13">
        <v>47.782620000000001</v>
      </c>
      <c r="E448" s="13">
        <v>40.588811999999997</v>
      </c>
      <c r="F448" s="13">
        <v>315.84468800000002</v>
      </c>
      <c r="G448" s="13">
        <v>27.979915999999999</v>
      </c>
      <c r="H448" s="13">
        <v>34.479999999999997</v>
      </c>
      <c r="I448" s="13">
        <v>49.833775000000003</v>
      </c>
      <c r="J448" s="13">
        <v>29.984183999999999</v>
      </c>
      <c r="K448" s="13">
        <v>74.807820000000007</v>
      </c>
      <c r="L448" s="13">
        <v>13060.139649999999</v>
      </c>
    </row>
    <row r="449" spans="1:12" x14ac:dyDescent="0.25">
      <c r="A449" s="2">
        <v>41008</v>
      </c>
      <c r="B449" s="13">
        <v>83.662876999999995</v>
      </c>
      <c r="C449" s="13">
        <v>9.5935000000000006</v>
      </c>
      <c r="D449" s="13">
        <v>47.586060000000003</v>
      </c>
      <c r="E449" s="13">
        <v>39.674903</v>
      </c>
      <c r="F449" s="13">
        <v>315.10544900000002</v>
      </c>
      <c r="G449" s="13">
        <v>27.607087</v>
      </c>
      <c r="H449" s="13">
        <v>33.150002000000001</v>
      </c>
      <c r="I449" s="13">
        <v>49.099083</v>
      </c>
      <c r="J449" s="13">
        <v>29.708608999999999</v>
      </c>
      <c r="K449" s="13">
        <v>73.978774999999999</v>
      </c>
      <c r="L449" s="13">
        <v>12929.589840000001</v>
      </c>
    </row>
    <row r="450" spans="1:12" x14ac:dyDescent="0.25">
      <c r="A450" s="2">
        <v>41009</v>
      </c>
      <c r="B450" s="13">
        <v>82.638512000000006</v>
      </c>
      <c r="C450" s="13">
        <v>9.3490000000000002</v>
      </c>
      <c r="D450" s="13">
        <v>46.723740999999997</v>
      </c>
      <c r="E450" s="13">
        <v>38.619670999999997</v>
      </c>
      <c r="F450" s="13">
        <v>313.11742800000002</v>
      </c>
      <c r="G450" s="13">
        <v>27.047843</v>
      </c>
      <c r="H450" s="13">
        <v>32.459999000000003</v>
      </c>
      <c r="I450" s="13">
        <v>48.609271999999997</v>
      </c>
      <c r="J450" s="13">
        <v>29.264136000000001</v>
      </c>
      <c r="K450" s="13">
        <v>72.470624999999998</v>
      </c>
      <c r="L450" s="13">
        <v>12715.929690000001</v>
      </c>
    </row>
    <row r="451" spans="1:12" x14ac:dyDescent="0.25">
      <c r="A451" s="2">
        <v>41010</v>
      </c>
      <c r="B451" s="13">
        <v>82.343957000000003</v>
      </c>
      <c r="C451" s="13">
        <v>9.3985000000000003</v>
      </c>
      <c r="D451" s="13">
        <v>46.634967000000003</v>
      </c>
      <c r="E451" s="13">
        <v>38.977694</v>
      </c>
      <c r="F451" s="13">
        <v>317.662871</v>
      </c>
      <c r="G451" s="13">
        <v>26.941322</v>
      </c>
      <c r="H451" s="13">
        <v>33.090000000000003</v>
      </c>
      <c r="I451" s="13">
        <v>48.997753000000003</v>
      </c>
      <c r="J451" s="13">
        <v>29.886399999999998</v>
      </c>
      <c r="K451" s="13">
        <v>72.938063</v>
      </c>
      <c r="L451" s="13">
        <v>12805.389649999999</v>
      </c>
    </row>
    <row r="452" spans="1:12" x14ac:dyDescent="0.25">
      <c r="A452" s="2">
        <v>41011</v>
      </c>
      <c r="B452" s="13">
        <v>81.892914000000005</v>
      </c>
      <c r="C452" s="13">
        <v>9.5344999999999995</v>
      </c>
      <c r="D452" s="13">
        <v>47.256343999999999</v>
      </c>
      <c r="E452" s="13">
        <v>39.712591000000003</v>
      </c>
      <c r="F452" s="13">
        <v>325.180384</v>
      </c>
      <c r="G452" s="13">
        <v>27.500564000000001</v>
      </c>
      <c r="H452" s="13">
        <v>33.439999</v>
      </c>
      <c r="I452" s="13">
        <v>49.369315999999998</v>
      </c>
      <c r="J452" s="13">
        <v>30.241980000000002</v>
      </c>
      <c r="K452" s="13">
        <v>73.731827999999993</v>
      </c>
      <c r="L452" s="13">
        <v>12986.58008</v>
      </c>
    </row>
    <row r="453" spans="1:12" x14ac:dyDescent="0.25">
      <c r="A453" s="2">
        <v>41012</v>
      </c>
      <c r="B453" s="13">
        <v>79.586442000000005</v>
      </c>
      <c r="C453" s="13">
        <v>9.423</v>
      </c>
      <c r="D453" s="13">
        <v>46.685698000000002</v>
      </c>
      <c r="E453" s="13">
        <v>39.429935999999998</v>
      </c>
      <c r="F453" s="13">
        <v>311.988542</v>
      </c>
      <c r="G453" s="13">
        <v>27.349657000000001</v>
      </c>
      <c r="H453" s="13">
        <v>33.590000000000003</v>
      </c>
      <c r="I453" s="13">
        <v>49.023090000000003</v>
      </c>
      <c r="J453" s="13">
        <v>29.193021999999999</v>
      </c>
      <c r="K453" s="13">
        <v>73.158552</v>
      </c>
      <c r="L453" s="13">
        <v>12849.589840000001</v>
      </c>
    </row>
    <row r="454" spans="1:12" x14ac:dyDescent="0.25">
      <c r="A454" s="2">
        <v>41015</v>
      </c>
      <c r="B454" s="13">
        <v>76.285850999999994</v>
      </c>
      <c r="C454" s="13">
        <v>9.2750000000000004</v>
      </c>
      <c r="D454" s="13">
        <v>46.812505000000002</v>
      </c>
      <c r="E454" s="13">
        <v>39.250925000000002</v>
      </c>
      <c r="F454" s="13">
        <v>302.732776</v>
      </c>
      <c r="G454" s="13">
        <v>27.589333</v>
      </c>
      <c r="H454" s="13">
        <v>32.25</v>
      </c>
      <c r="I454" s="13">
        <v>48.440376000000001</v>
      </c>
      <c r="J454" s="13">
        <v>29.468596999999999</v>
      </c>
      <c r="K454" s="13">
        <v>74.093434000000002</v>
      </c>
      <c r="L454" s="13">
        <v>12921.410159999999</v>
      </c>
    </row>
    <row r="455" spans="1:12" x14ac:dyDescent="0.25">
      <c r="A455" s="2">
        <v>41016</v>
      </c>
      <c r="B455" s="13">
        <v>80.174239</v>
      </c>
      <c r="C455" s="13">
        <v>9.4194999999999993</v>
      </c>
      <c r="D455" s="13">
        <v>47.085154000000003</v>
      </c>
      <c r="E455" s="13">
        <v>40.211942000000001</v>
      </c>
      <c r="F455" s="13">
        <v>304.48103500000002</v>
      </c>
      <c r="G455" s="13">
        <v>27.908901</v>
      </c>
      <c r="H455" s="13">
        <v>32.240001999999997</v>
      </c>
      <c r="I455" s="13">
        <v>49.065295999999996</v>
      </c>
      <c r="J455" s="13">
        <v>29.939737999999998</v>
      </c>
      <c r="K455" s="13">
        <v>75.363451999999995</v>
      </c>
      <c r="L455" s="13">
        <v>13115.54004</v>
      </c>
    </row>
    <row r="456" spans="1:12" x14ac:dyDescent="0.25">
      <c r="A456" s="2">
        <v>41017</v>
      </c>
      <c r="B456" s="13">
        <v>79.995403999999994</v>
      </c>
      <c r="C456" s="13">
        <v>9.5534999999999997</v>
      </c>
      <c r="D456" s="13">
        <v>46.470112999999998</v>
      </c>
      <c r="E456" s="13">
        <v>40.03293</v>
      </c>
      <c r="F456" s="13">
        <v>303.42210399999999</v>
      </c>
      <c r="G456" s="13">
        <v>27.642593999999999</v>
      </c>
      <c r="H456" s="13">
        <v>32.659999999999997</v>
      </c>
      <c r="I456" s="13">
        <v>48.406590000000001</v>
      </c>
      <c r="J456" s="13">
        <v>29.841953</v>
      </c>
      <c r="K456" s="13">
        <v>75.628041999999994</v>
      </c>
      <c r="L456" s="13">
        <v>13032.75</v>
      </c>
    </row>
    <row r="457" spans="1:12" x14ac:dyDescent="0.25">
      <c r="A457" s="2">
        <v>41018</v>
      </c>
      <c r="B457" s="13">
        <v>77.247095999999999</v>
      </c>
      <c r="C457" s="13">
        <v>9.5549999999999997</v>
      </c>
      <c r="D457" s="13">
        <v>46.216489000000003</v>
      </c>
      <c r="E457" s="13">
        <v>39.646639</v>
      </c>
      <c r="F457" s="13">
        <v>299.35116699999998</v>
      </c>
      <c r="G457" s="13">
        <v>27.527194999999999</v>
      </c>
      <c r="H457" s="13">
        <v>33.159999999999997</v>
      </c>
      <c r="I457" s="13">
        <v>49.580444</v>
      </c>
      <c r="J457" s="13">
        <v>29.441925999999999</v>
      </c>
      <c r="K457" s="13">
        <v>75.213520000000003</v>
      </c>
      <c r="L457" s="13">
        <v>12964.099609999999</v>
      </c>
    </row>
    <row r="458" spans="1:12" x14ac:dyDescent="0.25">
      <c r="A458" s="2">
        <v>41019</v>
      </c>
      <c r="B458" s="13">
        <v>75.345639000000006</v>
      </c>
      <c r="C458" s="13">
        <v>9.4990000000000006</v>
      </c>
      <c r="D458" s="13">
        <v>46.210149999999999</v>
      </c>
      <c r="E458" s="13">
        <v>39.901023000000002</v>
      </c>
      <c r="F458" s="13">
        <v>297.73277999999999</v>
      </c>
      <c r="G458" s="13">
        <v>28.778832999999999</v>
      </c>
      <c r="H458" s="13">
        <v>33.159999999999997</v>
      </c>
      <c r="I458" s="13">
        <v>50.256042000000001</v>
      </c>
      <c r="J458" s="13">
        <v>29.335253000000002</v>
      </c>
      <c r="K458" s="13">
        <v>75.231162999999995</v>
      </c>
      <c r="L458" s="13">
        <v>13029.259770000001</v>
      </c>
    </row>
    <row r="459" spans="1:12" x14ac:dyDescent="0.25">
      <c r="A459" s="2">
        <v>41022</v>
      </c>
      <c r="B459" s="13">
        <v>75.177318</v>
      </c>
      <c r="C459" s="13">
        <v>9.4120000000000008</v>
      </c>
      <c r="D459" s="13">
        <v>45.861421999999997</v>
      </c>
      <c r="E459" s="13">
        <v>39.580683999999998</v>
      </c>
      <c r="F459" s="13">
        <v>298.50200799999999</v>
      </c>
      <c r="G459" s="13">
        <v>28.512526999999999</v>
      </c>
      <c r="H459" s="13">
        <v>31.940000999999999</v>
      </c>
      <c r="I459" s="13">
        <v>49.985793999999999</v>
      </c>
      <c r="J459" s="13">
        <v>29.059678000000002</v>
      </c>
      <c r="K459" s="13">
        <v>75.575126999999995</v>
      </c>
      <c r="L459" s="13">
        <v>12927.16992</v>
      </c>
    </row>
    <row r="460" spans="1:12" x14ac:dyDescent="0.25">
      <c r="A460" s="2">
        <v>41023</v>
      </c>
      <c r="B460" s="13">
        <v>73.675617000000003</v>
      </c>
      <c r="C460" s="13">
        <v>9.5165000000000006</v>
      </c>
      <c r="D460" s="13">
        <v>45.576090999999998</v>
      </c>
      <c r="E460" s="13">
        <v>39.740855000000003</v>
      </c>
      <c r="F460" s="13">
        <v>300.33518600000002</v>
      </c>
      <c r="G460" s="13">
        <v>28.334990999999999</v>
      </c>
      <c r="H460" s="13">
        <v>31.82</v>
      </c>
      <c r="I460" s="13">
        <v>49.588898</v>
      </c>
      <c r="J460" s="13">
        <v>29.397479000000001</v>
      </c>
      <c r="K460" s="13">
        <v>76.121938</v>
      </c>
      <c r="L460" s="13">
        <v>13001.559569999999</v>
      </c>
    </row>
    <row r="461" spans="1:12" x14ac:dyDescent="0.25">
      <c r="A461" s="2">
        <v>41024</v>
      </c>
      <c r="B461" s="13">
        <v>80.213691999999995</v>
      </c>
      <c r="C461" s="13">
        <v>9.7210000000000001</v>
      </c>
      <c r="D461" s="13">
        <v>45.030802999999999</v>
      </c>
      <c r="E461" s="13">
        <v>40.230784999999997</v>
      </c>
      <c r="F461" s="13">
        <v>304.55597799999998</v>
      </c>
      <c r="G461" s="13">
        <v>28.583544</v>
      </c>
      <c r="H461" s="13">
        <v>32.909999999999997</v>
      </c>
      <c r="I461" s="13">
        <v>49.715556999999997</v>
      </c>
      <c r="J461" s="13">
        <v>29.646383</v>
      </c>
      <c r="K461" s="13">
        <v>76.598196999999999</v>
      </c>
      <c r="L461" s="13">
        <v>13090.719730000001</v>
      </c>
    </row>
    <row r="462" spans="1:12" x14ac:dyDescent="0.25">
      <c r="A462" s="2">
        <v>41025</v>
      </c>
      <c r="B462" s="13">
        <v>79.911243999999996</v>
      </c>
      <c r="C462" s="13">
        <v>9.7995000000000001</v>
      </c>
      <c r="D462" s="13">
        <v>45.772651000000003</v>
      </c>
      <c r="E462" s="13">
        <v>40.852618999999997</v>
      </c>
      <c r="F462" s="13">
        <v>307.42810500000002</v>
      </c>
      <c r="G462" s="13">
        <v>28.503651999999999</v>
      </c>
      <c r="H462" s="13">
        <v>33.490001999999997</v>
      </c>
      <c r="I462" s="13">
        <v>49.293308000000003</v>
      </c>
      <c r="J462" s="13">
        <v>30.081969000000001</v>
      </c>
      <c r="K462" s="13">
        <v>75.910269</v>
      </c>
      <c r="L462" s="13">
        <v>13204.62012</v>
      </c>
    </row>
    <row r="463" spans="1:12" x14ac:dyDescent="0.25">
      <c r="A463" s="2">
        <v>41026</v>
      </c>
      <c r="B463" s="13">
        <v>79.293206999999995</v>
      </c>
      <c r="C463" s="13">
        <v>11.342499999999999</v>
      </c>
      <c r="D463" s="13">
        <v>45.639504000000002</v>
      </c>
      <c r="E463" s="13">
        <v>40.843195999999999</v>
      </c>
      <c r="F463" s="13">
        <v>307.18335400000001</v>
      </c>
      <c r="G463" s="13">
        <v>28.388252000000001</v>
      </c>
      <c r="H463" s="13">
        <v>33.340000000000003</v>
      </c>
      <c r="I463" s="13">
        <v>48.904845999999999</v>
      </c>
      <c r="J463" s="13">
        <v>30.019742999999998</v>
      </c>
      <c r="K463" s="13">
        <v>75.919090999999995</v>
      </c>
      <c r="L463" s="13">
        <v>13228.309569999999</v>
      </c>
    </row>
    <row r="464" spans="1:12" x14ac:dyDescent="0.25">
      <c r="A464" s="2">
        <v>41029</v>
      </c>
      <c r="B464" s="13">
        <v>76.792113999999998</v>
      </c>
      <c r="C464" s="13">
        <v>11.595000000000001</v>
      </c>
      <c r="D464" s="13">
        <v>45.417583</v>
      </c>
      <c r="E464" s="13">
        <v>40.617075999999997</v>
      </c>
      <c r="F464" s="13">
        <v>302.12340999999998</v>
      </c>
      <c r="G464" s="13">
        <v>28.423760000000001</v>
      </c>
      <c r="H464" s="13">
        <v>33.130001</v>
      </c>
      <c r="I464" s="13">
        <v>47.418526</v>
      </c>
      <c r="J464" s="13">
        <v>29.708608999999999</v>
      </c>
      <c r="K464" s="13">
        <v>76.148394999999994</v>
      </c>
      <c r="L464" s="13">
        <v>13213.62988</v>
      </c>
    </row>
    <row r="465" spans="1:12" x14ac:dyDescent="0.25">
      <c r="A465" s="2">
        <v>41030</v>
      </c>
      <c r="B465" s="13">
        <v>76.548845999999998</v>
      </c>
      <c r="C465" s="13">
        <v>11.502000000000001</v>
      </c>
      <c r="D465" s="13">
        <v>47.002321000000002</v>
      </c>
      <c r="E465" s="13">
        <v>41.257753999999998</v>
      </c>
      <c r="F465" s="13">
        <v>301.91360700000001</v>
      </c>
      <c r="G465" s="13">
        <v>28.414881000000001</v>
      </c>
      <c r="H465" s="13">
        <v>33.779998999999997</v>
      </c>
      <c r="I465" s="13">
        <v>48.246147000000001</v>
      </c>
      <c r="J465" s="13">
        <v>30.304206000000001</v>
      </c>
      <c r="K465" s="13">
        <v>76.765771000000001</v>
      </c>
      <c r="L465" s="13">
        <v>13279.320309999999</v>
      </c>
    </row>
    <row r="466" spans="1:12" x14ac:dyDescent="0.25">
      <c r="A466" s="2">
        <v>41031</v>
      </c>
      <c r="B466" s="13">
        <v>77.055108000000004</v>
      </c>
      <c r="C466" s="13">
        <v>11.512499999999999</v>
      </c>
      <c r="D466" s="13">
        <v>45.405358</v>
      </c>
      <c r="E466" s="13">
        <v>41.022210999999999</v>
      </c>
      <c r="F466" s="13">
        <v>303.32720899999998</v>
      </c>
      <c r="G466" s="13">
        <v>28.228467999999999</v>
      </c>
      <c r="H466" s="13">
        <v>33.939999</v>
      </c>
      <c r="I466" s="13">
        <v>47.849227999999997</v>
      </c>
      <c r="J466" s="13">
        <v>30.035789000000001</v>
      </c>
      <c r="K466" s="13">
        <v>76.024921000000006</v>
      </c>
      <c r="L466" s="13">
        <v>13268.570309999999</v>
      </c>
    </row>
    <row r="467" spans="1:12" x14ac:dyDescent="0.25">
      <c r="A467" s="2">
        <v>41032</v>
      </c>
      <c r="B467" s="13">
        <v>76.508078999999995</v>
      </c>
      <c r="C467" s="13">
        <v>11.4725</v>
      </c>
      <c r="D467" s="13">
        <v>45.130878000000003</v>
      </c>
      <c r="E467" s="13">
        <v>41.276598</v>
      </c>
      <c r="F467" s="13">
        <v>305.205309</v>
      </c>
      <c r="G467" s="13">
        <v>28.192961</v>
      </c>
      <c r="H467" s="13">
        <v>32.459999000000003</v>
      </c>
      <c r="I467" s="13">
        <v>47.055405</v>
      </c>
      <c r="J467" s="13">
        <v>29.874739000000002</v>
      </c>
      <c r="K467" s="13">
        <v>75.539848000000006</v>
      </c>
      <c r="L467" s="13">
        <v>13206.589840000001</v>
      </c>
    </row>
    <row r="468" spans="1:12" x14ac:dyDescent="0.25">
      <c r="A468" s="2">
        <v>41033</v>
      </c>
      <c r="B468" s="13">
        <v>74.329160999999999</v>
      </c>
      <c r="C468" s="13">
        <v>11.1995</v>
      </c>
      <c r="D468" s="13">
        <v>44.224268000000002</v>
      </c>
      <c r="E468" s="13">
        <v>40.447485</v>
      </c>
      <c r="F468" s="13">
        <v>298.18733400000002</v>
      </c>
      <c r="G468" s="13">
        <v>27.500564000000001</v>
      </c>
      <c r="H468" s="13">
        <v>31.83</v>
      </c>
      <c r="I468" s="13">
        <v>46.210906999999999</v>
      </c>
      <c r="J468" s="13">
        <v>29.552638999999999</v>
      </c>
      <c r="K468" s="13">
        <v>74.587329999999994</v>
      </c>
      <c r="L468" s="13">
        <v>13038.26953</v>
      </c>
    </row>
    <row r="469" spans="1:12" x14ac:dyDescent="0.25">
      <c r="A469" s="2">
        <v>41036</v>
      </c>
      <c r="B469" s="13">
        <v>74.885396999999998</v>
      </c>
      <c r="C469" s="13">
        <v>11.257999999999999</v>
      </c>
      <c r="D469" s="13">
        <v>44.373984</v>
      </c>
      <c r="E469" s="13">
        <v>41.286017999999999</v>
      </c>
      <c r="F469" s="13">
        <v>303.47204499999998</v>
      </c>
      <c r="G469" s="13">
        <v>27.207626999999999</v>
      </c>
      <c r="H469" s="13">
        <v>32.470001000000003</v>
      </c>
      <c r="I469" s="13">
        <v>46.658496999999997</v>
      </c>
      <c r="J469" s="13">
        <v>29.973158999999999</v>
      </c>
      <c r="K469" s="13">
        <v>74.507955999999993</v>
      </c>
      <c r="L469" s="13">
        <v>13008.530269999999</v>
      </c>
    </row>
    <row r="470" spans="1:12" x14ac:dyDescent="0.25">
      <c r="A470" s="2">
        <v>41037</v>
      </c>
      <c r="B470" s="13">
        <v>74.714449000000002</v>
      </c>
      <c r="C470" s="13">
        <v>11.195</v>
      </c>
      <c r="D470" s="13">
        <v>45.172469</v>
      </c>
      <c r="E470" s="13">
        <v>41.738261000000001</v>
      </c>
      <c r="F470" s="13">
        <v>306.08944600000001</v>
      </c>
      <c r="G470" s="13">
        <v>27.074473999999999</v>
      </c>
      <c r="H470" s="13">
        <v>30.190000999999999</v>
      </c>
      <c r="I470" s="13">
        <v>47.139839000000002</v>
      </c>
      <c r="J470" s="13">
        <v>29.660008000000001</v>
      </c>
      <c r="K470" s="13">
        <v>74.102249</v>
      </c>
      <c r="L470" s="13">
        <v>12932.089840000001</v>
      </c>
    </row>
    <row r="471" spans="1:12" x14ac:dyDescent="0.25">
      <c r="A471" s="2">
        <v>41038</v>
      </c>
      <c r="B471" s="13">
        <v>74.845950000000002</v>
      </c>
      <c r="C471" s="13">
        <v>11.148999999999999</v>
      </c>
      <c r="D471" s="13">
        <v>44.473796999999998</v>
      </c>
      <c r="E471" s="13">
        <v>42.416626000000001</v>
      </c>
      <c r="F471" s="13">
        <v>304.27126199999998</v>
      </c>
      <c r="G471" s="13">
        <v>27.305273</v>
      </c>
      <c r="H471" s="13">
        <v>30.059999000000001</v>
      </c>
      <c r="I471" s="13">
        <v>46.633147999999998</v>
      </c>
      <c r="J471" s="13">
        <v>29.194752000000001</v>
      </c>
      <c r="K471" s="13">
        <v>73.476059000000006</v>
      </c>
      <c r="L471" s="13">
        <v>12835.059569999999</v>
      </c>
    </row>
    <row r="472" spans="1:12" x14ac:dyDescent="0.25">
      <c r="A472" s="2">
        <v>41039</v>
      </c>
      <c r="B472" s="13">
        <v>75.022150999999994</v>
      </c>
      <c r="C472" s="13">
        <v>11.3345</v>
      </c>
      <c r="D472" s="13">
        <v>45.097611000000001</v>
      </c>
      <c r="E472" s="13">
        <v>42.661589999999997</v>
      </c>
      <c r="F472" s="13">
        <v>306.52401600000002</v>
      </c>
      <c r="G472" s="13">
        <v>27.287519</v>
      </c>
      <c r="H472" s="13">
        <v>32.959999000000003</v>
      </c>
      <c r="I472" s="13">
        <v>46.692264999999999</v>
      </c>
      <c r="J472" s="13">
        <v>29.695793999999999</v>
      </c>
      <c r="K472" s="13">
        <v>73.564860999999993</v>
      </c>
      <c r="L472" s="13">
        <v>12855.04004</v>
      </c>
    </row>
    <row r="473" spans="1:12" x14ac:dyDescent="0.25">
      <c r="A473" s="2">
        <v>41040</v>
      </c>
      <c r="B473" s="13">
        <v>74.521147999999997</v>
      </c>
      <c r="C473" s="13">
        <v>11.384</v>
      </c>
      <c r="D473" s="13">
        <v>44.498747999999999</v>
      </c>
      <c r="E473" s="13">
        <v>42.925401000000001</v>
      </c>
      <c r="F473" s="13">
        <v>302.31319999999999</v>
      </c>
      <c r="G473" s="13">
        <v>27.660347999999999</v>
      </c>
      <c r="H473" s="13">
        <v>32.25</v>
      </c>
      <c r="I473" s="13">
        <v>46.616261000000002</v>
      </c>
      <c r="J473" s="13">
        <v>29.803163000000001</v>
      </c>
      <c r="K473" s="13">
        <v>73.795751999999993</v>
      </c>
      <c r="L473" s="13">
        <v>12820.599609999999</v>
      </c>
    </row>
    <row r="474" spans="1:12" x14ac:dyDescent="0.25">
      <c r="A474" s="2">
        <v>41043</v>
      </c>
      <c r="B474" s="13">
        <v>73.404729000000003</v>
      </c>
      <c r="C474" s="13">
        <v>11.1465</v>
      </c>
      <c r="D474" s="13">
        <v>44.024650000000001</v>
      </c>
      <c r="E474" s="13">
        <v>42.557949999999998</v>
      </c>
      <c r="F474" s="13">
        <v>301.69881600000002</v>
      </c>
      <c r="G474" s="13">
        <v>27.234258000000001</v>
      </c>
      <c r="H474" s="13">
        <v>30.059999000000001</v>
      </c>
      <c r="I474" s="13">
        <v>46.582489000000002</v>
      </c>
      <c r="J474" s="13">
        <v>28.997911999999999</v>
      </c>
      <c r="K474" s="13">
        <v>72.925481000000005</v>
      </c>
      <c r="L474" s="13">
        <v>12695.349609999999</v>
      </c>
    </row>
    <row r="475" spans="1:12" x14ac:dyDescent="0.25">
      <c r="A475" s="2">
        <v>41044</v>
      </c>
      <c r="B475" s="13">
        <v>72.740665000000007</v>
      </c>
      <c r="C475" s="13">
        <v>11.2195</v>
      </c>
      <c r="D475" s="13">
        <v>43.691946999999999</v>
      </c>
      <c r="E475" s="13">
        <v>42.407203000000003</v>
      </c>
      <c r="F475" s="13">
        <v>305.25026300000002</v>
      </c>
      <c r="G475" s="13">
        <v>26.993008</v>
      </c>
      <c r="H475" s="13">
        <v>29.43</v>
      </c>
      <c r="I475" s="13">
        <v>46.396678999999999</v>
      </c>
      <c r="J475" s="13">
        <v>28.845811000000001</v>
      </c>
      <c r="K475" s="13">
        <v>72.632427000000007</v>
      </c>
      <c r="L475" s="13">
        <v>12632</v>
      </c>
    </row>
    <row r="476" spans="1:12" x14ac:dyDescent="0.25">
      <c r="A476" s="2">
        <v>41045</v>
      </c>
      <c r="B476" s="13">
        <v>71.808346999999998</v>
      </c>
      <c r="C476" s="13">
        <v>11.202999999999999</v>
      </c>
      <c r="D476" s="13">
        <v>43.51728</v>
      </c>
      <c r="E476" s="13">
        <v>42.473157999999998</v>
      </c>
      <c r="F476" s="13">
        <v>314.15138899999999</v>
      </c>
      <c r="G476" s="13">
        <v>26.716018999999999</v>
      </c>
      <c r="H476" s="13">
        <v>29.18</v>
      </c>
      <c r="I476" s="13">
        <v>46.362915000000001</v>
      </c>
      <c r="J476" s="13">
        <v>28.604234999999999</v>
      </c>
      <c r="K476" s="13">
        <v>72.969877999999994</v>
      </c>
      <c r="L476" s="13">
        <v>12598.54981</v>
      </c>
    </row>
    <row r="477" spans="1:12" x14ac:dyDescent="0.25">
      <c r="A477" s="2">
        <v>41046</v>
      </c>
      <c r="B477" s="13">
        <v>69.709642000000002</v>
      </c>
      <c r="C477" s="13">
        <v>10.917999999999999</v>
      </c>
      <c r="D477" s="13">
        <v>43.121360000000003</v>
      </c>
      <c r="E477" s="13">
        <v>41.766528000000001</v>
      </c>
      <c r="F477" s="13">
        <v>311.21432600000003</v>
      </c>
      <c r="G477" s="13">
        <v>26.555187</v>
      </c>
      <c r="H477" s="13">
        <v>28.57</v>
      </c>
      <c r="I477" s="13">
        <v>46.346012000000002</v>
      </c>
      <c r="J477" s="13">
        <v>28.130033000000001</v>
      </c>
      <c r="K477" s="13">
        <v>72.738994000000005</v>
      </c>
      <c r="L477" s="13">
        <v>12442.490229999999</v>
      </c>
    </row>
    <row r="478" spans="1:12" x14ac:dyDescent="0.25">
      <c r="A478" s="2">
        <v>41047</v>
      </c>
      <c r="B478" s="13">
        <v>69.743829000000005</v>
      </c>
      <c r="C478" s="13">
        <v>10.692500000000001</v>
      </c>
      <c r="D478" s="13">
        <v>42.809680999999998</v>
      </c>
      <c r="E478" s="13">
        <v>41.276598</v>
      </c>
      <c r="F478" s="13">
        <v>299.90061500000002</v>
      </c>
      <c r="G478" s="13">
        <v>26.153106999999999</v>
      </c>
      <c r="H478" s="13">
        <v>27.559999000000001</v>
      </c>
      <c r="I478" s="13">
        <v>45.594436999999999</v>
      </c>
      <c r="J478" s="13">
        <v>27.682673000000001</v>
      </c>
      <c r="K478" s="13">
        <v>72.348256000000006</v>
      </c>
      <c r="L478" s="13">
        <v>12369.37988</v>
      </c>
    </row>
    <row r="479" spans="1:12" x14ac:dyDescent="0.25">
      <c r="A479" s="2">
        <v>41050</v>
      </c>
      <c r="B479" s="13">
        <v>73.807111000000006</v>
      </c>
      <c r="C479" s="13">
        <v>10.9055</v>
      </c>
      <c r="D479" s="13">
        <v>43.609940999999999</v>
      </c>
      <c r="E479" s="13">
        <v>41.823056000000001</v>
      </c>
      <c r="F479" s="13">
        <v>306.748784</v>
      </c>
      <c r="G479" s="13">
        <v>26.581993000000001</v>
      </c>
      <c r="H479" s="13">
        <v>28.77</v>
      </c>
      <c r="I479" s="13">
        <v>46.911842</v>
      </c>
      <c r="J479" s="13">
        <v>28.094244</v>
      </c>
      <c r="K479" s="13">
        <v>72.854436000000007</v>
      </c>
      <c r="L479" s="13">
        <v>12504.48047</v>
      </c>
    </row>
    <row r="480" spans="1:12" x14ac:dyDescent="0.25">
      <c r="A480" s="2">
        <v>41051</v>
      </c>
      <c r="B480" s="13">
        <v>73.240360999999993</v>
      </c>
      <c r="C480" s="13">
        <v>10.766500000000001</v>
      </c>
      <c r="D480" s="13">
        <v>43.525702000000003</v>
      </c>
      <c r="E480" s="13">
        <v>41.823056000000001</v>
      </c>
      <c r="F480" s="13">
        <v>300.10041200000001</v>
      </c>
      <c r="G480" s="13">
        <v>26.590928000000002</v>
      </c>
      <c r="H480" s="13">
        <v>30.799999</v>
      </c>
      <c r="I480" s="13">
        <v>47.055405</v>
      </c>
      <c r="J480" s="13">
        <v>28.335819000000001</v>
      </c>
      <c r="K480" s="13">
        <v>72.774508999999995</v>
      </c>
      <c r="L480" s="13">
        <v>12502.809569999999</v>
      </c>
    </row>
    <row r="481" spans="1:12" x14ac:dyDescent="0.25">
      <c r="A481" s="2">
        <v>41052</v>
      </c>
      <c r="B481" s="13">
        <v>75.027411000000001</v>
      </c>
      <c r="C481" s="13">
        <v>10.864000000000001</v>
      </c>
      <c r="D481" s="13">
        <v>43.879502000000002</v>
      </c>
      <c r="E481" s="13">
        <v>41.653464999999997</v>
      </c>
      <c r="F481" s="13">
        <v>304.426106</v>
      </c>
      <c r="G481" s="13">
        <v>26.010145999999999</v>
      </c>
      <c r="H481" s="13">
        <v>31.02</v>
      </c>
      <c r="I481" s="13">
        <v>46.751389000000003</v>
      </c>
      <c r="J481" s="13">
        <v>28.398448999999999</v>
      </c>
      <c r="K481" s="13">
        <v>72.854436000000007</v>
      </c>
      <c r="L481" s="13">
        <v>12496.150390000001</v>
      </c>
    </row>
    <row r="482" spans="1:12" x14ac:dyDescent="0.25">
      <c r="A482" s="2">
        <v>41053</v>
      </c>
      <c r="B482" s="13">
        <v>74.338367000000005</v>
      </c>
      <c r="C482" s="13">
        <v>10.762</v>
      </c>
      <c r="D482" s="13">
        <v>43.921621000000002</v>
      </c>
      <c r="E482" s="13">
        <v>41.870164000000003</v>
      </c>
      <c r="F482" s="13">
        <v>301.528978</v>
      </c>
      <c r="G482" s="13">
        <v>25.974404</v>
      </c>
      <c r="H482" s="13">
        <v>30.280000999999999</v>
      </c>
      <c r="I482" s="13">
        <v>47.477649999999997</v>
      </c>
      <c r="J482" s="13">
        <v>28.461079000000002</v>
      </c>
      <c r="K482" s="13">
        <v>73.360615999999993</v>
      </c>
      <c r="L482" s="13">
        <v>12529.75</v>
      </c>
    </row>
    <row r="483" spans="1:12" x14ac:dyDescent="0.25">
      <c r="A483" s="2">
        <v>41054</v>
      </c>
      <c r="B483" s="13">
        <v>73.939925000000002</v>
      </c>
      <c r="C483" s="13">
        <v>10.644500000000001</v>
      </c>
      <c r="D483" s="13">
        <v>43.896349999999998</v>
      </c>
      <c r="E483" s="13">
        <v>41.926696</v>
      </c>
      <c r="F483" s="13">
        <v>295.47005000000001</v>
      </c>
      <c r="G483" s="13">
        <v>25.965468999999999</v>
      </c>
      <c r="H483" s="13">
        <v>29.809999000000001</v>
      </c>
      <c r="I483" s="13">
        <v>47.3932</v>
      </c>
      <c r="J483" s="13">
        <v>28.505815999999999</v>
      </c>
      <c r="K483" s="13">
        <v>72.889957999999993</v>
      </c>
      <c r="L483" s="13">
        <v>12454.83008</v>
      </c>
    </row>
    <row r="484" spans="1:12" x14ac:dyDescent="0.25">
      <c r="A484" s="2">
        <v>41058</v>
      </c>
      <c r="B484" s="13">
        <v>75.252272000000005</v>
      </c>
      <c r="C484" s="13">
        <v>10.737500000000001</v>
      </c>
      <c r="D484" s="13">
        <v>44.873508999999999</v>
      </c>
      <c r="E484" s="13">
        <v>42.850025000000002</v>
      </c>
      <c r="F484" s="13">
        <v>296.87364500000001</v>
      </c>
      <c r="G484" s="13">
        <v>26.412224999999999</v>
      </c>
      <c r="H484" s="13">
        <v>31.690000999999999</v>
      </c>
      <c r="I484" s="13">
        <v>47.418526</v>
      </c>
      <c r="J484" s="13">
        <v>28.854756999999999</v>
      </c>
      <c r="K484" s="13">
        <v>72.756752000000006</v>
      </c>
      <c r="L484" s="13">
        <v>12580.690430000001</v>
      </c>
    </row>
    <row r="485" spans="1:12" x14ac:dyDescent="0.25">
      <c r="A485" s="2">
        <v>41059</v>
      </c>
      <c r="B485" s="13">
        <v>76.159610000000001</v>
      </c>
      <c r="C485" s="13">
        <v>10.461499999999999</v>
      </c>
      <c r="D485" s="13">
        <v>43.837384</v>
      </c>
      <c r="E485" s="13">
        <v>42.586218000000002</v>
      </c>
      <c r="F485" s="13">
        <v>293.82167399999997</v>
      </c>
      <c r="G485" s="13">
        <v>26.215653</v>
      </c>
      <c r="H485" s="13">
        <v>30.41</v>
      </c>
      <c r="I485" s="13">
        <v>47.435417000000001</v>
      </c>
      <c r="J485" s="13">
        <v>28.362660999999999</v>
      </c>
      <c r="K485" s="13">
        <v>70.856356000000005</v>
      </c>
      <c r="L485" s="13">
        <v>12419.860350000001</v>
      </c>
    </row>
    <row r="486" spans="1:12" x14ac:dyDescent="0.25">
      <c r="A486" s="2">
        <v>41060</v>
      </c>
      <c r="B486" s="13">
        <v>75.970256000000006</v>
      </c>
      <c r="C486" s="13">
        <v>10.6455</v>
      </c>
      <c r="D486" s="13">
        <v>43.938468</v>
      </c>
      <c r="E486" s="13">
        <v>43.066724000000001</v>
      </c>
      <c r="F486" s="13">
        <v>290.140354</v>
      </c>
      <c r="G486" s="13">
        <v>26.081627000000001</v>
      </c>
      <c r="H486" s="13">
        <v>29.5</v>
      </c>
      <c r="I486" s="13">
        <v>47.097617999999997</v>
      </c>
      <c r="J486" s="13">
        <v>28.675812000000001</v>
      </c>
      <c r="K486" s="13">
        <v>69.826232000000005</v>
      </c>
      <c r="L486" s="13">
        <v>12393.450199999999</v>
      </c>
    </row>
    <row r="487" spans="1:12" x14ac:dyDescent="0.25">
      <c r="A487" s="2">
        <v>41061</v>
      </c>
      <c r="B487" s="13">
        <v>73.768977000000007</v>
      </c>
      <c r="C487" s="13">
        <v>10.411</v>
      </c>
      <c r="D487" s="13">
        <v>43.121360000000003</v>
      </c>
      <c r="E487" s="13">
        <v>41.832479999999997</v>
      </c>
      <c r="F487" s="13">
        <v>285.20529499999998</v>
      </c>
      <c r="G487" s="13">
        <v>25.420428000000001</v>
      </c>
      <c r="H487" s="13">
        <v>28.15</v>
      </c>
      <c r="I487" s="13">
        <v>46.481158999999998</v>
      </c>
      <c r="J487" s="13">
        <v>26.98479</v>
      </c>
      <c r="K487" s="13">
        <v>69.195727000000005</v>
      </c>
      <c r="L487" s="13">
        <v>12118.570309999999</v>
      </c>
    </row>
    <row r="488" spans="1:12" x14ac:dyDescent="0.25">
      <c r="A488" s="2">
        <v>41064</v>
      </c>
      <c r="B488" s="13">
        <v>74.202920000000006</v>
      </c>
      <c r="C488" s="13">
        <v>10.7285</v>
      </c>
      <c r="D488" s="13">
        <v>43.214022</v>
      </c>
      <c r="E488" s="13">
        <v>41.841900000000003</v>
      </c>
      <c r="F488" s="13">
        <v>289.00648000000001</v>
      </c>
      <c r="G488" s="13">
        <v>25.509777</v>
      </c>
      <c r="H488" s="13">
        <v>27.879999000000002</v>
      </c>
      <c r="I488" s="13">
        <v>46.371357000000003</v>
      </c>
      <c r="J488" s="13">
        <v>26.886369999999999</v>
      </c>
      <c r="K488" s="13">
        <v>69.115807000000004</v>
      </c>
      <c r="L488" s="13">
        <v>12101.45996</v>
      </c>
    </row>
    <row r="489" spans="1:12" x14ac:dyDescent="0.25">
      <c r="A489" s="2">
        <v>41065</v>
      </c>
      <c r="B489" s="13">
        <v>74.010938999999993</v>
      </c>
      <c r="C489" s="13">
        <v>10.660500000000001</v>
      </c>
      <c r="D489" s="13">
        <v>43.694178000000001</v>
      </c>
      <c r="E489" s="13">
        <v>42.247034999999997</v>
      </c>
      <c r="F489" s="13">
        <v>284.92057899999998</v>
      </c>
      <c r="G489" s="13">
        <v>25.474038</v>
      </c>
      <c r="H489" s="13">
        <v>27.91</v>
      </c>
      <c r="I489" s="13">
        <v>47.325642000000002</v>
      </c>
      <c r="J489" s="13">
        <v>27.306889999999999</v>
      </c>
      <c r="K489" s="13">
        <v>68.911556000000004</v>
      </c>
      <c r="L489" s="13">
        <v>12127.950199999999</v>
      </c>
    </row>
    <row r="490" spans="1:12" x14ac:dyDescent="0.25">
      <c r="A490" s="2">
        <v>41066</v>
      </c>
      <c r="B490" s="13">
        <v>75.145764999999997</v>
      </c>
      <c r="C490" s="13">
        <v>10.882</v>
      </c>
      <c r="D490" s="13">
        <v>45.134647999999999</v>
      </c>
      <c r="E490" s="13">
        <v>42.897132999999997</v>
      </c>
      <c r="F490" s="13">
        <v>289.99548700000003</v>
      </c>
      <c r="G490" s="13">
        <v>26.224588000000001</v>
      </c>
      <c r="H490" s="13">
        <v>29.219999000000001</v>
      </c>
      <c r="I490" s="13">
        <v>48.727519999999998</v>
      </c>
      <c r="J490" s="13">
        <v>27.709513000000001</v>
      </c>
      <c r="K490" s="13">
        <v>71.202690000000004</v>
      </c>
      <c r="L490" s="13">
        <v>12414.79004</v>
      </c>
    </row>
    <row r="491" spans="1:12" x14ac:dyDescent="0.25">
      <c r="A491" s="2">
        <v>41067</v>
      </c>
      <c r="B491" s="13">
        <v>75.179952</v>
      </c>
      <c r="C491" s="13">
        <v>10.94</v>
      </c>
      <c r="D491" s="13">
        <v>45.328395</v>
      </c>
      <c r="E491" s="13">
        <v>42.991351999999999</v>
      </c>
      <c r="F491" s="13">
        <v>288.82666599999999</v>
      </c>
      <c r="G491" s="13">
        <v>26.117366000000001</v>
      </c>
      <c r="H491" s="13">
        <v>28.93</v>
      </c>
      <c r="I491" s="13">
        <v>48.516396</v>
      </c>
      <c r="J491" s="13">
        <v>27.897406</v>
      </c>
      <c r="K491" s="13">
        <v>71.655590000000004</v>
      </c>
      <c r="L491" s="13">
        <v>12460.95996</v>
      </c>
    </row>
    <row r="492" spans="1:12" x14ac:dyDescent="0.25">
      <c r="A492" s="2">
        <v>41068</v>
      </c>
      <c r="B492" s="13">
        <v>76.310830999999993</v>
      </c>
      <c r="C492" s="13">
        <v>10.923999999999999</v>
      </c>
      <c r="D492" s="13">
        <v>45.463175</v>
      </c>
      <c r="E492" s="13">
        <v>43.566079000000002</v>
      </c>
      <c r="F492" s="13">
        <v>289.93556999999998</v>
      </c>
      <c r="G492" s="13">
        <v>26.492640999999999</v>
      </c>
      <c r="H492" s="13">
        <v>30.08</v>
      </c>
      <c r="I492" s="13">
        <v>48.980849999999997</v>
      </c>
      <c r="J492" s="13">
        <v>28.121085999999998</v>
      </c>
      <c r="K492" s="13">
        <v>71.788788999999994</v>
      </c>
      <c r="L492" s="13">
        <v>12554.200199999999</v>
      </c>
    </row>
    <row r="493" spans="1:12" x14ac:dyDescent="0.25">
      <c r="A493" s="2">
        <v>41071</v>
      </c>
      <c r="B493" s="13">
        <v>75.107624999999999</v>
      </c>
      <c r="C493" s="13">
        <v>10.824999999999999</v>
      </c>
      <c r="D493" s="13">
        <v>45.387360999999999</v>
      </c>
      <c r="E493" s="13">
        <v>43.151519999999998</v>
      </c>
      <c r="F493" s="13">
        <v>283.96651900000001</v>
      </c>
      <c r="G493" s="13">
        <v>25.822507000000002</v>
      </c>
      <c r="H493" s="13">
        <v>29.120000999999998</v>
      </c>
      <c r="I493" s="13">
        <v>48.524833999999998</v>
      </c>
      <c r="J493" s="13">
        <v>27.727408</v>
      </c>
      <c r="K493" s="13">
        <v>71.282608999999994</v>
      </c>
      <c r="L493" s="13">
        <v>12411.23047</v>
      </c>
    </row>
    <row r="494" spans="1:12" x14ac:dyDescent="0.25">
      <c r="A494" s="2">
        <v>41072</v>
      </c>
      <c r="B494" s="13">
        <v>75.763801999999998</v>
      </c>
      <c r="C494" s="13">
        <v>10.821</v>
      </c>
      <c r="D494" s="13">
        <v>46.086533000000003</v>
      </c>
      <c r="E494" s="13">
        <v>43.697982000000003</v>
      </c>
      <c r="F494" s="13">
        <v>282.26820099999998</v>
      </c>
      <c r="G494" s="13">
        <v>26.170978000000002</v>
      </c>
      <c r="H494" s="13">
        <v>29.66</v>
      </c>
      <c r="I494" s="13">
        <v>48.845725999999999</v>
      </c>
      <c r="J494" s="13">
        <v>28.004771000000002</v>
      </c>
      <c r="K494" s="13">
        <v>72.161770000000004</v>
      </c>
      <c r="L494" s="13">
        <v>12573.79981</v>
      </c>
    </row>
    <row r="495" spans="1:12" x14ac:dyDescent="0.25">
      <c r="A495" s="2">
        <v>41073</v>
      </c>
      <c r="B495" s="13">
        <v>75.237812000000005</v>
      </c>
      <c r="C495" s="13">
        <v>10.736499999999999</v>
      </c>
      <c r="D495" s="13">
        <v>45.572682</v>
      </c>
      <c r="E495" s="13">
        <v>43.556654999999999</v>
      </c>
      <c r="F495" s="13">
        <v>280.26521600000001</v>
      </c>
      <c r="G495" s="13">
        <v>26.028015</v>
      </c>
      <c r="H495" s="13">
        <v>29.77</v>
      </c>
      <c r="I495" s="13">
        <v>49.170363999999999</v>
      </c>
      <c r="J495" s="13">
        <v>28.255293999999999</v>
      </c>
      <c r="K495" s="13">
        <v>71.602303000000006</v>
      </c>
      <c r="L495" s="13">
        <v>12496.37988</v>
      </c>
    </row>
    <row r="496" spans="1:12" x14ac:dyDescent="0.25">
      <c r="A496" s="2">
        <v>41074</v>
      </c>
      <c r="B496" s="13">
        <v>75.154965000000004</v>
      </c>
      <c r="C496" s="13">
        <v>10.7225</v>
      </c>
      <c r="D496" s="13">
        <v>46.061262999999997</v>
      </c>
      <c r="E496" s="13">
        <v>44.451720000000002</v>
      </c>
      <c r="F496" s="13">
        <v>279.24621999999999</v>
      </c>
      <c r="G496" s="13">
        <v>26.215653</v>
      </c>
      <c r="H496" s="13">
        <v>29.389999</v>
      </c>
      <c r="I496" s="13">
        <v>50.221412999999998</v>
      </c>
      <c r="J496" s="13">
        <v>28.657917000000001</v>
      </c>
      <c r="K496" s="13">
        <v>72.934355999999994</v>
      </c>
      <c r="L496" s="13">
        <v>12651.910159999999</v>
      </c>
    </row>
    <row r="497" spans="1:12" x14ac:dyDescent="0.25">
      <c r="A497" s="2">
        <v>41075</v>
      </c>
      <c r="B497" s="13">
        <v>75.496859999999998</v>
      </c>
      <c r="C497" s="13">
        <v>10.9175</v>
      </c>
      <c r="D497" s="13">
        <v>46.718316999999999</v>
      </c>
      <c r="E497" s="13">
        <v>44.366923999999997</v>
      </c>
      <c r="F497" s="13">
        <v>281.97350999999998</v>
      </c>
      <c r="G497" s="13">
        <v>26.823242</v>
      </c>
      <c r="H497" s="13">
        <v>29.91</v>
      </c>
      <c r="I497" s="13">
        <v>49.924759000000002</v>
      </c>
      <c r="J497" s="13">
        <v>29.033702000000002</v>
      </c>
      <c r="K497" s="13">
        <v>73.902317999999994</v>
      </c>
      <c r="L497" s="13">
        <v>12767.16992</v>
      </c>
    </row>
    <row r="498" spans="1:12" x14ac:dyDescent="0.25">
      <c r="A498" s="2">
        <v>41078</v>
      </c>
      <c r="B498" s="13">
        <v>77.028807999999998</v>
      </c>
      <c r="C498" s="13">
        <v>11.132999999999999</v>
      </c>
      <c r="D498" s="13">
        <v>46.389789999999998</v>
      </c>
      <c r="E498" s="13">
        <v>44.376344000000003</v>
      </c>
      <c r="F498" s="13">
        <v>285.14035799999999</v>
      </c>
      <c r="G498" s="13">
        <v>26.662409</v>
      </c>
      <c r="H498" s="13">
        <v>31.84</v>
      </c>
      <c r="I498" s="13">
        <v>50.365504999999999</v>
      </c>
      <c r="J498" s="13">
        <v>29.042648</v>
      </c>
      <c r="K498" s="13">
        <v>73.804633999999993</v>
      </c>
      <c r="L498" s="13">
        <v>12741.820309999999</v>
      </c>
    </row>
    <row r="499" spans="1:12" x14ac:dyDescent="0.25">
      <c r="A499" s="2">
        <v>41079</v>
      </c>
      <c r="B499" s="13">
        <v>77.243155999999999</v>
      </c>
      <c r="C499" s="13">
        <v>11.201499999999999</v>
      </c>
      <c r="D499" s="13">
        <v>46.869945999999999</v>
      </c>
      <c r="E499" s="13">
        <v>44.762635000000003</v>
      </c>
      <c r="F499" s="13">
        <v>290.47501199999999</v>
      </c>
      <c r="G499" s="13">
        <v>27.43083</v>
      </c>
      <c r="H499" s="13">
        <v>32.090000000000003</v>
      </c>
      <c r="I499" s="13">
        <v>51.077517999999998</v>
      </c>
      <c r="J499" s="13">
        <v>29.490008</v>
      </c>
      <c r="K499" s="13">
        <v>75.021244999999993</v>
      </c>
      <c r="L499" s="13">
        <v>12837.33008</v>
      </c>
    </row>
    <row r="500" spans="1:12" x14ac:dyDescent="0.25">
      <c r="A500" s="2">
        <v>41080</v>
      </c>
      <c r="B500" s="13">
        <v>77.023548000000005</v>
      </c>
      <c r="C500" s="13">
        <v>11.151</v>
      </c>
      <c r="D500" s="13">
        <v>45.859090999999999</v>
      </c>
      <c r="E500" s="13">
        <v>44.969914000000003</v>
      </c>
      <c r="F500" s="13">
        <v>288.467038</v>
      </c>
      <c r="G500" s="13">
        <v>27.636337999999999</v>
      </c>
      <c r="H500" s="13">
        <v>33.779998999999997</v>
      </c>
      <c r="I500" s="13">
        <v>50.518078000000003</v>
      </c>
      <c r="J500" s="13">
        <v>29.355802000000001</v>
      </c>
      <c r="K500" s="13">
        <v>75.456380999999993</v>
      </c>
      <c r="L500" s="13">
        <v>12824.389649999999</v>
      </c>
    </row>
    <row r="501" spans="1:12" x14ac:dyDescent="0.25">
      <c r="A501" s="2">
        <v>41081</v>
      </c>
      <c r="B501" s="13">
        <v>75.962362999999996</v>
      </c>
      <c r="C501" s="13">
        <v>11.028499999999999</v>
      </c>
      <c r="D501" s="13">
        <v>44.443894</v>
      </c>
      <c r="E501" s="13">
        <v>44.658999000000001</v>
      </c>
      <c r="F501" s="13">
        <v>282.32316100000003</v>
      </c>
      <c r="G501" s="13">
        <v>26.930461999999999</v>
      </c>
      <c r="H501" s="13">
        <v>32.189999</v>
      </c>
      <c r="I501" s="13">
        <v>49.450096000000002</v>
      </c>
      <c r="J501" s="13">
        <v>28.935282000000001</v>
      </c>
      <c r="K501" s="13">
        <v>72.916597999999993</v>
      </c>
      <c r="L501" s="13">
        <v>12573.570309999999</v>
      </c>
    </row>
    <row r="502" spans="1:12" x14ac:dyDescent="0.25">
      <c r="A502" s="2">
        <v>41082</v>
      </c>
      <c r="B502" s="13">
        <v>76.544899000000001</v>
      </c>
      <c r="C502" s="13">
        <v>11.108000000000001</v>
      </c>
      <c r="D502" s="13">
        <v>44.991441999999999</v>
      </c>
      <c r="E502" s="13">
        <v>44.724950999999997</v>
      </c>
      <c r="F502" s="13">
        <v>285.45503300000001</v>
      </c>
      <c r="G502" s="13">
        <v>27.43083</v>
      </c>
      <c r="H502" s="13">
        <v>33.790000999999997</v>
      </c>
      <c r="I502" s="13">
        <v>50.068851000000002</v>
      </c>
      <c r="J502" s="13">
        <v>29.355802000000001</v>
      </c>
      <c r="K502" s="13">
        <v>72.916597999999993</v>
      </c>
      <c r="L502" s="13">
        <v>12640.780269999999</v>
      </c>
    </row>
    <row r="503" spans="1:12" x14ac:dyDescent="0.25">
      <c r="A503" s="2">
        <v>41085</v>
      </c>
      <c r="B503" s="13">
        <v>75.055031</v>
      </c>
      <c r="C503" s="13">
        <v>11.003500000000001</v>
      </c>
      <c r="D503" s="13">
        <v>44.612371000000003</v>
      </c>
      <c r="E503" s="13">
        <v>43.999476999999999</v>
      </c>
      <c r="F503" s="13">
        <v>280.07040699999999</v>
      </c>
      <c r="G503" s="13">
        <v>26.689215000000001</v>
      </c>
      <c r="H503" s="13">
        <v>33.110000999999997</v>
      </c>
      <c r="I503" s="13">
        <v>48.899135999999999</v>
      </c>
      <c r="J503" s="13">
        <v>28.827916999999999</v>
      </c>
      <c r="K503" s="13">
        <v>72.144005000000007</v>
      </c>
      <c r="L503" s="13">
        <v>12502.660159999999</v>
      </c>
    </row>
    <row r="504" spans="1:12" x14ac:dyDescent="0.25">
      <c r="A504" s="2">
        <v>41086</v>
      </c>
      <c r="B504" s="13">
        <v>75.220719000000003</v>
      </c>
      <c r="C504" s="13">
        <v>11.2805</v>
      </c>
      <c r="D504" s="13">
        <v>45.185187999999997</v>
      </c>
      <c r="E504" s="13">
        <v>44.564779999999999</v>
      </c>
      <c r="F504" s="13">
        <v>282.05842899999999</v>
      </c>
      <c r="G504" s="13">
        <v>26.823242</v>
      </c>
      <c r="H504" s="13">
        <v>31.610001</v>
      </c>
      <c r="I504" s="13">
        <v>49.839995999999999</v>
      </c>
      <c r="J504" s="13">
        <v>28.926335999999999</v>
      </c>
      <c r="K504" s="13">
        <v>73.174130000000005</v>
      </c>
      <c r="L504" s="13">
        <v>12534.66992</v>
      </c>
    </row>
    <row r="505" spans="1:12" x14ac:dyDescent="0.25">
      <c r="A505" s="2">
        <v>41087</v>
      </c>
      <c r="B505" s="13">
        <v>75.545513999999997</v>
      </c>
      <c r="C505" s="13">
        <v>11.281000000000001</v>
      </c>
      <c r="D505" s="13">
        <v>45.867516000000002</v>
      </c>
      <c r="E505" s="13">
        <v>45.101818000000002</v>
      </c>
      <c r="F505" s="13">
        <v>284.36611199999999</v>
      </c>
      <c r="G505" s="13">
        <v>26.957267999999999</v>
      </c>
      <c r="H505" s="13">
        <v>31.959999</v>
      </c>
      <c r="I505" s="13">
        <v>50.255333</v>
      </c>
      <c r="J505" s="13">
        <v>29.284223000000001</v>
      </c>
      <c r="K505" s="13">
        <v>73.884553999999994</v>
      </c>
      <c r="L505" s="13">
        <v>12627.009770000001</v>
      </c>
    </row>
    <row r="506" spans="1:12" x14ac:dyDescent="0.25">
      <c r="A506" s="2">
        <v>41088</v>
      </c>
      <c r="B506" s="13">
        <v>74.828850000000003</v>
      </c>
      <c r="C506" s="13">
        <v>11.0655</v>
      </c>
      <c r="D506" s="13">
        <v>45.934905000000001</v>
      </c>
      <c r="E506" s="13">
        <v>45.05471</v>
      </c>
      <c r="F506" s="13">
        <v>281.87359600000002</v>
      </c>
      <c r="G506" s="13">
        <v>26.724955000000001</v>
      </c>
      <c r="H506" s="13">
        <v>31.41</v>
      </c>
      <c r="I506" s="13">
        <v>50.518078000000003</v>
      </c>
      <c r="J506" s="13">
        <v>29.060542999999999</v>
      </c>
      <c r="K506" s="13">
        <v>73.795751999999993</v>
      </c>
      <c r="L506" s="13">
        <v>12602.259770000001</v>
      </c>
    </row>
    <row r="507" spans="1:12" x14ac:dyDescent="0.25">
      <c r="A507" s="2">
        <v>41089</v>
      </c>
      <c r="B507" s="13">
        <v>76.794747000000001</v>
      </c>
      <c r="C507" s="13">
        <v>11.4175</v>
      </c>
      <c r="D507" s="13">
        <v>47.072118000000003</v>
      </c>
      <c r="E507" s="13">
        <v>45.695388000000001</v>
      </c>
      <c r="F507" s="13">
        <v>289.74574899999999</v>
      </c>
      <c r="G507" s="13">
        <v>27.332543000000001</v>
      </c>
      <c r="H507" s="13">
        <v>31.290001</v>
      </c>
      <c r="I507" s="13">
        <v>49.585692999999999</v>
      </c>
      <c r="J507" s="13">
        <v>29.919474000000001</v>
      </c>
      <c r="K507" s="13">
        <v>75.989200999999994</v>
      </c>
      <c r="L507" s="13">
        <v>12880.089840000001</v>
      </c>
    </row>
    <row r="508" spans="1:12" x14ac:dyDescent="0.25">
      <c r="A508" s="2">
        <v>41092</v>
      </c>
      <c r="B508" s="13">
        <v>77.915105999999994</v>
      </c>
      <c r="C508" s="13">
        <v>11.465999999999999</v>
      </c>
      <c r="D508" s="13">
        <v>46.94576</v>
      </c>
      <c r="E508" s="13">
        <v>45.902667000000001</v>
      </c>
      <c r="F508" s="13">
        <v>289.94554599999998</v>
      </c>
      <c r="G508" s="13">
        <v>27.305737000000001</v>
      </c>
      <c r="H508" s="13">
        <v>30.4</v>
      </c>
      <c r="I508" s="13">
        <v>47.687057000000003</v>
      </c>
      <c r="J508" s="13">
        <v>30.017893999999998</v>
      </c>
      <c r="K508" s="13">
        <v>75.784948999999997</v>
      </c>
      <c r="L508" s="13">
        <v>12871.389649999999</v>
      </c>
    </row>
    <row r="509" spans="1:12" x14ac:dyDescent="0.25">
      <c r="A509" s="2">
        <v>41093</v>
      </c>
      <c r="B509" s="13">
        <v>78.821124999999995</v>
      </c>
      <c r="C509" s="13">
        <v>11.4765</v>
      </c>
      <c r="D509" s="13">
        <v>47.518577999999998</v>
      </c>
      <c r="E509" s="13">
        <v>45.780183999999998</v>
      </c>
      <c r="F509" s="13">
        <v>293.62187799999998</v>
      </c>
      <c r="G509" s="13">
        <v>27.484441</v>
      </c>
      <c r="H509" s="13">
        <v>30.66</v>
      </c>
      <c r="I509" s="13">
        <v>46.517315000000004</v>
      </c>
      <c r="J509" s="13">
        <v>29.955264</v>
      </c>
      <c r="K509" s="13">
        <v>76.619704999999996</v>
      </c>
      <c r="L509" s="13">
        <v>12943.660159999999</v>
      </c>
    </row>
    <row r="510" spans="1:12" x14ac:dyDescent="0.25">
      <c r="A510" s="2">
        <v>41095</v>
      </c>
      <c r="B510" s="13">
        <v>80.205798999999999</v>
      </c>
      <c r="C510" s="13">
        <v>11.353</v>
      </c>
      <c r="D510" s="13">
        <v>46.566688999999997</v>
      </c>
      <c r="E510" s="13">
        <v>45.327941000000003</v>
      </c>
      <c r="F510" s="13">
        <v>297.66285599999998</v>
      </c>
      <c r="G510" s="13">
        <v>27.43083</v>
      </c>
      <c r="H510" s="13">
        <v>31.23</v>
      </c>
      <c r="I510" s="13">
        <v>47.305625999999997</v>
      </c>
      <c r="J510" s="13">
        <v>29.642112999999998</v>
      </c>
      <c r="K510" s="13">
        <v>75.989200999999994</v>
      </c>
      <c r="L510" s="13">
        <v>12896.66992</v>
      </c>
    </row>
    <row r="511" spans="1:12" x14ac:dyDescent="0.25">
      <c r="A511" s="2">
        <v>41096</v>
      </c>
      <c r="B511" s="13">
        <v>79.671915999999996</v>
      </c>
      <c r="C511" s="13">
        <v>11.2525</v>
      </c>
      <c r="D511" s="13">
        <v>46.120229000000002</v>
      </c>
      <c r="E511" s="13">
        <v>45.261989</v>
      </c>
      <c r="F511" s="13">
        <v>292.69780700000001</v>
      </c>
      <c r="G511" s="13">
        <v>26.975138999999999</v>
      </c>
      <c r="H511" s="13">
        <v>30.99</v>
      </c>
      <c r="I511" s="13">
        <v>47.314079</v>
      </c>
      <c r="J511" s="13">
        <v>29.570533000000001</v>
      </c>
      <c r="K511" s="13">
        <v>75.305415999999994</v>
      </c>
      <c r="L511" s="13">
        <v>12772.469730000001</v>
      </c>
    </row>
    <row r="512" spans="1:12" x14ac:dyDescent="0.25">
      <c r="A512" s="2">
        <v>41099</v>
      </c>
      <c r="B512" s="13">
        <v>80.725215000000006</v>
      </c>
      <c r="C512" s="13">
        <v>11.2525</v>
      </c>
      <c r="D512" s="13">
        <v>45.766432000000002</v>
      </c>
      <c r="E512" s="13">
        <v>45.224300999999997</v>
      </c>
      <c r="F512" s="13">
        <v>292.71280100000001</v>
      </c>
      <c r="G512" s="13">
        <v>26.805371000000001</v>
      </c>
      <c r="H512" s="13">
        <v>31.49</v>
      </c>
      <c r="I512" s="13">
        <v>47.542952999999997</v>
      </c>
      <c r="J512" s="13">
        <v>29.758424000000002</v>
      </c>
      <c r="K512" s="13">
        <v>74.284173999999993</v>
      </c>
      <c r="L512" s="13">
        <v>12736.29004</v>
      </c>
    </row>
    <row r="513" spans="1:12" x14ac:dyDescent="0.25">
      <c r="A513" s="2">
        <v>41100</v>
      </c>
      <c r="B513" s="13">
        <v>79.978311000000005</v>
      </c>
      <c r="C513" s="13">
        <v>10.975</v>
      </c>
      <c r="D513" s="13">
        <v>45.050407999999997</v>
      </c>
      <c r="E513" s="13">
        <v>44.621310999999999</v>
      </c>
      <c r="F513" s="13">
        <v>290.55993000000001</v>
      </c>
      <c r="G513" s="13">
        <v>26.573058</v>
      </c>
      <c r="H513" s="13">
        <v>31.27</v>
      </c>
      <c r="I513" s="13">
        <v>47.212375999999999</v>
      </c>
      <c r="J513" s="13">
        <v>29.498957000000001</v>
      </c>
      <c r="K513" s="13">
        <v>73.804633999999993</v>
      </c>
      <c r="L513" s="13">
        <v>12653.12012</v>
      </c>
    </row>
    <row r="514" spans="1:12" x14ac:dyDescent="0.25">
      <c r="A514" s="2">
        <v>41101</v>
      </c>
      <c r="B514" s="13">
        <v>79.481247999999994</v>
      </c>
      <c r="C514" s="13">
        <v>10.9185</v>
      </c>
      <c r="D514" s="13">
        <v>45.791702000000001</v>
      </c>
      <c r="E514" s="13">
        <v>44.536515999999999</v>
      </c>
      <c r="F514" s="13">
        <v>285.31016599999998</v>
      </c>
      <c r="G514" s="13">
        <v>26.179912000000002</v>
      </c>
      <c r="H514" s="13">
        <v>31.51</v>
      </c>
      <c r="I514" s="13">
        <v>47.500560999999998</v>
      </c>
      <c r="J514" s="13">
        <v>29.767372999999999</v>
      </c>
      <c r="K514" s="13">
        <v>74.932435999999996</v>
      </c>
      <c r="L514" s="13">
        <v>12604.530269999999</v>
      </c>
    </row>
    <row r="515" spans="1:12" x14ac:dyDescent="0.25">
      <c r="A515" s="2">
        <v>41102</v>
      </c>
      <c r="B515" s="13">
        <v>78.754064</v>
      </c>
      <c r="C515" s="13">
        <v>10.768000000000001</v>
      </c>
      <c r="D515" s="13">
        <v>45.471597000000003</v>
      </c>
      <c r="E515" s="13">
        <v>44.668419</v>
      </c>
      <c r="F515" s="13">
        <v>284.95552600000002</v>
      </c>
      <c r="G515" s="13">
        <v>25.581257999999998</v>
      </c>
      <c r="H515" s="13">
        <v>32.700001</v>
      </c>
      <c r="I515" s="13">
        <v>46.254562</v>
      </c>
      <c r="J515" s="13">
        <v>29.391587999999999</v>
      </c>
      <c r="K515" s="13">
        <v>74.701552000000007</v>
      </c>
      <c r="L515" s="13">
        <v>12573.26953</v>
      </c>
    </row>
    <row r="516" spans="1:12" x14ac:dyDescent="0.25">
      <c r="A516" s="2">
        <v>41103</v>
      </c>
      <c r="B516" s="13">
        <v>79.552255000000002</v>
      </c>
      <c r="C516" s="13">
        <v>10.919499999999999</v>
      </c>
      <c r="D516" s="13">
        <v>46.313975999999997</v>
      </c>
      <c r="E516" s="13">
        <v>45.403312999999997</v>
      </c>
      <c r="F516" s="13">
        <v>287.97251899999998</v>
      </c>
      <c r="G516" s="13">
        <v>26.260328000000001</v>
      </c>
      <c r="H516" s="13">
        <v>34.25</v>
      </c>
      <c r="I516" s="13">
        <v>46.788573999999997</v>
      </c>
      <c r="J516" s="13">
        <v>30.339994000000001</v>
      </c>
      <c r="K516" s="13">
        <v>75.900397999999996</v>
      </c>
      <c r="L516" s="13">
        <v>12777.089840000001</v>
      </c>
    </row>
    <row r="517" spans="1:12" x14ac:dyDescent="0.25">
      <c r="A517" s="2">
        <v>41106</v>
      </c>
      <c r="B517" s="13">
        <v>79.807364000000007</v>
      </c>
      <c r="C517" s="13">
        <v>10.8005</v>
      </c>
      <c r="D517" s="13">
        <v>46.718316999999999</v>
      </c>
      <c r="E517" s="13">
        <v>45.092398000000003</v>
      </c>
      <c r="F517" s="13">
        <v>287.17333300000001</v>
      </c>
      <c r="G517" s="13">
        <v>26.305005000000001</v>
      </c>
      <c r="H517" s="13">
        <v>35.959999000000003</v>
      </c>
      <c r="I517" s="13">
        <v>46.754665000000003</v>
      </c>
      <c r="J517" s="13">
        <v>30.438414000000002</v>
      </c>
      <c r="K517" s="13">
        <v>75.527424999999994</v>
      </c>
      <c r="L517" s="13">
        <v>12727.20996</v>
      </c>
    </row>
    <row r="518" spans="1:12" x14ac:dyDescent="0.25">
      <c r="A518" s="2">
        <v>41107</v>
      </c>
      <c r="B518" s="13">
        <v>79.811302999999995</v>
      </c>
      <c r="C518" s="13">
        <v>10.846500000000001</v>
      </c>
      <c r="D518" s="13">
        <v>47.409067</v>
      </c>
      <c r="E518" s="13">
        <v>46.496232999999997</v>
      </c>
      <c r="F518" s="13">
        <v>288.07742100000002</v>
      </c>
      <c r="G518" s="13">
        <v>26.501577000000001</v>
      </c>
      <c r="H518" s="13">
        <v>33.349997999999999</v>
      </c>
      <c r="I518" s="13">
        <v>47.381905000000003</v>
      </c>
      <c r="J518" s="13">
        <v>30.527885000000001</v>
      </c>
      <c r="K518" s="13">
        <v>76.131288999999995</v>
      </c>
      <c r="L518" s="13">
        <v>12805.54004</v>
      </c>
    </row>
    <row r="519" spans="1:12" x14ac:dyDescent="0.25">
      <c r="A519" s="2">
        <v>41108</v>
      </c>
      <c r="B519" s="13">
        <v>79.721890000000002</v>
      </c>
      <c r="C519" s="13">
        <v>10.8735</v>
      </c>
      <c r="D519" s="13">
        <v>47.821834000000003</v>
      </c>
      <c r="E519" s="13">
        <v>46.496232999999997</v>
      </c>
      <c r="F519" s="13">
        <v>290.09041300000001</v>
      </c>
      <c r="G519" s="13">
        <v>27.207452</v>
      </c>
      <c r="H519" s="13">
        <v>32.150002000000001</v>
      </c>
      <c r="I519" s="13">
        <v>47.763302000000003</v>
      </c>
      <c r="J519" s="13">
        <v>30.384729</v>
      </c>
      <c r="K519" s="13">
        <v>76.557542999999995</v>
      </c>
      <c r="L519" s="13">
        <v>12908.700199999999</v>
      </c>
    </row>
    <row r="520" spans="1:12" x14ac:dyDescent="0.25">
      <c r="A520" s="2">
        <v>41109</v>
      </c>
      <c r="B520" s="13">
        <v>80.781762000000001</v>
      </c>
      <c r="C520" s="13">
        <v>11.3085</v>
      </c>
      <c r="D520" s="13">
        <v>48.043430000000001</v>
      </c>
      <c r="E520" s="13">
        <v>46.157054000000002</v>
      </c>
      <c r="F520" s="13">
        <v>296.23425900000001</v>
      </c>
      <c r="G520" s="13">
        <v>27.404024</v>
      </c>
      <c r="H520" s="13">
        <v>32.270000000000003</v>
      </c>
      <c r="I520" s="13">
        <v>46.610573000000002</v>
      </c>
      <c r="J520" s="13">
        <v>30.554728999999998</v>
      </c>
      <c r="K520" s="13">
        <v>76.557542999999995</v>
      </c>
      <c r="L520" s="13">
        <v>12943.360350000001</v>
      </c>
    </row>
    <row r="521" spans="1:12" x14ac:dyDescent="0.25">
      <c r="A521" s="2">
        <v>41110</v>
      </c>
      <c r="B521" s="13">
        <v>79.464155000000005</v>
      </c>
      <c r="C521" s="13">
        <v>11.4145</v>
      </c>
      <c r="D521" s="13">
        <v>47.719563999999998</v>
      </c>
      <c r="E521" s="13">
        <v>45.780183999999998</v>
      </c>
      <c r="F521" s="13">
        <v>305.10542600000002</v>
      </c>
      <c r="G521" s="13">
        <v>26.912593000000001</v>
      </c>
      <c r="H521" s="13">
        <v>31.790001</v>
      </c>
      <c r="I521" s="13">
        <v>46.966552999999998</v>
      </c>
      <c r="J521" s="13">
        <v>30.250523000000001</v>
      </c>
      <c r="K521" s="13">
        <v>76.326651999999996</v>
      </c>
      <c r="L521" s="13">
        <v>12822.570309999999</v>
      </c>
    </row>
    <row r="522" spans="1:12" x14ac:dyDescent="0.25">
      <c r="A522" s="2">
        <v>41113</v>
      </c>
      <c r="B522" s="13">
        <v>79.402348000000003</v>
      </c>
      <c r="C522" s="13">
        <v>11.3005</v>
      </c>
      <c r="D522" s="13">
        <v>46.918412000000004</v>
      </c>
      <c r="E522" s="13">
        <v>45.205457000000003</v>
      </c>
      <c r="F522" s="13">
        <v>307.44808699999999</v>
      </c>
      <c r="G522" s="13">
        <v>26.162043000000001</v>
      </c>
      <c r="H522" s="13">
        <v>30.66</v>
      </c>
      <c r="I522" s="13">
        <v>46.203704999999999</v>
      </c>
      <c r="J522" s="13">
        <v>29.919474000000001</v>
      </c>
      <c r="K522" s="13">
        <v>75.669506999999996</v>
      </c>
      <c r="L522" s="13">
        <v>12721.45996</v>
      </c>
    </row>
    <row r="523" spans="1:12" x14ac:dyDescent="0.25">
      <c r="A523" s="2">
        <v>41114</v>
      </c>
      <c r="B523" s="13">
        <v>79.019685999999993</v>
      </c>
      <c r="C523" s="13">
        <v>11.151999999999999</v>
      </c>
      <c r="D523" s="13">
        <v>46.568973999999997</v>
      </c>
      <c r="E523" s="13">
        <v>45.375048999999997</v>
      </c>
      <c r="F523" s="13">
        <v>303.48205200000001</v>
      </c>
      <c r="G523" s="13">
        <v>26.045884999999998</v>
      </c>
      <c r="H523" s="13">
        <v>29.84</v>
      </c>
      <c r="I523" s="13">
        <v>46.534270999999997</v>
      </c>
      <c r="J523" s="13">
        <v>29.731583000000001</v>
      </c>
      <c r="K523" s="13">
        <v>75.110046999999994</v>
      </c>
      <c r="L523" s="13">
        <v>12617.320309999999</v>
      </c>
    </row>
    <row r="524" spans="1:12" x14ac:dyDescent="0.25">
      <c r="A524" s="2">
        <v>41115</v>
      </c>
      <c r="B524" s="13">
        <v>75.607320999999999</v>
      </c>
      <c r="C524" s="13">
        <v>10.852499999999999</v>
      </c>
      <c r="D524" s="13">
        <v>45.375774</v>
      </c>
      <c r="E524" s="13">
        <v>45.506953000000003</v>
      </c>
      <c r="F524" s="13">
        <v>303.69182499999999</v>
      </c>
      <c r="G524" s="13">
        <v>25.759962000000002</v>
      </c>
      <c r="H524" s="13">
        <v>28.950001</v>
      </c>
      <c r="I524" s="13">
        <v>44.483040000000003</v>
      </c>
      <c r="J524" s="13">
        <v>29.668952999999998</v>
      </c>
      <c r="K524" s="13">
        <v>75.696146999999996</v>
      </c>
      <c r="L524" s="13">
        <v>12676.04981</v>
      </c>
    </row>
    <row r="525" spans="1:12" x14ac:dyDescent="0.25">
      <c r="A525" s="2">
        <v>41116</v>
      </c>
      <c r="B525" s="13">
        <v>75.595487000000006</v>
      </c>
      <c r="C525" s="13">
        <v>11.000500000000001</v>
      </c>
      <c r="D525" s="13">
        <v>46.364426999999999</v>
      </c>
      <c r="E525" s="13">
        <v>46.835416000000002</v>
      </c>
      <c r="F525" s="13">
        <v>306.37416100000002</v>
      </c>
      <c r="G525" s="13">
        <v>26.054821</v>
      </c>
      <c r="H525" s="13">
        <v>28.129999000000002</v>
      </c>
      <c r="I525" s="13">
        <v>44.084667000000003</v>
      </c>
      <c r="J525" s="13">
        <v>30.223679000000001</v>
      </c>
      <c r="K525" s="13">
        <v>76.832831999999996</v>
      </c>
      <c r="L525" s="13">
        <v>12887.929690000001</v>
      </c>
    </row>
    <row r="526" spans="1:12" x14ac:dyDescent="0.25">
      <c r="A526" s="2">
        <v>41117</v>
      </c>
      <c r="B526" s="13">
        <v>76.947281000000004</v>
      </c>
      <c r="C526" s="13">
        <v>11.866</v>
      </c>
      <c r="D526" s="13">
        <v>46.850230000000003</v>
      </c>
      <c r="E526" s="13">
        <v>47.052115999999998</v>
      </c>
      <c r="F526" s="13">
        <v>317.16339399999998</v>
      </c>
      <c r="G526" s="13">
        <v>26.590928000000002</v>
      </c>
      <c r="H526" s="13">
        <v>29.51</v>
      </c>
      <c r="I526" s="13">
        <v>45.211993999999997</v>
      </c>
      <c r="J526" s="13">
        <v>30.554728999999998</v>
      </c>
      <c r="K526" s="13">
        <v>77.658704999999998</v>
      </c>
      <c r="L526" s="13">
        <v>13075.660159999999</v>
      </c>
    </row>
    <row r="527" spans="1:12" x14ac:dyDescent="0.25">
      <c r="A527" s="2">
        <v>41120</v>
      </c>
      <c r="B527" s="13">
        <v>78.245168000000007</v>
      </c>
      <c r="C527" s="13">
        <v>11.804500000000001</v>
      </c>
      <c r="D527" s="13">
        <v>46.756478000000001</v>
      </c>
      <c r="E527" s="13">
        <v>46.920211999999999</v>
      </c>
      <c r="F527" s="13">
        <v>315.83471100000003</v>
      </c>
      <c r="G527" s="13">
        <v>26.483706000000002</v>
      </c>
      <c r="H527" s="13">
        <v>27.35</v>
      </c>
      <c r="I527" s="13">
        <v>45.144202999999997</v>
      </c>
      <c r="J527" s="13">
        <v>30.384729</v>
      </c>
      <c r="K527" s="13">
        <v>77.756388999999999</v>
      </c>
      <c r="L527" s="13">
        <v>13073.009770000001</v>
      </c>
    </row>
    <row r="528" spans="1:12" x14ac:dyDescent="0.25">
      <c r="A528" s="2">
        <v>41121</v>
      </c>
      <c r="B528" s="13">
        <v>80.313625999999999</v>
      </c>
      <c r="C528" s="13">
        <v>11.664999999999999</v>
      </c>
      <c r="D528" s="13">
        <v>46.398516000000001</v>
      </c>
      <c r="E528" s="13">
        <v>46.298378</v>
      </c>
      <c r="F528" s="13">
        <v>316.16936900000002</v>
      </c>
      <c r="G528" s="13">
        <v>26.331809</v>
      </c>
      <c r="H528" s="13">
        <v>27.42</v>
      </c>
      <c r="I528" s="13">
        <v>43.304844000000003</v>
      </c>
      <c r="J528" s="13">
        <v>30.250523000000001</v>
      </c>
      <c r="K528" s="13">
        <v>77.125884999999997</v>
      </c>
      <c r="L528" s="13">
        <v>13008.679690000001</v>
      </c>
    </row>
    <row r="529" spans="1:12" x14ac:dyDescent="0.25">
      <c r="A529" s="2">
        <v>41122</v>
      </c>
      <c r="B529" s="13">
        <v>79.794210000000007</v>
      </c>
      <c r="C529" s="13">
        <v>11.6045</v>
      </c>
      <c r="D529" s="13">
        <v>47.063302</v>
      </c>
      <c r="E529" s="13">
        <v>45.996882999999997</v>
      </c>
      <c r="F529" s="13">
        <v>316.02453200000002</v>
      </c>
      <c r="G529" s="13">
        <v>26.278199000000001</v>
      </c>
      <c r="H529" s="13">
        <v>26.25</v>
      </c>
      <c r="I529" s="13">
        <v>43.406559000000001</v>
      </c>
      <c r="J529" s="13">
        <v>30.331047999999999</v>
      </c>
      <c r="K529" s="13">
        <v>77.179171999999994</v>
      </c>
      <c r="L529" s="13">
        <v>12976.12988</v>
      </c>
    </row>
    <row r="530" spans="1:12" x14ac:dyDescent="0.25">
      <c r="A530" s="2">
        <v>41123</v>
      </c>
      <c r="B530" s="13">
        <v>79.923077000000006</v>
      </c>
      <c r="C530" s="13">
        <v>11.5405</v>
      </c>
      <c r="D530" s="13">
        <v>46.577499000000003</v>
      </c>
      <c r="E530" s="13">
        <v>46.147629999999999</v>
      </c>
      <c r="F530" s="13">
        <v>314.06148200000001</v>
      </c>
      <c r="G530" s="13">
        <v>26.081627000000001</v>
      </c>
      <c r="H530" s="13">
        <v>26.1</v>
      </c>
      <c r="I530" s="13">
        <v>43.313319999999997</v>
      </c>
      <c r="J530" s="13">
        <v>29.830003000000001</v>
      </c>
      <c r="K530" s="13">
        <v>76.264488999999998</v>
      </c>
      <c r="L530" s="13">
        <v>12878.87988</v>
      </c>
    </row>
    <row r="531" spans="1:12" x14ac:dyDescent="0.25">
      <c r="A531" s="2">
        <v>41124</v>
      </c>
      <c r="B531" s="13">
        <v>80.963229999999996</v>
      </c>
      <c r="C531" s="13">
        <v>11.7485</v>
      </c>
      <c r="D531" s="13">
        <v>47.480921000000002</v>
      </c>
      <c r="E531" s="13">
        <v>46.891947999999999</v>
      </c>
      <c r="F531" s="13">
        <v>320.34520700000002</v>
      </c>
      <c r="G531" s="13">
        <v>26.581993000000001</v>
      </c>
      <c r="H531" s="13">
        <v>27.27</v>
      </c>
      <c r="I531" s="13">
        <v>43.745617000000003</v>
      </c>
      <c r="J531" s="13">
        <v>30.724723999999998</v>
      </c>
      <c r="K531" s="13">
        <v>77.747513999999995</v>
      </c>
      <c r="L531" s="13">
        <v>13096.16992</v>
      </c>
    </row>
    <row r="532" spans="1:12" x14ac:dyDescent="0.25">
      <c r="A532" s="2">
        <v>41127</v>
      </c>
      <c r="B532" s="13">
        <v>81.863988000000006</v>
      </c>
      <c r="C532" s="13">
        <v>11.6995</v>
      </c>
      <c r="D532" s="13">
        <v>47.634332999999998</v>
      </c>
      <c r="E532" s="13">
        <v>46.778888000000002</v>
      </c>
      <c r="F532" s="13">
        <v>321.08946400000002</v>
      </c>
      <c r="G532" s="13">
        <v>26.760695999999999</v>
      </c>
      <c r="H532" s="13">
        <v>28.27</v>
      </c>
      <c r="I532" s="13">
        <v>43.228569</v>
      </c>
      <c r="J532" s="13">
        <v>30.420518999999999</v>
      </c>
      <c r="K532" s="13">
        <v>77.658704999999998</v>
      </c>
      <c r="L532" s="13">
        <v>13117.509770000001</v>
      </c>
    </row>
    <row r="533" spans="1:12" x14ac:dyDescent="0.25">
      <c r="A533" s="2">
        <v>41128</v>
      </c>
      <c r="B533" s="13">
        <v>81.648332999999994</v>
      </c>
      <c r="C533" s="13">
        <v>11.827999999999999</v>
      </c>
      <c r="D533" s="13">
        <v>48.111615</v>
      </c>
      <c r="E533" s="13">
        <v>46.929636000000002</v>
      </c>
      <c r="F533" s="13">
        <v>319.950602</v>
      </c>
      <c r="G533" s="13">
        <v>27.037683999999999</v>
      </c>
      <c r="H533" s="13">
        <v>30.25</v>
      </c>
      <c r="I533" s="13">
        <v>44.533897000000003</v>
      </c>
      <c r="J533" s="13">
        <v>30.384729</v>
      </c>
      <c r="K533" s="13">
        <v>78.076082999999997</v>
      </c>
      <c r="L533" s="13">
        <v>13168.599609999999</v>
      </c>
    </row>
    <row r="534" spans="1:12" x14ac:dyDescent="0.25">
      <c r="A534" s="2">
        <v>41129</v>
      </c>
      <c r="B534" s="13">
        <v>81.510259000000005</v>
      </c>
      <c r="C534" s="13">
        <v>11.718999999999999</v>
      </c>
      <c r="D534" s="13">
        <v>48.725259999999999</v>
      </c>
      <c r="E534" s="13">
        <v>47.570314000000003</v>
      </c>
      <c r="F534" s="13">
        <v>320.79474199999999</v>
      </c>
      <c r="G534" s="13">
        <v>27.10023</v>
      </c>
      <c r="H534" s="13">
        <v>29.09</v>
      </c>
      <c r="I534" s="13">
        <v>44.694949999999999</v>
      </c>
      <c r="J534" s="13">
        <v>30.456773999999999</v>
      </c>
      <c r="K534" s="13">
        <v>78.395775999999998</v>
      </c>
      <c r="L534" s="13">
        <v>13175.639649999999</v>
      </c>
    </row>
    <row r="535" spans="1:12" x14ac:dyDescent="0.25">
      <c r="A535" s="2">
        <v>41130</v>
      </c>
      <c r="B535" s="13">
        <v>81.975114000000005</v>
      </c>
      <c r="C535" s="13">
        <v>11.702999999999999</v>
      </c>
      <c r="D535" s="13">
        <v>48.657077999999998</v>
      </c>
      <c r="E535" s="13">
        <v>47.070959000000002</v>
      </c>
      <c r="F535" s="13">
        <v>320.85469000000001</v>
      </c>
      <c r="G535" s="13">
        <v>27.252127000000002</v>
      </c>
      <c r="H535" s="13">
        <v>29.41</v>
      </c>
      <c r="I535" s="13">
        <v>44.093147000000002</v>
      </c>
      <c r="J535" s="13">
        <v>30.456773999999999</v>
      </c>
      <c r="K535" s="13">
        <v>78.833742999999998</v>
      </c>
      <c r="L535" s="13">
        <v>13165.190430000001</v>
      </c>
    </row>
    <row r="536" spans="1:12" x14ac:dyDescent="0.25">
      <c r="A536" s="2">
        <v>41131</v>
      </c>
      <c r="B536" s="13">
        <v>82.103216000000003</v>
      </c>
      <c r="C536" s="13">
        <v>11.637499999999999</v>
      </c>
      <c r="D536" s="13">
        <v>48.819012000000001</v>
      </c>
      <c r="E536" s="13">
        <v>46.778888000000002</v>
      </c>
      <c r="F536" s="13">
        <v>320.67986400000001</v>
      </c>
      <c r="G536" s="13">
        <v>27.180645999999999</v>
      </c>
      <c r="H536" s="13">
        <v>29.940000999999999</v>
      </c>
      <c r="I536" s="13">
        <v>43.991421000000003</v>
      </c>
      <c r="J536" s="13">
        <v>30.465782000000001</v>
      </c>
      <c r="K536" s="13">
        <v>79.048260999999997</v>
      </c>
      <c r="L536" s="13">
        <v>13207.950199999999</v>
      </c>
    </row>
    <row r="537" spans="1:12" x14ac:dyDescent="0.25">
      <c r="A537" s="2">
        <v>41134</v>
      </c>
      <c r="B537" s="13">
        <v>83.199333999999993</v>
      </c>
      <c r="C537" s="13">
        <v>11.622</v>
      </c>
      <c r="D537" s="13">
        <v>48.844582000000003</v>
      </c>
      <c r="E537" s="13">
        <v>46.976743999999997</v>
      </c>
      <c r="F537" s="13">
        <v>329.67588499999999</v>
      </c>
      <c r="G537" s="13">
        <v>27.153839999999999</v>
      </c>
      <c r="H537" s="13">
        <v>31.17</v>
      </c>
      <c r="I537" s="13">
        <v>43.991421000000003</v>
      </c>
      <c r="J537" s="13">
        <v>30.582851999999999</v>
      </c>
      <c r="K537" s="13">
        <v>78.780116000000007</v>
      </c>
      <c r="L537" s="13">
        <v>13169.429690000001</v>
      </c>
    </row>
    <row r="538" spans="1:12" x14ac:dyDescent="0.25">
      <c r="A538" s="2">
        <v>41135</v>
      </c>
      <c r="B538" s="13">
        <v>83.422522999999998</v>
      </c>
      <c r="C538" s="13">
        <v>11.6595</v>
      </c>
      <c r="D538" s="13">
        <v>48.878672000000002</v>
      </c>
      <c r="E538" s="13">
        <v>46.816572000000001</v>
      </c>
      <c r="F538" s="13">
        <v>333.99659100000002</v>
      </c>
      <c r="G538" s="13">
        <v>27.099875000000001</v>
      </c>
      <c r="H538" s="13">
        <v>29.42</v>
      </c>
      <c r="I538" s="13">
        <v>44.050761999999999</v>
      </c>
      <c r="J538" s="13">
        <v>30.582851999999999</v>
      </c>
      <c r="K538" s="13">
        <v>78.833742999999998</v>
      </c>
      <c r="L538" s="13">
        <v>13172.139649999999</v>
      </c>
    </row>
    <row r="539" spans="1:12" x14ac:dyDescent="0.25">
      <c r="A539" s="2">
        <v>41136</v>
      </c>
      <c r="B539" s="13">
        <v>83.308942999999999</v>
      </c>
      <c r="C539" s="13">
        <v>11.871</v>
      </c>
      <c r="D539" s="13">
        <v>48.784922999999999</v>
      </c>
      <c r="E539" s="13">
        <v>47.005007999999997</v>
      </c>
      <c r="F539" s="13">
        <v>333.43713600000001</v>
      </c>
      <c r="G539" s="13">
        <v>27.162835999999999</v>
      </c>
      <c r="H539" s="13">
        <v>29.4</v>
      </c>
      <c r="I539" s="13">
        <v>44.771228999999998</v>
      </c>
      <c r="J539" s="13">
        <v>30.591858999999999</v>
      </c>
      <c r="K539" s="13">
        <v>78.654983999999999</v>
      </c>
      <c r="L539" s="13">
        <v>13164.780269999999</v>
      </c>
    </row>
    <row r="540" spans="1:12" x14ac:dyDescent="0.25">
      <c r="A540" s="2">
        <v>41137</v>
      </c>
      <c r="B540" s="13">
        <v>84.036612000000005</v>
      </c>
      <c r="C540" s="13">
        <v>12.077500000000001</v>
      </c>
      <c r="D540" s="13">
        <v>49.049129999999998</v>
      </c>
      <c r="E540" s="13">
        <v>47.344189999999998</v>
      </c>
      <c r="F540" s="13">
        <v>336.09949</v>
      </c>
      <c r="G540" s="13">
        <v>27.684507</v>
      </c>
      <c r="H540" s="13">
        <v>30.299999</v>
      </c>
      <c r="I540" s="13">
        <v>45.254379</v>
      </c>
      <c r="J540" s="13">
        <v>30.735948</v>
      </c>
      <c r="K540" s="13">
        <v>79.253833</v>
      </c>
      <c r="L540" s="13">
        <v>13250.110350000001</v>
      </c>
    </row>
    <row r="541" spans="1:12" x14ac:dyDescent="0.25">
      <c r="A541" s="2">
        <v>41138</v>
      </c>
      <c r="B541" s="13">
        <v>85.590985000000003</v>
      </c>
      <c r="C541" s="13">
        <v>12.0585</v>
      </c>
      <c r="D541" s="13">
        <v>48.912764000000003</v>
      </c>
      <c r="E541" s="13">
        <v>47.542045999999999</v>
      </c>
      <c r="F541" s="13">
        <v>338.232347</v>
      </c>
      <c r="G541" s="13">
        <v>27.792438000000001</v>
      </c>
      <c r="H541" s="13">
        <v>30.01</v>
      </c>
      <c r="I541" s="13">
        <v>45.033999999999999</v>
      </c>
      <c r="J541" s="13">
        <v>30.645890000000001</v>
      </c>
      <c r="K541" s="13">
        <v>79.012507999999997</v>
      </c>
      <c r="L541" s="13">
        <v>13275.200199999999</v>
      </c>
    </row>
    <row r="542" spans="1:12" x14ac:dyDescent="0.25">
      <c r="A542" s="2">
        <v>41141</v>
      </c>
      <c r="B542" s="13">
        <v>87.841330999999997</v>
      </c>
      <c r="C542" s="13">
        <v>12.0175</v>
      </c>
      <c r="D542" s="13">
        <v>48.605939999999997</v>
      </c>
      <c r="E542" s="13">
        <v>47.532626</v>
      </c>
      <c r="F542" s="13">
        <v>337.43316099999998</v>
      </c>
      <c r="G542" s="13">
        <v>27.648529</v>
      </c>
      <c r="H542" s="13">
        <v>29.51</v>
      </c>
      <c r="I542" s="13">
        <v>45.093319000000001</v>
      </c>
      <c r="J542" s="13">
        <v>30.681913000000002</v>
      </c>
      <c r="K542" s="13">
        <v>78.610291000000004</v>
      </c>
      <c r="L542" s="13">
        <v>13271.639649999999</v>
      </c>
    </row>
    <row r="543" spans="1:12" x14ac:dyDescent="0.25">
      <c r="A543" s="2">
        <v>41142</v>
      </c>
      <c r="B543" s="13">
        <v>86.640878999999998</v>
      </c>
      <c r="C543" s="13">
        <v>11.9725</v>
      </c>
      <c r="D543" s="13">
        <v>48.265027000000003</v>
      </c>
      <c r="E543" s="13">
        <v>46.769463999999999</v>
      </c>
      <c r="F543" s="13">
        <v>334.421155</v>
      </c>
      <c r="G543" s="13">
        <v>27.702494000000002</v>
      </c>
      <c r="H543" s="13">
        <v>29.110001</v>
      </c>
      <c r="I543" s="13">
        <v>45.279803999999999</v>
      </c>
      <c r="J543" s="13">
        <v>30.961086000000002</v>
      </c>
      <c r="K543" s="13">
        <v>78.172327999999993</v>
      </c>
      <c r="L543" s="13">
        <v>13203.58008</v>
      </c>
    </row>
    <row r="544" spans="1:12" x14ac:dyDescent="0.25">
      <c r="A544" s="2">
        <v>41143</v>
      </c>
      <c r="B544" s="13">
        <v>88.332599999999999</v>
      </c>
      <c r="C544" s="13">
        <v>12.154999999999999</v>
      </c>
      <c r="D544" s="13">
        <v>48.307640999999997</v>
      </c>
      <c r="E544" s="13">
        <v>46.788308000000001</v>
      </c>
      <c r="F544" s="13">
        <v>338.25232999999997</v>
      </c>
      <c r="G544" s="13">
        <v>27.468643</v>
      </c>
      <c r="H544" s="13">
        <v>29.950001</v>
      </c>
      <c r="I544" s="13">
        <v>45.745990999999997</v>
      </c>
      <c r="J544" s="13">
        <v>30.780975000000002</v>
      </c>
      <c r="K544" s="13">
        <v>78.413658999999996</v>
      </c>
      <c r="L544" s="13">
        <v>13172.759770000001</v>
      </c>
    </row>
    <row r="545" spans="1:12" x14ac:dyDescent="0.25">
      <c r="A545" s="2">
        <v>41144</v>
      </c>
      <c r="B545" s="13">
        <v>87.508533</v>
      </c>
      <c r="C545" s="13">
        <v>12.06</v>
      </c>
      <c r="D545" s="13">
        <v>47.864451000000003</v>
      </c>
      <c r="E545" s="13">
        <v>46.326642</v>
      </c>
      <c r="F545" s="13">
        <v>338.06250899999998</v>
      </c>
      <c r="G545" s="13">
        <v>27.216802000000001</v>
      </c>
      <c r="H545" s="13">
        <v>30.73</v>
      </c>
      <c r="I545" s="13">
        <v>45.703598</v>
      </c>
      <c r="J545" s="13">
        <v>30.546828000000001</v>
      </c>
      <c r="K545" s="13">
        <v>78.038255000000007</v>
      </c>
      <c r="L545" s="13">
        <v>13057.45996</v>
      </c>
    </row>
    <row r="546" spans="1:12" x14ac:dyDescent="0.25">
      <c r="A546" s="2">
        <v>41145</v>
      </c>
      <c r="B546" s="13">
        <v>87.586445999999995</v>
      </c>
      <c r="C546" s="13">
        <v>12.287000000000001</v>
      </c>
      <c r="D546" s="13">
        <v>48.034908999999999</v>
      </c>
      <c r="E546" s="13">
        <v>46.694091999999998</v>
      </c>
      <c r="F546" s="13">
        <v>338.97660400000001</v>
      </c>
      <c r="G546" s="13">
        <v>27.486630999999999</v>
      </c>
      <c r="H546" s="13">
        <v>29.5</v>
      </c>
      <c r="I546" s="13">
        <v>45.907043000000002</v>
      </c>
      <c r="J546" s="13">
        <v>30.654897999999999</v>
      </c>
      <c r="K546" s="13">
        <v>78.699676999999994</v>
      </c>
      <c r="L546" s="13">
        <v>13157.969730000001</v>
      </c>
    </row>
    <row r="547" spans="1:12" x14ac:dyDescent="0.25">
      <c r="A547" s="2">
        <v>41148</v>
      </c>
      <c r="B547" s="13">
        <v>89.231943000000001</v>
      </c>
      <c r="C547" s="13">
        <v>12.196</v>
      </c>
      <c r="D547" s="13">
        <v>48.051955</v>
      </c>
      <c r="E547" s="13">
        <v>46.760044000000001</v>
      </c>
      <c r="F547" s="13">
        <v>334.27628800000002</v>
      </c>
      <c r="G547" s="13">
        <v>27.603558</v>
      </c>
      <c r="H547" s="13">
        <v>28.32</v>
      </c>
      <c r="I547" s="13">
        <v>46.288471000000001</v>
      </c>
      <c r="J547" s="13">
        <v>30.636886000000001</v>
      </c>
      <c r="K547" s="13">
        <v>78.422591999999995</v>
      </c>
      <c r="L547" s="13">
        <v>13124.66992</v>
      </c>
    </row>
    <row r="548" spans="1:12" x14ac:dyDescent="0.25">
      <c r="A548" s="2">
        <v>41149</v>
      </c>
      <c r="B548" s="13">
        <v>89.115733000000006</v>
      </c>
      <c r="C548" s="13">
        <v>12.3055</v>
      </c>
      <c r="D548" s="13">
        <v>48.120136000000002</v>
      </c>
      <c r="E548" s="13">
        <v>46.760044000000001</v>
      </c>
      <c r="F548" s="13">
        <v>338.287307</v>
      </c>
      <c r="G548" s="13">
        <v>27.549590999999999</v>
      </c>
      <c r="H548" s="13">
        <v>28.690000999999999</v>
      </c>
      <c r="I548" s="13">
        <v>46.051136</v>
      </c>
      <c r="J548" s="13">
        <v>30.708929000000001</v>
      </c>
      <c r="K548" s="13">
        <v>78.744363000000007</v>
      </c>
      <c r="L548" s="13">
        <v>13102.990229999999</v>
      </c>
    </row>
    <row r="549" spans="1:12" x14ac:dyDescent="0.25">
      <c r="A549" s="2">
        <v>41150</v>
      </c>
      <c r="B549" s="13">
        <v>88.940087000000005</v>
      </c>
      <c r="C549" s="13">
        <v>12.356</v>
      </c>
      <c r="D549" s="13">
        <v>48.026384</v>
      </c>
      <c r="E549" s="13">
        <v>47.146335000000001</v>
      </c>
      <c r="F549" s="13">
        <v>343.66192599999999</v>
      </c>
      <c r="G549" s="13">
        <v>27.56758</v>
      </c>
      <c r="H549" s="13">
        <v>28.41</v>
      </c>
      <c r="I549" s="13">
        <v>46.313881000000002</v>
      </c>
      <c r="J549" s="13">
        <v>30.681913000000002</v>
      </c>
      <c r="K549" s="13">
        <v>78.565605000000005</v>
      </c>
      <c r="L549" s="13">
        <v>13107.48047</v>
      </c>
    </row>
    <row r="550" spans="1:12" x14ac:dyDescent="0.25">
      <c r="A550" s="2">
        <v>41151</v>
      </c>
      <c r="B550" s="13">
        <v>87.672286999999997</v>
      </c>
      <c r="C550" s="13">
        <v>12.311</v>
      </c>
      <c r="D550" s="13">
        <v>47.821837000000002</v>
      </c>
      <c r="E550" s="13">
        <v>46.562184999999999</v>
      </c>
      <c r="F550" s="13">
        <v>340.50009599999998</v>
      </c>
      <c r="G550" s="13">
        <v>27.270766999999999</v>
      </c>
      <c r="H550" s="13">
        <v>28.41</v>
      </c>
      <c r="I550" s="13">
        <v>46.356281000000003</v>
      </c>
      <c r="J550" s="13">
        <v>30.501801</v>
      </c>
      <c r="K550" s="13">
        <v>77.939936000000003</v>
      </c>
      <c r="L550" s="13">
        <v>13000.70996</v>
      </c>
    </row>
    <row r="551" spans="1:12" x14ac:dyDescent="0.25">
      <c r="A551" s="2">
        <v>41152</v>
      </c>
      <c r="B551" s="13">
        <v>87.853215000000006</v>
      </c>
      <c r="C551" s="13">
        <v>12.413500000000001</v>
      </c>
      <c r="D551" s="13">
        <v>48.401392999999999</v>
      </c>
      <c r="E551" s="13">
        <v>46.609296999999998</v>
      </c>
      <c r="F551" s="13">
        <v>342.203371</v>
      </c>
      <c r="G551" s="13">
        <v>27.720483000000002</v>
      </c>
      <c r="H551" s="13">
        <v>28.52</v>
      </c>
      <c r="I551" s="13">
        <v>46.025706999999997</v>
      </c>
      <c r="J551" s="13">
        <v>30.645890000000001</v>
      </c>
      <c r="K551" s="13">
        <v>78.029321999999993</v>
      </c>
      <c r="L551" s="13">
        <v>13090.839840000001</v>
      </c>
    </row>
    <row r="552" spans="1:12" x14ac:dyDescent="0.25">
      <c r="A552" s="2">
        <v>41156</v>
      </c>
      <c r="B552" s="13">
        <v>89.138182</v>
      </c>
      <c r="C552" s="13">
        <v>12.394</v>
      </c>
      <c r="D552" s="13">
        <v>47.907065000000003</v>
      </c>
      <c r="E552" s="13">
        <v>46.788308000000001</v>
      </c>
      <c r="F552" s="13">
        <v>340.18040300000001</v>
      </c>
      <c r="G552" s="13">
        <v>27.333727</v>
      </c>
      <c r="H552" s="13">
        <v>28.139999</v>
      </c>
      <c r="I552" s="13">
        <v>46.246090000000002</v>
      </c>
      <c r="J552" s="13">
        <v>30.438763000000002</v>
      </c>
      <c r="K552" s="13">
        <v>77.868437</v>
      </c>
      <c r="L552" s="13">
        <v>13035.940430000001</v>
      </c>
    </row>
    <row r="553" spans="1:12" x14ac:dyDescent="0.25">
      <c r="A553" s="2">
        <v>41157</v>
      </c>
      <c r="B553" s="13">
        <v>88.512208999999999</v>
      </c>
      <c r="C553" s="13">
        <v>12.311</v>
      </c>
      <c r="D553" s="13">
        <v>46.765000000000001</v>
      </c>
      <c r="E553" s="13">
        <v>47.852964999999998</v>
      </c>
      <c r="F553" s="13">
        <v>340.02057200000002</v>
      </c>
      <c r="G553" s="13">
        <v>27.333727</v>
      </c>
      <c r="H553" s="13">
        <v>27.940000999999999</v>
      </c>
      <c r="I553" s="13">
        <v>46.008755000000001</v>
      </c>
      <c r="J553" s="13">
        <v>30.393736000000001</v>
      </c>
      <c r="K553" s="13">
        <v>78.056134999999998</v>
      </c>
      <c r="L553" s="13">
        <v>13047.48047</v>
      </c>
    </row>
    <row r="554" spans="1:12" x14ac:dyDescent="0.25">
      <c r="A554" s="2">
        <v>41158</v>
      </c>
      <c r="B554" s="13">
        <v>89.309864000000005</v>
      </c>
      <c r="C554" s="13">
        <v>12.569000000000001</v>
      </c>
      <c r="D554" s="13">
        <v>47.549106000000002</v>
      </c>
      <c r="E554" s="13">
        <v>48.861089</v>
      </c>
      <c r="F554" s="13">
        <v>349.35124999999999</v>
      </c>
      <c r="G554" s="13">
        <v>28.197182000000002</v>
      </c>
      <c r="H554" s="13">
        <v>28.549999</v>
      </c>
      <c r="I554" s="13">
        <v>46.525806000000003</v>
      </c>
      <c r="J554" s="13">
        <v>31.375340999999999</v>
      </c>
      <c r="K554" s="13">
        <v>79.539850999999999</v>
      </c>
      <c r="L554" s="13">
        <v>13292</v>
      </c>
    </row>
    <row r="555" spans="1:12" x14ac:dyDescent="0.25">
      <c r="A555" s="2">
        <v>41159</v>
      </c>
      <c r="B555" s="13">
        <v>89.860561000000004</v>
      </c>
      <c r="C555" s="13">
        <v>12.957000000000001</v>
      </c>
      <c r="D555" s="13">
        <v>48.273547999999998</v>
      </c>
      <c r="E555" s="13">
        <v>48.74803</v>
      </c>
      <c r="F555" s="13">
        <v>352.72288300000002</v>
      </c>
      <c r="G555" s="13">
        <v>27.837409999999998</v>
      </c>
      <c r="H555" s="13">
        <v>29.35</v>
      </c>
      <c r="I555" s="13">
        <v>46.517315000000004</v>
      </c>
      <c r="J555" s="13">
        <v>31.51943</v>
      </c>
      <c r="K555" s="13">
        <v>80.371091000000007</v>
      </c>
      <c r="L555" s="13">
        <v>13306.639649999999</v>
      </c>
    </row>
    <row r="556" spans="1:12" x14ac:dyDescent="0.25">
      <c r="A556" s="2">
        <v>41162</v>
      </c>
      <c r="B556" s="13">
        <v>87.523054999999999</v>
      </c>
      <c r="C556" s="13">
        <v>12.8545</v>
      </c>
      <c r="D556" s="13">
        <v>47.881497000000003</v>
      </c>
      <c r="E556" s="13">
        <v>48.540751</v>
      </c>
      <c r="F556" s="13">
        <v>350.03555899999998</v>
      </c>
      <c r="G556" s="13">
        <v>27.63054</v>
      </c>
      <c r="H556" s="13">
        <v>27.370000999999998</v>
      </c>
      <c r="I556" s="13">
        <v>45.551043999999997</v>
      </c>
      <c r="J556" s="13">
        <v>31.150202</v>
      </c>
      <c r="K556" s="13">
        <v>79.977821000000006</v>
      </c>
      <c r="L556" s="13">
        <v>13254.29004</v>
      </c>
    </row>
    <row r="557" spans="1:12" x14ac:dyDescent="0.25">
      <c r="A557" s="2">
        <v>41163</v>
      </c>
      <c r="B557" s="13">
        <v>87.239126999999996</v>
      </c>
      <c r="C557" s="13">
        <v>12.7835</v>
      </c>
      <c r="D557" s="13">
        <v>48.043430000000001</v>
      </c>
      <c r="E557" s="13">
        <v>48.578437999999998</v>
      </c>
      <c r="F557" s="13">
        <v>345.74982999999997</v>
      </c>
      <c r="G557" s="13">
        <v>27.693501000000001</v>
      </c>
      <c r="H557" s="13">
        <v>27.799999</v>
      </c>
      <c r="I557" s="13">
        <v>44.754269000000001</v>
      </c>
      <c r="J557" s="13">
        <v>30.753958999999998</v>
      </c>
      <c r="K557" s="13">
        <v>80.102952999999999</v>
      </c>
      <c r="L557" s="13">
        <v>13323.360350000001</v>
      </c>
    </row>
    <row r="558" spans="1:12" x14ac:dyDescent="0.25">
      <c r="A558" s="2">
        <v>41164</v>
      </c>
      <c r="B558" s="13">
        <v>88.454100999999994</v>
      </c>
      <c r="C558" s="13">
        <v>12.781499999999999</v>
      </c>
      <c r="D558" s="13">
        <v>48.188321000000002</v>
      </c>
      <c r="E558" s="13">
        <v>48.710341999999997</v>
      </c>
      <c r="F558" s="13">
        <v>345.09551099999999</v>
      </c>
      <c r="G558" s="13">
        <v>27.684507</v>
      </c>
      <c r="H558" s="13">
        <v>28.280000999999999</v>
      </c>
      <c r="I558" s="13">
        <v>44.952564000000002</v>
      </c>
      <c r="J558" s="13">
        <v>30.916059000000001</v>
      </c>
      <c r="K558" s="13">
        <v>80.040386999999996</v>
      </c>
      <c r="L558" s="13">
        <v>13333.349609999999</v>
      </c>
    </row>
    <row r="559" spans="1:12" x14ac:dyDescent="0.25">
      <c r="A559" s="2">
        <v>41165</v>
      </c>
      <c r="B559" s="13">
        <v>90.196003000000005</v>
      </c>
      <c r="C559" s="13">
        <v>13.012</v>
      </c>
      <c r="D559" s="13">
        <v>49.134360000000001</v>
      </c>
      <c r="E559" s="13">
        <v>49.558295000000001</v>
      </c>
      <c r="F559" s="13">
        <v>352.66792299999997</v>
      </c>
      <c r="G559" s="13">
        <v>27.828416000000001</v>
      </c>
      <c r="H559" s="13">
        <v>29.48</v>
      </c>
      <c r="I559" s="13">
        <v>45.863197</v>
      </c>
      <c r="J559" s="13">
        <v>32.014733999999997</v>
      </c>
      <c r="K559" s="13">
        <v>81.541982000000004</v>
      </c>
      <c r="L559" s="13">
        <v>13539.860350000001</v>
      </c>
    </row>
    <row r="560" spans="1:12" x14ac:dyDescent="0.25">
      <c r="A560" s="2">
        <v>41166</v>
      </c>
      <c r="B560" s="13">
        <v>91.292122000000006</v>
      </c>
      <c r="C560" s="13">
        <v>13.063499999999999</v>
      </c>
      <c r="D560" s="13">
        <v>49.611638999999997</v>
      </c>
      <c r="E560" s="13">
        <v>49.322752000000001</v>
      </c>
      <c r="F560" s="13">
        <v>354.48613699999999</v>
      </c>
      <c r="G560" s="13">
        <v>28.071261</v>
      </c>
      <c r="H560" s="13">
        <v>30.389999</v>
      </c>
      <c r="I560" s="13">
        <v>46.169570999999998</v>
      </c>
      <c r="J560" s="13">
        <v>32.537058000000002</v>
      </c>
      <c r="K560" s="13">
        <v>82.498355000000004</v>
      </c>
      <c r="L560" s="13">
        <v>13593.37012</v>
      </c>
    </row>
    <row r="561" spans="1:12" x14ac:dyDescent="0.25">
      <c r="A561" s="2">
        <v>41169</v>
      </c>
      <c r="B561" s="13">
        <v>92.414653999999999</v>
      </c>
      <c r="C561" s="13">
        <v>12.9</v>
      </c>
      <c r="D561" s="13">
        <v>49.688344999999998</v>
      </c>
      <c r="E561" s="13">
        <v>49.134320000000002</v>
      </c>
      <c r="F561" s="13">
        <v>354.63596100000001</v>
      </c>
      <c r="G561" s="13">
        <v>28.071261</v>
      </c>
      <c r="H561" s="13">
        <v>32.540000999999997</v>
      </c>
      <c r="I561" s="13">
        <v>46.36533</v>
      </c>
      <c r="J561" s="13">
        <v>31.816614999999999</v>
      </c>
      <c r="K561" s="13">
        <v>82.149771000000001</v>
      </c>
      <c r="L561" s="13">
        <v>13553.099609999999</v>
      </c>
    </row>
    <row r="562" spans="1:12" x14ac:dyDescent="0.25">
      <c r="A562" s="2">
        <v>41170</v>
      </c>
      <c r="B562" s="13">
        <v>92.695943999999997</v>
      </c>
      <c r="C562" s="13">
        <v>12.9375</v>
      </c>
      <c r="D562" s="13">
        <v>49.279248000000003</v>
      </c>
      <c r="E562" s="13">
        <v>48.898777000000003</v>
      </c>
      <c r="F562" s="13">
        <v>358.78184099999999</v>
      </c>
      <c r="G562" s="13">
        <v>28.044279</v>
      </c>
      <c r="H562" s="13">
        <v>31.34</v>
      </c>
      <c r="I562" s="13">
        <v>46.918503000000001</v>
      </c>
      <c r="J562" s="13">
        <v>31.915673000000002</v>
      </c>
      <c r="K562" s="13">
        <v>81.917379999999994</v>
      </c>
      <c r="L562" s="13">
        <v>13564.639649999999</v>
      </c>
    </row>
    <row r="563" spans="1:12" x14ac:dyDescent="0.25">
      <c r="A563" s="2">
        <v>41171</v>
      </c>
      <c r="B563" s="13">
        <v>92.721039000000005</v>
      </c>
      <c r="C563" s="13">
        <v>13.084</v>
      </c>
      <c r="D563" s="13">
        <v>48.844582000000003</v>
      </c>
      <c r="E563" s="13">
        <v>49.652515000000001</v>
      </c>
      <c r="F563" s="13">
        <v>363.38723199999998</v>
      </c>
      <c r="G563" s="13">
        <v>27.927351999999999</v>
      </c>
      <c r="H563" s="13">
        <v>31.049999</v>
      </c>
      <c r="I563" s="13">
        <v>46.765320000000003</v>
      </c>
      <c r="J563" s="13">
        <v>31.744568000000001</v>
      </c>
      <c r="K563" s="13">
        <v>80.952067</v>
      </c>
      <c r="L563" s="13">
        <v>13577.95996</v>
      </c>
    </row>
    <row r="564" spans="1:12" x14ac:dyDescent="0.25">
      <c r="A564" s="2">
        <v>41172</v>
      </c>
      <c r="B564" s="13">
        <v>92.272023000000004</v>
      </c>
      <c r="C564" s="13">
        <v>13.0405</v>
      </c>
      <c r="D564" s="13">
        <v>49.083221999999999</v>
      </c>
      <c r="E564" s="13">
        <v>49.614826999999998</v>
      </c>
      <c r="F564" s="13">
        <v>363.69691799999998</v>
      </c>
      <c r="G564" s="13">
        <v>28.287126000000001</v>
      </c>
      <c r="H564" s="13">
        <v>30.9</v>
      </c>
      <c r="I564" s="13">
        <v>46.756798000000003</v>
      </c>
      <c r="J564" s="13">
        <v>31.699541</v>
      </c>
      <c r="K564" s="13">
        <v>81.801180000000002</v>
      </c>
      <c r="L564" s="13">
        <v>13596.929690000001</v>
      </c>
    </row>
    <row r="565" spans="1:12" x14ac:dyDescent="0.25">
      <c r="A565" s="2">
        <v>41173</v>
      </c>
      <c r="B565" s="13">
        <v>92.455589000000003</v>
      </c>
      <c r="C565" s="13">
        <v>12.8735</v>
      </c>
      <c r="D565" s="13">
        <v>48.887196000000003</v>
      </c>
      <c r="E565" s="13">
        <v>49.690202999999997</v>
      </c>
      <c r="F565" s="13">
        <v>366.62899299999998</v>
      </c>
      <c r="G565" s="13">
        <v>28.053273999999998</v>
      </c>
      <c r="H565" s="13">
        <v>30.02</v>
      </c>
      <c r="I565" s="13">
        <v>47.812114999999999</v>
      </c>
      <c r="J565" s="13">
        <v>31.492414</v>
      </c>
      <c r="K565" s="13">
        <v>82.158704</v>
      </c>
      <c r="L565" s="13">
        <v>13579.469730000001</v>
      </c>
    </row>
    <row r="566" spans="1:12" x14ac:dyDescent="0.25">
      <c r="A566" s="2">
        <v>41176</v>
      </c>
      <c r="B566" s="13">
        <v>91.227412000000001</v>
      </c>
      <c r="C566" s="13">
        <v>12.74</v>
      </c>
      <c r="D566" s="13">
        <v>49.398567</v>
      </c>
      <c r="E566" s="13">
        <v>49.859791000000001</v>
      </c>
      <c r="F566" s="13">
        <v>374.31631399999998</v>
      </c>
      <c r="G566" s="13">
        <v>27.684507</v>
      </c>
      <c r="H566" s="13">
        <v>30.66</v>
      </c>
      <c r="I566" s="13">
        <v>47.641899000000002</v>
      </c>
      <c r="J566" s="13">
        <v>31.609483999999998</v>
      </c>
      <c r="K566" s="13">
        <v>82.122951</v>
      </c>
      <c r="L566" s="13">
        <v>13558.91992</v>
      </c>
    </row>
    <row r="567" spans="1:12" x14ac:dyDescent="0.25">
      <c r="A567" s="2">
        <v>41177</v>
      </c>
      <c r="B567" s="13">
        <v>88.949333999999993</v>
      </c>
      <c r="C567" s="13">
        <v>12.622999999999999</v>
      </c>
      <c r="D567" s="13">
        <v>48.929810000000003</v>
      </c>
      <c r="E567" s="13">
        <v>49.501767000000001</v>
      </c>
      <c r="F567" s="13">
        <v>374.20642400000003</v>
      </c>
      <c r="G567" s="13">
        <v>27.333727</v>
      </c>
      <c r="H567" s="13">
        <v>27.66</v>
      </c>
      <c r="I567" s="13">
        <v>47.829124</v>
      </c>
      <c r="J567" s="13">
        <v>31.267275000000001</v>
      </c>
      <c r="K567" s="13">
        <v>81.997819000000007</v>
      </c>
      <c r="L567" s="13">
        <v>13457.54981</v>
      </c>
    </row>
    <row r="568" spans="1:12" x14ac:dyDescent="0.25">
      <c r="A568" s="2">
        <v>41178</v>
      </c>
      <c r="B568" s="13">
        <v>87.845287999999996</v>
      </c>
      <c r="C568" s="13">
        <v>12.483499999999999</v>
      </c>
      <c r="D568" s="13">
        <v>48.588894000000003</v>
      </c>
      <c r="E568" s="13">
        <v>48.936461000000001</v>
      </c>
      <c r="F568" s="13">
        <v>376.35430700000001</v>
      </c>
      <c r="G568" s="13">
        <v>27.135853000000001</v>
      </c>
      <c r="H568" s="13">
        <v>27.540001</v>
      </c>
      <c r="I568" s="13">
        <v>47.471687000000003</v>
      </c>
      <c r="J568" s="13">
        <v>30.997105999999999</v>
      </c>
      <c r="K568" s="13">
        <v>81.541982000000004</v>
      </c>
      <c r="L568" s="13">
        <v>13413.509770000001</v>
      </c>
    </row>
    <row r="569" spans="1:12" x14ac:dyDescent="0.25">
      <c r="A569" s="2">
        <v>41179</v>
      </c>
      <c r="B569" s="13">
        <v>89.976777999999996</v>
      </c>
      <c r="C569" s="13">
        <v>12.829499999999999</v>
      </c>
      <c r="D569" s="13">
        <v>48.912764000000003</v>
      </c>
      <c r="E569" s="13">
        <v>49.539454999999997</v>
      </c>
      <c r="F569" s="13">
        <v>377.87277999999998</v>
      </c>
      <c r="G569" s="13">
        <v>27.126857999999999</v>
      </c>
      <c r="H569" s="13">
        <v>28.49</v>
      </c>
      <c r="I569" s="13">
        <v>47.863177999999998</v>
      </c>
      <c r="J569" s="13">
        <v>31.303294999999999</v>
      </c>
      <c r="K569" s="13">
        <v>82.051451999999998</v>
      </c>
      <c r="L569" s="13">
        <v>13485.969730000001</v>
      </c>
    </row>
    <row r="570" spans="1:12" x14ac:dyDescent="0.25">
      <c r="A570" s="2">
        <v>41180</v>
      </c>
      <c r="B570" s="13">
        <v>88.098853000000005</v>
      </c>
      <c r="C570" s="13">
        <v>12.715999999999999</v>
      </c>
      <c r="D570" s="13">
        <v>48.733784</v>
      </c>
      <c r="E570" s="13">
        <v>49.256799999999998</v>
      </c>
      <c r="F570" s="13">
        <v>376.87376599999999</v>
      </c>
      <c r="G570" s="13">
        <v>26.767085999999999</v>
      </c>
      <c r="H570" s="13">
        <v>29.280000999999999</v>
      </c>
      <c r="I570" s="13">
        <v>47.156807000000001</v>
      </c>
      <c r="J570" s="13">
        <v>31.096167999999999</v>
      </c>
      <c r="K570" s="13">
        <v>81.738613999999998</v>
      </c>
      <c r="L570" s="13">
        <v>13437.12988</v>
      </c>
    </row>
    <row r="571" spans="1:12" x14ac:dyDescent="0.25">
      <c r="A571" s="2">
        <v>41183</v>
      </c>
      <c r="B571" s="13">
        <v>87.080647999999997</v>
      </c>
      <c r="C571" s="13">
        <v>12.6005</v>
      </c>
      <c r="D571" s="13">
        <v>48.929810000000003</v>
      </c>
      <c r="E571" s="13">
        <v>49.058945000000001</v>
      </c>
      <c r="F571" s="13">
        <v>380.510132</v>
      </c>
      <c r="G571" s="13">
        <v>26.524239000000001</v>
      </c>
      <c r="H571" s="13">
        <v>29.16</v>
      </c>
      <c r="I571" s="13">
        <v>48.050410999999997</v>
      </c>
      <c r="J571" s="13">
        <v>31.249264</v>
      </c>
      <c r="K571" s="13">
        <v>82.051451999999998</v>
      </c>
      <c r="L571" s="13">
        <v>13515.110350000001</v>
      </c>
    </row>
    <row r="572" spans="1:12" x14ac:dyDescent="0.25">
      <c r="A572" s="2">
        <v>41184</v>
      </c>
      <c r="B572" s="13">
        <v>87.334207000000006</v>
      </c>
      <c r="C572" s="13">
        <v>12.53</v>
      </c>
      <c r="D572" s="13">
        <v>48.895718000000002</v>
      </c>
      <c r="E572" s="13">
        <v>48.65381</v>
      </c>
      <c r="F572" s="13">
        <v>378.11752999999999</v>
      </c>
      <c r="G572" s="13">
        <v>26.677142</v>
      </c>
      <c r="H572" s="13">
        <v>29.799999</v>
      </c>
      <c r="I572" s="13">
        <v>48.339767000000002</v>
      </c>
      <c r="J572" s="13">
        <v>31.357329</v>
      </c>
      <c r="K572" s="13">
        <v>81.979945999999998</v>
      </c>
      <c r="L572" s="13">
        <v>13482.360350000001</v>
      </c>
    </row>
    <row r="573" spans="1:12" x14ac:dyDescent="0.25">
      <c r="A573" s="2">
        <v>41185</v>
      </c>
      <c r="B573" s="13">
        <v>88.673319000000006</v>
      </c>
      <c r="C573" s="13">
        <v>12.795999999999999</v>
      </c>
      <c r="D573" s="13">
        <v>48.384346999999998</v>
      </c>
      <c r="E573" s="13">
        <v>49.435816000000003</v>
      </c>
      <c r="F573" s="13">
        <v>380.86979100000002</v>
      </c>
      <c r="G573" s="13">
        <v>26.857029000000001</v>
      </c>
      <c r="H573" s="13">
        <v>29.299999</v>
      </c>
      <c r="I573" s="13">
        <v>48.390822999999997</v>
      </c>
      <c r="J573" s="13">
        <v>31.915673000000002</v>
      </c>
      <c r="K573" s="13">
        <v>81.962065999999993</v>
      </c>
      <c r="L573" s="13">
        <v>13494.610350000001</v>
      </c>
    </row>
    <row r="574" spans="1:12" x14ac:dyDescent="0.25">
      <c r="A574" s="2">
        <v>41186</v>
      </c>
      <c r="B574" s="13">
        <v>88.059229999999999</v>
      </c>
      <c r="C574" s="13">
        <v>13.0235</v>
      </c>
      <c r="D574" s="13">
        <v>48.921287999999997</v>
      </c>
      <c r="E574" s="13">
        <v>49.586562999999998</v>
      </c>
      <c r="F574" s="13">
        <v>383.64200399999999</v>
      </c>
      <c r="G574" s="13">
        <v>27.009933</v>
      </c>
      <c r="H574" s="13">
        <v>29.4</v>
      </c>
      <c r="I574" s="13">
        <v>49.335498999999999</v>
      </c>
      <c r="J574" s="13">
        <v>32.392969000000001</v>
      </c>
      <c r="K574" s="13">
        <v>82.426849000000004</v>
      </c>
      <c r="L574" s="13">
        <v>13575.360350000001</v>
      </c>
    </row>
    <row r="575" spans="1:12" x14ac:dyDescent="0.25">
      <c r="A575" s="2">
        <v>41187</v>
      </c>
      <c r="B575" s="13">
        <v>86.182624000000004</v>
      </c>
      <c r="C575" s="13">
        <v>12.9255</v>
      </c>
      <c r="D575" s="13">
        <v>49.0747</v>
      </c>
      <c r="E575" s="13">
        <v>49.906902000000002</v>
      </c>
      <c r="F575" s="13">
        <v>383.442207</v>
      </c>
      <c r="G575" s="13">
        <v>26.848034999999999</v>
      </c>
      <c r="H575" s="13">
        <v>28.889999</v>
      </c>
      <c r="I575" s="13">
        <v>48.620609000000002</v>
      </c>
      <c r="J575" s="13">
        <v>32.275896000000003</v>
      </c>
      <c r="K575" s="13">
        <v>82.721806999999998</v>
      </c>
      <c r="L575" s="13">
        <v>13610.150390000001</v>
      </c>
    </row>
    <row r="576" spans="1:12" x14ac:dyDescent="0.25">
      <c r="A576" s="2">
        <v>41190</v>
      </c>
      <c r="B576" s="13">
        <v>84.278285999999994</v>
      </c>
      <c r="C576" s="13">
        <v>12.952999999999999</v>
      </c>
      <c r="D576" s="13">
        <v>49.108789000000002</v>
      </c>
      <c r="E576" s="13">
        <v>49.303911999999997</v>
      </c>
      <c r="F576" s="13">
        <v>378.54209400000002</v>
      </c>
      <c r="G576" s="13">
        <v>26.785074999999999</v>
      </c>
      <c r="H576" s="13">
        <v>29.25</v>
      </c>
      <c r="I576" s="13">
        <v>49.020603000000001</v>
      </c>
      <c r="J576" s="13">
        <v>32.239873000000003</v>
      </c>
      <c r="K576" s="13">
        <v>82.837998999999996</v>
      </c>
      <c r="L576" s="13">
        <v>13583.650390000001</v>
      </c>
    </row>
    <row r="577" spans="1:12" x14ac:dyDescent="0.25">
      <c r="A577" s="2">
        <v>41191</v>
      </c>
      <c r="B577" s="13">
        <v>83.971901000000003</v>
      </c>
      <c r="C577" s="13">
        <v>12.548</v>
      </c>
      <c r="D577" s="13">
        <v>49.262200999999997</v>
      </c>
      <c r="E577" s="13">
        <v>48.531326999999997</v>
      </c>
      <c r="F577" s="13">
        <v>371.67397299999999</v>
      </c>
      <c r="G577" s="13">
        <v>26.335359</v>
      </c>
      <c r="H577" s="13">
        <v>28.370000999999998</v>
      </c>
      <c r="I577" s="13">
        <v>48.909958000000003</v>
      </c>
      <c r="J577" s="13">
        <v>31.609483999999998</v>
      </c>
      <c r="K577" s="13">
        <v>82.346402999999995</v>
      </c>
      <c r="L577" s="13">
        <v>13473.530269999999</v>
      </c>
    </row>
    <row r="578" spans="1:12" x14ac:dyDescent="0.25">
      <c r="A578" s="2">
        <v>41192</v>
      </c>
      <c r="B578" s="13">
        <v>84.640135000000001</v>
      </c>
      <c r="C578" s="13">
        <v>12.249499999999999</v>
      </c>
      <c r="D578" s="13">
        <v>48.784922999999999</v>
      </c>
      <c r="E578" s="13">
        <v>48.248676000000003</v>
      </c>
      <c r="F578" s="13">
        <v>371.90871700000002</v>
      </c>
      <c r="G578" s="13">
        <v>26.065529000000002</v>
      </c>
      <c r="H578" s="13">
        <v>28.4</v>
      </c>
      <c r="I578" s="13">
        <v>48.603580000000001</v>
      </c>
      <c r="J578" s="13">
        <v>31.726557</v>
      </c>
      <c r="K578" s="13">
        <v>81.363217000000006</v>
      </c>
      <c r="L578" s="13">
        <v>13344.969730000001</v>
      </c>
    </row>
    <row r="579" spans="1:12" x14ac:dyDescent="0.25">
      <c r="A579" s="2">
        <v>41193</v>
      </c>
      <c r="B579" s="13">
        <v>82.948413000000002</v>
      </c>
      <c r="C579" s="13">
        <v>12.211</v>
      </c>
      <c r="D579" s="13">
        <v>48.828032</v>
      </c>
      <c r="E579" s="13">
        <v>47.428986000000002</v>
      </c>
      <c r="F579" s="13">
        <v>375.36526900000001</v>
      </c>
      <c r="G579" s="13">
        <v>26.038547000000001</v>
      </c>
      <c r="H579" s="13">
        <v>28.32</v>
      </c>
      <c r="I579" s="13">
        <v>49.071671000000002</v>
      </c>
      <c r="J579" s="13">
        <v>31.681529999999999</v>
      </c>
      <c r="K579" s="13">
        <v>81.488348999999999</v>
      </c>
      <c r="L579" s="13">
        <v>13326.389649999999</v>
      </c>
    </row>
    <row r="580" spans="1:12" x14ac:dyDescent="0.25">
      <c r="A580" s="2">
        <v>41194</v>
      </c>
      <c r="B580" s="13">
        <v>83.161036999999993</v>
      </c>
      <c r="C580" s="13">
        <v>12.118</v>
      </c>
      <c r="D580" s="13">
        <v>48.431404000000001</v>
      </c>
      <c r="E580" s="13">
        <v>47.664529000000002</v>
      </c>
      <c r="F580" s="13">
        <v>372.00364200000001</v>
      </c>
      <c r="G580" s="13">
        <v>26.263404999999999</v>
      </c>
      <c r="H580" s="13">
        <v>27.639999</v>
      </c>
      <c r="I580" s="13">
        <v>48.569533999999997</v>
      </c>
      <c r="J580" s="13">
        <v>30.844013</v>
      </c>
      <c r="K580" s="13">
        <v>81.363217000000006</v>
      </c>
      <c r="L580" s="13">
        <v>13328.849609999999</v>
      </c>
    </row>
    <row r="581" spans="1:12" x14ac:dyDescent="0.25">
      <c r="A581" s="2">
        <v>41197</v>
      </c>
      <c r="B581" s="13">
        <v>83.827951999999996</v>
      </c>
      <c r="C581" s="13">
        <v>12.209</v>
      </c>
      <c r="D581" s="13">
        <v>48.965988000000003</v>
      </c>
      <c r="E581" s="13">
        <v>47.852964999999998</v>
      </c>
      <c r="F581" s="13">
        <v>370.12052299999999</v>
      </c>
      <c r="G581" s="13">
        <v>26.542228000000001</v>
      </c>
      <c r="H581" s="13">
        <v>27.33</v>
      </c>
      <c r="I581" s="13">
        <v>48.926994000000001</v>
      </c>
      <c r="J581" s="13">
        <v>30.52882</v>
      </c>
      <c r="K581" s="13">
        <v>81.792247000000003</v>
      </c>
      <c r="L581" s="13">
        <v>13424.23047</v>
      </c>
    </row>
    <row r="582" spans="1:12" x14ac:dyDescent="0.25">
      <c r="A582" s="2">
        <v>41198</v>
      </c>
      <c r="B582" s="13">
        <v>85.812848000000002</v>
      </c>
      <c r="C582" s="13">
        <v>12.196999999999999</v>
      </c>
      <c r="D582" s="13">
        <v>49.681637000000002</v>
      </c>
      <c r="E582" s="13">
        <v>48.276943000000003</v>
      </c>
      <c r="F582" s="13">
        <v>371.97867200000002</v>
      </c>
      <c r="G582" s="13">
        <v>26.524239000000001</v>
      </c>
      <c r="H582" s="13">
        <v>28.059999000000001</v>
      </c>
      <c r="I582" s="13">
        <v>48.407837000000001</v>
      </c>
      <c r="J582" s="13">
        <v>30.375724000000002</v>
      </c>
      <c r="K582" s="13">
        <v>82.569855000000004</v>
      </c>
      <c r="L582" s="13">
        <v>13551.780269999999</v>
      </c>
    </row>
    <row r="583" spans="1:12" x14ac:dyDescent="0.25">
      <c r="A583" s="2">
        <v>41199</v>
      </c>
      <c r="B583" s="13">
        <v>85.128765999999999</v>
      </c>
      <c r="C583" s="13">
        <v>12.374499999999999</v>
      </c>
      <c r="D583" s="13">
        <v>50.112751000000003</v>
      </c>
      <c r="E583" s="13">
        <v>49.266224000000001</v>
      </c>
      <c r="F583" s="13">
        <v>377.36828500000001</v>
      </c>
      <c r="G583" s="13">
        <v>26.614183000000001</v>
      </c>
      <c r="H583" s="13">
        <v>28.82</v>
      </c>
      <c r="I583" s="13">
        <v>47.650413999999998</v>
      </c>
      <c r="J583" s="13">
        <v>31.042137</v>
      </c>
      <c r="K583" s="13">
        <v>83.472600999999997</v>
      </c>
      <c r="L583" s="13">
        <v>13557</v>
      </c>
    </row>
    <row r="584" spans="1:12" x14ac:dyDescent="0.25">
      <c r="A584" s="2">
        <v>41200</v>
      </c>
      <c r="B584" s="13">
        <v>83.547979999999995</v>
      </c>
      <c r="C584" s="13">
        <v>12.2425</v>
      </c>
      <c r="D584" s="13">
        <v>50.242086999999998</v>
      </c>
      <c r="E584" s="13">
        <v>49.388703999999997</v>
      </c>
      <c r="F584" s="13">
        <v>347.15345600000001</v>
      </c>
      <c r="G584" s="13">
        <v>26.533234</v>
      </c>
      <c r="H584" s="13">
        <v>28.040001</v>
      </c>
      <c r="I584" s="13">
        <v>47.667427000000004</v>
      </c>
      <c r="J584" s="13">
        <v>31.132190999999999</v>
      </c>
      <c r="K584" s="13">
        <v>83.553047000000007</v>
      </c>
      <c r="L584" s="13">
        <v>13548.940430000001</v>
      </c>
    </row>
    <row r="585" spans="1:12" x14ac:dyDescent="0.25">
      <c r="A585" s="2">
        <v>41201</v>
      </c>
      <c r="B585" s="13">
        <v>80.536957999999998</v>
      </c>
      <c r="C585" s="13">
        <v>12</v>
      </c>
      <c r="D585" s="13">
        <v>49.535060000000001</v>
      </c>
      <c r="E585" s="13">
        <v>48.898777000000003</v>
      </c>
      <c r="F585" s="13">
        <v>340.555025</v>
      </c>
      <c r="G585" s="13">
        <v>25.759722</v>
      </c>
      <c r="H585" s="13">
        <v>27.74</v>
      </c>
      <c r="I585" s="13">
        <v>47.36956</v>
      </c>
      <c r="J585" s="13">
        <v>30.925063000000002</v>
      </c>
      <c r="K585" s="13">
        <v>82.364283</v>
      </c>
      <c r="L585" s="13">
        <v>13343.509770000001</v>
      </c>
    </row>
    <row r="586" spans="1:12" x14ac:dyDescent="0.25">
      <c r="A586" s="2">
        <v>41204</v>
      </c>
      <c r="B586" s="13">
        <v>83.731545999999994</v>
      </c>
      <c r="C586" s="13">
        <v>11.689</v>
      </c>
      <c r="D586" s="13">
        <v>49.181545999999997</v>
      </c>
      <c r="E586" s="13">
        <v>48.795138000000001</v>
      </c>
      <c r="F586" s="13">
        <v>338.99658699999998</v>
      </c>
      <c r="G586" s="13">
        <v>25.184086000000001</v>
      </c>
      <c r="H586" s="13">
        <v>27.85</v>
      </c>
      <c r="I586" s="13">
        <v>48.118492000000003</v>
      </c>
      <c r="J586" s="13">
        <v>31.069151999999999</v>
      </c>
      <c r="K586" s="13">
        <v>82.400036</v>
      </c>
      <c r="L586" s="13">
        <v>13345.889649999999</v>
      </c>
    </row>
    <row r="587" spans="1:12" x14ac:dyDescent="0.25">
      <c r="A587" s="2">
        <v>41205</v>
      </c>
      <c r="B587" s="13">
        <v>81.001813999999996</v>
      </c>
      <c r="C587" s="13">
        <v>11.7155</v>
      </c>
      <c r="D587" s="13">
        <v>48.336562000000001</v>
      </c>
      <c r="E587" s="13">
        <v>47.824697</v>
      </c>
      <c r="F587" s="13">
        <v>339.83573899999999</v>
      </c>
      <c r="G587" s="13">
        <v>25.229057000000001</v>
      </c>
      <c r="H587" s="13">
        <v>28.389999</v>
      </c>
      <c r="I587" s="13">
        <v>47.812114999999999</v>
      </c>
      <c r="J587" s="13">
        <v>30.501801</v>
      </c>
      <c r="K587" s="13">
        <v>80.603482999999997</v>
      </c>
      <c r="L587" s="13">
        <v>13102.530269999999</v>
      </c>
    </row>
    <row r="588" spans="1:12" x14ac:dyDescent="0.25">
      <c r="A588" s="2">
        <v>41206</v>
      </c>
      <c r="B588" s="13">
        <v>81.460069000000004</v>
      </c>
      <c r="C588" s="13">
        <v>11.4245</v>
      </c>
      <c r="D588" s="13">
        <v>48.241715999999997</v>
      </c>
      <c r="E588" s="13">
        <v>47.721060999999999</v>
      </c>
      <c r="F588" s="13">
        <v>338.31227799999999</v>
      </c>
      <c r="G588" s="13">
        <v>25.094142999999999</v>
      </c>
      <c r="H588" s="13">
        <v>27.42</v>
      </c>
      <c r="I588" s="13">
        <v>47.590846999999997</v>
      </c>
      <c r="J588" s="13">
        <v>30.366720000000001</v>
      </c>
      <c r="K588" s="13">
        <v>80.335337999999993</v>
      </c>
      <c r="L588" s="13">
        <v>13077.339840000001</v>
      </c>
    </row>
    <row r="589" spans="1:12" x14ac:dyDescent="0.25">
      <c r="A589" s="2">
        <v>41207</v>
      </c>
      <c r="B589" s="13">
        <v>80.497335000000007</v>
      </c>
      <c r="C589" s="13">
        <v>11.146000000000001</v>
      </c>
      <c r="D589" s="13">
        <v>49.285012000000002</v>
      </c>
      <c r="E589" s="13">
        <v>47.353611000000001</v>
      </c>
      <c r="F589" s="13">
        <v>338.542034</v>
      </c>
      <c r="G589" s="13">
        <v>25.076153999999999</v>
      </c>
      <c r="H589" s="13">
        <v>27.52</v>
      </c>
      <c r="I589" s="13">
        <v>47.837626999999998</v>
      </c>
      <c r="J589" s="13">
        <v>30.672909000000001</v>
      </c>
      <c r="K589" s="13">
        <v>80.826933999999994</v>
      </c>
      <c r="L589" s="13">
        <v>13103.679690000001</v>
      </c>
    </row>
    <row r="590" spans="1:12" x14ac:dyDescent="0.25">
      <c r="A590" s="2">
        <v>41208</v>
      </c>
      <c r="B590" s="13">
        <v>79.765709999999999</v>
      </c>
      <c r="C590" s="13">
        <v>11.912000000000001</v>
      </c>
      <c r="D590" s="13">
        <v>49.414347999999997</v>
      </c>
      <c r="E590" s="13">
        <v>47.184023000000003</v>
      </c>
      <c r="F590" s="13">
        <v>337.23835200000002</v>
      </c>
      <c r="G590" s="13">
        <v>25.372966000000002</v>
      </c>
      <c r="H590" s="13">
        <v>27.379999000000002</v>
      </c>
      <c r="I590" s="13">
        <v>47.471687000000003</v>
      </c>
      <c r="J590" s="13">
        <v>30.591858999999999</v>
      </c>
      <c r="K590" s="13">
        <v>80.996759999999995</v>
      </c>
      <c r="L590" s="13">
        <v>13107.20996</v>
      </c>
    </row>
    <row r="591" spans="1:12" x14ac:dyDescent="0.25">
      <c r="A591" s="2">
        <v>41213</v>
      </c>
      <c r="B591" s="13">
        <v>78.619410000000002</v>
      </c>
      <c r="C591" s="13">
        <v>11.644500000000001</v>
      </c>
      <c r="D591" s="13">
        <v>49.879949000000003</v>
      </c>
      <c r="E591" s="13">
        <v>46.279533999999998</v>
      </c>
      <c r="F591" s="13">
        <v>339.810768</v>
      </c>
      <c r="G591" s="13">
        <v>25.669779999999999</v>
      </c>
      <c r="H591" s="13">
        <v>28.129999000000002</v>
      </c>
      <c r="I591" s="13">
        <v>47.658920000000002</v>
      </c>
      <c r="J591" s="13">
        <v>30.339701000000002</v>
      </c>
      <c r="K591" s="13">
        <v>81.488348999999999</v>
      </c>
      <c r="L591" s="13">
        <v>13096.45996</v>
      </c>
    </row>
    <row r="592" spans="1:12" x14ac:dyDescent="0.25">
      <c r="A592" s="2">
        <v>41214</v>
      </c>
      <c r="B592" s="13">
        <v>78.780525999999995</v>
      </c>
      <c r="C592" s="13">
        <v>11.606999999999999</v>
      </c>
      <c r="D592" s="13">
        <v>50.371419000000003</v>
      </c>
      <c r="E592" s="13">
        <v>46.901367999999998</v>
      </c>
      <c r="F592" s="13">
        <v>343.45212299999997</v>
      </c>
      <c r="G592" s="13">
        <v>26.551223</v>
      </c>
      <c r="H592" s="13">
        <v>29.25</v>
      </c>
      <c r="I592" s="13">
        <v>48.467421999999999</v>
      </c>
      <c r="J592" s="13">
        <v>30.672909000000001</v>
      </c>
      <c r="K592" s="13">
        <v>81.872686999999999</v>
      </c>
      <c r="L592" s="13">
        <v>13232.62012</v>
      </c>
    </row>
    <row r="593" spans="1:12" x14ac:dyDescent="0.25">
      <c r="A593" s="2">
        <v>41215</v>
      </c>
      <c r="B593" s="13">
        <v>76.173614000000001</v>
      </c>
      <c r="C593" s="13">
        <v>11.621</v>
      </c>
      <c r="D593" s="13">
        <v>49.707506000000002</v>
      </c>
      <c r="E593" s="13">
        <v>46.976743999999997</v>
      </c>
      <c r="F593" s="13">
        <v>343.61697299999997</v>
      </c>
      <c r="G593" s="13">
        <v>26.533234</v>
      </c>
      <c r="H593" s="13">
        <v>28.92</v>
      </c>
      <c r="I593" s="13">
        <v>47.701469000000003</v>
      </c>
      <c r="J593" s="13">
        <v>30.384732</v>
      </c>
      <c r="K593" s="13">
        <v>80.683921999999995</v>
      </c>
      <c r="L593" s="13">
        <v>13093.160159999999</v>
      </c>
    </row>
    <row r="594" spans="1:12" x14ac:dyDescent="0.25">
      <c r="A594" s="2">
        <v>41218</v>
      </c>
      <c r="B594" s="13">
        <v>77.206340999999995</v>
      </c>
      <c r="C594" s="13">
        <v>11.7165</v>
      </c>
      <c r="D594" s="13">
        <v>49.604036000000001</v>
      </c>
      <c r="E594" s="13">
        <v>47.410142</v>
      </c>
      <c r="F594" s="13">
        <v>341.13945100000001</v>
      </c>
      <c r="G594" s="13">
        <v>26.650158999999999</v>
      </c>
      <c r="H594" s="13">
        <v>31.5</v>
      </c>
      <c r="I594" s="13">
        <v>47.046165000000002</v>
      </c>
      <c r="J594" s="13">
        <v>30.636886000000001</v>
      </c>
      <c r="K594" s="13">
        <v>81.005692999999994</v>
      </c>
      <c r="L594" s="13">
        <v>13112.440430000001</v>
      </c>
    </row>
    <row r="595" spans="1:12" x14ac:dyDescent="0.25">
      <c r="A595" s="2">
        <v>41219</v>
      </c>
      <c r="B595" s="13">
        <v>76.972587000000004</v>
      </c>
      <c r="C595" s="13">
        <v>11.878</v>
      </c>
      <c r="D595" s="13">
        <v>50.198976000000002</v>
      </c>
      <c r="E595" s="13">
        <v>47.551470000000002</v>
      </c>
      <c r="F595" s="13">
        <v>340.52007900000001</v>
      </c>
      <c r="G595" s="13">
        <v>26.857029000000001</v>
      </c>
      <c r="H595" s="13">
        <v>31.15</v>
      </c>
      <c r="I595" s="13">
        <v>47.990828999999998</v>
      </c>
      <c r="J595" s="13">
        <v>30.907052</v>
      </c>
      <c r="K595" s="13">
        <v>81.881626999999995</v>
      </c>
      <c r="L595" s="13">
        <v>13245.679690000001</v>
      </c>
    </row>
    <row r="596" spans="1:12" x14ac:dyDescent="0.25">
      <c r="A596" s="2">
        <v>41220</v>
      </c>
      <c r="B596" s="13">
        <v>74.027415000000005</v>
      </c>
      <c r="C596" s="13">
        <v>11.603</v>
      </c>
      <c r="D596" s="13">
        <v>48.948743999999998</v>
      </c>
      <c r="E596" s="13">
        <v>47.184023000000003</v>
      </c>
      <c r="F596" s="13">
        <v>333.22733299999999</v>
      </c>
      <c r="G596" s="13">
        <v>26.155472</v>
      </c>
      <c r="H596" s="13">
        <v>31.540001</v>
      </c>
      <c r="I596" s="13">
        <v>46.178100999999998</v>
      </c>
      <c r="J596" s="13">
        <v>29.828476999999999</v>
      </c>
      <c r="K596" s="13">
        <v>79.309334000000007</v>
      </c>
      <c r="L596" s="13">
        <v>12932.73047</v>
      </c>
    </row>
    <row r="597" spans="1:12" x14ac:dyDescent="0.25">
      <c r="A597" s="2">
        <v>41221</v>
      </c>
      <c r="B597" s="13">
        <v>71.340934000000004</v>
      </c>
      <c r="C597" s="13">
        <v>11.3675</v>
      </c>
      <c r="D597" s="13">
        <v>48.164115000000002</v>
      </c>
      <c r="E597" s="13">
        <v>47.146335000000001</v>
      </c>
      <c r="F597" s="13">
        <v>325.81974000000002</v>
      </c>
      <c r="G597" s="13">
        <v>25.912624999999998</v>
      </c>
      <c r="H597" s="13">
        <v>31.309999000000001</v>
      </c>
      <c r="I597" s="13">
        <v>45.480227999999997</v>
      </c>
      <c r="J597" s="13">
        <v>29.320910999999999</v>
      </c>
      <c r="K597" s="13">
        <v>78.310996000000003</v>
      </c>
      <c r="L597" s="13">
        <v>12811.320309999999</v>
      </c>
    </row>
    <row r="598" spans="1:12" x14ac:dyDescent="0.25">
      <c r="A598" s="2">
        <v>41222</v>
      </c>
      <c r="B598" s="13">
        <v>72.576052000000004</v>
      </c>
      <c r="C598" s="13">
        <v>11.3155</v>
      </c>
      <c r="D598" s="13">
        <v>48.00029</v>
      </c>
      <c r="E598" s="13">
        <v>44.338659999999997</v>
      </c>
      <c r="F598" s="13">
        <v>331.18438200000003</v>
      </c>
      <c r="G598" s="13">
        <v>25.930613999999998</v>
      </c>
      <c r="H598" s="13">
        <v>30.32</v>
      </c>
      <c r="I598" s="13">
        <v>45.020663999999996</v>
      </c>
      <c r="J598" s="13">
        <v>29.320910999999999</v>
      </c>
      <c r="K598" s="13">
        <v>78.436912000000007</v>
      </c>
      <c r="L598" s="13">
        <v>12815.389649999999</v>
      </c>
    </row>
    <row r="599" spans="1:12" x14ac:dyDescent="0.25">
      <c r="A599" s="2">
        <v>41225</v>
      </c>
      <c r="B599" s="13">
        <v>72.014876000000001</v>
      </c>
      <c r="C599" s="13">
        <v>11.323499999999999</v>
      </c>
      <c r="D599" s="13">
        <v>47.974423999999999</v>
      </c>
      <c r="E599" s="13">
        <v>44.706107000000003</v>
      </c>
      <c r="F599" s="13">
        <v>332.61796700000002</v>
      </c>
      <c r="G599" s="13">
        <v>25.381959999999999</v>
      </c>
      <c r="H599" s="13">
        <v>31.07</v>
      </c>
      <c r="I599" s="13">
        <v>44.424914999999999</v>
      </c>
      <c r="J599" s="13">
        <v>29.339039</v>
      </c>
      <c r="K599" s="13">
        <v>78.535847000000004</v>
      </c>
      <c r="L599" s="13">
        <v>12815.08008</v>
      </c>
    </row>
    <row r="600" spans="1:12" x14ac:dyDescent="0.25">
      <c r="A600" s="2">
        <v>41226</v>
      </c>
      <c r="B600" s="13">
        <v>72.024164999999996</v>
      </c>
      <c r="C600" s="13">
        <v>11.33</v>
      </c>
      <c r="D600" s="13">
        <v>47.724376999999997</v>
      </c>
      <c r="E600" s="13">
        <v>45.186613999999999</v>
      </c>
      <c r="F600" s="13">
        <v>329.19636100000002</v>
      </c>
      <c r="G600" s="13">
        <v>24.565819999999999</v>
      </c>
      <c r="H600" s="13">
        <v>31.610001</v>
      </c>
      <c r="I600" s="13">
        <v>44.416409000000002</v>
      </c>
      <c r="J600" s="13">
        <v>29.021813000000002</v>
      </c>
      <c r="K600" s="13">
        <v>77.771355999999997</v>
      </c>
      <c r="L600" s="13">
        <v>12756.179690000001</v>
      </c>
    </row>
    <row r="601" spans="1:12" x14ac:dyDescent="0.25">
      <c r="A601" s="2">
        <v>41227</v>
      </c>
      <c r="B601" s="13">
        <v>71.225516999999996</v>
      </c>
      <c r="C601" s="13">
        <v>11.147500000000001</v>
      </c>
      <c r="D601" s="13">
        <v>47.224285000000002</v>
      </c>
      <c r="E601" s="13">
        <v>44.442295999999999</v>
      </c>
      <c r="F601" s="13">
        <v>325.949612</v>
      </c>
      <c r="G601" s="13">
        <v>24.339115</v>
      </c>
      <c r="H601" s="13">
        <v>31.379999000000002</v>
      </c>
      <c r="I601" s="13">
        <v>43.616432000000003</v>
      </c>
      <c r="J601" s="13">
        <v>28.487057</v>
      </c>
      <c r="K601" s="13">
        <v>77.411592999999996</v>
      </c>
      <c r="L601" s="13">
        <v>12570.950199999999</v>
      </c>
    </row>
    <row r="602" spans="1:12" x14ac:dyDescent="0.25">
      <c r="A602" s="2">
        <v>41228</v>
      </c>
      <c r="B602" s="13">
        <v>69.731700000000004</v>
      </c>
      <c r="C602" s="13">
        <v>11.03</v>
      </c>
      <c r="D602" s="13">
        <v>47.069083999999997</v>
      </c>
      <c r="E602" s="13">
        <v>44.724950999999997</v>
      </c>
      <c r="F602" s="13">
        <v>323.30724099999998</v>
      </c>
      <c r="G602" s="13">
        <v>24.175885999999998</v>
      </c>
      <c r="H602" s="13">
        <v>30.82</v>
      </c>
      <c r="I602" s="13">
        <v>43.616432000000003</v>
      </c>
      <c r="J602" s="13">
        <v>28.613948000000001</v>
      </c>
      <c r="K602" s="13">
        <v>77.474551000000005</v>
      </c>
      <c r="L602" s="13">
        <v>12542.37988</v>
      </c>
    </row>
    <row r="603" spans="1:12" x14ac:dyDescent="0.25">
      <c r="A603" s="2">
        <v>41229</v>
      </c>
      <c r="B603" s="13">
        <v>70.004993999999996</v>
      </c>
      <c r="C603" s="13">
        <v>11.2615</v>
      </c>
      <c r="D603" s="13">
        <v>47.448464000000001</v>
      </c>
      <c r="E603" s="13">
        <v>44.677838999999999</v>
      </c>
      <c r="F603" s="13">
        <v>323.26727499999998</v>
      </c>
      <c r="G603" s="13">
        <v>24.048932000000001</v>
      </c>
      <c r="H603" s="13">
        <v>31.84</v>
      </c>
      <c r="I603" s="13">
        <v>44.169604999999997</v>
      </c>
      <c r="J603" s="13">
        <v>28.949304000000001</v>
      </c>
      <c r="K603" s="13">
        <v>77.753364000000005</v>
      </c>
      <c r="L603" s="13">
        <v>12588.309569999999</v>
      </c>
    </row>
    <row r="604" spans="1:12" x14ac:dyDescent="0.25">
      <c r="A604" s="2">
        <v>41232</v>
      </c>
      <c r="B604" s="13">
        <v>75.052920999999998</v>
      </c>
      <c r="C604" s="13">
        <v>11.4855</v>
      </c>
      <c r="D604" s="13">
        <v>48.052025</v>
      </c>
      <c r="E604" s="13">
        <v>45.139505999999997</v>
      </c>
      <c r="F604" s="13">
        <v>333.771793</v>
      </c>
      <c r="G604" s="13">
        <v>24.239363000000001</v>
      </c>
      <c r="H604" s="13">
        <v>32.919998</v>
      </c>
      <c r="I604" s="13">
        <v>45.029170999999998</v>
      </c>
      <c r="J604" s="13">
        <v>29.366232</v>
      </c>
      <c r="K604" s="13">
        <v>78.850635999999994</v>
      </c>
      <c r="L604" s="13">
        <v>12795.95996</v>
      </c>
    </row>
    <row r="605" spans="1:12" x14ac:dyDescent="0.25">
      <c r="A605" s="2">
        <v>41233</v>
      </c>
      <c r="B605" s="13">
        <v>74.413469000000006</v>
      </c>
      <c r="C605" s="13">
        <v>11.689</v>
      </c>
      <c r="D605" s="13">
        <v>47.965803000000001</v>
      </c>
      <c r="E605" s="13">
        <v>45.638855999999997</v>
      </c>
      <c r="F605" s="13">
        <v>334.65091100000001</v>
      </c>
      <c r="G605" s="13">
        <v>24.221226999999999</v>
      </c>
      <c r="H605" s="13">
        <v>33</v>
      </c>
      <c r="I605" s="13">
        <v>45.224907000000002</v>
      </c>
      <c r="J605" s="13">
        <v>29.837539</v>
      </c>
      <c r="K605" s="13">
        <v>78.697739999999996</v>
      </c>
      <c r="L605" s="13">
        <v>12788.509770000001</v>
      </c>
    </row>
    <row r="606" spans="1:12" x14ac:dyDescent="0.25">
      <c r="A606" s="2">
        <v>41234</v>
      </c>
      <c r="B606" s="13">
        <v>74.518279000000007</v>
      </c>
      <c r="C606" s="13">
        <v>11.9015</v>
      </c>
      <c r="D606" s="13">
        <v>48.327938000000003</v>
      </c>
      <c r="E606" s="13">
        <v>45.864978999999998</v>
      </c>
      <c r="F606" s="13">
        <v>332.60297200000002</v>
      </c>
      <c r="G606" s="13">
        <v>24.438866000000001</v>
      </c>
      <c r="H606" s="13">
        <v>32.470001000000003</v>
      </c>
      <c r="I606" s="13">
        <v>45.556823999999999</v>
      </c>
      <c r="J606" s="13">
        <v>29.538440999999999</v>
      </c>
      <c r="K606" s="13">
        <v>79.156436999999997</v>
      </c>
      <c r="L606" s="13">
        <v>12836.889649999999</v>
      </c>
    </row>
    <row r="607" spans="1:12" x14ac:dyDescent="0.25">
      <c r="A607" s="2">
        <v>41236</v>
      </c>
      <c r="B607" s="13">
        <v>75.818403000000004</v>
      </c>
      <c r="C607" s="13">
        <v>11.994</v>
      </c>
      <c r="D607" s="13">
        <v>48.862518999999999</v>
      </c>
      <c r="E607" s="13">
        <v>46.411437999999997</v>
      </c>
      <c r="F607" s="13">
        <v>333.651927</v>
      </c>
      <c r="G607" s="13">
        <v>25.118981999999999</v>
      </c>
      <c r="H607" s="13">
        <v>32.130001</v>
      </c>
      <c r="I607" s="13">
        <v>45.888733000000002</v>
      </c>
      <c r="J607" s="13">
        <v>30.091324</v>
      </c>
      <c r="K607" s="13">
        <v>80.127786999999998</v>
      </c>
      <c r="L607" s="13">
        <v>13009.530269999999</v>
      </c>
    </row>
    <row r="608" spans="1:12" x14ac:dyDescent="0.25">
      <c r="A608" s="2">
        <v>41239</v>
      </c>
      <c r="B608" s="13">
        <v>78.210363999999998</v>
      </c>
      <c r="C608" s="13">
        <v>12.180999999999999</v>
      </c>
      <c r="D608" s="13">
        <v>48.974609000000001</v>
      </c>
      <c r="E608" s="13">
        <v>46.194738000000001</v>
      </c>
      <c r="F608" s="13">
        <v>330.245316</v>
      </c>
      <c r="G608" s="13">
        <v>24.837866000000002</v>
      </c>
      <c r="H608" s="13">
        <v>32.270000000000003</v>
      </c>
      <c r="I608" s="13">
        <v>45.556823999999999</v>
      </c>
      <c r="J608" s="13">
        <v>29.819414999999999</v>
      </c>
      <c r="K608" s="13">
        <v>79.705072999999999</v>
      </c>
      <c r="L608" s="13">
        <v>12967.37012</v>
      </c>
    </row>
    <row r="609" spans="1:12" x14ac:dyDescent="0.25">
      <c r="A609" s="2">
        <v>41240</v>
      </c>
      <c r="B609" s="13">
        <v>77.580200000000005</v>
      </c>
      <c r="C609" s="13">
        <v>12.17</v>
      </c>
      <c r="D609" s="13">
        <v>48.440027999999998</v>
      </c>
      <c r="E609" s="13">
        <v>45.789603999999997</v>
      </c>
      <c r="F609" s="13">
        <v>335.02054500000003</v>
      </c>
      <c r="G609" s="13">
        <v>24.556751999999999</v>
      </c>
      <c r="H609" s="13">
        <v>32.150002000000001</v>
      </c>
      <c r="I609" s="13">
        <v>44.756827999999999</v>
      </c>
      <c r="J609" s="13">
        <v>29.574695999999999</v>
      </c>
      <c r="K609" s="13">
        <v>78.562827999999996</v>
      </c>
      <c r="L609" s="13">
        <v>12878.12988</v>
      </c>
    </row>
    <row r="610" spans="1:12" x14ac:dyDescent="0.25">
      <c r="A610" s="2">
        <v>41241</v>
      </c>
      <c r="B610" s="13">
        <v>77.336096999999995</v>
      </c>
      <c r="C610" s="13">
        <v>12.355499999999999</v>
      </c>
      <c r="D610" s="13">
        <v>49.198791</v>
      </c>
      <c r="E610" s="13">
        <v>46.354909999999997</v>
      </c>
      <c r="F610" s="13">
        <v>341.49409100000003</v>
      </c>
      <c r="G610" s="13">
        <v>24.810663000000002</v>
      </c>
      <c r="H610" s="13">
        <v>33.229999999999997</v>
      </c>
      <c r="I610" s="13">
        <v>44.892997999999999</v>
      </c>
      <c r="J610" s="13">
        <v>29.737842000000001</v>
      </c>
      <c r="K610" s="13">
        <v>79.237380000000002</v>
      </c>
      <c r="L610" s="13">
        <v>12985.110350000001</v>
      </c>
    </row>
    <row r="611" spans="1:12" x14ac:dyDescent="0.25">
      <c r="A611" s="2">
        <v>41242</v>
      </c>
      <c r="B611" s="13">
        <v>78.187804999999997</v>
      </c>
      <c r="C611" s="13">
        <v>12.563499999999999</v>
      </c>
      <c r="D611" s="13">
        <v>49.129810999999997</v>
      </c>
      <c r="E611" s="13">
        <v>46.844839999999998</v>
      </c>
      <c r="F611" s="13">
        <v>345.60000600000001</v>
      </c>
      <c r="G611" s="13">
        <v>24.438866000000001</v>
      </c>
      <c r="H611" s="13">
        <v>33.689999</v>
      </c>
      <c r="I611" s="13">
        <v>46.263190999999999</v>
      </c>
      <c r="J611" s="13">
        <v>30.055067999999999</v>
      </c>
      <c r="K611" s="13">
        <v>79.255371999999994</v>
      </c>
      <c r="L611" s="13">
        <v>13021.820309999999</v>
      </c>
    </row>
    <row r="612" spans="1:12" x14ac:dyDescent="0.25">
      <c r="A612" s="2">
        <v>41243</v>
      </c>
      <c r="B612" s="13">
        <v>77.646530999999996</v>
      </c>
      <c r="C612" s="13">
        <v>12.602499999999999</v>
      </c>
      <c r="D612" s="13">
        <v>49.095320999999998</v>
      </c>
      <c r="E612" s="13">
        <v>46.788308000000001</v>
      </c>
      <c r="F612" s="13">
        <v>348.836748</v>
      </c>
      <c r="G612" s="13">
        <v>24.139614000000002</v>
      </c>
      <c r="H612" s="13">
        <v>33.82</v>
      </c>
      <c r="I612" s="13">
        <v>46.288719</v>
      </c>
      <c r="J612" s="13">
        <v>29.919111999999998</v>
      </c>
      <c r="K612" s="13">
        <v>79.273357000000004</v>
      </c>
      <c r="L612" s="13">
        <v>13025.58008</v>
      </c>
    </row>
    <row r="613" spans="1:12" x14ac:dyDescent="0.25">
      <c r="A613" s="2">
        <v>41246</v>
      </c>
      <c r="B613" s="13">
        <v>77.767261000000005</v>
      </c>
      <c r="C613" s="13">
        <v>12.516500000000001</v>
      </c>
      <c r="D613" s="13">
        <v>49.293633</v>
      </c>
      <c r="E613" s="13">
        <v>46.439704999999996</v>
      </c>
      <c r="F613" s="13">
        <v>347.27830999999998</v>
      </c>
      <c r="G613" s="13">
        <v>23.967317000000001</v>
      </c>
      <c r="H613" s="13">
        <v>34.619999</v>
      </c>
      <c r="I613" s="13">
        <v>45.863197</v>
      </c>
      <c r="J613" s="13">
        <v>29.683458999999999</v>
      </c>
      <c r="K613" s="13">
        <v>78.796673999999996</v>
      </c>
      <c r="L613" s="13">
        <v>12965.599609999999</v>
      </c>
    </row>
    <row r="614" spans="1:12" x14ac:dyDescent="0.25">
      <c r="A614" s="2">
        <v>41247</v>
      </c>
      <c r="B614" s="13">
        <v>76.395492000000004</v>
      </c>
      <c r="C614" s="13">
        <v>12.624499999999999</v>
      </c>
      <c r="D614" s="13">
        <v>49.009098999999999</v>
      </c>
      <c r="E614" s="13">
        <v>46.449125000000002</v>
      </c>
      <c r="F614" s="13">
        <v>345.17042300000003</v>
      </c>
      <c r="G614" s="13">
        <v>23.912908999999999</v>
      </c>
      <c r="H614" s="13">
        <v>33.900002000000001</v>
      </c>
      <c r="I614" s="13">
        <v>45.565327000000003</v>
      </c>
      <c r="J614" s="13">
        <v>29.674396999999999</v>
      </c>
      <c r="K614" s="13">
        <v>78.418926999999996</v>
      </c>
      <c r="L614" s="13">
        <v>12951.780269999999</v>
      </c>
    </row>
    <row r="615" spans="1:12" x14ac:dyDescent="0.25">
      <c r="A615" s="2">
        <v>41248</v>
      </c>
      <c r="B615" s="13">
        <v>71.478909000000002</v>
      </c>
      <c r="C615" s="13">
        <v>12.698</v>
      </c>
      <c r="D615" s="13">
        <v>49.302256999999997</v>
      </c>
      <c r="E615" s="13">
        <v>46.722355999999998</v>
      </c>
      <c r="F615" s="13">
        <v>343.56703099999999</v>
      </c>
      <c r="G615" s="13">
        <v>24.184954999999999</v>
      </c>
      <c r="H615" s="13">
        <v>33.709999000000003</v>
      </c>
      <c r="I615" s="13">
        <v>45.820644000000001</v>
      </c>
      <c r="J615" s="13">
        <v>29.891922000000001</v>
      </c>
      <c r="K615" s="13">
        <v>78.904605000000004</v>
      </c>
      <c r="L615" s="13">
        <v>13034.490229999999</v>
      </c>
    </row>
    <row r="616" spans="1:12" x14ac:dyDescent="0.25">
      <c r="A616" s="2">
        <v>41249</v>
      </c>
      <c r="B616" s="13">
        <v>72.599929000000003</v>
      </c>
      <c r="C616" s="13">
        <v>12.6685</v>
      </c>
      <c r="D616" s="13">
        <v>49.448835000000003</v>
      </c>
      <c r="E616" s="13">
        <v>46.932817999999997</v>
      </c>
      <c r="F616" s="13">
        <v>345.22036400000002</v>
      </c>
      <c r="G616" s="13">
        <v>24.239363000000001</v>
      </c>
      <c r="H616" s="13">
        <v>33.900002000000001</v>
      </c>
      <c r="I616" s="13">
        <v>45.658954999999999</v>
      </c>
      <c r="J616" s="13">
        <v>30.036940999999999</v>
      </c>
      <c r="K616" s="13">
        <v>79.147441000000001</v>
      </c>
      <c r="L616" s="13">
        <v>13074.04004</v>
      </c>
    </row>
    <row r="617" spans="1:12" x14ac:dyDescent="0.25">
      <c r="A617" s="2">
        <v>41250</v>
      </c>
      <c r="B617" s="13">
        <v>70.743942000000004</v>
      </c>
      <c r="C617" s="13">
        <v>12.663500000000001</v>
      </c>
      <c r="D617" s="13">
        <v>49.957549999999998</v>
      </c>
      <c r="E617" s="13">
        <v>47.105013999999997</v>
      </c>
      <c r="F617" s="13">
        <v>341.76381199999997</v>
      </c>
      <c r="G617" s="13">
        <v>23.994520999999999</v>
      </c>
      <c r="H617" s="13">
        <v>34.169998</v>
      </c>
      <c r="I617" s="13">
        <v>46.028911999999998</v>
      </c>
      <c r="J617" s="13">
        <v>30.118514000000001</v>
      </c>
      <c r="K617" s="13">
        <v>79.687081000000006</v>
      </c>
      <c r="L617" s="13">
        <v>13155.12988</v>
      </c>
    </row>
    <row r="618" spans="1:12" x14ac:dyDescent="0.25">
      <c r="A618" s="2">
        <v>41253</v>
      </c>
      <c r="B618" s="13">
        <v>70.288893999999999</v>
      </c>
      <c r="C618" s="13">
        <v>12.388500000000001</v>
      </c>
      <c r="D618" s="13">
        <v>49.905817999999996</v>
      </c>
      <c r="E618" s="13">
        <v>47.162410000000001</v>
      </c>
      <c r="F618" s="13">
        <v>342.36822100000001</v>
      </c>
      <c r="G618" s="13">
        <v>24.429797000000001</v>
      </c>
      <c r="H618" s="13">
        <v>34.57</v>
      </c>
      <c r="I618" s="13">
        <v>46.302337999999999</v>
      </c>
      <c r="J618" s="13">
        <v>29.955368</v>
      </c>
      <c r="K618" s="13">
        <v>79.516199</v>
      </c>
      <c r="L618" s="13">
        <v>13169.87988</v>
      </c>
    </row>
    <row r="619" spans="1:12" x14ac:dyDescent="0.25">
      <c r="A619" s="2">
        <v>41254</v>
      </c>
      <c r="B619" s="13">
        <v>71.823840000000004</v>
      </c>
      <c r="C619" s="13">
        <v>12.5345</v>
      </c>
      <c r="D619" s="13">
        <v>50.112751000000003</v>
      </c>
      <c r="E619" s="13">
        <v>47.334606000000001</v>
      </c>
      <c r="F619" s="13">
        <v>348.092491</v>
      </c>
      <c r="G619" s="13">
        <v>24.774388999999999</v>
      </c>
      <c r="H619" s="13">
        <v>35.279998999999997</v>
      </c>
      <c r="I619" s="13">
        <v>46.789378999999997</v>
      </c>
      <c r="J619" s="13">
        <v>30.172896999999999</v>
      </c>
      <c r="K619" s="13">
        <v>80.037847999999997</v>
      </c>
      <c r="L619" s="13">
        <v>13248.440430000001</v>
      </c>
    </row>
    <row r="620" spans="1:12" x14ac:dyDescent="0.25">
      <c r="A620" s="2">
        <v>41255</v>
      </c>
      <c r="B620" s="13">
        <v>71.506767999999994</v>
      </c>
      <c r="C620" s="13">
        <v>12.587999999999999</v>
      </c>
      <c r="D620" s="13">
        <v>50.181730999999999</v>
      </c>
      <c r="E620" s="13">
        <v>47.487667999999999</v>
      </c>
      <c r="F620" s="13">
        <v>348.43216699999999</v>
      </c>
      <c r="G620" s="13">
        <v>24.701843</v>
      </c>
      <c r="H620" s="13">
        <v>35.259998000000003</v>
      </c>
      <c r="I620" s="13">
        <v>47.208061000000001</v>
      </c>
      <c r="J620" s="13">
        <v>30.363233000000001</v>
      </c>
      <c r="K620" s="13">
        <v>80.451571999999999</v>
      </c>
      <c r="L620" s="13">
        <v>13245.450199999999</v>
      </c>
    </row>
    <row r="621" spans="1:12" x14ac:dyDescent="0.25">
      <c r="A621" s="2">
        <v>41256</v>
      </c>
      <c r="B621" s="13">
        <v>70.271648999999996</v>
      </c>
      <c r="C621" s="13">
        <v>12.5625</v>
      </c>
      <c r="D621" s="13">
        <v>49.905817999999996</v>
      </c>
      <c r="E621" s="13">
        <v>46.980649999999997</v>
      </c>
      <c r="F621" s="13">
        <v>350.999595</v>
      </c>
      <c r="G621" s="13">
        <v>24.583957000000002</v>
      </c>
      <c r="H621" s="13">
        <v>33.610000999999997</v>
      </c>
      <c r="I621" s="13">
        <v>46.464694999999999</v>
      </c>
      <c r="J621" s="13">
        <v>30.145703999999999</v>
      </c>
      <c r="K621" s="13">
        <v>79.669095999999996</v>
      </c>
      <c r="L621" s="13">
        <v>13170.719730000001</v>
      </c>
    </row>
    <row r="622" spans="1:12" x14ac:dyDescent="0.25">
      <c r="A622" s="2">
        <v>41257</v>
      </c>
      <c r="B622" s="13">
        <v>67.631602999999998</v>
      </c>
      <c r="C622" s="13">
        <v>12.4595</v>
      </c>
      <c r="D622" s="13">
        <v>49.741993000000001</v>
      </c>
      <c r="E622" s="13">
        <v>46.559725</v>
      </c>
      <c r="F622" s="13">
        <v>350.62995999999998</v>
      </c>
      <c r="G622" s="13">
        <v>24.311909</v>
      </c>
      <c r="H622" s="13">
        <v>33.810001</v>
      </c>
      <c r="I622" s="13">
        <v>46.182709000000003</v>
      </c>
      <c r="J622" s="13">
        <v>30.046005999999998</v>
      </c>
      <c r="K622" s="13">
        <v>79.219395000000006</v>
      </c>
      <c r="L622" s="13">
        <v>13135.009770000001</v>
      </c>
    </row>
    <row r="623" spans="1:12" x14ac:dyDescent="0.25">
      <c r="A623" s="2">
        <v>41260</v>
      </c>
      <c r="B623" s="13">
        <v>68.830899000000002</v>
      </c>
      <c r="C623" s="13">
        <v>12.693</v>
      </c>
      <c r="D623" s="13">
        <v>50.250708000000003</v>
      </c>
      <c r="E623" s="13">
        <v>47.143276999999998</v>
      </c>
      <c r="F623" s="13">
        <v>360.03059300000001</v>
      </c>
      <c r="G623" s="13">
        <v>24.574888999999999</v>
      </c>
      <c r="H623" s="13">
        <v>34.400002000000001</v>
      </c>
      <c r="I623" s="13">
        <v>46.447594000000002</v>
      </c>
      <c r="J623" s="13">
        <v>31.160834999999999</v>
      </c>
      <c r="K623" s="13">
        <v>79.929924</v>
      </c>
      <c r="L623" s="13">
        <v>13235.389649999999</v>
      </c>
    </row>
    <row r="624" spans="1:12" x14ac:dyDescent="0.25">
      <c r="A624" s="2">
        <v>41261</v>
      </c>
      <c r="B624" s="13">
        <v>70.830174999999997</v>
      </c>
      <c r="C624" s="13">
        <v>13.02</v>
      </c>
      <c r="D624" s="13">
        <v>51.130181999999998</v>
      </c>
      <c r="E624" s="13">
        <v>48.042521999999998</v>
      </c>
      <c r="F624" s="13">
        <v>360.17543000000001</v>
      </c>
      <c r="G624" s="13">
        <v>24.992025999999999</v>
      </c>
      <c r="H624" s="13">
        <v>34.590000000000003</v>
      </c>
      <c r="I624" s="13">
        <v>46.951720999999999</v>
      </c>
      <c r="J624" s="13">
        <v>31.686525</v>
      </c>
      <c r="K624" s="13">
        <v>80.550506999999996</v>
      </c>
      <c r="L624" s="13">
        <v>13350.95996</v>
      </c>
    </row>
    <row r="625" spans="1:12" x14ac:dyDescent="0.25">
      <c r="A625" s="2">
        <v>41262</v>
      </c>
      <c r="B625" s="13">
        <v>69.823239999999998</v>
      </c>
      <c r="C625" s="13">
        <v>12.8995</v>
      </c>
      <c r="D625" s="13">
        <v>51.043959999999998</v>
      </c>
      <c r="E625" s="13">
        <v>47.774659999999997</v>
      </c>
      <c r="F625" s="13">
        <v>359.69593600000002</v>
      </c>
      <c r="G625" s="13">
        <v>24.765319999999999</v>
      </c>
      <c r="H625" s="13">
        <v>34.610000999999997</v>
      </c>
      <c r="I625" s="13">
        <v>46.558684999999997</v>
      </c>
      <c r="J625" s="13">
        <v>31.378361000000002</v>
      </c>
      <c r="K625" s="13">
        <v>79.543180000000007</v>
      </c>
      <c r="L625" s="13">
        <v>13251.969730000001</v>
      </c>
    </row>
    <row r="626" spans="1:12" x14ac:dyDescent="0.25">
      <c r="A626" s="2">
        <v>41263</v>
      </c>
      <c r="B626" s="13">
        <v>69.215635000000006</v>
      </c>
      <c r="C626" s="13">
        <v>13.074999999999999</v>
      </c>
      <c r="D626" s="13">
        <v>51.112937000000002</v>
      </c>
      <c r="E626" s="13">
        <v>48.721736</v>
      </c>
      <c r="F626" s="13">
        <v>360.81980399999998</v>
      </c>
      <c r="G626" s="13">
        <v>25.100845</v>
      </c>
      <c r="H626" s="13">
        <v>34.43</v>
      </c>
      <c r="I626" s="13">
        <v>47.387497000000003</v>
      </c>
      <c r="J626" s="13">
        <v>31.777163999999999</v>
      </c>
      <c r="K626" s="13">
        <v>79.947908999999996</v>
      </c>
      <c r="L626" s="13">
        <v>13311.719730000001</v>
      </c>
    </row>
    <row r="627" spans="1:12" x14ac:dyDescent="0.25">
      <c r="A627" s="2">
        <v>41264</v>
      </c>
      <c r="B627" s="13">
        <v>68.897237000000004</v>
      </c>
      <c r="C627" s="13">
        <v>12.846</v>
      </c>
      <c r="D627" s="13">
        <v>50.535245000000003</v>
      </c>
      <c r="E627" s="13">
        <v>47.832059999999998</v>
      </c>
      <c r="F627" s="13">
        <v>357.458146</v>
      </c>
      <c r="G627" s="13">
        <v>24.892277</v>
      </c>
      <c r="H627" s="13">
        <v>34</v>
      </c>
      <c r="I627" s="13">
        <v>47.020077000000001</v>
      </c>
      <c r="J627" s="13">
        <v>31.251470000000001</v>
      </c>
      <c r="K627" s="13">
        <v>78.454903999999999</v>
      </c>
      <c r="L627" s="13">
        <v>13190.839840000001</v>
      </c>
    </row>
    <row r="628" spans="1:12" x14ac:dyDescent="0.25">
      <c r="A628" s="2">
        <v>41267</v>
      </c>
      <c r="B628" s="13">
        <v>69.008672000000004</v>
      </c>
      <c r="C628" s="13">
        <v>12.930999999999999</v>
      </c>
      <c r="D628" s="13">
        <v>50.388663999999999</v>
      </c>
      <c r="E628" s="13">
        <v>47.717264</v>
      </c>
      <c r="F628" s="13">
        <v>354.39619900000002</v>
      </c>
      <c r="G628" s="13">
        <v>24.538615</v>
      </c>
      <c r="H628" s="13">
        <v>34.279998999999997</v>
      </c>
      <c r="I628" s="13">
        <v>46.866280000000003</v>
      </c>
      <c r="J628" s="13">
        <v>31.197087</v>
      </c>
      <c r="K628" s="13">
        <v>78.176084000000003</v>
      </c>
      <c r="L628" s="13">
        <v>13138.929690000001</v>
      </c>
    </row>
    <row r="629" spans="1:12" x14ac:dyDescent="0.25">
      <c r="A629" s="2">
        <v>41269</v>
      </c>
      <c r="B629" s="13">
        <v>68.057461000000004</v>
      </c>
      <c r="C629" s="13">
        <v>12.4315</v>
      </c>
      <c r="D629" s="13">
        <v>49.966174000000002</v>
      </c>
      <c r="E629" s="13">
        <v>47.688561999999997</v>
      </c>
      <c r="F629" s="13">
        <v>354.081525</v>
      </c>
      <c r="G629" s="13">
        <v>24.357251000000002</v>
      </c>
      <c r="H629" s="13">
        <v>33.590000000000003</v>
      </c>
      <c r="I629" s="13">
        <v>46.327969000000003</v>
      </c>
      <c r="J629" s="13">
        <v>31.115517000000001</v>
      </c>
      <c r="K629" s="13">
        <v>78.310996000000003</v>
      </c>
      <c r="L629" s="13">
        <v>13114.589840000001</v>
      </c>
    </row>
    <row r="630" spans="1:12" x14ac:dyDescent="0.25">
      <c r="A630" s="2">
        <v>41270</v>
      </c>
      <c r="B630" s="13">
        <v>68.330753999999999</v>
      </c>
      <c r="C630" s="13">
        <v>12.4155</v>
      </c>
      <c r="D630" s="13">
        <v>49.923062999999999</v>
      </c>
      <c r="E630" s="13">
        <v>47.382437000000003</v>
      </c>
      <c r="F630" s="13">
        <v>352.79280699999998</v>
      </c>
      <c r="G630" s="13">
        <v>24.447932000000002</v>
      </c>
      <c r="H630" s="13">
        <v>33.689999</v>
      </c>
      <c r="I630" s="13">
        <v>46.515965000000001</v>
      </c>
      <c r="J630" s="13">
        <v>30.979561</v>
      </c>
      <c r="K630" s="13">
        <v>78.122122000000005</v>
      </c>
      <c r="L630" s="13">
        <v>13096.309569999999</v>
      </c>
    </row>
    <row r="631" spans="1:12" x14ac:dyDescent="0.25">
      <c r="A631" s="2">
        <v>41271</v>
      </c>
      <c r="B631" s="13">
        <v>67.605069</v>
      </c>
      <c r="C631" s="13">
        <v>12.259</v>
      </c>
      <c r="D631" s="13">
        <v>49.207411999999998</v>
      </c>
      <c r="E631" s="13">
        <v>47.018915999999997</v>
      </c>
      <c r="F631" s="13">
        <v>349.65594800000002</v>
      </c>
      <c r="G631" s="13">
        <v>24.076135000000001</v>
      </c>
      <c r="H631" s="13">
        <v>33.220001000000003</v>
      </c>
      <c r="I631" s="13">
        <v>46.020373999999997</v>
      </c>
      <c r="J631" s="13">
        <v>30.734842</v>
      </c>
      <c r="K631" s="13">
        <v>76.539171999999994</v>
      </c>
      <c r="L631" s="13">
        <v>12938.110350000001</v>
      </c>
    </row>
    <row r="632" spans="1:12" x14ac:dyDescent="0.25">
      <c r="A632" s="2">
        <v>41274</v>
      </c>
      <c r="B632" s="13">
        <v>70.600660000000005</v>
      </c>
      <c r="C632" s="13">
        <v>12.5435</v>
      </c>
      <c r="D632" s="13">
        <v>50.000664</v>
      </c>
      <c r="E632" s="13">
        <v>47.631166</v>
      </c>
      <c r="F632" s="13">
        <v>353.33726799999999</v>
      </c>
      <c r="G632" s="13">
        <v>24.221226999999999</v>
      </c>
      <c r="H632" s="13">
        <v>33.869999</v>
      </c>
      <c r="I632" s="13">
        <v>46.34507</v>
      </c>
      <c r="J632" s="13">
        <v>30.979561</v>
      </c>
      <c r="K632" s="13">
        <v>77.843310000000002</v>
      </c>
      <c r="L632" s="13">
        <v>13104.139649999999</v>
      </c>
    </row>
    <row r="633" spans="1:12" x14ac:dyDescent="0.25">
      <c r="A633" s="2">
        <v>41276</v>
      </c>
      <c r="B633" s="13">
        <v>72.837401</v>
      </c>
      <c r="C633" s="13">
        <v>12.865500000000001</v>
      </c>
      <c r="D633" s="13">
        <v>51.052581000000004</v>
      </c>
      <c r="E633" s="13">
        <v>48.884363999999998</v>
      </c>
      <c r="F633" s="13">
        <v>361.26435099999998</v>
      </c>
      <c r="G633" s="13">
        <v>25.046437000000001</v>
      </c>
      <c r="H633" s="13">
        <v>35.360000999999997</v>
      </c>
      <c r="I633" s="13">
        <v>46.601398000000003</v>
      </c>
      <c r="J633" s="13">
        <v>31.768097999999998</v>
      </c>
      <c r="K633" s="13">
        <v>79.786016000000004</v>
      </c>
      <c r="L633" s="13">
        <v>13412.54981</v>
      </c>
    </row>
    <row r="634" spans="1:12" x14ac:dyDescent="0.25">
      <c r="A634" s="2">
        <v>41277</v>
      </c>
      <c r="B634" s="13">
        <v>71.918030000000002</v>
      </c>
      <c r="C634" s="13">
        <v>12.923999999999999</v>
      </c>
      <c r="D634" s="13">
        <v>51.018090999999998</v>
      </c>
      <c r="E634" s="13">
        <v>48.989595000000001</v>
      </c>
      <c r="F634" s="13">
        <v>361.474154</v>
      </c>
      <c r="G634" s="13">
        <v>24.710912</v>
      </c>
      <c r="H634" s="13">
        <v>34.770000000000003</v>
      </c>
      <c r="I634" s="13">
        <v>44.422573</v>
      </c>
      <c r="J634" s="13">
        <v>31.505251000000001</v>
      </c>
      <c r="K634" s="13">
        <v>79.642115000000004</v>
      </c>
      <c r="L634" s="13">
        <v>13391.360350000001</v>
      </c>
    </row>
    <row r="635" spans="1:12" x14ac:dyDescent="0.25">
      <c r="A635" s="2">
        <v>41278</v>
      </c>
      <c r="B635" s="13">
        <v>69.914778999999996</v>
      </c>
      <c r="C635" s="13">
        <v>12.9575</v>
      </c>
      <c r="D635" s="13">
        <v>51.587166000000003</v>
      </c>
      <c r="E635" s="13">
        <v>49.927103000000002</v>
      </c>
      <c r="F635" s="13">
        <v>368.61701399999998</v>
      </c>
      <c r="G635" s="13">
        <v>24.248432000000001</v>
      </c>
      <c r="H635" s="13">
        <v>34.400002000000001</v>
      </c>
      <c r="I635" s="13">
        <v>44.508006999999999</v>
      </c>
      <c r="J635" s="13">
        <v>31.668396999999999</v>
      </c>
      <c r="K635" s="13">
        <v>80.010867000000005</v>
      </c>
      <c r="L635" s="13">
        <v>13435.20996</v>
      </c>
    </row>
    <row r="636" spans="1:12" x14ac:dyDescent="0.25">
      <c r="A636" s="2">
        <v>41281</v>
      </c>
      <c r="B636" s="13">
        <v>69.503517000000002</v>
      </c>
      <c r="C636" s="13">
        <v>13.423</v>
      </c>
      <c r="D636" s="13">
        <v>51.018090999999998</v>
      </c>
      <c r="E636" s="13">
        <v>48.760002999999998</v>
      </c>
      <c r="F636" s="13">
        <v>367.00863399999997</v>
      </c>
      <c r="G636" s="13">
        <v>24.203091000000001</v>
      </c>
      <c r="H636" s="13">
        <v>34.340000000000003</v>
      </c>
      <c r="I636" s="13">
        <v>44.508006999999999</v>
      </c>
      <c r="J636" s="13">
        <v>31.514316999999998</v>
      </c>
      <c r="K636" s="13">
        <v>79.084483000000006</v>
      </c>
      <c r="L636" s="13">
        <v>13384.29004</v>
      </c>
    </row>
    <row r="637" spans="1:12" x14ac:dyDescent="0.25">
      <c r="A637" s="2">
        <v>41282</v>
      </c>
      <c r="B637" s="13">
        <v>69.690578000000002</v>
      </c>
      <c r="C637" s="13">
        <v>13.319000000000001</v>
      </c>
      <c r="D637" s="13">
        <v>50.328308999999997</v>
      </c>
      <c r="E637" s="13">
        <v>48.559106</v>
      </c>
      <c r="F637" s="13">
        <v>366.28432900000001</v>
      </c>
      <c r="G637" s="13">
        <v>24.076135000000001</v>
      </c>
      <c r="H637" s="13">
        <v>33.68</v>
      </c>
      <c r="I637" s="13">
        <v>43.918449000000003</v>
      </c>
      <c r="J637" s="13">
        <v>31.459934000000001</v>
      </c>
      <c r="K637" s="13">
        <v>79.579156999999995</v>
      </c>
      <c r="L637" s="13">
        <v>13328.849609999999</v>
      </c>
    </row>
    <row r="638" spans="1:12" x14ac:dyDescent="0.25">
      <c r="A638" s="2">
        <v>41283</v>
      </c>
      <c r="B638" s="13">
        <v>68.601391000000007</v>
      </c>
      <c r="C638" s="13">
        <v>13.317500000000001</v>
      </c>
      <c r="D638" s="13">
        <v>50.224842000000002</v>
      </c>
      <c r="E638" s="13">
        <v>48.578239000000004</v>
      </c>
      <c r="F638" s="13">
        <v>368.69192600000002</v>
      </c>
      <c r="G638" s="13">
        <v>24.212160000000001</v>
      </c>
      <c r="H638" s="13">
        <v>33.639999000000003</v>
      </c>
      <c r="I638" s="13">
        <v>44.747245999999997</v>
      </c>
      <c r="J638" s="13">
        <v>31.459934000000001</v>
      </c>
      <c r="K638" s="13">
        <v>79.273357000000004</v>
      </c>
      <c r="L638" s="13">
        <v>13390.509770000001</v>
      </c>
    </row>
    <row r="639" spans="1:12" x14ac:dyDescent="0.25">
      <c r="A639" s="2">
        <v>41284</v>
      </c>
      <c r="B639" s="13">
        <v>69.451774</v>
      </c>
      <c r="C639" s="13">
        <v>13.266999999999999</v>
      </c>
      <c r="D639" s="13">
        <v>50.440398999999999</v>
      </c>
      <c r="E639" s="13">
        <v>48.587806999999998</v>
      </c>
      <c r="F639" s="13">
        <v>370.37026100000003</v>
      </c>
      <c r="G639" s="13">
        <v>23.994520999999999</v>
      </c>
      <c r="H639" s="13">
        <v>33.529998999999997</v>
      </c>
      <c r="I639" s="13">
        <v>45.379536000000002</v>
      </c>
      <c r="J639" s="13">
        <v>32.085327999999997</v>
      </c>
      <c r="K639" s="13">
        <v>80.136782999999994</v>
      </c>
      <c r="L639" s="13">
        <v>13471.219730000001</v>
      </c>
    </row>
    <row r="640" spans="1:12" x14ac:dyDescent="0.25">
      <c r="A640" s="2">
        <v>41285</v>
      </c>
      <c r="B640" s="13">
        <v>69.025924000000003</v>
      </c>
      <c r="C640" s="13">
        <v>13.397</v>
      </c>
      <c r="D640" s="13">
        <v>50.242086999999998</v>
      </c>
      <c r="E640" s="13">
        <v>48.386913999999997</v>
      </c>
      <c r="F640" s="13">
        <v>369.62600400000002</v>
      </c>
      <c r="G640" s="13">
        <v>24.330045999999999</v>
      </c>
      <c r="H640" s="13">
        <v>32.909999999999997</v>
      </c>
      <c r="I640" s="13">
        <v>45.13176</v>
      </c>
      <c r="J640" s="13">
        <v>31.813416</v>
      </c>
      <c r="K640" s="13">
        <v>80.595479999999995</v>
      </c>
      <c r="L640" s="13">
        <v>13488.429690000001</v>
      </c>
    </row>
    <row r="641" spans="1:12" x14ac:dyDescent="0.25">
      <c r="A641" s="2">
        <v>41288</v>
      </c>
      <c r="B641" s="13">
        <v>66.564975000000004</v>
      </c>
      <c r="C641" s="13">
        <v>13.6365</v>
      </c>
      <c r="D641" s="13">
        <v>50.414534000000003</v>
      </c>
      <c r="E641" s="13">
        <v>48.396478000000002</v>
      </c>
      <c r="F641" s="13">
        <v>361.26435099999998</v>
      </c>
      <c r="G641" s="13">
        <v>24.384454999999999</v>
      </c>
      <c r="H641" s="13">
        <v>33.259998000000003</v>
      </c>
      <c r="I641" s="13">
        <v>45.593159</v>
      </c>
      <c r="J641" s="13">
        <v>31.514316999999998</v>
      </c>
      <c r="K641" s="13">
        <v>80.568499000000003</v>
      </c>
      <c r="L641" s="13">
        <v>13507.320309999999</v>
      </c>
    </row>
    <row r="642" spans="1:12" x14ac:dyDescent="0.25">
      <c r="A642" s="2">
        <v>41289</v>
      </c>
      <c r="B642" s="13">
        <v>64.464877999999999</v>
      </c>
      <c r="C642" s="13">
        <v>13.595000000000001</v>
      </c>
      <c r="D642" s="13">
        <v>50.897379999999998</v>
      </c>
      <c r="E642" s="13">
        <v>48.874799000000003</v>
      </c>
      <c r="F642" s="13">
        <v>362.10353300000003</v>
      </c>
      <c r="G642" s="13">
        <v>24.674638000000002</v>
      </c>
      <c r="H642" s="13">
        <v>33.900002000000001</v>
      </c>
      <c r="I642" s="13">
        <v>45.815311000000001</v>
      </c>
      <c r="J642" s="13">
        <v>31.822481</v>
      </c>
      <c r="K642" s="13">
        <v>80.523526000000004</v>
      </c>
      <c r="L642" s="13">
        <v>13534.889649999999</v>
      </c>
    </row>
    <row r="643" spans="1:12" x14ac:dyDescent="0.25">
      <c r="A643" s="2">
        <v>41290</v>
      </c>
      <c r="B643" s="13">
        <v>67.140739999999994</v>
      </c>
      <c r="C643" s="13">
        <v>13.4465</v>
      </c>
      <c r="D643" s="13">
        <v>50.768047000000003</v>
      </c>
      <c r="E643" s="13">
        <v>49.295720000000003</v>
      </c>
      <c r="F643" s="13">
        <v>357.23836699999998</v>
      </c>
      <c r="G643" s="13">
        <v>24.520479999999999</v>
      </c>
      <c r="H643" s="13">
        <v>34.099997999999999</v>
      </c>
      <c r="I643" s="13">
        <v>45.849487000000003</v>
      </c>
      <c r="J643" s="13">
        <v>31.804352999999999</v>
      </c>
      <c r="K643" s="13">
        <v>80.469564000000005</v>
      </c>
      <c r="L643" s="13">
        <v>13511.23047</v>
      </c>
    </row>
    <row r="644" spans="1:12" x14ac:dyDescent="0.25">
      <c r="A644" s="2">
        <v>41291</v>
      </c>
      <c r="B644" s="13">
        <v>66.688355000000001</v>
      </c>
      <c r="C644" s="13">
        <v>13.523999999999999</v>
      </c>
      <c r="D644" s="13">
        <v>50.992224999999998</v>
      </c>
      <c r="E644" s="13">
        <v>50.137565000000002</v>
      </c>
      <c r="F644" s="13">
        <v>355.30530599999997</v>
      </c>
      <c r="G644" s="13">
        <v>24.710912</v>
      </c>
      <c r="H644" s="13">
        <v>34.380001</v>
      </c>
      <c r="I644" s="13">
        <v>46.481777000000001</v>
      </c>
      <c r="J644" s="13">
        <v>31.749970000000001</v>
      </c>
      <c r="K644" s="13">
        <v>81.126124000000004</v>
      </c>
      <c r="L644" s="13">
        <v>13596.01953</v>
      </c>
    </row>
    <row r="645" spans="1:12" x14ac:dyDescent="0.25">
      <c r="A645" s="2">
        <v>41292</v>
      </c>
      <c r="B645" s="13">
        <v>66.332811000000007</v>
      </c>
      <c r="C645" s="13">
        <v>13.606</v>
      </c>
      <c r="D645" s="13">
        <v>51.104315999999997</v>
      </c>
      <c r="E645" s="13">
        <v>50.070599999999999</v>
      </c>
      <c r="F645" s="13">
        <v>351.90371399999998</v>
      </c>
      <c r="G645" s="13">
        <v>24.710912</v>
      </c>
      <c r="H645" s="13">
        <v>34.520000000000003</v>
      </c>
      <c r="I645" s="13">
        <v>46.618487999999999</v>
      </c>
      <c r="J645" s="13">
        <v>31.659334999999999</v>
      </c>
      <c r="K645" s="13">
        <v>81.665771000000007</v>
      </c>
      <c r="L645" s="13">
        <v>13649.700199999999</v>
      </c>
    </row>
    <row r="646" spans="1:12" x14ac:dyDescent="0.25">
      <c r="A646" s="2">
        <v>41296</v>
      </c>
      <c r="B646" s="13">
        <v>66.965624000000005</v>
      </c>
      <c r="C646" s="13">
        <v>13.509499999999999</v>
      </c>
      <c r="D646" s="13">
        <v>51.716498000000001</v>
      </c>
      <c r="E646" s="13">
        <v>50.443689999999997</v>
      </c>
      <c r="F646" s="13">
        <v>351.08451400000001</v>
      </c>
      <c r="G646" s="13">
        <v>24.620228999999998</v>
      </c>
      <c r="H646" s="13">
        <v>35.189999</v>
      </c>
      <c r="I646" s="13">
        <v>47.865977999999998</v>
      </c>
      <c r="J646" s="13">
        <v>31.759035999999998</v>
      </c>
      <c r="K646" s="13">
        <v>81.773695000000004</v>
      </c>
      <c r="L646" s="13">
        <v>13712.20996</v>
      </c>
    </row>
    <row r="647" spans="1:12" x14ac:dyDescent="0.25">
      <c r="A647" s="2">
        <v>41297</v>
      </c>
      <c r="B647" s="13">
        <v>68.191453999999993</v>
      </c>
      <c r="C647" s="13">
        <v>13.4055</v>
      </c>
      <c r="D647" s="13">
        <v>51.345739000000002</v>
      </c>
      <c r="E647" s="13">
        <v>51.610793000000001</v>
      </c>
      <c r="F647" s="13">
        <v>370.380268</v>
      </c>
      <c r="G647" s="13">
        <v>25.037368000000001</v>
      </c>
      <c r="H647" s="13">
        <v>36</v>
      </c>
      <c r="I647" s="13">
        <v>47.771991999999997</v>
      </c>
      <c r="J647" s="13">
        <v>31.677462999999999</v>
      </c>
      <c r="K647" s="13">
        <v>81.575826000000006</v>
      </c>
      <c r="L647" s="13">
        <v>13779.33008</v>
      </c>
    </row>
    <row r="648" spans="1:12" x14ac:dyDescent="0.25">
      <c r="A648" s="2">
        <v>41298</v>
      </c>
      <c r="B648" s="13">
        <v>59.765856999999997</v>
      </c>
      <c r="C648" s="13">
        <v>13.673</v>
      </c>
      <c r="D648" s="13">
        <v>52.087257000000001</v>
      </c>
      <c r="E648" s="13">
        <v>51.610793000000001</v>
      </c>
      <c r="F648" s="13">
        <v>376.72892899999999</v>
      </c>
      <c r="G648" s="13">
        <v>25.055503000000002</v>
      </c>
      <c r="H648" s="13">
        <v>36.990001999999997</v>
      </c>
      <c r="I648" s="13">
        <v>48.036864999999999</v>
      </c>
      <c r="J648" s="13">
        <v>31.867799000000002</v>
      </c>
      <c r="K648" s="13">
        <v>82.160438999999997</v>
      </c>
      <c r="L648" s="13">
        <v>13825.33008</v>
      </c>
    </row>
    <row r="649" spans="1:12" x14ac:dyDescent="0.25">
      <c r="A649" s="2">
        <v>41299</v>
      </c>
      <c r="B649" s="13">
        <v>58.356952</v>
      </c>
      <c r="C649" s="13">
        <v>14.1995</v>
      </c>
      <c r="D649" s="13">
        <v>52.647706999999997</v>
      </c>
      <c r="E649" s="13">
        <v>52.022148999999999</v>
      </c>
      <c r="F649" s="13">
        <v>376.45917800000001</v>
      </c>
      <c r="G649" s="13">
        <v>25.282209000000002</v>
      </c>
      <c r="H649" s="13">
        <v>36.979999999999997</v>
      </c>
      <c r="I649" s="13">
        <v>47.883071999999999</v>
      </c>
      <c r="J649" s="13">
        <v>31.849671000000001</v>
      </c>
      <c r="K649" s="13">
        <v>82.502216000000004</v>
      </c>
      <c r="L649" s="13">
        <v>13895.98047</v>
      </c>
    </row>
    <row r="650" spans="1:12" x14ac:dyDescent="0.25">
      <c r="A650" s="2">
        <v>41302</v>
      </c>
      <c r="B650" s="13">
        <v>59.676974999999999</v>
      </c>
      <c r="C650" s="13">
        <v>13.802</v>
      </c>
      <c r="D650" s="13">
        <v>52.380414999999999</v>
      </c>
      <c r="E650" s="13">
        <v>52.003016000000002</v>
      </c>
      <c r="F650" s="13">
        <v>374.99064700000002</v>
      </c>
      <c r="G650" s="13">
        <v>25.309414</v>
      </c>
      <c r="H650" s="13">
        <v>38.029998999999997</v>
      </c>
      <c r="I650" s="13">
        <v>47.686534999999999</v>
      </c>
      <c r="J650" s="13">
        <v>31.822481</v>
      </c>
      <c r="K650" s="13">
        <v>81.944584000000006</v>
      </c>
      <c r="L650" s="13">
        <v>13881.929690000001</v>
      </c>
    </row>
    <row r="651" spans="1:12" x14ac:dyDescent="0.25">
      <c r="A651" s="2">
        <v>41303</v>
      </c>
      <c r="B651" s="13">
        <v>60.796669999999999</v>
      </c>
      <c r="C651" s="13">
        <v>13.0175</v>
      </c>
      <c r="D651" s="13">
        <v>53.165042999999997</v>
      </c>
      <c r="E651" s="13">
        <v>51.649059999999999</v>
      </c>
      <c r="F651" s="13">
        <v>376.46419700000001</v>
      </c>
      <c r="G651" s="13">
        <v>25.400096999999999</v>
      </c>
      <c r="H651" s="13">
        <v>37.950001</v>
      </c>
      <c r="I651" s="13">
        <v>48.088135000000001</v>
      </c>
      <c r="J651" s="13">
        <v>31.967499</v>
      </c>
      <c r="K651" s="13">
        <v>82.529196999999996</v>
      </c>
      <c r="L651" s="13">
        <v>13954.41992</v>
      </c>
    </row>
    <row r="652" spans="1:12" x14ac:dyDescent="0.25">
      <c r="A652" s="2">
        <v>41304</v>
      </c>
      <c r="B652" s="13">
        <v>60.605634000000002</v>
      </c>
      <c r="C652" s="13">
        <v>13.638</v>
      </c>
      <c r="D652" s="13">
        <v>52.673572999999998</v>
      </c>
      <c r="E652" s="13">
        <v>51.457731000000003</v>
      </c>
      <c r="F652" s="13">
        <v>376.539109</v>
      </c>
      <c r="G652" s="13">
        <v>25.255005000000001</v>
      </c>
      <c r="H652" s="13">
        <v>37.520000000000003</v>
      </c>
      <c r="I652" s="13">
        <v>47.917243999999997</v>
      </c>
      <c r="J652" s="13">
        <v>31.921858</v>
      </c>
      <c r="K652" s="13">
        <v>81.548845</v>
      </c>
      <c r="L652" s="13">
        <v>13910.41992</v>
      </c>
    </row>
    <row r="653" spans="1:12" x14ac:dyDescent="0.25">
      <c r="A653" s="2">
        <v>41305</v>
      </c>
      <c r="B653" s="13">
        <v>60.427861999999998</v>
      </c>
      <c r="C653" s="13">
        <v>13.275</v>
      </c>
      <c r="D653" s="13">
        <v>50.009284999999998</v>
      </c>
      <c r="E653" s="13">
        <v>51.543829000000002</v>
      </c>
      <c r="F653" s="13">
        <v>377.46816799999999</v>
      </c>
      <c r="G653" s="13">
        <v>24.892277</v>
      </c>
      <c r="H653" s="13">
        <v>37.509998000000003</v>
      </c>
      <c r="I653" s="13">
        <v>47.173878000000002</v>
      </c>
      <c r="J653" s="13">
        <v>31.794060999999999</v>
      </c>
      <c r="K653" s="13">
        <v>80.919264999999996</v>
      </c>
      <c r="L653" s="13">
        <v>13860.58008</v>
      </c>
    </row>
    <row r="654" spans="1:12" x14ac:dyDescent="0.25">
      <c r="A654" s="2">
        <v>41306</v>
      </c>
      <c r="B654" s="13">
        <v>60.179777000000001</v>
      </c>
      <c r="C654" s="13">
        <v>13.25</v>
      </c>
      <c r="D654" s="13">
        <v>50.716312000000002</v>
      </c>
      <c r="E654" s="13">
        <v>52.223042999999997</v>
      </c>
      <c r="F654" s="13">
        <v>387.41326099999998</v>
      </c>
      <c r="G654" s="13">
        <v>25.327551</v>
      </c>
      <c r="H654" s="13">
        <v>38.299999</v>
      </c>
      <c r="I654" s="13">
        <v>47.652351000000003</v>
      </c>
      <c r="J654" s="13">
        <v>32.067911000000002</v>
      </c>
      <c r="K654" s="13">
        <v>80.982223000000005</v>
      </c>
      <c r="L654" s="13">
        <v>14009.79004</v>
      </c>
    </row>
    <row r="655" spans="1:12" x14ac:dyDescent="0.25">
      <c r="A655" s="2">
        <v>41309</v>
      </c>
      <c r="B655" s="13">
        <v>58.680655999999999</v>
      </c>
      <c r="C655" s="13">
        <v>12.999000000000001</v>
      </c>
      <c r="D655" s="13">
        <v>50.035150999999999</v>
      </c>
      <c r="E655" s="13">
        <v>51.562961999999999</v>
      </c>
      <c r="F655" s="13">
        <v>379.131508</v>
      </c>
      <c r="G655" s="13">
        <v>24.883208</v>
      </c>
      <c r="H655" s="13">
        <v>37.740001999999997</v>
      </c>
      <c r="I655" s="13">
        <v>47.635277000000002</v>
      </c>
      <c r="J655" s="13">
        <v>31.730160000000001</v>
      </c>
      <c r="K655" s="13">
        <v>80.181754999999995</v>
      </c>
      <c r="L655" s="13">
        <v>13880.08008</v>
      </c>
    </row>
    <row r="656" spans="1:12" x14ac:dyDescent="0.25">
      <c r="A656" s="2">
        <v>41310</v>
      </c>
      <c r="B656" s="13">
        <v>60.739628000000003</v>
      </c>
      <c r="C656" s="13">
        <v>13.3445</v>
      </c>
      <c r="D656" s="13">
        <v>49.767862000000001</v>
      </c>
      <c r="E656" s="13">
        <v>51.936050999999999</v>
      </c>
      <c r="F656" s="13">
        <v>382.48817700000001</v>
      </c>
      <c r="G656" s="13">
        <v>24.937616999999999</v>
      </c>
      <c r="H656" s="13">
        <v>38.130001</v>
      </c>
      <c r="I656" s="13">
        <v>49.361252</v>
      </c>
      <c r="J656" s="13">
        <v>31.812315000000002</v>
      </c>
      <c r="K656" s="13">
        <v>80.712400000000002</v>
      </c>
      <c r="L656" s="13">
        <v>13979.29981</v>
      </c>
    </row>
    <row r="657" spans="1:12" x14ac:dyDescent="0.25">
      <c r="A657" s="2">
        <v>41311</v>
      </c>
      <c r="B657" s="13">
        <v>60.674621999999999</v>
      </c>
      <c r="C657" s="13">
        <v>13.111000000000001</v>
      </c>
      <c r="D657" s="13">
        <v>49.655771000000001</v>
      </c>
      <c r="E657" s="13">
        <v>52.156078999999998</v>
      </c>
      <c r="F657" s="13">
        <v>384.70096599999999</v>
      </c>
      <c r="G657" s="13">
        <v>24.792525999999999</v>
      </c>
      <c r="H657" s="13">
        <v>39.169998</v>
      </c>
      <c r="I657" s="13">
        <v>49.028030000000001</v>
      </c>
      <c r="J657" s="13">
        <v>31.921858</v>
      </c>
      <c r="K657" s="13">
        <v>80.757373000000001</v>
      </c>
      <c r="L657" s="13">
        <v>13986.51953</v>
      </c>
    </row>
    <row r="658" spans="1:12" x14ac:dyDescent="0.25">
      <c r="A658" s="2">
        <v>41312</v>
      </c>
      <c r="B658" s="13">
        <v>62.478712000000002</v>
      </c>
      <c r="C658" s="13">
        <v>13.0115</v>
      </c>
      <c r="D658" s="13">
        <v>49.690261</v>
      </c>
      <c r="E658" s="13">
        <v>52.003016000000002</v>
      </c>
      <c r="F658" s="13">
        <v>386.58907299999998</v>
      </c>
      <c r="G658" s="13">
        <v>24.738116999999999</v>
      </c>
      <c r="H658" s="13">
        <v>39.479999999999997</v>
      </c>
      <c r="I658" s="13">
        <v>48.746059000000002</v>
      </c>
      <c r="J658" s="13">
        <v>31.638877999999998</v>
      </c>
      <c r="K658" s="13">
        <v>79.879377000000005</v>
      </c>
      <c r="L658" s="13">
        <v>13944.04981</v>
      </c>
    </row>
    <row r="659" spans="1:12" x14ac:dyDescent="0.25">
      <c r="A659" s="2">
        <v>41313</v>
      </c>
      <c r="B659" s="13">
        <v>63.380758</v>
      </c>
      <c r="C659" s="13">
        <v>13.0975</v>
      </c>
      <c r="D659" s="13">
        <v>49.897193999999999</v>
      </c>
      <c r="E659" s="13">
        <v>52.290008</v>
      </c>
      <c r="F659" s="13">
        <v>392.29339099999999</v>
      </c>
      <c r="G659" s="13">
        <v>24.982958</v>
      </c>
      <c r="H659" s="13">
        <v>39.240001999999997</v>
      </c>
      <c r="I659" s="13">
        <v>49.335621000000003</v>
      </c>
      <c r="J659" s="13">
        <v>31.839701999999999</v>
      </c>
      <c r="K659" s="13">
        <v>80.205230999999998</v>
      </c>
      <c r="L659" s="13">
        <v>13992.969730000001</v>
      </c>
    </row>
    <row r="660" spans="1:12" x14ac:dyDescent="0.25">
      <c r="A660" s="2">
        <v>41316</v>
      </c>
      <c r="B660" s="13">
        <v>64.041281999999995</v>
      </c>
      <c r="C660" s="13">
        <v>12.8605</v>
      </c>
      <c r="D660" s="13">
        <v>49.655771000000001</v>
      </c>
      <c r="E660" s="13">
        <v>52.376106</v>
      </c>
      <c r="F660" s="13">
        <v>390.819841</v>
      </c>
      <c r="G660" s="13">
        <v>25.264074000000001</v>
      </c>
      <c r="H660" s="13">
        <v>38.419998</v>
      </c>
      <c r="I660" s="13">
        <v>48.805861999999998</v>
      </c>
      <c r="J660" s="13">
        <v>32.186577</v>
      </c>
      <c r="K660" s="13">
        <v>79.906530000000004</v>
      </c>
      <c r="L660" s="13">
        <v>13971.240229999999</v>
      </c>
    </row>
    <row r="661" spans="1:12" x14ac:dyDescent="0.25">
      <c r="A661" s="2">
        <v>41317</v>
      </c>
      <c r="B661" s="13">
        <v>62.436011000000001</v>
      </c>
      <c r="C661" s="13">
        <v>12.935</v>
      </c>
      <c r="D661" s="13">
        <v>50.224842000000002</v>
      </c>
      <c r="E661" s="13">
        <v>52.567435000000003</v>
      </c>
      <c r="F661" s="13">
        <v>389.96070700000001</v>
      </c>
      <c r="G661" s="13">
        <v>25.282209000000002</v>
      </c>
      <c r="H661" s="13">
        <v>37.889999000000003</v>
      </c>
      <c r="I661" s="13">
        <v>48.711880000000001</v>
      </c>
      <c r="J661" s="13">
        <v>32.414785999999999</v>
      </c>
      <c r="K661" s="13">
        <v>80.069457</v>
      </c>
      <c r="L661" s="13">
        <v>14018.700199999999</v>
      </c>
    </row>
    <row r="662" spans="1:12" x14ac:dyDescent="0.25">
      <c r="A662" s="2">
        <v>41318</v>
      </c>
      <c r="B662" s="13">
        <v>62.317248999999997</v>
      </c>
      <c r="C662" s="13">
        <v>13.4735</v>
      </c>
      <c r="D662" s="13">
        <v>50.535245000000003</v>
      </c>
      <c r="E662" s="13">
        <v>52.576999000000001</v>
      </c>
      <c r="F662" s="13">
        <v>391.03962100000001</v>
      </c>
      <c r="G662" s="13">
        <v>25.418234000000002</v>
      </c>
      <c r="H662" s="13">
        <v>38.450001</v>
      </c>
      <c r="I662" s="13">
        <v>48.899859999999997</v>
      </c>
      <c r="J662" s="13">
        <v>32.067911000000002</v>
      </c>
      <c r="K662" s="13">
        <v>80.259538000000006</v>
      </c>
      <c r="L662" s="13">
        <v>13982.910159999999</v>
      </c>
    </row>
    <row r="663" spans="1:12" x14ac:dyDescent="0.25">
      <c r="A663" s="2">
        <v>41319</v>
      </c>
      <c r="B663" s="13">
        <v>62.261206999999999</v>
      </c>
      <c r="C663" s="13">
        <v>13.462</v>
      </c>
      <c r="D663" s="13">
        <v>50.509081999999999</v>
      </c>
      <c r="E663" s="13">
        <v>52.50047</v>
      </c>
      <c r="F663" s="13">
        <v>393.51717300000001</v>
      </c>
      <c r="G663" s="13">
        <v>25.427302000000001</v>
      </c>
      <c r="H663" s="13">
        <v>38.270000000000003</v>
      </c>
      <c r="I663" s="13">
        <v>48.746059000000002</v>
      </c>
      <c r="J663" s="13">
        <v>32.140936000000004</v>
      </c>
      <c r="K663" s="13">
        <v>80.123763999999994</v>
      </c>
      <c r="L663" s="13">
        <v>13973.389649999999</v>
      </c>
    </row>
    <row r="664" spans="1:12" x14ac:dyDescent="0.25">
      <c r="A664" s="2">
        <v>41320</v>
      </c>
      <c r="B664" s="13">
        <v>61.403196000000001</v>
      </c>
      <c r="C664" s="13">
        <v>13.2545</v>
      </c>
      <c r="D664" s="13">
        <v>49.724240000000002</v>
      </c>
      <c r="E664" s="13">
        <v>53.198818000000003</v>
      </c>
      <c r="F664" s="13">
        <v>396.049623</v>
      </c>
      <c r="G664" s="13">
        <v>25.400096999999999</v>
      </c>
      <c r="H664" s="13">
        <v>37.040000999999997</v>
      </c>
      <c r="I664" s="13">
        <v>48.976768</v>
      </c>
      <c r="J664" s="13">
        <v>32.095295</v>
      </c>
      <c r="K664" s="13">
        <v>79.978943999999998</v>
      </c>
      <c r="L664" s="13">
        <v>13981.759770000001</v>
      </c>
    </row>
    <row r="665" spans="1:12" x14ac:dyDescent="0.25">
      <c r="A665" s="2">
        <v>41324</v>
      </c>
      <c r="B665" s="13">
        <v>61.380512000000003</v>
      </c>
      <c r="C665" s="13">
        <v>13.487500000000001</v>
      </c>
      <c r="D665" s="13">
        <v>51.102075999999997</v>
      </c>
      <c r="E665" s="13">
        <v>53.313612999999997</v>
      </c>
      <c r="F665" s="13">
        <v>403.02267599999999</v>
      </c>
      <c r="G665" s="13">
        <v>25.646965999999999</v>
      </c>
      <c r="H665" s="13">
        <v>39.279998999999997</v>
      </c>
      <c r="I665" s="13">
        <v>48.412827</v>
      </c>
      <c r="J665" s="13">
        <v>32.077038000000002</v>
      </c>
      <c r="K665" s="13">
        <v>80.847886000000003</v>
      </c>
      <c r="L665" s="13">
        <v>14035.66992</v>
      </c>
    </row>
    <row r="666" spans="1:12" x14ac:dyDescent="0.25">
      <c r="A666" s="2">
        <v>41325</v>
      </c>
      <c r="B666" s="13">
        <v>59.894002</v>
      </c>
      <c r="C666" s="13">
        <v>13.320499999999999</v>
      </c>
      <c r="D666" s="13">
        <v>50.291069999999998</v>
      </c>
      <c r="E666" s="13">
        <v>52.232607999999999</v>
      </c>
      <c r="F666" s="13">
        <v>395.83483200000001</v>
      </c>
      <c r="G666" s="13">
        <v>25.482388</v>
      </c>
      <c r="H666" s="13">
        <v>38.540000999999997</v>
      </c>
      <c r="I666" s="13">
        <v>47.173878000000002</v>
      </c>
      <c r="J666" s="13">
        <v>32.040523999999998</v>
      </c>
      <c r="K666" s="13">
        <v>80.531085000000004</v>
      </c>
      <c r="L666" s="13">
        <v>13927.54004</v>
      </c>
    </row>
    <row r="667" spans="1:12" x14ac:dyDescent="0.25">
      <c r="A667" s="2">
        <v>41326</v>
      </c>
      <c r="B667" s="13">
        <v>59.521709000000001</v>
      </c>
      <c r="C667" s="13">
        <v>13.297000000000001</v>
      </c>
      <c r="D667" s="13">
        <v>50.674773000000002</v>
      </c>
      <c r="E667" s="13">
        <v>51.821252000000001</v>
      </c>
      <c r="F667" s="13">
        <v>397.36829999999998</v>
      </c>
      <c r="G667" s="13">
        <v>25.134941000000001</v>
      </c>
      <c r="H667" s="13">
        <v>35.159999999999997</v>
      </c>
      <c r="I667" s="13">
        <v>47.199511999999999</v>
      </c>
      <c r="J667" s="13">
        <v>32.369145000000003</v>
      </c>
      <c r="K667" s="13">
        <v>80.187123999999997</v>
      </c>
      <c r="L667" s="13">
        <v>13880.62012</v>
      </c>
    </row>
    <row r="668" spans="1:12" x14ac:dyDescent="0.25">
      <c r="A668" s="2">
        <v>41327</v>
      </c>
      <c r="B668" s="13">
        <v>60.155540999999999</v>
      </c>
      <c r="C668" s="13">
        <v>13.271000000000001</v>
      </c>
      <c r="D668" s="13">
        <v>50.753258000000002</v>
      </c>
      <c r="E668" s="13">
        <v>51.897784999999999</v>
      </c>
      <c r="F668" s="13">
        <v>399.45623399999999</v>
      </c>
      <c r="G668" s="13">
        <v>25.381810999999999</v>
      </c>
      <c r="H668" s="13">
        <v>36.110000999999997</v>
      </c>
      <c r="I668" s="13">
        <v>46.541595000000001</v>
      </c>
      <c r="J668" s="13">
        <v>32.697766999999999</v>
      </c>
      <c r="K668" s="13">
        <v>80.739265000000003</v>
      </c>
      <c r="L668" s="13">
        <v>14000.570309999999</v>
      </c>
    </row>
    <row r="669" spans="1:12" x14ac:dyDescent="0.25">
      <c r="A669" s="2">
        <v>41330</v>
      </c>
      <c r="B669" s="13">
        <v>59.086694999999999</v>
      </c>
      <c r="C669" s="13">
        <v>12.993499999999999</v>
      </c>
      <c r="D669" s="13">
        <v>49.610872000000001</v>
      </c>
      <c r="E669" s="13">
        <v>51.266401999999999</v>
      </c>
      <c r="F669" s="13">
        <v>394.99069200000002</v>
      </c>
      <c r="G669" s="13">
        <v>25.025223</v>
      </c>
      <c r="H669" s="13">
        <v>34.380001</v>
      </c>
      <c r="I669" s="13">
        <v>45.541896999999999</v>
      </c>
      <c r="J669" s="13">
        <v>31.757546999999999</v>
      </c>
      <c r="K669" s="13">
        <v>79.381541999999996</v>
      </c>
      <c r="L669" s="13">
        <v>13784.16992</v>
      </c>
    </row>
    <row r="670" spans="1:12" x14ac:dyDescent="0.25">
      <c r="A670" s="2">
        <v>41331</v>
      </c>
      <c r="B670" s="13">
        <v>59.910015000000001</v>
      </c>
      <c r="C670" s="13">
        <v>12.968</v>
      </c>
      <c r="D670" s="13">
        <v>50.360835000000002</v>
      </c>
      <c r="E670" s="13">
        <v>51.562961999999999</v>
      </c>
      <c r="F670" s="13">
        <v>394.67099899999999</v>
      </c>
      <c r="G670" s="13">
        <v>25.025223</v>
      </c>
      <c r="H670" s="13">
        <v>34.43</v>
      </c>
      <c r="I670" s="13">
        <v>45.328280999999997</v>
      </c>
      <c r="J670" s="13">
        <v>31.721032999999998</v>
      </c>
      <c r="K670" s="13">
        <v>80.114716999999999</v>
      </c>
      <c r="L670" s="13">
        <v>13900.12988</v>
      </c>
    </row>
    <row r="671" spans="1:12" x14ac:dyDescent="0.25">
      <c r="A671" s="2">
        <v>41332</v>
      </c>
      <c r="B671" s="13">
        <v>59.322882</v>
      </c>
      <c r="C671" s="13">
        <v>13.1625</v>
      </c>
      <c r="D671" s="13">
        <v>50.613729999999997</v>
      </c>
      <c r="E671" s="13">
        <v>52.117812000000001</v>
      </c>
      <c r="F671" s="13">
        <v>399.49118099999998</v>
      </c>
      <c r="G671" s="13">
        <v>25.427527000000001</v>
      </c>
      <c r="H671" s="13">
        <v>35.099997999999999</v>
      </c>
      <c r="I671" s="13">
        <v>46.028911999999998</v>
      </c>
      <c r="J671" s="13">
        <v>32.067911000000002</v>
      </c>
      <c r="K671" s="13">
        <v>81.037965999999997</v>
      </c>
      <c r="L671" s="13">
        <v>14075.37012</v>
      </c>
    </row>
    <row r="672" spans="1:12" x14ac:dyDescent="0.25">
      <c r="A672" s="2">
        <v>41333</v>
      </c>
      <c r="B672" s="13">
        <v>58.899884</v>
      </c>
      <c r="C672" s="13">
        <v>13.2135</v>
      </c>
      <c r="D672" s="13">
        <v>50.535246000000001</v>
      </c>
      <c r="E672" s="13">
        <v>52.223042999999997</v>
      </c>
      <c r="F672" s="13">
        <v>400.200491</v>
      </c>
      <c r="G672" s="13">
        <v>25.418382999999999</v>
      </c>
      <c r="H672" s="13">
        <v>34.830002</v>
      </c>
      <c r="I672" s="13">
        <v>45.670051999999998</v>
      </c>
      <c r="J672" s="13">
        <v>32.022269999999999</v>
      </c>
      <c r="K672" s="13">
        <v>81.056072999999998</v>
      </c>
      <c r="L672" s="13">
        <v>14054.490229999999</v>
      </c>
    </row>
    <row r="673" spans="1:12" x14ac:dyDescent="0.25">
      <c r="A673" s="2">
        <v>41334</v>
      </c>
      <c r="B673" s="13">
        <v>57.441398</v>
      </c>
      <c r="C673" s="13">
        <v>13.287000000000001</v>
      </c>
      <c r="D673" s="13">
        <v>50.82302</v>
      </c>
      <c r="E673" s="13">
        <v>52.930959000000001</v>
      </c>
      <c r="F673" s="13">
        <v>402.69300700000002</v>
      </c>
      <c r="G673" s="13">
        <v>25.555534000000002</v>
      </c>
      <c r="H673" s="13">
        <v>34.650002000000001</v>
      </c>
      <c r="I673" s="13">
        <v>45.729861999999997</v>
      </c>
      <c r="J673" s="13">
        <v>32.305247000000001</v>
      </c>
      <c r="K673" s="13">
        <v>80.947452999999996</v>
      </c>
      <c r="L673" s="13">
        <v>14089.660159999999</v>
      </c>
    </row>
    <row r="674" spans="1:12" x14ac:dyDescent="0.25">
      <c r="A674" s="2">
        <v>41337</v>
      </c>
      <c r="B674" s="13">
        <v>56.050963000000003</v>
      </c>
      <c r="C674" s="13">
        <v>13.6555</v>
      </c>
      <c r="D674" s="13">
        <v>50.247467999999998</v>
      </c>
      <c r="E674" s="13">
        <v>53.380578</v>
      </c>
      <c r="F674" s="13">
        <v>410.34036300000002</v>
      </c>
      <c r="G674" s="13">
        <v>25.738399000000001</v>
      </c>
      <c r="H674" s="13">
        <v>35.580002</v>
      </c>
      <c r="I674" s="13">
        <v>45.558979000000001</v>
      </c>
      <c r="J674" s="13">
        <v>32.725150999999997</v>
      </c>
      <c r="K674" s="13">
        <v>80.512978000000004</v>
      </c>
      <c r="L674" s="13">
        <v>14127.820309999999</v>
      </c>
    </row>
    <row r="675" spans="1:12" x14ac:dyDescent="0.25">
      <c r="A675" s="2">
        <v>41338</v>
      </c>
      <c r="B675" s="13">
        <v>57.530799000000002</v>
      </c>
      <c r="C675" s="13">
        <v>13.779500000000001</v>
      </c>
      <c r="D675" s="13">
        <v>50.282350999999998</v>
      </c>
      <c r="E675" s="13">
        <v>54.031094000000003</v>
      </c>
      <c r="F675" s="13">
        <v>418.88182999999998</v>
      </c>
      <c r="G675" s="13">
        <v>25.921265999999999</v>
      </c>
      <c r="H675" s="13">
        <v>36.650002000000001</v>
      </c>
      <c r="I675" s="13">
        <v>45.712783999999999</v>
      </c>
      <c r="J675" s="13">
        <v>32.752538000000001</v>
      </c>
      <c r="K675" s="13">
        <v>81.110380000000006</v>
      </c>
      <c r="L675" s="13">
        <v>14253.76953</v>
      </c>
    </row>
    <row r="676" spans="1:12" x14ac:dyDescent="0.25">
      <c r="A676" s="2">
        <v>41339</v>
      </c>
      <c r="B676" s="13">
        <v>56.799554999999998</v>
      </c>
      <c r="C676" s="13">
        <v>13.689500000000001</v>
      </c>
      <c r="D676" s="13">
        <v>50.578847000000003</v>
      </c>
      <c r="E676" s="13">
        <v>53.916297999999998</v>
      </c>
      <c r="F676" s="13">
        <v>415.27542199999999</v>
      </c>
      <c r="G676" s="13">
        <v>25.683540000000001</v>
      </c>
      <c r="H676" s="13">
        <v>37.689999</v>
      </c>
      <c r="I676" s="13">
        <v>45.806767000000001</v>
      </c>
      <c r="J676" s="13">
        <v>32.907718000000003</v>
      </c>
      <c r="K676" s="13">
        <v>81.065118999999996</v>
      </c>
      <c r="L676" s="13">
        <v>14296.240229999999</v>
      </c>
    </row>
    <row r="677" spans="1:12" x14ac:dyDescent="0.25">
      <c r="A677" s="2">
        <v>41340</v>
      </c>
      <c r="B677" s="13">
        <v>57.456074999999998</v>
      </c>
      <c r="C677" s="13">
        <v>13.694000000000001</v>
      </c>
      <c r="D677" s="13">
        <v>50.456761</v>
      </c>
      <c r="E677" s="13">
        <v>53.878031999999997</v>
      </c>
      <c r="F677" s="13">
        <v>415.88481899999999</v>
      </c>
      <c r="G677" s="13">
        <v>25.729255999999999</v>
      </c>
      <c r="H677" s="13">
        <v>38.229999999999997</v>
      </c>
      <c r="I677" s="13">
        <v>45.969112000000003</v>
      </c>
      <c r="J677" s="13">
        <v>33.245466</v>
      </c>
      <c r="K677" s="13">
        <v>80.295743999999999</v>
      </c>
      <c r="L677" s="13">
        <v>14329.490229999999</v>
      </c>
    </row>
    <row r="678" spans="1:12" x14ac:dyDescent="0.25">
      <c r="A678" s="2">
        <v>41341</v>
      </c>
      <c r="B678" s="13">
        <v>57.608195000000002</v>
      </c>
      <c r="C678" s="13">
        <v>13.7095</v>
      </c>
      <c r="D678" s="13">
        <v>50.918945999999998</v>
      </c>
      <c r="E678" s="13">
        <v>54.901637999999998</v>
      </c>
      <c r="F678" s="13">
        <v>415.34537699999998</v>
      </c>
      <c r="G678" s="13">
        <v>25.60125</v>
      </c>
      <c r="H678" s="13">
        <v>38.470001000000003</v>
      </c>
      <c r="I678" s="13">
        <v>45.977654000000001</v>
      </c>
      <c r="J678" s="13">
        <v>33.318494999999999</v>
      </c>
      <c r="K678" s="13">
        <v>80.531085000000004</v>
      </c>
      <c r="L678" s="13">
        <v>14397.070309999999</v>
      </c>
    </row>
    <row r="679" spans="1:12" x14ac:dyDescent="0.25">
      <c r="A679" s="2">
        <v>41344</v>
      </c>
      <c r="B679" s="13">
        <v>58.428843000000001</v>
      </c>
      <c r="C679" s="13">
        <v>13.561999999999999</v>
      </c>
      <c r="D679" s="13">
        <v>50.962547999999998</v>
      </c>
      <c r="E679" s="13">
        <v>55.159931</v>
      </c>
      <c r="F679" s="13">
        <v>416.99372299999999</v>
      </c>
      <c r="G679" s="13">
        <v>25.482388</v>
      </c>
      <c r="H679" s="13">
        <v>39.099997999999999</v>
      </c>
      <c r="I679" s="13">
        <v>46.319434999999999</v>
      </c>
      <c r="J679" s="13">
        <v>33.893582000000002</v>
      </c>
      <c r="K679" s="13">
        <v>80.703064999999995</v>
      </c>
      <c r="L679" s="13">
        <v>14447.29004</v>
      </c>
    </row>
    <row r="680" spans="1:12" x14ac:dyDescent="0.25">
      <c r="A680" s="2">
        <v>41345</v>
      </c>
      <c r="B680" s="13">
        <v>57.169179999999997</v>
      </c>
      <c r="C680" s="13">
        <v>13.7065</v>
      </c>
      <c r="D680" s="13">
        <v>51.215443</v>
      </c>
      <c r="E680" s="13">
        <v>54.633778999999997</v>
      </c>
      <c r="F680" s="13">
        <v>413.39230300000003</v>
      </c>
      <c r="G680" s="13">
        <v>25.51896</v>
      </c>
      <c r="H680" s="13">
        <v>39.119999</v>
      </c>
      <c r="I680" s="13">
        <v>46.849193999999997</v>
      </c>
      <c r="J680" s="13">
        <v>33.464548999999998</v>
      </c>
      <c r="K680" s="13">
        <v>80.703064999999995</v>
      </c>
      <c r="L680" s="13">
        <v>14450.059569999999</v>
      </c>
    </row>
    <row r="681" spans="1:12" x14ac:dyDescent="0.25">
      <c r="A681" s="2">
        <v>41346</v>
      </c>
      <c r="B681" s="13">
        <v>57.158504999999998</v>
      </c>
      <c r="C681" s="13">
        <v>13.755000000000001</v>
      </c>
      <c r="D681" s="13">
        <v>51.259045</v>
      </c>
      <c r="E681" s="13">
        <v>54.853805999999999</v>
      </c>
      <c r="F681" s="13">
        <v>412.24346500000001</v>
      </c>
      <c r="G681" s="13">
        <v>25.528103999999999</v>
      </c>
      <c r="H681" s="13">
        <v>38.979999999999997</v>
      </c>
      <c r="I681" s="13">
        <v>46.730815999999997</v>
      </c>
      <c r="J681" s="13">
        <v>33.564960999999997</v>
      </c>
      <c r="K681" s="13">
        <v>80.793578999999994</v>
      </c>
      <c r="L681" s="13">
        <v>14455.280269999999</v>
      </c>
    </row>
    <row r="682" spans="1:12" x14ac:dyDescent="0.25">
      <c r="A682" s="2">
        <v>41347</v>
      </c>
      <c r="B682" s="13">
        <v>57.712276000000003</v>
      </c>
      <c r="C682" s="13">
        <v>13.287000000000001</v>
      </c>
      <c r="D682" s="13">
        <v>51.904361999999999</v>
      </c>
      <c r="E682" s="13">
        <v>55.246029</v>
      </c>
      <c r="F682" s="13">
        <v>410.360345</v>
      </c>
      <c r="G682" s="13">
        <v>25.729255999999999</v>
      </c>
      <c r="H682" s="13">
        <v>36.849997999999999</v>
      </c>
      <c r="I682" s="13">
        <v>46.945262999999997</v>
      </c>
      <c r="J682" s="13">
        <v>33.747529</v>
      </c>
      <c r="K682" s="13">
        <v>81.309512999999995</v>
      </c>
      <c r="L682" s="13">
        <v>14539.139649999999</v>
      </c>
    </row>
    <row r="683" spans="1:12" x14ac:dyDescent="0.25">
      <c r="A683" s="2">
        <v>41348</v>
      </c>
      <c r="B683" s="13">
        <v>59.201455000000003</v>
      </c>
      <c r="C683" s="13">
        <v>13.090999999999999</v>
      </c>
      <c r="D683" s="13">
        <v>51.511940000000003</v>
      </c>
      <c r="E683" s="13">
        <v>55.083402</v>
      </c>
      <c r="F683" s="13">
        <v>406.74396200000001</v>
      </c>
      <c r="G683" s="13">
        <v>25.637823999999998</v>
      </c>
      <c r="H683" s="13">
        <v>35.290000999999997</v>
      </c>
      <c r="I683" s="13">
        <v>46.945262999999997</v>
      </c>
      <c r="J683" s="13">
        <v>34.870316000000003</v>
      </c>
      <c r="K683" s="13">
        <v>80.893146000000002</v>
      </c>
      <c r="L683" s="13">
        <v>14514.110350000001</v>
      </c>
    </row>
    <row r="684" spans="1:12" x14ac:dyDescent="0.25">
      <c r="A684" s="2">
        <v>41351</v>
      </c>
      <c r="B684" s="13">
        <v>60.810727999999997</v>
      </c>
      <c r="C684" s="13">
        <v>12.894500000000001</v>
      </c>
      <c r="D684" s="13">
        <v>51.581704999999999</v>
      </c>
      <c r="E684" s="13">
        <v>54.365921</v>
      </c>
      <c r="F684" s="13">
        <v>403.49219399999998</v>
      </c>
      <c r="G684" s="13">
        <v>25.692684</v>
      </c>
      <c r="H684" s="13">
        <v>35.150002000000001</v>
      </c>
      <c r="I684" s="13">
        <v>47.176861000000002</v>
      </c>
      <c r="J684" s="13">
        <v>34.468665999999999</v>
      </c>
      <c r="K684" s="13">
        <v>80.350050999999993</v>
      </c>
      <c r="L684" s="13">
        <v>14452.059569999999</v>
      </c>
    </row>
    <row r="685" spans="1:12" x14ac:dyDescent="0.25">
      <c r="A685" s="2">
        <v>41352</v>
      </c>
      <c r="B685" s="13">
        <v>60.646593000000003</v>
      </c>
      <c r="C685" s="13">
        <v>12.820499999999999</v>
      </c>
      <c r="D685" s="13">
        <v>51.721232999999998</v>
      </c>
      <c r="E685" s="13">
        <v>53.868467000000003</v>
      </c>
      <c r="F685" s="13">
        <v>405.255448</v>
      </c>
      <c r="G685" s="13">
        <v>25.765830000000001</v>
      </c>
      <c r="H685" s="13">
        <v>35.080002</v>
      </c>
      <c r="I685" s="13">
        <v>47.322665999999998</v>
      </c>
      <c r="J685" s="13">
        <v>34.222203999999998</v>
      </c>
      <c r="K685" s="13">
        <v>80.178077000000002</v>
      </c>
      <c r="L685" s="13">
        <v>14455.820309999999</v>
      </c>
    </row>
    <row r="686" spans="1:12" x14ac:dyDescent="0.25">
      <c r="A686" s="2">
        <v>41353</v>
      </c>
      <c r="B686" s="13">
        <v>60.325006999999999</v>
      </c>
      <c r="C686" s="13">
        <v>12.864000000000001</v>
      </c>
      <c r="D686" s="13">
        <v>52.706645999999999</v>
      </c>
      <c r="E686" s="13">
        <v>54.471147999999999</v>
      </c>
      <c r="F686" s="13">
        <v>406.94874600000003</v>
      </c>
      <c r="G686" s="13">
        <v>25.893836</v>
      </c>
      <c r="H686" s="13">
        <v>35.950001</v>
      </c>
      <c r="I686" s="13">
        <v>47.073917000000002</v>
      </c>
      <c r="J686" s="13">
        <v>34.176558999999997</v>
      </c>
      <c r="K686" s="13">
        <v>80.223331000000002</v>
      </c>
      <c r="L686" s="13">
        <v>14511.73047</v>
      </c>
    </row>
    <row r="687" spans="1:12" x14ac:dyDescent="0.25">
      <c r="A687" s="2">
        <v>41354</v>
      </c>
      <c r="B687" s="13">
        <v>60.411743000000001</v>
      </c>
      <c r="C687" s="13">
        <v>12.669499999999999</v>
      </c>
      <c r="D687" s="13">
        <v>53.142671</v>
      </c>
      <c r="E687" s="13">
        <v>53.868467000000003</v>
      </c>
      <c r="F687" s="13">
        <v>405.225458</v>
      </c>
      <c r="G687" s="13">
        <v>25.701827000000002</v>
      </c>
      <c r="H687" s="13">
        <v>36.009998000000003</v>
      </c>
      <c r="I687" s="13">
        <v>47.228324999999998</v>
      </c>
      <c r="J687" s="13">
        <v>33.902709000000002</v>
      </c>
      <c r="K687" s="13">
        <v>79.806962999999996</v>
      </c>
      <c r="L687" s="13">
        <v>14421.490229999999</v>
      </c>
    </row>
    <row r="688" spans="1:12" x14ac:dyDescent="0.25">
      <c r="A688" s="2">
        <v>41355</v>
      </c>
      <c r="B688" s="13">
        <v>61.636713999999998</v>
      </c>
      <c r="C688" s="13">
        <v>12.887499999999999</v>
      </c>
      <c r="D688" s="13">
        <v>53.116509999999998</v>
      </c>
      <c r="E688" s="13">
        <v>54.318086000000001</v>
      </c>
      <c r="F688" s="13">
        <v>404.75095299999998</v>
      </c>
      <c r="G688" s="13">
        <v>25.829833000000001</v>
      </c>
      <c r="H688" s="13">
        <v>36.619999</v>
      </c>
      <c r="I688" s="13">
        <v>46.713645999999997</v>
      </c>
      <c r="J688" s="13">
        <v>33.957481000000001</v>
      </c>
      <c r="K688" s="13">
        <v>80.820732000000007</v>
      </c>
      <c r="L688" s="13">
        <v>14512.030269999999</v>
      </c>
    </row>
    <row r="689" spans="1:12" x14ac:dyDescent="0.25">
      <c r="A689" s="2">
        <v>41358</v>
      </c>
      <c r="B689" s="13">
        <v>61.859555999999998</v>
      </c>
      <c r="C689" s="13">
        <v>12.801</v>
      </c>
      <c r="D689" s="13">
        <v>52.506075000000003</v>
      </c>
      <c r="E689" s="13">
        <v>53.772801000000001</v>
      </c>
      <c r="F689" s="13">
        <v>404.41626500000001</v>
      </c>
      <c r="G689" s="13">
        <v>25.747543</v>
      </c>
      <c r="H689" s="13">
        <v>37.529998999999997</v>
      </c>
      <c r="I689" s="13">
        <v>47.05677</v>
      </c>
      <c r="J689" s="13">
        <v>33.966607000000003</v>
      </c>
      <c r="K689" s="13">
        <v>80.576338000000007</v>
      </c>
      <c r="L689" s="13">
        <v>14447.75</v>
      </c>
    </row>
    <row r="690" spans="1:12" x14ac:dyDescent="0.25">
      <c r="A690" s="2">
        <v>41359</v>
      </c>
      <c r="B690" s="13">
        <v>61.533965000000002</v>
      </c>
      <c r="C690" s="13">
        <v>13.015499999999999</v>
      </c>
      <c r="D690" s="13">
        <v>52.706645999999999</v>
      </c>
      <c r="E690" s="13">
        <v>54.174591999999997</v>
      </c>
      <c r="F690" s="13">
        <v>405.80489599999999</v>
      </c>
      <c r="G690" s="13">
        <v>25.747543</v>
      </c>
      <c r="H690" s="13">
        <v>37.860000999999997</v>
      </c>
      <c r="I690" s="13">
        <v>47.734389999999998</v>
      </c>
      <c r="J690" s="13">
        <v>34.048763000000001</v>
      </c>
      <c r="K690" s="13">
        <v>81.581053999999995</v>
      </c>
      <c r="L690" s="13">
        <v>14559.650390000001</v>
      </c>
    </row>
    <row r="691" spans="1:12" x14ac:dyDescent="0.25">
      <c r="A691" s="2">
        <v>41360</v>
      </c>
      <c r="B691" s="13">
        <v>60.325006999999999</v>
      </c>
      <c r="C691" s="13">
        <v>13.265000000000001</v>
      </c>
      <c r="D691" s="13">
        <v>52.654325</v>
      </c>
      <c r="E691" s="13">
        <v>54.021529999999998</v>
      </c>
      <c r="F691" s="13">
        <v>400.929754</v>
      </c>
      <c r="G691" s="13">
        <v>25.939553</v>
      </c>
      <c r="H691" s="13">
        <v>38.159999999999997</v>
      </c>
      <c r="I691" s="13">
        <v>48.566440999999998</v>
      </c>
      <c r="J691" s="13">
        <v>33.756656</v>
      </c>
      <c r="K691" s="13">
        <v>81.988375000000005</v>
      </c>
      <c r="L691" s="13">
        <v>14526.160159999999</v>
      </c>
    </row>
    <row r="692" spans="1:12" x14ac:dyDescent="0.25">
      <c r="A692" s="2">
        <v>41361</v>
      </c>
      <c r="B692" s="13">
        <v>59.068016999999998</v>
      </c>
      <c r="C692" s="13">
        <v>13.3245</v>
      </c>
      <c r="D692" s="13">
        <v>52.410148999999997</v>
      </c>
      <c r="E692" s="13">
        <v>54.337218999999997</v>
      </c>
      <c r="F692" s="13">
        <v>396.69898499999999</v>
      </c>
      <c r="G692" s="13">
        <v>26.158992000000001</v>
      </c>
      <c r="H692" s="13">
        <v>37.889999000000003</v>
      </c>
      <c r="I692" s="13">
        <v>49.072498000000003</v>
      </c>
      <c r="J692" s="13">
        <v>33.765785999999999</v>
      </c>
      <c r="K692" s="13">
        <v>81.562954000000005</v>
      </c>
      <c r="L692" s="13">
        <v>14578.54004</v>
      </c>
    </row>
    <row r="693" spans="1:12" x14ac:dyDescent="0.25">
      <c r="A693" s="2">
        <v>41365</v>
      </c>
      <c r="B693" s="13">
        <v>57.233232999999998</v>
      </c>
      <c r="C693" s="13">
        <v>13.080500000000001</v>
      </c>
      <c r="D693" s="13">
        <v>52.741529</v>
      </c>
      <c r="E693" s="13">
        <v>54.231988000000001</v>
      </c>
      <c r="F693" s="13">
        <v>400.19550299999997</v>
      </c>
      <c r="G693" s="13">
        <v>26.158992000000001</v>
      </c>
      <c r="H693" s="13">
        <v>43.93</v>
      </c>
      <c r="I693" s="13">
        <v>50.582157000000002</v>
      </c>
      <c r="J693" s="13">
        <v>33.711015000000003</v>
      </c>
      <c r="K693" s="13">
        <v>82.160348999999997</v>
      </c>
      <c r="L693" s="13">
        <v>14572.849609999999</v>
      </c>
    </row>
    <row r="694" spans="1:12" x14ac:dyDescent="0.25">
      <c r="A694" s="2">
        <v>41366</v>
      </c>
      <c r="B694" s="13">
        <v>57.350658000000003</v>
      </c>
      <c r="C694" s="13">
        <v>13.166</v>
      </c>
      <c r="D694" s="13">
        <v>52.357827999999998</v>
      </c>
      <c r="E694" s="13">
        <v>54.968601999999997</v>
      </c>
      <c r="F694" s="13">
        <v>406.11458199999998</v>
      </c>
      <c r="G694" s="13">
        <v>26.332713999999999</v>
      </c>
      <c r="H694" s="13">
        <v>44.34</v>
      </c>
      <c r="I694" s="13">
        <v>52.958159999999999</v>
      </c>
      <c r="J694" s="13">
        <v>33.665373000000002</v>
      </c>
      <c r="K694" s="13">
        <v>81.988375000000005</v>
      </c>
      <c r="L694" s="13">
        <v>14662.009770000001</v>
      </c>
    </row>
    <row r="695" spans="1:12" x14ac:dyDescent="0.25">
      <c r="A695" s="2">
        <v>41367</v>
      </c>
      <c r="B695" s="13">
        <v>57.644222999999997</v>
      </c>
      <c r="C695" s="13">
        <v>12.951499999999999</v>
      </c>
      <c r="D695" s="13">
        <v>51.695068999999997</v>
      </c>
      <c r="E695" s="13">
        <v>54.767709000000004</v>
      </c>
      <c r="F695" s="13">
        <v>402.69799499999999</v>
      </c>
      <c r="G695" s="13">
        <v>26.113275000000002</v>
      </c>
      <c r="H695" s="13">
        <v>41.099997999999999</v>
      </c>
      <c r="I695" s="13">
        <v>52.898121000000003</v>
      </c>
      <c r="J695" s="13">
        <v>33.473675</v>
      </c>
      <c r="K695" s="13">
        <v>81.400026999999994</v>
      </c>
      <c r="L695" s="13">
        <v>14550.349609999999</v>
      </c>
    </row>
    <row r="696" spans="1:12" x14ac:dyDescent="0.25">
      <c r="A696" s="2">
        <v>41368</v>
      </c>
      <c r="B696" s="13">
        <v>57.074438999999998</v>
      </c>
      <c r="C696" s="13">
        <v>12.954000000000001</v>
      </c>
      <c r="D696" s="13">
        <v>51.346252</v>
      </c>
      <c r="E696" s="13">
        <v>55.092967000000002</v>
      </c>
      <c r="F696" s="13">
        <v>397.13854400000002</v>
      </c>
      <c r="G696" s="13">
        <v>26.149849</v>
      </c>
      <c r="H696" s="13">
        <v>42.009998000000003</v>
      </c>
      <c r="I696" s="13">
        <v>53.206924000000001</v>
      </c>
      <c r="J696" s="13">
        <v>34.158301999999999</v>
      </c>
      <c r="K696" s="13">
        <v>81.255200000000002</v>
      </c>
      <c r="L696" s="13">
        <v>14606.110350000001</v>
      </c>
    </row>
    <row r="697" spans="1:12" x14ac:dyDescent="0.25">
      <c r="A697" s="2">
        <v>41369</v>
      </c>
      <c r="B697" s="13">
        <v>56.471296000000002</v>
      </c>
      <c r="C697" s="13">
        <v>12.773999999999999</v>
      </c>
      <c r="D697" s="13">
        <v>51.049754999999998</v>
      </c>
      <c r="E697" s="13">
        <v>55.198197999999998</v>
      </c>
      <c r="F697" s="13">
        <v>391.134546</v>
      </c>
      <c r="G697" s="13">
        <v>26.241282000000002</v>
      </c>
      <c r="H697" s="13">
        <v>41.369999</v>
      </c>
      <c r="I697" s="13">
        <v>53.266964000000002</v>
      </c>
      <c r="J697" s="13">
        <v>33.911839000000001</v>
      </c>
      <c r="K697" s="13">
        <v>80.567291999999995</v>
      </c>
      <c r="L697" s="13">
        <v>14565.25</v>
      </c>
    </row>
    <row r="698" spans="1:12" x14ac:dyDescent="0.25">
      <c r="A698" s="2">
        <v>41372</v>
      </c>
      <c r="B698" s="13">
        <v>56.872947000000003</v>
      </c>
      <c r="C698" s="13">
        <v>12.9475</v>
      </c>
      <c r="D698" s="13">
        <v>51.721232999999998</v>
      </c>
      <c r="E698" s="13">
        <v>56.269635000000001</v>
      </c>
      <c r="F698" s="13">
        <v>387.03863799999999</v>
      </c>
      <c r="G698" s="13">
        <v>26.140705000000001</v>
      </c>
      <c r="H698" s="13">
        <v>41.830002</v>
      </c>
      <c r="I698" s="13">
        <v>53.086826000000002</v>
      </c>
      <c r="J698" s="13">
        <v>33.793170000000003</v>
      </c>
      <c r="K698" s="13">
        <v>80.196177000000006</v>
      </c>
      <c r="L698" s="13">
        <v>14613.48047</v>
      </c>
    </row>
    <row r="699" spans="1:12" x14ac:dyDescent="0.25">
      <c r="A699" s="2">
        <v>41373</v>
      </c>
      <c r="B699" s="13">
        <v>56.975695000000002</v>
      </c>
      <c r="C699" s="13">
        <v>13.057</v>
      </c>
      <c r="D699" s="13">
        <v>52.131093999999997</v>
      </c>
      <c r="E699" s="13">
        <v>56.575760000000002</v>
      </c>
      <c r="F699" s="13">
        <v>388.43721499999998</v>
      </c>
      <c r="G699" s="13">
        <v>27.073322999999998</v>
      </c>
      <c r="H699" s="13">
        <v>40.5</v>
      </c>
      <c r="I699" s="13">
        <v>53.335583</v>
      </c>
      <c r="J699" s="13">
        <v>34.185689000000004</v>
      </c>
      <c r="K699" s="13">
        <v>80.350050999999993</v>
      </c>
      <c r="L699" s="13">
        <v>14673.45996</v>
      </c>
    </row>
    <row r="700" spans="1:12" x14ac:dyDescent="0.25">
      <c r="A700" s="2">
        <v>41374</v>
      </c>
      <c r="B700" s="13">
        <v>58.137946999999997</v>
      </c>
      <c r="C700" s="13">
        <v>13.2385</v>
      </c>
      <c r="D700" s="13">
        <v>52.540958000000003</v>
      </c>
      <c r="E700" s="13">
        <v>57.503703000000002</v>
      </c>
      <c r="F700" s="13">
        <v>394.69596999999999</v>
      </c>
      <c r="G700" s="13">
        <v>27.685924</v>
      </c>
      <c r="H700" s="13">
        <v>41.860000999999997</v>
      </c>
      <c r="I700" s="13">
        <v>53.532864000000004</v>
      </c>
      <c r="J700" s="13">
        <v>34.295228999999999</v>
      </c>
      <c r="K700" s="13">
        <v>80.268591000000001</v>
      </c>
      <c r="L700" s="13">
        <v>14802.240229999999</v>
      </c>
    </row>
    <row r="701" spans="1:12" x14ac:dyDescent="0.25">
      <c r="A701" s="2">
        <v>41375</v>
      </c>
      <c r="B701" s="13">
        <v>57.956470000000003</v>
      </c>
      <c r="C701" s="13">
        <v>13.4925</v>
      </c>
      <c r="D701" s="13">
        <v>52.462473000000003</v>
      </c>
      <c r="E701" s="13">
        <v>57.924624000000001</v>
      </c>
      <c r="F701" s="13">
        <v>394.80087099999997</v>
      </c>
      <c r="G701" s="13">
        <v>26.460720999999999</v>
      </c>
      <c r="H701" s="13">
        <v>43.59</v>
      </c>
      <c r="I701" s="13">
        <v>54.021785999999999</v>
      </c>
      <c r="J701" s="13">
        <v>34.240456999999999</v>
      </c>
      <c r="K701" s="13">
        <v>80.757372000000004</v>
      </c>
      <c r="L701" s="13">
        <v>14865.139649999999</v>
      </c>
    </row>
    <row r="702" spans="1:12" x14ac:dyDescent="0.25">
      <c r="A702" s="2">
        <v>41376</v>
      </c>
      <c r="B702" s="13">
        <v>57.351993999999998</v>
      </c>
      <c r="C702" s="13">
        <v>13.6435</v>
      </c>
      <c r="D702" s="13">
        <v>51.764834999999998</v>
      </c>
      <c r="E702" s="13">
        <v>57.924624000000001</v>
      </c>
      <c r="F702" s="13">
        <v>394.631034</v>
      </c>
      <c r="G702" s="13">
        <v>26.323571999999999</v>
      </c>
      <c r="H702" s="13">
        <v>43.75</v>
      </c>
      <c r="I702" s="13">
        <v>54.064678000000001</v>
      </c>
      <c r="J702" s="13">
        <v>33.966607000000003</v>
      </c>
      <c r="K702" s="13">
        <v>80.549184999999994</v>
      </c>
      <c r="L702" s="13">
        <v>14865.059569999999</v>
      </c>
    </row>
    <row r="703" spans="1:12" x14ac:dyDescent="0.25">
      <c r="A703" s="2">
        <v>41379</v>
      </c>
      <c r="B703" s="13">
        <v>56.024278000000002</v>
      </c>
      <c r="C703" s="13">
        <v>13.385999999999999</v>
      </c>
      <c r="D703" s="13">
        <v>49.916091999999999</v>
      </c>
      <c r="E703" s="13">
        <v>56.327035000000002</v>
      </c>
      <c r="F703" s="13">
        <v>390.57509099999999</v>
      </c>
      <c r="G703" s="13">
        <v>26.232139</v>
      </c>
      <c r="H703" s="13">
        <v>43.299999</v>
      </c>
      <c r="I703" s="13">
        <v>52.829493999999997</v>
      </c>
      <c r="J703" s="13">
        <v>33.382393</v>
      </c>
      <c r="K703" s="13">
        <v>78.286313000000007</v>
      </c>
      <c r="L703" s="13">
        <v>14599.200199999999</v>
      </c>
    </row>
    <row r="704" spans="1:12" x14ac:dyDescent="0.25">
      <c r="A704" s="2">
        <v>41380</v>
      </c>
      <c r="B704" s="13">
        <v>56.876952000000003</v>
      </c>
      <c r="C704" s="13">
        <v>13.617000000000001</v>
      </c>
      <c r="D704" s="13">
        <v>50.090499000000001</v>
      </c>
      <c r="E704" s="13">
        <v>58.115952999999998</v>
      </c>
      <c r="F704" s="13">
        <v>396.28938599999998</v>
      </c>
      <c r="G704" s="13">
        <v>26.488150000000001</v>
      </c>
      <c r="H704" s="13">
        <v>45.59</v>
      </c>
      <c r="I704" s="13">
        <v>53.875968999999998</v>
      </c>
      <c r="J704" s="13">
        <v>33.829684</v>
      </c>
      <c r="K704" s="13">
        <v>78.394932999999995</v>
      </c>
      <c r="L704" s="13">
        <v>14756.780269999999</v>
      </c>
    </row>
    <row r="705" spans="1:12" x14ac:dyDescent="0.25">
      <c r="A705" s="2">
        <v>41381</v>
      </c>
      <c r="B705" s="13">
        <v>53.749146000000003</v>
      </c>
      <c r="C705" s="13">
        <v>13.37</v>
      </c>
      <c r="D705" s="13">
        <v>49.541110000000003</v>
      </c>
      <c r="E705" s="13">
        <v>58.048988000000001</v>
      </c>
      <c r="F705" s="13">
        <v>390.88979599999999</v>
      </c>
      <c r="G705" s="13">
        <v>26.360143999999998</v>
      </c>
      <c r="H705" s="13">
        <v>45.450001</v>
      </c>
      <c r="I705" s="13">
        <v>53.206924000000001</v>
      </c>
      <c r="J705" s="13">
        <v>33.373266000000001</v>
      </c>
      <c r="K705" s="13">
        <v>77.915205999999998</v>
      </c>
      <c r="L705" s="13">
        <v>14618.589840000001</v>
      </c>
    </row>
    <row r="706" spans="1:12" x14ac:dyDescent="0.25">
      <c r="A706" s="2">
        <v>41382</v>
      </c>
      <c r="B706" s="13">
        <v>52.314677000000003</v>
      </c>
      <c r="C706" s="13">
        <v>12.971</v>
      </c>
      <c r="D706" s="13">
        <v>49.985854000000003</v>
      </c>
      <c r="E706" s="13">
        <v>57.388907000000003</v>
      </c>
      <c r="F706" s="13">
        <v>382.57309600000002</v>
      </c>
      <c r="G706" s="13">
        <v>26.323571999999999</v>
      </c>
      <c r="H706" s="13">
        <v>46.970001000000003</v>
      </c>
      <c r="I706" s="13">
        <v>51.199759999999998</v>
      </c>
      <c r="J706" s="13">
        <v>33.108542999999997</v>
      </c>
      <c r="K706" s="13">
        <v>78.403987000000001</v>
      </c>
      <c r="L706" s="13">
        <v>14537.139649999999</v>
      </c>
    </row>
    <row r="707" spans="1:12" x14ac:dyDescent="0.25">
      <c r="A707" s="2">
        <v>41383</v>
      </c>
      <c r="B707" s="13">
        <v>52.111851999999999</v>
      </c>
      <c r="C707" s="13">
        <v>13.016</v>
      </c>
      <c r="D707" s="13">
        <v>50.134104000000001</v>
      </c>
      <c r="E707" s="13">
        <v>58.890833000000001</v>
      </c>
      <c r="F707" s="13">
        <v>399.536135</v>
      </c>
      <c r="G707" s="13">
        <v>27.219615000000001</v>
      </c>
      <c r="H707" s="13">
        <v>47.830002</v>
      </c>
      <c r="I707" s="13">
        <v>51.499966000000001</v>
      </c>
      <c r="J707" s="13">
        <v>33.491931999999998</v>
      </c>
      <c r="K707" s="13">
        <v>79.155254999999997</v>
      </c>
      <c r="L707" s="13">
        <v>14547.509770000001</v>
      </c>
    </row>
    <row r="708" spans="1:12" x14ac:dyDescent="0.25">
      <c r="A708" s="2">
        <v>41386</v>
      </c>
      <c r="B708" s="13">
        <v>53.198044000000003</v>
      </c>
      <c r="C708" s="13">
        <v>13.1775</v>
      </c>
      <c r="D708" s="13">
        <v>50.046897000000001</v>
      </c>
      <c r="E708" s="13">
        <v>59.321319000000003</v>
      </c>
      <c r="F708" s="13">
        <v>399.65603099999998</v>
      </c>
      <c r="G708" s="13">
        <v>28.188804999999999</v>
      </c>
      <c r="H708" s="13">
        <v>50.189999</v>
      </c>
      <c r="I708" s="13">
        <v>50.796607999999999</v>
      </c>
      <c r="J708" s="13">
        <v>33.528447</v>
      </c>
      <c r="K708" s="13">
        <v>79.734549999999999</v>
      </c>
      <c r="L708" s="13">
        <v>14567.16992</v>
      </c>
    </row>
    <row r="709" spans="1:12" x14ac:dyDescent="0.25">
      <c r="A709" s="2">
        <v>41387</v>
      </c>
      <c r="B709" s="13">
        <v>54.193494999999999</v>
      </c>
      <c r="C709" s="13">
        <v>13.445</v>
      </c>
      <c r="D709" s="13">
        <v>50.386996000000003</v>
      </c>
      <c r="E709" s="13">
        <v>59.876173000000001</v>
      </c>
      <c r="F709" s="13">
        <v>403.54715399999998</v>
      </c>
      <c r="G709" s="13">
        <v>27.978508999999999</v>
      </c>
      <c r="H709" s="13">
        <v>51.009998000000003</v>
      </c>
      <c r="I709" s="13">
        <v>50.213337000000003</v>
      </c>
      <c r="J709" s="13">
        <v>33.893582000000002</v>
      </c>
      <c r="K709" s="13">
        <v>80.829785999999999</v>
      </c>
      <c r="L709" s="13">
        <v>14719.45996</v>
      </c>
    </row>
    <row r="710" spans="1:12" x14ac:dyDescent="0.25">
      <c r="A710" s="2">
        <v>41388</v>
      </c>
      <c r="B710" s="13">
        <v>54.104090999999997</v>
      </c>
      <c r="C710" s="13">
        <v>13.439</v>
      </c>
      <c r="D710" s="13">
        <v>50.805579000000002</v>
      </c>
      <c r="E710" s="13">
        <v>59.254353999999999</v>
      </c>
      <c r="F710" s="13">
        <v>406.319367</v>
      </c>
      <c r="G710" s="13">
        <v>29.039133</v>
      </c>
      <c r="H710" s="13">
        <v>50.43</v>
      </c>
      <c r="I710" s="13">
        <v>50.427765000000001</v>
      </c>
      <c r="J710" s="13">
        <v>34.085276999999998</v>
      </c>
      <c r="K710" s="13">
        <v>80.947452999999996</v>
      </c>
      <c r="L710" s="13">
        <v>14676.29981</v>
      </c>
    </row>
    <row r="711" spans="1:12" x14ac:dyDescent="0.25">
      <c r="A711" s="2">
        <v>41389</v>
      </c>
      <c r="B711" s="13">
        <v>54.493734000000003</v>
      </c>
      <c r="C711" s="13">
        <v>13.734999999999999</v>
      </c>
      <c r="D711" s="13">
        <v>50.901505</v>
      </c>
      <c r="E711" s="13">
        <v>59.311754000000001</v>
      </c>
      <c r="F711" s="13">
        <v>404.14654400000001</v>
      </c>
      <c r="G711" s="13">
        <v>29.203711999999999</v>
      </c>
      <c r="H711" s="13">
        <v>52</v>
      </c>
      <c r="I711" s="13">
        <v>50.899540000000002</v>
      </c>
      <c r="J711" s="13">
        <v>34.359127000000001</v>
      </c>
      <c r="K711" s="13">
        <v>79.716449999999995</v>
      </c>
      <c r="L711" s="13">
        <v>14700.79981</v>
      </c>
    </row>
    <row r="712" spans="1:12" x14ac:dyDescent="0.25">
      <c r="A712" s="2">
        <v>41390</v>
      </c>
      <c r="B712" s="13">
        <v>55.670662</v>
      </c>
      <c r="C712" s="13">
        <v>12.740500000000001</v>
      </c>
      <c r="D712" s="13">
        <v>51.372411999999997</v>
      </c>
      <c r="E712" s="13">
        <v>59.187390000000001</v>
      </c>
      <c r="F712" s="13">
        <v>400.31038100000001</v>
      </c>
      <c r="G712" s="13">
        <v>29.066562999999999</v>
      </c>
      <c r="H712" s="13">
        <v>51.200001</v>
      </c>
      <c r="I712" s="13">
        <v>51.019615000000002</v>
      </c>
      <c r="J712" s="13">
        <v>34.578209000000001</v>
      </c>
      <c r="K712" s="13">
        <v>79.653090000000006</v>
      </c>
      <c r="L712" s="13">
        <v>14712.54981</v>
      </c>
    </row>
    <row r="713" spans="1:12" x14ac:dyDescent="0.25">
      <c r="A713" s="2">
        <v>41393</v>
      </c>
      <c r="B713" s="13">
        <v>57.394691999999999</v>
      </c>
      <c r="C713" s="13">
        <v>12.487</v>
      </c>
      <c r="D713" s="13">
        <v>52.235742000000002</v>
      </c>
      <c r="E713" s="13">
        <v>60.268394999999998</v>
      </c>
      <c r="F713" s="13">
        <v>409.12156900000002</v>
      </c>
      <c r="G713" s="13">
        <v>29.816313999999998</v>
      </c>
      <c r="H713" s="13">
        <v>54.939999</v>
      </c>
      <c r="I713" s="13">
        <v>51.474238999999997</v>
      </c>
      <c r="J713" s="13">
        <v>34.578209000000001</v>
      </c>
      <c r="K713" s="13">
        <v>79.843170000000001</v>
      </c>
      <c r="L713" s="13">
        <v>14818.75</v>
      </c>
    </row>
    <row r="714" spans="1:12" x14ac:dyDescent="0.25">
      <c r="A714" s="2">
        <v>41394</v>
      </c>
      <c r="B714" s="13">
        <v>59.084026000000001</v>
      </c>
      <c r="C714" s="13">
        <v>12.6905</v>
      </c>
      <c r="D714" s="13">
        <v>52.715367999999998</v>
      </c>
      <c r="E714" s="13">
        <v>60.115333</v>
      </c>
      <c r="F714" s="13">
        <v>411.87383</v>
      </c>
      <c r="G714" s="13">
        <v>30.264334000000002</v>
      </c>
      <c r="H714" s="13">
        <v>53.990001999999997</v>
      </c>
      <c r="I714" s="13">
        <v>51.405605000000001</v>
      </c>
      <c r="J714" s="13">
        <v>34.669491000000001</v>
      </c>
      <c r="K714" s="13">
        <v>80.549184999999994</v>
      </c>
      <c r="L714" s="13">
        <v>14839.79981</v>
      </c>
    </row>
    <row r="715" spans="1:12" x14ac:dyDescent="0.25">
      <c r="A715" s="2">
        <v>41395</v>
      </c>
      <c r="B715" s="13">
        <v>58.618327000000001</v>
      </c>
      <c r="C715" s="13">
        <v>12.4115</v>
      </c>
      <c r="D715" s="13">
        <v>52.331665000000001</v>
      </c>
      <c r="E715" s="13">
        <v>60.469289000000003</v>
      </c>
      <c r="F715" s="13">
        <v>409.80590899999999</v>
      </c>
      <c r="G715" s="13">
        <v>29.916891</v>
      </c>
      <c r="H715" s="13">
        <v>53.279998999999997</v>
      </c>
      <c r="I715" s="13">
        <v>51.225490999999998</v>
      </c>
      <c r="J715" s="13">
        <v>34.194816000000003</v>
      </c>
      <c r="K715" s="13">
        <v>79.209569000000002</v>
      </c>
      <c r="L715" s="13">
        <v>14700.950199999999</v>
      </c>
    </row>
    <row r="716" spans="1:12" x14ac:dyDescent="0.25">
      <c r="A716" s="2">
        <v>41396</v>
      </c>
      <c r="B716" s="13">
        <v>59.449649999999998</v>
      </c>
      <c r="C716" s="13">
        <v>12.6275</v>
      </c>
      <c r="D716" s="13">
        <v>53.160111999999998</v>
      </c>
      <c r="E716" s="13">
        <v>61.110241000000002</v>
      </c>
      <c r="F716" s="13">
        <v>414.39131700000002</v>
      </c>
      <c r="G716" s="13">
        <v>30.319195000000001</v>
      </c>
      <c r="H716" s="13">
        <v>54.110000999999997</v>
      </c>
      <c r="I716" s="13">
        <v>51.019615000000002</v>
      </c>
      <c r="J716" s="13">
        <v>34.149175</v>
      </c>
      <c r="K716" s="13">
        <v>80.223331000000002</v>
      </c>
      <c r="L716" s="13">
        <v>14831.58008</v>
      </c>
    </row>
    <row r="717" spans="1:12" x14ac:dyDescent="0.25">
      <c r="A717" s="2">
        <v>41397</v>
      </c>
      <c r="B717" s="13">
        <v>60.044789999999999</v>
      </c>
      <c r="C717" s="13">
        <v>12.9025</v>
      </c>
      <c r="D717" s="13">
        <v>53.997278000000001</v>
      </c>
      <c r="E717" s="13">
        <v>61.990352000000001</v>
      </c>
      <c r="F717" s="13">
        <v>422.43829599999998</v>
      </c>
      <c r="G717" s="13">
        <v>30.620925</v>
      </c>
      <c r="H717" s="13">
        <v>54.549999</v>
      </c>
      <c r="I717" s="13">
        <v>50.539276000000001</v>
      </c>
      <c r="J717" s="13">
        <v>34.450412999999998</v>
      </c>
      <c r="K717" s="13">
        <v>81.481487000000001</v>
      </c>
      <c r="L717" s="13">
        <v>14973.95996</v>
      </c>
    </row>
    <row r="718" spans="1:12" x14ac:dyDescent="0.25">
      <c r="A718" s="2">
        <v>41400</v>
      </c>
      <c r="B718" s="13">
        <v>61.476582999999998</v>
      </c>
      <c r="C718" s="13">
        <v>12.786</v>
      </c>
      <c r="D718" s="13">
        <v>54.258896</v>
      </c>
      <c r="E718" s="13">
        <v>62.239074000000002</v>
      </c>
      <c r="F718" s="13">
        <v>430.34539599999999</v>
      </c>
      <c r="G718" s="13">
        <v>30.858650000000001</v>
      </c>
      <c r="H718" s="13">
        <v>59.5</v>
      </c>
      <c r="I718" s="13">
        <v>51.637206999999997</v>
      </c>
      <c r="J718" s="13">
        <v>34.596465999999999</v>
      </c>
      <c r="K718" s="13">
        <v>81.988375000000005</v>
      </c>
      <c r="L718" s="13">
        <v>14968.889649999999</v>
      </c>
    </row>
    <row r="719" spans="1:12" x14ac:dyDescent="0.25">
      <c r="A719" s="2">
        <v>41401</v>
      </c>
      <c r="B719" s="13">
        <v>61.203037000000002</v>
      </c>
      <c r="C719" s="13">
        <v>12.8865</v>
      </c>
      <c r="D719" s="13">
        <v>54.799565000000001</v>
      </c>
      <c r="E719" s="13">
        <v>63.205283999999999</v>
      </c>
      <c r="F719" s="13">
        <v>428.18753700000002</v>
      </c>
      <c r="G719" s="13">
        <v>30.456346</v>
      </c>
      <c r="H719" s="13">
        <v>55.509998000000003</v>
      </c>
      <c r="I719" s="13">
        <v>51.894550000000002</v>
      </c>
      <c r="J719" s="13">
        <v>35.052883999999999</v>
      </c>
      <c r="K719" s="13">
        <v>82.504309000000006</v>
      </c>
      <c r="L719" s="13">
        <v>15056.200199999999</v>
      </c>
    </row>
    <row r="720" spans="1:12" x14ac:dyDescent="0.25">
      <c r="A720" s="2">
        <v>41402</v>
      </c>
      <c r="B720" s="13">
        <v>61.894247999999997</v>
      </c>
      <c r="C720" s="13">
        <v>12.933999999999999</v>
      </c>
      <c r="D720" s="13">
        <v>54.581553</v>
      </c>
      <c r="E720" s="13">
        <v>63.128751000000001</v>
      </c>
      <c r="F720" s="13">
        <v>436.37938300000002</v>
      </c>
      <c r="G720" s="13">
        <v>30.16376</v>
      </c>
      <c r="H720" s="13">
        <v>55.790000999999997</v>
      </c>
      <c r="I720" s="13">
        <v>53.618645000000001</v>
      </c>
      <c r="J720" s="13">
        <v>35.374893</v>
      </c>
      <c r="K720" s="13">
        <v>83.002137000000005</v>
      </c>
      <c r="L720" s="13">
        <v>15105.12012</v>
      </c>
    </row>
    <row r="721" spans="1:12" x14ac:dyDescent="0.25">
      <c r="A721" s="2">
        <v>41403</v>
      </c>
      <c r="B721" s="13">
        <v>61.354266000000003</v>
      </c>
      <c r="C721" s="13">
        <v>13.007999999999999</v>
      </c>
      <c r="D721" s="13">
        <v>54.572834</v>
      </c>
      <c r="E721" s="13">
        <v>63.779266999999997</v>
      </c>
      <c r="F721" s="13">
        <v>435.30542700000001</v>
      </c>
      <c r="G721" s="13">
        <v>29.862030000000001</v>
      </c>
      <c r="H721" s="13">
        <v>69.400002000000001</v>
      </c>
      <c r="I721" s="13">
        <v>53.189754000000001</v>
      </c>
      <c r="J721" s="13">
        <v>34.859679</v>
      </c>
      <c r="K721" s="13">
        <v>82.965681000000004</v>
      </c>
      <c r="L721" s="13">
        <v>15082.62012</v>
      </c>
    </row>
    <row r="722" spans="1:12" x14ac:dyDescent="0.25">
      <c r="A722" s="2">
        <v>41404</v>
      </c>
      <c r="B722" s="13">
        <v>60.843845000000002</v>
      </c>
      <c r="C722" s="13">
        <v>13.1815</v>
      </c>
      <c r="D722" s="13">
        <v>54.267614999999999</v>
      </c>
      <c r="E722" s="13">
        <v>64.286286000000004</v>
      </c>
      <c r="F722" s="13">
        <v>439.67607400000003</v>
      </c>
      <c r="G722" s="13">
        <v>29.889458000000001</v>
      </c>
      <c r="H722" s="13">
        <v>76.760002</v>
      </c>
      <c r="I722" s="13">
        <v>53.961734999999997</v>
      </c>
      <c r="J722" s="13">
        <v>34.988481</v>
      </c>
      <c r="K722" s="13">
        <v>82.154527000000002</v>
      </c>
      <c r="L722" s="13">
        <v>15118.490229999999</v>
      </c>
    </row>
    <row r="723" spans="1:12" x14ac:dyDescent="0.25">
      <c r="A723" s="2">
        <v>41407</v>
      </c>
      <c r="B723" s="13">
        <v>61.081598999999997</v>
      </c>
      <c r="C723" s="13">
        <v>13.2255</v>
      </c>
      <c r="D723" s="13">
        <v>54.067044000000003</v>
      </c>
      <c r="E723" s="13">
        <v>64.401084999999995</v>
      </c>
      <c r="F723" s="13">
        <v>438.32743900000003</v>
      </c>
      <c r="G723" s="13">
        <v>30.200330999999998</v>
      </c>
      <c r="H723" s="13">
        <v>87.800003000000004</v>
      </c>
      <c r="I723" s="13">
        <v>53.515697000000003</v>
      </c>
      <c r="J723" s="13">
        <v>35.144886999999997</v>
      </c>
      <c r="K723" s="13">
        <v>82.118069000000006</v>
      </c>
      <c r="L723" s="13">
        <v>15091.679690000001</v>
      </c>
    </row>
    <row r="724" spans="1:12" x14ac:dyDescent="0.25">
      <c r="A724" s="2">
        <v>41408</v>
      </c>
      <c r="B724" s="13">
        <v>59.620173999999999</v>
      </c>
      <c r="C724" s="13">
        <v>13.416499999999999</v>
      </c>
      <c r="D724" s="13">
        <v>54.991416999999998</v>
      </c>
      <c r="E724" s="13">
        <v>64.544583000000003</v>
      </c>
      <c r="F724" s="13">
        <v>443.10765600000002</v>
      </c>
      <c r="G724" s="13">
        <v>30.872471000000001</v>
      </c>
      <c r="H724" s="13">
        <v>83.239998</v>
      </c>
      <c r="I724" s="13">
        <v>52.949576999999998</v>
      </c>
      <c r="J724" s="13">
        <v>35.660097999999998</v>
      </c>
      <c r="K724" s="13">
        <v>83.038595999999998</v>
      </c>
      <c r="L724" s="13">
        <v>15215.25</v>
      </c>
    </row>
    <row r="725" spans="1:12" x14ac:dyDescent="0.25">
      <c r="A725" s="2">
        <v>41409</v>
      </c>
      <c r="B725" s="13">
        <v>57.603999000000002</v>
      </c>
      <c r="C725" s="13">
        <v>13.327999999999999</v>
      </c>
      <c r="D725" s="13">
        <v>54.433303000000002</v>
      </c>
      <c r="E725" s="13">
        <v>64.735907999999995</v>
      </c>
      <c r="F725" s="13">
        <v>457.48830199999998</v>
      </c>
      <c r="G725" s="13">
        <v>31.167107999999999</v>
      </c>
      <c r="H725" s="13">
        <v>84.839995999999999</v>
      </c>
      <c r="I725" s="13">
        <v>52.846660999999997</v>
      </c>
      <c r="J725" s="13">
        <v>36.156911000000001</v>
      </c>
      <c r="K725" s="13">
        <v>83.157077000000001</v>
      </c>
      <c r="L725" s="13">
        <v>15275.690430000001</v>
      </c>
    </row>
    <row r="726" spans="1:12" x14ac:dyDescent="0.25">
      <c r="A726" s="2">
        <v>41410</v>
      </c>
      <c r="B726" s="13">
        <v>58.373666</v>
      </c>
      <c r="C726" s="13">
        <v>13.206</v>
      </c>
      <c r="D726" s="13">
        <v>54.442025000000001</v>
      </c>
      <c r="E726" s="13">
        <v>63.587941999999998</v>
      </c>
      <c r="F726" s="13">
        <v>451.48430400000001</v>
      </c>
      <c r="G726" s="13">
        <v>31.378882000000001</v>
      </c>
      <c r="H726" s="13">
        <v>92.25</v>
      </c>
      <c r="I726" s="13">
        <v>53.301270000000002</v>
      </c>
      <c r="J726" s="13">
        <v>36.120108999999999</v>
      </c>
      <c r="K726" s="13">
        <v>82.664913999999996</v>
      </c>
      <c r="L726" s="13">
        <v>15233.219730000001</v>
      </c>
    </row>
    <row r="727" spans="1:12" x14ac:dyDescent="0.25">
      <c r="A727" s="2">
        <v>41411</v>
      </c>
      <c r="B727" s="13">
        <v>58.196359999999999</v>
      </c>
      <c r="C727" s="13">
        <v>13.494999999999999</v>
      </c>
      <c r="D727" s="13">
        <v>55.209429</v>
      </c>
      <c r="E727" s="13">
        <v>63.693173000000002</v>
      </c>
      <c r="F727" s="13">
        <v>454.13665099999997</v>
      </c>
      <c r="G727" s="13">
        <v>32.106265</v>
      </c>
      <c r="H727" s="13">
        <v>91.5</v>
      </c>
      <c r="I727" s="13">
        <v>53.901707000000002</v>
      </c>
      <c r="J727" s="13">
        <v>36.690525999999998</v>
      </c>
      <c r="K727" s="13">
        <v>83.631013999999993</v>
      </c>
      <c r="L727" s="13">
        <v>15354.400390000001</v>
      </c>
    </row>
    <row r="728" spans="1:12" x14ac:dyDescent="0.25">
      <c r="A728" s="2">
        <v>41414</v>
      </c>
      <c r="B728" s="13">
        <v>59.495254000000003</v>
      </c>
      <c r="C728" s="13">
        <v>13.381500000000001</v>
      </c>
      <c r="D728" s="13">
        <v>55.837302000000001</v>
      </c>
      <c r="E728" s="13">
        <v>63.253118999999998</v>
      </c>
      <c r="F728" s="13">
        <v>453.81196999999997</v>
      </c>
      <c r="G728" s="13">
        <v>32.299624000000001</v>
      </c>
      <c r="H728" s="13">
        <v>89.940002000000007</v>
      </c>
      <c r="I728" s="13">
        <v>53.661521999999998</v>
      </c>
      <c r="J728" s="13">
        <v>36.984932999999998</v>
      </c>
      <c r="K728" s="13">
        <v>84.323680999999993</v>
      </c>
      <c r="L728" s="13">
        <v>15335.280269999999</v>
      </c>
    </row>
    <row r="729" spans="1:12" x14ac:dyDescent="0.25">
      <c r="A729" s="2">
        <v>41415</v>
      </c>
      <c r="B729" s="13">
        <v>59.056019999999997</v>
      </c>
      <c r="C729" s="13">
        <v>13.443</v>
      </c>
      <c r="D729" s="13">
        <v>56.081474999999998</v>
      </c>
      <c r="E729" s="13">
        <v>62.975692000000002</v>
      </c>
      <c r="F729" s="13">
        <v>453.032735</v>
      </c>
      <c r="G729" s="13">
        <v>32.087850000000003</v>
      </c>
      <c r="H729" s="13">
        <v>87.589995999999999</v>
      </c>
      <c r="I729" s="13">
        <v>53.927424999999999</v>
      </c>
      <c r="J729" s="13">
        <v>37.426544</v>
      </c>
      <c r="K729" s="13">
        <v>84.578881999999993</v>
      </c>
      <c r="L729" s="13">
        <v>15387.58008</v>
      </c>
    </row>
    <row r="730" spans="1:12" x14ac:dyDescent="0.25">
      <c r="A730" s="2">
        <v>41416</v>
      </c>
      <c r="B730" s="13">
        <v>59.283023999999997</v>
      </c>
      <c r="C730" s="13">
        <v>13.148</v>
      </c>
      <c r="D730" s="13">
        <v>55.279684000000003</v>
      </c>
      <c r="E730" s="13">
        <v>62.726962999999998</v>
      </c>
      <c r="F730" s="13">
        <v>444.26650100000001</v>
      </c>
      <c r="G730" s="13">
        <v>31.866873999999999</v>
      </c>
      <c r="H730" s="13">
        <v>87.239998</v>
      </c>
      <c r="I730" s="13">
        <v>53.421348999999999</v>
      </c>
      <c r="J730" s="13">
        <v>36.892929000000002</v>
      </c>
      <c r="K730" s="13">
        <v>84.022920999999997</v>
      </c>
      <c r="L730" s="13">
        <v>15307.16992</v>
      </c>
    </row>
    <row r="731" spans="1:12" x14ac:dyDescent="0.25">
      <c r="A731" s="2">
        <v>41417</v>
      </c>
      <c r="B731" s="13">
        <v>59.389139</v>
      </c>
      <c r="C731" s="13">
        <v>13.09</v>
      </c>
      <c r="D731" s="13">
        <v>55.323737999999999</v>
      </c>
      <c r="E731" s="13">
        <v>62.401708999999997</v>
      </c>
      <c r="F731" s="13">
        <v>440.954815</v>
      </c>
      <c r="G731" s="13">
        <v>31.443334</v>
      </c>
      <c r="H731" s="13">
        <v>92.730002999999996</v>
      </c>
      <c r="I731" s="13">
        <v>53.489970999999997</v>
      </c>
      <c r="J731" s="13">
        <v>36.810127000000001</v>
      </c>
      <c r="K731" s="13">
        <v>83.658355</v>
      </c>
      <c r="L731" s="13">
        <v>15294.5</v>
      </c>
    </row>
    <row r="732" spans="1:12" x14ac:dyDescent="0.25">
      <c r="A732" s="2">
        <v>41418</v>
      </c>
      <c r="B732" s="13">
        <v>59.793447999999998</v>
      </c>
      <c r="C732" s="13">
        <v>13.087</v>
      </c>
      <c r="D732" s="13">
        <v>55.094653000000001</v>
      </c>
      <c r="E732" s="13">
        <v>62.65043</v>
      </c>
      <c r="F732" s="13">
        <v>436.22451000000001</v>
      </c>
      <c r="G732" s="13">
        <v>31.553822</v>
      </c>
      <c r="H732" s="13">
        <v>97.080001999999993</v>
      </c>
      <c r="I732" s="13">
        <v>53.232650999999997</v>
      </c>
      <c r="J732" s="13">
        <v>37.021735</v>
      </c>
      <c r="K732" s="13">
        <v>83.421386999999996</v>
      </c>
      <c r="L732" s="13">
        <v>15303.099609999999</v>
      </c>
    </row>
    <row r="733" spans="1:12" x14ac:dyDescent="0.25">
      <c r="A733" s="2">
        <v>41422</v>
      </c>
      <c r="B733" s="13">
        <v>59.295115000000003</v>
      </c>
      <c r="C733" s="13">
        <v>13.3645</v>
      </c>
      <c r="D733" s="13">
        <v>55.367792000000001</v>
      </c>
      <c r="E733" s="13">
        <v>63.798403999999998</v>
      </c>
      <c r="F733" s="13">
        <v>440.19556399999999</v>
      </c>
      <c r="G733" s="13">
        <v>32.244377999999998</v>
      </c>
      <c r="H733" s="13">
        <v>110.33000199999999</v>
      </c>
      <c r="I733" s="13">
        <v>54.330578000000003</v>
      </c>
      <c r="J733" s="13">
        <v>37.279341000000002</v>
      </c>
      <c r="K733" s="13">
        <v>84.196083999999999</v>
      </c>
      <c r="L733" s="13">
        <v>15409.389649999999</v>
      </c>
    </row>
    <row r="734" spans="1:12" x14ac:dyDescent="0.25">
      <c r="A734" s="2">
        <v>41423</v>
      </c>
      <c r="B734" s="13">
        <v>59.766582999999997</v>
      </c>
      <c r="C734" s="13">
        <v>13.2765</v>
      </c>
      <c r="D734" s="13">
        <v>55.314925000000002</v>
      </c>
      <c r="E734" s="13">
        <v>63.387048</v>
      </c>
      <c r="F734" s="13">
        <v>433.72201799999999</v>
      </c>
      <c r="G734" s="13">
        <v>32.115475000000004</v>
      </c>
      <c r="H734" s="13">
        <v>104.629997</v>
      </c>
      <c r="I734" s="13">
        <v>54.339153000000003</v>
      </c>
      <c r="J734" s="13">
        <v>37.490946000000001</v>
      </c>
      <c r="K734" s="13">
        <v>83.922664999999995</v>
      </c>
      <c r="L734" s="13">
        <v>15302.79981</v>
      </c>
    </row>
    <row r="735" spans="1:12" x14ac:dyDescent="0.25">
      <c r="A735" s="2">
        <v>41424</v>
      </c>
      <c r="B735" s="13">
        <v>60.657139000000001</v>
      </c>
      <c r="C735" s="13">
        <v>13.3415</v>
      </c>
      <c r="D735" s="13">
        <v>54.874380000000002</v>
      </c>
      <c r="E735" s="13">
        <v>61.846854999999998</v>
      </c>
      <c r="F735" s="13">
        <v>434.94579900000002</v>
      </c>
      <c r="G735" s="13">
        <v>32.253583999999996</v>
      </c>
      <c r="H735" s="13">
        <v>104.949997</v>
      </c>
      <c r="I735" s="13">
        <v>55.462833000000003</v>
      </c>
      <c r="J735" s="13">
        <v>37.950957000000002</v>
      </c>
      <c r="K735" s="13">
        <v>83.931774000000004</v>
      </c>
      <c r="L735" s="13">
        <v>15324.530269999999</v>
      </c>
    </row>
    <row r="736" spans="1:12" x14ac:dyDescent="0.25">
      <c r="A736" s="2">
        <v>41425</v>
      </c>
      <c r="B736" s="13">
        <v>60.408645999999997</v>
      </c>
      <c r="C736" s="13">
        <v>13.46</v>
      </c>
      <c r="D736" s="13">
        <v>54.046154999999999</v>
      </c>
      <c r="E736" s="13">
        <v>60.344928000000003</v>
      </c>
      <c r="F736" s="13">
        <v>435.17558500000001</v>
      </c>
      <c r="G736" s="13">
        <v>32.133890000000001</v>
      </c>
      <c r="H736" s="13">
        <v>97.760002</v>
      </c>
      <c r="I736" s="13">
        <v>53.721564999999998</v>
      </c>
      <c r="J736" s="13">
        <v>37.306939999999997</v>
      </c>
      <c r="K736" s="13">
        <v>82.455293999999995</v>
      </c>
      <c r="L736" s="13">
        <v>15115.570309999999</v>
      </c>
    </row>
    <row r="737" spans="1:12" x14ac:dyDescent="0.25">
      <c r="A737" s="2">
        <v>41428</v>
      </c>
      <c r="B737" s="13">
        <v>60.541623000000001</v>
      </c>
      <c r="C737" s="13">
        <v>13.343999999999999</v>
      </c>
      <c r="D737" s="13">
        <v>54.706974000000002</v>
      </c>
      <c r="E737" s="13">
        <v>61.033707999999997</v>
      </c>
      <c r="F737" s="13">
        <v>433.38237199999998</v>
      </c>
      <c r="G737" s="13">
        <v>32.769201000000002</v>
      </c>
      <c r="H737" s="13">
        <v>92.589995999999999</v>
      </c>
      <c r="I737" s="13">
        <v>53.867381999999999</v>
      </c>
      <c r="J737" s="13">
        <v>37.472544999999997</v>
      </c>
      <c r="K737" s="13">
        <v>83.357588000000007</v>
      </c>
      <c r="L737" s="13">
        <v>15254.030269999999</v>
      </c>
    </row>
    <row r="738" spans="1:12" x14ac:dyDescent="0.25">
      <c r="A738" s="2">
        <v>41429</v>
      </c>
      <c r="B738" s="13">
        <v>60.352226000000002</v>
      </c>
      <c r="C738" s="13">
        <v>13.285</v>
      </c>
      <c r="D738" s="13">
        <v>54.345725999999999</v>
      </c>
      <c r="E738" s="13">
        <v>61.55986</v>
      </c>
      <c r="F738" s="13">
        <v>429.12161500000002</v>
      </c>
      <c r="G738" s="13">
        <v>32.216757000000001</v>
      </c>
      <c r="H738" s="13">
        <v>94.839995999999999</v>
      </c>
      <c r="I738" s="13">
        <v>53.489970999999997</v>
      </c>
      <c r="J738" s="13">
        <v>37.205736999999999</v>
      </c>
      <c r="K738" s="13">
        <v>82.746944999999997</v>
      </c>
      <c r="L738" s="13">
        <v>15177.54004</v>
      </c>
    </row>
    <row r="739" spans="1:12" x14ac:dyDescent="0.25">
      <c r="A739" s="2">
        <v>41430</v>
      </c>
      <c r="B739" s="13">
        <v>59.788074999999999</v>
      </c>
      <c r="C739" s="13">
        <v>13.358499999999999</v>
      </c>
      <c r="D739" s="13">
        <v>54.292859</v>
      </c>
      <c r="E739" s="13">
        <v>60.383190999999997</v>
      </c>
      <c r="F739" s="13">
        <v>429.42132500000002</v>
      </c>
      <c r="G739" s="13">
        <v>32.023398999999998</v>
      </c>
      <c r="H739" s="13">
        <v>95.370002999999997</v>
      </c>
      <c r="I739" s="13">
        <v>52.966746999999998</v>
      </c>
      <c r="J739" s="13">
        <v>36.635323999999997</v>
      </c>
      <c r="K739" s="13">
        <v>81.707937999999999</v>
      </c>
      <c r="L739" s="13">
        <v>14960.589840000001</v>
      </c>
    </row>
    <row r="740" spans="1:12" x14ac:dyDescent="0.25">
      <c r="A740" s="2">
        <v>41431</v>
      </c>
      <c r="B740" s="13">
        <v>58.894832999999998</v>
      </c>
      <c r="C740" s="13">
        <v>13.391500000000001</v>
      </c>
      <c r="D740" s="13">
        <v>54.548377000000002</v>
      </c>
      <c r="E740" s="13">
        <v>60.402324999999998</v>
      </c>
      <c r="F740" s="13">
        <v>431.88884000000002</v>
      </c>
      <c r="G740" s="13">
        <v>32.189132000000001</v>
      </c>
      <c r="H740" s="13">
        <v>97.349997999999999</v>
      </c>
      <c r="I740" s="13">
        <v>53.112555999999998</v>
      </c>
      <c r="J740" s="13">
        <v>37.463346000000001</v>
      </c>
      <c r="K740" s="13">
        <v>82.236557000000005</v>
      </c>
      <c r="L740" s="13">
        <v>15040.62012</v>
      </c>
    </row>
    <row r="741" spans="1:12" x14ac:dyDescent="0.25">
      <c r="A741" s="2">
        <v>41432</v>
      </c>
      <c r="B741" s="13">
        <v>59.344813000000002</v>
      </c>
      <c r="C741" s="13">
        <v>13.843500000000001</v>
      </c>
      <c r="D741" s="13">
        <v>54.909624000000001</v>
      </c>
      <c r="E741" s="13">
        <v>62.038179999999997</v>
      </c>
      <c r="F741" s="13">
        <v>439.42633599999999</v>
      </c>
      <c r="G741" s="13">
        <v>32.842858</v>
      </c>
      <c r="H741" s="13">
        <v>102.040001</v>
      </c>
      <c r="I741" s="13">
        <v>53.670108999999997</v>
      </c>
      <c r="J741" s="13">
        <v>37.950957000000002</v>
      </c>
      <c r="K741" s="13">
        <v>83.348472000000001</v>
      </c>
      <c r="L741" s="13">
        <v>15248.12012</v>
      </c>
    </row>
    <row r="742" spans="1:12" x14ac:dyDescent="0.25">
      <c r="A742" s="2">
        <v>41435</v>
      </c>
      <c r="B742" s="13">
        <v>58.952590999999998</v>
      </c>
      <c r="C742" s="13">
        <v>14.0535</v>
      </c>
      <c r="D742" s="13">
        <v>54.803894</v>
      </c>
      <c r="E742" s="13">
        <v>61.062409000000002</v>
      </c>
      <c r="F742" s="13">
        <v>444.66609399999999</v>
      </c>
      <c r="G742" s="13">
        <v>32.658712999999999</v>
      </c>
      <c r="H742" s="13">
        <v>100.050003</v>
      </c>
      <c r="I742" s="13">
        <v>54.622227000000002</v>
      </c>
      <c r="J742" s="13">
        <v>37.969358</v>
      </c>
      <c r="K742" s="13">
        <v>83.047712000000004</v>
      </c>
      <c r="L742" s="13">
        <v>15238.589840000001</v>
      </c>
    </row>
    <row r="743" spans="1:12" x14ac:dyDescent="0.25">
      <c r="A743" s="2">
        <v>41436</v>
      </c>
      <c r="B743" s="13">
        <v>58.779316999999999</v>
      </c>
      <c r="C743" s="13">
        <v>13.739000000000001</v>
      </c>
      <c r="D743" s="13">
        <v>54.548377000000002</v>
      </c>
      <c r="E743" s="13">
        <v>61.033707999999997</v>
      </c>
      <c r="F743" s="13">
        <v>439.46630099999999</v>
      </c>
      <c r="G743" s="13">
        <v>32.078643999999997</v>
      </c>
      <c r="H743" s="13">
        <v>94.470000999999996</v>
      </c>
      <c r="I743" s="13">
        <v>54.836666000000001</v>
      </c>
      <c r="J743" s="13">
        <v>37.408143000000003</v>
      </c>
      <c r="K743" s="13">
        <v>82.446178000000003</v>
      </c>
      <c r="L743" s="13">
        <v>15122.01953</v>
      </c>
    </row>
    <row r="744" spans="1:12" x14ac:dyDescent="0.25">
      <c r="A744" s="2">
        <v>41437</v>
      </c>
      <c r="B744" s="13">
        <v>58.052633999999998</v>
      </c>
      <c r="C744" s="13">
        <v>13.583500000000001</v>
      </c>
      <c r="D744" s="13">
        <v>53.640853999999997</v>
      </c>
      <c r="E744" s="13">
        <v>60.258831000000001</v>
      </c>
      <c r="F744" s="13">
        <v>435.55519500000003</v>
      </c>
      <c r="G744" s="13">
        <v>32.225963</v>
      </c>
      <c r="H744" s="13">
        <v>97.730002999999996</v>
      </c>
      <c r="I744" s="13">
        <v>54.750881</v>
      </c>
      <c r="J744" s="13">
        <v>37.049334999999999</v>
      </c>
      <c r="K744" s="13">
        <v>81.789961000000005</v>
      </c>
      <c r="L744" s="13">
        <v>14995.23047</v>
      </c>
    </row>
    <row r="745" spans="1:12" x14ac:dyDescent="0.25">
      <c r="A745" s="2">
        <v>41438</v>
      </c>
      <c r="B745" s="13">
        <v>58.559027</v>
      </c>
      <c r="C745" s="13">
        <v>13.7895</v>
      </c>
      <c r="D745" s="13">
        <v>54.319293999999999</v>
      </c>
      <c r="E745" s="13">
        <v>61.512031999999998</v>
      </c>
      <c r="F745" s="13">
        <v>438.06267500000001</v>
      </c>
      <c r="G745" s="13">
        <v>31.968156</v>
      </c>
      <c r="H745" s="13">
        <v>98.18</v>
      </c>
      <c r="I745" s="13">
        <v>55.267806999999998</v>
      </c>
      <c r="J745" s="13">
        <v>37.665748999999998</v>
      </c>
      <c r="K745" s="13">
        <v>83.239107000000004</v>
      </c>
      <c r="L745" s="13">
        <v>15176.08008</v>
      </c>
    </row>
    <row r="746" spans="1:12" x14ac:dyDescent="0.25">
      <c r="A746" s="2">
        <v>41439</v>
      </c>
      <c r="B746" s="13">
        <v>57.765186</v>
      </c>
      <c r="C746" s="13">
        <v>13.6995</v>
      </c>
      <c r="D746" s="13">
        <v>53.773015000000001</v>
      </c>
      <c r="E746" s="13">
        <v>61.033707999999997</v>
      </c>
      <c r="F746" s="13">
        <v>437.08367500000003</v>
      </c>
      <c r="G746" s="13">
        <v>31.673518999999999</v>
      </c>
      <c r="H746" s="13">
        <v>100.300003</v>
      </c>
      <c r="I746" s="13">
        <v>54.966262999999998</v>
      </c>
      <c r="J746" s="13">
        <v>36.948132000000001</v>
      </c>
      <c r="K746" s="13">
        <v>82.555549999999997</v>
      </c>
      <c r="L746" s="13">
        <v>15070.179690000001</v>
      </c>
    </row>
    <row r="747" spans="1:12" x14ac:dyDescent="0.25">
      <c r="A747" s="2">
        <v>41442</v>
      </c>
      <c r="B747" s="13">
        <v>58.027113999999997</v>
      </c>
      <c r="C747" s="13">
        <v>13.903</v>
      </c>
      <c r="D747" s="13">
        <v>54.574807999999997</v>
      </c>
      <c r="E747" s="13">
        <v>61.693789000000002</v>
      </c>
      <c r="F747" s="13">
        <v>442.68309199999999</v>
      </c>
      <c r="G747" s="13">
        <v>32.225963</v>
      </c>
      <c r="H747" s="13">
        <v>102.199997</v>
      </c>
      <c r="I747" s="13">
        <v>55.457358999999997</v>
      </c>
      <c r="J747" s="13">
        <v>37.362143000000003</v>
      </c>
      <c r="K747" s="13">
        <v>83.403160999999997</v>
      </c>
      <c r="L747" s="13">
        <v>15179.849609999999</v>
      </c>
    </row>
    <row r="748" spans="1:12" x14ac:dyDescent="0.25">
      <c r="A748" s="2">
        <v>41443</v>
      </c>
      <c r="B748" s="13">
        <v>57.996217999999999</v>
      </c>
      <c r="C748" s="13">
        <v>14.087999999999999</v>
      </c>
      <c r="D748" s="13">
        <v>54.715783000000002</v>
      </c>
      <c r="E748" s="13">
        <v>62.459105000000001</v>
      </c>
      <c r="F748" s="13">
        <v>449.86089900000002</v>
      </c>
      <c r="G748" s="13">
        <v>32.207548000000003</v>
      </c>
      <c r="H748" s="13">
        <v>103.389999</v>
      </c>
      <c r="I748" s="13">
        <v>56.585968000000001</v>
      </c>
      <c r="J748" s="13">
        <v>37.573748000000002</v>
      </c>
      <c r="K748" s="13">
        <v>83.785951999999995</v>
      </c>
      <c r="L748" s="13">
        <v>15318.23047</v>
      </c>
    </row>
    <row r="749" spans="1:12" x14ac:dyDescent="0.25">
      <c r="A749" s="2">
        <v>41444</v>
      </c>
      <c r="B749" s="13">
        <v>56.818213999999998</v>
      </c>
      <c r="C749" s="13">
        <v>13.907999999999999</v>
      </c>
      <c r="D749" s="13">
        <v>54.372157999999999</v>
      </c>
      <c r="E749" s="13">
        <v>61.540730000000003</v>
      </c>
      <c r="F749" s="13">
        <v>449.89088800000002</v>
      </c>
      <c r="G749" s="13">
        <v>31.848458999999998</v>
      </c>
      <c r="H749" s="13">
        <v>104.68</v>
      </c>
      <c r="I749" s="13">
        <v>56.224110000000003</v>
      </c>
      <c r="J749" s="13">
        <v>37.408143000000003</v>
      </c>
      <c r="K749" s="13">
        <v>82.938339999999997</v>
      </c>
      <c r="L749" s="13">
        <v>15112.190430000001</v>
      </c>
    </row>
    <row r="750" spans="1:12" x14ac:dyDescent="0.25">
      <c r="A750" s="2">
        <v>41445</v>
      </c>
      <c r="B750" s="13">
        <v>55.990792999999996</v>
      </c>
      <c r="C750" s="13">
        <v>13.672000000000001</v>
      </c>
      <c r="D750" s="13">
        <v>53.112197000000002</v>
      </c>
      <c r="E750" s="13">
        <v>59.292620999999997</v>
      </c>
      <c r="F750" s="13">
        <v>441.92882800000001</v>
      </c>
      <c r="G750" s="13">
        <v>30.835643999999998</v>
      </c>
      <c r="H750" s="13">
        <v>100.650002</v>
      </c>
      <c r="I750" s="13">
        <v>54.966262999999998</v>
      </c>
      <c r="J750" s="13">
        <v>36.88373</v>
      </c>
      <c r="K750" s="13">
        <v>81.161092999999994</v>
      </c>
      <c r="L750" s="13">
        <v>14758.320309999999</v>
      </c>
    </row>
    <row r="751" spans="1:12" x14ac:dyDescent="0.25">
      <c r="A751" s="2">
        <v>41446</v>
      </c>
      <c r="B751" s="13">
        <v>55.542158000000001</v>
      </c>
      <c r="C751" s="13">
        <v>13.667999999999999</v>
      </c>
      <c r="D751" s="13">
        <v>53.182685999999997</v>
      </c>
      <c r="E751" s="13">
        <v>60.010102000000003</v>
      </c>
      <c r="F751" s="13">
        <v>440.02572600000002</v>
      </c>
      <c r="G751" s="13">
        <v>30.63308</v>
      </c>
      <c r="H751" s="13">
        <v>99.550003000000004</v>
      </c>
      <c r="I751" s="13">
        <v>55.052424999999999</v>
      </c>
      <c r="J751" s="13">
        <v>37.684150000000002</v>
      </c>
      <c r="K751" s="13">
        <v>81.552999999999997</v>
      </c>
      <c r="L751" s="13">
        <v>14799.400390000001</v>
      </c>
    </row>
    <row r="752" spans="1:12" x14ac:dyDescent="0.25">
      <c r="A752" s="2">
        <v>41449</v>
      </c>
      <c r="B752" s="13">
        <v>54.069986999999998</v>
      </c>
      <c r="C752" s="13">
        <v>13.5305</v>
      </c>
      <c r="D752" s="13">
        <v>52.292780999999998</v>
      </c>
      <c r="E752" s="13">
        <v>59.732675</v>
      </c>
      <c r="F752" s="13">
        <v>434.46128700000003</v>
      </c>
      <c r="G752" s="13">
        <v>31.047415000000001</v>
      </c>
      <c r="H752" s="13">
        <v>101.489998</v>
      </c>
      <c r="I752" s="13">
        <v>55.698569999999997</v>
      </c>
      <c r="J752" s="13">
        <v>36.616923</v>
      </c>
      <c r="K752" s="13">
        <v>80.641588999999996</v>
      </c>
      <c r="L752" s="13">
        <v>14659.559569999999</v>
      </c>
    </row>
    <row r="753" spans="1:12" x14ac:dyDescent="0.25">
      <c r="A753" s="2">
        <v>41450</v>
      </c>
      <c r="B753" s="13">
        <v>54.082073999999999</v>
      </c>
      <c r="C753" s="13">
        <v>13.6045</v>
      </c>
      <c r="D753" s="13">
        <v>52.715707999999999</v>
      </c>
      <c r="E753" s="13">
        <v>59.857039</v>
      </c>
      <c r="F753" s="13">
        <v>432.66807399999999</v>
      </c>
      <c r="G753" s="13">
        <v>31.001374999999999</v>
      </c>
      <c r="H753" s="13">
        <v>102.400002</v>
      </c>
      <c r="I753" s="13">
        <v>54.90596</v>
      </c>
      <c r="J753" s="13">
        <v>37.076934000000001</v>
      </c>
      <c r="K753" s="13">
        <v>81.215774999999994</v>
      </c>
      <c r="L753" s="13">
        <v>14760.309569999999</v>
      </c>
    </row>
    <row r="754" spans="1:12" x14ac:dyDescent="0.25">
      <c r="A754" s="2">
        <v>41451</v>
      </c>
      <c r="B754" s="13">
        <v>53.469566</v>
      </c>
      <c r="C754" s="13">
        <v>13.878500000000001</v>
      </c>
      <c r="D754" s="13">
        <v>53.156253999999997</v>
      </c>
      <c r="E754" s="13">
        <v>60.469289000000003</v>
      </c>
      <c r="F754" s="13">
        <v>436.38935900000001</v>
      </c>
      <c r="G754" s="13">
        <v>31.627479000000001</v>
      </c>
      <c r="H754" s="13">
        <v>105.720001</v>
      </c>
      <c r="I754" s="13">
        <v>55.810585000000003</v>
      </c>
      <c r="J754" s="13">
        <v>37.739351999999997</v>
      </c>
      <c r="K754" s="13">
        <v>81.844650999999999</v>
      </c>
      <c r="L754" s="13">
        <v>14910.139649999999</v>
      </c>
    </row>
    <row r="755" spans="1:12" x14ac:dyDescent="0.25">
      <c r="A755" s="2">
        <v>41452</v>
      </c>
      <c r="B755" s="13">
        <v>52.893324</v>
      </c>
      <c r="C755" s="13">
        <v>13.8775</v>
      </c>
      <c r="D755" s="13">
        <v>53.165063000000004</v>
      </c>
      <c r="E755" s="13">
        <v>60.957177999999999</v>
      </c>
      <c r="F755" s="13">
        <v>438.09765299999998</v>
      </c>
      <c r="G755" s="13">
        <v>31.876080000000002</v>
      </c>
      <c r="H755" s="13">
        <v>109.25</v>
      </c>
      <c r="I755" s="13">
        <v>56.939197999999998</v>
      </c>
      <c r="J755" s="13">
        <v>38.236165999999997</v>
      </c>
      <c r="K755" s="13">
        <v>82.063387000000006</v>
      </c>
      <c r="L755" s="13">
        <v>15024.490229999999</v>
      </c>
    </row>
    <row r="756" spans="1:12" x14ac:dyDescent="0.25">
      <c r="A756" s="2">
        <v>41453</v>
      </c>
      <c r="B756" s="13">
        <v>53.262712999999998</v>
      </c>
      <c r="C756" s="13">
        <v>13.884499999999999</v>
      </c>
      <c r="D756" s="13">
        <v>53.306038000000001</v>
      </c>
      <c r="E756" s="13">
        <v>60.411892999999999</v>
      </c>
      <c r="F756" s="13">
        <v>439.74599799999999</v>
      </c>
      <c r="G756" s="13">
        <v>31.802422</v>
      </c>
      <c r="H756" s="13">
        <v>107.360001</v>
      </c>
      <c r="I756" s="13">
        <v>56.413662000000002</v>
      </c>
      <c r="J756" s="13">
        <v>37.969358</v>
      </c>
      <c r="K756" s="13">
        <v>82.345922000000002</v>
      </c>
      <c r="L756" s="13">
        <v>14909.599609999999</v>
      </c>
    </row>
    <row r="757" spans="1:12" x14ac:dyDescent="0.25">
      <c r="A757" s="2">
        <v>41456</v>
      </c>
      <c r="B757" s="13">
        <v>54.967256999999996</v>
      </c>
      <c r="C757" s="13">
        <v>14.105</v>
      </c>
      <c r="D757" s="13">
        <v>53.949233999999997</v>
      </c>
      <c r="E757" s="13">
        <v>61.158071999999997</v>
      </c>
      <c r="F757" s="13">
        <v>443.49727300000001</v>
      </c>
      <c r="G757" s="13">
        <v>31.636689000000001</v>
      </c>
      <c r="H757" s="13">
        <v>117.18</v>
      </c>
      <c r="I757" s="13">
        <v>56.542873</v>
      </c>
      <c r="J757" s="13">
        <v>38.052160000000001</v>
      </c>
      <c r="K757" s="13">
        <v>82.300355999999994</v>
      </c>
      <c r="L757" s="13">
        <v>14974.95996</v>
      </c>
    </row>
    <row r="758" spans="1:12" x14ac:dyDescent="0.25">
      <c r="A758" s="2">
        <v>41457</v>
      </c>
      <c r="B758" s="13">
        <v>56.212423999999999</v>
      </c>
      <c r="C758" s="13">
        <v>14.186500000000001</v>
      </c>
      <c r="D758" s="13">
        <v>54.442647000000001</v>
      </c>
      <c r="E758" s="13">
        <v>60.517121000000003</v>
      </c>
      <c r="F758" s="13">
        <v>440.71505300000001</v>
      </c>
      <c r="G758" s="13">
        <v>31.249974999999999</v>
      </c>
      <c r="H758" s="13">
        <v>117.82</v>
      </c>
      <c r="I758" s="13">
        <v>56.232731000000001</v>
      </c>
      <c r="J758" s="13">
        <v>37.923358</v>
      </c>
      <c r="K758" s="13">
        <v>82.610231999999996</v>
      </c>
      <c r="L758" s="13">
        <v>14932.410159999999</v>
      </c>
    </row>
    <row r="759" spans="1:12" x14ac:dyDescent="0.25">
      <c r="A759" s="2">
        <v>41458</v>
      </c>
      <c r="B759" s="13">
        <v>56.522705999999999</v>
      </c>
      <c r="C759" s="13">
        <v>14.201499999999999</v>
      </c>
      <c r="D759" s="13">
        <v>54.486700999999996</v>
      </c>
      <c r="E759" s="13">
        <v>60.851947000000003</v>
      </c>
      <c r="F759" s="13">
        <v>442.77299900000003</v>
      </c>
      <c r="G759" s="13">
        <v>31.314426999999998</v>
      </c>
      <c r="H759" s="13">
        <v>115.239998</v>
      </c>
      <c r="I759" s="13">
        <v>56.465347000000001</v>
      </c>
      <c r="J759" s="13">
        <v>37.923358</v>
      </c>
      <c r="K759" s="13">
        <v>82.655805000000001</v>
      </c>
      <c r="L759" s="13">
        <v>14988.37012</v>
      </c>
    </row>
    <row r="760" spans="1:12" x14ac:dyDescent="0.25">
      <c r="A760" s="2">
        <v>41460</v>
      </c>
      <c r="B760" s="13">
        <v>56.068697999999998</v>
      </c>
      <c r="C760" s="13">
        <v>14.294</v>
      </c>
      <c r="D760" s="13">
        <v>54.900815000000001</v>
      </c>
      <c r="E760" s="13">
        <v>61.052841000000001</v>
      </c>
      <c r="F760" s="13">
        <v>446.29947499999997</v>
      </c>
      <c r="G760" s="13">
        <v>31.498576</v>
      </c>
      <c r="H760" s="13">
        <v>120.089996</v>
      </c>
      <c r="I760" s="13">
        <v>57.008128999999997</v>
      </c>
      <c r="J760" s="13">
        <v>38.705376000000001</v>
      </c>
      <c r="K760" s="13">
        <v>83.457843999999994</v>
      </c>
      <c r="L760" s="13">
        <v>15135.839840000001</v>
      </c>
    </row>
    <row r="761" spans="1:12" x14ac:dyDescent="0.25">
      <c r="A761" s="2">
        <v>41463</v>
      </c>
      <c r="B761" s="13">
        <v>55.750355999999996</v>
      </c>
      <c r="C761" s="13">
        <v>14.529500000000001</v>
      </c>
      <c r="D761" s="13">
        <v>55.544010999999998</v>
      </c>
      <c r="E761" s="13">
        <v>61.904251000000002</v>
      </c>
      <c r="F761" s="13">
        <v>452.09366999999997</v>
      </c>
      <c r="G761" s="13">
        <v>31.609068000000001</v>
      </c>
      <c r="H761" s="13">
        <v>121.610001</v>
      </c>
      <c r="I761" s="13">
        <v>58.205649999999999</v>
      </c>
      <c r="J761" s="13">
        <v>39.404595</v>
      </c>
      <c r="K761" s="13">
        <v>84.077602999999996</v>
      </c>
      <c r="L761" s="13">
        <v>15224.690430000001</v>
      </c>
    </row>
    <row r="762" spans="1:12" x14ac:dyDescent="0.25">
      <c r="A762" s="2">
        <v>41464</v>
      </c>
      <c r="B762" s="13">
        <v>56.730904000000002</v>
      </c>
      <c r="C762" s="13">
        <v>14.576499999999999</v>
      </c>
      <c r="D762" s="13">
        <v>55.949311999999999</v>
      </c>
      <c r="E762" s="13">
        <v>62.124282000000001</v>
      </c>
      <c r="F762" s="13">
        <v>452.16861299999999</v>
      </c>
      <c r="G762" s="13">
        <v>31.627479000000001</v>
      </c>
      <c r="H762" s="13">
        <v>123.449997</v>
      </c>
      <c r="I762" s="13">
        <v>58.558886999999999</v>
      </c>
      <c r="J762" s="13">
        <v>39.284990999999998</v>
      </c>
      <c r="K762" s="13">
        <v>85.071037000000004</v>
      </c>
      <c r="L762" s="13">
        <v>15300.339840000001</v>
      </c>
    </row>
    <row r="763" spans="1:12" x14ac:dyDescent="0.25">
      <c r="A763" s="2">
        <v>41465</v>
      </c>
      <c r="B763" s="13">
        <v>56.513305000000003</v>
      </c>
      <c r="C763" s="13">
        <v>14.6165</v>
      </c>
      <c r="D763" s="13">
        <v>55.975743999999999</v>
      </c>
      <c r="E763" s="13">
        <v>62.095584000000002</v>
      </c>
      <c r="F763" s="13">
        <v>452.54323499999998</v>
      </c>
      <c r="G763" s="13">
        <v>31.949741</v>
      </c>
      <c r="H763" s="13">
        <v>122.269997</v>
      </c>
      <c r="I763" s="13">
        <v>58.317669000000002</v>
      </c>
      <c r="J763" s="13">
        <v>38.705376000000001</v>
      </c>
      <c r="K763" s="13">
        <v>84.597106999999994</v>
      </c>
      <c r="L763" s="13">
        <v>15291.660159999999</v>
      </c>
    </row>
    <row r="764" spans="1:12" x14ac:dyDescent="0.25">
      <c r="A764" s="2">
        <v>41466</v>
      </c>
      <c r="B764" s="13">
        <v>57.394455999999998</v>
      </c>
      <c r="C764" s="13">
        <v>14.983000000000001</v>
      </c>
      <c r="D764" s="13">
        <v>56.671807000000001</v>
      </c>
      <c r="E764" s="13">
        <v>63.693173000000002</v>
      </c>
      <c r="F764" s="13">
        <v>459.66112500000003</v>
      </c>
      <c r="G764" s="13">
        <v>32.861272999999997</v>
      </c>
      <c r="H764" s="13">
        <v>125.610001</v>
      </c>
      <c r="I764" s="13">
        <v>58.894894000000001</v>
      </c>
      <c r="J764" s="13">
        <v>38.539771000000002</v>
      </c>
      <c r="K764" s="13">
        <v>85.007238999999998</v>
      </c>
      <c r="L764" s="13">
        <v>15460.91992</v>
      </c>
    </row>
    <row r="765" spans="1:12" x14ac:dyDescent="0.25">
      <c r="A765" s="2">
        <v>41467</v>
      </c>
      <c r="B765" s="13">
        <v>57.289686000000003</v>
      </c>
      <c r="C765" s="13">
        <v>15.3775</v>
      </c>
      <c r="D765" s="13">
        <v>57.129972000000002</v>
      </c>
      <c r="E765" s="13">
        <v>64.075830999999994</v>
      </c>
      <c r="F765" s="13">
        <v>461.03974899999997</v>
      </c>
      <c r="G765" s="13">
        <v>32.842858</v>
      </c>
      <c r="H765" s="13">
        <v>129.89999399999999</v>
      </c>
      <c r="I765" s="13">
        <v>58.584732000000002</v>
      </c>
      <c r="J765" s="13">
        <v>39.220590000000001</v>
      </c>
      <c r="K765" s="13">
        <v>85.125726</v>
      </c>
      <c r="L765" s="13">
        <v>15464.29981</v>
      </c>
    </row>
    <row r="766" spans="1:12" x14ac:dyDescent="0.25">
      <c r="A766" s="2">
        <v>41470</v>
      </c>
      <c r="B766" s="13">
        <v>57.414605999999999</v>
      </c>
      <c r="C766" s="13">
        <v>15.3285</v>
      </c>
      <c r="D766" s="13">
        <v>57.500034999999997</v>
      </c>
      <c r="E766" s="13">
        <v>63.071353999999999</v>
      </c>
      <c r="F766" s="13">
        <v>461.88391999999999</v>
      </c>
      <c r="G766" s="13">
        <v>33.303229000000002</v>
      </c>
      <c r="H766" s="13">
        <v>127.260002</v>
      </c>
      <c r="I766" s="13">
        <v>58.257354999999997</v>
      </c>
      <c r="J766" s="13">
        <v>39.883004</v>
      </c>
      <c r="K766" s="13">
        <v>84.989013</v>
      </c>
      <c r="L766" s="13">
        <v>15484.259770000001</v>
      </c>
    </row>
    <row r="767" spans="1:12" x14ac:dyDescent="0.25">
      <c r="A767" s="2">
        <v>41471</v>
      </c>
      <c r="B767" s="13">
        <v>57.785333000000001</v>
      </c>
      <c r="C767" s="13">
        <v>15.343500000000001</v>
      </c>
      <c r="D767" s="13">
        <v>57.226892999999997</v>
      </c>
      <c r="E767" s="13">
        <v>62.210375999999997</v>
      </c>
      <c r="F767" s="13">
        <v>459.34645</v>
      </c>
      <c r="G767" s="13">
        <v>33.395305</v>
      </c>
      <c r="H767" s="13">
        <v>109.050003</v>
      </c>
      <c r="I767" s="13">
        <v>57.645648999999999</v>
      </c>
      <c r="J767" s="13">
        <v>39.579399000000002</v>
      </c>
      <c r="K767" s="13">
        <v>85.034587000000002</v>
      </c>
      <c r="L767" s="13">
        <v>15451.849609999999</v>
      </c>
    </row>
    <row r="768" spans="1:12" x14ac:dyDescent="0.25">
      <c r="A768" s="2">
        <v>41472</v>
      </c>
      <c r="B768" s="13">
        <v>57.800109999999997</v>
      </c>
      <c r="C768" s="13">
        <v>15.4345</v>
      </c>
      <c r="D768" s="13">
        <v>57.764358999999999</v>
      </c>
      <c r="E768" s="13">
        <v>62.526069</v>
      </c>
      <c r="F768" s="13">
        <v>458.81698499999999</v>
      </c>
      <c r="G768" s="13">
        <v>32.907313000000002</v>
      </c>
      <c r="H768" s="13">
        <v>120.25</v>
      </c>
      <c r="I768" s="13">
        <v>57.059821999999997</v>
      </c>
      <c r="J768" s="13">
        <v>40.030208000000002</v>
      </c>
      <c r="K768" s="13">
        <v>85.180408999999997</v>
      </c>
      <c r="L768" s="13">
        <v>15470.51953</v>
      </c>
    </row>
    <row r="769" spans="1:12" x14ac:dyDescent="0.25">
      <c r="A769" s="2">
        <v>41473</v>
      </c>
      <c r="B769" s="13">
        <v>57.994875999999998</v>
      </c>
      <c r="C769" s="13">
        <v>15.205500000000001</v>
      </c>
      <c r="D769" s="13">
        <v>58.147264</v>
      </c>
      <c r="E769" s="13">
        <v>62.966123000000003</v>
      </c>
      <c r="F769" s="13">
        <v>454.885896</v>
      </c>
      <c r="G769" s="13">
        <v>32.631087999999998</v>
      </c>
      <c r="H769" s="13">
        <v>119.029999</v>
      </c>
      <c r="I769" s="13">
        <v>60.781658</v>
      </c>
      <c r="J769" s="13">
        <v>40.858229999999999</v>
      </c>
      <c r="K769" s="13">
        <v>86.018905000000004</v>
      </c>
      <c r="L769" s="13">
        <v>15548.54004</v>
      </c>
    </row>
    <row r="770" spans="1:12" x14ac:dyDescent="0.25">
      <c r="A770" s="2">
        <v>41474</v>
      </c>
      <c r="B770" s="13">
        <v>57.080142000000002</v>
      </c>
      <c r="C770" s="13">
        <v>15.2615</v>
      </c>
      <c r="D770" s="13">
        <v>58.770584999999997</v>
      </c>
      <c r="E770" s="13">
        <v>62.334744000000001</v>
      </c>
      <c r="F770" s="13">
        <v>447.85292600000002</v>
      </c>
      <c r="G770" s="13">
        <v>28.911292</v>
      </c>
      <c r="H770" s="13">
        <v>119.68</v>
      </c>
      <c r="I770" s="13">
        <v>61.557017999999999</v>
      </c>
      <c r="J770" s="13">
        <v>40.895032</v>
      </c>
      <c r="K770" s="13">
        <v>86.738919999999993</v>
      </c>
      <c r="L770" s="13">
        <v>15543.740229999999</v>
      </c>
    </row>
    <row r="771" spans="1:12" x14ac:dyDescent="0.25">
      <c r="A771" s="2">
        <v>41477</v>
      </c>
      <c r="B771" s="13">
        <v>57.262821000000002</v>
      </c>
      <c r="C771" s="13">
        <v>15.173999999999999</v>
      </c>
      <c r="D771" s="13">
        <v>58.619208</v>
      </c>
      <c r="E771" s="13">
        <v>61.607695</v>
      </c>
      <c r="F771" s="13">
        <v>454.895872</v>
      </c>
      <c r="G771" s="13">
        <v>29.472943000000001</v>
      </c>
      <c r="H771" s="13">
        <v>122.43</v>
      </c>
      <c r="I771" s="13">
        <v>62.185966000000001</v>
      </c>
      <c r="J771" s="13">
        <v>41.060637</v>
      </c>
      <c r="K771" s="13">
        <v>86.429042999999993</v>
      </c>
      <c r="L771" s="13">
        <v>15545.54981</v>
      </c>
    </row>
    <row r="772" spans="1:12" x14ac:dyDescent="0.25">
      <c r="A772" s="2">
        <v>41478</v>
      </c>
      <c r="B772" s="13">
        <v>56.279583000000002</v>
      </c>
      <c r="C772" s="13">
        <v>15.053000000000001</v>
      </c>
      <c r="D772" s="13">
        <v>58.877443</v>
      </c>
      <c r="E772" s="13">
        <v>61.655521999999998</v>
      </c>
      <c r="F772" s="13">
        <v>451.44932599999999</v>
      </c>
      <c r="G772" s="13">
        <v>29.298003999999999</v>
      </c>
      <c r="H772" s="13">
        <v>122.739998</v>
      </c>
      <c r="I772" s="13">
        <v>62.625354999999999</v>
      </c>
      <c r="J772" s="13">
        <v>41.005434000000001</v>
      </c>
      <c r="K772" s="13">
        <v>86.766261</v>
      </c>
      <c r="L772" s="13">
        <v>15567.740229999999</v>
      </c>
    </row>
    <row r="773" spans="1:12" x14ac:dyDescent="0.25">
      <c r="A773" s="2">
        <v>41479</v>
      </c>
      <c r="B773" s="13">
        <v>59.170194000000002</v>
      </c>
      <c r="C773" s="13">
        <v>14.946999999999999</v>
      </c>
      <c r="D773" s="13">
        <v>58.405492000000002</v>
      </c>
      <c r="E773" s="13">
        <v>61.837285999999999</v>
      </c>
      <c r="F773" s="13">
        <v>450.99976099999998</v>
      </c>
      <c r="G773" s="13">
        <v>29.426907</v>
      </c>
      <c r="H773" s="13">
        <v>121.699997</v>
      </c>
      <c r="I773" s="13">
        <v>62.487518000000001</v>
      </c>
      <c r="J773" s="13">
        <v>40.766229000000003</v>
      </c>
      <c r="K773" s="13">
        <v>86.574865000000003</v>
      </c>
      <c r="L773" s="13">
        <v>15542.240229999999</v>
      </c>
    </row>
    <row r="774" spans="1:12" x14ac:dyDescent="0.25">
      <c r="A774" s="2">
        <v>41480</v>
      </c>
      <c r="B774" s="13">
        <v>58.900205999999997</v>
      </c>
      <c r="C774" s="13">
        <v>15.17</v>
      </c>
      <c r="D774" s="13">
        <v>58.512349999999998</v>
      </c>
      <c r="E774" s="13">
        <v>61.751192000000003</v>
      </c>
      <c r="F774" s="13">
        <v>443.40736600000002</v>
      </c>
      <c r="G774" s="13">
        <v>28.902083999999999</v>
      </c>
      <c r="H774" s="13">
        <v>124.07</v>
      </c>
      <c r="I774" s="13">
        <v>62.565044</v>
      </c>
      <c r="J774" s="13">
        <v>40.159013999999999</v>
      </c>
      <c r="K774" s="13">
        <v>86.556640000000002</v>
      </c>
      <c r="L774" s="13">
        <v>15555.610350000001</v>
      </c>
    </row>
    <row r="775" spans="1:12" x14ac:dyDescent="0.25">
      <c r="A775" s="2">
        <v>41481</v>
      </c>
      <c r="B775" s="13">
        <v>59.234670000000001</v>
      </c>
      <c r="C775" s="13">
        <v>15.6005</v>
      </c>
      <c r="D775" s="13">
        <v>58.521256999999999</v>
      </c>
      <c r="E775" s="13">
        <v>62.162548000000001</v>
      </c>
      <c r="F775" s="13">
        <v>442.23352599999998</v>
      </c>
      <c r="G775" s="13">
        <v>29.113855999999998</v>
      </c>
      <c r="H775" s="13">
        <v>129.38999899999999</v>
      </c>
      <c r="I775" s="13">
        <v>62.211826000000002</v>
      </c>
      <c r="J775" s="13">
        <v>40.030208000000002</v>
      </c>
      <c r="K775" s="13">
        <v>86.392585999999994</v>
      </c>
      <c r="L775" s="13">
        <v>15558.83008</v>
      </c>
    </row>
    <row r="776" spans="1:12" x14ac:dyDescent="0.25">
      <c r="A776" s="2">
        <v>41484</v>
      </c>
      <c r="B776" s="13">
        <v>60.148059000000003</v>
      </c>
      <c r="C776" s="13">
        <v>15.305</v>
      </c>
      <c r="D776" s="13">
        <v>58.040405</v>
      </c>
      <c r="E776" s="13">
        <v>61.808588</v>
      </c>
      <c r="F776" s="13">
        <v>440.69507099999998</v>
      </c>
      <c r="G776" s="13">
        <v>29.040196999999999</v>
      </c>
      <c r="H776" s="13">
        <v>134.61999499999999</v>
      </c>
      <c r="I776" s="13">
        <v>62.711509999999997</v>
      </c>
      <c r="J776" s="13">
        <v>39.791004000000001</v>
      </c>
      <c r="K776" s="13">
        <v>85.699911999999998</v>
      </c>
      <c r="L776" s="13">
        <v>15521.969730000001</v>
      </c>
    </row>
    <row r="777" spans="1:12" x14ac:dyDescent="0.25">
      <c r="A777" s="2">
        <v>41485</v>
      </c>
      <c r="B777" s="13">
        <v>60.890861000000001</v>
      </c>
      <c r="C777" s="13">
        <v>15.1205</v>
      </c>
      <c r="D777" s="13">
        <v>57.728745000000004</v>
      </c>
      <c r="E777" s="13">
        <v>61.397232000000002</v>
      </c>
      <c r="F777" s="13">
        <v>445.01574599999998</v>
      </c>
      <c r="G777" s="13">
        <v>29.325627000000001</v>
      </c>
      <c r="H777" s="13">
        <v>131.740005</v>
      </c>
      <c r="I777" s="13">
        <v>62.263503999999998</v>
      </c>
      <c r="J777" s="13">
        <v>39.800201999999999</v>
      </c>
      <c r="K777" s="13">
        <v>85.499401000000006</v>
      </c>
      <c r="L777" s="13">
        <v>15520.589840000001</v>
      </c>
    </row>
    <row r="778" spans="1:12" x14ac:dyDescent="0.25">
      <c r="A778" s="2">
        <v>41486</v>
      </c>
      <c r="B778" s="13">
        <v>60.784742000000001</v>
      </c>
      <c r="C778" s="13">
        <v>15.061</v>
      </c>
      <c r="D778" s="13">
        <v>57.755457</v>
      </c>
      <c r="E778" s="13">
        <v>61.846854999999998</v>
      </c>
      <c r="F778" s="13">
        <v>443.43233700000002</v>
      </c>
      <c r="G778" s="13">
        <v>29.316419</v>
      </c>
      <c r="H778" s="13">
        <v>134.279999</v>
      </c>
      <c r="I778" s="13">
        <v>62.763213999999998</v>
      </c>
      <c r="J778" s="13">
        <v>40.021008999999999</v>
      </c>
      <c r="K778" s="13">
        <v>85.444719000000006</v>
      </c>
      <c r="L778" s="13">
        <v>15499.54004</v>
      </c>
    </row>
    <row r="779" spans="1:12" x14ac:dyDescent="0.25">
      <c r="A779" s="2">
        <v>41487</v>
      </c>
      <c r="B779" s="13">
        <v>61.342179000000002</v>
      </c>
      <c r="C779" s="13">
        <v>15.278499999999999</v>
      </c>
      <c r="D779" s="13">
        <v>58.850724</v>
      </c>
      <c r="E779" s="13">
        <v>62.526069</v>
      </c>
      <c r="F779" s="13">
        <v>451.65913</v>
      </c>
      <c r="G779" s="13">
        <v>29.159893</v>
      </c>
      <c r="H779" s="13">
        <v>135.550003</v>
      </c>
      <c r="I779" s="13">
        <v>63.030299999999997</v>
      </c>
      <c r="J779" s="13">
        <v>40.720224999999999</v>
      </c>
      <c r="K779" s="13">
        <v>84.515083000000004</v>
      </c>
      <c r="L779" s="13">
        <v>15628.01953</v>
      </c>
    </row>
    <row r="780" spans="1:12" x14ac:dyDescent="0.25">
      <c r="A780" s="2">
        <v>41488</v>
      </c>
      <c r="B780" s="13">
        <v>62.129306</v>
      </c>
      <c r="C780" s="13">
        <v>15.2105</v>
      </c>
      <c r="D780" s="13">
        <v>59.865858000000003</v>
      </c>
      <c r="E780" s="13">
        <v>63.626207999999998</v>
      </c>
      <c r="F780" s="13">
        <v>452.83293900000001</v>
      </c>
      <c r="G780" s="13">
        <v>29.362455000000001</v>
      </c>
      <c r="H780" s="13">
        <v>138</v>
      </c>
      <c r="I780" s="13">
        <v>62.254902000000001</v>
      </c>
      <c r="J780" s="13">
        <v>40.931834000000002</v>
      </c>
      <c r="K780" s="13">
        <v>83.804176999999996</v>
      </c>
      <c r="L780" s="13">
        <v>15658.360350000001</v>
      </c>
    </row>
    <row r="781" spans="1:12" x14ac:dyDescent="0.25">
      <c r="A781" s="2">
        <v>41491</v>
      </c>
      <c r="B781" s="13">
        <v>63.057473000000002</v>
      </c>
      <c r="C781" s="13">
        <v>15.0495</v>
      </c>
      <c r="D781" s="13">
        <v>59.830238999999999</v>
      </c>
      <c r="E781" s="13">
        <v>63.157449</v>
      </c>
      <c r="F781" s="13">
        <v>452.04871600000001</v>
      </c>
      <c r="G781" s="13">
        <v>29.187515999999999</v>
      </c>
      <c r="H781" s="13">
        <v>144.679993</v>
      </c>
      <c r="I781" s="13">
        <v>63.185383000000002</v>
      </c>
      <c r="J781" s="13">
        <v>40.793829000000002</v>
      </c>
      <c r="K781" s="13">
        <v>83.476068999999995</v>
      </c>
      <c r="L781" s="13">
        <v>15612.12988</v>
      </c>
    </row>
    <row r="782" spans="1:12" x14ac:dyDescent="0.25">
      <c r="A782" s="2">
        <v>41492</v>
      </c>
      <c r="B782" s="13">
        <v>62.493321999999999</v>
      </c>
      <c r="C782" s="13">
        <v>15.0375</v>
      </c>
      <c r="D782" s="13">
        <v>59.741186999999996</v>
      </c>
      <c r="E782" s="13">
        <v>64.142795000000007</v>
      </c>
      <c r="F782" s="13">
        <v>447.83793100000003</v>
      </c>
      <c r="G782" s="13">
        <v>29.077026</v>
      </c>
      <c r="H782" s="13">
        <v>142.14999399999999</v>
      </c>
      <c r="I782" s="13">
        <v>63.099196999999997</v>
      </c>
      <c r="J782" s="13">
        <v>40.508620999999998</v>
      </c>
      <c r="K782" s="13">
        <v>83.366703999999999</v>
      </c>
      <c r="L782" s="13">
        <v>15518.740229999999</v>
      </c>
    </row>
    <row r="783" spans="1:12" x14ac:dyDescent="0.25">
      <c r="A783" s="2">
        <v>41493</v>
      </c>
      <c r="B783" s="13">
        <v>62.457051999999997</v>
      </c>
      <c r="C783" s="13">
        <v>14.845499999999999</v>
      </c>
      <c r="D783" s="13">
        <v>59.233623000000001</v>
      </c>
      <c r="E783" s="13">
        <v>63.052225</v>
      </c>
      <c r="F783" s="13">
        <v>444.88088499999998</v>
      </c>
      <c r="G783" s="13">
        <v>29.518982999999999</v>
      </c>
      <c r="H783" s="13">
        <v>134.229996</v>
      </c>
      <c r="I783" s="13">
        <v>62.823483000000003</v>
      </c>
      <c r="J783" s="13">
        <v>40.082507</v>
      </c>
      <c r="K783" s="13">
        <v>83.248215999999999</v>
      </c>
      <c r="L783" s="13">
        <v>15470.66992</v>
      </c>
    </row>
    <row r="784" spans="1:12" x14ac:dyDescent="0.25">
      <c r="A784" s="2">
        <v>41494</v>
      </c>
      <c r="B784" s="13">
        <v>62.332659999999997</v>
      </c>
      <c r="C784" s="13">
        <v>14.787000000000001</v>
      </c>
      <c r="D784" s="13">
        <v>59.741186999999996</v>
      </c>
      <c r="E784" s="13">
        <v>62.899158999999997</v>
      </c>
      <c r="F784" s="13">
        <v>445.88488699999999</v>
      </c>
      <c r="G784" s="13">
        <v>30.283197000000001</v>
      </c>
      <c r="H784" s="13">
        <v>153.479996</v>
      </c>
      <c r="I784" s="13">
        <v>63.047516000000002</v>
      </c>
      <c r="J784" s="13">
        <v>40.036191000000002</v>
      </c>
      <c r="K784" s="13">
        <v>83.649238999999994</v>
      </c>
      <c r="L784" s="13">
        <v>15498.320309999999</v>
      </c>
    </row>
    <row r="785" spans="1:12" x14ac:dyDescent="0.25">
      <c r="A785" s="2">
        <v>41495</v>
      </c>
      <c r="B785" s="13">
        <v>61.445683000000002</v>
      </c>
      <c r="C785" s="13">
        <v>14.863</v>
      </c>
      <c r="D785" s="13">
        <v>59.509670999999997</v>
      </c>
      <c r="E785" s="13">
        <v>61.923388000000003</v>
      </c>
      <c r="F785" s="13">
        <v>444.760989</v>
      </c>
      <c r="G785" s="13">
        <v>30.108256999999998</v>
      </c>
      <c r="H785" s="13">
        <v>153</v>
      </c>
      <c r="I785" s="13">
        <v>62.832141999999997</v>
      </c>
      <c r="J785" s="13">
        <v>40.045453000000002</v>
      </c>
      <c r="K785" s="13">
        <v>83.254626000000002</v>
      </c>
      <c r="L785" s="13">
        <v>15425.509770000001</v>
      </c>
    </row>
    <row r="786" spans="1:12" x14ac:dyDescent="0.25">
      <c r="A786" s="2">
        <v>41498</v>
      </c>
      <c r="B786" s="13">
        <v>63.191236000000004</v>
      </c>
      <c r="C786" s="13">
        <v>14.8345</v>
      </c>
      <c r="D786" s="13">
        <v>58.859630000000003</v>
      </c>
      <c r="E786" s="13">
        <v>61.158071999999997</v>
      </c>
      <c r="F786" s="13">
        <v>442.31345700000003</v>
      </c>
      <c r="G786" s="13">
        <v>30.264782</v>
      </c>
      <c r="H786" s="13">
        <v>147.38000500000001</v>
      </c>
      <c r="I786" s="13">
        <v>62.366894000000002</v>
      </c>
      <c r="J786" s="13">
        <v>40.017664000000003</v>
      </c>
      <c r="K786" s="13">
        <v>82.492925</v>
      </c>
      <c r="L786" s="13">
        <v>15419.679690000001</v>
      </c>
    </row>
    <row r="787" spans="1:12" x14ac:dyDescent="0.25">
      <c r="A787" s="2">
        <v>41499</v>
      </c>
      <c r="B787" s="13">
        <v>66.194220000000001</v>
      </c>
      <c r="C787" s="13">
        <v>14.698499999999999</v>
      </c>
      <c r="D787" s="13">
        <v>59.572004</v>
      </c>
      <c r="E787" s="13">
        <v>61.205902999999999</v>
      </c>
      <c r="F787" s="13">
        <v>440.18555700000002</v>
      </c>
      <c r="G787" s="13">
        <v>29.884619000000001</v>
      </c>
      <c r="H787" s="13">
        <v>145.429993</v>
      </c>
      <c r="I787" s="13">
        <v>63.193966000000003</v>
      </c>
      <c r="J787" s="13">
        <v>40.128822999999997</v>
      </c>
      <c r="K787" s="13">
        <v>82.043249000000003</v>
      </c>
      <c r="L787" s="13">
        <v>15451.009770000001</v>
      </c>
    </row>
    <row r="788" spans="1:12" x14ac:dyDescent="0.25">
      <c r="A788" s="2">
        <v>41500</v>
      </c>
      <c r="B788" s="13">
        <v>67.40164</v>
      </c>
      <c r="C788" s="13">
        <v>14.567</v>
      </c>
      <c r="D788" s="13">
        <v>59.803525999999998</v>
      </c>
      <c r="E788" s="13">
        <v>61.186770000000003</v>
      </c>
      <c r="F788" s="13">
        <v>434.47126300000002</v>
      </c>
      <c r="G788" s="13">
        <v>29.995885000000001</v>
      </c>
      <c r="H788" s="13">
        <v>139.36000100000001</v>
      </c>
      <c r="I788" s="13">
        <v>62.453045000000003</v>
      </c>
      <c r="J788" s="13">
        <v>39.925027999999998</v>
      </c>
      <c r="K788" s="13">
        <v>81.630275999999995</v>
      </c>
      <c r="L788" s="13">
        <v>15337.660159999999</v>
      </c>
    </row>
    <row r="789" spans="1:12" x14ac:dyDescent="0.25">
      <c r="A789" s="2">
        <v>41501</v>
      </c>
      <c r="B789" s="13">
        <v>67.321862999999993</v>
      </c>
      <c r="C789" s="13">
        <v>14.323499999999999</v>
      </c>
      <c r="D789" s="13">
        <v>60.213138000000001</v>
      </c>
      <c r="E789" s="13">
        <v>59.675279000000003</v>
      </c>
      <c r="F789" s="13">
        <v>429.401342</v>
      </c>
      <c r="G789" s="13">
        <v>29.476638999999999</v>
      </c>
      <c r="H789" s="13">
        <v>139.66999799999999</v>
      </c>
      <c r="I789" s="13">
        <v>61.513961999999999</v>
      </c>
      <c r="J789" s="13">
        <v>39.823135000000001</v>
      </c>
      <c r="K789" s="13">
        <v>80.905291000000005</v>
      </c>
      <c r="L789" s="13">
        <v>15112.190430000001</v>
      </c>
    </row>
    <row r="790" spans="1:12" x14ac:dyDescent="0.25">
      <c r="A790" s="2">
        <v>41502</v>
      </c>
      <c r="B790" s="13">
        <v>67.919488999999999</v>
      </c>
      <c r="C790" s="13">
        <v>14.241</v>
      </c>
      <c r="D790" s="13">
        <v>59.999422000000003</v>
      </c>
      <c r="E790" s="13">
        <v>59.474381000000001</v>
      </c>
      <c r="F790" s="13">
        <v>428.02770600000002</v>
      </c>
      <c r="G790" s="13">
        <v>29.485910000000001</v>
      </c>
      <c r="H790" s="13">
        <v>142</v>
      </c>
      <c r="I790" s="13">
        <v>61.539841000000003</v>
      </c>
      <c r="J790" s="13">
        <v>39.600813000000002</v>
      </c>
      <c r="K790" s="13">
        <v>80.675864000000004</v>
      </c>
      <c r="L790" s="13">
        <v>15081.469730000001</v>
      </c>
    </row>
    <row r="791" spans="1:12" x14ac:dyDescent="0.25">
      <c r="A791" s="2">
        <v>41505</v>
      </c>
      <c r="B791" s="13">
        <v>68.650970000000001</v>
      </c>
      <c r="C791" s="13">
        <v>14.278499999999999</v>
      </c>
      <c r="D791" s="13">
        <v>58.619208</v>
      </c>
      <c r="E791" s="13">
        <v>59.149127</v>
      </c>
      <c r="F791" s="13">
        <v>432.39333499999998</v>
      </c>
      <c r="G791" s="13">
        <v>29.105744999999999</v>
      </c>
      <c r="H791" s="13">
        <v>144.89999399999999</v>
      </c>
      <c r="I791" s="13">
        <v>61.781063000000003</v>
      </c>
      <c r="J791" s="13">
        <v>39.359966999999997</v>
      </c>
      <c r="K791" s="13">
        <v>79.767325999999997</v>
      </c>
      <c r="L791" s="13">
        <v>15010.740229999999</v>
      </c>
    </row>
    <row r="792" spans="1:12" x14ac:dyDescent="0.25">
      <c r="A792" s="2">
        <v>41506</v>
      </c>
      <c r="B792" s="13">
        <v>67.749126000000004</v>
      </c>
      <c r="C792" s="13">
        <v>14.3545</v>
      </c>
      <c r="D792" s="13">
        <v>58.752778999999997</v>
      </c>
      <c r="E792" s="13">
        <v>59.196958000000002</v>
      </c>
      <c r="F792" s="13">
        <v>432.278457</v>
      </c>
      <c r="G792" s="13">
        <v>29.319009999999999</v>
      </c>
      <c r="H792" s="13">
        <v>149.58000200000001</v>
      </c>
      <c r="I792" s="13">
        <v>62.427222999999998</v>
      </c>
      <c r="J792" s="13">
        <v>39.452598999999999</v>
      </c>
      <c r="K792" s="13">
        <v>79.684736000000001</v>
      </c>
      <c r="L792" s="13">
        <v>15002.990229999999</v>
      </c>
    </row>
    <row r="793" spans="1:12" x14ac:dyDescent="0.25">
      <c r="A793" s="2">
        <v>41507</v>
      </c>
      <c r="B793" s="13">
        <v>67.923547999999997</v>
      </c>
      <c r="C793" s="13">
        <v>14.2285</v>
      </c>
      <c r="D793" s="13">
        <v>58.343159999999997</v>
      </c>
      <c r="E793" s="13">
        <v>58.489041999999998</v>
      </c>
      <c r="F793" s="13">
        <v>434.23150099999998</v>
      </c>
      <c r="G793" s="13">
        <v>29.309736999999998</v>
      </c>
      <c r="H793" s="13">
        <v>147.86000100000001</v>
      </c>
      <c r="I793" s="13">
        <v>61.901671999999998</v>
      </c>
      <c r="J793" s="13">
        <v>39.239542999999998</v>
      </c>
      <c r="K793" s="13">
        <v>79.308470999999997</v>
      </c>
      <c r="L793" s="13">
        <v>14897.54981</v>
      </c>
    </row>
    <row r="794" spans="1:12" x14ac:dyDescent="0.25">
      <c r="A794" s="2">
        <v>41508</v>
      </c>
      <c r="B794" s="13">
        <v>68.004667999999995</v>
      </c>
      <c r="C794" s="13">
        <v>14.486499999999999</v>
      </c>
      <c r="D794" s="13">
        <v>58.904156</v>
      </c>
      <c r="E794" s="13">
        <v>58.967362999999999</v>
      </c>
      <c r="F794" s="13">
        <v>436.41931799999998</v>
      </c>
      <c r="G794" s="13">
        <v>30.032975</v>
      </c>
      <c r="H794" s="13">
        <v>157.10000600000001</v>
      </c>
      <c r="I794" s="13">
        <v>62.005074</v>
      </c>
      <c r="J794" s="13">
        <v>39.350701999999998</v>
      </c>
      <c r="K794" s="13">
        <v>79.822394000000003</v>
      </c>
      <c r="L794" s="13">
        <v>14963.740229999999</v>
      </c>
    </row>
    <row r="795" spans="1:12" x14ac:dyDescent="0.25">
      <c r="A795" s="2">
        <v>41509</v>
      </c>
      <c r="B795" s="13">
        <v>67.742367000000002</v>
      </c>
      <c r="C795" s="13">
        <v>14.500500000000001</v>
      </c>
      <c r="D795" s="13">
        <v>59.260342999999999</v>
      </c>
      <c r="E795" s="13">
        <v>59.053460999999999</v>
      </c>
      <c r="F795" s="13">
        <v>434.67108999999999</v>
      </c>
      <c r="G795" s="13">
        <v>32.221238</v>
      </c>
      <c r="H795" s="13">
        <v>161.83999600000001</v>
      </c>
      <c r="I795" s="13">
        <v>62.496147000000001</v>
      </c>
      <c r="J795" s="13">
        <v>39.610073999999997</v>
      </c>
      <c r="K795" s="13">
        <v>80.317950999999994</v>
      </c>
      <c r="L795" s="13">
        <v>15010.509770000001</v>
      </c>
    </row>
    <row r="796" spans="1:12" x14ac:dyDescent="0.25">
      <c r="A796" s="2">
        <v>41512</v>
      </c>
      <c r="B796" s="13">
        <v>68.006024999999994</v>
      </c>
      <c r="C796" s="13">
        <v>14.310499999999999</v>
      </c>
      <c r="D796" s="13">
        <v>59.046627000000001</v>
      </c>
      <c r="E796" s="13">
        <v>58.689936000000003</v>
      </c>
      <c r="F796" s="13">
        <v>432.762969</v>
      </c>
      <c r="G796" s="13">
        <v>31.664902000000001</v>
      </c>
      <c r="H796" s="13">
        <v>164.220001</v>
      </c>
      <c r="I796" s="13">
        <v>62.358280000000001</v>
      </c>
      <c r="J796" s="13">
        <v>39.267332000000003</v>
      </c>
      <c r="K796" s="13">
        <v>79.923334999999994</v>
      </c>
      <c r="L796" s="13">
        <v>14946.45996</v>
      </c>
    </row>
    <row r="797" spans="1:12" x14ac:dyDescent="0.25">
      <c r="A797" s="2">
        <v>41513</v>
      </c>
      <c r="B797" s="13">
        <v>66.061716000000004</v>
      </c>
      <c r="C797" s="13">
        <v>14.0465</v>
      </c>
      <c r="D797" s="13">
        <v>58.788390999999997</v>
      </c>
      <c r="E797" s="13">
        <v>58.058553000000003</v>
      </c>
      <c r="F797" s="13">
        <v>424.65108400000003</v>
      </c>
      <c r="G797" s="13">
        <v>30.839663999999999</v>
      </c>
      <c r="H797" s="13">
        <v>167.009995</v>
      </c>
      <c r="I797" s="13">
        <v>61.617355000000003</v>
      </c>
      <c r="J797" s="13">
        <v>38.081623999999998</v>
      </c>
      <c r="K797" s="13">
        <v>79.675556999999998</v>
      </c>
      <c r="L797" s="13">
        <v>14776.12988</v>
      </c>
    </row>
    <row r="798" spans="1:12" x14ac:dyDescent="0.25">
      <c r="A798" s="2">
        <v>41514</v>
      </c>
      <c r="B798" s="13">
        <v>66.374050999999994</v>
      </c>
      <c r="C798" s="13">
        <v>14.079000000000001</v>
      </c>
      <c r="D798" s="13">
        <v>59.456238999999997</v>
      </c>
      <c r="E798" s="13">
        <v>58.173352999999999</v>
      </c>
      <c r="F798" s="13">
        <v>423.85186700000003</v>
      </c>
      <c r="G798" s="13">
        <v>30.617131000000001</v>
      </c>
      <c r="H798" s="13">
        <v>166.449997</v>
      </c>
      <c r="I798" s="13">
        <v>61.634597999999997</v>
      </c>
      <c r="J798" s="13">
        <v>38.211309999999997</v>
      </c>
      <c r="K798" s="13">
        <v>81.529326999999995</v>
      </c>
      <c r="L798" s="13">
        <v>14824.509770000001</v>
      </c>
    </row>
    <row r="799" spans="1:12" x14ac:dyDescent="0.25">
      <c r="A799" s="2">
        <v>41515</v>
      </c>
      <c r="B799" s="13">
        <v>66.482219999999998</v>
      </c>
      <c r="C799" s="13">
        <v>14.199</v>
      </c>
      <c r="D799" s="13">
        <v>58.913063000000001</v>
      </c>
      <c r="E799" s="13">
        <v>58.431646000000001</v>
      </c>
      <c r="F799" s="13">
        <v>427.28843699999999</v>
      </c>
      <c r="G799" s="13">
        <v>31.108561999999999</v>
      </c>
      <c r="H799" s="13">
        <v>166.05999800000001</v>
      </c>
      <c r="I799" s="13">
        <v>62.409996</v>
      </c>
      <c r="J799" s="13">
        <v>38.211309999999997</v>
      </c>
      <c r="K799" s="13">
        <v>80.088522999999995</v>
      </c>
      <c r="L799" s="13">
        <v>14840.950199999999</v>
      </c>
    </row>
    <row r="800" spans="1:12" x14ac:dyDescent="0.25">
      <c r="A800" s="2">
        <v>41516</v>
      </c>
      <c r="B800" s="13">
        <v>65.876485000000002</v>
      </c>
      <c r="C800" s="13">
        <v>14.048999999999999</v>
      </c>
      <c r="D800" s="13">
        <v>59.037726999999997</v>
      </c>
      <c r="E800" s="13">
        <v>58.192486000000002</v>
      </c>
      <c r="F800" s="13">
        <v>423.02771000000001</v>
      </c>
      <c r="G800" s="13">
        <v>30.969479</v>
      </c>
      <c r="H800" s="13">
        <v>169</v>
      </c>
      <c r="I800" s="13">
        <v>61.806891999999998</v>
      </c>
      <c r="J800" s="13">
        <v>38.053834999999999</v>
      </c>
      <c r="K800" s="13">
        <v>79.987582000000003</v>
      </c>
      <c r="L800" s="13">
        <v>14810.309569999999</v>
      </c>
    </row>
    <row r="801" spans="1:12" x14ac:dyDescent="0.25">
      <c r="A801" s="2">
        <v>41520</v>
      </c>
      <c r="B801" s="13">
        <v>66.060366000000002</v>
      </c>
      <c r="C801" s="13">
        <v>14.44</v>
      </c>
      <c r="D801" s="13">
        <v>59.474052</v>
      </c>
      <c r="E801" s="13">
        <v>58.288148</v>
      </c>
      <c r="F801" s="13">
        <v>429.76096999999999</v>
      </c>
      <c r="G801" s="13">
        <v>29.560088</v>
      </c>
      <c r="H801" s="13">
        <v>168.94000199999999</v>
      </c>
      <c r="I801" s="13">
        <v>62.513359000000001</v>
      </c>
      <c r="J801" s="13">
        <v>38.340997000000002</v>
      </c>
      <c r="K801" s="13">
        <v>79.978402000000003</v>
      </c>
      <c r="L801" s="13">
        <v>14833.95996</v>
      </c>
    </row>
    <row r="802" spans="1:12" x14ac:dyDescent="0.25">
      <c r="A802" s="2">
        <v>41521</v>
      </c>
      <c r="B802" s="13">
        <v>67.427332000000007</v>
      </c>
      <c r="C802" s="13">
        <v>14.682</v>
      </c>
      <c r="D802" s="13">
        <v>60.248758000000002</v>
      </c>
      <c r="E802" s="13">
        <v>58.460343999999999</v>
      </c>
      <c r="F802" s="13">
        <v>435.38037000000003</v>
      </c>
      <c r="G802" s="13">
        <v>28.929573000000001</v>
      </c>
      <c r="H802" s="13">
        <v>170.61999499999999</v>
      </c>
      <c r="I802" s="13">
        <v>63.193966000000003</v>
      </c>
      <c r="J802" s="13">
        <v>38.442894000000003</v>
      </c>
      <c r="K802" s="13">
        <v>80.538206000000002</v>
      </c>
      <c r="L802" s="13">
        <v>14930.87012</v>
      </c>
    </row>
    <row r="803" spans="1:12" x14ac:dyDescent="0.25">
      <c r="A803" s="2">
        <v>41522</v>
      </c>
      <c r="B803" s="13">
        <v>66.964911000000001</v>
      </c>
      <c r="C803" s="13">
        <v>14.705</v>
      </c>
      <c r="D803" s="13">
        <v>60.346702000000001</v>
      </c>
      <c r="E803" s="13">
        <v>58.642105000000001</v>
      </c>
      <c r="F803" s="13">
        <v>439.34141699999998</v>
      </c>
      <c r="G803" s="13">
        <v>28.957388999999999</v>
      </c>
      <c r="H803" s="13">
        <v>169.929993</v>
      </c>
      <c r="I803" s="13">
        <v>63.788451999999999</v>
      </c>
      <c r="J803" s="13">
        <v>38.739320999999997</v>
      </c>
      <c r="K803" s="13">
        <v>80.161941999999996</v>
      </c>
      <c r="L803" s="13">
        <v>14937.48047</v>
      </c>
    </row>
    <row r="804" spans="1:12" x14ac:dyDescent="0.25">
      <c r="A804" s="2">
        <v>41523</v>
      </c>
      <c r="B804" s="13">
        <v>67.363781000000003</v>
      </c>
      <c r="C804" s="13">
        <v>14.792999999999999</v>
      </c>
      <c r="D804" s="13">
        <v>60.729602</v>
      </c>
      <c r="E804" s="13">
        <v>58.728203000000001</v>
      </c>
      <c r="F804" s="13">
        <v>439.35139299999997</v>
      </c>
      <c r="G804" s="13">
        <v>28.883209999999998</v>
      </c>
      <c r="H804" s="13">
        <v>166.970001</v>
      </c>
      <c r="I804" s="13">
        <v>63.805655999999999</v>
      </c>
      <c r="J804" s="13">
        <v>38.378050999999999</v>
      </c>
      <c r="K804" s="13">
        <v>80.070171999999999</v>
      </c>
      <c r="L804" s="13">
        <v>14922.5</v>
      </c>
    </row>
    <row r="805" spans="1:12" x14ac:dyDescent="0.25">
      <c r="A805" s="2">
        <v>41526</v>
      </c>
      <c r="B805" s="13">
        <v>68.438688999999997</v>
      </c>
      <c r="C805" s="13">
        <v>14.9855</v>
      </c>
      <c r="D805" s="13">
        <v>61.326217999999997</v>
      </c>
      <c r="E805" s="13">
        <v>58.919530999999999</v>
      </c>
      <c r="F805" s="13">
        <v>443.58219200000002</v>
      </c>
      <c r="G805" s="13">
        <v>29.356097999999999</v>
      </c>
      <c r="H805" s="13">
        <v>160.699997</v>
      </c>
      <c r="I805" s="13">
        <v>63.969383000000001</v>
      </c>
      <c r="J805" s="13">
        <v>38.646689000000002</v>
      </c>
      <c r="K805" s="13">
        <v>80.795164</v>
      </c>
      <c r="L805" s="13">
        <v>15063.12012</v>
      </c>
    </row>
    <row r="806" spans="1:12" x14ac:dyDescent="0.25">
      <c r="A806" s="2">
        <v>41527</v>
      </c>
      <c r="B806" s="13">
        <v>66.879733000000002</v>
      </c>
      <c r="C806" s="13">
        <v>15.018000000000001</v>
      </c>
      <c r="D806" s="13">
        <v>61.139220999999999</v>
      </c>
      <c r="E806" s="13">
        <v>60.105767999999998</v>
      </c>
      <c r="F806" s="13">
        <v>443.89187800000002</v>
      </c>
      <c r="G806" s="13">
        <v>30.032975</v>
      </c>
      <c r="H806" s="13">
        <v>166.36999499999999</v>
      </c>
      <c r="I806" s="13">
        <v>64.296761000000004</v>
      </c>
      <c r="J806" s="13">
        <v>39.322913</v>
      </c>
      <c r="K806" s="13">
        <v>80.593266</v>
      </c>
      <c r="L806" s="13">
        <v>15191.059569999999</v>
      </c>
    </row>
    <row r="807" spans="1:12" x14ac:dyDescent="0.25">
      <c r="A807" s="2">
        <v>41528</v>
      </c>
      <c r="B807" s="13">
        <v>63.238554999999998</v>
      </c>
      <c r="C807" s="13">
        <v>14.981999999999999</v>
      </c>
      <c r="D807" s="13">
        <v>61.584453000000003</v>
      </c>
      <c r="E807" s="13">
        <v>61.167636999999999</v>
      </c>
      <c r="F807" s="13">
        <v>447.64810999999997</v>
      </c>
      <c r="G807" s="13">
        <v>30.357507999999999</v>
      </c>
      <c r="H807" s="13">
        <v>163.520004</v>
      </c>
      <c r="I807" s="13">
        <v>65.014503000000005</v>
      </c>
      <c r="J807" s="13">
        <v>39.369228999999997</v>
      </c>
      <c r="K807" s="13">
        <v>81.529326999999995</v>
      </c>
      <c r="L807" s="13">
        <v>15326.599609999999</v>
      </c>
    </row>
    <row r="808" spans="1:12" x14ac:dyDescent="0.25">
      <c r="A808" s="2">
        <v>41529</v>
      </c>
      <c r="B808" s="13">
        <v>63.911900000000003</v>
      </c>
      <c r="C808" s="13">
        <v>14.943</v>
      </c>
      <c r="D808" s="13">
        <v>61.246071999999998</v>
      </c>
      <c r="E808" s="13">
        <v>62.65043</v>
      </c>
      <c r="F808" s="13">
        <v>446.08468399999998</v>
      </c>
      <c r="G808" s="13">
        <v>30.311143999999999</v>
      </c>
      <c r="H808" s="13">
        <v>164.929993</v>
      </c>
      <c r="I808" s="13">
        <v>64.634033000000002</v>
      </c>
      <c r="J808" s="13">
        <v>39.146906999999999</v>
      </c>
      <c r="K808" s="13">
        <v>80.740103000000005</v>
      </c>
      <c r="L808" s="13">
        <v>15300.639649999999</v>
      </c>
    </row>
    <row r="809" spans="1:12" x14ac:dyDescent="0.25">
      <c r="A809" s="2">
        <v>41530</v>
      </c>
      <c r="B809" s="13">
        <v>62.858618</v>
      </c>
      <c r="C809" s="13">
        <v>14.896000000000001</v>
      </c>
      <c r="D809" s="13">
        <v>61.611165999999997</v>
      </c>
      <c r="E809" s="13">
        <v>63.798403999999998</v>
      </c>
      <c r="F809" s="13">
        <v>444.09167500000001</v>
      </c>
      <c r="G809" s="13">
        <v>30.626401999999999</v>
      </c>
      <c r="H809" s="13">
        <v>165.53999300000001</v>
      </c>
      <c r="I809" s="13">
        <v>64.409142000000003</v>
      </c>
      <c r="J809" s="13">
        <v>39.082064000000003</v>
      </c>
      <c r="K809" s="13">
        <v>81.125540000000001</v>
      </c>
      <c r="L809" s="13">
        <v>15376.059569999999</v>
      </c>
    </row>
    <row r="810" spans="1:12" x14ac:dyDescent="0.25">
      <c r="A810" s="2">
        <v>41533</v>
      </c>
      <c r="B810" s="13">
        <v>60.860232000000003</v>
      </c>
      <c r="C810" s="13">
        <v>14.803000000000001</v>
      </c>
      <c r="D810" s="13">
        <v>61.744729999999997</v>
      </c>
      <c r="E810" s="13">
        <v>64.037564000000003</v>
      </c>
      <c r="F810" s="13">
        <v>443.43732499999999</v>
      </c>
      <c r="G810" s="13">
        <v>30.413139000000001</v>
      </c>
      <c r="H810" s="13">
        <v>166.58000200000001</v>
      </c>
      <c r="I810" s="13">
        <v>64.962646000000007</v>
      </c>
      <c r="J810" s="13">
        <v>39.730499000000002</v>
      </c>
      <c r="K810" s="13">
        <v>81.373317999999998</v>
      </c>
      <c r="L810" s="13">
        <v>15494.780269999999</v>
      </c>
    </row>
    <row r="811" spans="1:12" x14ac:dyDescent="0.25">
      <c r="A811" s="2">
        <v>41534</v>
      </c>
      <c r="B811" s="13">
        <v>61.563319</v>
      </c>
      <c r="C811" s="13">
        <v>15.208500000000001</v>
      </c>
      <c r="D811" s="13">
        <v>62.065297000000001</v>
      </c>
      <c r="E811" s="13">
        <v>64.075830999999994</v>
      </c>
      <c r="F811" s="13">
        <v>442.61313699999999</v>
      </c>
      <c r="G811" s="13">
        <v>30.53368</v>
      </c>
      <c r="H811" s="13">
        <v>166.229996</v>
      </c>
      <c r="I811" s="13">
        <v>64.262161000000006</v>
      </c>
      <c r="J811" s="13">
        <v>39.693444999999997</v>
      </c>
      <c r="K811" s="13">
        <v>81.621104000000003</v>
      </c>
      <c r="L811" s="13">
        <v>15529.73047</v>
      </c>
    </row>
    <row r="812" spans="1:12" x14ac:dyDescent="0.25">
      <c r="A812" s="2">
        <v>41535</v>
      </c>
      <c r="B812" s="13">
        <v>62.828874999999996</v>
      </c>
      <c r="C812" s="13">
        <v>15.6015</v>
      </c>
      <c r="D812" s="13">
        <v>62.831096000000002</v>
      </c>
      <c r="E812" s="13">
        <v>64.200191000000004</v>
      </c>
      <c r="F812" s="13">
        <v>451.209564</v>
      </c>
      <c r="G812" s="13">
        <v>30.895299000000001</v>
      </c>
      <c r="H812" s="13">
        <v>166.220001</v>
      </c>
      <c r="I812" s="13">
        <v>63.163882999999998</v>
      </c>
      <c r="J812" s="13">
        <v>40.119560999999997</v>
      </c>
      <c r="K812" s="13">
        <v>82.208437000000004</v>
      </c>
      <c r="L812" s="13">
        <v>15676.940430000001</v>
      </c>
    </row>
    <row r="813" spans="1:12" x14ac:dyDescent="0.25">
      <c r="A813" s="2">
        <v>41536</v>
      </c>
      <c r="B813" s="13">
        <v>63.859164999999997</v>
      </c>
      <c r="C813" s="13">
        <v>15.603</v>
      </c>
      <c r="D813" s="13">
        <v>63.080424999999998</v>
      </c>
      <c r="E813" s="13">
        <v>62.870460999999999</v>
      </c>
      <c r="F813" s="13">
        <v>448.74703799999997</v>
      </c>
      <c r="G813" s="13">
        <v>31.192012999999999</v>
      </c>
      <c r="H813" s="13">
        <v>177.91999799999999</v>
      </c>
      <c r="I813" s="13">
        <v>61.261336999999997</v>
      </c>
      <c r="J813" s="13">
        <v>39.795341999999998</v>
      </c>
      <c r="K813" s="13">
        <v>81.933121999999997</v>
      </c>
      <c r="L813" s="13">
        <v>15636.54981</v>
      </c>
    </row>
    <row r="814" spans="1:12" x14ac:dyDescent="0.25">
      <c r="A814" s="2">
        <v>41537</v>
      </c>
      <c r="B814" s="13">
        <v>63.197994999999999</v>
      </c>
      <c r="C814" s="13">
        <v>15.817</v>
      </c>
      <c r="D814" s="13">
        <v>63.222901999999998</v>
      </c>
      <c r="E814" s="13">
        <v>62.191246</v>
      </c>
      <c r="F814" s="13">
        <v>451.10466300000002</v>
      </c>
      <c r="G814" s="13">
        <v>30.403869</v>
      </c>
      <c r="H814" s="13">
        <v>183.38999899999999</v>
      </c>
      <c r="I814" s="13">
        <v>61.027850999999998</v>
      </c>
      <c r="J814" s="13">
        <v>39.693444999999997</v>
      </c>
      <c r="K814" s="13">
        <v>81.364146000000005</v>
      </c>
      <c r="L814" s="13">
        <v>15451.089840000001</v>
      </c>
    </row>
    <row r="815" spans="1:12" x14ac:dyDescent="0.25">
      <c r="A815" s="2">
        <v>41540</v>
      </c>
      <c r="B815" s="13">
        <v>66.338898999999998</v>
      </c>
      <c r="C815" s="13">
        <v>15.5745</v>
      </c>
      <c r="D815" s="13">
        <v>62.848908999999999</v>
      </c>
      <c r="E815" s="13">
        <v>61.942518</v>
      </c>
      <c r="F815" s="13">
        <v>442.80794500000002</v>
      </c>
      <c r="G815" s="13">
        <v>30.357507999999999</v>
      </c>
      <c r="H815" s="13">
        <v>181.11000100000001</v>
      </c>
      <c r="I815" s="13">
        <v>62.108851999999999</v>
      </c>
      <c r="J815" s="13">
        <v>39.193227</v>
      </c>
      <c r="K815" s="13">
        <v>80.529026999999999</v>
      </c>
      <c r="L815" s="13">
        <v>15401.37988</v>
      </c>
    </row>
    <row r="816" spans="1:12" x14ac:dyDescent="0.25">
      <c r="A816" s="2">
        <v>41541</v>
      </c>
      <c r="B816" s="13">
        <v>66.130675999999994</v>
      </c>
      <c r="C816" s="13">
        <v>15.7065</v>
      </c>
      <c r="D816" s="13">
        <v>62.688625999999999</v>
      </c>
      <c r="E816" s="13">
        <v>61.531162000000002</v>
      </c>
      <c r="F816" s="13">
        <v>442.97778299999999</v>
      </c>
      <c r="G816" s="13">
        <v>30.088609999999999</v>
      </c>
      <c r="H816" s="13">
        <v>182.33000200000001</v>
      </c>
      <c r="I816" s="13">
        <v>62.541237000000002</v>
      </c>
      <c r="J816" s="13">
        <v>38.655951000000002</v>
      </c>
      <c r="K816" s="13">
        <v>80.171120999999999</v>
      </c>
      <c r="L816" s="13">
        <v>15334.589840000001</v>
      </c>
    </row>
    <row r="817" spans="1:12" x14ac:dyDescent="0.25">
      <c r="A817" s="2">
        <v>41542</v>
      </c>
      <c r="B817" s="13">
        <v>65.107145000000003</v>
      </c>
      <c r="C817" s="13">
        <v>15.6325</v>
      </c>
      <c r="D817" s="13">
        <v>62.617387000000001</v>
      </c>
      <c r="E817" s="13">
        <v>61.655521999999998</v>
      </c>
      <c r="F817" s="13">
        <v>438.17758400000002</v>
      </c>
      <c r="G817" s="13">
        <v>30.144241999999998</v>
      </c>
      <c r="H817" s="13">
        <v>185.240005</v>
      </c>
      <c r="I817" s="13">
        <v>62.247242</v>
      </c>
      <c r="J817" s="13">
        <v>38.730058999999997</v>
      </c>
      <c r="K817" s="13">
        <v>79.969223</v>
      </c>
      <c r="L817" s="13">
        <v>15273.259770000001</v>
      </c>
    </row>
    <row r="818" spans="1:12" x14ac:dyDescent="0.25">
      <c r="A818" s="2">
        <v>41543</v>
      </c>
      <c r="B818" s="13">
        <v>65.741273000000007</v>
      </c>
      <c r="C818" s="13">
        <v>15.906000000000001</v>
      </c>
      <c r="D818" s="13">
        <v>62.537247999999998</v>
      </c>
      <c r="E818" s="13">
        <v>62.411270000000002</v>
      </c>
      <c r="F818" s="13">
        <v>438.64710100000002</v>
      </c>
      <c r="G818" s="13">
        <v>30.385324000000001</v>
      </c>
      <c r="H818" s="13">
        <v>188.63999899999999</v>
      </c>
      <c r="I818" s="13">
        <v>62.402884999999998</v>
      </c>
      <c r="J818" s="13">
        <v>38.544792000000001</v>
      </c>
      <c r="K818" s="13">
        <v>79.904983999999999</v>
      </c>
      <c r="L818" s="13">
        <v>15328.29981</v>
      </c>
    </row>
    <row r="819" spans="1:12" x14ac:dyDescent="0.25">
      <c r="A819" s="2">
        <v>41544</v>
      </c>
      <c r="B819" s="13">
        <v>65.272099999999995</v>
      </c>
      <c r="C819" s="13">
        <v>15.8005</v>
      </c>
      <c r="D819" s="13">
        <v>62.60848</v>
      </c>
      <c r="E819" s="13">
        <v>62.363441999999999</v>
      </c>
      <c r="F819" s="13">
        <v>437.75800800000002</v>
      </c>
      <c r="G819" s="13">
        <v>30.848939000000001</v>
      </c>
      <c r="H819" s="13">
        <v>190.89999399999999</v>
      </c>
      <c r="I819" s="13">
        <v>62.255856000000001</v>
      </c>
      <c r="J819" s="13">
        <v>38.526263999999998</v>
      </c>
      <c r="K819" s="13">
        <v>79.748975000000002</v>
      </c>
      <c r="L819" s="13">
        <v>15258.240229999999</v>
      </c>
    </row>
    <row r="820" spans="1:12" x14ac:dyDescent="0.25">
      <c r="A820" s="2">
        <v>41547</v>
      </c>
      <c r="B820" s="13">
        <v>64.460842</v>
      </c>
      <c r="C820" s="13">
        <v>15.632</v>
      </c>
      <c r="D820" s="13">
        <v>61.896113999999997</v>
      </c>
      <c r="E820" s="13">
        <v>61.693789000000002</v>
      </c>
      <c r="F820" s="13">
        <v>437.51824599999998</v>
      </c>
      <c r="G820" s="13">
        <v>30.858208999999999</v>
      </c>
      <c r="H820" s="13">
        <v>193.36999499999999</v>
      </c>
      <c r="I820" s="13">
        <v>61.927238000000003</v>
      </c>
      <c r="J820" s="13">
        <v>38.276153999999998</v>
      </c>
      <c r="K820" s="13">
        <v>78.959744000000001</v>
      </c>
      <c r="L820" s="13">
        <v>15129.66992</v>
      </c>
    </row>
    <row r="821" spans="1:12" x14ac:dyDescent="0.25">
      <c r="A821" s="2">
        <v>41548</v>
      </c>
      <c r="B821" s="13">
        <v>65.976538000000005</v>
      </c>
      <c r="C821" s="13">
        <v>16.047501</v>
      </c>
      <c r="D821" s="13">
        <v>62.368057999999998</v>
      </c>
      <c r="E821" s="13">
        <v>62.019050999999997</v>
      </c>
      <c r="F821" s="13">
        <v>443.05771399999998</v>
      </c>
      <c r="G821" s="13">
        <v>31.136381</v>
      </c>
      <c r="H821" s="13">
        <v>193</v>
      </c>
      <c r="I821" s="13">
        <v>62.766078999999998</v>
      </c>
      <c r="J821" s="13">
        <v>38.433632000000003</v>
      </c>
      <c r="K821" s="13">
        <v>78.923034999999999</v>
      </c>
      <c r="L821" s="13">
        <v>15191.700199999999</v>
      </c>
    </row>
    <row r="822" spans="1:12" x14ac:dyDescent="0.25">
      <c r="A822" s="2">
        <v>41549</v>
      </c>
      <c r="B822" s="13">
        <v>66.192869999999999</v>
      </c>
      <c r="C822" s="13">
        <v>16.025499</v>
      </c>
      <c r="D822" s="13">
        <v>62.653005999999998</v>
      </c>
      <c r="E822" s="13">
        <v>62.066878000000003</v>
      </c>
      <c r="F822" s="13">
        <v>443.55220200000002</v>
      </c>
      <c r="G822" s="13">
        <v>31.451636000000001</v>
      </c>
      <c r="H822" s="13">
        <v>180.949997</v>
      </c>
      <c r="I822" s="13">
        <v>62.757430999999997</v>
      </c>
      <c r="J822" s="13">
        <v>38.220571999999997</v>
      </c>
      <c r="K822" s="13">
        <v>78.996453000000002</v>
      </c>
      <c r="L822" s="13">
        <v>15133.139649999999</v>
      </c>
    </row>
    <row r="823" spans="1:12" x14ac:dyDescent="0.25">
      <c r="A823" s="2">
        <v>41550</v>
      </c>
      <c r="B823" s="13">
        <v>65.361335999999994</v>
      </c>
      <c r="C823" s="13">
        <v>15.738</v>
      </c>
      <c r="D823" s="13">
        <v>62.483815999999997</v>
      </c>
      <c r="E823" s="13">
        <v>61.244166</v>
      </c>
      <c r="F823" s="13">
        <v>437.60815300000002</v>
      </c>
      <c r="G823" s="13">
        <v>31.396004000000001</v>
      </c>
      <c r="H823" s="13">
        <v>173.30999800000001</v>
      </c>
      <c r="I823" s="13">
        <v>62.714184000000003</v>
      </c>
      <c r="J823" s="13">
        <v>37.979726999999997</v>
      </c>
      <c r="K823" s="13">
        <v>78.464179999999999</v>
      </c>
      <c r="L823" s="13">
        <v>14996.48047</v>
      </c>
    </row>
    <row r="824" spans="1:12" x14ac:dyDescent="0.25">
      <c r="A824" s="2">
        <v>41551</v>
      </c>
      <c r="B824" s="13">
        <v>65.309959000000006</v>
      </c>
      <c r="C824" s="13">
        <v>15.952</v>
      </c>
      <c r="D824" s="13">
        <v>63.196188999999997</v>
      </c>
      <c r="E824" s="13">
        <v>62.468673000000003</v>
      </c>
      <c r="F824" s="13">
        <v>435.73999700000002</v>
      </c>
      <c r="G824" s="13">
        <v>31.414549000000001</v>
      </c>
      <c r="H824" s="13">
        <v>180.979996</v>
      </c>
      <c r="I824" s="13">
        <v>63.120632000000001</v>
      </c>
      <c r="J824" s="13">
        <v>38.257626000000002</v>
      </c>
      <c r="K824" s="13">
        <v>79.216701999999998</v>
      </c>
      <c r="L824" s="13">
        <v>15072.58008</v>
      </c>
    </row>
    <row r="825" spans="1:12" x14ac:dyDescent="0.25">
      <c r="A825" s="2">
        <v>41554</v>
      </c>
      <c r="B825" s="13">
        <v>65.948144999999997</v>
      </c>
      <c r="C825" s="13">
        <v>15.5015</v>
      </c>
      <c r="D825" s="13">
        <v>63.116044000000002</v>
      </c>
      <c r="E825" s="13">
        <v>61.789451</v>
      </c>
      <c r="F825" s="13">
        <v>432.43831899999998</v>
      </c>
      <c r="G825" s="13">
        <v>30.876753999999998</v>
      </c>
      <c r="H825" s="13">
        <v>183.070007</v>
      </c>
      <c r="I825" s="13">
        <v>62.411507</v>
      </c>
      <c r="J825" s="13">
        <v>37.627718999999999</v>
      </c>
      <c r="K825" s="13">
        <v>78.831265000000002</v>
      </c>
      <c r="L825" s="13">
        <v>14936.240229999999</v>
      </c>
    </row>
    <row r="826" spans="1:12" x14ac:dyDescent="0.25">
      <c r="A826" s="2">
        <v>41555</v>
      </c>
      <c r="B826" s="13">
        <v>65.027367999999996</v>
      </c>
      <c r="C826" s="13">
        <v>15.1615</v>
      </c>
      <c r="D826" s="13">
        <v>62.483815999999997</v>
      </c>
      <c r="E826" s="13">
        <v>61.225037</v>
      </c>
      <c r="F826" s="13">
        <v>426.40931899999998</v>
      </c>
      <c r="G826" s="13">
        <v>30.607856999999999</v>
      </c>
      <c r="H826" s="13">
        <v>174.729996</v>
      </c>
      <c r="I826" s="13">
        <v>61.814816</v>
      </c>
      <c r="J826" s="13">
        <v>37.275714000000001</v>
      </c>
      <c r="K826" s="13">
        <v>78.473359000000002</v>
      </c>
      <c r="L826" s="13">
        <v>14776.530269999999</v>
      </c>
    </row>
    <row r="827" spans="1:12" x14ac:dyDescent="0.25">
      <c r="A827" s="2">
        <v>41556</v>
      </c>
      <c r="B827" s="13">
        <v>65.791298999999995</v>
      </c>
      <c r="C827" s="13">
        <v>14.9115</v>
      </c>
      <c r="D827" s="13">
        <v>62.127628999999999</v>
      </c>
      <c r="E827" s="13">
        <v>60.832813999999999</v>
      </c>
      <c r="F827" s="13">
        <v>427.50322799999998</v>
      </c>
      <c r="G827" s="13">
        <v>30.663492000000002</v>
      </c>
      <c r="H827" s="13">
        <v>168.779999</v>
      </c>
      <c r="I827" s="13">
        <v>61.728332999999999</v>
      </c>
      <c r="J827" s="13">
        <v>37.386873000000001</v>
      </c>
      <c r="K827" s="13">
        <v>78.152162000000004</v>
      </c>
      <c r="L827" s="13">
        <v>14802.98047</v>
      </c>
    </row>
    <row r="828" spans="1:12" x14ac:dyDescent="0.25">
      <c r="A828" s="2">
        <v>41557</v>
      </c>
      <c r="B828" s="13">
        <v>66.203687000000002</v>
      </c>
      <c r="C828" s="13">
        <v>15.2585</v>
      </c>
      <c r="D828" s="13">
        <v>63.926349999999999</v>
      </c>
      <c r="E828" s="13">
        <v>62.736530999999999</v>
      </c>
      <c r="F828" s="13">
        <v>433.687071</v>
      </c>
      <c r="G828" s="13">
        <v>31.303279</v>
      </c>
      <c r="H828" s="13">
        <v>172.929993</v>
      </c>
      <c r="I828" s="13">
        <v>63.976776000000001</v>
      </c>
      <c r="J828" s="13">
        <v>38.387312999999999</v>
      </c>
      <c r="K828" s="13">
        <v>78.959744000000001</v>
      </c>
      <c r="L828" s="13">
        <v>15126.070309999999</v>
      </c>
    </row>
    <row r="829" spans="1:12" x14ac:dyDescent="0.25">
      <c r="A829" s="2">
        <v>41558</v>
      </c>
      <c r="B829" s="13">
        <v>66.632300000000001</v>
      </c>
      <c r="C829" s="13">
        <v>15.544499999999999</v>
      </c>
      <c r="D829" s="13">
        <v>64.492941999999999</v>
      </c>
      <c r="E829" s="13">
        <v>63.339213000000001</v>
      </c>
      <c r="F829" s="13">
        <v>435.56018299999999</v>
      </c>
      <c r="G829" s="13">
        <v>31.646356999999998</v>
      </c>
      <c r="H829" s="13">
        <v>178.699997</v>
      </c>
      <c r="I829" s="13">
        <v>64.227538999999993</v>
      </c>
      <c r="J829" s="13">
        <v>38.378050999999999</v>
      </c>
      <c r="K829" s="13">
        <v>79.794855999999996</v>
      </c>
      <c r="L829" s="13">
        <v>15237.110350000001</v>
      </c>
    </row>
    <row r="830" spans="1:12" x14ac:dyDescent="0.25">
      <c r="A830" s="2">
        <v>41561</v>
      </c>
      <c r="B830" s="13">
        <v>67.069022000000004</v>
      </c>
      <c r="C830" s="13">
        <v>15.535</v>
      </c>
      <c r="D830" s="13">
        <v>64.717782</v>
      </c>
      <c r="E830" s="13">
        <v>63.932333</v>
      </c>
      <c r="F830" s="13">
        <v>437.61812900000001</v>
      </c>
      <c r="G830" s="13">
        <v>31.943069999999999</v>
      </c>
      <c r="H830" s="13">
        <v>179.720001</v>
      </c>
      <c r="I830" s="13">
        <v>64.616721999999996</v>
      </c>
      <c r="J830" s="13">
        <v>38.674478000000001</v>
      </c>
      <c r="K830" s="13">
        <v>80.391368999999997</v>
      </c>
      <c r="L830" s="13">
        <v>15301.259770000001</v>
      </c>
    </row>
    <row r="831" spans="1:12" x14ac:dyDescent="0.25">
      <c r="A831" s="2">
        <v>41562</v>
      </c>
      <c r="B831" s="13">
        <v>67.425974999999994</v>
      </c>
      <c r="C831" s="13">
        <v>15.32</v>
      </c>
      <c r="D831" s="13">
        <v>64.654826999999997</v>
      </c>
      <c r="E831" s="13">
        <v>63.559243000000002</v>
      </c>
      <c r="F831" s="13">
        <v>440.56519800000001</v>
      </c>
      <c r="G831" s="13">
        <v>31.980160000000001</v>
      </c>
      <c r="H831" s="13">
        <v>183.94000199999999</v>
      </c>
      <c r="I831" s="13">
        <v>63.881664000000001</v>
      </c>
      <c r="J831" s="13">
        <v>38.479948</v>
      </c>
      <c r="K831" s="13">
        <v>79.648026000000002</v>
      </c>
      <c r="L831" s="13">
        <v>15168.009770000001</v>
      </c>
    </row>
    <row r="832" spans="1:12" x14ac:dyDescent="0.25">
      <c r="A832" s="2">
        <v>41563</v>
      </c>
      <c r="B832" s="13">
        <v>67.754534000000007</v>
      </c>
      <c r="C832" s="13">
        <v>15.5245</v>
      </c>
      <c r="D832" s="13">
        <v>65.617140000000006</v>
      </c>
      <c r="E832" s="13">
        <v>63.473142000000003</v>
      </c>
      <c r="F832" s="13">
        <v>448.56719299999997</v>
      </c>
      <c r="G832" s="13">
        <v>32.119242999999997</v>
      </c>
      <c r="H832" s="13">
        <v>183.55999800000001</v>
      </c>
      <c r="I832" s="13">
        <v>65.023162999999997</v>
      </c>
      <c r="J832" s="13">
        <v>39.100591000000001</v>
      </c>
      <c r="K832" s="13">
        <v>80.125231999999997</v>
      </c>
      <c r="L832" s="13">
        <v>15373.83008</v>
      </c>
    </row>
    <row r="833" spans="1:12" x14ac:dyDescent="0.25">
      <c r="A833" s="2">
        <v>41564</v>
      </c>
      <c r="B833" s="13">
        <v>68.212890000000002</v>
      </c>
      <c r="C833" s="13">
        <v>15.538500000000001</v>
      </c>
      <c r="D833" s="13">
        <v>66.021855000000002</v>
      </c>
      <c r="E833" s="13">
        <v>63.540106999999999</v>
      </c>
      <c r="F833" s="13">
        <v>443.951796</v>
      </c>
      <c r="G833" s="13">
        <v>32.378866000000002</v>
      </c>
      <c r="H833" s="13">
        <v>182.800003</v>
      </c>
      <c r="I833" s="13">
        <v>61.719676999999997</v>
      </c>
      <c r="J833" s="13">
        <v>39.535969000000001</v>
      </c>
      <c r="K833" s="13">
        <v>80.281248000000005</v>
      </c>
      <c r="L833" s="13">
        <v>15371.650390000001</v>
      </c>
    </row>
    <row r="834" spans="1:12" x14ac:dyDescent="0.25">
      <c r="A834" s="2">
        <v>41565</v>
      </c>
      <c r="B834" s="13">
        <v>68.806458000000006</v>
      </c>
      <c r="C834" s="13">
        <v>16.446501000000001</v>
      </c>
      <c r="D834" s="13">
        <v>66.039839000000001</v>
      </c>
      <c r="E834" s="13">
        <v>64.238457999999994</v>
      </c>
      <c r="F834" s="13">
        <v>505.20065299999999</v>
      </c>
      <c r="G834" s="13">
        <v>32.415956000000001</v>
      </c>
      <c r="H834" s="13">
        <v>183.39999399999999</v>
      </c>
      <c r="I834" s="13">
        <v>59.462592999999998</v>
      </c>
      <c r="J834" s="13">
        <v>39.535969000000001</v>
      </c>
      <c r="K834" s="13">
        <v>80.345488000000003</v>
      </c>
      <c r="L834" s="13">
        <v>15399.650390000001</v>
      </c>
    </row>
    <row r="835" spans="1:12" x14ac:dyDescent="0.25">
      <c r="A835" s="2">
        <v>41568</v>
      </c>
      <c r="B835" s="13">
        <v>70.492518000000004</v>
      </c>
      <c r="C835" s="13">
        <v>16.322001</v>
      </c>
      <c r="D835" s="13">
        <v>65.698085000000006</v>
      </c>
      <c r="E835" s="13">
        <v>64.678511999999998</v>
      </c>
      <c r="F835" s="13">
        <v>501.149699</v>
      </c>
      <c r="G835" s="13">
        <v>32.443775000000002</v>
      </c>
      <c r="H835" s="13">
        <v>172.60000600000001</v>
      </c>
      <c r="I835" s="13">
        <v>58.978313</v>
      </c>
      <c r="J835" s="13">
        <v>39.480387999999998</v>
      </c>
      <c r="K835" s="13">
        <v>80.051821000000004</v>
      </c>
      <c r="L835" s="13">
        <v>15392.200199999999</v>
      </c>
    </row>
    <row r="836" spans="1:12" x14ac:dyDescent="0.25">
      <c r="A836" s="2">
        <v>41569</v>
      </c>
      <c r="B836" s="13">
        <v>70.291054000000003</v>
      </c>
      <c r="C836" s="13">
        <v>16.627001</v>
      </c>
      <c r="D836" s="13">
        <v>65.886949999999999</v>
      </c>
      <c r="E836" s="13">
        <v>66.008242999999993</v>
      </c>
      <c r="F836" s="13">
        <v>502.99787199999997</v>
      </c>
      <c r="G836" s="13">
        <v>32.063611000000002</v>
      </c>
      <c r="H836" s="13">
        <v>171.53999300000001</v>
      </c>
      <c r="I836" s="13">
        <v>59.549084000000001</v>
      </c>
      <c r="J836" s="13">
        <v>39.776814999999999</v>
      </c>
      <c r="K836" s="13">
        <v>80.740103000000005</v>
      </c>
      <c r="L836" s="13">
        <v>15467.660159999999</v>
      </c>
    </row>
    <row r="837" spans="1:12" x14ac:dyDescent="0.25">
      <c r="A837" s="2">
        <v>41570</v>
      </c>
      <c r="B837" s="13">
        <v>70.979266999999993</v>
      </c>
      <c r="C837" s="13">
        <v>16.337999</v>
      </c>
      <c r="D837" s="13">
        <v>65.104506000000001</v>
      </c>
      <c r="E837" s="13">
        <v>65.166400999999993</v>
      </c>
      <c r="F837" s="13">
        <v>515.19069999999999</v>
      </c>
      <c r="G837" s="13">
        <v>31.303279</v>
      </c>
      <c r="H837" s="13">
        <v>164.5</v>
      </c>
      <c r="I837" s="13">
        <v>58.814006999999997</v>
      </c>
      <c r="J837" s="13">
        <v>39.610073999999997</v>
      </c>
      <c r="K837" s="13">
        <v>80.400548000000001</v>
      </c>
      <c r="L837" s="13">
        <v>15413.33008</v>
      </c>
    </row>
    <row r="838" spans="1:12" x14ac:dyDescent="0.25">
      <c r="A838" s="2">
        <v>41571</v>
      </c>
      <c r="B838" s="13">
        <v>71.918970000000002</v>
      </c>
      <c r="C838" s="13">
        <v>16.610499999999998</v>
      </c>
      <c r="D838" s="13">
        <v>66.003863999999993</v>
      </c>
      <c r="E838" s="13">
        <v>66.056077999999999</v>
      </c>
      <c r="F838" s="13">
        <v>512.26361299999996</v>
      </c>
      <c r="G838" s="13">
        <v>31.266193000000001</v>
      </c>
      <c r="H838" s="13">
        <v>173.14999399999999</v>
      </c>
      <c r="I838" s="13">
        <v>58.468097999999998</v>
      </c>
      <c r="J838" s="13">
        <v>39.545231000000001</v>
      </c>
      <c r="K838" s="13">
        <v>81.143890999999996</v>
      </c>
      <c r="L838" s="13">
        <v>15509.20996</v>
      </c>
    </row>
    <row r="839" spans="1:12" x14ac:dyDescent="0.25">
      <c r="A839" s="2">
        <v>41572</v>
      </c>
      <c r="B839" s="13">
        <v>71.114479000000003</v>
      </c>
      <c r="C839" s="13">
        <v>18.169499999999999</v>
      </c>
      <c r="D839" s="13">
        <v>66.606431999999998</v>
      </c>
      <c r="E839" s="13">
        <v>66.256970999999993</v>
      </c>
      <c r="F839" s="13">
        <v>507.09377999999998</v>
      </c>
      <c r="G839" s="13">
        <v>33.129922999999998</v>
      </c>
      <c r="H839" s="13">
        <v>169.66000399999999</v>
      </c>
      <c r="I839" s="13">
        <v>58.476761000000003</v>
      </c>
      <c r="J839" s="13">
        <v>39.702710000000003</v>
      </c>
      <c r="K839" s="13">
        <v>80.730924000000002</v>
      </c>
      <c r="L839" s="13">
        <v>15570.280269999999</v>
      </c>
    </row>
    <row r="840" spans="1:12" x14ac:dyDescent="0.25">
      <c r="A840" s="2">
        <v>41575</v>
      </c>
      <c r="B840" s="13">
        <v>71.644495000000006</v>
      </c>
      <c r="C840" s="13">
        <v>17.908000999999999</v>
      </c>
      <c r="D840" s="13">
        <v>66.453542999999996</v>
      </c>
      <c r="E840" s="13">
        <v>66.008242999999993</v>
      </c>
      <c r="F840" s="13">
        <v>506.99386600000003</v>
      </c>
      <c r="G840" s="13">
        <v>32.981566999999998</v>
      </c>
      <c r="H840" s="13">
        <v>162.86000100000001</v>
      </c>
      <c r="I840" s="13">
        <v>57.888691000000001</v>
      </c>
      <c r="J840" s="13">
        <v>39.674920999999998</v>
      </c>
      <c r="K840" s="13">
        <v>80.969531000000003</v>
      </c>
      <c r="L840" s="13">
        <v>15568.929690000001</v>
      </c>
    </row>
    <row r="841" spans="1:12" x14ac:dyDescent="0.25">
      <c r="A841" s="2">
        <v>41576</v>
      </c>
      <c r="B841" s="13">
        <v>69.859740000000002</v>
      </c>
      <c r="C841" s="13">
        <v>18.135000000000002</v>
      </c>
      <c r="D841" s="13">
        <v>66.858250999999996</v>
      </c>
      <c r="E841" s="13">
        <v>65.931709999999995</v>
      </c>
      <c r="F841" s="13">
        <v>517.60325499999999</v>
      </c>
      <c r="G841" s="13">
        <v>32.935206000000001</v>
      </c>
      <c r="H841" s="13">
        <v>164.470001</v>
      </c>
      <c r="I841" s="13">
        <v>58.874564999999997</v>
      </c>
      <c r="J841" s="13">
        <v>39.795341999999998</v>
      </c>
      <c r="K841" s="13">
        <v>81.611924999999999</v>
      </c>
      <c r="L841" s="13">
        <v>15680.349609999999</v>
      </c>
    </row>
    <row r="842" spans="1:12" x14ac:dyDescent="0.25">
      <c r="A842" s="2">
        <v>41577</v>
      </c>
      <c r="B842" s="13">
        <v>70.971157000000005</v>
      </c>
      <c r="C842" s="13">
        <v>18.054001</v>
      </c>
      <c r="D842" s="13">
        <v>65.877954000000003</v>
      </c>
      <c r="E842" s="13">
        <v>65.501223999999993</v>
      </c>
      <c r="F842" s="13">
        <v>514.69618100000002</v>
      </c>
      <c r="G842" s="13">
        <v>32.953750999999997</v>
      </c>
      <c r="H842" s="13">
        <v>159.220001</v>
      </c>
      <c r="I842" s="13">
        <v>58.814006999999997</v>
      </c>
      <c r="J842" s="13">
        <v>39.925027999999998</v>
      </c>
      <c r="K842" s="13">
        <v>81.501796999999996</v>
      </c>
      <c r="L842" s="13">
        <v>15618.759770000001</v>
      </c>
    </row>
    <row r="843" spans="1:12" x14ac:dyDescent="0.25">
      <c r="A843" s="2">
        <v>41578</v>
      </c>
      <c r="B843" s="13">
        <v>70.673691000000005</v>
      </c>
      <c r="C843" s="13">
        <v>18.201499999999999</v>
      </c>
      <c r="D843" s="13">
        <v>65.949904000000004</v>
      </c>
      <c r="E843" s="13">
        <v>65.616016000000002</v>
      </c>
      <c r="F843" s="13">
        <v>514.77611200000001</v>
      </c>
      <c r="G843" s="13">
        <v>32.833210000000001</v>
      </c>
      <c r="H843" s="13">
        <v>159.94000199999999</v>
      </c>
      <c r="I843" s="13">
        <v>59.030211999999999</v>
      </c>
      <c r="J843" s="13">
        <v>39.545231000000001</v>
      </c>
      <c r="K843" s="13">
        <v>82.245147000000003</v>
      </c>
      <c r="L843" s="13">
        <v>15545.75</v>
      </c>
    </row>
    <row r="844" spans="1:12" x14ac:dyDescent="0.25">
      <c r="A844" s="2">
        <v>41579</v>
      </c>
      <c r="B844" s="13">
        <v>70.312687999999994</v>
      </c>
      <c r="C844" s="13">
        <v>17.950001</v>
      </c>
      <c r="D844" s="13">
        <v>65.734054</v>
      </c>
      <c r="E844" s="13">
        <v>66.017810999999995</v>
      </c>
      <c r="F844" s="13">
        <v>513.00787000000003</v>
      </c>
      <c r="G844" s="13">
        <v>32.944476999999999</v>
      </c>
      <c r="H844" s="13">
        <v>162.16999799999999</v>
      </c>
      <c r="I844" s="13">
        <v>59.350181999999997</v>
      </c>
      <c r="J844" s="13">
        <v>39.526704000000002</v>
      </c>
      <c r="K844" s="13">
        <v>82.428685999999999</v>
      </c>
      <c r="L844" s="13">
        <v>15615.54981</v>
      </c>
    </row>
    <row r="845" spans="1:12" x14ac:dyDescent="0.25">
      <c r="A845" s="2">
        <v>41582</v>
      </c>
      <c r="B845" s="13">
        <v>71.221290999999994</v>
      </c>
      <c r="C845" s="13">
        <v>17.937000000000001</v>
      </c>
      <c r="D845" s="13">
        <v>65.949904000000004</v>
      </c>
      <c r="E845" s="13">
        <v>65.826477999999994</v>
      </c>
      <c r="F845" s="13">
        <v>512.54334100000005</v>
      </c>
      <c r="G845" s="13">
        <v>33.324641</v>
      </c>
      <c r="H845" s="13">
        <v>175.199997</v>
      </c>
      <c r="I845" s="13">
        <v>59.626907000000003</v>
      </c>
      <c r="J845" s="13">
        <v>39.554496999999998</v>
      </c>
      <c r="K845" s="13">
        <v>84.521062999999998</v>
      </c>
      <c r="L845" s="13">
        <v>15639.12012</v>
      </c>
    </row>
    <row r="846" spans="1:12" x14ac:dyDescent="0.25">
      <c r="A846" s="2">
        <v>41583</v>
      </c>
      <c r="B846" s="13">
        <v>71.045518999999999</v>
      </c>
      <c r="C846" s="13">
        <v>17.944500000000001</v>
      </c>
      <c r="D846" s="13">
        <v>65.266390999999999</v>
      </c>
      <c r="E846" s="13">
        <v>65.864744999999999</v>
      </c>
      <c r="F846" s="13">
        <v>510.25062200000002</v>
      </c>
      <c r="G846" s="13">
        <v>33.973702000000003</v>
      </c>
      <c r="H846" s="13">
        <v>176.80999800000001</v>
      </c>
      <c r="I846" s="13">
        <v>59.428013</v>
      </c>
      <c r="J846" s="13">
        <v>39.489652999999997</v>
      </c>
      <c r="K846" s="13">
        <v>84.420113999999998</v>
      </c>
      <c r="L846" s="13">
        <v>15618.219730000001</v>
      </c>
    </row>
    <row r="847" spans="1:12" x14ac:dyDescent="0.25">
      <c r="A847" s="2">
        <v>41584</v>
      </c>
      <c r="B847" s="13">
        <v>70.844240999999997</v>
      </c>
      <c r="C847" s="13">
        <v>17.809000000000001</v>
      </c>
      <c r="D847" s="13">
        <v>66.462537999999995</v>
      </c>
      <c r="E847" s="13">
        <v>66.008242999999993</v>
      </c>
      <c r="F847" s="13">
        <v>510.86500599999999</v>
      </c>
      <c r="G847" s="13">
        <v>35.401637000000001</v>
      </c>
      <c r="H847" s="13">
        <v>151.16000399999999</v>
      </c>
      <c r="I847" s="13">
        <v>60.785708999999997</v>
      </c>
      <c r="J847" s="13">
        <v>39.592269999999999</v>
      </c>
      <c r="K847" s="13">
        <v>85.548900000000003</v>
      </c>
      <c r="L847" s="13">
        <v>15746.87988</v>
      </c>
    </row>
    <row r="848" spans="1:12" x14ac:dyDescent="0.25">
      <c r="A848" s="2">
        <v>41585</v>
      </c>
      <c r="B848" s="13">
        <v>69.697776000000005</v>
      </c>
      <c r="C848" s="13">
        <v>17.177999</v>
      </c>
      <c r="D848" s="13">
        <v>65.212430999999995</v>
      </c>
      <c r="E848" s="13">
        <v>64.238457999999994</v>
      </c>
      <c r="F848" s="13">
        <v>503.47237699999999</v>
      </c>
      <c r="G848" s="13">
        <v>34.771121000000001</v>
      </c>
      <c r="H848" s="13">
        <v>139.770004</v>
      </c>
      <c r="I848" s="13">
        <v>60.327388999999997</v>
      </c>
      <c r="J848" s="13">
        <v>38.911254</v>
      </c>
      <c r="K848" s="13">
        <v>84.966809999999995</v>
      </c>
      <c r="L848" s="13">
        <v>15593.98047</v>
      </c>
    </row>
    <row r="849" spans="1:12" x14ac:dyDescent="0.25">
      <c r="A849" s="2">
        <v>41586</v>
      </c>
      <c r="B849" s="13">
        <v>70.795280000000005</v>
      </c>
      <c r="C849" s="13">
        <v>17.515498999999998</v>
      </c>
      <c r="D849" s="13">
        <v>66.273674</v>
      </c>
      <c r="E849" s="13">
        <v>65.606454999999997</v>
      </c>
      <c r="F849" s="13">
        <v>507.50836700000002</v>
      </c>
      <c r="G849" s="13">
        <v>35.030743999999999</v>
      </c>
      <c r="H849" s="13">
        <v>137.949997</v>
      </c>
      <c r="I849" s="13">
        <v>60.967323</v>
      </c>
      <c r="J849" s="13">
        <v>39.844154000000003</v>
      </c>
      <c r="K849" s="13">
        <v>85.678258</v>
      </c>
      <c r="L849" s="13">
        <v>15761.780269999999</v>
      </c>
    </row>
    <row r="850" spans="1:12" x14ac:dyDescent="0.25">
      <c r="A850" s="2">
        <v>41589</v>
      </c>
      <c r="B850" s="13">
        <v>70.589923999999996</v>
      </c>
      <c r="C850" s="13">
        <v>17.719000000000001</v>
      </c>
      <c r="D850" s="13">
        <v>66.156752999999995</v>
      </c>
      <c r="E850" s="13">
        <v>65.376856000000004</v>
      </c>
      <c r="F850" s="13">
        <v>504.79108400000001</v>
      </c>
      <c r="G850" s="13">
        <v>34.854571</v>
      </c>
      <c r="H850" s="13">
        <v>144.699997</v>
      </c>
      <c r="I850" s="13">
        <v>60.967323</v>
      </c>
      <c r="J850" s="13">
        <v>39.88147</v>
      </c>
      <c r="K850" s="13">
        <v>85.890764000000004</v>
      </c>
      <c r="L850" s="13">
        <v>15783.099609999999</v>
      </c>
    </row>
    <row r="851" spans="1:12" x14ac:dyDescent="0.25">
      <c r="A851" s="2">
        <v>41590</v>
      </c>
      <c r="B851" s="13">
        <v>70.720478</v>
      </c>
      <c r="C851" s="13">
        <v>17.476500000000001</v>
      </c>
      <c r="D851" s="13">
        <v>65.491230000000002</v>
      </c>
      <c r="E851" s="13">
        <v>64.831570999999997</v>
      </c>
      <c r="F851" s="13">
        <v>505.38548600000001</v>
      </c>
      <c r="G851" s="13">
        <v>34.641309</v>
      </c>
      <c r="H851" s="13">
        <v>137.800003</v>
      </c>
      <c r="I851" s="13">
        <v>60.491706999999998</v>
      </c>
      <c r="J851" s="13">
        <v>39.443005999999997</v>
      </c>
      <c r="K851" s="13">
        <v>85.622816</v>
      </c>
      <c r="L851" s="13">
        <v>15750.66992</v>
      </c>
    </row>
    <row r="852" spans="1:12" x14ac:dyDescent="0.25">
      <c r="A852" s="2">
        <v>41591</v>
      </c>
      <c r="B852" s="13">
        <v>70.804801999999995</v>
      </c>
      <c r="C852" s="13">
        <v>17.811001000000001</v>
      </c>
      <c r="D852" s="13">
        <v>65.958893000000003</v>
      </c>
      <c r="E852" s="13">
        <v>65.979545000000002</v>
      </c>
      <c r="F852" s="13">
        <v>515.72016599999995</v>
      </c>
      <c r="G852" s="13">
        <v>35.383091999999998</v>
      </c>
      <c r="H852" s="13">
        <v>138.699997</v>
      </c>
      <c r="I852" s="13">
        <v>61.408394000000001</v>
      </c>
      <c r="J852" s="13">
        <v>39.890797999999997</v>
      </c>
      <c r="K852" s="13">
        <v>85.548897999999994</v>
      </c>
      <c r="L852" s="13">
        <v>15821.62988</v>
      </c>
    </row>
    <row r="853" spans="1:12" x14ac:dyDescent="0.25">
      <c r="A853" s="2">
        <v>41592</v>
      </c>
      <c r="B853" s="13">
        <v>71.828868999999997</v>
      </c>
      <c r="C853" s="13">
        <v>18.370000999999998</v>
      </c>
      <c r="D853" s="13">
        <v>66.264678000000004</v>
      </c>
      <c r="E853" s="13">
        <v>66.984013000000004</v>
      </c>
      <c r="F853" s="13">
        <v>517.09875999999997</v>
      </c>
      <c r="G853" s="13">
        <v>35.253281000000001</v>
      </c>
      <c r="H853" s="13">
        <v>137.60000600000001</v>
      </c>
      <c r="I853" s="13">
        <v>61.780234999999998</v>
      </c>
      <c r="J853" s="13">
        <v>40.198656999999997</v>
      </c>
      <c r="K853" s="13">
        <v>86.130994000000001</v>
      </c>
      <c r="L853" s="13">
        <v>15876.219730000001</v>
      </c>
    </row>
    <row r="854" spans="1:12" x14ac:dyDescent="0.25">
      <c r="A854" s="2">
        <v>41593</v>
      </c>
      <c r="B854" s="13">
        <v>71.397754000000006</v>
      </c>
      <c r="C854" s="13">
        <v>18.458500000000001</v>
      </c>
      <c r="D854" s="13">
        <v>65.922925000000006</v>
      </c>
      <c r="E854" s="13">
        <v>66.964883999999998</v>
      </c>
      <c r="F854" s="13">
        <v>516.26462600000002</v>
      </c>
      <c r="G854" s="13">
        <v>35.086379000000001</v>
      </c>
      <c r="H854" s="13">
        <v>135.449997</v>
      </c>
      <c r="I854" s="13">
        <v>62.152081000000003</v>
      </c>
      <c r="J854" s="13">
        <v>40.618462000000001</v>
      </c>
      <c r="K854" s="13">
        <v>88.025094999999993</v>
      </c>
      <c r="L854" s="13">
        <v>15961.700199999999</v>
      </c>
    </row>
    <row r="855" spans="1:12" x14ac:dyDescent="0.25">
      <c r="A855" s="2">
        <v>41596</v>
      </c>
      <c r="B855" s="13">
        <v>70.532798999999997</v>
      </c>
      <c r="C855" s="13">
        <v>18.309000000000001</v>
      </c>
      <c r="D855" s="13">
        <v>65.032556</v>
      </c>
      <c r="E855" s="13">
        <v>66.486563000000004</v>
      </c>
      <c r="F855" s="13">
        <v>515.26059399999997</v>
      </c>
      <c r="G855" s="13">
        <v>34.492952000000002</v>
      </c>
      <c r="H855" s="13">
        <v>121.58000199999999</v>
      </c>
      <c r="I855" s="13">
        <v>61.987782000000003</v>
      </c>
      <c r="J855" s="13">
        <v>40.497183999999997</v>
      </c>
      <c r="K855" s="13">
        <v>88.191406999999998</v>
      </c>
      <c r="L855" s="13">
        <v>15976.01953</v>
      </c>
    </row>
    <row r="856" spans="1:12" x14ac:dyDescent="0.25">
      <c r="A856" s="2">
        <v>41597</v>
      </c>
      <c r="B856" s="13">
        <v>70.657921000000002</v>
      </c>
      <c r="C856" s="13">
        <v>18.247</v>
      </c>
      <c r="D856" s="13">
        <v>64.987592000000006</v>
      </c>
      <c r="E856" s="13">
        <v>66.123041999999998</v>
      </c>
      <c r="F856" s="13">
        <v>512.08878800000002</v>
      </c>
      <c r="G856" s="13">
        <v>34.324787000000001</v>
      </c>
      <c r="H856" s="13">
        <v>126.089996</v>
      </c>
      <c r="I856" s="13">
        <v>61.927238000000003</v>
      </c>
      <c r="J856" s="13">
        <v>40.637121</v>
      </c>
      <c r="K856" s="13">
        <v>88.163690000000003</v>
      </c>
      <c r="L856" s="13">
        <v>15967.030269999999</v>
      </c>
    </row>
    <row r="857" spans="1:12" x14ac:dyDescent="0.25">
      <c r="A857" s="2">
        <v>41598</v>
      </c>
      <c r="B857" s="13">
        <v>70.039126999999993</v>
      </c>
      <c r="C857" s="13">
        <v>18.128499999999999</v>
      </c>
      <c r="D857" s="13">
        <v>64.978595999999996</v>
      </c>
      <c r="E857" s="13">
        <v>66.228273000000002</v>
      </c>
      <c r="F857" s="13">
        <v>510.64522699999998</v>
      </c>
      <c r="G857" s="13">
        <v>34.642435999999996</v>
      </c>
      <c r="H857" s="13">
        <v>121.110001</v>
      </c>
      <c r="I857" s="13">
        <v>62.247242</v>
      </c>
      <c r="J857" s="13">
        <v>40.693092</v>
      </c>
      <c r="K857" s="13">
        <v>87.479966000000005</v>
      </c>
      <c r="L857" s="13">
        <v>15900.820309999999</v>
      </c>
    </row>
    <row r="858" spans="1:12" x14ac:dyDescent="0.25">
      <c r="A858" s="2">
        <v>41599</v>
      </c>
      <c r="B858" s="13">
        <v>70.874156999999997</v>
      </c>
      <c r="C858" s="13">
        <v>18.445999</v>
      </c>
      <c r="D858" s="13">
        <v>65.958893000000003</v>
      </c>
      <c r="E858" s="13">
        <v>66.907488000000001</v>
      </c>
      <c r="F858" s="13">
        <v>516.51935200000003</v>
      </c>
      <c r="G858" s="13">
        <v>34.941398999999997</v>
      </c>
      <c r="H858" s="13">
        <v>122.099998</v>
      </c>
      <c r="I858" s="13">
        <v>63.051456000000002</v>
      </c>
      <c r="J858" s="13">
        <v>41.122228999999997</v>
      </c>
      <c r="K858" s="13">
        <v>87.489206999999993</v>
      </c>
      <c r="L858" s="13">
        <v>16009.990229999999</v>
      </c>
    </row>
    <row r="859" spans="1:12" x14ac:dyDescent="0.25">
      <c r="A859" s="2">
        <v>41600</v>
      </c>
      <c r="B859" s="13">
        <v>70.691918999999999</v>
      </c>
      <c r="C859" s="13">
        <v>18.615499</v>
      </c>
      <c r="D859" s="13">
        <v>66.570457000000005</v>
      </c>
      <c r="E859" s="13">
        <v>67.156209000000004</v>
      </c>
      <c r="F859" s="13">
        <v>515.430432</v>
      </c>
      <c r="G859" s="13">
        <v>35.100222000000002</v>
      </c>
      <c r="H859" s="13">
        <v>121.379997</v>
      </c>
      <c r="I859" s="13">
        <v>63.769226000000003</v>
      </c>
      <c r="J859" s="13">
        <v>41.38344</v>
      </c>
      <c r="K859" s="13">
        <v>87.784871999999993</v>
      </c>
      <c r="L859" s="13">
        <v>16064.76953</v>
      </c>
    </row>
    <row r="860" spans="1:12" x14ac:dyDescent="0.25">
      <c r="A860" s="2">
        <v>41603</v>
      </c>
      <c r="B860" s="13">
        <v>71.227754000000004</v>
      </c>
      <c r="C860" s="13">
        <v>18.832001000000002</v>
      </c>
      <c r="D860" s="13">
        <v>65.482235000000003</v>
      </c>
      <c r="E860" s="13">
        <v>66.716155000000001</v>
      </c>
      <c r="F860" s="13">
        <v>522.44348100000002</v>
      </c>
      <c r="G860" s="13">
        <v>35.165619999999997</v>
      </c>
      <c r="H860" s="13">
        <v>120.839996</v>
      </c>
      <c r="I860" s="13">
        <v>64.054596000000004</v>
      </c>
      <c r="J860" s="13">
        <v>41.495387000000001</v>
      </c>
      <c r="K860" s="13">
        <v>87.858783000000003</v>
      </c>
      <c r="L860" s="13">
        <v>16072.54004</v>
      </c>
    </row>
    <row r="861" spans="1:12" x14ac:dyDescent="0.25">
      <c r="A861" s="2">
        <v>41604</v>
      </c>
      <c r="B861" s="13">
        <v>72.541494999999998</v>
      </c>
      <c r="C861" s="13">
        <v>19.068501000000001</v>
      </c>
      <c r="D861" s="13">
        <v>65.590159999999997</v>
      </c>
      <c r="E861" s="13">
        <v>68.093721000000002</v>
      </c>
      <c r="F861" s="13">
        <v>528.677234</v>
      </c>
      <c r="G861" s="13">
        <v>34.894683000000001</v>
      </c>
      <c r="H861" s="13">
        <v>120.5</v>
      </c>
      <c r="I861" s="13">
        <v>64.443770999999998</v>
      </c>
      <c r="J861" s="13">
        <v>41.336796</v>
      </c>
      <c r="K861" s="13">
        <v>87.101140999999998</v>
      </c>
      <c r="L861" s="13">
        <v>16072.79981</v>
      </c>
    </row>
    <row r="862" spans="1:12" x14ac:dyDescent="0.25">
      <c r="A862" s="2">
        <v>41605</v>
      </c>
      <c r="B862" s="13">
        <v>74.249635999999995</v>
      </c>
      <c r="C862" s="13">
        <v>19.335501000000001</v>
      </c>
      <c r="D862" s="13">
        <v>65.311361000000005</v>
      </c>
      <c r="E862" s="13">
        <v>67.701493999999997</v>
      </c>
      <c r="F862" s="13">
        <v>531.02491399999997</v>
      </c>
      <c r="G862" s="13">
        <v>35.128248999999997</v>
      </c>
      <c r="H862" s="13">
        <v>126.94000200000001</v>
      </c>
      <c r="I862" s="13">
        <v>64.305389000000005</v>
      </c>
      <c r="J862" s="13">
        <v>41.299478999999998</v>
      </c>
      <c r="K862" s="13">
        <v>86.666888999999998</v>
      </c>
      <c r="L862" s="13">
        <v>16097.33008</v>
      </c>
    </row>
    <row r="863" spans="1:12" x14ac:dyDescent="0.25">
      <c r="A863" s="2">
        <v>41607</v>
      </c>
      <c r="B863" s="13">
        <v>75.624576000000005</v>
      </c>
      <c r="C863" s="13">
        <v>19.681000000000001</v>
      </c>
      <c r="D863" s="13">
        <v>65.473246000000003</v>
      </c>
      <c r="E863" s="13">
        <v>67.481470999999999</v>
      </c>
      <c r="F863" s="13">
        <v>529.266617</v>
      </c>
      <c r="G863" s="13">
        <v>35.62341</v>
      </c>
      <c r="H863" s="13">
        <v>127.279999</v>
      </c>
      <c r="I863" s="13">
        <v>64.409142000000003</v>
      </c>
      <c r="J863" s="13">
        <v>41.066254000000001</v>
      </c>
      <c r="K863" s="13">
        <v>86.371223999999998</v>
      </c>
      <c r="L863" s="13">
        <v>16086.410159999999</v>
      </c>
    </row>
    <row r="864" spans="1:12" x14ac:dyDescent="0.25">
      <c r="A864" s="2">
        <v>41610</v>
      </c>
      <c r="B864" s="13">
        <v>74.966351000000003</v>
      </c>
      <c r="C864" s="13">
        <v>19.614999999999998</v>
      </c>
      <c r="D864" s="13">
        <v>65.266390999999999</v>
      </c>
      <c r="E864" s="13">
        <v>67.835431</v>
      </c>
      <c r="F864" s="13">
        <v>526.71421399999997</v>
      </c>
      <c r="G864" s="13">
        <v>35.922373999999998</v>
      </c>
      <c r="H864" s="13">
        <v>124.16999800000001</v>
      </c>
      <c r="I864" s="13">
        <v>64.132439000000005</v>
      </c>
      <c r="J864" s="13">
        <v>41.215518000000003</v>
      </c>
      <c r="K864" s="13">
        <v>86.408175999999997</v>
      </c>
      <c r="L864" s="13">
        <v>16008.76953</v>
      </c>
    </row>
    <row r="865" spans="1:12" x14ac:dyDescent="0.25">
      <c r="A865" s="2">
        <v>41611</v>
      </c>
      <c r="B865" s="13">
        <v>77.018559999999994</v>
      </c>
      <c r="C865" s="13">
        <v>19.233000000000001</v>
      </c>
      <c r="D865" s="13">
        <v>65.176456000000002</v>
      </c>
      <c r="E865" s="13">
        <v>66.869220999999996</v>
      </c>
      <c r="F865" s="13">
        <v>526.10481800000002</v>
      </c>
      <c r="G865" s="13">
        <v>35.791578000000001</v>
      </c>
      <c r="H865" s="13">
        <v>144.699997</v>
      </c>
      <c r="I865" s="13">
        <v>63.760593</v>
      </c>
      <c r="J865" s="13">
        <v>40.795712000000002</v>
      </c>
      <c r="K865" s="13">
        <v>87.212018</v>
      </c>
      <c r="L865" s="13">
        <v>15914.62012</v>
      </c>
    </row>
    <row r="866" spans="1:12" x14ac:dyDescent="0.25">
      <c r="A866" s="2">
        <v>41612</v>
      </c>
      <c r="B866" s="13">
        <v>76.839044999999999</v>
      </c>
      <c r="C866" s="13">
        <v>19.297999999999998</v>
      </c>
      <c r="D866" s="13">
        <v>64.223139000000003</v>
      </c>
      <c r="E866" s="13">
        <v>66.936186000000006</v>
      </c>
      <c r="F866" s="13">
        <v>528.56235600000002</v>
      </c>
      <c r="G866" s="13">
        <v>36.380159999999997</v>
      </c>
      <c r="H866" s="13">
        <v>138.949997</v>
      </c>
      <c r="I866" s="13">
        <v>63.934173999999999</v>
      </c>
      <c r="J866" s="13">
        <v>40.814369999999997</v>
      </c>
      <c r="K866" s="13">
        <v>87.470724000000004</v>
      </c>
      <c r="L866" s="13">
        <v>15889.76953</v>
      </c>
    </row>
    <row r="867" spans="1:12" x14ac:dyDescent="0.25">
      <c r="A867" s="2">
        <v>41613</v>
      </c>
      <c r="B867" s="13">
        <v>77.233439000000004</v>
      </c>
      <c r="C867" s="13">
        <v>19.224501</v>
      </c>
      <c r="D867" s="13">
        <v>63.710498999999999</v>
      </c>
      <c r="E867" s="13">
        <v>67.184914000000006</v>
      </c>
      <c r="F867" s="13">
        <v>528.14274999999998</v>
      </c>
      <c r="G867" s="13">
        <v>35.501955000000002</v>
      </c>
      <c r="H867" s="13">
        <v>140.479996</v>
      </c>
      <c r="I867" s="13">
        <v>63.152946</v>
      </c>
      <c r="J867" s="13">
        <v>40.347920000000002</v>
      </c>
      <c r="K867" s="13">
        <v>86.971788000000004</v>
      </c>
      <c r="L867" s="13">
        <v>15821.509770000001</v>
      </c>
    </row>
    <row r="868" spans="1:12" x14ac:dyDescent="0.25">
      <c r="A868" s="2">
        <v>41614</v>
      </c>
      <c r="B868" s="13">
        <v>76.161769000000007</v>
      </c>
      <c r="C868" s="13">
        <v>19.3475</v>
      </c>
      <c r="D868" s="13">
        <v>63.647544000000003</v>
      </c>
      <c r="E868" s="13">
        <v>68.361579000000006</v>
      </c>
      <c r="F868" s="13">
        <v>534.40153499999997</v>
      </c>
      <c r="G868" s="13">
        <v>35.838290000000001</v>
      </c>
      <c r="H868" s="13">
        <v>137.36000100000001</v>
      </c>
      <c r="I868" s="13">
        <v>63.80397</v>
      </c>
      <c r="J868" s="13">
        <v>41.150215000000003</v>
      </c>
      <c r="K868" s="13">
        <v>88.376202000000006</v>
      </c>
      <c r="L868" s="13">
        <v>16020.200199999999</v>
      </c>
    </row>
    <row r="869" spans="1:12" x14ac:dyDescent="0.25">
      <c r="A869" s="2">
        <v>41617</v>
      </c>
      <c r="B869" s="13">
        <v>77.033522000000005</v>
      </c>
      <c r="C869" s="13">
        <v>19.244499000000001</v>
      </c>
      <c r="D869" s="13">
        <v>63.350760999999999</v>
      </c>
      <c r="E869" s="13">
        <v>68.026756000000006</v>
      </c>
      <c r="F869" s="13">
        <v>538.53242</v>
      </c>
      <c r="G869" s="13">
        <v>36.165280000000003</v>
      </c>
      <c r="H869" s="13">
        <v>141.60000600000001</v>
      </c>
      <c r="I869" s="13">
        <v>63.994942000000002</v>
      </c>
      <c r="J869" s="13">
        <v>41.346122999999999</v>
      </c>
      <c r="K869" s="13">
        <v>88.551749000000001</v>
      </c>
      <c r="L869" s="13">
        <v>16025.530269999999</v>
      </c>
    </row>
    <row r="870" spans="1:12" x14ac:dyDescent="0.25">
      <c r="A870" s="2">
        <v>41618</v>
      </c>
      <c r="B870" s="13">
        <v>76.913841000000005</v>
      </c>
      <c r="C870" s="13">
        <v>19.388999999999999</v>
      </c>
      <c r="D870" s="13">
        <v>63.233840000000001</v>
      </c>
      <c r="E870" s="13">
        <v>68.466809999999995</v>
      </c>
      <c r="F870" s="13">
        <v>541.78914499999996</v>
      </c>
      <c r="G870" s="13">
        <v>35.604725000000002</v>
      </c>
      <c r="H870" s="13">
        <v>142.19000199999999</v>
      </c>
      <c r="I870" s="13">
        <v>64.281447999999997</v>
      </c>
      <c r="J870" s="13">
        <v>41.150215000000003</v>
      </c>
      <c r="K870" s="13">
        <v>88.431636999999995</v>
      </c>
      <c r="L870" s="13">
        <v>15973.12988</v>
      </c>
    </row>
    <row r="871" spans="1:12" x14ac:dyDescent="0.25">
      <c r="A871" s="2">
        <v>41619</v>
      </c>
      <c r="B871" s="13">
        <v>76.344008000000002</v>
      </c>
      <c r="C871" s="13">
        <v>19.109501000000002</v>
      </c>
      <c r="D871" s="13">
        <v>62.154614000000002</v>
      </c>
      <c r="E871" s="13">
        <v>67.462333999999998</v>
      </c>
      <c r="F871" s="13">
        <v>538.10779500000001</v>
      </c>
      <c r="G871" s="13">
        <v>35.137594</v>
      </c>
      <c r="H871" s="13">
        <v>139.64999399999999</v>
      </c>
      <c r="I871" s="13">
        <v>62.623390000000001</v>
      </c>
      <c r="J871" s="13">
        <v>40.599803999999999</v>
      </c>
      <c r="K871" s="13">
        <v>87.091907000000006</v>
      </c>
      <c r="L871" s="13">
        <v>15843.530269999999</v>
      </c>
    </row>
    <row r="872" spans="1:12" x14ac:dyDescent="0.25">
      <c r="A872" s="2">
        <v>41620</v>
      </c>
      <c r="B872" s="13">
        <v>76.232489999999999</v>
      </c>
      <c r="C872" s="13">
        <v>19.0625</v>
      </c>
      <c r="D872" s="13">
        <v>62.487378999999997</v>
      </c>
      <c r="E872" s="13">
        <v>67.433284</v>
      </c>
      <c r="F872" s="13">
        <v>534.44645800000001</v>
      </c>
      <c r="G872" s="13">
        <v>34.773232</v>
      </c>
      <c r="H872" s="13">
        <v>147.470001</v>
      </c>
      <c r="I872" s="13">
        <v>61.642463999999997</v>
      </c>
      <c r="J872" s="13">
        <v>40.581144999999999</v>
      </c>
      <c r="K872" s="13">
        <v>88.108255</v>
      </c>
      <c r="L872" s="13">
        <v>15739.429690000001</v>
      </c>
    </row>
    <row r="873" spans="1:12" x14ac:dyDescent="0.25">
      <c r="A873" s="2">
        <v>41621</v>
      </c>
      <c r="B873" s="13">
        <v>75.401540999999995</v>
      </c>
      <c r="C873" s="13">
        <v>19.212</v>
      </c>
      <c r="D873" s="13">
        <v>62.442408</v>
      </c>
      <c r="E873" s="13">
        <v>67.423603999999997</v>
      </c>
      <c r="F873" s="13">
        <v>529.866038</v>
      </c>
      <c r="G873" s="13">
        <v>34.278070999999997</v>
      </c>
      <c r="H873" s="13">
        <v>147.64999399999999</v>
      </c>
      <c r="I873" s="13">
        <v>61.182383999999999</v>
      </c>
      <c r="J873" s="13">
        <v>40.795712000000002</v>
      </c>
      <c r="K873" s="13">
        <v>88.062054000000003</v>
      </c>
      <c r="L873" s="13">
        <v>15755.360350000001</v>
      </c>
    </row>
    <row r="874" spans="1:12" x14ac:dyDescent="0.25">
      <c r="A874" s="2">
        <v>41624</v>
      </c>
      <c r="B874" s="13">
        <v>75.819059999999993</v>
      </c>
      <c r="C874" s="13">
        <v>19.448499999999999</v>
      </c>
      <c r="D874" s="13">
        <v>62.766176999999999</v>
      </c>
      <c r="E874" s="13">
        <v>68.285526000000004</v>
      </c>
      <c r="F874" s="13">
        <v>535.95498499999997</v>
      </c>
      <c r="G874" s="13">
        <v>34.464924000000003</v>
      </c>
      <c r="H874" s="13">
        <v>147.94000199999999</v>
      </c>
      <c r="I874" s="13">
        <v>61.685875000000003</v>
      </c>
      <c r="J874" s="13">
        <v>41.028936999999999</v>
      </c>
      <c r="K874" s="13">
        <v>89.826809999999995</v>
      </c>
      <c r="L874" s="13">
        <v>15884.570309999999</v>
      </c>
    </row>
    <row r="875" spans="1:12" x14ac:dyDescent="0.25">
      <c r="A875" s="2">
        <v>41625</v>
      </c>
      <c r="B875" s="13">
        <v>75.477701999999994</v>
      </c>
      <c r="C875" s="13">
        <v>19.3825</v>
      </c>
      <c r="D875" s="13">
        <v>62.109642999999998</v>
      </c>
      <c r="E875" s="13">
        <v>68.430795000000003</v>
      </c>
      <c r="F875" s="13">
        <v>534.39651600000002</v>
      </c>
      <c r="G875" s="13">
        <v>34.119247999999999</v>
      </c>
      <c r="H875" s="13">
        <v>152.46000699999999</v>
      </c>
      <c r="I875" s="13">
        <v>61.399410000000003</v>
      </c>
      <c r="J875" s="13">
        <v>40.665106000000002</v>
      </c>
      <c r="K875" s="13">
        <v>89.39255</v>
      </c>
      <c r="L875" s="13">
        <v>15875.259770000001</v>
      </c>
    </row>
    <row r="876" spans="1:12" x14ac:dyDescent="0.25">
      <c r="A876" s="2">
        <v>41626</v>
      </c>
      <c r="B876" s="13">
        <v>74.903786999999994</v>
      </c>
      <c r="C876" s="13">
        <v>19.797999999999998</v>
      </c>
      <c r="D876" s="13">
        <v>62.415427999999999</v>
      </c>
      <c r="E876" s="13">
        <v>69.922203999999994</v>
      </c>
      <c r="F876" s="13">
        <v>541.834068</v>
      </c>
      <c r="G876" s="13">
        <v>34.175305000000002</v>
      </c>
      <c r="H876" s="13">
        <v>147.979996</v>
      </c>
      <c r="I876" s="13">
        <v>62.831721999999999</v>
      </c>
      <c r="J876" s="13">
        <v>41.915191999999998</v>
      </c>
      <c r="K876" s="13">
        <v>91.970382999999998</v>
      </c>
      <c r="L876" s="13">
        <v>16167.969730000001</v>
      </c>
    </row>
    <row r="877" spans="1:12" x14ac:dyDescent="0.25">
      <c r="A877" s="2">
        <v>41627</v>
      </c>
      <c r="B877" s="13">
        <v>74.045637999999997</v>
      </c>
      <c r="C877" s="13">
        <v>19.759501</v>
      </c>
      <c r="D877" s="13">
        <v>62.127634</v>
      </c>
      <c r="E877" s="13">
        <v>70.667916000000005</v>
      </c>
      <c r="F877" s="13">
        <v>542.56838000000005</v>
      </c>
      <c r="G877" s="13">
        <v>33.866996999999998</v>
      </c>
      <c r="H877" s="13">
        <v>140.720001</v>
      </c>
      <c r="I877" s="13">
        <v>62.840431000000002</v>
      </c>
      <c r="J877" s="13">
        <v>41.999153999999997</v>
      </c>
      <c r="K877" s="13">
        <v>91.868746999999999</v>
      </c>
      <c r="L877" s="13">
        <v>16179.08008</v>
      </c>
    </row>
    <row r="878" spans="1:12" x14ac:dyDescent="0.25">
      <c r="A878" s="2">
        <v>41628</v>
      </c>
      <c r="B878" s="13">
        <v>74.665790000000001</v>
      </c>
      <c r="C878" s="13">
        <v>20.110001</v>
      </c>
      <c r="D878" s="13">
        <v>62.847116</v>
      </c>
      <c r="E878" s="13">
        <v>70.115898999999999</v>
      </c>
      <c r="F878" s="13">
        <v>549.76118199999996</v>
      </c>
      <c r="G878" s="13">
        <v>34.380839999999999</v>
      </c>
      <c r="H878" s="13">
        <v>143.240005</v>
      </c>
      <c r="I878" s="13">
        <v>63.673774999999999</v>
      </c>
      <c r="J878" s="13">
        <v>41.943178000000003</v>
      </c>
      <c r="K878" s="13">
        <v>91.175781999999998</v>
      </c>
      <c r="L878" s="13">
        <v>16221.139649999999</v>
      </c>
    </row>
    <row r="879" spans="1:12" x14ac:dyDescent="0.25">
      <c r="A879" s="2">
        <v>41631</v>
      </c>
      <c r="B879" s="13">
        <v>77.531276000000005</v>
      </c>
      <c r="C879" s="13">
        <v>20.146000000000001</v>
      </c>
      <c r="D879" s="13">
        <v>62.559322000000002</v>
      </c>
      <c r="E879" s="13">
        <v>70.968132999999995</v>
      </c>
      <c r="F879" s="13">
        <v>556.99394900000004</v>
      </c>
      <c r="G879" s="13">
        <v>34.212673000000002</v>
      </c>
      <c r="H879" s="13">
        <v>143.550003</v>
      </c>
      <c r="I879" s="13">
        <v>64.541854999999998</v>
      </c>
      <c r="J879" s="13">
        <v>42.176403000000001</v>
      </c>
      <c r="K879" s="13">
        <v>91.018710999999996</v>
      </c>
      <c r="L879" s="13">
        <v>16294.610350000001</v>
      </c>
    </row>
    <row r="880" spans="1:12" x14ac:dyDescent="0.25">
      <c r="A880" s="2">
        <v>41632</v>
      </c>
      <c r="B880" s="13">
        <v>77.202157</v>
      </c>
      <c r="C880" s="13">
        <v>19.959999</v>
      </c>
      <c r="D880" s="13">
        <v>62.892086999999997</v>
      </c>
      <c r="E880" s="13">
        <v>71.520150999999998</v>
      </c>
      <c r="F880" s="13">
        <v>555.36558600000001</v>
      </c>
      <c r="G880" s="13">
        <v>34.642435999999996</v>
      </c>
      <c r="H880" s="13">
        <v>151.41000399999999</v>
      </c>
      <c r="I880" s="13">
        <v>64.350868000000006</v>
      </c>
      <c r="J880" s="13">
        <v>42.344326000000002</v>
      </c>
      <c r="K880" s="13">
        <v>91.674717999999999</v>
      </c>
      <c r="L880" s="13">
        <v>16357.54981</v>
      </c>
    </row>
    <row r="881" spans="1:12" x14ac:dyDescent="0.25">
      <c r="A881" s="2">
        <v>41634</v>
      </c>
      <c r="B881" s="13">
        <v>76.689447000000001</v>
      </c>
      <c r="C881" s="13">
        <v>20.2195</v>
      </c>
      <c r="D881" s="13">
        <v>63.125922000000003</v>
      </c>
      <c r="E881" s="13">
        <v>72.265861999999998</v>
      </c>
      <c r="F881" s="13">
        <v>558.172777</v>
      </c>
      <c r="G881" s="13">
        <v>34.978766999999998</v>
      </c>
      <c r="H881" s="13">
        <v>155.5</v>
      </c>
      <c r="I881" s="13">
        <v>64.975898999999998</v>
      </c>
      <c r="J881" s="13">
        <v>42.484262000000001</v>
      </c>
      <c r="K881" s="13">
        <v>93.226961000000003</v>
      </c>
      <c r="L881" s="13">
        <v>16479.880860000001</v>
      </c>
    </row>
    <row r="882" spans="1:12" x14ac:dyDescent="0.25">
      <c r="A882" s="2">
        <v>41635</v>
      </c>
      <c r="B882" s="13">
        <v>76.171290999999997</v>
      </c>
      <c r="C882" s="13">
        <v>19.903998999999999</v>
      </c>
      <c r="D882" s="13">
        <v>63.305790000000002</v>
      </c>
      <c r="E882" s="13">
        <v>72.004375999999993</v>
      </c>
      <c r="F882" s="13">
        <v>558.64232500000003</v>
      </c>
      <c r="G882" s="13">
        <v>34.838630000000002</v>
      </c>
      <c r="H882" s="13">
        <v>151.11999499999999</v>
      </c>
      <c r="I882" s="13">
        <v>64.836983000000004</v>
      </c>
      <c r="J882" s="13">
        <v>42.446944999999999</v>
      </c>
      <c r="K882" s="13">
        <v>93.790574000000007</v>
      </c>
      <c r="L882" s="13">
        <v>16478.410159999999</v>
      </c>
    </row>
    <row r="883" spans="1:12" x14ac:dyDescent="0.25">
      <c r="A883" s="2">
        <v>41638</v>
      </c>
      <c r="B883" s="13">
        <v>75.413780000000003</v>
      </c>
      <c r="C883" s="13">
        <v>19.668500999999999</v>
      </c>
      <c r="D883" s="13">
        <v>62.874102999999998</v>
      </c>
      <c r="E883" s="13">
        <v>73.825069999999997</v>
      </c>
      <c r="F883" s="13">
        <v>554.176782</v>
      </c>
      <c r="G883" s="13">
        <v>34.838630000000002</v>
      </c>
      <c r="H883" s="13">
        <v>152.44000199999999</v>
      </c>
      <c r="I883" s="13">
        <v>64.915115</v>
      </c>
      <c r="J883" s="13">
        <v>42.446944999999999</v>
      </c>
      <c r="K883" s="13">
        <v>92.681824000000006</v>
      </c>
      <c r="L883" s="13">
        <v>16504.289059999999</v>
      </c>
    </row>
    <row r="884" spans="1:12" x14ac:dyDescent="0.25">
      <c r="A884" s="2">
        <v>41639</v>
      </c>
      <c r="B884" s="13">
        <v>76.297770999999997</v>
      </c>
      <c r="C884" s="13">
        <v>19.939501</v>
      </c>
      <c r="D884" s="13">
        <v>63.539625000000001</v>
      </c>
      <c r="E884" s="13">
        <v>73.989705000000001</v>
      </c>
      <c r="F884" s="13">
        <v>559.79618200000004</v>
      </c>
      <c r="G884" s="13">
        <v>34.950740000000003</v>
      </c>
      <c r="H884" s="13">
        <v>150.429993</v>
      </c>
      <c r="I884" s="13">
        <v>65.366546999999997</v>
      </c>
      <c r="J884" s="13">
        <v>42.353656999999998</v>
      </c>
      <c r="K884" s="13">
        <v>93.504142999999999</v>
      </c>
      <c r="L884" s="13">
        <v>16576.660159999999</v>
      </c>
    </row>
    <row r="885" spans="1:12" x14ac:dyDescent="0.25">
      <c r="A885" s="2">
        <v>41641</v>
      </c>
      <c r="B885" s="13">
        <v>75.224743000000004</v>
      </c>
      <c r="C885" s="13">
        <v>19.898499999999999</v>
      </c>
      <c r="D885" s="13">
        <v>62.757182</v>
      </c>
      <c r="E885" s="13">
        <v>73.863802000000007</v>
      </c>
      <c r="F885" s="13">
        <v>556.00497199999995</v>
      </c>
      <c r="G885" s="13">
        <v>34.717174999999997</v>
      </c>
      <c r="H885" s="13">
        <v>150.10000600000001</v>
      </c>
      <c r="I885" s="13">
        <v>64.732849000000002</v>
      </c>
      <c r="J885" s="13">
        <v>41.999153999999997</v>
      </c>
      <c r="K885" s="13">
        <v>92.164411999999999</v>
      </c>
      <c r="L885" s="13">
        <v>16441.349610000001</v>
      </c>
    </row>
    <row r="886" spans="1:12" x14ac:dyDescent="0.25">
      <c r="A886" s="2">
        <v>41642</v>
      </c>
      <c r="B886" s="13">
        <v>73.572367999999997</v>
      </c>
      <c r="C886" s="13">
        <v>19.822001</v>
      </c>
      <c r="D886" s="13">
        <v>62.919066000000001</v>
      </c>
      <c r="E886" s="13">
        <v>73.708853000000005</v>
      </c>
      <c r="F886" s="13">
        <v>551.94899899999996</v>
      </c>
      <c r="G886" s="13">
        <v>34.483609000000001</v>
      </c>
      <c r="H886" s="13">
        <v>149.55999800000001</v>
      </c>
      <c r="I886" s="13">
        <v>65.192924000000005</v>
      </c>
      <c r="J886" s="13">
        <v>42.297680999999997</v>
      </c>
      <c r="K886" s="13">
        <v>91.942666000000003</v>
      </c>
      <c r="L886" s="13">
        <v>16469.990229999999</v>
      </c>
    </row>
    <row r="887" spans="1:12" x14ac:dyDescent="0.25">
      <c r="A887" s="2">
        <v>41645</v>
      </c>
      <c r="B887" s="13">
        <v>73.973558999999995</v>
      </c>
      <c r="C887" s="13">
        <v>19.681498999999999</v>
      </c>
      <c r="D887" s="13">
        <v>63.188876</v>
      </c>
      <c r="E887" s="13">
        <v>73.428000999999995</v>
      </c>
      <c r="F887" s="13">
        <v>558.10288300000002</v>
      </c>
      <c r="G887" s="13">
        <v>33.754885999999999</v>
      </c>
      <c r="H887" s="13">
        <v>147</v>
      </c>
      <c r="I887" s="13">
        <v>64.446365</v>
      </c>
      <c r="J887" s="13">
        <v>42.372311000000003</v>
      </c>
      <c r="K887" s="13">
        <v>92.08126</v>
      </c>
      <c r="L887" s="13">
        <v>16425.099610000001</v>
      </c>
    </row>
    <row r="888" spans="1:12" x14ac:dyDescent="0.25">
      <c r="A888" s="2">
        <v>41646</v>
      </c>
      <c r="B888" s="13">
        <v>73.44453</v>
      </c>
      <c r="C888" s="13">
        <v>19.901501</v>
      </c>
      <c r="D888" s="13">
        <v>63.287806000000003</v>
      </c>
      <c r="E888" s="13">
        <v>73.931593000000007</v>
      </c>
      <c r="F888" s="13">
        <v>568.86209599999995</v>
      </c>
      <c r="G888" s="13">
        <v>34.016477999999999</v>
      </c>
      <c r="H888" s="13">
        <v>149.36000100000001</v>
      </c>
      <c r="I888" s="13">
        <v>66.416908000000006</v>
      </c>
      <c r="J888" s="13">
        <v>42.353656999999998</v>
      </c>
      <c r="K888" s="13">
        <v>93.384032000000005</v>
      </c>
      <c r="L888" s="13">
        <v>16530.939450000002</v>
      </c>
    </row>
    <row r="889" spans="1:12" x14ac:dyDescent="0.25">
      <c r="A889" s="2">
        <v>41647</v>
      </c>
      <c r="B889" s="13">
        <v>73.909644</v>
      </c>
      <c r="C889" s="13">
        <v>20.096001000000001</v>
      </c>
      <c r="D889" s="13">
        <v>62.676242999999999</v>
      </c>
      <c r="E889" s="13">
        <v>72.846931999999995</v>
      </c>
      <c r="F889" s="13">
        <v>570.04594299999997</v>
      </c>
      <c r="G889" s="13">
        <v>33.409207000000002</v>
      </c>
      <c r="H889" s="13">
        <v>151.279999</v>
      </c>
      <c r="I889" s="13">
        <v>65.644310000000004</v>
      </c>
      <c r="J889" s="13">
        <v>42.838760999999998</v>
      </c>
      <c r="K889" s="13">
        <v>93.079125000000005</v>
      </c>
      <c r="L889" s="13">
        <v>16462.740229999999</v>
      </c>
    </row>
    <row r="890" spans="1:12" x14ac:dyDescent="0.25">
      <c r="A890" s="2">
        <v>41648</v>
      </c>
      <c r="B890" s="13">
        <v>72.965812</v>
      </c>
      <c r="C890" s="13">
        <v>20.050501000000001</v>
      </c>
      <c r="D890" s="13">
        <v>62.469388000000002</v>
      </c>
      <c r="E890" s="13">
        <v>72.537028000000007</v>
      </c>
      <c r="F890" s="13">
        <v>564.55641600000001</v>
      </c>
      <c r="G890" s="13">
        <v>33.194327000000001</v>
      </c>
      <c r="H890" s="13">
        <v>147.529999</v>
      </c>
      <c r="I890" s="13">
        <v>66.043639999999996</v>
      </c>
      <c r="J890" s="13">
        <v>43.062658999999996</v>
      </c>
      <c r="K890" s="13">
        <v>92.173653999999999</v>
      </c>
      <c r="L890" s="13">
        <v>16444.759770000001</v>
      </c>
    </row>
    <row r="891" spans="1:12" x14ac:dyDescent="0.25">
      <c r="A891" s="2">
        <v>41649</v>
      </c>
      <c r="B891" s="13">
        <v>72.478937999999999</v>
      </c>
      <c r="C891" s="13">
        <v>19.882999000000002</v>
      </c>
      <c r="D891" s="13">
        <v>61.938769999999998</v>
      </c>
      <c r="E891" s="13">
        <v>73.011566999999999</v>
      </c>
      <c r="F891" s="13">
        <v>564.52642600000001</v>
      </c>
      <c r="G891" s="13">
        <v>33.670802999999999</v>
      </c>
      <c r="H891" s="13">
        <v>145.720001</v>
      </c>
      <c r="I891" s="13">
        <v>64.845695000000006</v>
      </c>
      <c r="J891" s="13">
        <v>42.857419999999998</v>
      </c>
      <c r="K891" s="13">
        <v>92.875854000000004</v>
      </c>
      <c r="L891" s="13">
        <v>16437.050780000001</v>
      </c>
    </row>
    <row r="892" spans="1:12" x14ac:dyDescent="0.25">
      <c r="A892" s="2">
        <v>41652</v>
      </c>
      <c r="B892" s="13">
        <v>72.858376000000007</v>
      </c>
      <c r="C892" s="13">
        <v>19.548999999999999</v>
      </c>
      <c r="D892" s="13">
        <v>60.922491000000001</v>
      </c>
      <c r="E892" s="13">
        <v>70.958447000000007</v>
      </c>
      <c r="F892" s="13">
        <v>560.930026</v>
      </c>
      <c r="G892" s="13">
        <v>32.680484</v>
      </c>
      <c r="H892" s="13">
        <v>139.33999600000001</v>
      </c>
      <c r="I892" s="13">
        <v>64.185944000000006</v>
      </c>
      <c r="J892" s="13">
        <v>42.502920000000003</v>
      </c>
      <c r="K892" s="13">
        <v>91.055671000000004</v>
      </c>
      <c r="L892" s="13">
        <v>16257.940430000001</v>
      </c>
    </row>
    <row r="893" spans="1:12" x14ac:dyDescent="0.25">
      <c r="A893" s="2">
        <v>41653</v>
      </c>
      <c r="B893" s="13">
        <v>74.308119000000005</v>
      </c>
      <c r="C893" s="13">
        <v>19.877001</v>
      </c>
      <c r="D893" s="13">
        <v>61.444119999999998</v>
      </c>
      <c r="E893" s="13">
        <v>72.101219999999998</v>
      </c>
      <c r="F893" s="13">
        <v>574.12688600000001</v>
      </c>
      <c r="G893" s="13">
        <v>33.427892</v>
      </c>
      <c r="H893" s="13">
        <v>161.270004</v>
      </c>
      <c r="I893" s="13">
        <v>64.255393999999995</v>
      </c>
      <c r="J893" s="13">
        <v>42.530906000000002</v>
      </c>
      <c r="K893" s="13">
        <v>91.582324</v>
      </c>
      <c r="L893" s="13">
        <v>16373.860350000001</v>
      </c>
    </row>
    <row r="894" spans="1:12" x14ac:dyDescent="0.25">
      <c r="A894" s="2">
        <v>41654</v>
      </c>
      <c r="B894" s="13">
        <v>75.800015999999999</v>
      </c>
      <c r="C894" s="13">
        <v>19.793500999999999</v>
      </c>
      <c r="D894" s="13">
        <v>61.228276000000001</v>
      </c>
      <c r="E894" s="13">
        <v>71.936584999999994</v>
      </c>
      <c r="F894" s="13">
        <v>573.73726899999997</v>
      </c>
      <c r="G894" s="13">
        <v>34.343468999999999</v>
      </c>
      <c r="H894" s="13">
        <v>164.13000500000001</v>
      </c>
      <c r="I894" s="13">
        <v>64.967208999999997</v>
      </c>
      <c r="J894" s="13">
        <v>43.286555999999997</v>
      </c>
      <c r="K894" s="13">
        <v>91.268175999999997</v>
      </c>
      <c r="L894" s="13">
        <v>16481.939450000002</v>
      </c>
    </row>
    <row r="895" spans="1:12" x14ac:dyDescent="0.25">
      <c r="A895" s="2">
        <v>41655</v>
      </c>
      <c r="B895" s="13">
        <v>75.377065000000002</v>
      </c>
      <c r="C895" s="13">
        <v>19.790001</v>
      </c>
      <c r="D895" s="13">
        <v>61.003436999999998</v>
      </c>
      <c r="E895" s="13">
        <v>71.868793999999994</v>
      </c>
      <c r="F895" s="13">
        <v>577.53343600000005</v>
      </c>
      <c r="G895" s="13">
        <v>34.464924000000003</v>
      </c>
      <c r="H895" s="13">
        <v>170.970001</v>
      </c>
      <c r="I895" s="13">
        <v>63.161586999999997</v>
      </c>
      <c r="J895" s="13">
        <v>43.277225000000001</v>
      </c>
      <c r="K895" s="13">
        <v>91.416011999999995</v>
      </c>
      <c r="L895" s="13">
        <v>16417.009770000001</v>
      </c>
    </row>
    <row r="896" spans="1:12" x14ac:dyDescent="0.25">
      <c r="A896" s="2">
        <v>41656</v>
      </c>
      <c r="B896" s="13">
        <v>73.530204999999995</v>
      </c>
      <c r="C896" s="13">
        <v>19.980498999999998</v>
      </c>
      <c r="D896" s="13">
        <v>60.715643</v>
      </c>
      <c r="E896" s="13">
        <v>71.646054000000007</v>
      </c>
      <c r="F896" s="13">
        <v>574.69129899999996</v>
      </c>
      <c r="G896" s="13">
        <v>33.988452000000002</v>
      </c>
      <c r="H896" s="13">
        <v>170.009995</v>
      </c>
      <c r="I896" s="13">
        <v>62.953265999999999</v>
      </c>
      <c r="J896" s="13">
        <v>43.277225000000001</v>
      </c>
      <c r="K896" s="13">
        <v>91.619282999999996</v>
      </c>
      <c r="L896" s="13">
        <v>16458.560549999998</v>
      </c>
    </row>
    <row r="897" spans="1:12" x14ac:dyDescent="0.25">
      <c r="A897" s="2">
        <v>41660</v>
      </c>
      <c r="B897" s="13">
        <v>74.672588000000005</v>
      </c>
      <c r="C897" s="13">
        <v>20.352501</v>
      </c>
      <c r="D897" s="13">
        <v>61.390160999999999</v>
      </c>
      <c r="E897" s="13">
        <v>71.859106999999995</v>
      </c>
      <c r="F897" s="13">
        <v>581.26974700000005</v>
      </c>
      <c r="G897" s="13">
        <v>33.792254</v>
      </c>
      <c r="H897" s="13">
        <v>176.679993</v>
      </c>
      <c r="I897" s="13">
        <v>63.508845999999998</v>
      </c>
      <c r="J897" s="13">
        <v>43.379845000000003</v>
      </c>
      <c r="K897" s="13">
        <v>91.009469999999993</v>
      </c>
      <c r="L897" s="13">
        <v>16414.439450000002</v>
      </c>
    </row>
    <row r="898" spans="1:12" x14ac:dyDescent="0.25">
      <c r="A898" s="2">
        <v>41661</v>
      </c>
      <c r="B898" s="13">
        <v>75.004424</v>
      </c>
      <c r="C898" s="13">
        <v>20.226998999999999</v>
      </c>
      <c r="D898" s="13">
        <v>61.489091000000002</v>
      </c>
      <c r="E898" s="13">
        <v>72.934089</v>
      </c>
      <c r="F898" s="13">
        <v>581.92908499999999</v>
      </c>
      <c r="G898" s="13">
        <v>33.568033</v>
      </c>
      <c r="H898" s="13">
        <v>178.55999800000001</v>
      </c>
      <c r="I898" s="13">
        <v>63.717159000000002</v>
      </c>
      <c r="J898" s="13">
        <v>43.538435999999997</v>
      </c>
      <c r="K898" s="13">
        <v>90.436616000000001</v>
      </c>
      <c r="L898" s="13">
        <v>16373.339840000001</v>
      </c>
    </row>
    <row r="899" spans="1:12" x14ac:dyDescent="0.25">
      <c r="A899" s="2">
        <v>41662</v>
      </c>
      <c r="B899" s="13">
        <v>75.639538000000002</v>
      </c>
      <c r="C899" s="13">
        <v>19.993500000000001</v>
      </c>
      <c r="D899" s="13">
        <v>61.021420999999997</v>
      </c>
      <c r="E899" s="13">
        <v>72.430497000000003</v>
      </c>
      <c r="F899" s="13">
        <v>579.47154599999999</v>
      </c>
      <c r="G899" s="13">
        <v>33.689487999999997</v>
      </c>
      <c r="H899" s="13">
        <v>181.5</v>
      </c>
      <c r="I899" s="13">
        <v>63.543559999999999</v>
      </c>
      <c r="J899" s="13">
        <v>43.239908999999997</v>
      </c>
      <c r="K899" s="13">
        <v>89.595821000000001</v>
      </c>
      <c r="L899" s="13">
        <v>16197.349609999999</v>
      </c>
    </row>
    <row r="900" spans="1:12" x14ac:dyDescent="0.25">
      <c r="A900" s="2">
        <v>41663</v>
      </c>
      <c r="B900" s="13">
        <v>74.264598000000007</v>
      </c>
      <c r="C900" s="13">
        <v>19.379999000000002</v>
      </c>
      <c r="D900" s="13">
        <v>59.870244</v>
      </c>
      <c r="E900" s="13">
        <v>70.425803000000002</v>
      </c>
      <c r="F900" s="13">
        <v>561.35459000000003</v>
      </c>
      <c r="G900" s="13">
        <v>34.390185000000002</v>
      </c>
      <c r="H900" s="13">
        <v>174.60000600000001</v>
      </c>
      <c r="I900" s="13">
        <v>62.154640000000001</v>
      </c>
      <c r="J900" s="13">
        <v>42.428286999999997</v>
      </c>
      <c r="K900" s="13">
        <v>87.637035999999995</v>
      </c>
      <c r="L900" s="13">
        <v>15879.110350000001</v>
      </c>
    </row>
    <row r="901" spans="1:12" x14ac:dyDescent="0.25">
      <c r="A901" s="2">
        <v>41666</v>
      </c>
      <c r="B901" s="13">
        <v>74.867071999999993</v>
      </c>
      <c r="C901" s="13">
        <v>19.313998999999999</v>
      </c>
      <c r="D901" s="13">
        <v>59.231701000000001</v>
      </c>
      <c r="E901" s="13">
        <v>69.970629000000002</v>
      </c>
      <c r="F901" s="13">
        <v>550.06584899999996</v>
      </c>
      <c r="G901" s="13">
        <v>33.661458000000003</v>
      </c>
      <c r="H901" s="13">
        <v>169.61999499999999</v>
      </c>
      <c r="I901" s="13">
        <v>62.198039999999999</v>
      </c>
      <c r="J901" s="13">
        <v>42.474930999999998</v>
      </c>
      <c r="K901" s="13">
        <v>87.701712999999998</v>
      </c>
      <c r="L901" s="13">
        <v>15837.87988</v>
      </c>
    </row>
    <row r="902" spans="1:12" x14ac:dyDescent="0.25">
      <c r="A902" s="2">
        <v>41667</v>
      </c>
      <c r="B902" s="13">
        <v>68.883139999999997</v>
      </c>
      <c r="C902" s="13">
        <v>19.721499999999999</v>
      </c>
      <c r="D902" s="13">
        <v>59.546475000000001</v>
      </c>
      <c r="E902" s="13">
        <v>70.580751000000006</v>
      </c>
      <c r="F902" s="13">
        <v>560.94502</v>
      </c>
      <c r="G902" s="13">
        <v>33.885682000000003</v>
      </c>
      <c r="H902" s="13">
        <v>178.38000500000001</v>
      </c>
      <c r="I902" s="13">
        <v>62.250114000000004</v>
      </c>
      <c r="J902" s="13">
        <v>42.876078</v>
      </c>
      <c r="K902" s="13">
        <v>88.376202000000006</v>
      </c>
      <c r="L902" s="13">
        <v>15928.559569999999</v>
      </c>
    </row>
    <row r="903" spans="1:12" x14ac:dyDescent="0.25">
      <c r="A903" s="2">
        <v>41668</v>
      </c>
      <c r="B903" s="13">
        <v>68.101151999999999</v>
      </c>
      <c r="C903" s="13">
        <v>19.209999</v>
      </c>
      <c r="D903" s="13">
        <v>59.195726000000001</v>
      </c>
      <c r="E903" s="13">
        <v>69.079656</v>
      </c>
      <c r="F903" s="13">
        <v>552.90804800000001</v>
      </c>
      <c r="G903" s="13">
        <v>34.250044000000003</v>
      </c>
      <c r="H903" s="13">
        <v>175.229996</v>
      </c>
      <c r="I903" s="13">
        <v>61.859489000000004</v>
      </c>
      <c r="J903" s="13">
        <v>42.530906000000002</v>
      </c>
      <c r="K903" s="13">
        <v>87.877266000000006</v>
      </c>
      <c r="L903" s="13">
        <v>15738.79004</v>
      </c>
    </row>
    <row r="904" spans="1:12" x14ac:dyDescent="0.25">
      <c r="A904" s="2">
        <v>41669</v>
      </c>
      <c r="B904" s="13">
        <v>67.969232000000005</v>
      </c>
      <c r="C904" s="13">
        <v>20.150499</v>
      </c>
      <c r="D904" s="13">
        <v>59.132770999999998</v>
      </c>
      <c r="E904" s="13">
        <v>70.910028999999994</v>
      </c>
      <c r="F904" s="13">
        <v>567.12883199999999</v>
      </c>
      <c r="G904" s="13">
        <v>34.436897000000002</v>
      </c>
      <c r="H904" s="13">
        <v>182.83999600000001</v>
      </c>
      <c r="I904" s="13">
        <v>63.196323</v>
      </c>
      <c r="J904" s="13">
        <v>42.960039000000002</v>
      </c>
      <c r="K904" s="13">
        <v>86.842434999999995</v>
      </c>
      <c r="L904" s="13">
        <v>15848.610350000001</v>
      </c>
    </row>
    <row r="905" spans="1:12" x14ac:dyDescent="0.25">
      <c r="A905" s="2">
        <v>41670</v>
      </c>
      <c r="B905" s="13">
        <v>68.080749999999995</v>
      </c>
      <c r="C905" s="13">
        <v>17.9345</v>
      </c>
      <c r="D905" s="13">
        <v>58.413282000000002</v>
      </c>
      <c r="E905" s="13">
        <v>70.319272999999995</v>
      </c>
      <c r="F905" s="13">
        <v>589.89610200000004</v>
      </c>
      <c r="G905" s="13">
        <v>35.352473000000003</v>
      </c>
      <c r="H905" s="13">
        <v>181.41000399999999</v>
      </c>
      <c r="I905" s="13">
        <v>62.744914999999999</v>
      </c>
      <c r="J905" s="13">
        <v>42.297680999999997</v>
      </c>
      <c r="K905" s="13">
        <v>85.151605000000004</v>
      </c>
      <c r="L905" s="13">
        <v>15698.849609999999</v>
      </c>
    </row>
    <row r="906" spans="1:12" x14ac:dyDescent="0.25">
      <c r="A906" s="2">
        <v>41673</v>
      </c>
      <c r="B906" s="13">
        <v>68.207229999999996</v>
      </c>
      <c r="C906" s="13">
        <v>17.307500999999998</v>
      </c>
      <c r="D906" s="13">
        <v>57.432986</v>
      </c>
      <c r="E906" s="13">
        <v>67.781926999999996</v>
      </c>
      <c r="F906" s="13">
        <v>566.14983199999995</v>
      </c>
      <c r="G906" s="13">
        <v>34.081876999999999</v>
      </c>
      <c r="H906" s="13">
        <v>177.11000100000001</v>
      </c>
      <c r="I906" s="13">
        <v>61.408085</v>
      </c>
      <c r="J906" s="13">
        <v>41.448743</v>
      </c>
      <c r="K906" s="13">
        <v>83.202061</v>
      </c>
      <c r="L906" s="13">
        <v>15372.79981</v>
      </c>
    </row>
    <row r="907" spans="1:12" x14ac:dyDescent="0.25">
      <c r="A907" s="2">
        <v>41674</v>
      </c>
      <c r="B907" s="13">
        <v>69.194581999999997</v>
      </c>
      <c r="C907" s="13">
        <v>17.397499</v>
      </c>
      <c r="D907" s="13">
        <v>57.298081000000003</v>
      </c>
      <c r="E907" s="13">
        <v>68.808490000000006</v>
      </c>
      <c r="F907" s="13">
        <v>568.51244499999996</v>
      </c>
      <c r="G907" s="13">
        <v>33.960420999999997</v>
      </c>
      <c r="H907" s="13">
        <v>178.729996</v>
      </c>
      <c r="I907" s="13">
        <v>61.208419999999997</v>
      </c>
      <c r="J907" s="13">
        <v>41.765929</v>
      </c>
      <c r="K907" s="13">
        <v>83.174336999999994</v>
      </c>
      <c r="L907" s="13">
        <v>15445.240229999999</v>
      </c>
    </row>
    <row r="908" spans="1:12" x14ac:dyDescent="0.25">
      <c r="A908" s="2">
        <v>41675</v>
      </c>
      <c r="B908" s="13">
        <v>69.711372999999995</v>
      </c>
      <c r="C908" s="13">
        <v>17.322500000000002</v>
      </c>
      <c r="D908" s="13">
        <v>57.073241000000003</v>
      </c>
      <c r="E908" s="13">
        <v>69.496089999999995</v>
      </c>
      <c r="F908" s="13">
        <v>571.02996199999995</v>
      </c>
      <c r="G908" s="13">
        <v>33.465263999999998</v>
      </c>
      <c r="H908" s="13">
        <v>174.41999799999999</v>
      </c>
      <c r="I908" s="13">
        <v>61.477528</v>
      </c>
      <c r="J908" s="13">
        <v>41.540522000000003</v>
      </c>
      <c r="K908" s="13">
        <v>82.767802000000003</v>
      </c>
      <c r="L908" s="13">
        <v>15440.23047</v>
      </c>
    </row>
    <row r="909" spans="1:12" x14ac:dyDescent="0.25">
      <c r="A909" s="2">
        <v>41676</v>
      </c>
      <c r="B909" s="13">
        <v>70.117699000000002</v>
      </c>
      <c r="C909" s="13">
        <v>17.729500000000002</v>
      </c>
      <c r="D909" s="13">
        <v>57.828704999999999</v>
      </c>
      <c r="E909" s="13">
        <v>73.176202000000004</v>
      </c>
      <c r="F909" s="13">
        <v>579.40159100000005</v>
      </c>
      <c r="G909" s="13">
        <v>33.801599000000003</v>
      </c>
      <c r="H909" s="13">
        <v>178.38000500000001</v>
      </c>
      <c r="I909" s="13">
        <v>61.520935000000001</v>
      </c>
      <c r="J909" s="13">
        <v>42.057077999999997</v>
      </c>
      <c r="K909" s="13">
        <v>83.558723999999998</v>
      </c>
      <c r="L909" s="13">
        <v>15628.530269999999</v>
      </c>
    </row>
    <row r="910" spans="1:12" x14ac:dyDescent="0.25">
      <c r="A910" s="2">
        <v>41677</v>
      </c>
      <c r="B910" s="13">
        <v>71.098642999999996</v>
      </c>
      <c r="C910" s="13">
        <v>18.054001</v>
      </c>
      <c r="D910" s="13">
        <v>58.431272999999997</v>
      </c>
      <c r="E910" s="13">
        <v>73.282731999999996</v>
      </c>
      <c r="F910" s="13">
        <v>588.13284899999996</v>
      </c>
      <c r="G910" s="13">
        <v>34.156618999999999</v>
      </c>
      <c r="H910" s="13">
        <v>186.529999</v>
      </c>
      <c r="I910" s="13">
        <v>61.946280999999999</v>
      </c>
      <c r="J910" s="13">
        <v>42.611201999999999</v>
      </c>
      <c r="K910" s="13">
        <v>84.284510999999995</v>
      </c>
      <c r="L910" s="13">
        <v>15794.08008</v>
      </c>
    </row>
    <row r="911" spans="1:12" x14ac:dyDescent="0.25">
      <c r="A911" s="2">
        <v>41680</v>
      </c>
      <c r="B911" s="13">
        <v>72.372366999999997</v>
      </c>
      <c r="C911" s="13">
        <v>18.043500999999999</v>
      </c>
      <c r="D911" s="13">
        <v>58.080523999999997</v>
      </c>
      <c r="E911" s="13">
        <v>74.628878999999998</v>
      </c>
      <c r="F911" s="13">
        <v>585.88009499999998</v>
      </c>
      <c r="G911" s="13">
        <v>34.380839999999999</v>
      </c>
      <c r="H911" s="13">
        <v>196.55999800000001</v>
      </c>
      <c r="I911" s="13">
        <v>60.539997</v>
      </c>
      <c r="J911" s="13">
        <v>42.752082999999999</v>
      </c>
      <c r="K911" s="13">
        <v>83.298177999999993</v>
      </c>
      <c r="L911" s="13">
        <v>15801.79004</v>
      </c>
    </row>
    <row r="912" spans="1:12" x14ac:dyDescent="0.25">
      <c r="A912" s="2">
        <v>41681</v>
      </c>
      <c r="B912" s="13">
        <v>73.325946999999999</v>
      </c>
      <c r="C912" s="13">
        <v>18.089500000000001</v>
      </c>
      <c r="D912" s="13">
        <v>58.970886</v>
      </c>
      <c r="E912" s="13">
        <v>75.335852000000003</v>
      </c>
      <c r="F912" s="13">
        <v>594.49653599999999</v>
      </c>
      <c r="G912" s="13">
        <v>34.726515999999997</v>
      </c>
      <c r="H912" s="13">
        <v>196.61999499999999</v>
      </c>
      <c r="I912" s="13">
        <v>61.303916999999998</v>
      </c>
      <c r="J912" s="13">
        <v>43.174720000000001</v>
      </c>
      <c r="K912" s="13">
        <v>84.526435000000006</v>
      </c>
      <c r="L912" s="13">
        <v>15994.76953</v>
      </c>
    </row>
    <row r="913" spans="1:12" x14ac:dyDescent="0.25">
      <c r="A913" s="2">
        <v>41682</v>
      </c>
      <c r="B913" s="13">
        <v>73.320475000000002</v>
      </c>
      <c r="C913" s="13">
        <v>17.462499999999999</v>
      </c>
      <c r="D913" s="13">
        <v>58.656112999999998</v>
      </c>
      <c r="E913" s="13">
        <v>75.452068999999995</v>
      </c>
      <c r="F913" s="13">
        <v>592.75323400000002</v>
      </c>
      <c r="G913" s="13">
        <v>35.006796999999999</v>
      </c>
      <c r="H913" s="13">
        <v>195.320007</v>
      </c>
      <c r="I913" s="13">
        <v>60.974041</v>
      </c>
      <c r="J913" s="13">
        <v>43.193505000000002</v>
      </c>
      <c r="K913" s="13">
        <v>84.749759999999995</v>
      </c>
      <c r="L913" s="13">
        <v>15963.940430000001</v>
      </c>
    </row>
    <row r="914" spans="1:12" x14ac:dyDescent="0.25">
      <c r="A914" s="2">
        <v>41683</v>
      </c>
      <c r="B914" s="13">
        <v>74.484746999999999</v>
      </c>
      <c r="C914" s="13">
        <v>17.860001</v>
      </c>
      <c r="D914" s="13">
        <v>58.819724999999998</v>
      </c>
      <c r="E914" s="13">
        <v>75.442383000000007</v>
      </c>
      <c r="F914" s="13">
        <v>599.35169499999995</v>
      </c>
      <c r="G914" s="13">
        <v>35.137594</v>
      </c>
      <c r="H914" s="13">
        <v>199.63000500000001</v>
      </c>
      <c r="I914" s="13">
        <v>61.816059000000003</v>
      </c>
      <c r="J914" s="13">
        <v>43.184111000000001</v>
      </c>
      <c r="K914" s="13">
        <v>85.075433000000004</v>
      </c>
      <c r="L914" s="13">
        <v>16027.589840000001</v>
      </c>
    </row>
    <row r="915" spans="1:12" x14ac:dyDescent="0.25">
      <c r="A915" s="2">
        <v>41684</v>
      </c>
      <c r="B915" s="13">
        <v>74.424555999999995</v>
      </c>
      <c r="C915" s="13">
        <v>17.8675</v>
      </c>
      <c r="D915" s="13">
        <v>59.565083999999999</v>
      </c>
      <c r="E915" s="13">
        <v>76.730424999999997</v>
      </c>
      <c r="F915" s="13">
        <v>600.80024400000002</v>
      </c>
      <c r="G915" s="13">
        <v>35.146934999999999</v>
      </c>
      <c r="H915" s="13">
        <v>198.229996</v>
      </c>
      <c r="I915" s="13">
        <v>63.821323</v>
      </c>
      <c r="J915" s="13">
        <v>43.324990999999997</v>
      </c>
      <c r="K915" s="13">
        <v>87.569168000000005</v>
      </c>
      <c r="L915" s="13">
        <v>16154.389649999999</v>
      </c>
    </row>
    <row r="916" spans="1:12" x14ac:dyDescent="0.25">
      <c r="A916" s="2">
        <v>41688</v>
      </c>
      <c r="B916" s="13">
        <v>74.698178999999996</v>
      </c>
      <c r="C916" s="13">
        <v>17.682500999999998</v>
      </c>
      <c r="D916" s="13">
        <v>59.419651999999999</v>
      </c>
      <c r="E916" s="13">
        <v>77.069382000000004</v>
      </c>
      <c r="F916" s="13">
        <v>604.83620399999995</v>
      </c>
      <c r="G916" s="13">
        <v>35.222234</v>
      </c>
      <c r="H916" s="13">
        <v>203.699997</v>
      </c>
      <c r="I916" s="13">
        <v>64.090446</v>
      </c>
      <c r="J916" s="13">
        <v>43.324990999999997</v>
      </c>
      <c r="K916" s="13">
        <v>87.531947000000002</v>
      </c>
      <c r="L916" s="13">
        <v>16130.400390000001</v>
      </c>
    </row>
    <row r="917" spans="1:12" x14ac:dyDescent="0.25">
      <c r="A917" s="2">
        <v>41689</v>
      </c>
      <c r="B917" s="13">
        <v>73.518855000000002</v>
      </c>
      <c r="C917" s="13">
        <v>17.368998999999999</v>
      </c>
      <c r="D917" s="13">
        <v>59.083328999999999</v>
      </c>
      <c r="E917" s="13">
        <v>76.381782000000001</v>
      </c>
      <c r="F917" s="13">
        <v>600.57048899999995</v>
      </c>
      <c r="G917" s="13">
        <v>35.306949000000003</v>
      </c>
      <c r="H917" s="13">
        <v>193.63999899999999</v>
      </c>
      <c r="I917" s="13">
        <v>63.847392999999997</v>
      </c>
      <c r="J917" s="13">
        <v>42.761473000000002</v>
      </c>
      <c r="K917" s="13">
        <v>87.420285000000007</v>
      </c>
      <c r="L917" s="13">
        <v>16040.559569999999</v>
      </c>
    </row>
    <row r="918" spans="1:12" x14ac:dyDescent="0.25">
      <c r="A918" s="2">
        <v>41690</v>
      </c>
      <c r="B918" s="13">
        <v>72.667880999999994</v>
      </c>
      <c r="C918" s="13">
        <v>17.489999999999998</v>
      </c>
      <c r="D918" s="13">
        <v>59.010609000000002</v>
      </c>
      <c r="E918" s="13">
        <v>76.691686000000004</v>
      </c>
      <c r="F918" s="13">
        <v>601.45456300000001</v>
      </c>
      <c r="G918" s="13">
        <v>35.532854999999998</v>
      </c>
      <c r="H918" s="13">
        <v>209.970001</v>
      </c>
      <c r="I918" s="13">
        <v>63.786644000000003</v>
      </c>
      <c r="J918" s="13">
        <v>42.855393999999997</v>
      </c>
      <c r="K918" s="13">
        <v>88.741596999999999</v>
      </c>
      <c r="L918" s="13">
        <v>16133.23047</v>
      </c>
    </row>
    <row r="919" spans="1:12" x14ac:dyDescent="0.25">
      <c r="A919" s="2">
        <v>41691</v>
      </c>
      <c r="B919" s="13">
        <v>71.860687999999996</v>
      </c>
      <c r="C919" s="13">
        <v>17.337999</v>
      </c>
      <c r="D919" s="13">
        <v>58.792456999999999</v>
      </c>
      <c r="E919" s="13">
        <v>77.602025999999995</v>
      </c>
      <c r="F919" s="13">
        <v>601.29476299999999</v>
      </c>
      <c r="G919" s="13">
        <v>35.749346000000003</v>
      </c>
      <c r="H919" s="13">
        <v>209.60000600000001</v>
      </c>
      <c r="I919" s="13">
        <v>64.073074000000005</v>
      </c>
      <c r="J919" s="13">
        <v>42.827216</v>
      </c>
      <c r="K919" s="13">
        <v>88.425224</v>
      </c>
      <c r="L919" s="13">
        <v>16103.29981</v>
      </c>
    </row>
    <row r="920" spans="1:12" x14ac:dyDescent="0.25">
      <c r="A920" s="2">
        <v>41694</v>
      </c>
      <c r="B920" s="13">
        <v>72.175359999999998</v>
      </c>
      <c r="C920" s="13">
        <v>17.589001</v>
      </c>
      <c r="D920" s="13">
        <v>60.374071000000001</v>
      </c>
      <c r="E920" s="13">
        <v>78.183102000000005</v>
      </c>
      <c r="F920" s="13">
        <v>605.65038500000003</v>
      </c>
      <c r="G920" s="13">
        <v>35.476376999999999</v>
      </c>
      <c r="H920" s="13">
        <v>217.64999399999999</v>
      </c>
      <c r="I920" s="13">
        <v>65.982879999999994</v>
      </c>
      <c r="J920" s="13">
        <v>43.278032000000003</v>
      </c>
      <c r="K920" s="13">
        <v>89.737229999999997</v>
      </c>
      <c r="L920" s="13">
        <v>16207.139649999999</v>
      </c>
    </row>
    <row r="921" spans="1:12" x14ac:dyDescent="0.25">
      <c r="A921" s="2">
        <v>41695</v>
      </c>
      <c r="B921" s="13">
        <v>71.424260000000004</v>
      </c>
      <c r="C921" s="13">
        <v>17.916</v>
      </c>
      <c r="D921" s="13">
        <v>60.464967000000001</v>
      </c>
      <c r="E921" s="13">
        <v>77.679502999999997</v>
      </c>
      <c r="F921" s="13">
        <v>609.39165300000002</v>
      </c>
      <c r="G921" s="13">
        <v>35.335189</v>
      </c>
      <c r="H921" s="13">
        <v>248</v>
      </c>
      <c r="I921" s="13">
        <v>65.383904000000001</v>
      </c>
      <c r="J921" s="13">
        <v>43.278032000000003</v>
      </c>
      <c r="K921" s="13">
        <v>89.616259999999997</v>
      </c>
      <c r="L921" s="13">
        <v>16179.660159999999</v>
      </c>
    </row>
    <row r="922" spans="1:12" x14ac:dyDescent="0.25">
      <c r="A922" s="2">
        <v>41696</v>
      </c>
      <c r="B922" s="13">
        <v>70.779871999999997</v>
      </c>
      <c r="C922" s="13">
        <v>17.989999999999998</v>
      </c>
      <c r="D922" s="13">
        <v>60.110467</v>
      </c>
      <c r="E922" s="13">
        <v>77.553607</v>
      </c>
      <c r="F922" s="13">
        <v>609.476541</v>
      </c>
      <c r="G922" s="13">
        <v>35.269300999999999</v>
      </c>
      <c r="H922" s="13">
        <v>253</v>
      </c>
      <c r="I922" s="13">
        <v>66.026268000000002</v>
      </c>
      <c r="J922" s="13">
        <v>43.249853999999999</v>
      </c>
      <c r="K922" s="13">
        <v>89.132405000000006</v>
      </c>
      <c r="L922" s="13">
        <v>16198.410159999999</v>
      </c>
    </row>
    <row r="923" spans="1:12" x14ac:dyDescent="0.25">
      <c r="A923" s="2">
        <v>41697</v>
      </c>
      <c r="B923" s="13">
        <v>72.191777999999999</v>
      </c>
      <c r="C923" s="13">
        <v>18.006499999999999</v>
      </c>
      <c r="D923" s="13">
        <v>60.219546999999999</v>
      </c>
      <c r="E923" s="13">
        <v>77.940989999999999</v>
      </c>
      <c r="F923" s="13">
        <v>608.99707799999999</v>
      </c>
      <c r="G923" s="13">
        <v>35.636395</v>
      </c>
      <c r="H923" s="13">
        <v>252.53999300000001</v>
      </c>
      <c r="I923" s="13">
        <v>65.991553999999994</v>
      </c>
      <c r="J923" s="13">
        <v>43.249853999999999</v>
      </c>
      <c r="K923" s="13">
        <v>89.178925000000007</v>
      </c>
      <c r="L923" s="13">
        <v>16272.650390000001</v>
      </c>
    </row>
    <row r="924" spans="1:12" x14ac:dyDescent="0.25">
      <c r="A924" s="2">
        <v>41698</v>
      </c>
      <c r="B924" s="13">
        <v>71.996129999999994</v>
      </c>
      <c r="C924" s="13">
        <v>18.105</v>
      </c>
      <c r="D924" s="13">
        <v>60.44679</v>
      </c>
      <c r="E924" s="13">
        <v>78.260572999999994</v>
      </c>
      <c r="F924" s="13">
        <v>607.21883000000003</v>
      </c>
      <c r="G924" s="13">
        <v>36.059966000000003</v>
      </c>
      <c r="H924" s="13">
        <v>244.80999800000001</v>
      </c>
      <c r="I924" s="13">
        <v>67.076667999999998</v>
      </c>
      <c r="J924" s="13">
        <v>43.597354000000003</v>
      </c>
      <c r="K924" s="13">
        <v>89.579040000000006</v>
      </c>
      <c r="L924" s="13">
        <v>16321.70996</v>
      </c>
    </row>
    <row r="925" spans="1:12" x14ac:dyDescent="0.25">
      <c r="A925" s="2">
        <v>41701</v>
      </c>
      <c r="B925" s="13">
        <v>72.204089999999994</v>
      </c>
      <c r="C925" s="13">
        <v>17.989000000000001</v>
      </c>
      <c r="D925" s="13">
        <v>60.274082999999997</v>
      </c>
      <c r="E925" s="13">
        <v>76.953164999999998</v>
      </c>
      <c r="F925" s="13">
        <v>600.74528399999997</v>
      </c>
      <c r="G925" s="13">
        <v>35.561090999999998</v>
      </c>
      <c r="H925" s="13">
        <v>250.55999800000001</v>
      </c>
      <c r="I925" s="13">
        <v>66.929062000000002</v>
      </c>
      <c r="J925" s="13">
        <v>43.343775000000001</v>
      </c>
      <c r="K925" s="13">
        <v>88.862559000000005</v>
      </c>
      <c r="L925" s="13">
        <v>16168.030269999999</v>
      </c>
    </row>
    <row r="926" spans="1:12" x14ac:dyDescent="0.25">
      <c r="A926" s="2">
        <v>41702</v>
      </c>
      <c r="B926" s="13">
        <v>72.680193000000003</v>
      </c>
      <c r="C926" s="13">
        <v>18.195</v>
      </c>
      <c r="D926" s="13">
        <v>60.44679</v>
      </c>
      <c r="E926" s="13">
        <v>79.132181000000003</v>
      </c>
      <c r="F926" s="13">
        <v>606.84916499999997</v>
      </c>
      <c r="G926" s="13">
        <v>36.154091000000001</v>
      </c>
      <c r="H926" s="13">
        <v>254.83999600000001</v>
      </c>
      <c r="I926" s="13">
        <v>67.823211999999998</v>
      </c>
      <c r="J926" s="13">
        <v>43.8979</v>
      </c>
      <c r="K926" s="13">
        <v>89.811663999999993</v>
      </c>
      <c r="L926" s="13">
        <v>16395.880860000001</v>
      </c>
    </row>
    <row r="927" spans="1:12" x14ac:dyDescent="0.25">
      <c r="A927" s="2">
        <v>41703</v>
      </c>
      <c r="B927" s="13">
        <v>72.833426000000003</v>
      </c>
      <c r="C927" s="13">
        <v>18.618500000000001</v>
      </c>
      <c r="D927" s="13">
        <v>60.264997999999999</v>
      </c>
      <c r="E927" s="13">
        <v>80.071579999999997</v>
      </c>
      <c r="F927" s="13">
        <v>608.52251100000001</v>
      </c>
      <c r="G927" s="13">
        <v>35.871710999999998</v>
      </c>
      <c r="H927" s="13">
        <v>252.66000399999999</v>
      </c>
      <c r="I927" s="13">
        <v>67.701667999999998</v>
      </c>
      <c r="J927" s="13">
        <v>44.226616</v>
      </c>
      <c r="K927" s="13">
        <v>87.280715999999998</v>
      </c>
      <c r="L927" s="13">
        <v>16360.179690000001</v>
      </c>
    </row>
    <row r="928" spans="1:12" x14ac:dyDescent="0.25">
      <c r="A928" s="2">
        <v>41704</v>
      </c>
      <c r="B928" s="13">
        <v>72.613155000000006</v>
      </c>
      <c r="C928" s="13">
        <v>18.608000000000001</v>
      </c>
      <c r="D928" s="13">
        <v>60.346803000000001</v>
      </c>
      <c r="E928" s="13">
        <v>80.710753999999994</v>
      </c>
      <c r="F928" s="13">
        <v>609.19684400000006</v>
      </c>
      <c r="G928" s="13">
        <v>35.909362999999999</v>
      </c>
      <c r="H928" s="13">
        <v>252.94000199999999</v>
      </c>
      <c r="I928" s="13">
        <v>67.397835000000001</v>
      </c>
      <c r="J928" s="13">
        <v>44.461413999999998</v>
      </c>
      <c r="K928" s="13">
        <v>87.243494999999996</v>
      </c>
      <c r="L928" s="13">
        <v>16421.890630000002</v>
      </c>
    </row>
    <row r="929" spans="1:12" x14ac:dyDescent="0.25">
      <c r="A929" s="2">
        <v>41705</v>
      </c>
      <c r="B929" s="13">
        <v>72.570747999999995</v>
      </c>
      <c r="C929" s="13">
        <v>18.603000999999999</v>
      </c>
      <c r="D929" s="13">
        <v>60.455882000000003</v>
      </c>
      <c r="E929" s="13">
        <v>79.616406999999995</v>
      </c>
      <c r="F929" s="13">
        <v>606.78924700000005</v>
      </c>
      <c r="G929" s="13">
        <v>35.674045999999997</v>
      </c>
      <c r="H929" s="13">
        <v>246.21000699999999</v>
      </c>
      <c r="I929" s="13">
        <v>67.189514000000003</v>
      </c>
      <c r="J929" s="13">
        <v>45.034323000000001</v>
      </c>
      <c r="K929" s="13">
        <v>88.388002999999998</v>
      </c>
      <c r="L929" s="13">
        <v>16452.720700000002</v>
      </c>
    </row>
    <row r="930" spans="1:12" x14ac:dyDescent="0.25">
      <c r="A930" s="2">
        <v>41708</v>
      </c>
      <c r="B930" s="13">
        <v>72.636412000000007</v>
      </c>
      <c r="C930" s="13">
        <v>18.526501</v>
      </c>
      <c r="D930" s="13">
        <v>60.801290000000002</v>
      </c>
      <c r="E930" s="13">
        <v>79.383979999999994</v>
      </c>
      <c r="F930" s="13">
        <v>605.180837</v>
      </c>
      <c r="G930" s="13">
        <v>35.598742999999999</v>
      </c>
      <c r="H930" s="13">
        <v>238.83999600000001</v>
      </c>
      <c r="I930" s="13">
        <v>67.606178</v>
      </c>
      <c r="J930" s="13">
        <v>45.222161999999997</v>
      </c>
      <c r="K930" s="13">
        <v>88.862559000000005</v>
      </c>
      <c r="L930" s="13">
        <v>16418.679690000001</v>
      </c>
    </row>
    <row r="931" spans="1:12" x14ac:dyDescent="0.25">
      <c r="A931" s="2">
        <v>41709</v>
      </c>
      <c r="B931" s="13">
        <v>73.343732000000003</v>
      </c>
      <c r="C931" s="13">
        <v>18.440999999999999</v>
      </c>
      <c r="D931" s="13">
        <v>60.474057999999999</v>
      </c>
      <c r="E931" s="13">
        <v>78.493007000000006</v>
      </c>
      <c r="F931" s="13">
        <v>599.39661799999999</v>
      </c>
      <c r="G931" s="13">
        <v>35.786997</v>
      </c>
      <c r="H931" s="13">
        <v>234.41000399999999</v>
      </c>
      <c r="I931" s="13">
        <v>67.519371000000007</v>
      </c>
      <c r="J931" s="13">
        <v>44.902836000000001</v>
      </c>
      <c r="K931" s="13">
        <v>87.476118999999997</v>
      </c>
      <c r="L931" s="13">
        <v>16351.25</v>
      </c>
    </row>
    <row r="932" spans="1:12" x14ac:dyDescent="0.25">
      <c r="A932" s="2">
        <v>41710</v>
      </c>
      <c r="B932" s="13">
        <v>73.414876000000007</v>
      </c>
      <c r="C932" s="13">
        <v>18.532</v>
      </c>
      <c r="D932" s="13">
        <v>60.483150000000002</v>
      </c>
      <c r="E932" s="13">
        <v>78.81259</v>
      </c>
      <c r="F932" s="13">
        <v>603.04797900000005</v>
      </c>
      <c r="G932" s="13">
        <v>36.022314000000001</v>
      </c>
      <c r="H932" s="13">
        <v>241.490005</v>
      </c>
      <c r="I932" s="13">
        <v>67.606505999999996</v>
      </c>
      <c r="J932" s="13">
        <v>45.193984</v>
      </c>
      <c r="K932" s="13">
        <v>87.662216000000001</v>
      </c>
      <c r="L932" s="13">
        <v>16340.08008</v>
      </c>
    </row>
    <row r="933" spans="1:12" x14ac:dyDescent="0.25">
      <c r="A933" s="2">
        <v>41711</v>
      </c>
      <c r="B933" s="13">
        <v>72.599476999999993</v>
      </c>
      <c r="C933" s="13">
        <v>18.575500000000002</v>
      </c>
      <c r="D933" s="13">
        <v>60.283175</v>
      </c>
      <c r="E933" s="13">
        <v>77.408338000000001</v>
      </c>
      <c r="F933" s="13">
        <v>593.93708100000003</v>
      </c>
      <c r="G933" s="13">
        <v>35.664631</v>
      </c>
      <c r="H933" s="13">
        <v>237.78999300000001</v>
      </c>
      <c r="I933" s="13">
        <v>67.092476000000005</v>
      </c>
      <c r="J933" s="13">
        <v>44.931010999999998</v>
      </c>
      <c r="K933" s="13">
        <v>87.131833</v>
      </c>
      <c r="L933" s="13">
        <v>16108.889649999999</v>
      </c>
    </row>
    <row r="934" spans="1:12" x14ac:dyDescent="0.25">
      <c r="A934" s="2">
        <v>41712</v>
      </c>
      <c r="B934" s="13">
        <v>71.784071999999995</v>
      </c>
      <c r="C934" s="13">
        <v>18.687000000000001</v>
      </c>
      <c r="D934" s="13">
        <v>60.537686000000001</v>
      </c>
      <c r="E934" s="13">
        <v>77.543920999999997</v>
      </c>
      <c r="F934" s="13">
        <v>585.81521999999995</v>
      </c>
      <c r="G934" s="13">
        <v>35.485792000000004</v>
      </c>
      <c r="H934" s="13">
        <v>230.970001</v>
      </c>
      <c r="I934" s="13">
        <v>65.951179999999994</v>
      </c>
      <c r="J934" s="13">
        <v>44.517766999999999</v>
      </c>
      <c r="K934" s="13">
        <v>86.973650000000006</v>
      </c>
      <c r="L934" s="13">
        <v>16065.66992</v>
      </c>
    </row>
    <row r="935" spans="1:12" x14ac:dyDescent="0.25">
      <c r="A935" s="2">
        <v>41715</v>
      </c>
      <c r="B935" s="13">
        <v>72.064542000000003</v>
      </c>
      <c r="C935" s="13">
        <v>18.752001</v>
      </c>
      <c r="D935" s="13">
        <v>61.164881000000001</v>
      </c>
      <c r="E935" s="13">
        <v>78.822277</v>
      </c>
      <c r="F935" s="13">
        <v>595.45558400000004</v>
      </c>
      <c r="G935" s="13">
        <v>35.815233999999997</v>
      </c>
      <c r="H935" s="13">
        <v>233.979996</v>
      </c>
      <c r="I935" s="13">
        <v>66.874663999999996</v>
      </c>
      <c r="J935" s="13">
        <v>45.203378000000001</v>
      </c>
      <c r="K935" s="13">
        <v>87.764571000000004</v>
      </c>
      <c r="L935" s="13">
        <v>16247.219730000001</v>
      </c>
    </row>
    <row r="936" spans="1:12" x14ac:dyDescent="0.25">
      <c r="A936" s="2">
        <v>41716</v>
      </c>
      <c r="B936" s="13">
        <v>72.702083000000002</v>
      </c>
      <c r="C936" s="13">
        <v>18.938499</v>
      </c>
      <c r="D936" s="13">
        <v>61.901147999999999</v>
      </c>
      <c r="E936" s="13">
        <v>79.403345999999999</v>
      </c>
      <c r="F936" s="13">
        <v>605.02599399999997</v>
      </c>
      <c r="G936" s="13">
        <v>37.227136000000002</v>
      </c>
      <c r="H936" s="13">
        <v>240.03999300000001</v>
      </c>
      <c r="I936" s="13">
        <v>67.954978999999994</v>
      </c>
      <c r="J936" s="13">
        <v>45.456960000000002</v>
      </c>
      <c r="K936" s="13">
        <v>88.127465000000001</v>
      </c>
      <c r="L936" s="13">
        <v>16336.190430000001</v>
      </c>
    </row>
    <row r="937" spans="1:12" x14ac:dyDescent="0.25">
      <c r="A937" s="2">
        <v>41717</v>
      </c>
      <c r="B937" s="13">
        <v>72.682933000000006</v>
      </c>
      <c r="C937" s="13">
        <v>18.661501000000001</v>
      </c>
      <c r="D937" s="13">
        <v>61.355764999999998</v>
      </c>
      <c r="E937" s="13">
        <v>77.979720999999998</v>
      </c>
      <c r="F937" s="13">
        <v>599.02701400000001</v>
      </c>
      <c r="G937" s="13">
        <v>36.963582000000002</v>
      </c>
      <c r="H937" s="13">
        <v>235.83999600000001</v>
      </c>
      <c r="I937" s="13">
        <v>69.662559999999999</v>
      </c>
      <c r="J937" s="13">
        <v>44.902836000000001</v>
      </c>
      <c r="K937" s="13">
        <v>87.215581</v>
      </c>
      <c r="L937" s="13">
        <v>16222.16992</v>
      </c>
    </row>
    <row r="938" spans="1:12" x14ac:dyDescent="0.25">
      <c r="A938" s="2">
        <v>41718</v>
      </c>
      <c r="B938" s="13">
        <v>72.332693000000006</v>
      </c>
      <c r="C938" s="13">
        <v>18.448499999999999</v>
      </c>
      <c r="D938" s="13">
        <v>61.719355999999998</v>
      </c>
      <c r="E938" s="13">
        <v>78.260572999999994</v>
      </c>
      <c r="F938" s="13">
        <v>597.98301600000002</v>
      </c>
      <c r="G938" s="13">
        <v>37.961326999999997</v>
      </c>
      <c r="H938" s="13">
        <v>234.91000399999999</v>
      </c>
      <c r="I938" s="13">
        <v>71.030379999999994</v>
      </c>
      <c r="J938" s="13">
        <v>46.048650000000002</v>
      </c>
      <c r="K938" s="13">
        <v>88.006502999999995</v>
      </c>
      <c r="L938" s="13">
        <v>16331.04981</v>
      </c>
    </row>
    <row r="939" spans="1:12" x14ac:dyDescent="0.25">
      <c r="A939" s="2">
        <v>41719</v>
      </c>
      <c r="B939" s="13">
        <v>72.903197000000006</v>
      </c>
      <c r="C939" s="13">
        <v>18.030999999999999</v>
      </c>
      <c r="D939" s="13">
        <v>61.337587999999997</v>
      </c>
      <c r="E939" s="13">
        <v>77.815085999999994</v>
      </c>
      <c r="F939" s="13">
        <v>590.93006300000002</v>
      </c>
      <c r="G939" s="13">
        <v>37.801309000000003</v>
      </c>
      <c r="H939" s="13">
        <v>228.88999899999999</v>
      </c>
      <c r="I939" s="13">
        <v>70.864838000000006</v>
      </c>
      <c r="J939" s="13">
        <v>46.133177000000003</v>
      </c>
      <c r="K939" s="13">
        <v>87.755263999999997</v>
      </c>
      <c r="L939" s="13">
        <v>16302.76953</v>
      </c>
    </row>
    <row r="940" spans="1:12" x14ac:dyDescent="0.25">
      <c r="A940" s="2">
        <v>41722</v>
      </c>
      <c r="B940" s="13">
        <v>73.767855999999995</v>
      </c>
      <c r="C940" s="13">
        <v>17.592500999999999</v>
      </c>
      <c r="D940" s="13">
        <v>61.410300999999997</v>
      </c>
      <c r="E940" s="13">
        <v>76.982217000000006</v>
      </c>
      <c r="F940" s="13">
        <v>578.38758299999995</v>
      </c>
      <c r="G940" s="13">
        <v>38.121341000000001</v>
      </c>
      <c r="H940" s="13">
        <v>220.16999799999999</v>
      </c>
      <c r="I940" s="13">
        <v>70.812538000000004</v>
      </c>
      <c r="J940" s="13">
        <v>46.001691000000001</v>
      </c>
      <c r="K940" s="13">
        <v>88.062331</v>
      </c>
      <c r="L940" s="13">
        <v>16276.690430000001</v>
      </c>
    </row>
    <row r="941" spans="1:12" x14ac:dyDescent="0.25">
      <c r="A941" s="2">
        <v>41723</v>
      </c>
      <c r="B941" s="13">
        <v>74.561363999999998</v>
      </c>
      <c r="C941" s="13">
        <v>17.735499999999998</v>
      </c>
      <c r="D941" s="13">
        <v>62.164751000000003</v>
      </c>
      <c r="E941" s="13">
        <v>77.040329</v>
      </c>
      <c r="F941" s="13">
        <v>578.78221900000005</v>
      </c>
      <c r="G941" s="13">
        <v>37.970737999999997</v>
      </c>
      <c r="H941" s="13">
        <v>220.44000199999999</v>
      </c>
      <c r="I941" s="13">
        <v>70.655745999999994</v>
      </c>
      <c r="J941" s="13">
        <v>45.982906</v>
      </c>
      <c r="K941" s="13">
        <v>88.313569000000001</v>
      </c>
      <c r="L941" s="13">
        <v>16367.87988</v>
      </c>
    </row>
    <row r="942" spans="1:12" x14ac:dyDescent="0.25">
      <c r="A942" s="2">
        <v>41724</v>
      </c>
      <c r="B942" s="13">
        <v>73.848572000000004</v>
      </c>
      <c r="C942" s="13">
        <v>17.170500000000001</v>
      </c>
      <c r="D942" s="13">
        <v>62.355634999999999</v>
      </c>
      <c r="E942" s="13">
        <v>76.139668999999998</v>
      </c>
      <c r="F942" s="13">
        <v>565.42053899999996</v>
      </c>
      <c r="G942" s="13">
        <v>37.453040999999999</v>
      </c>
      <c r="H942" s="13">
        <v>212.96000699999999</v>
      </c>
      <c r="I942" s="13">
        <v>71.039116000000007</v>
      </c>
      <c r="J942" s="13">
        <v>45.550877999999997</v>
      </c>
      <c r="K942" s="13">
        <v>88.118157999999994</v>
      </c>
      <c r="L942" s="13">
        <v>16268.990229999999</v>
      </c>
    </row>
    <row r="943" spans="1:12" x14ac:dyDescent="0.25">
      <c r="A943" s="2">
        <v>41725</v>
      </c>
      <c r="B943" s="13">
        <v>73.531166999999996</v>
      </c>
      <c r="C943" s="13">
        <v>16.923500000000001</v>
      </c>
      <c r="D943" s="13">
        <v>62.982829000000002</v>
      </c>
      <c r="E943" s="13">
        <v>76.004086000000001</v>
      </c>
      <c r="F943" s="13">
        <v>558.46255099999996</v>
      </c>
      <c r="G943" s="13">
        <v>37.048296000000001</v>
      </c>
      <c r="H943" s="13">
        <v>207.320007</v>
      </c>
      <c r="I943" s="13">
        <v>70.586051999999995</v>
      </c>
      <c r="J943" s="13">
        <v>46.114393</v>
      </c>
      <c r="K943" s="13">
        <v>89.551125999999996</v>
      </c>
      <c r="L943" s="13">
        <v>16264.23047</v>
      </c>
    </row>
    <row r="944" spans="1:12" x14ac:dyDescent="0.25">
      <c r="A944" s="2">
        <v>41726</v>
      </c>
      <c r="B944" s="13">
        <v>73.449078</v>
      </c>
      <c r="C944" s="13">
        <v>16.914498999999999</v>
      </c>
      <c r="D944" s="13">
        <v>63.946339999999999</v>
      </c>
      <c r="E944" s="13">
        <v>76.497990999999999</v>
      </c>
      <c r="F944" s="13">
        <v>559.99256500000001</v>
      </c>
      <c r="G944" s="13">
        <v>37.933086000000003</v>
      </c>
      <c r="H944" s="13">
        <v>212.36999499999999</v>
      </c>
      <c r="I944" s="13">
        <v>71.108772000000002</v>
      </c>
      <c r="J944" s="13">
        <v>46.292842</v>
      </c>
      <c r="K944" s="13">
        <v>90.909651999999994</v>
      </c>
      <c r="L944" s="13">
        <v>16323.059569999999</v>
      </c>
    </row>
    <row r="945" spans="1:12" x14ac:dyDescent="0.25">
      <c r="A945" s="2">
        <v>41729</v>
      </c>
      <c r="B945" s="13">
        <v>73.432659999999998</v>
      </c>
      <c r="C945" s="13">
        <v>16.818501000000001</v>
      </c>
      <c r="D945" s="13">
        <v>63.946339999999999</v>
      </c>
      <c r="E945" s="13">
        <v>77.543920999999997</v>
      </c>
      <c r="F945" s="13">
        <v>556.97250299999996</v>
      </c>
      <c r="G945" s="13">
        <v>38.582563</v>
      </c>
      <c r="H945" s="13">
        <v>208.449997</v>
      </c>
      <c r="I945" s="13">
        <v>71.431137000000007</v>
      </c>
      <c r="J945" s="13">
        <v>46.715479999999999</v>
      </c>
      <c r="K945" s="13">
        <v>90.891045000000005</v>
      </c>
      <c r="L945" s="13">
        <v>16457.660159999999</v>
      </c>
    </row>
    <row r="946" spans="1:12" x14ac:dyDescent="0.25">
      <c r="A946" s="2">
        <v>41730</v>
      </c>
      <c r="B946" s="13">
        <v>74.104410999999999</v>
      </c>
      <c r="C946" s="13">
        <v>17.1495</v>
      </c>
      <c r="D946" s="13">
        <v>63.909979999999997</v>
      </c>
      <c r="E946" s="13">
        <v>78.996598000000006</v>
      </c>
      <c r="F946" s="13">
        <v>567.16255799999999</v>
      </c>
      <c r="G946" s="13">
        <v>38.987304999999999</v>
      </c>
      <c r="H946" s="13">
        <v>216.970001</v>
      </c>
      <c r="I946" s="13">
        <v>71.300460999999999</v>
      </c>
      <c r="J946" s="13">
        <v>46.743653999999999</v>
      </c>
      <c r="K946" s="13">
        <v>90.937573</v>
      </c>
      <c r="L946" s="13">
        <v>16532.609380000002</v>
      </c>
    </row>
    <row r="947" spans="1:12" x14ac:dyDescent="0.25">
      <c r="A947" s="2">
        <v>41731</v>
      </c>
      <c r="B947" s="13">
        <v>74.227541000000002</v>
      </c>
      <c r="C947" s="13">
        <v>17.097999999999999</v>
      </c>
      <c r="D947" s="13">
        <v>64.437186999999994</v>
      </c>
      <c r="E947" s="13">
        <v>79.093441999999996</v>
      </c>
      <c r="F947" s="13">
        <v>567.00257399999998</v>
      </c>
      <c r="G947" s="13">
        <v>38.921416999999998</v>
      </c>
      <c r="H947" s="13">
        <v>230.28999300000001</v>
      </c>
      <c r="I947" s="13">
        <v>71.100082</v>
      </c>
      <c r="J947" s="13">
        <v>46.734259999999999</v>
      </c>
      <c r="K947" s="13">
        <v>91.142277000000007</v>
      </c>
      <c r="L947" s="13">
        <v>16573</v>
      </c>
    </row>
    <row r="948" spans="1:12" x14ac:dyDescent="0.25">
      <c r="A948" s="2">
        <v>41732</v>
      </c>
      <c r="B948" s="13">
        <v>73.713130000000007</v>
      </c>
      <c r="C948" s="13">
        <v>16.681000000000001</v>
      </c>
      <c r="D948" s="13">
        <v>63.809992000000001</v>
      </c>
      <c r="E948" s="13">
        <v>79.112814999999998</v>
      </c>
      <c r="F948" s="13">
        <v>569.742571</v>
      </c>
      <c r="G948" s="13">
        <v>38.601385999999998</v>
      </c>
      <c r="H948" s="13">
        <v>225.39999399999999</v>
      </c>
      <c r="I948" s="13">
        <v>71.657668999999999</v>
      </c>
      <c r="J948" s="13">
        <v>46.800007000000001</v>
      </c>
      <c r="K948" s="13">
        <v>91.123670000000004</v>
      </c>
      <c r="L948" s="13">
        <v>16572.550780000001</v>
      </c>
    </row>
    <row r="949" spans="1:12" x14ac:dyDescent="0.25">
      <c r="A949" s="2">
        <v>41733</v>
      </c>
      <c r="B949" s="13">
        <v>72.759550000000004</v>
      </c>
      <c r="C949" s="13">
        <v>16.149999999999999</v>
      </c>
      <c r="D949" s="13">
        <v>63.828175999999999</v>
      </c>
      <c r="E949" s="13">
        <v>77.892563999999993</v>
      </c>
      <c r="F949" s="13">
        <v>543.14246000000003</v>
      </c>
      <c r="G949" s="13">
        <v>37.528340999999998</v>
      </c>
      <c r="H949" s="13">
        <v>212.229996</v>
      </c>
      <c r="I949" s="13">
        <v>71.030379999999994</v>
      </c>
      <c r="J949" s="13">
        <v>46.546424999999999</v>
      </c>
      <c r="K949" s="13">
        <v>90.593286000000006</v>
      </c>
      <c r="L949" s="13">
        <v>16412.710940000001</v>
      </c>
    </row>
    <row r="950" spans="1:12" x14ac:dyDescent="0.25">
      <c r="A950" s="2">
        <v>41736</v>
      </c>
      <c r="B950" s="13">
        <v>71.617159999999998</v>
      </c>
      <c r="C950" s="13">
        <v>15.888</v>
      </c>
      <c r="D950" s="13">
        <v>63.155537000000002</v>
      </c>
      <c r="E950" s="13">
        <v>76.633573999999996</v>
      </c>
      <c r="F950" s="13">
        <v>538.15245600000003</v>
      </c>
      <c r="G950" s="13">
        <v>37.462452999999996</v>
      </c>
      <c r="H950" s="13">
        <v>207.520004</v>
      </c>
      <c r="I950" s="13">
        <v>70.638328999999999</v>
      </c>
      <c r="J950" s="13">
        <v>45.701149000000001</v>
      </c>
      <c r="K950" s="13">
        <v>90.053595999999999</v>
      </c>
      <c r="L950" s="13">
        <v>16245.87012</v>
      </c>
    </row>
    <row r="951" spans="1:12" x14ac:dyDescent="0.25">
      <c r="A951" s="2">
        <v>41737</v>
      </c>
      <c r="B951" s="13">
        <v>71.613061000000002</v>
      </c>
      <c r="C951" s="13">
        <v>16.3535</v>
      </c>
      <c r="D951" s="13">
        <v>63.691828000000001</v>
      </c>
      <c r="E951" s="13">
        <v>77.059695000000005</v>
      </c>
      <c r="F951" s="13">
        <v>554.90249500000004</v>
      </c>
      <c r="G951" s="13">
        <v>37.481278000000003</v>
      </c>
      <c r="H951" s="13">
        <v>215.46000699999999</v>
      </c>
      <c r="I951" s="13">
        <v>70.272423000000003</v>
      </c>
      <c r="J951" s="13">
        <v>45.860813999999998</v>
      </c>
      <c r="K951" s="13">
        <v>90.677028000000007</v>
      </c>
      <c r="L951" s="13">
        <v>16256.139649999999</v>
      </c>
    </row>
    <row r="952" spans="1:12" x14ac:dyDescent="0.25">
      <c r="A952" s="2">
        <v>41738</v>
      </c>
      <c r="B952" s="13">
        <v>72.554329999999993</v>
      </c>
      <c r="C952" s="13">
        <v>16.590499999999999</v>
      </c>
      <c r="D952" s="13">
        <v>65.028022000000007</v>
      </c>
      <c r="E952" s="13">
        <v>77.931303</v>
      </c>
      <c r="F952" s="13">
        <v>564.14255700000001</v>
      </c>
      <c r="G952" s="13">
        <v>38.093103999999997</v>
      </c>
      <c r="H952" s="13">
        <v>216.929993</v>
      </c>
      <c r="I952" s="13">
        <v>70.908417</v>
      </c>
      <c r="J952" s="13">
        <v>46.114393</v>
      </c>
      <c r="K952" s="13">
        <v>90.565371999999996</v>
      </c>
      <c r="L952" s="13">
        <v>16437.179690000001</v>
      </c>
    </row>
    <row r="953" spans="1:12" x14ac:dyDescent="0.25">
      <c r="A953" s="2">
        <v>41739</v>
      </c>
      <c r="B953" s="13">
        <v>71.618533999999997</v>
      </c>
      <c r="C953" s="13">
        <v>15.855499999999999</v>
      </c>
      <c r="D953" s="13">
        <v>63.364597000000003</v>
      </c>
      <c r="E953" s="13">
        <v>75.064687000000006</v>
      </c>
      <c r="F953" s="13">
        <v>540.95243300000004</v>
      </c>
      <c r="G953" s="13">
        <v>37.048296000000001</v>
      </c>
      <c r="H953" s="13">
        <v>204.19000199999999</v>
      </c>
      <c r="I953" s="13">
        <v>69.688704999999999</v>
      </c>
      <c r="J953" s="13">
        <v>44.808914999999999</v>
      </c>
      <c r="K953" s="13">
        <v>90.053595999999999</v>
      </c>
      <c r="L953" s="13">
        <v>16170.219730000001</v>
      </c>
    </row>
    <row r="954" spans="1:12" x14ac:dyDescent="0.25">
      <c r="A954" s="2">
        <v>41740</v>
      </c>
      <c r="B954" s="13">
        <v>71.089071000000004</v>
      </c>
      <c r="C954" s="13">
        <v>15.586499999999999</v>
      </c>
      <c r="D954" s="13">
        <v>64.41901</v>
      </c>
      <c r="E954" s="13">
        <v>74.580461</v>
      </c>
      <c r="F954" s="13">
        <v>530.60239200000001</v>
      </c>
      <c r="G954" s="13">
        <v>36.907103999999997</v>
      </c>
      <c r="H954" s="13">
        <v>203.779999</v>
      </c>
      <c r="I954" s="13">
        <v>68.782630999999995</v>
      </c>
      <c r="J954" s="13">
        <v>45.156419</v>
      </c>
      <c r="K954" s="13">
        <v>89.997767999999994</v>
      </c>
      <c r="L954" s="13">
        <v>16026.75</v>
      </c>
    </row>
    <row r="955" spans="1:12" x14ac:dyDescent="0.25">
      <c r="A955" s="2">
        <v>41743</v>
      </c>
      <c r="B955" s="13">
        <v>71.372265999999996</v>
      </c>
      <c r="C955" s="13">
        <v>15.795500000000001</v>
      </c>
      <c r="D955" s="13">
        <v>65.000753000000003</v>
      </c>
      <c r="E955" s="13">
        <v>75.171216999999999</v>
      </c>
      <c r="F955" s="13">
        <v>532.52239199999997</v>
      </c>
      <c r="G955" s="13">
        <v>36.878867999999997</v>
      </c>
      <c r="H955" s="13">
        <v>198.08999600000001</v>
      </c>
      <c r="I955" s="13">
        <v>68.983024999999998</v>
      </c>
      <c r="J955" s="13">
        <v>45.184593999999997</v>
      </c>
      <c r="K955" s="13">
        <v>91.058535000000006</v>
      </c>
      <c r="L955" s="13">
        <v>16173.240229999999</v>
      </c>
    </row>
    <row r="956" spans="1:12" x14ac:dyDescent="0.25">
      <c r="A956" s="2">
        <v>41744</v>
      </c>
      <c r="B956" s="13">
        <v>70.863326999999998</v>
      </c>
      <c r="C956" s="13">
        <v>15.804</v>
      </c>
      <c r="D956" s="13">
        <v>66.300586999999993</v>
      </c>
      <c r="E956" s="13">
        <v>75.209956000000005</v>
      </c>
      <c r="F956" s="13">
        <v>536.44244400000002</v>
      </c>
      <c r="G956" s="13">
        <v>37.415390000000002</v>
      </c>
      <c r="H956" s="13">
        <v>193.91000399999999</v>
      </c>
      <c r="I956" s="13">
        <v>69.270515000000003</v>
      </c>
      <c r="J956" s="13">
        <v>45.813851</v>
      </c>
      <c r="K956" s="13">
        <v>91.821543000000005</v>
      </c>
      <c r="L956" s="13">
        <v>16262.559569999999</v>
      </c>
    </row>
    <row r="957" spans="1:12" x14ac:dyDescent="0.25">
      <c r="A957" s="2">
        <v>41745</v>
      </c>
      <c r="B957" s="13">
        <v>71.006981999999994</v>
      </c>
      <c r="C957" s="13">
        <v>16.184000000000001</v>
      </c>
      <c r="D957" s="13">
        <v>67.064121999999998</v>
      </c>
      <c r="E957" s="13">
        <v>76.459252000000006</v>
      </c>
      <c r="F957" s="13">
        <v>556.54249000000004</v>
      </c>
      <c r="G957" s="13">
        <v>38.027214999999998</v>
      </c>
      <c r="H957" s="13">
        <v>199.11000100000001</v>
      </c>
      <c r="I957" s="13">
        <v>68.120514</v>
      </c>
      <c r="J957" s="13">
        <v>46.105003000000004</v>
      </c>
      <c r="K957" s="13">
        <v>92.993972999999997</v>
      </c>
      <c r="L957" s="13">
        <v>16424.849610000001</v>
      </c>
    </row>
    <row r="958" spans="1:12" x14ac:dyDescent="0.25">
      <c r="A958" s="2">
        <v>41746</v>
      </c>
      <c r="B958" s="13">
        <v>71.818280999999999</v>
      </c>
      <c r="C958" s="13">
        <v>16.245501000000001</v>
      </c>
      <c r="D958" s="13">
        <v>67.964005</v>
      </c>
      <c r="E958" s="13">
        <v>77.466442999999998</v>
      </c>
      <c r="F958" s="13">
        <v>536.10239999999999</v>
      </c>
      <c r="G958" s="13">
        <v>37.660117999999997</v>
      </c>
      <c r="H958" s="13">
        <v>198.11999499999999</v>
      </c>
      <c r="I958" s="13">
        <v>66.020874000000006</v>
      </c>
      <c r="J958" s="13">
        <v>45.954732</v>
      </c>
      <c r="K958" s="13">
        <v>93.440607999999997</v>
      </c>
      <c r="L958" s="13">
        <v>16408.539059999999</v>
      </c>
    </row>
    <row r="959" spans="1:12" x14ac:dyDescent="0.25">
      <c r="A959" s="2">
        <v>41750</v>
      </c>
      <c r="B959" s="13">
        <v>72.670620999999997</v>
      </c>
      <c r="C959" s="13">
        <v>16.543500999999999</v>
      </c>
      <c r="D959" s="13">
        <v>67.809481000000005</v>
      </c>
      <c r="E959" s="13">
        <v>76.614208000000005</v>
      </c>
      <c r="F959" s="13">
        <v>528.62241400000005</v>
      </c>
      <c r="G959" s="13">
        <v>37.594228999999999</v>
      </c>
      <c r="H959" s="13">
        <v>204.38000500000001</v>
      </c>
      <c r="I959" s="13">
        <v>65.297775000000001</v>
      </c>
      <c r="J959" s="13">
        <v>46.133177000000003</v>
      </c>
      <c r="K959" s="13">
        <v>93.915164000000004</v>
      </c>
      <c r="L959" s="13">
        <v>16449.25</v>
      </c>
    </row>
    <row r="960" spans="1:12" x14ac:dyDescent="0.25">
      <c r="A960" s="2">
        <v>41751</v>
      </c>
      <c r="B960" s="13">
        <v>72.743132000000003</v>
      </c>
      <c r="C960" s="13">
        <v>16.466000000000001</v>
      </c>
      <c r="D960" s="13">
        <v>67.418621000000002</v>
      </c>
      <c r="E960" s="13">
        <v>76.943477999999999</v>
      </c>
      <c r="F960" s="13">
        <v>534.81242499999996</v>
      </c>
      <c r="G960" s="13">
        <v>37.641295999999997</v>
      </c>
      <c r="H960" s="13">
        <v>218.63999899999999</v>
      </c>
      <c r="I960" s="13">
        <v>66.003448000000006</v>
      </c>
      <c r="J960" s="13">
        <v>46.236488999999999</v>
      </c>
      <c r="K960" s="13">
        <v>93.394086999999999</v>
      </c>
      <c r="L960" s="13">
        <v>16514.369139999999</v>
      </c>
    </row>
    <row r="961" spans="1:12" x14ac:dyDescent="0.25">
      <c r="A961" s="2">
        <v>41752</v>
      </c>
      <c r="B961" s="13">
        <v>71.792283999999995</v>
      </c>
      <c r="C961" s="13">
        <v>16.228999999999999</v>
      </c>
      <c r="D961" s="13">
        <v>67.282274000000001</v>
      </c>
      <c r="E961" s="13">
        <v>77.011269999999996</v>
      </c>
      <c r="F961" s="13">
        <v>526.94239100000004</v>
      </c>
      <c r="G961" s="13">
        <v>37.358911999999997</v>
      </c>
      <c r="H961" s="13">
        <v>207.990005</v>
      </c>
      <c r="I961" s="13">
        <v>65.628844999999998</v>
      </c>
      <c r="J961" s="13">
        <v>46.574598999999999</v>
      </c>
      <c r="K961" s="13">
        <v>93.515049000000005</v>
      </c>
      <c r="L961" s="13">
        <v>16501.650389999999</v>
      </c>
    </row>
    <row r="962" spans="1:12" x14ac:dyDescent="0.25">
      <c r="A962" s="2">
        <v>41753</v>
      </c>
      <c r="B962" s="13">
        <v>77.677950999999993</v>
      </c>
      <c r="C962" s="13">
        <v>16.857500000000002</v>
      </c>
      <c r="D962" s="13">
        <v>67.709492999999995</v>
      </c>
      <c r="E962" s="13">
        <v>77.079060999999996</v>
      </c>
      <c r="F962" s="13">
        <v>525.16236300000003</v>
      </c>
      <c r="G962" s="13">
        <v>37.518929999999997</v>
      </c>
      <c r="H962" s="13">
        <v>207.86000100000001</v>
      </c>
      <c r="I962" s="13">
        <v>66.726569999999995</v>
      </c>
      <c r="J962" s="13">
        <v>46.321016999999998</v>
      </c>
      <c r="K962" s="13">
        <v>93.059106999999997</v>
      </c>
      <c r="L962" s="13">
        <v>16501.650389999999</v>
      </c>
    </row>
    <row r="963" spans="1:12" x14ac:dyDescent="0.25">
      <c r="A963" s="2">
        <v>41754</v>
      </c>
      <c r="B963" s="13">
        <v>78.248455000000007</v>
      </c>
      <c r="C963" s="13">
        <v>15.1915</v>
      </c>
      <c r="D963" s="13">
        <v>67.627689000000004</v>
      </c>
      <c r="E963" s="13">
        <v>75.761972999999998</v>
      </c>
      <c r="F963" s="13">
        <v>516.18235200000004</v>
      </c>
      <c r="G963" s="13">
        <v>37.565992999999999</v>
      </c>
      <c r="H963" s="13">
        <v>199.85000600000001</v>
      </c>
      <c r="I963" s="13">
        <v>65.916343999999995</v>
      </c>
      <c r="J963" s="13">
        <v>46.067433999999999</v>
      </c>
      <c r="K963" s="13">
        <v>93.431308000000001</v>
      </c>
      <c r="L963" s="13">
        <v>16361.45996</v>
      </c>
    </row>
    <row r="964" spans="1:12" x14ac:dyDescent="0.25">
      <c r="A964" s="2">
        <v>41757</v>
      </c>
      <c r="B964" s="13">
        <v>81.278854999999993</v>
      </c>
      <c r="C964" s="13">
        <v>14.829000000000001</v>
      </c>
      <c r="D964" s="13">
        <v>67.854932000000005</v>
      </c>
      <c r="E964" s="13">
        <v>75.326166000000001</v>
      </c>
      <c r="F964" s="13">
        <v>517.15235900000005</v>
      </c>
      <c r="G964" s="13">
        <v>38.469608999999998</v>
      </c>
      <c r="H964" s="13">
        <v>198.509995</v>
      </c>
      <c r="I964" s="13">
        <v>65.986030999999997</v>
      </c>
      <c r="J964" s="13">
        <v>45.964122000000003</v>
      </c>
      <c r="K964" s="13">
        <v>94.138480999999999</v>
      </c>
      <c r="L964" s="13">
        <v>16448.740229999999</v>
      </c>
    </row>
    <row r="965" spans="1:12" x14ac:dyDescent="0.25">
      <c r="A965" s="2">
        <v>41758</v>
      </c>
      <c r="B965" s="13">
        <v>81.038059000000004</v>
      </c>
      <c r="C965" s="13">
        <v>15.019</v>
      </c>
      <c r="D965" s="13">
        <v>67.882199999999997</v>
      </c>
      <c r="E965" s="13">
        <v>76.159035000000003</v>
      </c>
      <c r="F965" s="13">
        <v>527.70240999999999</v>
      </c>
      <c r="G965" s="13">
        <v>38.130752000000001</v>
      </c>
      <c r="H965" s="13">
        <v>206.91999799999999</v>
      </c>
      <c r="I965" s="13">
        <v>65.515548999999993</v>
      </c>
      <c r="J965" s="13">
        <v>46.461897</v>
      </c>
      <c r="K965" s="13">
        <v>94.399019999999993</v>
      </c>
      <c r="L965" s="13">
        <v>16535.369139999999</v>
      </c>
    </row>
    <row r="966" spans="1:12" x14ac:dyDescent="0.25">
      <c r="A966" s="2">
        <v>41759</v>
      </c>
      <c r="B966" s="13">
        <v>80.7316</v>
      </c>
      <c r="C966" s="13">
        <v>15.2065</v>
      </c>
      <c r="D966" s="13">
        <v>67.545877000000004</v>
      </c>
      <c r="E966" s="13">
        <v>76.836948000000007</v>
      </c>
      <c r="F966" s="13">
        <v>526.66238799999996</v>
      </c>
      <c r="G966" s="13">
        <v>38.027214999999998</v>
      </c>
      <c r="H966" s="13">
        <v>207.88999899999999</v>
      </c>
      <c r="I966" s="13">
        <v>65.376189999999994</v>
      </c>
      <c r="J966" s="13">
        <v>46.621558</v>
      </c>
      <c r="K966" s="13">
        <v>95.292304000000001</v>
      </c>
      <c r="L966" s="13">
        <v>16580.839840000001</v>
      </c>
    </row>
    <row r="967" spans="1:12" x14ac:dyDescent="0.25">
      <c r="A967" s="2">
        <v>41760</v>
      </c>
      <c r="B967" s="13">
        <v>80.921774999999997</v>
      </c>
      <c r="C967" s="13">
        <v>15.394500000000001</v>
      </c>
      <c r="D967" s="13">
        <v>68.200339999999997</v>
      </c>
      <c r="E967" s="13">
        <v>77.050008000000005</v>
      </c>
      <c r="F967" s="13">
        <v>531.35243500000001</v>
      </c>
      <c r="G967" s="13">
        <v>37.650706999999997</v>
      </c>
      <c r="H967" s="13">
        <v>207.729996</v>
      </c>
      <c r="I967" s="13">
        <v>65.297775000000001</v>
      </c>
      <c r="J967" s="13">
        <v>46.621558</v>
      </c>
      <c r="K967" s="13">
        <v>94.361806000000001</v>
      </c>
      <c r="L967" s="13">
        <v>16558.869139999999</v>
      </c>
    </row>
    <row r="968" spans="1:12" x14ac:dyDescent="0.25">
      <c r="A968" s="2">
        <v>41761</v>
      </c>
      <c r="B968" s="13">
        <v>81.072269000000006</v>
      </c>
      <c r="C968" s="13">
        <v>15.400499999999999</v>
      </c>
      <c r="D968" s="13">
        <v>69.55471</v>
      </c>
      <c r="E968" s="13">
        <v>77.776347000000001</v>
      </c>
      <c r="F968" s="13">
        <v>527.932411</v>
      </c>
      <c r="G968" s="13">
        <v>37.358911999999997</v>
      </c>
      <c r="H968" s="13">
        <v>210.91000399999999</v>
      </c>
      <c r="I968" s="13">
        <v>65.367469999999997</v>
      </c>
      <c r="J968" s="13">
        <v>46.565209000000003</v>
      </c>
      <c r="K968" s="13">
        <v>94.920102999999997</v>
      </c>
      <c r="L968" s="13">
        <v>16512.890630000002</v>
      </c>
    </row>
    <row r="969" spans="1:12" x14ac:dyDescent="0.25">
      <c r="A969" s="2">
        <v>41764</v>
      </c>
      <c r="B969" s="13">
        <v>82.21875</v>
      </c>
      <c r="C969" s="13">
        <v>15.5025</v>
      </c>
      <c r="D969" s="13">
        <v>69.891032999999993</v>
      </c>
      <c r="E969" s="13">
        <v>78.657641999999996</v>
      </c>
      <c r="F969" s="13">
        <v>527.81239200000005</v>
      </c>
      <c r="G969" s="13">
        <v>37.114184000000002</v>
      </c>
      <c r="H969" s="13">
        <v>216.61000100000001</v>
      </c>
      <c r="I969" s="13">
        <v>65.541725</v>
      </c>
      <c r="J969" s="13">
        <v>46.546424999999999</v>
      </c>
      <c r="K969" s="13">
        <v>95.757553000000001</v>
      </c>
      <c r="L969" s="13">
        <v>16530.550780000001</v>
      </c>
    </row>
    <row r="970" spans="1:12" x14ac:dyDescent="0.25">
      <c r="A970" s="2">
        <v>41765</v>
      </c>
      <c r="B970" s="13">
        <v>81.322635000000005</v>
      </c>
      <c r="C970" s="13">
        <v>14.869</v>
      </c>
      <c r="D970" s="13">
        <v>70.063739999999996</v>
      </c>
      <c r="E970" s="13">
        <v>78.473634000000004</v>
      </c>
      <c r="F970" s="13">
        <v>515.14233000000002</v>
      </c>
      <c r="G970" s="13">
        <v>36.765915999999997</v>
      </c>
      <c r="H970" s="13">
        <v>207.279999</v>
      </c>
      <c r="I970" s="13">
        <v>65.567847999999998</v>
      </c>
      <c r="J970" s="13">
        <v>46.105003000000004</v>
      </c>
      <c r="K970" s="13">
        <v>95.534227999999999</v>
      </c>
      <c r="L970" s="13">
        <v>16401.019530000001</v>
      </c>
    </row>
    <row r="971" spans="1:12" x14ac:dyDescent="0.25">
      <c r="A971" s="2">
        <v>41766</v>
      </c>
      <c r="B971" s="13">
        <v>81.038059000000004</v>
      </c>
      <c r="C971" s="13">
        <v>14.6355</v>
      </c>
      <c r="D971" s="13">
        <v>70.999982000000003</v>
      </c>
      <c r="E971" s="13">
        <v>77.756980999999996</v>
      </c>
      <c r="F971" s="13">
        <v>509.96232099999997</v>
      </c>
      <c r="G971" s="13">
        <v>37.104770000000002</v>
      </c>
      <c r="H971" s="13">
        <v>201.35000600000001</v>
      </c>
      <c r="I971" s="13">
        <v>67.876579000000007</v>
      </c>
      <c r="J971" s="13">
        <v>46.719859</v>
      </c>
      <c r="K971" s="13">
        <v>95.943650000000005</v>
      </c>
      <c r="L971" s="13">
        <v>16518.539059999999</v>
      </c>
    </row>
    <row r="972" spans="1:12" x14ac:dyDescent="0.25">
      <c r="A972" s="2">
        <v>41767</v>
      </c>
      <c r="B972" s="13">
        <v>80.893609999999995</v>
      </c>
      <c r="C972" s="13">
        <v>14.416</v>
      </c>
      <c r="D972" s="13">
        <v>70.000112000000001</v>
      </c>
      <c r="E972" s="13">
        <v>79.025650999999996</v>
      </c>
      <c r="F972" s="13">
        <v>511.00231300000002</v>
      </c>
      <c r="G972" s="13">
        <v>37.31185</v>
      </c>
      <c r="H972" s="13">
        <v>178.58999600000001</v>
      </c>
      <c r="I972" s="13">
        <v>66.987930000000006</v>
      </c>
      <c r="J972" s="13">
        <v>46.663105000000002</v>
      </c>
      <c r="K972" s="13">
        <v>95.208555000000004</v>
      </c>
      <c r="L972" s="13">
        <v>16550.970700000002</v>
      </c>
    </row>
    <row r="973" spans="1:12" x14ac:dyDescent="0.25">
      <c r="A973" s="2">
        <v>41768</v>
      </c>
      <c r="B973" s="13">
        <v>80.556549000000004</v>
      </c>
      <c r="C973" s="13">
        <v>14.612</v>
      </c>
      <c r="D973" s="13">
        <v>70.572762999999995</v>
      </c>
      <c r="E973" s="13">
        <v>79.364607000000007</v>
      </c>
      <c r="F973" s="13">
        <v>518.73237500000005</v>
      </c>
      <c r="G973" s="13">
        <v>37.217725000000002</v>
      </c>
      <c r="H973" s="13">
        <v>182.259995</v>
      </c>
      <c r="I973" s="13">
        <v>67.040199000000001</v>
      </c>
      <c r="J973" s="13">
        <v>46.426620999999997</v>
      </c>
      <c r="K973" s="13">
        <v>95.508330999999998</v>
      </c>
      <c r="L973" s="13">
        <v>16583.339840000001</v>
      </c>
    </row>
    <row r="974" spans="1:12" x14ac:dyDescent="0.25">
      <c r="A974" s="2">
        <v>41771</v>
      </c>
      <c r="B974" s="13">
        <v>81.559481000000005</v>
      </c>
      <c r="C974" s="13">
        <v>15.143000000000001</v>
      </c>
      <c r="D974" s="13">
        <v>71.272677000000002</v>
      </c>
      <c r="E974" s="13">
        <v>79.819781000000006</v>
      </c>
      <c r="F974" s="13">
        <v>529.92242699999997</v>
      </c>
      <c r="G974" s="13">
        <v>37.62247</v>
      </c>
      <c r="H974" s="13">
        <v>184.66999799999999</v>
      </c>
      <c r="I974" s="13">
        <v>67.728454999999997</v>
      </c>
      <c r="J974" s="13">
        <v>47.069854999999997</v>
      </c>
      <c r="K974" s="13">
        <v>95.770645999999999</v>
      </c>
      <c r="L974" s="13">
        <v>16695.470700000002</v>
      </c>
    </row>
    <row r="975" spans="1:12" x14ac:dyDescent="0.25">
      <c r="A975" s="2">
        <v>41772</v>
      </c>
      <c r="B975" s="13">
        <v>81.687427999999997</v>
      </c>
      <c r="C975" s="13">
        <v>15.231999999999999</v>
      </c>
      <c r="D975" s="13">
        <v>71.481738000000007</v>
      </c>
      <c r="E975" s="13">
        <v>79.490510999999998</v>
      </c>
      <c r="F975" s="13">
        <v>533.09243700000002</v>
      </c>
      <c r="G975" s="13">
        <v>38.314441000000002</v>
      </c>
      <c r="H975" s="13">
        <v>190.16000399999999</v>
      </c>
      <c r="I975" s="13">
        <v>67.989852999999997</v>
      </c>
      <c r="J975" s="13">
        <v>47.117154999999997</v>
      </c>
      <c r="K975" s="13">
        <v>95.892429000000007</v>
      </c>
      <c r="L975" s="13">
        <v>16715.439450000002</v>
      </c>
    </row>
    <row r="976" spans="1:12" x14ac:dyDescent="0.25">
      <c r="A976" s="2">
        <v>41773</v>
      </c>
      <c r="B976" s="13">
        <v>81.702556000000001</v>
      </c>
      <c r="C976" s="13">
        <v>14.881</v>
      </c>
      <c r="D976" s="13">
        <v>71.381749999999997</v>
      </c>
      <c r="E976" s="13">
        <v>78.367103</v>
      </c>
      <c r="F976" s="13">
        <v>526.65241200000003</v>
      </c>
      <c r="G976" s="13">
        <v>38.143821000000003</v>
      </c>
      <c r="H976" s="13">
        <v>190.61999499999999</v>
      </c>
      <c r="I976" s="13">
        <v>67.231872999999993</v>
      </c>
      <c r="J976" s="13">
        <v>46.625267000000001</v>
      </c>
      <c r="K976" s="13">
        <v>95.826852000000002</v>
      </c>
      <c r="L976" s="13">
        <v>16613.970700000002</v>
      </c>
    </row>
    <row r="977" spans="1:12" x14ac:dyDescent="0.25">
      <c r="A977" s="2">
        <v>41774</v>
      </c>
      <c r="B977" s="13">
        <v>81.007795999999999</v>
      </c>
      <c r="C977" s="13">
        <v>14.759499999999999</v>
      </c>
      <c r="D977" s="13">
        <v>70.999982000000003</v>
      </c>
      <c r="E977" s="13">
        <v>77.621398999999997</v>
      </c>
      <c r="F977" s="13">
        <v>519.98232399999995</v>
      </c>
      <c r="G977" s="13">
        <v>37.537157000000001</v>
      </c>
      <c r="H977" s="13">
        <v>188.58999600000001</v>
      </c>
      <c r="I977" s="13">
        <v>66.63073</v>
      </c>
      <c r="J977" s="13">
        <v>46.379320999999997</v>
      </c>
      <c r="K977" s="13">
        <v>94.412259000000006</v>
      </c>
      <c r="L977" s="13">
        <v>16446.810549999998</v>
      </c>
    </row>
    <row r="978" spans="1:12" x14ac:dyDescent="0.25">
      <c r="A978" s="2">
        <v>41775</v>
      </c>
      <c r="B978" s="13">
        <v>82.203339</v>
      </c>
      <c r="C978" s="13">
        <v>14.885</v>
      </c>
      <c r="D978" s="13">
        <v>70.954531000000003</v>
      </c>
      <c r="E978" s="13">
        <v>77.853825000000001</v>
      </c>
      <c r="F978" s="13">
        <v>520.63236199999994</v>
      </c>
      <c r="G978" s="13">
        <v>37.755178999999998</v>
      </c>
      <c r="H978" s="13">
        <v>191.55999800000001</v>
      </c>
      <c r="I978" s="13">
        <v>66.778830999999997</v>
      </c>
      <c r="J978" s="13">
        <v>46.426620999999997</v>
      </c>
      <c r="K978" s="13">
        <v>94.374785000000003</v>
      </c>
      <c r="L978" s="13">
        <v>16491.310549999998</v>
      </c>
    </row>
    <row r="979" spans="1:12" x14ac:dyDescent="0.25">
      <c r="A979" s="2">
        <v>41778</v>
      </c>
      <c r="B979" s="13">
        <v>83.177380999999997</v>
      </c>
      <c r="C979" s="13">
        <v>14.837999999999999</v>
      </c>
      <c r="D979" s="13">
        <v>71.290853999999996</v>
      </c>
      <c r="E979" s="13">
        <v>78.493007000000006</v>
      </c>
      <c r="F979" s="13">
        <v>528.862391</v>
      </c>
      <c r="G979" s="13">
        <v>37.679344999999998</v>
      </c>
      <c r="H979" s="13">
        <v>196.08999600000001</v>
      </c>
      <c r="I979" s="13">
        <v>67.258010999999996</v>
      </c>
      <c r="J979" s="13">
        <v>46.814455000000002</v>
      </c>
      <c r="K979" s="13">
        <v>94.496576000000005</v>
      </c>
      <c r="L979" s="13">
        <v>16511.859380000002</v>
      </c>
    </row>
    <row r="980" spans="1:12" x14ac:dyDescent="0.25">
      <c r="A980" s="2">
        <v>41779</v>
      </c>
      <c r="B980" s="13">
        <v>83.193889999999996</v>
      </c>
      <c r="C980" s="13">
        <v>15.0595</v>
      </c>
      <c r="D980" s="13">
        <v>71.390842000000006</v>
      </c>
      <c r="E980" s="13">
        <v>78.531738000000004</v>
      </c>
      <c r="F980" s="13">
        <v>529.77241800000002</v>
      </c>
      <c r="G980" s="13">
        <v>37.612991000000001</v>
      </c>
      <c r="H980" s="13">
        <v>195.300003</v>
      </c>
      <c r="I980" s="13">
        <v>66.787543999999997</v>
      </c>
      <c r="J980" s="13">
        <v>46.313105999999998</v>
      </c>
      <c r="K980" s="13">
        <v>94.309208999999996</v>
      </c>
      <c r="L980" s="13">
        <v>16374.309569999999</v>
      </c>
    </row>
    <row r="981" spans="1:12" x14ac:dyDescent="0.25">
      <c r="A981" s="2">
        <v>41780</v>
      </c>
      <c r="B981" s="13">
        <v>83.414010000000005</v>
      </c>
      <c r="C981" s="13">
        <v>15.250500000000001</v>
      </c>
      <c r="D981" s="13">
        <v>72.014424000000005</v>
      </c>
      <c r="E981" s="13">
        <v>79.597041000000004</v>
      </c>
      <c r="F981" s="13">
        <v>538.94246499999997</v>
      </c>
      <c r="G981" s="13">
        <v>38.248088000000003</v>
      </c>
      <c r="H981" s="13">
        <v>199.449997</v>
      </c>
      <c r="I981" s="13">
        <v>67.711028999999996</v>
      </c>
      <c r="J981" s="13">
        <v>46.984721</v>
      </c>
      <c r="K981" s="13">
        <v>95.583278000000007</v>
      </c>
      <c r="L981" s="13">
        <v>16533.060549999998</v>
      </c>
    </row>
    <row r="982" spans="1:12" x14ac:dyDescent="0.25">
      <c r="A982" s="2">
        <v>41781</v>
      </c>
      <c r="B982" s="13">
        <v>83.546080000000003</v>
      </c>
      <c r="C982" s="13">
        <v>15.2455</v>
      </c>
      <c r="D982" s="13">
        <v>71.950232</v>
      </c>
      <c r="E982" s="13">
        <v>79.751988999999995</v>
      </c>
      <c r="F982" s="13">
        <v>545.06245899999999</v>
      </c>
      <c r="G982" s="13">
        <v>38.011111</v>
      </c>
      <c r="H982" s="13">
        <v>204.88000500000001</v>
      </c>
      <c r="I982" s="13">
        <v>68.251189999999994</v>
      </c>
      <c r="J982" s="13">
        <v>47.287424000000001</v>
      </c>
      <c r="K982" s="13">
        <v>95.086766999999995</v>
      </c>
      <c r="L982" s="13">
        <v>16543.08008</v>
      </c>
    </row>
    <row r="983" spans="1:12" x14ac:dyDescent="0.25">
      <c r="A983" s="2">
        <v>41782</v>
      </c>
      <c r="B983" s="13">
        <v>84.489857999999998</v>
      </c>
      <c r="C983" s="13">
        <v>15.612</v>
      </c>
      <c r="D983" s="13">
        <v>71.922721999999993</v>
      </c>
      <c r="E983" s="13">
        <v>80.691389000000001</v>
      </c>
      <c r="F983" s="13">
        <v>552.70249200000001</v>
      </c>
      <c r="G983" s="13">
        <v>38.030070000000002</v>
      </c>
      <c r="H983" s="13">
        <v>207.300003</v>
      </c>
      <c r="I983" s="13">
        <v>68.625809000000004</v>
      </c>
      <c r="J983" s="13">
        <v>47.448231999999997</v>
      </c>
      <c r="K983" s="13">
        <v>94.918139999999994</v>
      </c>
      <c r="L983" s="13">
        <v>16606.269530000001</v>
      </c>
    </row>
    <row r="984" spans="1:12" x14ac:dyDescent="0.25">
      <c r="A984" s="2">
        <v>41786</v>
      </c>
      <c r="B984" s="13">
        <v>86.071990999999997</v>
      </c>
      <c r="C984" s="13">
        <v>15.541</v>
      </c>
      <c r="D984" s="13">
        <v>72.482111000000003</v>
      </c>
      <c r="E984" s="13">
        <v>81.098136999999994</v>
      </c>
      <c r="F984" s="13">
        <v>565.95257500000002</v>
      </c>
      <c r="G984" s="13">
        <v>38.096423000000001</v>
      </c>
      <c r="H984" s="13">
        <v>211.55999800000001</v>
      </c>
      <c r="I984" s="13">
        <v>68.922020000000003</v>
      </c>
      <c r="J984" s="13">
        <v>47.817146999999999</v>
      </c>
      <c r="K984" s="13">
        <v>94.955613999999997</v>
      </c>
      <c r="L984" s="13">
        <v>16675.5</v>
      </c>
    </row>
    <row r="985" spans="1:12" x14ac:dyDescent="0.25">
      <c r="A985" s="2">
        <v>41787</v>
      </c>
      <c r="B985" s="13">
        <v>85.849114999999998</v>
      </c>
      <c r="C985" s="13">
        <v>15.507999999999999</v>
      </c>
      <c r="D985" s="13">
        <v>72.968136999999999</v>
      </c>
      <c r="E985" s="13">
        <v>80.962553999999997</v>
      </c>
      <c r="F985" s="13">
        <v>561.68256399999996</v>
      </c>
      <c r="G985" s="13">
        <v>37.925798999999998</v>
      </c>
      <c r="H985" s="13">
        <v>210.240005</v>
      </c>
      <c r="I985" s="13">
        <v>68.460289000000003</v>
      </c>
      <c r="J985" s="13">
        <v>47.713093000000001</v>
      </c>
      <c r="K985" s="13">
        <v>94.674565999999999</v>
      </c>
      <c r="L985" s="13">
        <v>16633.179690000001</v>
      </c>
    </row>
    <row r="986" spans="1:12" x14ac:dyDescent="0.25">
      <c r="A986" s="2">
        <v>41788</v>
      </c>
      <c r="B986" s="13">
        <v>87.413357000000005</v>
      </c>
      <c r="C986" s="13">
        <v>15.689</v>
      </c>
      <c r="D986" s="13">
        <v>72.949798999999999</v>
      </c>
      <c r="E986" s="13">
        <v>81.378988000000007</v>
      </c>
      <c r="F986" s="13">
        <v>560.08253400000001</v>
      </c>
      <c r="G986" s="13">
        <v>38.238610999999999</v>
      </c>
      <c r="H986" s="13">
        <v>210.240005</v>
      </c>
      <c r="I986" s="13">
        <v>69.148560000000003</v>
      </c>
      <c r="J986" s="13">
        <v>47.552284999999998</v>
      </c>
      <c r="K986" s="13">
        <v>94.871296999999998</v>
      </c>
      <c r="L986" s="13">
        <v>16698.740229999999</v>
      </c>
    </row>
    <row r="987" spans="1:12" x14ac:dyDescent="0.25">
      <c r="A987" s="2">
        <v>41789</v>
      </c>
      <c r="B987" s="13">
        <v>87.085928999999993</v>
      </c>
      <c r="C987" s="13">
        <v>15.6275</v>
      </c>
      <c r="D987" s="13">
        <v>73.307440999999997</v>
      </c>
      <c r="E987" s="13">
        <v>81.359622999999999</v>
      </c>
      <c r="F987" s="13">
        <v>559.89255900000001</v>
      </c>
      <c r="G987" s="13">
        <v>38.807353999999997</v>
      </c>
      <c r="H987" s="13">
        <v>207.770004</v>
      </c>
      <c r="I987" s="13">
        <v>69.375061000000002</v>
      </c>
      <c r="J987" s="13">
        <v>48.034711999999999</v>
      </c>
      <c r="K987" s="13">
        <v>94.178055000000001</v>
      </c>
      <c r="L987" s="13">
        <v>16717.16992</v>
      </c>
    </row>
    <row r="988" spans="1:12" x14ac:dyDescent="0.25">
      <c r="A988" s="2">
        <v>41792</v>
      </c>
      <c r="B988" s="13">
        <v>86.487470000000002</v>
      </c>
      <c r="C988" s="13">
        <v>15.442</v>
      </c>
      <c r="D988" s="13">
        <v>72.885606999999993</v>
      </c>
      <c r="E988" s="13">
        <v>81.611414999999994</v>
      </c>
      <c r="F988" s="13">
        <v>553.93248800000003</v>
      </c>
      <c r="G988" s="13">
        <v>38.665170000000003</v>
      </c>
      <c r="H988" s="13">
        <v>204.699997</v>
      </c>
      <c r="I988" s="13">
        <v>69.235680000000002</v>
      </c>
      <c r="J988" s="13">
        <v>48.327953999999998</v>
      </c>
      <c r="K988" s="13">
        <v>93.625337000000002</v>
      </c>
      <c r="L988" s="13">
        <v>16743.630860000001</v>
      </c>
    </row>
    <row r="989" spans="1:12" x14ac:dyDescent="0.25">
      <c r="A989" s="2">
        <v>41793</v>
      </c>
      <c r="B989" s="13">
        <v>87.710521999999997</v>
      </c>
      <c r="C989" s="13">
        <v>15.359500000000001</v>
      </c>
      <c r="D989" s="13">
        <v>73.197394000000003</v>
      </c>
      <c r="E989" s="13">
        <v>81.233718999999994</v>
      </c>
      <c r="F989" s="13">
        <v>544.94244000000003</v>
      </c>
      <c r="G989" s="13">
        <v>38.191215999999997</v>
      </c>
      <c r="H989" s="13">
        <v>204.94000199999999</v>
      </c>
      <c r="I989" s="13">
        <v>69.592879999999994</v>
      </c>
      <c r="J989" s="13">
        <v>48.327953999999998</v>
      </c>
      <c r="K989" s="13">
        <v>94.046902000000003</v>
      </c>
      <c r="L989" s="13">
        <v>16722.339840000001</v>
      </c>
    </row>
    <row r="990" spans="1:12" x14ac:dyDescent="0.25">
      <c r="A990" s="2">
        <v>41794</v>
      </c>
      <c r="B990" s="13">
        <v>88.71208</v>
      </c>
      <c r="C990" s="13">
        <v>15.339</v>
      </c>
      <c r="D990" s="13">
        <v>73.179057</v>
      </c>
      <c r="E990" s="13">
        <v>81.582362000000003</v>
      </c>
      <c r="F990" s="13">
        <v>544.66243599999996</v>
      </c>
      <c r="G990" s="13">
        <v>38.219652000000004</v>
      </c>
      <c r="H990" s="13">
        <v>203.990005</v>
      </c>
      <c r="I990" s="13">
        <v>70.141730999999993</v>
      </c>
      <c r="J990" s="13">
        <v>48.280658000000003</v>
      </c>
      <c r="K990" s="13">
        <v>93.719018000000005</v>
      </c>
      <c r="L990" s="13">
        <v>16737.529299999998</v>
      </c>
    </row>
    <row r="991" spans="1:12" x14ac:dyDescent="0.25">
      <c r="A991" s="2">
        <v>41795</v>
      </c>
      <c r="B991" s="13">
        <v>89.060147000000001</v>
      </c>
      <c r="C991" s="13">
        <v>16.178498999999999</v>
      </c>
      <c r="D991" s="13">
        <v>73.408314000000004</v>
      </c>
      <c r="E991" s="13">
        <v>82.105327000000003</v>
      </c>
      <c r="F991" s="13">
        <v>553.90249900000003</v>
      </c>
      <c r="G991" s="13">
        <v>39.063290000000002</v>
      </c>
      <c r="H991" s="13">
        <v>206.89999399999999</v>
      </c>
      <c r="I991" s="13">
        <v>69.523185999999995</v>
      </c>
      <c r="J991" s="13">
        <v>48.838760999999998</v>
      </c>
      <c r="K991" s="13">
        <v>94.196794999999995</v>
      </c>
      <c r="L991" s="13">
        <v>16836.109380000002</v>
      </c>
    </row>
    <row r="992" spans="1:12" x14ac:dyDescent="0.25">
      <c r="A992" s="2">
        <v>41796</v>
      </c>
      <c r="B992" s="13">
        <v>88.815265999999994</v>
      </c>
      <c r="C992" s="13">
        <v>16.483499999999999</v>
      </c>
      <c r="D992" s="13">
        <v>74.132762999999997</v>
      </c>
      <c r="E992" s="13">
        <v>81.940691999999999</v>
      </c>
      <c r="F992" s="13">
        <v>556.33250299999997</v>
      </c>
      <c r="G992" s="13">
        <v>39.319225000000003</v>
      </c>
      <c r="H992" s="13">
        <v>208.16999799999999</v>
      </c>
      <c r="I992" s="13">
        <v>69.636452000000006</v>
      </c>
      <c r="J992" s="13">
        <v>49.169837999999999</v>
      </c>
      <c r="K992" s="13">
        <v>95.180447000000001</v>
      </c>
      <c r="L992" s="13">
        <v>16924.279299999998</v>
      </c>
    </row>
    <row r="993" spans="1:12" x14ac:dyDescent="0.25">
      <c r="A993" s="2">
        <v>41799</v>
      </c>
      <c r="B993" s="13">
        <v>90.236425999999994</v>
      </c>
      <c r="C993" s="13">
        <v>16.375</v>
      </c>
      <c r="D993" s="13">
        <v>74.141935000000004</v>
      </c>
      <c r="E993" s="13">
        <v>82.783248</v>
      </c>
      <c r="F993" s="13">
        <v>562.12255200000004</v>
      </c>
      <c r="G993" s="13">
        <v>39.120165</v>
      </c>
      <c r="H993" s="13">
        <v>205.30999800000001</v>
      </c>
      <c r="I993" s="13">
        <v>69.488335000000006</v>
      </c>
      <c r="J993" s="13">
        <v>49.671183999999997</v>
      </c>
      <c r="K993" s="13">
        <v>95.105500000000006</v>
      </c>
      <c r="L993" s="13">
        <v>16943.099610000001</v>
      </c>
    </row>
    <row r="994" spans="1:12" x14ac:dyDescent="0.25">
      <c r="A994" s="2">
        <v>41800</v>
      </c>
      <c r="B994" s="13">
        <v>90.766098</v>
      </c>
      <c r="C994" s="13">
        <v>16.620501000000001</v>
      </c>
      <c r="D994" s="13">
        <v>74.857218000000003</v>
      </c>
      <c r="E994" s="13">
        <v>82.076274999999995</v>
      </c>
      <c r="F994" s="13">
        <v>560.55251099999998</v>
      </c>
      <c r="G994" s="13">
        <v>38.968499999999999</v>
      </c>
      <c r="H994" s="13">
        <v>202.300003</v>
      </c>
      <c r="I994" s="13">
        <v>69.531875999999997</v>
      </c>
      <c r="J994" s="13">
        <v>49.746859999999998</v>
      </c>
      <c r="K994" s="13">
        <v>95.049294000000003</v>
      </c>
      <c r="L994" s="13">
        <v>16945.91992</v>
      </c>
    </row>
    <row r="995" spans="1:12" x14ac:dyDescent="0.25">
      <c r="A995" s="2">
        <v>41801</v>
      </c>
      <c r="B995" s="13">
        <v>90.390514999999994</v>
      </c>
      <c r="C995" s="13">
        <v>16.760000000000002</v>
      </c>
      <c r="D995" s="13">
        <v>75.150666999999999</v>
      </c>
      <c r="E995" s="13">
        <v>81.650154000000001</v>
      </c>
      <c r="F995" s="13">
        <v>558.84249899999998</v>
      </c>
      <c r="G995" s="13">
        <v>38.731523000000003</v>
      </c>
      <c r="H995" s="13">
        <v>204.470001</v>
      </c>
      <c r="I995" s="13">
        <v>69.845528000000002</v>
      </c>
      <c r="J995" s="13">
        <v>49.415784000000002</v>
      </c>
      <c r="K995" s="13">
        <v>95.508330999999998</v>
      </c>
      <c r="L995" s="13">
        <v>16843.880860000001</v>
      </c>
    </row>
    <row r="996" spans="1:12" x14ac:dyDescent="0.25">
      <c r="A996" s="2">
        <v>41802</v>
      </c>
      <c r="B996" s="13">
        <v>88.878549000000007</v>
      </c>
      <c r="C996" s="13">
        <v>16.295500000000001</v>
      </c>
      <c r="D996" s="13">
        <v>75.985168999999999</v>
      </c>
      <c r="E996" s="13">
        <v>80.187797000000003</v>
      </c>
      <c r="F996" s="13">
        <v>551.35247600000002</v>
      </c>
      <c r="G996" s="13">
        <v>38.46611</v>
      </c>
      <c r="H996" s="13">
        <v>203.520004</v>
      </c>
      <c r="I996" s="13">
        <v>69.534797999999995</v>
      </c>
      <c r="J996" s="13">
        <v>48.914434</v>
      </c>
      <c r="K996" s="13">
        <v>95.236660999999998</v>
      </c>
      <c r="L996" s="13">
        <v>16734.189450000002</v>
      </c>
    </row>
    <row r="997" spans="1:12" x14ac:dyDescent="0.25">
      <c r="A997" s="2">
        <v>41803</v>
      </c>
      <c r="B997" s="13">
        <v>87.905880999999994</v>
      </c>
      <c r="C997" s="13">
        <v>16.313499</v>
      </c>
      <c r="D997" s="13">
        <v>76.186916999999994</v>
      </c>
      <c r="E997" s="13">
        <v>80.187797000000003</v>
      </c>
      <c r="F997" s="13">
        <v>551.76247499999999</v>
      </c>
      <c r="G997" s="13">
        <v>39.082248</v>
      </c>
      <c r="H997" s="13">
        <v>206.41999799999999</v>
      </c>
      <c r="I997" s="13">
        <v>69.307204999999996</v>
      </c>
      <c r="J997" s="13">
        <v>49.094164999999997</v>
      </c>
      <c r="K997" s="13">
        <v>96.164106000000004</v>
      </c>
      <c r="L997" s="13">
        <v>16775.740229999999</v>
      </c>
    </row>
    <row r="998" spans="1:12" x14ac:dyDescent="0.25">
      <c r="A998" s="2">
        <v>41806</v>
      </c>
      <c r="B998" s="13">
        <v>88.791871999999998</v>
      </c>
      <c r="C998" s="13">
        <v>16.381001000000001</v>
      </c>
      <c r="D998" s="13">
        <v>76.746306000000004</v>
      </c>
      <c r="E998" s="13">
        <v>80.672022999999996</v>
      </c>
      <c r="F998" s="13">
        <v>544.28248799999994</v>
      </c>
      <c r="G998" s="13">
        <v>39.338183999999998</v>
      </c>
      <c r="H998" s="13">
        <v>224.61000100000001</v>
      </c>
      <c r="I998" s="13">
        <v>68.274338</v>
      </c>
      <c r="J998" s="13">
        <v>48.327953999999998</v>
      </c>
      <c r="K998" s="13">
        <v>96.417043000000007</v>
      </c>
      <c r="L998" s="13">
        <v>16781.009770000001</v>
      </c>
    </row>
    <row r="999" spans="1:12" x14ac:dyDescent="0.25">
      <c r="A999" s="2">
        <v>41807</v>
      </c>
      <c r="B999" s="13">
        <v>88.676312999999993</v>
      </c>
      <c r="C999" s="13">
        <v>16.280999999999999</v>
      </c>
      <c r="D999" s="13">
        <v>76.801325000000006</v>
      </c>
      <c r="E999" s="13">
        <v>80.536439999999999</v>
      </c>
      <c r="F999" s="13">
        <v>543.01246500000002</v>
      </c>
      <c r="G999" s="13">
        <v>39.508808000000002</v>
      </c>
      <c r="H999" s="13">
        <v>231.66999799999999</v>
      </c>
      <c r="I999" s="13">
        <v>68.423157000000003</v>
      </c>
      <c r="J999" s="13">
        <v>48.867137999999997</v>
      </c>
      <c r="K999" s="13">
        <v>95.948635999999993</v>
      </c>
      <c r="L999" s="13">
        <v>16808.490229999999</v>
      </c>
    </row>
    <row r="1000" spans="1:12" x14ac:dyDescent="0.25">
      <c r="A1000" s="2">
        <v>41808</v>
      </c>
      <c r="B1000" s="13">
        <v>88.772615000000002</v>
      </c>
      <c r="C1000" s="13">
        <v>16.719000000000001</v>
      </c>
      <c r="D1000" s="13">
        <v>77.250669000000002</v>
      </c>
      <c r="E1000" s="13">
        <v>80.943188000000006</v>
      </c>
      <c r="F1000" s="13">
        <v>553.37248099999999</v>
      </c>
      <c r="G1000" s="13">
        <v>39.480370999999998</v>
      </c>
      <c r="H1000" s="13">
        <v>227.11999499999999</v>
      </c>
      <c r="I1000" s="13">
        <v>69.333481000000006</v>
      </c>
      <c r="J1000" s="13">
        <v>49.226595000000003</v>
      </c>
      <c r="K1000" s="13">
        <v>96.239052999999998</v>
      </c>
      <c r="L1000" s="13">
        <v>16906.619139999999</v>
      </c>
    </row>
    <row r="1001" spans="1:12" x14ac:dyDescent="0.25">
      <c r="A1001" s="2">
        <v>41809</v>
      </c>
      <c r="B1001" s="13">
        <v>88.464444</v>
      </c>
      <c r="C1001" s="13">
        <v>16.350000000000001</v>
      </c>
      <c r="D1001" s="13">
        <v>77.736694</v>
      </c>
      <c r="E1001" s="13">
        <v>81.127189000000001</v>
      </c>
      <c r="F1001" s="13">
        <v>554.90249500000004</v>
      </c>
      <c r="G1001" s="13">
        <v>39.347661000000002</v>
      </c>
      <c r="H1001" s="13">
        <v>227.78999300000001</v>
      </c>
      <c r="I1001" s="13">
        <v>70.471359000000007</v>
      </c>
      <c r="J1001" s="13">
        <v>49.207675999999999</v>
      </c>
      <c r="K1001" s="13">
        <v>96.145365999999996</v>
      </c>
      <c r="L1001" s="13">
        <v>16921.460940000001</v>
      </c>
    </row>
    <row r="1002" spans="1:12" x14ac:dyDescent="0.25">
      <c r="A1002" s="2">
        <v>41810</v>
      </c>
      <c r="B1002" s="13">
        <v>87.549563000000006</v>
      </c>
      <c r="C1002" s="13">
        <v>16.209999</v>
      </c>
      <c r="D1002" s="13">
        <v>78.277745999999993</v>
      </c>
      <c r="E1002" s="13">
        <v>80.207162999999994</v>
      </c>
      <c r="F1002" s="13">
        <v>556.36249199999997</v>
      </c>
      <c r="G1002" s="13">
        <v>39.508808000000002</v>
      </c>
      <c r="H1002" s="13">
        <v>229.58999600000001</v>
      </c>
      <c r="I1002" s="13">
        <v>71.259170999999995</v>
      </c>
      <c r="J1002" s="13">
        <v>50.030641000000003</v>
      </c>
      <c r="K1002" s="13">
        <v>97.269548999999998</v>
      </c>
      <c r="L1002" s="13">
        <v>16947.08008</v>
      </c>
    </row>
    <row r="1003" spans="1:12" x14ac:dyDescent="0.25">
      <c r="A1003" s="2">
        <v>41813</v>
      </c>
      <c r="B1003" s="13">
        <v>87.472517999999994</v>
      </c>
      <c r="C1003" s="13">
        <v>16.361999999999998</v>
      </c>
      <c r="D1003" s="13">
        <v>78.956345999999996</v>
      </c>
      <c r="E1003" s="13">
        <v>80.149057999999997</v>
      </c>
      <c r="F1003" s="13">
        <v>564.95257900000001</v>
      </c>
      <c r="G1003" s="13">
        <v>39.802660000000003</v>
      </c>
      <c r="H1003" s="13">
        <v>237.220001</v>
      </c>
      <c r="I1003" s="13">
        <v>71.329184999999995</v>
      </c>
      <c r="J1003" s="13">
        <v>50.115774999999999</v>
      </c>
      <c r="K1003" s="13">
        <v>97.784792999999993</v>
      </c>
      <c r="L1003" s="13">
        <v>16937.259770000001</v>
      </c>
    </row>
    <row r="1004" spans="1:12" x14ac:dyDescent="0.25">
      <c r="A1004" s="2">
        <v>41814</v>
      </c>
      <c r="B1004" s="13">
        <v>86.942846000000003</v>
      </c>
      <c r="C1004" s="13">
        <v>16.207999999999998</v>
      </c>
      <c r="D1004" s="13">
        <v>77.764211000000003</v>
      </c>
      <c r="E1004" s="13">
        <v>80.071579999999997</v>
      </c>
      <c r="F1004" s="13">
        <v>564.62257199999999</v>
      </c>
      <c r="G1004" s="13">
        <v>39.575161000000001</v>
      </c>
      <c r="H1004" s="13">
        <v>232.5</v>
      </c>
      <c r="I1004" s="13">
        <v>71.548012</v>
      </c>
      <c r="J1004" s="13">
        <v>49.652267999999999</v>
      </c>
      <c r="K1004" s="13">
        <v>96.239052999999998</v>
      </c>
      <c r="L1004" s="13">
        <v>16818.130860000001</v>
      </c>
    </row>
    <row r="1005" spans="1:12" x14ac:dyDescent="0.25">
      <c r="A1005" s="2">
        <v>41815</v>
      </c>
      <c r="B1005" s="13">
        <v>87.019891000000001</v>
      </c>
      <c r="C1005" s="13">
        <v>16.372</v>
      </c>
      <c r="D1005" s="13">
        <v>78.516175000000004</v>
      </c>
      <c r="E1005" s="13">
        <v>81.253091999999995</v>
      </c>
      <c r="F1005" s="13">
        <v>578.65262700000005</v>
      </c>
      <c r="G1005" s="13">
        <v>39.840573999999997</v>
      </c>
      <c r="H1005" s="13">
        <v>236.88999899999999</v>
      </c>
      <c r="I1005" s="13">
        <v>72.073188999999999</v>
      </c>
      <c r="J1005" s="13">
        <v>49.756318</v>
      </c>
      <c r="K1005" s="13">
        <v>95.686329000000001</v>
      </c>
      <c r="L1005" s="13">
        <v>16867.509770000001</v>
      </c>
    </row>
    <row r="1006" spans="1:12" x14ac:dyDescent="0.25">
      <c r="A1006" s="2">
        <v>41816</v>
      </c>
      <c r="B1006" s="13">
        <v>87.539930999999996</v>
      </c>
      <c r="C1006" s="13">
        <v>16.284500000000001</v>
      </c>
      <c r="D1006" s="13">
        <v>78.827962999999997</v>
      </c>
      <c r="E1006" s="13">
        <v>81.785736</v>
      </c>
      <c r="F1006" s="13">
        <v>576.00259800000003</v>
      </c>
      <c r="G1006" s="13">
        <v>39.546725000000002</v>
      </c>
      <c r="H1006" s="13">
        <v>235.60000600000001</v>
      </c>
      <c r="I1006" s="13">
        <v>72.029426999999998</v>
      </c>
      <c r="J1006" s="13">
        <v>49.538753</v>
      </c>
      <c r="K1006" s="13">
        <v>95.583278000000007</v>
      </c>
      <c r="L1006" s="13">
        <v>16846.130860000001</v>
      </c>
    </row>
    <row r="1007" spans="1:12" x14ac:dyDescent="0.25">
      <c r="A1007" s="2">
        <v>41817</v>
      </c>
      <c r="B1007" s="13">
        <v>88.580010999999999</v>
      </c>
      <c r="C1007" s="13">
        <v>16.2285</v>
      </c>
      <c r="D1007" s="13">
        <v>78.864644999999996</v>
      </c>
      <c r="E1007" s="13">
        <v>82.608925999999997</v>
      </c>
      <c r="F1007" s="13">
        <v>577.24263199999996</v>
      </c>
      <c r="G1007" s="13">
        <v>40.049115</v>
      </c>
      <c r="H1007" s="13">
        <v>239.05999800000001</v>
      </c>
      <c r="I1007" s="13">
        <v>71.775588999999997</v>
      </c>
      <c r="J1007" s="13">
        <v>50.040101999999997</v>
      </c>
      <c r="K1007" s="13">
        <v>94.815089999999998</v>
      </c>
      <c r="L1007" s="13">
        <v>16851.839840000001</v>
      </c>
    </row>
    <row r="1008" spans="1:12" x14ac:dyDescent="0.25">
      <c r="A1008" s="2">
        <v>41820</v>
      </c>
      <c r="B1008" s="13">
        <v>89.494891999999993</v>
      </c>
      <c r="C1008" s="13">
        <v>16.239000000000001</v>
      </c>
      <c r="D1008" s="13">
        <v>78.617048999999994</v>
      </c>
      <c r="E1008" s="13">
        <v>83.035039999999995</v>
      </c>
      <c r="F1008" s="13">
        <v>575.28260599999999</v>
      </c>
      <c r="G1008" s="13">
        <v>39.527766</v>
      </c>
      <c r="H1008" s="13">
        <v>240.05999800000001</v>
      </c>
      <c r="I1008" s="13">
        <v>71.55677</v>
      </c>
      <c r="J1008" s="13">
        <v>49.718482999999999</v>
      </c>
      <c r="K1008" s="13">
        <v>94.318579</v>
      </c>
      <c r="L1008" s="13">
        <v>16826.599610000001</v>
      </c>
    </row>
    <row r="1009" spans="1:12" x14ac:dyDescent="0.25">
      <c r="A1009" s="2">
        <v>41821</v>
      </c>
      <c r="B1009" s="13">
        <v>90.063079000000002</v>
      </c>
      <c r="C1009" s="13">
        <v>16.619499000000001</v>
      </c>
      <c r="D1009" s="13">
        <v>78.965519</v>
      </c>
      <c r="E1009" s="13">
        <v>83.742013</v>
      </c>
      <c r="F1009" s="13">
        <v>582.67262400000004</v>
      </c>
      <c r="G1009" s="13">
        <v>39.688909000000002</v>
      </c>
      <c r="H1009" s="13">
        <v>239.720001</v>
      </c>
      <c r="I1009" s="13">
        <v>71.679305999999997</v>
      </c>
      <c r="J1009" s="13">
        <v>49.869833</v>
      </c>
      <c r="K1009" s="13">
        <v>94.955613999999997</v>
      </c>
      <c r="L1009" s="13">
        <v>16956.070309999999</v>
      </c>
    </row>
    <row r="1010" spans="1:12" x14ac:dyDescent="0.25">
      <c r="A1010" s="2">
        <v>41822</v>
      </c>
      <c r="B1010" s="13">
        <v>90.024563999999998</v>
      </c>
      <c r="C1010" s="13">
        <v>16.642499999999998</v>
      </c>
      <c r="D1010" s="13">
        <v>78.736260999999999</v>
      </c>
      <c r="E1010" s="13">
        <v>83.712959999999995</v>
      </c>
      <c r="F1010" s="13">
        <v>582.33766000000003</v>
      </c>
      <c r="G1010" s="13">
        <v>39.717348000000001</v>
      </c>
      <c r="H1010" s="13">
        <v>229.429993</v>
      </c>
      <c r="I1010" s="13">
        <v>72.204482999999996</v>
      </c>
      <c r="J1010" s="13">
        <v>49.813076000000002</v>
      </c>
      <c r="K1010" s="13">
        <v>95.152343999999999</v>
      </c>
      <c r="L1010" s="13">
        <v>16976.240229999999</v>
      </c>
    </row>
    <row r="1011" spans="1:12" x14ac:dyDescent="0.25">
      <c r="A1011" s="2">
        <v>41823</v>
      </c>
      <c r="B1011" s="13">
        <v>90.554229000000007</v>
      </c>
      <c r="C1011" s="13">
        <v>16.874500000000001</v>
      </c>
      <c r="D1011" s="13">
        <v>79.231458000000003</v>
      </c>
      <c r="E1011" s="13">
        <v>84.100335000000001</v>
      </c>
      <c r="F1011" s="13">
        <v>584.73265600000002</v>
      </c>
      <c r="G1011" s="13">
        <v>39.622556000000003</v>
      </c>
      <c r="H1011" s="13">
        <v>229.25</v>
      </c>
      <c r="I1011" s="13">
        <v>72.957267999999999</v>
      </c>
      <c r="J1011" s="13">
        <v>50.134695000000001</v>
      </c>
      <c r="K1011" s="13">
        <v>96.107893000000004</v>
      </c>
      <c r="L1011" s="13">
        <v>17068.259770000001</v>
      </c>
    </row>
    <row r="1012" spans="1:12" x14ac:dyDescent="0.25">
      <c r="A1012" s="2">
        <v>41827</v>
      </c>
      <c r="B1012" s="13">
        <v>92.422520000000006</v>
      </c>
      <c r="C1012" s="13">
        <v>16.677499999999998</v>
      </c>
      <c r="D1012" s="13">
        <v>78.956345999999996</v>
      </c>
      <c r="E1012" s="13">
        <v>83.858221999999998</v>
      </c>
      <c r="F1012" s="13">
        <v>582.25264900000002</v>
      </c>
      <c r="G1012" s="13">
        <v>39.802660000000003</v>
      </c>
      <c r="H1012" s="13">
        <v>222.66000399999999</v>
      </c>
      <c r="I1012" s="13">
        <v>71.968147000000002</v>
      </c>
      <c r="J1012" s="13">
        <v>49.661726000000002</v>
      </c>
      <c r="K1012" s="13">
        <v>96.164106000000004</v>
      </c>
      <c r="L1012" s="13">
        <v>17024.210940000001</v>
      </c>
    </row>
    <row r="1013" spans="1:12" x14ac:dyDescent="0.25">
      <c r="A1013" s="2">
        <v>41828</v>
      </c>
      <c r="B1013" s="13">
        <v>91.825435999999996</v>
      </c>
      <c r="C1013" s="13">
        <v>16.1905</v>
      </c>
      <c r="D1013" s="13">
        <v>78.901326999999995</v>
      </c>
      <c r="E1013" s="13">
        <v>83.151257000000001</v>
      </c>
      <c r="F1013" s="13">
        <v>571.09258699999998</v>
      </c>
      <c r="G1013" s="13">
        <v>39.603597000000001</v>
      </c>
      <c r="H1013" s="13">
        <v>219.070007</v>
      </c>
      <c r="I1013" s="13">
        <v>71.714325000000002</v>
      </c>
      <c r="J1013" s="13">
        <v>49.425241</v>
      </c>
      <c r="K1013" s="13">
        <v>96.332733000000005</v>
      </c>
      <c r="L1013" s="13">
        <v>16906.619139999999</v>
      </c>
    </row>
    <row r="1014" spans="1:12" x14ac:dyDescent="0.25">
      <c r="A1014" s="2">
        <v>41829</v>
      </c>
      <c r="B1014" s="13">
        <v>91.863957999999997</v>
      </c>
      <c r="C1014" s="13">
        <v>16.498501000000001</v>
      </c>
      <c r="D1014" s="13">
        <v>78.681241</v>
      </c>
      <c r="E1014" s="13">
        <v>84.468350999999998</v>
      </c>
      <c r="F1014" s="13">
        <v>576.08258999999998</v>
      </c>
      <c r="G1014" s="13">
        <v>39.499326000000003</v>
      </c>
      <c r="H1014" s="13">
        <v>223.05999800000001</v>
      </c>
      <c r="I1014" s="13">
        <v>72.423339999999996</v>
      </c>
      <c r="J1014" s="13">
        <v>49.368484000000002</v>
      </c>
      <c r="K1014" s="13">
        <v>97.007242000000005</v>
      </c>
      <c r="L1014" s="13">
        <v>16985.609380000002</v>
      </c>
    </row>
    <row r="1015" spans="1:12" x14ac:dyDescent="0.25">
      <c r="A1015" s="2">
        <v>41830</v>
      </c>
      <c r="B1015" s="13">
        <v>91.526897000000005</v>
      </c>
      <c r="C1015" s="13">
        <v>16.396000000000001</v>
      </c>
      <c r="D1015" s="13">
        <v>78.562022999999996</v>
      </c>
      <c r="E1015" s="13">
        <v>84.119708000000003</v>
      </c>
      <c r="F1015" s="13">
        <v>571.10256300000003</v>
      </c>
      <c r="G1015" s="13">
        <v>39.518284999999999</v>
      </c>
      <c r="H1015" s="13">
        <v>219.46000699999999</v>
      </c>
      <c r="I1015" s="13">
        <v>71.845618999999999</v>
      </c>
      <c r="J1015" s="13">
        <v>49.009030000000003</v>
      </c>
      <c r="K1015" s="13">
        <v>96.089158999999995</v>
      </c>
      <c r="L1015" s="13">
        <v>16915.070309999999</v>
      </c>
    </row>
    <row r="1016" spans="1:12" x14ac:dyDescent="0.25">
      <c r="A1016" s="2">
        <v>41831</v>
      </c>
      <c r="B1016" s="13">
        <v>91.700243999999998</v>
      </c>
      <c r="C1016" s="13">
        <v>17.309999000000001</v>
      </c>
      <c r="D1016" s="13">
        <v>77.700018999999998</v>
      </c>
      <c r="E1016" s="13">
        <v>84.148760999999993</v>
      </c>
      <c r="F1016" s="13">
        <v>579.18264499999998</v>
      </c>
      <c r="G1016" s="13">
        <v>39.897449999999999</v>
      </c>
      <c r="H1016" s="13">
        <v>218.13000500000001</v>
      </c>
      <c r="I1016" s="13">
        <v>72.537102000000004</v>
      </c>
      <c r="J1016" s="13">
        <v>48.706330000000001</v>
      </c>
      <c r="K1016" s="13">
        <v>95.311600999999996</v>
      </c>
      <c r="L1016" s="13">
        <v>16943.810549999998</v>
      </c>
    </row>
    <row r="1017" spans="1:12" x14ac:dyDescent="0.25">
      <c r="A1017" s="2">
        <v>41834</v>
      </c>
      <c r="B1017" s="13">
        <v>92.884772999999996</v>
      </c>
      <c r="C1017" s="13">
        <v>17.766000999999999</v>
      </c>
      <c r="D1017" s="13">
        <v>78.717916000000002</v>
      </c>
      <c r="E1017" s="13">
        <v>84.022864999999996</v>
      </c>
      <c r="F1017" s="13">
        <v>584.87262699999997</v>
      </c>
      <c r="G1017" s="13">
        <v>39.944844000000003</v>
      </c>
      <c r="H1017" s="13">
        <v>226.699997</v>
      </c>
      <c r="I1017" s="13">
        <v>73.762542999999994</v>
      </c>
      <c r="J1017" s="13">
        <v>48.536060999999997</v>
      </c>
      <c r="K1017" s="13">
        <v>96.192210000000003</v>
      </c>
      <c r="L1017" s="13">
        <v>17055.41992</v>
      </c>
    </row>
    <row r="1018" spans="1:12" x14ac:dyDescent="0.25">
      <c r="A1018" s="2">
        <v>41835</v>
      </c>
      <c r="B1018" s="13">
        <v>91.796546000000006</v>
      </c>
      <c r="C1018" s="13">
        <v>17.722000000000001</v>
      </c>
      <c r="D1018" s="13">
        <v>77.681674000000001</v>
      </c>
      <c r="E1018" s="13">
        <v>83.432107999999999</v>
      </c>
      <c r="F1018" s="13">
        <v>584.78265899999997</v>
      </c>
      <c r="G1018" s="13">
        <v>40.238697000000002</v>
      </c>
      <c r="H1018" s="13">
        <v>219.58000200000001</v>
      </c>
      <c r="I1018" s="13">
        <v>73.438666999999995</v>
      </c>
      <c r="J1018" s="13">
        <v>48.573895999999998</v>
      </c>
      <c r="K1018" s="13">
        <v>95.920531999999994</v>
      </c>
      <c r="L1018" s="13">
        <v>17060.679690000001</v>
      </c>
    </row>
    <row r="1019" spans="1:12" x14ac:dyDescent="0.25">
      <c r="A1019" s="2">
        <v>41836</v>
      </c>
      <c r="B1019" s="13">
        <v>91.276505999999998</v>
      </c>
      <c r="C1019" s="13">
        <v>17.795000000000002</v>
      </c>
      <c r="D1019" s="13">
        <v>79.497398000000004</v>
      </c>
      <c r="E1019" s="13">
        <v>82.657343999999995</v>
      </c>
      <c r="F1019" s="13">
        <v>582.66264799999999</v>
      </c>
      <c r="G1019" s="13">
        <v>41.783788000000001</v>
      </c>
      <c r="H1019" s="13">
        <v>217.16000399999999</v>
      </c>
      <c r="I1019" s="13">
        <v>73.316139000000007</v>
      </c>
      <c r="J1019" s="13">
        <v>48.403627</v>
      </c>
      <c r="K1019" s="13">
        <v>97.213335000000001</v>
      </c>
      <c r="L1019" s="13">
        <v>17138.199219999999</v>
      </c>
    </row>
    <row r="1020" spans="1:12" x14ac:dyDescent="0.25">
      <c r="A1020" s="2">
        <v>41837</v>
      </c>
      <c r="B1020" s="13">
        <v>89.648972999999998</v>
      </c>
      <c r="C1020" s="13">
        <v>17.622499000000001</v>
      </c>
      <c r="D1020" s="13">
        <v>78.313626999999997</v>
      </c>
      <c r="E1020" s="13">
        <v>82.347440000000006</v>
      </c>
      <c r="F1020" s="13">
        <v>573.73257899999999</v>
      </c>
      <c r="G1020" s="13">
        <v>42.210343999999999</v>
      </c>
      <c r="H1020" s="13">
        <v>215.39999399999999</v>
      </c>
      <c r="I1020" s="13">
        <v>74.497826000000003</v>
      </c>
      <c r="J1020" s="13">
        <v>47.94012</v>
      </c>
      <c r="K1020" s="13">
        <v>95.845585</v>
      </c>
      <c r="L1020" s="13">
        <v>16976.810549999998</v>
      </c>
    </row>
    <row r="1021" spans="1:12" x14ac:dyDescent="0.25">
      <c r="A1021" s="2">
        <v>41838</v>
      </c>
      <c r="B1021" s="13">
        <v>90.939445000000006</v>
      </c>
      <c r="C1021" s="13">
        <v>17.933001000000001</v>
      </c>
      <c r="D1021" s="13">
        <v>78.387613999999999</v>
      </c>
      <c r="E1021" s="13">
        <v>83.102830999999995</v>
      </c>
      <c r="F1021" s="13">
        <v>595.08269600000006</v>
      </c>
      <c r="G1021" s="13">
        <v>42.362009</v>
      </c>
      <c r="H1021" s="13">
        <v>220.020004</v>
      </c>
      <c r="I1021" s="13">
        <v>74.856673999999998</v>
      </c>
      <c r="J1021" s="13">
        <v>48.507680999999998</v>
      </c>
      <c r="K1021" s="13">
        <v>96.239052999999998</v>
      </c>
      <c r="L1021" s="13">
        <v>17100.179690000001</v>
      </c>
    </row>
    <row r="1022" spans="1:12" x14ac:dyDescent="0.25">
      <c r="A1022" s="2">
        <v>41841</v>
      </c>
      <c r="B1022" s="13">
        <v>90.467558999999994</v>
      </c>
      <c r="C1022" s="13">
        <v>17.988001000000001</v>
      </c>
      <c r="D1022" s="13">
        <v>78.174903</v>
      </c>
      <c r="E1022" s="13">
        <v>83.035039999999995</v>
      </c>
      <c r="F1022" s="13">
        <v>589.47264500000006</v>
      </c>
      <c r="G1022" s="13">
        <v>42.504196999999998</v>
      </c>
      <c r="H1022" s="13">
        <v>220.53999300000001</v>
      </c>
      <c r="I1022" s="13">
        <v>74.454025000000001</v>
      </c>
      <c r="J1022" s="13">
        <v>48.290115</v>
      </c>
      <c r="K1022" s="13">
        <v>96.566936999999996</v>
      </c>
      <c r="L1022" s="13">
        <v>17051.730469999999</v>
      </c>
    </row>
    <row r="1023" spans="1:12" x14ac:dyDescent="0.25">
      <c r="A1023" s="2">
        <v>41842</v>
      </c>
      <c r="B1023" s="13">
        <v>91.218726000000004</v>
      </c>
      <c r="C1023" s="13">
        <v>18.042000000000002</v>
      </c>
      <c r="D1023" s="13">
        <v>79.552880000000002</v>
      </c>
      <c r="E1023" s="13">
        <v>83.490212999999997</v>
      </c>
      <c r="F1023" s="13">
        <v>594.74271299999998</v>
      </c>
      <c r="G1023" s="13">
        <v>42.494719000000003</v>
      </c>
      <c r="H1023" s="13">
        <v>219.58000200000001</v>
      </c>
      <c r="I1023" s="13">
        <v>75.320594999999997</v>
      </c>
      <c r="J1023" s="13">
        <v>48.573895999999998</v>
      </c>
      <c r="K1023" s="13">
        <v>96.997872000000001</v>
      </c>
      <c r="L1023" s="13">
        <v>17113.539059999999</v>
      </c>
    </row>
    <row r="1024" spans="1:12" x14ac:dyDescent="0.25">
      <c r="A1024" s="2">
        <v>41843</v>
      </c>
      <c r="B1024" s="13">
        <v>93.597425000000001</v>
      </c>
      <c r="C1024" s="13">
        <v>17.907</v>
      </c>
      <c r="D1024" s="13">
        <v>80.237251000000001</v>
      </c>
      <c r="E1024" s="13">
        <v>83.325577999999993</v>
      </c>
      <c r="F1024" s="13">
        <v>595.98268599999994</v>
      </c>
      <c r="G1024" s="13">
        <v>42.532632999999997</v>
      </c>
      <c r="H1024" s="13">
        <v>222.490005</v>
      </c>
      <c r="I1024" s="13">
        <v>75.224318999999994</v>
      </c>
      <c r="J1024" s="13">
        <v>48.55498</v>
      </c>
      <c r="K1024" s="13">
        <v>97.66301</v>
      </c>
      <c r="L1024" s="13">
        <v>17086.630860000001</v>
      </c>
    </row>
    <row r="1025" spans="1:12" x14ac:dyDescent="0.25">
      <c r="A1025" s="2">
        <v>41844</v>
      </c>
      <c r="B1025" s="13">
        <v>93.443336000000002</v>
      </c>
      <c r="C1025" s="13">
        <v>17.930499999999999</v>
      </c>
      <c r="D1025" s="13">
        <v>79.765591999999998</v>
      </c>
      <c r="E1025" s="13">
        <v>84.061603000000005</v>
      </c>
      <c r="F1025" s="13">
        <v>593.35267099999999</v>
      </c>
      <c r="G1025" s="13">
        <v>42.087119000000001</v>
      </c>
      <c r="H1025" s="13">
        <v>223.53999300000001</v>
      </c>
      <c r="I1025" s="13">
        <v>74.996750000000006</v>
      </c>
      <c r="J1025" s="13">
        <v>48.800922999999997</v>
      </c>
      <c r="K1025" s="13">
        <v>97.691113000000001</v>
      </c>
      <c r="L1025" s="13">
        <v>17083.800780000001</v>
      </c>
    </row>
    <row r="1026" spans="1:12" x14ac:dyDescent="0.25">
      <c r="A1026" s="2">
        <v>41845</v>
      </c>
      <c r="B1026" s="13">
        <v>94.059678000000005</v>
      </c>
      <c r="C1026" s="13">
        <v>16.200500000000002</v>
      </c>
      <c r="D1026" s="13">
        <v>79.460400000000007</v>
      </c>
      <c r="E1026" s="13">
        <v>83.509585999999999</v>
      </c>
      <c r="F1026" s="13">
        <v>589.02268100000003</v>
      </c>
      <c r="G1026" s="13">
        <v>42.181908</v>
      </c>
      <c r="H1026" s="13">
        <v>223.570007</v>
      </c>
      <c r="I1026" s="13">
        <v>74.121437</v>
      </c>
      <c r="J1026" s="13">
        <v>48.810380000000002</v>
      </c>
      <c r="K1026" s="13">
        <v>96.660617000000002</v>
      </c>
      <c r="L1026" s="13">
        <v>16960.570309999999</v>
      </c>
    </row>
    <row r="1027" spans="1:12" x14ac:dyDescent="0.25">
      <c r="A1027" s="2">
        <v>41848</v>
      </c>
      <c r="B1027" s="13">
        <v>95.359774000000002</v>
      </c>
      <c r="C1027" s="13">
        <v>16.020499999999998</v>
      </c>
      <c r="D1027" s="13">
        <v>78.785286999999997</v>
      </c>
      <c r="E1027" s="13">
        <v>84.400559999999999</v>
      </c>
      <c r="F1027" s="13">
        <v>590.60269700000003</v>
      </c>
      <c r="G1027" s="13">
        <v>41.679518000000002</v>
      </c>
      <c r="H1027" s="13">
        <v>224.820007</v>
      </c>
      <c r="I1027" s="13">
        <v>75.058014</v>
      </c>
      <c r="J1027" s="13">
        <v>48.810380000000002</v>
      </c>
      <c r="K1027" s="13">
        <v>97.77543</v>
      </c>
      <c r="L1027" s="13">
        <v>16982.589840000001</v>
      </c>
    </row>
    <row r="1028" spans="1:12" x14ac:dyDescent="0.25">
      <c r="A1028" s="2">
        <v>41849</v>
      </c>
      <c r="B1028" s="13">
        <v>94.743431999999999</v>
      </c>
      <c r="C1028" s="13">
        <v>16</v>
      </c>
      <c r="D1028" s="13">
        <v>78.341370999999995</v>
      </c>
      <c r="E1028" s="13">
        <v>83.480526999999995</v>
      </c>
      <c r="F1028" s="13">
        <v>585.61263299999996</v>
      </c>
      <c r="G1028" s="13">
        <v>41.603682999999997</v>
      </c>
      <c r="H1028" s="13">
        <v>225.009995</v>
      </c>
      <c r="I1028" s="13">
        <v>73.762542999999994</v>
      </c>
      <c r="J1028" s="13">
        <v>48.753625999999997</v>
      </c>
      <c r="K1028" s="13">
        <v>97.007242000000005</v>
      </c>
      <c r="L1028" s="13">
        <v>16912.109380000002</v>
      </c>
    </row>
    <row r="1029" spans="1:12" x14ac:dyDescent="0.25">
      <c r="A1029" s="2">
        <v>41850</v>
      </c>
      <c r="B1029" s="13">
        <v>94.521938000000006</v>
      </c>
      <c r="C1029" s="13">
        <v>16.125499999999999</v>
      </c>
      <c r="D1029" s="13">
        <v>78.267382999999995</v>
      </c>
      <c r="E1029" s="13">
        <v>84.458664999999996</v>
      </c>
      <c r="F1029" s="13">
        <v>587.42264999999998</v>
      </c>
      <c r="G1029" s="13">
        <v>41.309834000000002</v>
      </c>
      <c r="H1029" s="13">
        <v>228.91999799999999</v>
      </c>
      <c r="I1029" s="13">
        <v>72.607132000000007</v>
      </c>
      <c r="J1029" s="13">
        <v>49.283349000000001</v>
      </c>
      <c r="K1029" s="13">
        <v>96.726194000000007</v>
      </c>
      <c r="L1029" s="13">
        <v>16880.359380000002</v>
      </c>
    </row>
    <row r="1030" spans="1:12" x14ac:dyDescent="0.25">
      <c r="A1030" s="2">
        <v>41851</v>
      </c>
      <c r="B1030" s="13">
        <v>92.066194999999993</v>
      </c>
      <c r="C1030" s="13">
        <v>15.6495</v>
      </c>
      <c r="D1030" s="13">
        <v>76.297522999999998</v>
      </c>
      <c r="E1030" s="13">
        <v>83.170621999999995</v>
      </c>
      <c r="F1030" s="13">
        <v>571.60259199999996</v>
      </c>
      <c r="G1030" s="13">
        <v>40.911710999999997</v>
      </c>
      <c r="H1030" s="13">
        <v>223.300003</v>
      </c>
      <c r="I1030" s="13">
        <v>70.944023000000001</v>
      </c>
      <c r="J1030" s="13">
        <v>48.148226999999999</v>
      </c>
      <c r="K1030" s="13">
        <v>92.688522000000006</v>
      </c>
      <c r="L1030" s="13">
        <v>16563.300780000001</v>
      </c>
    </row>
    <row r="1031" spans="1:12" x14ac:dyDescent="0.25">
      <c r="A1031" s="2">
        <v>41852</v>
      </c>
      <c r="B1031" s="13">
        <v>92.576601999999994</v>
      </c>
      <c r="C1031" s="13">
        <v>15.353</v>
      </c>
      <c r="D1031" s="13">
        <v>74.632846999999998</v>
      </c>
      <c r="E1031" s="13">
        <v>82.686396999999999</v>
      </c>
      <c r="F1031" s="13">
        <v>566.07253300000002</v>
      </c>
      <c r="G1031" s="13">
        <v>40.627338999999999</v>
      </c>
      <c r="H1031" s="13">
        <v>233.270004</v>
      </c>
      <c r="I1031" s="13">
        <v>71.329184999999995</v>
      </c>
      <c r="J1031" s="13">
        <v>47.627958</v>
      </c>
      <c r="K1031" s="13">
        <v>92.557367999999997</v>
      </c>
      <c r="L1031" s="13">
        <v>16493.369139999999</v>
      </c>
    </row>
    <row r="1032" spans="1:12" x14ac:dyDescent="0.25">
      <c r="A1032" s="2">
        <v>41855</v>
      </c>
      <c r="B1032" s="13">
        <v>92.056562</v>
      </c>
      <c r="C1032" s="13">
        <v>15.682499999999999</v>
      </c>
      <c r="D1032" s="13">
        <v>75.81662</v>
      </c>
      <c r="E1032" s="13">
        <v>84.487717000000004</v>
      </c>
      <c r="F1032" s="13">
        <v>573.15261899999996</v>
      </c>
      <c r="G1032" s="13">
        <v>41.110771</v>
      </c>
      <c r="H1032" s="13">
        <v>238.520004</v>
      </c>
      <c r="I1032" s="13">
        <v>72.011939999999996</v>
      </c>
      <c r="J1032" s="13">
        <v>48.233362</v>
      </c>
      <c r="K1032" s="13">
        <v>93.803326999999996</v>
      </c>
      <c r="L1032" s="13">
        <v>16569.279299999998</v>
      </c>
    </row>
    <row r="1033" spans="1:12" x14ac:dyDescent="0.25">
      <c r="A1033" s="2">
        <v>41856</v>
      </c>
      <c r="B1033" s="13">
        <v>91.603942000000004</v>
      </c>
      <c r="C1033" s="13">
        <v>15.616</v>
      </c>
      <c r="D1033" s="13">
        <v>73.745022000000006</v>
      </c>
      <c r="E1033" s="13">
        <v>84.013177999999996</v>
      </c>
      <c r="F1033" s="13">
        <v>565.07253700000001</v>
      </c>
      <c r="G1033" s="13">
        <v>40.835880000000003</v>
      </c>
      <c r="H1033" s="13">
        <v>238.490005</v>
      </c>
      <c r="I1033" s="13">
        <v>70.891502000000003</v>
      </c>
      <c r="J1033" s="13">
        <v>47.675257999999999</v>
      </c>
      <c r="K1033" s="13">
        <v>91.995272999999997</v>
      </c>
      <c r="L1033" s="13">
        <v>16429.470700000002</v>
      </c>
    </row>
    <row r="1034" spans="1:12" x14ac:dyDescent="0.25">
      <c r="A1034" s="2">
        <v>41857</v>
      </c>
      <c r="B1034" s="13">
        <v>91.449852000000007</v>
      </c>
      <c r="C1034" s="13">
        <v>15.6945</v>
      </c>
      <c r="D1034" s="13">
        <v>74.549616</v>
      </c>
      <c r="E1034" s="13">
        <v>83.858221999999998</v>
      </c>
      <c r="F1034" s="13">
        <v>566.37658899999997</v>
      </c>
      <c r="G1034" s="13">
        <v>40.513590999999998</v>
      </c>
      <c r="H1034" s="13">
        <v>248.929993</v>
      </c>
      <c r="I1034" s="13">
        <v>71.337913999999998</v>
      </c>
      <c r="J1034" s="13">
        <v>47.684784999999998</v>
      </c>
      <c r="K1034" s="13">
        <v>92.725994999999998</v>
      </c>
      <c r="L1034" s="13">
        <v>16443.339840000001</v>
      </c>
    </row>
    <row r="1035" spans="1:12" x14ac:dyDescent="0.25">
      <c r="A1035" s="2">
        <v>41858</v>
      </c>
      <c r="B1035" s="13">
        <v>91.440175999999994</v>
      </c>
      <c r="C1035" s="13">
        <v>15.5725</v>
      </c>
      <c r="D1035" s="13">
        <v>73.606297999999995</v>
      </c>
      <c r="E1035" s="13">
        <v>82.812299999999993</v>
      </c>
      <c r="F1035" s="13">
        <v>563.36252500000001</v>
      </c>
      <c r="G1035" s="13">
        <v>40.978064000000003</v>
      </c>
      <c r="H1035" s="13">
        <v>252.38999899999999</v>
      </c>
      <c r="I1035" s="13">
        <v>69.377228000000002</v>
      </c>
      <c r="J1035" s="13">
        <v>47.341866000000003</v>
      </c>
      <c r="K1035" s="13">
        <v>92.060850000000002</v>
      </c>
      <c r="L1035" s="13">
        <v>16368.26953</v>
      </c>
    </row>
    <row r="1036" spans="1:12" x14ac:dyDescent="0.25">
      <c r="A1036" s="2">
        <v>41859</v>
      </c>
      <c r="B1036" s="13">
        <v>91.691806</v>
      </c>
      <c r="C1036" s="13">
        <v>15.84</v>
      </c>
      <c r="D1036" s="13">
        <v>75.215486999999996</v>
      </c>
      <c r="E1036" s="13">
        <v>84.110022000000001</v>
      </c>
      <c r="F1036" s="13">
        <v>568.77256499999999</v>
      </c>
      <c r="G1036" s="13">
        <v>40.949627999999997</v>
      </c>
      <c r="H1036" s="13">
        <v>248.13000500000001</v>
      </c>
      <c r="I1036" s="13">
        <v>70.129997000000003</v>
      </c>
      <c r="J1036" s="13">
        <v>47.627631000000001</v>
      </c>
      <c r="K1036" s="13">
        <v>93.437970000000007</v>
      </c>
      <c r="L1036" s="13">
        <v>16553.929690000001</v>
      </c>
    </row>
    <row r="1037" spans="1:12" x14ac:dyDescent="0.25">
      <c r="A1037" s="2">
        <v>41862</v>
      </c>
      <c r="B1037" s="13">
        <v>92.901588000000004</v>
      </c>
      <c r="C1037" s="13">
        <v>15.916499999999999</v>
      </c>
      <c r="D1037" s="13">
        <v>74.725334000000004</v>
      </c>
      <c r="E1037" s="13">
        <v>84.739517000000006</v>
      </c>
      <c r="F1037" s="13">
        <v>567.88255100000003</v>
      </c>
      <c r="G1037" s="13">
        <v>40.949627999999997</v>
      </c>
      <c r="H1037" s="13">
        <v>259.32000699999998</v>
      </c>
      <c r="I1037" s="13">
        <v>69.911179000000004</v>
      </c>
      <c r="J1037" s="13">
        <v>47.522849000000001</v>
      </c>
      <c r="K1037" s="13">
        <v>93.136109000000005</v>
      </c>
      <c r="L1037" s="13">
        <v>16569.980469999999</v>
      </c>
    </row>
    <row r="1038" spans="1:12" x14ac:dyDescent="0.25">
      <c r="A1038" s="2">
        <v>41863</v>
      </c>
      <c r="B1038" s="13">
        <v>92.882234999999994</v>
      </c>
      <c r="C1038" s="13">
        <v>15.965999999999999</v>
      </c>
      <c r="D1038" s="13">
        <v>74.373898999999994</v>
      </c>
      <c r="E1038" s="13">
        <v>84.458664999999996</v>
      </c>
      <c r="F1038" s="13">
        <v>562.73256200000003</v>
      </c>
      <c r="G1038" s="13">
        <v>41.252958999999997</v>
      </c>
      <c r="H1038" s="13">
        <v>259.959991</v>
      </c>
      <c r="I1038" s="13">
        <v>70.217528999999999</v>
      </c>
      <c r="J1038" s="13">
        <v>47.418067999999998</v>
      </c>
      <c r="K1038" s="13">
        <v>92.909701999999996</v>
      </c>
      <c r="L1038" s="13">
        <v>16560.539059999999</v>
      </c>
    </row>
    <row r="1039" spans="1:12" x14ac:dyDescent="0.25">
      <c r="A1039" s="2">
        <v>41864</v>
      </c>
      <c r="B1039" s="13">
        <v>94.111369999999994</v>
      </c>
      <c r="C1039" s="13">
        <v>16.313998999999999</v>
      </c>
      <c r="D1039" s="13">
        <v>74.808564000000004</v>
      </c>
      <c r="E1039" s="13">
        <v>84.836359999999999</v>
      </c>
      <c r="F1039" s="13">
        <v>574.78257699999995</v>
      </c>
      <c r="G1039" s="13">
        <v>41.783788000000001</v>
      </c>
      <c r="H1039" s="13">
        <v>260.30999800000001</v>
      </c>
      <c r="I1039" s="13">
        <v>71.346671999999998</v>
      </c>
      <c r="J1039" s="13">
        <v>47.618107000000002</v>
      </c>
      <c r="K1039" s="13">
        <v>93.475705000000005</v>
      </c>
      <c r="L1039" s="13">
        <v>16651.800780000001</v>
      </c>
    </row>
    <row r="1040" spans="1:12" x14ac:dyDescent="0.25">
      <c r="A1040" s="2">
        <v>41865</v>
      </c>
      <c r="B1040" s="13">
        <v>94.363006999999996</v>
      </c>
      <c r="C1040" s="13">
        <v>16.660499999999999</v>
      </c>
      <c r="D1040" s="13">
        <v>74.142694000000006</v>
      </c>
      <c r="E1040" s="13">
        <v>85.814498999999998</v>
      </c>
      <c r="F1040" s="13">
        <v>574.65258200000005</v>
      </c>
      <c r="G1040" s="13">
        <v>41.963889999999999</v>
      </c>
      <c r="H1040" s="13">
        <v>261.38000499999998</v>
      </c>
      <c r="I1040" s="13">
        <v>71.618033999999994</v>
      </c>
      <c r="J1040" s="13">
        <v>47.989601999999998</v>
      </c>
      <c r="K1040" s="13">
        <v>93.475705000000005</v>
      </c>
      <c r="L1040" s="13">
        <v>16713.58008</v>
      </c>
    </row>
    <row r="1041" spans="1:12" x14ac:dyDescent="0.25">
      <c r="A1041" s="2">
        <v>41866</v>
      </c>
      <c r="B1041" s="13">
        <v>94.827566000000004</v>
      </c>
      <c r="C1041" s="13">
        <v>16.681498999999999</v>
      </c>
      <c r="D1041" s="13">
        <v>74.558865999999995</v>
      </c>
      <c r="E1041" s="13">
        <v>86.463358999999997</v>
      </c>
      <c r="F1041" s="13">
        <v>573.48262599999998</v>
      </c>
      <c r="G1041" s="13">
        <v>42.456802000000003</v>
      </c>
      <c r="H1041" s="13">
        <v>262.01001000000002</v>
      </c>
      <c r="I1041" s="13">
        <v>71.311676000000006</v>
      </c>
      <c r="J1041" s="13">
        <v>47.827666000000001</v>
      </c>
      <c r="K1041" s="13">
        <v>93.419106999999997</v>
      </c>
      <c r="L1041" s="13">
        <v>16662.910159999999</v>
      </c>
    </row>
    <row r="1042" spans="1:12" x14ac:dyDescent="0.25">
      <c r="A1042" s="2">
        <v>41869</v>
      </c>
      <c r="B1042" s="13">
        <v>95.969600999999997</v>
      </c>
      <c r="C1042" s="13">
        <v>16.726500000000001</v>
      </c>
      <c r="D1042" s="13">
        <v>73.375093000000007</v>
      </c>
      <c r="E1042" s="13">
        <v>87.131592999999995</v>
      </c>
      <c r="F1042" s="13">
        <v>582.16261899999995</v>
      </c>
      <c r="G1042" s="13">
        <v>42.760131999999999</v>
      </c>
      <c r="H1042" s="13">
        <v>259.94000199999999</v>
      </c>
      <c r="I1042" s="13">
        <v>72.073188999999999</v>
      </c>
      <c r="J1042" s="13">
        <v>48.284891000000002</v>
      </c>
      <c r="K1042" s="13">
        <v>93.881342000000004</v>
      </c>
      <c r="L1042" s="13">
        <v>16838.740229999999</v>
      </c>
    </row>
    <row r="1043" spans="1:12" x14ac:dyDescent="0.25">
      <c r="A1043" s="2">
        <v>41870</v>
      </c>
      <c r="B1043" s="13">
        <v>97.295518000000001</v>
      </c>
      <c r="C1043" s="13">
        <v>16.756499999999999</v>
      </c>
      <c r="D1043" s="13">
        <v>73.902246000000005</v>
      </c>
      <c r="E1043" s="13">
        <v>87.247803000000005</v>
      </c>
      <c r="F1043" s="13">
        <v>586.86264300000005</v>
      </c>
      <c r="G1043" s="13">
        <v>43.237045999999999</v>
      </c>
      <c r="H1043" s="13">
        <v>256.76001000000002</v>
      </c>
      <c r="I1043" s="13">
        <v>73.062293999999994</v>
      </c>
      <c r="J1043" s="13">
        <v>48.446826999999999</v>
      </c>
      <c r="K1043" s="13">
        <v>93.853043</v>
      </c>
      <c r="L1043" s="13">
        <v>16919.589840000001</v>
      </c>
    </row>
    <row r="1044" spans="1:12" x14ac:dyDescent="0.25">
      <c r="A1044" s="2">
        <v>41871</v>
      </c>
      <c r="B1044" s="13">
        <v>97.334231000000003</v>
      </c>
      <c r="C1044" s="13">
        <v>16.789000000000001</v>
      </c>
      <c r="D1044" s="13">
        <v>74.447885999999997</v>
      </c>
      <c r="E1044" s="13">
        <v>87.005690000000001</v>
      </c>
      <c r="F1044" s="13">
        <v>584.49261799999999</v>
      </c>
      <c r="G1044" s="13">
        <v>42.874589999999998</v>
      </c>
      <c r="H1044" s="13">
        <v>255.71000699999999</v>
      </c>
      <c r="I1044" s="13">
        <v>73.027298000000002</v>
      </c>
      <c r="J1044" s="13">
        <v>48.437299000000003</v>
      </c>
      <c r="K1044" s="13">
        <v>94.051143999999994</v>
      </c>
      <c r="L1044" s="13">
        <v>16979.130860000001</v>
      </c>
    </row>
    <row r="1045" spans="1:12" x14ac:dyDescent="0.25">
      <c r="A1045" s="2">
        <v>41872</v>
      </c>
      <c r="B1045" s="13">
        <v>97.343912000000003</v>
      </c>
      <c r="C1045" s="13">
        <v>16.645499999999998</v>
      </c>
      <c r="D1045" s="13">
        <v>74.891801999999998</v>
      </c>
      <c r="E1045" s="13">
        <v>87.528655000000001</v>
      </c>
      <c r="F1045" s="13">
        <v>583.37266399999999</v>
      </c>
      <c r="G1045" s="13">
        <v>43.132123999999997</v>
      </c>
      <c r="H1045" s="13">
        <v>254.33999600000001</v>
      </c>
      <c r="I1045" s="13">
        <v>73.324921000000003</v>
      </c>
      <c r="J1045" s="13">
        <v>48.856425000000002</v>
      </c>
      <c r="K1045" s="13">
        <v>93.654942000000005</v>
      </c>
      <c r="L1045" s="13">
        <v>17039.490229999999</v>
      </c>
    </row>
    <row r="1046" spans="1:12" x14ac:dyDescent="0.25">
      <c r="A1046" s="2">
        <v>41873</v>
      </c>
      <c r="B1046" s="13">
        <v>98.060101000000003</v>
      </c>
      <c r="C1046" s="13">
        <v>16.579499999999999</v>
      </c>
      <c r="D1046" s="13">
        <v>74.207431</v>
      </c>
      <c r="E1046" s="13">
        <v>87.635185000000007</v>
      </c>
      <c r="F1046" s="13">
        <v>582.56264199999998</v>
      </c>
      <c r="G1046" s="13">
        <v>43.065356000000001</v>
      </c>
      <c r="H1046" s="13">
        <v>256.77999899999998</v>
      </c>
      <c r="I1046" s="13">
        <v>73.333625999999995</v>
      </c>
      <c r="J1046" s="13">
        <v>48.751643000000001</v>
      </c>
      <c r="K1046" s="13">
        <v>92.919137000000006</v>
      </c>
      <c r="L1046" s="13">
        <v>17001.220700000002</v>
      </c>
    </row>
    <row r="1047" spans="1:12" x14ac:dyDescent="0.25">
      <c r="A1047" s="2">
        <v>41876</v>
      </c>
      <c r="B1047" s="13">
        <v>98.273024000000007</v>
      </c>
      <c r="C1047" s="13">
        <v>16.701000000000001</v>
      </c>
      <c r="D1047" s="13">
        <v>74.725334000000004</v>
      </c>
      <c r="E1047" s="13">
        <v>87.528655000000001</v>
      </c>
      <c r="F1047" s="13">
        <v>580.20265400000005</v>
      </c>
      <c r="G1047" s="13">
        <v>43.084429999999998</v>
      </c>
      <c r="H1047" s="13">
        <v>262.54998799999998</v>
      </c>
      <c r="I1047" s="13">
        <v>73.736266999999998</v>
      </c>
      <c r="J1047" s="13">
        <v>49.008833000000003</v>
      </c>
      <c r="K1047" s="13">
        <v>93.154972000000001</v>
      </c>
      <c r="L1047" s="13">
        <v>17076.869139999999</v>
      </c>
    </row>
    <row r="1048" spans="1:12" x14ac:dyDescent="0.25">
      <c r="A1048" s="2">
        <v>41877</v>
      </c>
      <c r="B1048" s="13">
        <v>97.643934999999999</v>
      </c>
      <c r="C1048" s="13">
        <v>17.091498999999999</v>
      </c>
      <c r="D1048" s="13">
        <v>74.484879000000006</v>
      </c>
      <c r="E1048" s="13">
        <v>87.180012000000005</v>
      </c>
      <c r="F1048" s="13">
        <v>577.862619</v>
      </c>
      <c r="G1048" s="13">
        <v>42.931817000000002</v>
      </c>
      <c r="H1048" s="13">
        <v>261.73998999999998</v>
      </c>
      <c r="I1048" s="13">
        <v>74.506568999999999</v>
      </c>
      <c r="J1048" s="13">
        <v>49.113613999999998</v>
      </c>
      <c r="K1048" s="13">
        <v>93.994546</v>
      </c>
      <c r="L1048" s="13">
        <v>17106.699219999999</v>
      </c>
    </row>
    <row r="1049" spans="1:12" x14ac:dyDescent="0.25">
      <c r="A1049" s="2">
        <v>41878</v>
      </c>
      <c r="B1049" s="13">
        <v>98.844037</v>
      </c>
      <c r="C1049" s="13">
        <v>17.158999999999999</v>
      </c>
      <c r="D1049" s="13">
        <v>74.938038000000006</v>
      </c>
      <c r="E1049" s="13">
        <v>87.518974999999998</v>
      </c>
      <c r="F1049" s="13">
        <v>571.00255700000002</v>
      </c>
      <c r="G1049" s="13">
        <v>42.798282</v>
      </c>
      <c r="H1049" s="13">
        <v>263.25</v>
      </c>
      <c r="I1049" s="13">
        <v>75.609451000000007</v>
      </c>
      <c r="J1049" s="13">
        <v>48.904051000000003</v>
      </c>
      <c r="K1049" s="13">
        <v>93.890777999999997</v>
      </c>
      <c r="L1049" s="13">
        <v>17122.009770000001</v>
      </c>
    </row>
    <row r="1050" spans="1:12" x14ac:dyDescent="0.25">
      <c r="A1050" s="2">
        <v>41879</v>
      </c>
      <c r="B1050" s="13">
        <v>98.960178999999997</v>
      </c>
      <c r="C1050" s="13">
        <v>17.000999</v>
      </c>
      <c r="D1050" s="13">
        <v>74.595860000000002</v>
      </c>
      <c r="E1050" s="13">
        <v>87.383392999999998</v>
      </c>
      <c r="F1050" s="13">
        <v>569.20257700000002</v>
      </c>
      <c r="G1050" s="13">
        <v>42.807822000000002</v>
      </c>
      <c r="H1050" s="13">
        <v>263.85998499999999</v>
      </c>
      <c r="I1050" s="13">
        <v>75.574425000000005</v>
      </c>
      <c r="J1050" s="13">
        <v>48.723067999999998</v>
      </c>
      <c r="K1050" s="13">
        <v>93.928511999999998</v>
      </c>
      <c r="L1050" s="13">
        <v>17079.570309999999</v>
      </c>
    </row>
    <row r="1051" spans="1:12" x14ac:dyDescent="0.25">
      <c r="A1051" s="2">
        <v>41880</v>
      </c>
      <c r="B1051" s="13">
        <v>99.202134999999998</v>
      </c>
      <c r="C1051" s="13">
        <v>16.952000000000002</v>
      </c>
      <c r="D1051" s="13">
        <v>75.113755999999995</v>
      </c>
      <c r="E1051" s="13">
        <v>87.044428999999994</v>
      </c>
      <c r="F1051" s="13">
        <v>571.60259199999996</v>
      </c>
      <c r="G1051" s="13">
        <v>43.332427000000003</v>
      </c>
      <c r="H1051" s="13">
        <v>269.70001200000002</v>
      </c>
      <c r="I1051" s="13">
        <v>75.872069999999994</v>
      </c>
      <c r="J1051" s="13">
        <v>48.999305</v>
      </c>
      <c r="K1051" s="13">
        <v>93.824743999999995</v>
      </c>
      <c r="L1051" s="13">
        <v>17098.449219999999</v>
      </c>
    </row>
    <row r="1052" spans="1:12" x14ac:dyDescent="0.25">
      <c r="A1052" s="2">
        <v>41884</v>
      </c>
      <c r="B1052" s="13">
        <v>99.976399000000001</v>
      </c>
      <c r="C1052" s="13">
        <v>17.118998999999999</v>
      </c>
      <c r="D1052" s="13">
        <v>74.188937999999993</v>
      </c>
      <c r="E1052" s="13">
        <v>87.935410000000005</v>
      </c>
      <c r="F1052" s="13">
        <v>577.33260099999995</v>
      </c>
      <c r="G1052" s="13">
        <v>43.008125</v>
      </c>
      <c r="H1052" s="13">
        <v>284.11999500000002</v>
      </c>
      <c r="I1052" s="13">
        <v>75.618217000000001</v>
      </c>
      <c r="J1052" s="13">
        <v>49.123137999999997</v>
      </c>
      <c r="K1052" s="13">
        <v>92.909701999999996</v>
      </c>
      <c r="L1052" s="13">
        <v>17067.560549999998</v>
      </c>
    </row>
    <row r="1053" spans="1:12" x14ac:dyDescent="0.25">
      <c r="A1053" s="2">
        <v>41885</v>
      </c>
      <c r="B1053" s="13">
        <v>95.756677999999994</v>
      </c>
      <c r="C1053" s="13">
        <v>16.950001</v>
      </c>
      <c r="D1053" s="13">
        <v>74.817814999999996</v>
      </c>
      <c r="E1053" s="13">
        <v>88.070993000000001</v>
      </c>
      <c r="F1053" s="13">
        <v>577.94261100000006</v>
      </c>
      <c r="G1053" s="13">
        <v>42.884126000000002</v>
      </c>
      <c r="H1053" s="13">
        <v>281.19000199999999</v>
      </c>
      <c r="I1053" s="13">
        <v>75.968329999999995</v>
      </c>
      <c r="J1053" s="13">
        <v>49.104087</v>
      </c>
      <c r="K1053" s="13">
        <v>93.494575999999995</v>
      </c>
      <c r="L1053" s="13">
        <v>17078.279299999998</v>
      </c>
    </row>
    <row r="1054" spans="1:12" x14ac:dyDescent="0.25">
      <c r="A1054" s="2">
        <v>41886</v>
      </c>
      <c r="B1054" s="13">
        <v>94.963060999999996</v>
      </c>
      <c r="C1054" s="13">
        <v>17.297501</v>
      </c>
      <c r="D1054" s="13">
        <v>73.846751999999995</v>
      </c>
      <c r="E1054" s="13">
        <v>87.296227999999999</v>
      </c>
      <c r="F1054" s="13">
        <v>581.98262099999999</v>
      </c>
      <c r="G1054" s="13">
        <v>43.170273999999999</v>
      </c>
      <c r="H1054" s="13">
        <v>286.040009</v>
      </c>
      <c r="I1054" s="13">
        <v>76.204673999999997</v>
      </c>
      <c r="J1054" s="13">
        <v>49.123137999999997</v>
      </c>
      <c r="K1054" s="13">
        <v>92.78707</v>
      </c>
      <c r="L1054" s="13">
        <v>17069.58008</v>
      </c>
    </row>
    <row r="1055" spans="1:12" x14ac:dyDescent="0.25">
      <c r="A1055" s="2">
        <v>41887</v>
      </c>
      <c r="B1055" s="13">
        <v>95.785712000000004</v>
      </c>
      <c r="C1055" s="13">
        <v>17.318999999999999</v>
      </c>
      <c r="D1055" s="13">
        <v>74.309162000000001</v>
      </c>
      <c r="E1055" s="13">
        <v>88.070993000000001</v>
      </c>
      <c r="F1055" s="13">
        <v>586.082672</v>
      </c>
      <c r="G1055" s="13">
        <v>43.790264000000001</v>
      </c>
      <c r="H1055" s="13">
        <v>277.39001500000001</v>
      </c>
      <c r="I1055" s="13">
        <v>76.808623999999995</v>
      </c>
      <c r="J1055" s="13">
        <v>49.199344000000004</v>
      </c>
      <c r="K1055" s="13">
        <v>93.636078999999995</v>
      </c>
      <c r="L1055" s="13">
        <v>17137.359380000002</v>
      </c>
    </row>
    <row r="1056" spans="1:12" x14ac:dyDescent="0.25">
      <c r="A1056" s="2">
        <v>41890</v>
      </c>
      <c r="B1056" s="13">
        <v>95.195338000000007</v>
      </c>
      <c r="C1056" s="13">
        <v>17.117000999999998</v>
      </c>
      <c r="D1056" s="13">
        <v>73.088401000000005</v>
      </c>
      <c r="E1056" s="13">
        <v>87.702976000000007</v>
      </c>
      <c r="F1056" s="13">
        <v>589.72265900000002</v>
      </c>
      <c r="G1056" s="13">
        <v>44.324409000000003</v>
      </c>
      <c r="H1056" s="13">
        <v>282.10998499999999</v>
      </c>
      <c r="I1056" s="13">
        <v>76.948691999999994</v>
      </c>
      <c r="J1056" s="13">
        <v>49.027884</v>
      </c>
      <c r="K1056" s="13">
        <v>92.230495000000005</v>
      </c>
      <c r="L1056" s="13">
        <v>17111.41992</v>
      </c>
    </row>
    <row r="1057" spans="1:12" x14ac:dyDescent="0.25">
      <c r="A1057" s="2">
        <v>41891</v>
      </c>
      <c r="B1057" s="13">
        <v>94.837238999999997</v>
      </c>
      <c r="C1057" s="13">
        <v>16.487499</v>
      </c>
      <c r="D1057" s="13">
        <v>73.023663999999997</v>
      </c>
      <c r="E1057" s="13">
        <v>86.773263999999998</v>
      </c>
      <c r="F1057" s="13">
        <v>581.01261499999998</v>
      </c>
      <c r="G1057" s="13">
        <v>44.601016999999999</v>
      </c>
      <c r="H1057" s="13">
        <v>278.48001099999999</v>
      </c>
      <c r="I1057" s="13">
        <v>77.517646999999997</v>
      </c>
      <c r="J1057" s="13">
        <v>48.646861999999999</v>
      </c>
      <c r="K1057" s="13">
        <v>91.872027000000003</v>
      </c>
      <c r="L1057" s="13">
        <v>17013.869139999999</v>
      </c>
    </row>
    <row r="1058" spans="1:12" x14ac:dyDescent="0.25">
      <c r="A1058" s="2">
        <v>41892</v>
      </c>
      <c r="B1058" s="13">
        <v>97.750397000000007</v>
      </c>
      <c r="C1058" s="13">
        <v>16.566500000000001</v>
      </c>
      <c r="D1058" s="13">
        <v>73.051407999999995</v>
      </c>
      <c r="E1058" s="13">
        <v>86.695785999999998</v>
      </c>
      <c r="F1058" s="13">
        <v>583.10263599999996</v>
      </c>
      <c r="G1058" s="13">
        <v>44.677325000000003</v>
      </c>
      <c r="H1058" s="13">
        <v>281.10000600000001</v>
      </c>
      <c r="I1058" s="13">
        <v>76.695755000000005</v>
      </c>
      <c r="J1058" s="13">
        <v>49.075510999999999</v>
      </c>
      <c r="K1058" s="13">
        <v>91.324888000000001</v>
      </c>
      <c r="L1058" s="13">
        <v>17068.710940000001</v>
      </c>
    </row>
    <row r="1059" spans="1:12" x14ac:dyDescent="0.25">
      <c r="A1059" s="2">
        <v>41893</v>
      </c>
      <c r="B1059" s="13">
        <v>98.166561999999999</v>
      </c>
      <c r="C1059" s="13">
        <v>16.525998999999999</v>
      </c>
      <c r="D1059" s="13">
        <v>73.412087</v>
      </c>
      <c r="E1059" s="13">
        <v>87.131592999999995</v>
      </c>
      <c r="F1059" s="13">
        <v>581.35265900000002</v>
      </c>
      <c r="G1059" s="13">
        <v>44.829937000000001</v>
      </c>
      <c r="H1059" s="13">
        <v>280.30999800000001</v>
      </c>
      <c r="I1059" s="13">
        <v>76.546302999999995</v>
      </c>
      <c r="J1059" s="13">
        <v>49.142189999999999</v>
      </c>
      <c r="K1059" s="13">
        <v>91.532424000000006</v>
      </c>
      <c r="L1059" s="13">
        <v>17049</v>
      </c>
    </row>
    <row r="1060" spans="1:12" x14ac:dyDescent="0.25">
      <c r="A1060" s="2">
        <v>41894</v>
      </c>
      <c r="B1060" s="13">
        <v>98.389165000000006</v>
      </c>
      <c r="C1060" s="13">
        <v>16.5595</v>
      </c>
      <c r="D1060" s="13">
        <v>72.552004999999994</v>
      </c>
      <c r="E1060" s="13">
        <v>86.841054999999997</v>
      </c>
      <c r="F1060" s="13">
        <v>575.62258899999995</v>
      </c>
      <c r="G1060" s="13">
        <v>44.543790000000001</v>
      </c>
      <c r="H1060" s="13">
        <v>279.20001200000002</v>
      </c>
      <c r="I1060" s="13">
        <v>75.75515</v>
      </c>
      <c r="J1060" s="13">
        <v>49.246971000000002</v>
      </c>
      <c r="K1060" s="13">
        <v>90.353246999999996</v>
      </c>
      <c r="L1060" s="13">
        <v>16987.509770000001</v>
      </c>
    </row>
    <row r="1061" spans="1:12" x14ac:dyDescent="0.25">
      <c r="A1061" s="2">
        <v>41897</v>
      </c>
      <c r="B1061" s="13">
        <v>98.360123999999999</v>
      </c>
      <c r="C1061" s="13">
        <v>16.194500000000001</v>
      </c>
      <c r="D1061" s="13">
        <v>73.430587000000003</v>
      </c>
      <c r="E1061" s="13">
        <v>87.238123999999999</v>
      </c>
      <c r="F1061" s="13">
        <v>573.10261600000001</v>
      </c>
      <c r="G1061" s="13">
        <v>44.105029000000002</v>
      </c>
      <c r="H1061" s="13">
        <v>253.86000100000001</v>
      </c>
      <c r="I1061" s="13">
        <v>75.623322000000002</v>
      </c>
      <c r="J1061" s="13">
        <v>49.475582000000003</v>
      </c>
      <c r="K1061" s="13">
        <v>90.834352999999993</v>
      </c>
      <c r="L1061" s="13">
        <v>17031.140630000002</v>
      </c>
    </row>
    <row r="1062" spans="1:12" x14ac:dyDescent="0.25">
      <c r="A1062" s="2">
        <v>41898</v>
      </c>
      <c r="B1062" s="13">
        <v>97.614902000000001</v>
      </c>
      <c r="C1062" s="13">
        <v>16.388000000000002</v>
      </c>
      <c r="D1062" s="13">
        <v>74.679090000000002</v>
      </c>
      <c r="E1062" s="13">
        <v>87.422123999999997</v>
      </c>
      <c r="F1062" s="13">
        <v>579.95263999999997</v>
      </c>
      <c r="G1062" s="13">
        <v>44.601016999999999</v>
      </c>
      <c r="H1062" s="13">
        <v>260.73998999999998</v>
      </c>
      <c r="I1062" s="13">
        <v>76.616623000000004</v>
      </c>
      <c r="J1062" s="13">
        <v>49.828029000000001</v>
      </c>
      <c r="K1062" s="13">
        <v>91.909762000000001</v>
      </c>
      <c r="L1062" s="13">
        <v>17131.970700000002</v>
      </c>
    </row>
    <row r="1063" spans="1:12" x14ac:dyDescent="0.25">
      <c r="A1063" s="2">
        <v>41899</v>
      </c>
      <c r="B1063" s="13">
        <v>98.311736999999994</v>
      </c>
      <c r="C1063" s="13">
        <v>16.200001</v>
      </c>
      <c r="D1063" s="13">
        <v>74.577359999999999</v>
      </c>
      <c r="E1063" s="13">
        <v>87.480237000000002</v>
      </c>
      <c r="F1063" s="13">
        <v>584.77262199999996</v>
      </c>
      <c r="G1063" s="13">
        <v>44.372100000000003</v>
      </c>
      <c r="H1063" s="13">
        <v>261.38000499999998</v>
      </c>
      <c r="I1063" s="13">
        <v>76.467178000000004</v>
      </c>
      <c r="J1063" s="13">
        <v>50.018535999999997</v>
      </c>
      <c r="K1063" s="13">
        <v>91.579594</v>
      </c>
      <c r="L1063" s="13">
        <v>17156.849610000001</v>
      </c>
    </row>
    <row r="1064" spans="1:12" x14ac:dyDescent="0.25">
      <c r="A1064" s="2">
        <v>41900</v>
      </c>
      <c r="B1064" s="13">
        <v>98.514979999999994</v>
      </c>
      <c r="C1064" s="13">
        <v>16.25</v>
      </c>
      <c r="D1064" s="13">
        <v>73.957733000000005</v>
      </c>
      <c r="E1064" s="13">
        <v>87.489915999999994</v>
      </c>
      <c r="F1064" s="13">
        <v>589.272695</v>
      </c>
      <c r="G1064" s="13">
        <v>44.524712999999998</v>
      </c>
      <c r="H1064" s="13">
        <v>263.82000699999998</v>
      </c>
      <c r="I1064" s="13">
        <v>77.029777999999993</v>
      </c>
      <c r="J1064" s="13">
        <v>50.713903000000002</v>
      </c>
      <c r="K1064" s="13">
        <v>91.136222000000004</v>
      </c>
      <c r="L1064" s="13">
        <v>17265.990229999999</v>
      </c>
    </row>
    <row r="1065" spans="1:12" x14ac:dyDescent="0.25">
      <c r="A1065" s="2">
        <v>41901</v>
      </c>
      <c r="B1065" s="13">
        <v>97.711682999999994</v>
      </c>
      <c r="C1065" s="13">
        <v>16.565999999999999</v>
      </c>
      <c r="D1065" s="13">
        <v>74.503372999999996</v>
      </c>
      <c r="E1065" s="13">
        <v>87.635185000000007</v>
      </c>
      <c r="F1065" s="13">
        <v>596.08269199999995</v>
      </c>
      <c r="G1065" s="13">
        <v>45.325929000000002</v>
      </c>
      <c r="H1065" s="13">
        <v>259.32000699999998</v>
      </c>
      <c r="I1065" s="13">
        <v>77.179207000000005</v>
      </c>
      <c r="J1065" s="13">
        <v>50.828207999999997</v>
      </c>
      <c r="K1065" s="13">
        <v>91.617328000000001</v>
      </c>
      <c r="L1065" s="13">
        <v>17279.740229999999</v>
      </c>
    </row>
    <row r="1066" spans="1:12" x14ac:dyDescent="0.25">
      <c r="A1066" s="2">
        <v>41904</v>
      </c>
      <c r="B1066" s="13">
        <v>97.808464000000001</v>
      </c>
      <c r="C1066" s="13">
        <v>16.225000000000001</v>
      </c>
      <c r="D1066" s="13">
        <v>73.689535000000006</v>
      </c>
      <c r="E1066" s="13">
        <v>86.473045999999997</v>
      </c>
      <c r="F1066" s="13">
        <v>587.37264800000003</v>
      </c>
      <c r="G1066" s="13">
        <v>44.887168000000003</v>
      </c>
      <c r="H1066" s="13">
        <v>250.029999</v>
      </c>
      <c r="I1066" s="13">
        <v>77.152816999999999</v>
      </c>
      <c r="J1066" s="13">
        <v>50.390034999999997</v>
      </c>
      <c r="K1066" s="13">
        <v>91.070188999999999</v>
      </c>
      <c r="L1066" s="13">
        <v>17172.679690000001</v>
      </c>
    </row>
    <row r="1067" spans="1:12" x14ac:dyDescent="0.25">
      <c r="A1067" s="2">
        <v>41905</v>
      </c>
      <c r="B1067" s="13">
        <v>99.337630000000004</v>
      </c>
      <c r="C1067" s="13">
        <v>16.181498999999999</v>
      </c>
      <c r="D1067" s="13">
        <v>72.977428000000003</v>
      </c>
      <c r="E1067" s="13">
        <v>85.523960000000002</v>
      </c>
      <c r="F1067" s="13">
        <v>581.13263400000005</v>
      </c>
      <c r="G1067" s="13">
        <v>44.410254000000002</v>
      </c>
      <c r="H1067" s="13">
        <v>250.41000399999999</v>
      </c>
      <c r="I1067" s="13">
        <v>76.115539999999996</v>
      </c>
      <c r="J1067" s="13">
        <v>49.627989999999997</v>
      </c>
      <c r="K1067" s="13">
        <v>90.589082000000005</v>
      </c>
      <c r="L1067" s="13">
        <v>17055.869139999999</v>
      </c>
    </row>
    <row r="1068" spans="1:12" x14ac:dyDescent="0.25">
      <c r="A1068" s="2">
        <v>41906</v>
      </c>
      <c r="B1068" s="13">
        <v>98.476265999999995</v>
      </c>
      <c r="C1068" s="13">
        <v>16.410499999999999</v>
      </c>
      <c r="D1068" s="13">
        <v>72.80171</v>
      </c>
      <c r="E1068" s="13">
        <v>86.627994000000001</v>
      </c>
      <c r="F1068" s="13">
        <v>587.99263399999995</v>
      </c>
      <c r="G1068" s="13">
        <v>44.906244999999998</v>
      </c>
      <c r="H1068" s="13">
        <v>252.13999899999999</v>
      </c>
      <c r="I1068" s="13">
        <v>77.539612000000005</v>
      </c>
      <c r="J1068" s="13">
        <v>49.656568999999998</v>
      </c>
      <c r="K1068" s="13">
        <v>90.390981999999994</v>
      </c>
      <c r="L1068" s="13">
        <v>17210.060549999998</v>
      </c>
    </row>
    <row r="1069" spans="1:12" x14ac:dyDescent="0.25">
      <c r="A1069" s="2">
        <v>41907</v>
      </c>
      <c r="B1069" s="13">
        <v>94.721104999999994</v>
      </c>
      <c r="C1069" s="13">
        <v>16.096499999999999</v>
      </c>
      <c r="D1069" s="13">
        <v>71.738167000000004</v>
      </c>
      <c r="E1069" s="13">
        <v>85.291533999999999</v>
      </c>
      <c r="F1069" s="13">
        <v>575.06258100000002</v>
      </c>
      <c r="G1069" s="13">
        <v>43.914262999999998</v>
      </c>
      <c r="H1069" s="13">
        <v>246.949997</v>
      </c>
      <c r="I1069" s="13">
        <v>75.75515</v>
      </c>
      <c r="J1069" s="13">
        <v>48.970730000000003</v>
      </c>
      <c r="K1069" s="13">
        <v>88.909936000000002</v>
      </c>
      <c r="L1069" s="13">
        <v>16945.800780000001</v>
      </c>
    </row>
    <row r="1070" spans="1:12" x14ac:dyDescent="0.25">
      <c r="A1070" s="2">
        <v>41908</v>
      </c>
      <c r="B1070" s="13">
        <v>97.508439999999993</v>
      </c>
      <c r="C1070" s="13">
        <v>16.160499999999999</v>
      </c>
      <c r="D1070" s="13">
        <v>72.24682</v>
      </c>
      <c r="E1070" s="13">
        <v>85.940394999999995</v>
      </c>
      <c r="F1070" s="13">
        <v>577.10260000000005</v>
      </c>
      <c r="G1070" s="13">
        <v>44.267178000000001</v>
      </c>
      <c r="H1070" s="13">
        <v>246.60000600000001</v>
      </c>
      <c r="I1070" s="13">
        <v>76.124381999999997</v>
      </c>
      <c r="J1070" s="13">
        <v>49.408903000000002</v>
      </c>
      <c r="K1070" s="13">
        <v>90.023078999999996</v>
      </c>
      <c r="L1070" s="13">
        <v>17113.150389999999</v>
      </c>
    </row>
    <row r="1071" spans="1:12" x14ac:dyDescent="0.25">
      <c r="A1071" s="2">
        <v>41911</v>
      </c>
      <c r="B1071" s="13">
        <v>96.889032</v>
      </c>
      <c r="C1071" s="13">
        <v>16.091000000000001</v>
      </c>
      <c r="D1071" s="13">
        <v>71.987864999999999</v>
      </c>
      <c r="E1071" s="13">
        <v>86.027558999999997</v>
      </c>
      <c r="F1071" s="13">
        <v>576.36259399999994</v>
      </c>
      <c r="G1071" s="13">
        <v>44.295791999999999</v>
      </c>
      <c r="H1071" s="13">
        <v>245.259995</v>
      </c>
      <c r="I1071" s="13">
        <v>76.045287999999999</v>
      </c>
      <c r="J1071" s="13">
        <v>49.237442999999999</v>
      </c>
      <c r="K1071" s="13">
        <v>89.079738000000006</v>
      </c>
      <c r="L1071" s="13">
        <v>17071.220700000002</v>
      </c>
    </row>
    <row r="1072" spans="1:12" x14ac:dyDescent="0.25">
      <c r="A1072" s="2">
        <v>41912</v>
      </c>
      <c r="B1072" s="13">
        <v>97.508439999999993</v>
      </c>
      <c r="C1072" s="13">
        <v>16.122</v>
      </c>
      <c r="D1072" s="13">
        <v>70.767105000000001</v>
      </c>
      <c r="E1072" s="13">
        <v>86.221245999999994</v>
      </c>
      <c r="F1072" s="13">
        <v>577.36258999999995</v>
      </c>
      <c r="G1072" s="13">
        <v>44.219487999999998</v>
      </c>
      <c r="H1072" s="13">
        <v>242.679993</v>
      </c>
      <c r="I1072" s="13">
        <v>75.816704000000001</v>
      </c>
      <c r="J1072" s="13">
        <v>49.408903000000002</v>
      </c>
      <c r="K1072" s="13">
        <v>88.721270000000004</v>
      </c>
      <c r="L1072" s="13">
        <v>17042.900389999999</v>
      </c>
    </row>
    <row r="1073" spans="1:12" x14ac:dyDescent="0.25">
      <c r="A1073" s="2">
        <v>41913</v>
      </c>
      <c r="B1073" s="13">
        <v>95.988954000000007</v>
      </c>
      <c r="C1073" s="13">
        <v>15.872999999999999</v>
      </c>
      <c r="D1073" s="13">
        <v>69.361384000000001</v>
      </c>
      <c r="E1073" s="13">
        <v>84.729830000000007</v>
      </c>
      <c r="F1073" s="13">
        <v>568.27259700000002</v>
      </c>
      <c r="G1073" s="13">
        <v>43.780726999999999</v>
      </c>
      <c r="H1073" s="13">
        <v>240.240005</v>
      </c>
      <c r="I1073" s="13">
        <v>74.612433999999993</v>
      </c>
      <c r="J1073" s="13">
        <v>48.827846000000001</v>
      </c>
      <c r="K1073" s="13">
        <v>87.598692</v>
      </c>
      <c r="L1073" s="13">
        <v>16804.710940000001</v>
      </c>
    </row>
    <row r="1074" spans="1:12" x14ac:dyDescent="0.25">
      <c r="A1074" s="2">
        <v>41914</v>
      </c>
      <c r="B1074" s="13">
        <v>96.685789999999997</v>
      </c>
      <c r="C1074" s="13">
        <v>15.920500000000001</v>
      </c>
      <c r="D1074" s="13">
        <v>69.074692999999996</v>
      </c>
      <c r="E1074" s="13">
        <v>84.051917000000003</v>
      </c>
      <c r="F1074" s="13">
        <v>570.08255399999996</v>
      </c>
      <c r="G1074" s="13">
        <v>43.647188</v>
      </c>
      <c r="H1074" s="13">
        <v>251.41999799999999</v>
      </c>
      <c r="I1074" s="13">
        <v>74.630004999999997</v>
      </c>
      <c r="J1074" s="13">
        <v>48.961205999999997</v>
      </c>
      <c r="K1074" s="13">
        <v>88.013763999999995</v>
      </c>
      <c r="L1074" s="13">
        <v>16801.050780000001</v>
      </c>
    </row>
    <row r="1075" spans="1:12" x14ac:dyDescent="0.25">
      <c r="A1075" s="2">
        <v>41915</v>
      </c>
      <c r="B1075" s="13">
        <v>96.4148</v>
      </c>
      <c r="C1075" s="13">
        <v>16.136998999999999</v>
      </c>
      <c r="D1075" s="13">
        <v>69.148673000000002</v>
      </c>
      <c r="E1075" s="13">
        <v>85.659542999999999</v>
      </c>
      <c r="F1075" s="13">
        <v>575.28260599999999</v>
      </c>
      <c r="G1075" s="13">
        <v>43.961953999999999</v>
      </c>
      <c r="H1075" s="13">
        <v>255.21000699999999</v>
      </c>
      <c r="I1075" s="13">
        <v>75.614540000000005</v>
      </c>
      <c r="J1075" s="13">
        <v>49.627989999999997</v>
      </c>
      <c r="K1075" s="13">
        <v>88.598630999999997</v>
      </c>
      <c r="L1075" s="13">
        <v>17009.689450000002</v>
      </c>
    </row>
    <row r="1076" spans="1:12" x14ac:dyDescent="0.25">
      <c r="A1076" s="2">
        <v>41918</v>
      </c>
      <c r="B1076" s="13">
        <v>96.4148</v>
      </c>
      <c r="C1076" s="13">
        <v>16.110001</v>
      </c>
      <c r="D1076" s="13">
        <v>69.324391000000006</v>
      </c>
      <c r="E1076" s="13">
        <v>85.766073000000006</v>
      </c>
      <c r="F1076" s="13">
        <v>577.35261400000002</v>
      </c>
      <c r="G1076" s="13">
        <v>43.961953999999999</v>
      </c>
      <c r="H1076" s="13">
        <v>260.61999500000002</v>
      </c>
      <c r="I1076" s="13">
        <v>74.797004999999999</v>
      </c>
      <c r="J1076" s="13">
        <v>49.561311000000003</v>
      </c>
      <c r="K1076" s="13">
        <v>89.164635000000004</v>
      </c>
      <c r="L1076" s="13">
        <v>16991.910159999999</v>
      </c>
    </row>
    <row r="1077" spans="1:12" x14ac:dyDescent="0.25">
      <c r="A1077" s="2">
        <v>41919</v>
      </c>
      <c r="B1077" s="13">
        <v>95.572789</v>
      </c>
      <c r="C1077" s="13">
        <v>15.849</v>
      </c>
      <c r="D1077" s="13">
        <v>68.353335000000001</v>
      </c>
      <c r="E1077" s="13">
        <v>84.361821000000006</v>
      </c>
      <c r="F1077" s="13">
        <v>563.74253399999998</v>
      </c>
      <c r="G1077" s="13">
        <v>43.427807999999999</v>
      </c>
      <c r="H1077" s="13">
        <v>259.57000699999998</v>
      </c>
      <c r="I1077" s="13">
        <v>74.005882</v>
      </c>
      <c r="J1077" s="13">
        <v>48.656388999999997</v>
      </c>
      <c r="K1077" s="13">
        <v>88.079797999999997</v>
      </c>
      <c r="L1077" s="13">
        <v>16719.390630000002</v>
      </c>
    </row>
    <row r="1078" spans="1:12" x14ac:dyDescent="0.25">
      <c r="A1078" s="2">
        <v>41920</v>
      </c>
      <c r="B1078" s="13">
        <v>97.556835000000007</v>
      </c>
      <c r="C1078" s="13">
        <v>16.135000000000002</v>
      </c>
      <c r="D1078" s="13">
        <v>68.926717999999994</v>
      </c>
      <c r="E1078" s="13">
        <v>85.330273000000005</v>
      </c>
      <c r="F1078" s="13">
        <v>572.50258199999996</v>
      </c>
      <c r="G1078" s="13">
        <v>44.620094000000002</v>
      </c>
      <c r="H1078" s="13">
        <v>259.27999899999998</v>
      </c>
      <c r="I1078" s="13">
        <v>76.141953000000001</v>
      </c>
      <c r="J1078" s="13">
        <v>49.675620000000002</v>
      </c>
      <c r="K1078" s="13">
        <v>89.249538999999999</v>
      </c>
      <c r="L1078" s="13">
        <v>16994.220700000002</v>
      </c>
    </row>
    <row r="1079" spans="1:12" x14ac:dyDescent="0.25">
      <c r="A1079" s="2">
        <v>41921</v>
      </c>
      <c r="B1079" s="13">
        <v>97.769750000000002</v>
      </c>
      <c r="C1079" s="13">
        <v>15.7685</v>
      </c>
      <c r="D1079" s="13">
        <v>66.722561999999996</v>
      </c>
      <c r="E1079" s="13">
        <v>83.005987000000005</v>
      </c>
      <c r="F1079" s="13">
        <v>560.882518</v>
      </c>
      <c r="G1079" s="13">
        <v>43.733032999999999</v>
      </c>
      <c r="H1079" s="13">
        <v>257.01001000000002</v>
      </c>
      <c r="I1079" s="13">
        <v>74.665160999999998</v>
      </c>
      <c r="J1079" s="13">
        <v>48.694488999999997</v>
      </c>
      <c r="K1079" s="13">
        <v>86.617615999999998</v>
      </c>
      <c r="L1079" s="13">
        <v>16659.25</v>
      </c>
    </row>
    <row r="1080" spans="1:12" x14ac:dyDescent="0.25">
      <c r="A1080" s="2">
        <v>41922</v>
      </c>
      <c r="B1080" s="13">
        <v>97.489086999999998</v>
      </c>
      <c r="C1080" s="13">
        <v>15.5695</v>
      </c>
      <c r="D1080" s="13">
        <v>65.713875999999999</v>
      </c>
      <c r="E1080" s="13">
        <v>83.548317999999995</v>
      </c>
      <c r="F1080" s="13">
        <v>544.49247600000001</v>
      </c>
      <c r="G1080" s="13">
        <v>41.997065999999997</v>
      </c>
      <c r="H1080" s="13">
        <v>236.91000399999999</v>
      </c>
      <c r="I1080" s="13">
        <v>75.060715000000002</v>
      </c>
      <c r="J1080" s="13">
        <v>48.237264000000003</v>
      </c>
      <c r="K1080" s="13">
        <v>86.410078999999996</v>
      </c>
      <c r="L1080" s="13">
        <v>16544.099610000001</v>
      </c>
    </row>
    <row r="1081" spans="1:12" x14ac:dyDescent="0.25">
      <c r="A1081" s="2">
        <v>41925</v>
      </c>
      <c r="B1081" s="13">
        <v>96.598681999999997</v>
      </c>
      <c r="C1081" s="13">
        <v>15.3225</v>
      </c>
      <c r="D1081" s="13">
        <v>63.575091999999998</v>
      </c>
      <c r="E1081" s="13">
        <v>81.262778999999995</v>
      </c>
      <c r="F1081" s="13">
        <v>533.21239400000002</v>
      </c>
      <c r="G1081" s="13">
        <v>41.634613000000002</v>
      </c>
      <c r="H1081" s="13">
        <v>224.58999600000001</v>
      </c>
      <c r="I1081" s="13">
        <v>73.794914000000006</v>
      </c>
      <c r="J1081" s="13">
        <v>47.818142000000002</v>
      </c>
      <c r="K1081" s="13">
        <v>85.693138000000005</v>
      </c>
      <c r="L1081" s="13">
        <v>16321.070309999999</v>
      </c>
    </row>
    <row r="1082" spans="1:12" x14ac:dyDescent="0.25">
      <c r="A1082" s="2">
        <v>41926</v>
      </c>
      <c r="B1082" s="13">
        <v>95.572789</v>
      </c>
      <c r="C1082" s="13">
        <v>15.4155</v>
      </c>
      <c r="D1082" s="13">
        <v>61.828572999999999</v>
      </c>
      <c r="E1082" s="13">
        <v>81.485518999999996</v>
      </c>
      <c r="F1082" s="13">
        <v>537.942408</v>
      </c>
      <c r="G1082" s="13">
        <v>41.710917999999999</v>
      </c>
      <c r="H1082" s="13">
        <v>227.05999800000001</v>
      </c>
      <c r="I1082" s="13">
        <v>72.80162</v>
      </c>
      <c r="J1082" s="13">
        <v>46.513145999999999</v>
      </c>
      <c r="K1082" s="13">
        <v>85.419574999999995</v>
      </c>
      <c r="L1082" s="13">
        <v>16315.190430000001</v>
      </c>
    </row>
    <row r="1083" spans="1:12" x14ac:dyDescent="0.25">
      <c r="A1083" s="2">
        <v>41927</v>
      </c>
      <c r="B1083" s="13">
        <v>94.401720999999995</v>
      </c>
      <c r="C1083" s="13">
        <v>15.298500000000001</v>
      </c>
      <c r="D1083" s="13">
        <v>61.875273999999997</v>
      </c>
      <c r="E1083" s="13">
        <v>79.490510999999998</v>
      </c>
      <c r="F1083" s="13">
        <v>530.03240900000003</v>
      </c>
      <c r="G1083" s="13">
        <v>41.224466999999997</v>
      </c>
      <c r="H1083" s="13">
        <v>229.699997</v>
      </c>
      <c r="I1083" s="13">
        <v>72.221466000000007</v>
      </c>
      <c r="J1083" s="13">
        <v>45.579641000000002</v>
      </c>
      <c r="K1083" s="13">
        <v>85.108271000000002</v>
      </c>
      <c r="L1083" s="13">
        <v>16141.740229999999</v>
      </c>
    </row>
    <row r="1084" spans="1:12" x14ac:dyDescent="0.25">
      <c r="A1084" s="2">
        <v>41928</v>
      </c>
      <c r="B1084" s="13">
        <v>93.162904999999995</v>
      </c>
      <c r="C1084" s="13">
        <v>15.143000000000001</v>
      </c>
      <c r="D1084" s="13">
        <v>62.510370999999999</v>
      </c>
      <c r="E1084" s="13">
        <v>79.161232999999996</v>
      </c>
      <c r="F1084" s="13">
        <v>524.51238699999999</v>
      </c>
      <c r="G1084" s="13">
        <v>40.766629999999999</v>
      </c>
      <c r="H1084" s="13">
        <v>226.35000600000001</v>
      </c>
      <c r="I1084" s="13">
        <v>75.060715000000002</v>
      </c>
      <c r="J1084" s="13">
        <v>45.846358000000002</v>
      </c>
      <c r="K1084" s="13">
        <v>85.466738000000007</v>
      </c>
      <c r="L1084" s="13">
        <v>16117.240229999999</v>
      </c>
    </row>
    <row r="1085" spans="1:12" x14ac:dyDescent="0.25">
      <c r="A1085" s="2">
        <v>41929</v>
      </c>
      <c r="B1085" s="13">
        <v>94.527535</v>
      </c>
      <c r="C1085" s="13">
        <v>15.182</v>
      </c>
      <c r="D1085" s="13">
        <v>63.584434000000002</v>
      </c>
      <c r="E1085" s="13">
        <v>81.185300999999995</v>
      </c>
      <c r="F1085" s="13">
        <v>511.17230499999999</v>
      </c>
      <c r="G1085" s="13">
        <v>41.615535999999999</v>
      </c>
      <c r="H1085" s="13">
        <v>227.479996</v>
      </c>
      <c r="I1085" s="13">
        <v>77.513244999999998</v>
      </c>
      <c r="J1085" s="13">
        <v>46.379786000000003</v>
      </c>
      <c r="K1085" s="13">
        <v>86.042176999999995</v>
      </c>
      <c r="L1085" s="13">
        <v>16380.410159999999</v>
      </c>
    </row>
    <row r="1086" spans="1:12" x14ac:dyDescent="0.25">
      <c r="A1086" s="2">
        <v>41932</v>
      </c>
      <c r="B1086" s="13">
        <v>96.550295000000006</v>
      </c>
      <c r="C1086" s="13">
        <v>15.310499999999999</v>
      </c>
      <c r="D1086" s="13">
        <v>64.284908999999999</v>
      </c>
      <c r="E1086" s="13">
        <v>82.821978999999999</v>
      </c>
      <c r="F1086" s="13">
        <v>520.84234900000001</v>
      </c>
      <c r="G1086" s="13">
        <v>42.044759999999997</v>
      </c>
      <c r="H1086" s="13">
        <v>230.470001</v>
      </c>
      <c r="I1086" s="13">
        <v>77.829680999999994</v>
      </c>
      <c r="J1086" s="13">
        <v>46.846538000000002</v>
      </c>
      <c r="K1086" s="13">
        <v>86.570446000000004</v>
      </c>
      <c r="L1086" s="13">
        <v>16399.66992</v>
      </c>
    </row>
    <row r="1087" spans="1:12" x14ac:dyDescent="0.25">
      <c r="A1087" s="2">
        <v>41933</v>
      </c>
      <c r="B1087" s="13">
        <v>99.173102</v>
      </c>
      <c r="C1087" s="13">
        <v>15.766500000000001</v>
      </c>
      <c r="D1087" s="13">
        <v>65.928685000000002</v>
      </c>
      <c r="E1087" s="13">
        <v>84.778255999999999</v>
      </c>
      <c r="F1087" s="13">
        <v>526.54236900000001</v>
      </c>
      <c r="G1087" s="13">
        <v>42.807822000000002</v>
      </c>
      <c r="H1087" s="13">
        <v>235.33999600000001</v>
      </c>
      <c r="I1087" s="13">
        <v>79.948173999999995</v>
      </c>
      <c r="J1087" s="13">
        <v>48.056280000000001</v>
      </c>
      <c r="K1087" s="13">
        <v>88.343931999999995</v>
      </c>
      <c r="L1087" s="13">
        <v>16614.810549999998</v>
      </c>
    </row>
    <row r="1088" spans="1:12" x14ac:dyDescent="0.25">
      <c r="A1088" s="2">
        <v>41934</v>
      </c>
      <c r="B1088" s="13">
        <v>99.676367999999997</v>
      </c>
      <c r="C1088" s="13">
        <v>15.6485</v>
      </c>
      <c r="D1088" s="13">
        <v>64.854629000000003</v>
      </c>
      <c r="E1088" s="13">
        <v>84.352135000000004</v>
      </c>
      <c r="F1088" s="13">
        <v>532.71242700000005</v>
      </c>
      <c r="G1088" s="13">
        <v>42.330908000000001</v>
      </c>
      <c r="H1088" s="13">
        <v>231.10000600000001</v>
      </c>
      <c r="I1088" s="13">
        <v>78.910895999999994</v>
      </c>
      <c r="J1088" s="13">
        <v>47.789563000000001</v>
      </c>
      <c r="K1088" s="13">
        <v>87.853391000000002</v>
      </c>
      <c r="L1088" s="13">
        <v>16461.320309999999</v>
      </c>
    </row>
    <row r="1089" spans="1:12" x14ac:dyDescent="0.25">
      <c r="A1089" s="2">
        <v>41935</v>
      </c>
      <c r="B1089" s="13">
        <v>101.457171</v>
      </c>
      <c r="C1089" s="13">
        <v>15.659000000000001</v>
      </c>
      <c r="D1089" s="13">
        <v>65.377647999999994</v>
      </c>
      <c r="E1089" s="13">
        <v>85.214055999999999</v>
      </c>
      <c r="F1089" s="13">
        <v>543.98247100000003</v>
      </c>
      <c r="G1089" s="13">
        <v>42.941356999999996</v>
      </c>
      <c r="H1089" s="13">
        <v>235.28999300000001</v>
      </c>
      <c r="I1089" s="13">
        <v>79.693275</v>
      </c>
      <c r="J1089" s="13">
        <v>48.199160999999997</v>
      </c>
      <c r="K1089" s="13">
        <v>88.777868999999995</v>
      </c>
      <c r="L1089" s="13">
        <v>16677.900389999999</v>
      </c>
    </row>
    <row r="1090" spans="1:12" x14ac:dyDescent="0.25">
      <c r="A1090" s="2">
        <v>41936</v>
      </c>
      <c r="B1090" s="13">
        <v>101.834622</v>
      </c>
      <c r="C1090" s="13">
        <v>14.353</v>
      </c>
      <c r="D1090" s="13">
        <v>65.443025000000006</v>
      </c>
      <c r="E1090" s="13">
        <v>85.814498999999998</v>
      </c>
      <c r="F1090" s="13">
        <v>539.78241500000001</v>
      </c>
      <c r="G1090" s="13">
        <v>44.000107999999997</v>
      </c>
      <c r="H1090" s="13">
        <v>235.240005</v>
      </c>
      <c r="I1090" s="13">
        <v>80.554726000000002</v>
      </c>
      <c r="J1090" s="13">
        <v>48.770695000000003</v>
      </c>
      <c r="K1090" s="13">
        <v>89.136336</v>
      </c>
      <c r="L1090" s="13">
        <v>16805.410159999999</v>
      </c>
    </row>
    <row r="1091" spans="1:12" x14ac:dyDescent="0.25">
      <c r="A1091" s="2">
        <v>41939</v>
      </c>
      <c r="B1091" s="13">
        <v>101.728161</v>
      </c>
      <c r="C1091" s="13">
        <v>14.4985</v>
      </c>
      <c r="D1091" s="13">
        <v>64.284908999999999</v>
      </c>
      <c r="E1091" s="13">
        <v>85.659542999999999</v>
      </c>
      <c r="F1091" s="13">
        <v>540.77243499999997</v>
      </c>
      <c r="G1091" s="13">
        <v>43.790264000000001</v>
      </c>
      <c r="H1091" s="13">
        <v>221.66999799999999</v>
      </c>
      <c r="I1091" s="13">
        <v>80.985427999999999</v>
      </c>
      <c r="J1091" s="13">
        <v>48.875475999999999</v>
      </c>
      <c r="K1091" s="13">
        <v>88.400531000000001</v>
      </c>
      <c r="L1091" s="13">
        <v>16817.939450000002</v>
      </c>
    </row>
    <row r="1092" spans="1:12" x14ac:dyDescent="0.25">
      <c r="A1092" s="2">
        <v>41940</v>
      </c>
      <c r="B1092" s="13">
        <v>103.30571399999999</v>
      </c>
      <c r="C1092" s="13">
        <v>14.779500000000001</v>
      </c>
      <c r="D1092" s="13">
        <v>65.583122000000003</v>
      </c>
      <c r="E1092" s="13">
        <v>87.092854000000003</v>
      </c>
      <c r="F1092" s="13">
        <v>548.90245800000002</v>
      </c>
      <c r="G1092" s="13">
        <v>44.343485999999999</v>
      </c>
      <c r="H1092" s="13">
        <v>242.770004</v>
      </c>
      <c r="I1092" s="13">
        <v>81.433745999999999</v>
      </c>
      <c r="J1092" s="13">
        <v>49.323172999999997</v>
      </c>
      <c r="K1092" s="13">
        <v>89.711775000000003</v>
      </c>
      <c r="L1092" s="13">
        <v>17005.75</v>
      </c>
    </row>
    <row r="1093" spans="1:12" x14ac:dyDescent="0.25">
      <c r="A1093" s="2">
        <v>41941</v>
      </c>
      <c r="B1093" s="13">
        <v>103.886408</v>
      </c>
      <c r="C1093" s="13">
        <v>14.706</v>
      </c>
      <c r="D1093" s="13">
        <v>66.078123000000005</v>
      </c>
      <c r="E1093" s="13">
        <v>86.705472</v>
      </c>
      <c r="F1093" s="13">
        <v>549.33246999999994</v>
      </c>
      <c r="G1093" s="13">
        <v>44.467481999999997</v>
      </c>
      <c r="H1093" s="13">
        <v>238.10000600000001</v>
      </c>
      <c r="I1093" s="13">
        <v>81.715018999999998</v>
      </c>
      <c r="J1093" s="13">
        <v>49.694668</v>
      </c>
      <c r="K1093" s="13">
        <v>89.230667999999994</v>
      </c>
      <c r="L1093" s="13">
        <v>16974.310549999998</v>
      </c>
    </row>
    <row r="1094" spans="1:12" x14ac:dyDescent="0.25">
      <c r="A1094" s="2">
        <v>41942</v>
      </c>
      <c r="B1094" s="13">
        <v>103.537998</v>
      </c>
      <c r="C1094" s="13">
        <v>14.9535</v>
      </c>
      <c r="D1094" s="13">
        <v>66.638501000000005</v>
      </c>
      <c r="E1094" s="13">
        <v>87.373705999999999</v>
      </c>
      <c r="F1094" s="13">
        <v>550.31251399999996</v>
      </c>
      <c r="G1094" s="13">
        <v>43.9238</v>
      </c>
      <c r="H1094" s="13">
        <v>238.66000399999999</v>
      </c>
      <c r="I1094" s="13">
        <v>82.523712000000003</v>
      </c>
      <c r="J1094" s="13">
        <v>49.970908999999999</v>
      </c>
      <c r="K1094" s="13">
        <v>89.098601000000002</v>
      </c>
      <c r="L1094" s="13">
        <v>17195.41992</v>
      </c>
    </row>
    <row r="1095" spans="1:12" x14ac:dyDescent="0.25">
      <c r="A1095" s="2">
        <v>41943</v>
      </c>
      <c r="B1095" s="13">
        <v>104.525177</v>
      </c>
      <c r="C1095" s="13">
        <v>15.273</v>
      </c>
      <c r="D1095" s="13">
        <v>67.385677000000001</v>
      </c>
      <c r="E1095" s="13">
        <v>88.497106000000002</v>
      </c>
      <c r="F1095" s="13">
        <v>559.082538</v>
      </c>
      <c r="G1095" s="13">
        <v>44.782246999999998</v>
      </c>
      <c r="H1095" s="13">
        <v>241.699997</v>
      </c>
      <c r="I1095" s="13">
        <v>83.517052000000007</v>
      </c>
      <c r="J1095" s="13">
        <v>50.571019</v>
      </c>
      <c r="K1095" s="13">
        <v>91.230554999999995</v>
      </c>
      <c r="L1095" s="13">
        <v>17390.519530000001</v>
      </c>
    </row>
    <row r="1096" spans="1:12" x14ac:dyDescent="0.25">
      <c r="A1096" s="2">
        <v>41946</v>
      </c>
      <c r="B1096" s="13">
        <v>105.880134</v>
      </c>
      <c r="C1096" s="13">
        <v>15.286</v>
      </c>
      <c r="D1096" s="13">
        <v>65.900666999999999</v>
      </c>
      <c r="E1096" s="13">
        <v>88.816697000000005</v>
      </c>
      <c r="F1096" s="13">
        <v>555.22252500000002</v>
      </c>
      <c r="G1096" s="13">
        <v>45.249620999999998</v>
      </c>
      <c r="H1096" s="13">
        <v>242.58999600000001</v>
      </c>
      <c r="I1096" s="13">
        <v>83.385170000000002</v>
      </c>
      <c r="J1096" s="13">
        <v>50.837732000000003</v>
      </c>
      <c r="K1096" s="13">
        <v>89.862712999999999</v>
      </c>
      <c r="L1096" s="13">
        <v>17366.240229999999</v>
      </c>
    </row>
    <row r="1097" spans="1:12" x14ac:dyDescent="0.25">
      <c r="A1097" s="2">
        <v>41947</v>
      </c>
      <c r="B1097" s="13">
        <v>105.10587099999999</v>
      </c>
      <c r="C1097" s="13">
        <v>15.140499999999999</v>
      </c>
      <c r="D1097" s="13">
        <v>64.228865999999996</v>
      </c>
      <c r="E1097" s="13">
        <v>87.499601999999996</v>
      </c>
      <c r="F1097" s="13">
        <v>554.11248599999999</v>
      </c>
      <c r="G1097" s="13">
        <v>45.373618999999998</v>
      </c>
      <c r="H1097" s="13">
        <v>238.929993</v>
      </c>
      <c r="I1097" s="13">
        <v>83.490684999999999</v>
      </c>
      <c r="J1097" s="13">
        <v>50.742477999999998</v>
      </c>
      <c r="K1097" s="13">
        <v>89.164635000000004</v>
      </c>
      <c r="L1097" s="13">
        <v>17383.839840000001</v>
      </c>
    </row>
    <row r="1098" spans="1:12" x14ac:dyDescent="0.25">
      <c r="A1098" s="2">
        <v>41948</v>
      </c>
      <c r="B1098" s="13">
        <v>105.357507</v>
      </c>
      <c r="C1098" s="13">
        <v>14.826000000000001</v>
      </c>
      <c r="D1098" s="13">
        <v>65.265568999999999</v>
      </c>
      <c r="E1098" s="13">
        <v>88.129097000000002</v>
      </c>
      <c r="F1098" s="13">
        <v>545.92248400000005</v>
      </c>
      <c r="G1098" s="13">
        <v>45.650230000000001</v>
      </c>
      <c r="H1098" s="13">
        <v>230.970001</v>
      </c>
      <c r="I1098" s="13">
        <v>84.211487000000005</v>
      </c>
      <c r="J1098" s="13">
        <v>51.327378000000003</v>
      </c>
      <c r="K1098" s="13">
        <v>89.683475999999999</v>
      </c>
      <c r="L1098" s="13">
        <v>17484.529299999998</v>
      </c>
    </row>
    <row r="1099" spans="1:12" x14ac:dyDescent="0.25">
      <c r="A1099" s="2">
        <v>41949</v>
      </c>
      <c r="B1099" s="13">
        <v>105.658833</v>
      </c>
      <c r="C1099" s="13">
        <v>14.832000000000001</v>
      </c>
      <c r="D1099" s="13">
        <v>66.610483000000002</v>
      </c>
      <c r="E1099" s="13">
        <v>89.097549000000001</v>
      </c>
      <c r="F1099" s="13">
        <v>542.04245800000001</v>
      </c>
      <c r="G1099" s="13">
        <v>46.451445999999997</v>
      </c>
      <c r="H1099" s="13">
        <v>241.220001</v>
      </c>
      <c r="I1099" s="13">
        <v>84.571877000000001</v>
      </c>
      <c r="J1099" s="13">
        <v>51.835571999999999</v>
      </c>
      <c r="K1099" s="13">
        <v>90.806054000000003</v>
      </c>
      <c r="L1099" s="13">
        <v>17554.470700000002</v>
      </c>
    </row>
    <row r="1100" spans="1:12" x14ac:dyDescent="0.25">
      <c r="A1100" s="2">
        <v>41950</v>
      </c>
      <c r="B1100" s="13">
        <v>105.960165</v>
      </c>
      <c r="C1100" s="13">
        <v>14.993</v>
      </c>
      <c r="D1100" s="13">
        <v>67.395019000000005</v>
      </c>
      <c r="E1100" s="13">
        <v>87.160646</v>
      </c>
      <c r="F1100" s="13">
        <v>541.012473</v>
      </c>
      <c r="G1100" s="13">
        <v>46.432369000000001</v>
      </c>
      <c r="H1100" s="13">
        <v>240.199997</v>
      </c>
      <c r="I1100" s="13">
        <v>82.2864</v>
      </c>
      <c r="J1100" s="13">
        <v>51.624623999999997</v>
      </c>
      <c r="K1100" s="13">
        <v>91.775205</v>
      </c>
      <c r="L1100" s="13">
        <v>17573.929690000001</v>
      </c>
    </row>
    <row r="1101" spans="1:12" x14ac:dyDescent="0.25">
      <c r="A1101" s="2">
        <v>41953</v>
      </c>
      <c r="B1101" s="13">
        <v>105.785201</v>
      </c>
      <c r="C1101" s="13">
        <v>15.2555</v>
      </c>
      <c r="D1101" s="13">
        <v>66.871993000000003</v>
      </c>
      <c r="E1101" s="13">
        <v>86.947585000000004</v>
      </c>
      <c r="F1101" s="13">
        <v>547.49246300000004</v>
      </c>
      <c r="G1101" s="13">
        <v>46.632672999999997</v>
      </c>
      <c r="H1101" s="13">
        <v>241.929993</v>
      </c>
      <c r="I1101" s="13">
        <v>83.288489999999996</v>
      </c>
      <c r="J1101" s="13">
        <v>51.615037000000001</v>
      </c>
      <c r="K1101" s="13">
        <v>91.48066</v>
      </c>
      <c r="L1101" s="13">
        <v>17613.740229999999</v>
      </c>
    </row>
    <row r="1102" spans="1:12" x14ac:dyDescent="0.25">
      <c r="A1102" s="2">
        <v>41954</v>
      </c>
      <c r="B1102" s="13">
        <v>106.63085599999999</v>
      </c>
      <c r="C1102" s="13">
        <v>15.6005</v>
      </c>
      <c r="D1102" s="13">
        <v>67.012089000000003</v>
      </c>
      <c r="E1102" s="13">
        <v>87.141279999999995</v>
      </c>
      <c r="F1102" s="13">
        <v>550.29250100000002</v>
      </c>
      <c r="G1102" s="13">
        <v>46.613596000000001</v>
      </c>
      <c r="H1102" s="13">
        <v>251.08000200000001</v>
      </c>
      <c r="I1102" s="13">
        <v>84.114777000000004</v>
      </c>
      <c r="J1102" s="13">
        <v>51.375323000000002</v>
      </c>
      <c r="K1102" s="13">
        <v>91.604185000000001</v>
      </c>
      <c r="L1102" s="13">
        <v>17614.900389999999</v>
      </c>
    </row>
    <row r="1103" spans="1:12" x14ac:dyDescent="0.25">
      <c r="A1103" s="2">
        <v>41955</v>
      </c>
      <c r="B1103" s="13">
        <v>108.137494</v>
      </c>
      <c r="C1103" s="13">
        <v>15.5755</v>
      </c>
      <c r="D1103" s="13">
        <v>66.498405000000005</v>
      </c>
      <c r="E1103" s="13">
        <v>87.063801999999995</v>
      </c>
      <c r="F1103" s="13">
        <v>547.31246499999997</v>
      </c>
      <c r="G1103" s="13">
        <v>46.527751000000002</v>
      </c>
      <c r="H1103" s="13">
        <v>249.10000600000001</v>
      </c>
      <c r="I1103" s="13">
        <v>84.105994999999993</v>
      </c>
      <c r="J1103" s="13">
        <v>51.336967999999999</v>
      </c>
      <c r="K1103" s="13">
        <v>90.625522000000004</v>
      </c>
      <c r="L1103" s="13">
        <v>17612.199219999999</v>
      </c>
    </row>
    <row r="1104" spans="1:12" x14ac:dyDescent="0.25">
      <c r="A1104" s="2">
        <v>41956</v>
      </c>
      <c r="B1104" s="13">
        <v>109.663568</v>
      </c>
      <c r="C1104" s="13">
        <v>15.824</v>
      </c>
      <c r="D1104" s="13">
        <v>65.704535000000007</v>
      </c>
      <c r="E1104" s="13">
        <v>87.635185000000007</v>
      </c>
      <c r="F1104" s="13">
        <v>545.38248999999996</v>
      </c>
      <c r="G1104" s="13">
        <v>47.319429999999997</v>
      </c>
      <c r="H1104" s="13">
        <v>251.699997</v>
      </c>
      <c r="I1104" s="13">
        <v>84.299369999999996</v>
      </c>
      <c r="J1104" s="13">
        <v>51.193139000000002</v>
      </c>
      <c r="K1104" s="13">
        <v>89.941417999999999</v>
      </c>
      <c r="L1104" s="13">
        <v>17652.789059999999</v>
      </c>
    </row>
    <row r="1105" spans="1:12" x14ac:dyDescent="0.25">
      <c r="A1105" s="2">
        <v>41957</v>
      </c>
      <c r="B1105" s="13">
        <v>110.98551999999999</v>
      </c>
      <c r="C1105" s="13">
        <v>16.391000999999999</v>
      </c>
      <c r="D1105" s="13">
        <v>66.694543999999993</v>
      </c>
      <c r="E1105" s="13">
        <v>87.935410000000005</v>
      </c>
      <c r="F1105" s="13">
        <v>544.40244600000005</v>
      </c>
      <c r="G1105" s="13">
        <v>47.290816</v>
      </c>
      <c r="H1105" s="13">
        <v>258.67999300000002</v>
      </c>
      <c r="I1105" s="13">
        <v>83.604934999999998</v>
      </c>
      <c r="J1105" s="13">
        <v>51.154783999999999</v>
      </c>
      <c r="K1105" s="13">
        <v>90.349976999999996</v>
      </c>
      <c r="L1105" s="13">
        <v>17634.740229999999</v>
      </c>
    </row>
    <row r="1106" spans="1:12" x14ac:dyDescent="0.25">
      <c r="A1106" s="2">
        <v>41960</v>
      </c>
      <c r="B1106" s="13">
        <v>110.800833</v>
      </c>
      <c r="C1106" s="13">
        <v>16.1525</v>
      </c>
      <c r="D1106" s="13">
        <v>66.703878000000003</v>
      </c>
      <c r="E1106" s="13">
        <v>87.557714000000004</v>
      </c>
      <c r="F1106" s="13">
        <v>536.51239899999996</v>
      </c>
      <c r="G1106" s="13">
        <v>47.176354000000003</v>
      </c>
      <c r="H1106" s="13">
        <v>253.979996</v>
      </c>
      <c r="I1106" s="13">
        <v>84.800422999999995</v>
      </c>
      <c r="J1106" s="13">
        <v>51.241081000000001</v>
      </c>
      <c r="K1106" s="13">
        <v>90.368983999999998</v>
      </c>
      <c r="L1106" s="13">
        <v>17647.75</v>
      </c>
    </row>
    <row r="1107" spans="1:12" x14ac:dyDescent="0.25">
      <c r="A1107" s="2">
        <v>41961</v>
      </c>
      <c r="B1107" s="13">
        <v>112.239429</v>
      </c>
      <c r="C1107" s="13">
        <v>16.246500000000001</v>
      </c>
      <c r="D1107" s="13">
        <v>66.937370000000001</v>
      </c>
      <c r="E1107" s="13">
        <v>87.431810999999996</v>
      </c>
      <c r="F1107" s="13">
        <v>535.03244900000004</v>
      </c>
      <c r="G1107" s="13">
        <v>46.782820999999998</v>
      </c>
      <c r="H1107" s="13">
        <v>257.70001200000002</v>
      </c>
      <c r="I1107" s="13">
        <v>86.312377999999995</v>
      </c>
      <c r="J1107" s="13">
        <v>51.078077999999998</v>
      </c>
      <c r="K1107" s="13">
        <v>90.140949000000006</v>
      </c>
      <c r="L1107" s="13">
        <v>17687.820309999999</v>
      </c>
    </row>
    <row r="1108" spans="1:12" x14ac:dyDescent="0.25">
      <c r="A1108" s="2">
        <v>41962</v>
      </c>
      <c r="B1108" s="13">
        <v>111.461808</v>
      </c>
      <c r="C1108" s="13">
        <v>16.327000000000002</v>
      </c>
      <c r="D1108" s="13">
        <v>67.366994000000005</v>
      </c>
      <c r="E1108" s="13">
        <v>86.986323999999996</v>
      </c>
      <c r="F1108" s="13">
        <v>536.99241500000005</v>
      </c>
      <c r="G1108" s="13">
        <v>46.283701999999998</v>
      </c>
      <c r="H1108" s="13">
        <v>247.740005</v>
      </c>
      <c r="I1108" s="13">
        <v>85.143249999999995</v>
      </c>
      <c r="J1108" s="13">
        <v>51.164375</v>
      </c>
      <c r="K1108" s="13">
        <v>90.844059999999999</v>
      </c>
      <c r="L1108" s="13">
        <v>17685.730469999999</v>
      </c>
    </row>
    <row r="1109" spans="1:12" x14ac:dyDescent="0.25">
      <c r="A1109" s="2">
        <v>41963</v>
      </c>
      <c r="B1109" s="13">
        <v>113.055925</v>
      </c>
      <c r="C1109" s="13">
        <v>16.527000000000001</v>
      </c>
      <c r="D1109" s="13">
        <v>68.375679000000005</v>
      </c>
      <c r="E1109" s="13">
        <v>86.095349999999996</v>
      </c>
      <c r="F1109" s="13">
        <v>534.83243800000002</v>
      </c>
      <c r="G1109" s="13">
        <v>46.744425999999997</v>
      </c>
      <c r="H1109" s="13">
        <v>248.71000699999999</v>
      </c>
      <c r="I1109" s="13">
        <v>85.134460000000004</v>
      </c>
      <c r="J1109" s="13">
        <v>51.279435999999997</v>
      </c>
      <c r="K1109" s="13">
        <v>91.043591000000006</v>
      </c>
      <c r="L1109" s="13">
        <v>17719</v>
      </c>
    </row>
    <row r="1110" spans="1:12" x14ac:dyDescent="0.25">
      <c r="A1110" s="2">
        <v>41964</v>
      </c>
      <c r="B1110" s="13">
        <v>113.21145199999999</v>
      </c>
      <c r="C1110" s="13">
        <v>16.631499999999999</v>
      </c>
      <c r="D1110" s="13">
        <v>68.777285000000006</v>
      </c>
      <c r="E1110" s="13">
        <v>86.153454999999994</v>
      </c>
      <c r="F1110" s="13">
        <v>537.50241900000003</v>
      </c>
      <c r="G1110" s="13">
        <v>46.053336999999999</v>
      </c>
      <c r="H1110" s="13">
        <v>242.779999</v>
      </c>
      <c r="I1110" s="13">
        <v>85.011391000000003</v>
      </c>
      <c r="J1110" s="13">
        <v>51.595858999999997</v>
      </c>
      <c r="K1110" s="13">
        <v>91.98424</v>
      </c>
      <c r="L1110" s="13">
        <v>17810.060549999998</v>
      </c>
    </row>
    <row r="1111" spans="1:12" x14ac:dyDescent="0.25">
      <c r="A1111" s="2">
        <v>41967</v>
      </c>
      <c r="B1111" s="13">
        <v>115.311016</v>
      </c>
      <c r="C1111" s="13">
        <v>16.782</v>
      </c>
      <c r="D1111" s="13">
        <v>68.487757999999999</v>
      </c>
      <c r="E1111" s="13">
        <v>87.722348999999994</v>
      </c>
      <c r="F1111" s="13">
        <v>539.272471</v>
      </c>
      <c r="G1111" s="13">
        <v>45.678998</v>
      </c>
      <c r="H1111" s="13">
        <v>246.720001</v>
      </c>
      <c r="I1111" s="13">
        <v>85.178413000000006</v>
      </c>
      <c r="J1111" s="13">
        <v>51.873924000000002</v>
      </c>
      <c r="K1111" s="13">
        <v>90.948577</v>
      </c>
      <c r="L1111" s="13">
        <v>17817.900389999999</v>
      </c>
    </row>
    <row r="1112" spans="1:12" x14ac:dyDescent="0.25">
      <c r="A1112" s="2">
        <v>41968</v>
      </c>
      <c r="B1112" s="13">
        <v>114.309834</v>
      </c>
      <c r="C1112" s="13">
        <v>16.752001</v>
      </c>
      <c r="D1112" s="13">
        <v>66.993413000000004</v>
      </c>
      <c r="E1112" s="13">
        <v>88.758591999999993</v>
      </c>
      <c r="F1112" s="13">
        <v>541.08242800000005</v>
      </c>
      <c r="G1112" s="13">
        <v>45.563817999999998</v>
      </c>
      <c r="H1112" s="13">
        <v>248.08999600000001</v>
      </c>
      <c r="I1112" s="13">
        <v>86.057456999999999</v>
      </c>
      <c r="J1112" s="13">
        <v>51.662979</v>
      </c>
      <c r="K1112" s="13">
        <v>90.055431999999996</v>
      </c>
      <c r="L1112" s="13">
        <v>17814.939450000002</v>
      </c>
    </row>
    <row r="1113" spans="1:12" x14ac:dyDescent="0.25">
      <c r="A1113" s="2">
        <v>41969</v>
      </c>
      <c r="B1113" s="13">
        <v>115.67066699999999</v>
      </c>
      <c r="C1113" s="13">
        <v>16.678498999999999</v>
      </c>
      <c r="D1113" s="13">
        <v>66.152842000000007</v>
      </c>
      <c r="E1113" s="13">
        <v>89.020071000000002</v>
      </c>
      <c r="F1113" s="13">
        <v>540.37247300000001</v>
      </c>
      <c r="G1113" s="13">
        <v>45.832572999999996</v>
      </c>
      <c r="H1113" s="13">
        <v>248.44000199999999</v>
      </c>
      <c r="I1113" s="13">
        <v>86.242050000000006</v>
      </c>
      <c r="J1113" s="13">
        <v>52.046517000000001</v>
      </c>
      <c r="K1113" s="13">
        <v>89.770390000000006</v>
      </c>
      <c r="L1113" s="13">
        <v>17827.75</v>
      </c>
    </row>
    <row r="1114" spans="1:12" x14ac:dyDescent="0.25">
      <c r="A1114" s="2">
        <v>41971</v>
      </c>
      <c r="B1114" s="13">
        <v>115.602626</v>
      </c>
      <c r="C1114" s="13">
        <v>16.931999000000001</v>
      </c>
      <c r="D1114" s="13">
        <v>61.707160000000002</v>
      </c>
      <c r="E1114" s="13">
        <v>89.591460999999995</v>
      </c>
      <c r="F1114" s="13">
        <v>541.83247100000006</v>
      </c>
      <c r="G1114" s="13">
        <v>45.890165000000003</v>
      </c>
      <c r="H1114" s="13">
        <v>244.520004</v>
      </c>
      <c r="I1114" s="13">
        <v>86.699157999999997</v>
      </c>
      <c r="J1114" s="13">
        <v>52.238289000000002</v>
      </c>
      <c r="K1114" s="13">
        <v>86.026787999999996</v>
      </c>
      <c r="L1114" s="13">
        <v>17828.240229999999</v>
      </c>
    </row>
    <row r="1115" spans="1:12" x14ac:dyDescent="0.25">
      <c r="A1115" s="2">
        <v>41974</v>
      </c>
      <c r="B1115" s="13">
        <v>111.85061899999999</v>
      </c>
      <c r="C1115" s="13">
        <v>16.299999</v>
      </c>
      <c r="D1115" s="13">
        <v>63.294899999999998</v>
      </c>
      <c r="E1115" s="13">
        <v>89.775462000000005</v>
      </c>
      <c r="F1115" s="13">
        <v>533.80239099999994</v>
      </c>
      <c r="G1115" s="13">
        <v>46.667636999999999</v>
      </c>
      <c r="H1115" s="13">
        <v>231.63999899999999</v>
      </c>
      <c r="I1115" s="13">
        <v>87.077133000000003</v>
      </c>
      <c r="J1115" s="13">
        <v>51.605446000000001</v>
      </c>
      <c r="K1115" s="13">
        <v>87.746561</v>
      </c>
      <c r="L1115" s="13">
        <v>17776.800780000001</v>
      </c>
    </row>
    <row r="1116" spans="1:12" x14ac:dyDescent="0.25">
      <c r="A1116" s="2">
        <v>41975</v>
      </c>
      <c r="B1116" s="13">
        <v>111.422927</v>
      </c>
      <c r="C1116" s="13">
        <v>16.3155</v>
      </c>
      <c r="D1116" s="13">
        <v>64.639814000000001</v>
      </c>
      <c r="E1116" s="13">
        <v>90.521174000000002</v>
      </c>
      <c r="F1116" s="13">
        <v>533.75238899999999</v>
      </c>
      <c r="G1116" s="13">
        <v>46.514062000000003</v>
      </c>
      <c r="H1116" s="13">
        <v>231.429993</v>
      </c>
      <c r="I1116" s="13">
        <v>87.753974999999997</v>
      </c>
      <c r="J1116" s="13">
        <v>51.988988999999997</v>
      </c>
      <c r="K1116" s="13">
        <v>89.494844999999998</v>
      </c>
      <c r="L1116" s="13">
        <v>17879.550780000001</v>
      </c>
    </row>
    <row r="1117" spans="1:12" x14ac:dyDescent="0.25">
      <c r="A1117" s="2">
        <v>41976</v>
      </c>
      <c r="B1117" s="13">
        <v>112.686559</v>
      </c>
      <c r="C1117" s="13">
        <v>15.824999999999999</v>
      </c>
      <c r="D1117" s="13">
        <v>66.124824000000004</v>
      </c>
      <c r="E1117" s="13">
        <v>90.172531000000006</v>
      </c>
      <c r="F1117" s="13">
        <v>531.32238400000006</v>
      </c>
      <c r="G1117" s="13">
        <v>46.149324</v>
      </c>
      <c r="H1117" s="13">
        <v>229.300003</v>
      </c>
      <c r="I1117" s="13">
        <v>88.940749999999994</v>
      </c>
      <c r="J1117" s="13">
        <v>52.151992</v>
      </c>
      <c r="K1117" s="13">
        <v>90.216955999999996</v>
      </c>
      <c r="L1117" s="13">
        <v>17912.619139999999</v>
      </c>
    </row>
    <row r="1118" spans="1:12" x14ac:dyDescent="0.25">
      <c r="A1118" s="2">
        <v>41977</v>
      </c>
      <c r="B1118" s="13">
        <v>112.258867</v>
      </c>
      <c r="C1118" s="13">
        <v>15.846500000000001</v>
      </c>
      <c r="D1118" s="13">
        <v>64.733209000000002</v>
      </c>
      <c r="E1118" s="13">
        <v>90.288747999999998</v>
      </c>
      <c r="F1118" s="13">
        <v>537.31244500000003</v>
      </c>
      <c r="G1118" s="13">
        <v>46.878804000000002</v>
      </c>
      <c r="H1118" s="13">
        <v>228.279999</v>
      </c>
      <c r="I1118" s="13">
        <v>87.943709999999996</v>
      </c>
      <c r="J1118" s="13">
        <v>52.257466000000001</v>
      </c>
      <c r="K1118" s="13">
        <v>89.665873000000005</v>
      </c>
      <c r="L1118" s="13">
        <v>17900.099610000001</v>
      </c>
    </row>
    <row r="1119" spans="1:12" x14ac:dyDescent="0.25">
      <c r="A1119" s="2">
        <v>41978</v>
      </c>
      <c r="B1119" s="13">
        <v>111.782578</v>
      </c>
      <c r="C1119" s="13">
        <v>15.631500000000001</v>
      </c>
      <c r="D1119" s="13">
        <v>63.369619</v>
      </c>
      <c r="E1119" s="13">
        <v>90.802025999999998</v>
      </c>
      <c r="F1119" s="13">
        <v>525.26236900000004</v>
      </c>
      <c r="G1119" s="13">
        <v>46.475667000000001</v>
      </c>
      <c r="H1119" s="13">
        <v>223.71000699999999</v>
      </c>
      <c r="I1119" s="13">
        <v>88.526061999999996</v>
      </c>
      <c r="J1119" s="13">
        <v>52.765656999999997</v>
      </c>
      <c r="K1119" s="13">
        <v>89.143286000000003</v>
      </c>
      <c r="L1119" s="13">
        <v>17958.789059999999</v>
      </c>
    </row>
    <row r="1120" spans="1:12" x14ac:dyDescent="0.25">
      <c r="A1120" s="2">
        <v>41981</v>
      </c>
      <c r="B1120" s="13">
        <v>109.255321</v>
      </c>
      <c r="C1120" s="13">
        <v>15.332000000000001</v>
      </c>
      <c r="D1120" s="13">
        <v>60.735833999999997</v>
      </c>
      <c r="E1120" s="13">
        <v>90.840765000000005</v>
      </c>
      <c r="F1120" s="13">
        <v>526.98235699999998</v>
      </c>
      <c r="G1120" s="13">
        <v>45.784582</v>
      </c>
      <c r="H1120" s="13">
        <v>214.36000100000001</v>
      </c>
      <c r="I1120" s="13">
        <v>88.164291000000006</v>
      </c>
      <c r="J1120" s="13">
        <v>52.516356999999999</v>
      </c>
      <c r="K1120" s="13">
        <v>87.128961000000004</v>
      </c>
      <c r="L1120" s="13">
        <v>17852.480469999999</v>
      </c>
    </row>
    <row r="1121" spans="1:12" x14ac:dyDescent="0.25">
      <c r="A1121" s="2">
        <v>41982</v>
      </c>
      <c r="B1121" s="13">
        <v>110.927201</v>
      </c>
      <c r="C1121" s="13">
        <v>15.625</v>
      </c>
      <c r="D1121" s="13">
        <v>60.670456000000001</v>
      </c>
      <c r="E1121" s="13">
        <v>90.007896000000002</v>
      </c>
      <c r="F1121" s="13">
        <v>533.37243999999998</v>
      </c>
      <c r="G1121" s="13">
        <v>45.678998</v>
      </c>
      <c r="H1121" s="13">
        <v>216.88999899999999</v>
      </c>
      <c r="I1121" s="13">
        <v>89.134872000000001</v>
      </c>
      <c r="J1121" s="13">
        <v>52.573889000000001</v>
      </c>
      <c r="K1121" s="13">
        <v>86.824912999999995</v>
      </c>
      <c r="L1121" s="13">
        <v>17801.199219999999</v>
      </c>
    </row>
    <row r="1122" spans="1:12" x14ac:dyDescent="0.25">
      <c r="A1122" s="2">
        <v>41983</v>
      </c>
      <c r="B1122" s="13">
        <v>108.81790599999999</v>
      </c>
      <c r="C1122" s="13">
        <v>15.292</v>
      </c>
      <c r="D1122" s="13">
        <v>59.344225999999999</v>
      </c>
      <c r="E1122" s="13">
        <v>88.739219000000006</v>
      </c>
      <c r="F1122" s="13">
        <v>526.06235300000003</v>
      </c>
      <c r="G1122" s="13">
        <v>45.016706999999997</v>
      </c>
      <c r="H1122" s="13">
        <v>209.83999600000001</v>
      </c>
      <c r="I1122" s="13">
        <v>87.431945999999996</v>
      </c>
      <c r="J1122" s="13">
        <v>52.027340000000002</v>
      </c>
      <c r="K1122" s="13">
        <v>84.250000999999997</v>
      </c>
      <c r="L1122" s="13">
        <v>17533.150389999999</v>
      </c>
    </row>
    <row r="1123" spans="1:12" x14ac:dyDescent="0.25">
      <c r="A1123" s="2">
        <v>41984</v>
      </c>
      <c r="B1123" s="13">
        <v>108.497145</v>
      </c>
      <c r="C1123" s="13">
        <v>15.368</v>
      </c>
      <c r="D1123" s="13">
        <v>59.409602999999997</v>
      </c>
      <c r="E1123" s="13">
        <v>89.984787999999995</v>
      </c>
      <c r="F1123" s="13">
        <v>528.34240999999997</v>
      </c>
      <c r="G1123" s="13">
        <v>45.275861999999996</v>
      </c>
      <c r="H1123" s="13">
        <v>208.88000500000001</v>
      </c>
      <c r="I1123" s="13">
        <v>87.996657999999996</v>
      </c>
      <c r="J1123" s="13">
        <v>52.190347000000003</v>
      </c>
      <c r="K1123" s="13">
        <v>84.753579999999999</v>
      </c>
      <c r="L1123" s="13">
        <v>17596.339840000001</v>
      </c>
    </row>
    <row r="1124" spans="1:12" x14ac:dyDescent="0.25">
      <c r="A1124" s="2">
        <v>41985</v>
      </c>
      <c r="B1124" s="13">
        <v>106.660023</v>
      </c>
      <c r="C1124" s="13">
        <v>15.366</v>
      </c>
      <c r="D1124" s="13">
        <v>58.326202000000002</v>
      </c>
      <c r="E1124" s="13">
        <v>89.729787999999999</v>
      </c>
      <c r="F1124" s="13">
        <v>518.66235900000004</v>
      </c>
      <c r="G1124" s="13">
        <v>45.064698999999997</v>
      </c>
      <c r="H1124" s="13">
        <v>207</v>
      </c>
      <c r="I1124" s="13">
        <v>87.140754999999999</v>
      </c>
      <c r="J1124" s="13">
        <v>51.490385000000003</v>
      </c>
      <c r="K1124" s="13">
        <v>82.283186000000001</v>
      </c>
      <c r="L1124" s="13">
        <v>17280.83008</v>
      </c>
    </row>
    <row r="1125" spans="1:12" x14ac:dyDescent="0.25">
      <c r="A1125" s="2">
        <v>41988</v>
      </c>
      <c r="B1125" s="13">
        <v>105.201989</v>
      </c>
      <c r="C1125" s="13">
        <v>15.3035</v>
      </c>
      <c r="D1125" s="13">
        <v>57.616385999999999</v>
      </c>
      <c r="E1125" s="13">
        <v>89.151143000000005</v>
      </c>
      <c r="F1125" s="13">
        <v>513.80235100000004</v>
      </c>
      <c r="G1125" s="13">
        <v>44.795940000000002</v>
      </c>
      <c r="H1125" s="13">
        <v>204.03999300000001</v>
      </c>
      <c r="I1125" s="13">
        <v>86.708397000000005</v>
      </c>
      <c r="J1125" s="13">
        <v>51.001367999999999</v>
      </c>
      <c r="K1125" s="13">
        <v>82.568234000000004</v>
      </c>
      <c r="L1125" s="13">
        <v>17180.839840000001</v>
      </c>
    </row>
    <row r="1126" spans="1:12" x14ac:dyDescent="0.25">
      <c r="A1126" s="2">
        <v>41989</v>
      </c>
      <c r="B1126" s="13">
        <v>103.76339299999999</v>
      </c>
      <c r="C1126" s="13">
        <v>14.753</v>
      </c>
      <c r="D1126" s="13">
        <v>59.045357000000003</v>
      </c>
      <c r="E1126" s="13">
        <v>88.435185000000004</v>
      </c>
      <c r="F1126" s="13">
        <v>495.39224200000001</v>
      </c>
      <c r="G1126" s="13">
        <v>43.346575999999999</v>
      </c>
      <c r="H1126" s="13">
        <v>197.80999800000001</v>
      </c>
      <c r="I1126" s="13">
        <v>84.573111999999995</v>
      </c>
      <c r="J1126" s="13">
        <v>50.598652000000001</v>
      </c>
      <c r="K1126" s="13">
        <v>82.102661999999995</v>
      </c>
      <c r="L1126" s="13">
        <v>17068.869139999999</v>
      </c>
    </row>
    <row r="1127" spans="1:12" x14ac:dyDescent="0.25">
      <c r="A1127" s="2">
        <v>41990</v>
      </c>
      <c r="B1127" s="13">
        <v>106.34897599999999</v>
      </c>
      <c r="C1127" s="13">
        <v>14.944000000000001</v>
      </c>
      <c r="D1127" s="13">
        <v>62.519713000000003</v>
      </c>
      <c r="E1127" s="13">
        <v>89.621904000000001</v>
      </c>
      <c r="F1127" s="13">
        <v>504.89229499999999</v>
      </c>
      <c r="G1127" s="13">
        <v>43.903288000000003</v>
      </c>
      <c r="H1127" s="13">
        <v>205.820007</v>
      </c>
      <c r="I1127" s="13">
        <v>87.476050999999998</v>
      </c>
      <c r="J1127" s="13">
        <v>51.576681999999998</v>
      </c>
      <c r="K1127" s="13">
        <v>84.582553000000004</v>
      </c>
      <c r="L1127" s="13">
        <v>17356.869139999999</v>
      </c>
    </row>
    <row r="1128" spans="1:12" x14ac:dyDescent="0.25">
      <c r="A1128" s="2">
        <v>41991</v>
      </c>
      <c r="B1128" s="13">
        <v>109.49832600000001</v>
      </c>
      <c r="C1128" s="13">
        <v>14.8865</v>
      </c>
      <c r="D1128" s="13">
        <v>65.144155999999995</v>
      </c>
      <c r="E1128" s="13">
        <v>90.828243000000001</v>
      </c>
      <c r="F1128" s="13">
        <v>511.10231900000002</v>
      </c>
      <c r="G1128" s="13">
        <v>45.611809999999998</v>
      </c>
      <c r="H1128" s="13">
        <v>218.259995</v>
      </c>
      <c r="I1128" s="13">
        <v>90.211333999999994</v>
      </c>
      <c r="J1128" s="13">
        <v>52.938251000000001</v>
      </c>
      <c r="K1128" s="13">
        <v>86.615885000000006</v>
      </c>
      <c r="L1128" s="13">
        <v>17778.150389999999</v>
      </c>
    </row>
    <row r="1129" spans="1:12" x14ac:dyDescent="0.25">
      <c r="A1129" s="2">
        <v>41992</v>
      </c>
      <c r="B1129" s="13">
        <v>108.652664</v>
      </c>
      <c r="C1129" s="13">
        <v>14.994999999999999</v>
      </c>
      <c r="D1129" s="13">
        <v>66.292938000000007</v>
      </c>
      <c r="E1129" s="13">
        <v>91.102855000000005</v>
      </c>
      <c r="F1129" s="13">
        <v>516.35231299999998</v>
      </c>
      <c r="G1129" s="13">
        <v>45.746186999999999</v>
      </c>
      <c r="H1129" s="13">
        <v>219.28999300000001</v>
      </c>
      <c r="I1129" s="13">
        <v>90.431938000000002</v>
      </c>
      <c r="J1129" s="13">
        <v>52.209524000000002</v>
      </c>
      <c r="K1129" s="13">
        <v>88.972258999999994</v>
      </c>
      <c r="L1129" s="13">
        <v>17804.800780000001</v>
      </c>
    </row>
    <row r="1130" spans="1:12" x14ac:dyDescent="0.25">
      <c r="A1130" s="2">
        <v>41995</v>
      </c>
      <c r="B1130" s="13">
        <v>109.780214</v>
      </c>
      <c r="C1130" s="13">
        <v>15.327</v>
      </c>
      <c r="D1130" s="13">
        <v>64.929340999999994</v>
      </c>
      <c r="E1130" s="13">
        <v>92.387648999999996</v>
      </c>
      <c r="F1130" s="13">
        <v>524.87238300000001</v>
      </c>
      <c r="G1130" s="13">
        <v>46.053336999999999</v>
      </c>
      <c r="H1130" s="13">
        <v>222.60000600000001</v>
      </c>
      <c r="I1130" s="13">
        <v>90.917236000000003</v>
      </c>
      <c r="J1130" s="13">
        <v>52.708128000000002</v>
      </c>
      <c r="K1130" s="13">
        <v>88.677713999999995</v>
      </c>
      <c r="L1130" s="13">
        <v>17959.439450000002</v>
      </c>
    </row>
    <row r="1131" spans="1:12" x14ac:dyDescent="0.25">
      <c r="A1131" s="2">
        <v>41996</v>
      </c>
      <c r="B1131" s="13">
        <v>109.391403</v>
      </c>
      <c r="C1131" s="13">
        <v>15.314500000000001</v>
      </c>
      <c r="D1131" s="13">
        <v>66.358315000000005</v>
      </c>
      <c r="E1131" s="13">
        <v>92.868227000000005</v>
      </c>
      <c r="F1131" s="13">
        <v>530.59241599999996</v>
      </c>
      <c r="G1131" s="13">
        <v>46.504465000000003</v>
      </c>
      <c r="H1131" s="13">
        <v>220.970001</v>
      </c>
      <c r="I1131" s="13">
        <v>90.749572999999998</v>
      </c>
      <c r="J1131" s="13">
        <v>53.187553999999999</v>
      </c>
      <c r="K1131" s="13">
        <v>89.874899999999997</v>
      </c>
      <c r="L1131" s="13">
        <v>18024.16992</v>
      </c>
    </row>
    <row r="1132" spans="1:12" x14ac:dyDescent="0.25">
      <c r="A1132" s="2">
        <v>41997</v>
      </c>
      <c r="B1132" s="13">
        <v>108.876233</v>
      </c>
      <c r="C1132" s="13">
        <v>15.1515</v>
      </c>
      <c r="D1132" s="13">
        <v>65.499060999999998</v>
      </c>
      <c r="E1132" s="13">
        <v>92.603416999999993</v>
      </c>
      <c r="F1132" s="13">
        <v>528.77242200000001</v>
      </c>
      <c r="G1132" s="13">
        <v>46.206912000000003</v>
      </c>
      <c r="H1132" s="13">
        <v>222.259995</v>
      </c>
      <c r="I1132" s="13">
        <v>90.599556000000007</v>
      </c>
      <c r="J1132" s="13">
        <v>53.062902000000001</v>
      </c>
      <c r="K1132" s="13">
        <v>89.105278999999996</v>
      </c>
      <c r="L1132" s="13">
        <v>18030.210940000001</v>
      </c>
    </row>
    <row r="1133" spans="1:12" x14ac:dyDescent="0.25">
      <c r="A1133" s="2">
        <v>41999</v>
      </c>
      <c r="B1133" s="13">
        <v>110.800833</v>
      </c>
      <c r="C1133" s="13">
        <v>15.454499999999999</v>
      </c>
      <c r="D1133" s="13">
        <v>65.265568999999999</v>
      </c>
      <c r="E1133" s="13">
        <v>93.201682000000005</v>
      </c>
      <c r="F1133" s="13">
        <v>534.03239199999996</v>
      </c>
      <c r="G1133" s="13">
        <v>45.957354000000002</v>
      </c>
      <c r="H1133" s="13">
        <v>227.820007</v>
      </c>
      <c r="I1133" s="13">
        <v>90.484863000000004</v>
      </c>
      <c r="J1133" s="13">
        <v>53.005369999999999</v>
      </c>
      <c r="K1133" s="13">
        <v>88.563693000000001</v>
      </c>
      <c r="L1133" s="13">
        <v>18053.710940000001</v>
      </c>
    </row>
    <row r="1134" spans="1:12" x14ac:dyDescent="0.25">
      <c r="A1134" s="2">
        <v>42002</v>
      </c>
      <c r="B1134" s="13">
        <v>110.723077</v>
      </c>
      <c r="C1134" s="13">
        <v>15.602</v>
      </c>
      <c r="D1134" s="13">
        <v>65.480384999999998</v>
      </c>
      <c r="E1134" s="13">
        <v>93.662640999999994</v>
      </c>
      <c r="F1134" s="13">
        <v>530.33242600000005</v>
      </c>
      <c r="G1134" s="13">
        <v>45.544620999999999</v>
      </c>
      <c r="H1134" s="13">
        <v>225.71000699999999</v>
      </c>
      <c r="I1134" s="13">
        <v>90.290749000000005</v>
      </c>
      <c r="J1134" s="13">
        <v>53.417676999999998</v>
      </c>
      <c r="K1134" s="13">
        <v>88.430672000000001</v>
      </c>
      <c r="L1134" s="13">
        <v>18038.230469999999</v>
      </c>
    </row>
    <row r="1135" spans="1:12" x14ac:dyDescent="0.25">
      <c r="A1135" s="2">
        <v>42003</v>
      </c>
      <c r="B1135" s="13">
        <v>109.371959</v>
      </c>
      <c r="C1135" s="13">
        <v>15.515000000000001</v>
      </c>
      <c r="D1135" s="13">
        <v>65.312270999999996</v>
      </c>
      <c r="E1135" s="13">
        <v>92.878028999999998</v>
      </c>
      <c r="F1135" s="13">
        <v>530.42239400000005</v>
      </c>
      <c r="G1135" s="13">
        <v>45.131886999999999</v>
      </c>
      <c r="H1135" s="13">
        <v>222.229996</v>
      </c>
      <c r="I1135" s="13">
        <v>90.749572999999998</v>
      </c>
      <c r="J1135" s="13">
        <v>53.139609</v>
      </c>
      <c r="K1135" s="13">
        <v>88.383161999999999</v>
      </c>
      <c r="L1135" s="13">
        <v>17983.070309999999</v>
      </c>
    </row>
    <row r="1136" spans="1:12" x14ac:dyDescent="0.25">
      <c r="A1136" s="2">
        <v>42004</v>
      </c>
      <c r="B1136" s="13">
        <v>107.291831</v>
      </c>
      <c r="C1136" s="13">
        <v>15.5175</v>
      </c>
      <c r="D1136" s="13">
        <v>64.499717000000004</v>
      </c>
      <c r="E1136" s="13">
        <v>92.377847000000003</v>
      </c>
      <c r="F1136" s="13">
        <v>526.40239699999995</v>
      </c>
      <c r="G1136" s="13">
        <v>44.584775999999998</v>
      </c>
      <c r="H1136" s="13">
        <v>222.41000399999999</v>
      </c>
      <c r="I1136" s="13">
        <v>89.196631999999994</v>
      </c>
      <c r="J1136" s="13">
        <v>52.564298999999998</v>
      </c>
      <c r="K1136" s="13">
        <v>87.841575000000006</v>
      </c>
      <c r="L1136" s="13">
        <v>17823.070309999999</v>
      </c>
    </row>
    <row r="1137" spans="1:12" x14ac:dyDescent="0.25">
      <c r="A1137" s="2">
        <v>42006</v>
      </c>
      <c r="B1137" s="13">
        <v>106.27121200000001</v>
      </c>
      <c r="C1137" s="13">
        <v>15.426</v>
      </c>
      <c r="D1137" s="13">
        <v>64.368961999999996</v>
      </c>
      <c r="E1137" s="13">
        <v>91.946308999999999</v>
      </c>
      <c r="F1137" s="13">
        <v>524.81240400000002</v>
      </c>
      <c r="G1137" s="13">
        <v>44.882325999999999</v>
      </c>
      <c r="H1137" s="13">
        <v>219.30999800000001</v>
      </c>
      <c r="I1137" s="13">
        <v>88.923088000000007</v>
      </c>
      <c r="J1137" s="13">
        <v>52.449236999999997</v>
      </c>
      <c r="K1137" s="13">
        <v>88.202637999999993</v>
      </c>
      <c r="L1137" s="13">
        <v>17832.990229999999</v>
      </c>
    </row>
    <row r="1138" spans="1:12" x14ac:dyDescent="0.25">
      <c r="A1138" s="2">
        <v>42009</v>
      </c>
      <c r="B1138" s="13">
        <v>103.277382</v>
      </c>
      <c r="C1138" s="13">
        <v>15.109500000000001</v>
      </c>
      <c r="D1138" s="13">
        <v>61.305554000000001</v>
      </c>
      <c r="E1138" s="13">
        <v>90.602665000000002</v>
      </c>
      <c r="F1138" s="13">
        <v>513.87230599999998</v>
      </c>
      <c r="G1138" s="13">
        <v>44.469596000000003</v>
      </c>
      <c r="H1138" s="13">
        <v>210.08999600000001</v>
      </c>
      <c r="I1138" s="13">
        <v>87.458404999999999</v>
      </c>
      <c r="J1138" s="13">
        <v>51.010958000000002</v>
      </c>
      <c r="K1138" s="13">
        <v>85.789249999999996</v>
      </c>
      <c r="L1138" s="13">
        <v>17501.650389999999</v>
      </c>
    </row>
    <row r="1139" spans="1:12" x14ac:dyDescent="0.25">
      <c r="A1139" s="2">
        <v>42010</v>
      </c>
      <c r="B1139" s="13">
        <v>103.287104</v>
      </c>
      <c r="C1139" s="13">
        <v>14.7645</v>
      </c>
      <c r="D1139" s="13">
        <v>58.774506000000002</v>
      </c>
      <c r="E1139" s="13">
        <v>90.122094000000004</v>
      </c>
      <c r="F1139" s="13">
        <v>501.96226200000001</v>
      </c>
      <c r="G1139" s="13">
        <v>43.816901999999999</v>
      </c>
      <c r="H1139" s="13">
        <v>211.279999</v>
      </c>
      <c r="I1139" s="13">
        <v>87.281943999999996</v>
      </c>
      <c r="J1139" s="13">
        <v>49.946632000000001</v>
      </c>
      <c r="K1139" s="13">
        <v>85.333174</v>
      </c>
      <c r="L1139" s="13">
        <v>17371.640630000002</v>
      </c>
    </row>
    <row r="1140" spans="1:12" x14ac:dyDescent="0.25">
      <c r="A1140" s="2">
        <v>42011</v>
      </c>
      <c r="B1140" s="13">
        <v>104.735415</v>
      </c>
      <c r="C1140" s="13">
        <v>14.920999999999999</v>
      </c>
      <c r="D1140" s="13">
        <v>59.16677</v>
      </c>
      <c r="E1140" s="13">
        <v>91.044010999999998</v>
      </c>
      <c r="F1140" s="13">
        <v>501.10226799999998</v>
      </c>
      <c r="G1140" s="13">
        <v>44.373609000000002</v>
      </c>
      <c r="H1140" s="13">
        <v>210.949997</v>
      </c>
      <c r="I1140" s="13">
        <v>88.173102999999998</v>
      </c>
      <c r="J1140" s="13">
        <v>50.243876999999998</v>
      </c>
      <c r="K1140" s="13">
        <v>86.197816000000003</v>
      </c>
      <c r="L1140" s="13">
        <v>17584.519530000001</v>
      </c>
    </row>
    <row r="1141" spans="1:12" x14ac:dyDescent="0.25">
      <c r="A1141" s="2">
        <v>42012</v>
      </c>
      <c r="B1141" s="13">
        <v>108.759587</v>
      </c>
      <c r="C1141" s="13">
        <v>15.023</v>
      </c>
      <c r="D1141" s="13">
        <v>60.642439000000003</v>
      </c>
      <c r="E1141" s="13">
        <v>91.985540999999998</v>
      </c>
      <c r="F1141" s="13">
        <v>502.68228499999998</v>
      </c>
      <c r="G1141" s="13">
        <v>45.678998</v>
      </c>
      <c r="H1141" s="13">
        <v>210.61999499999999</v>
      </c>
      <c r="I1141" s="13">
        <v>92.381912</v>
      </c>
      <c r="J1141" s="13">
        <v>51.356146000000003</v>
      </c>
      <c r="K1141" s="13">
        <v>87.632548</v>
      </c>
      <c r="L1141" s="13">
        <v>17907.869139999999</v>
      </c>
    </row>
    <row r="1142" spans="1:12" x14ac:dyDescent="0.25">
      <c r="A1142" s="2">
        <v>42013</v>
      </c>
      <c r="B1142" s="13">
        <v>108.876233</v>
      </c>
      <c r="C1142" s="13">
        <v>14.846500000000001</v>
      </c>
      <c r="D1142" s="13">
        <v>60.633096999999999</v>
      </c>
      <c r="E1142" s="13">
        <v>92.436689999999999</v>
      </c>
      <c r="F1142" s="13">
        <v>496.17224399999998</v>
      </c>
      <c r="G1142" s="13">
        <v>45.295059000000002</v>
      </c>
      <c r="H1142" s="13">
        <v>206.66000399999999</v>
      </c>
      <c r="I1142" s="13">
        <v>91.517189000000002</v>
      </c>
      <c r="J1142" s="13">
        <v>50.512354999999999</v>
      </c>
      <c r="K1142" s="13">
        <v>87.509022999999999</v>
      </c>
      <c r="L1142" s="13">
        <v>17737.369139999999</v>
      </c>
    </row>
    <row r="1143" spans="1:12" x14ac:dyDescent="0.25">
      <c r="A1143" s="2">
        <v>42016</v>
      </c>
      <c r="B1143" s="13">
        <v>106.193449</v>
      </c>
      <c r="C1143" s="13">
        <v>14.570499999999999</v>
      </c>
      <c r="D1143" s="13">
        <v>58.905259999999998</v>
      </c>
      <c r="E1143" s="13">
        <v>92.642649000000006</v>
      </c>
      <c r="F1143" s="13">
        <v>492.55223899999999</v>
      </c>
      <c r="G1143" s="13">
        <v>44.728751000000003</v>
      </c>
      <c r="H1143" s="13">
        <v>202.21000699999999</v>
      </c>
      <c r="I1143" s="13">
        <v>90.484863000000004</v>
      </c>
      <c r="J1143" s="13">
        <v>49.908276999999998</v>
      </c>
      <c r="K1143" s="13">
        <v>85.827257000000003</v>
      </c>
      <c r="L1143" s="13">
        <v>17640.839840000001</v>
      </c>
    </row>
    <row r="1144" spans="1:12" x14ac:dyDescent="0.25">
      <c r="A1144" s="2">
        <v>42017</v>
      </c>
      <c r="B1144" s="13">
        <v>107.136312</v>
      </c>
      <c r="C1144" s="13">
        <v>14.737</v>
      </c>
      <c r="D1144" s="13">
        <v>58.316861000000003</v>
      </c>
      <c r="E1144" s="13">
        <v>93.358607000000006</v>
      </c>
      <c r="F1144" s="13">
        <v>496.18225100000001</v>
      </c>
      <c r="G1144" s="13">
        <v>44.498390000000001</v>
      </c>
      <c r="H1144" s="13">
        <v>204.25</v>
      </c>
      <c r="I1144" s="13">
        <v>90.943686999999997</v>
      </c>
      <c r="J1144" s="13">
        <v>49.716504999999998</v>
      </c>
      <c r="K1144" s="13">
        <v>85.513705000000002</v>
      </c>
      <c r="L1144" s="13">
        <v>17613.679690000001</v>
      </c>
    </row>
    <row r="1145" spans="1:12" x14ac:dyDescent="0.25">
      <c r="A1145" s="2">
        <v>42018</v>
      </c>
      <c r="B1145" s="13">
        <v>106.728064</v>
      </c>
      <c r="C1145" s="13">
        <v>14.663500000000001</v>
      </c>
      <c r="D1145" s="13">
        <v>58.484974999999999</v>
      </c>
      <c r="E1145" s="13">
        <v>92.417078000000004</v>
      </c>
      <c r="F1145" s="13">
        <v>500.87226700000002</v>
      </c>
      <c r="G1145" s="13">
        <v>44.114451000000003</v>
      </c>
      <c r="H1145" s="13">
        <v>192.69000199999999</v>
      </c>
      <c r="I1145" s="13">
        <v>91.173088000000007</v>
      </c>
      <c r="J1145" s="13">
        <v>49.141195000000003</v>
      </c>
      <c r="K1145" s="13">
        <v>85.266662999999994</v>
      </c>
      <c r="L1145" s="13">
        <v>17427.089840000001</v>
      </c>
    </row>
    <row r="1146" spans="1:12" x14ac:dyDescent="0.25">
      <c r="A1146" s="2">
        <v>42019</v>
      </c>
      <c r="B1146" s="13">
        <v>103.831434</v>
      </c>
      <c r="C1146" s="13">
        <v>14.3475</v>
      </c>
      <c r="D1146" s="13">
        <v>57.354875999999997</v>
      </c>
      <c r="E1146" s="13">
        <v>92.534763999999996</v>
      </c>
      <c r="F1146" s="13">
        <v>501.79227100000003</v>
      </c>
      <c r="G1146" s="13">
        <v>43.653725999999999</v>
      </c>
      <c r="H1146" s="13">
        <v>191.86999499999999</v>
      </c>
      <c r="I1146" s="13">
        <v>92.170135000000002</v>
      </c>
      <c r="J1146" s="13">
        <v>48.633004</v>
      </c>
      <c r="K1146" s="13">
        <v>84.525546000000006</v>
      </c>
      <c r="L1146" s="13">
        <v>17320.710940000001</v>
      </c>
    </row>
    <row r="1147" spans="1:12" x14ac:dyDescent="0.25">
      <c r="A1147" s="2">
        <v>42020</v>
      </c>
      <c r="B1147" s="13">
        <v>103.024654</v>
      </c>
      <c r="C1147" s="13">
        <v>14.537000000000001</v>
      </c>
      <c r="D1147" s="13">
        <v>58.914602000000002</v>
      </c>
      <c r="E1147" s="13">
        <v>93.348797000000005</v>
      </c>
      <c r="F1147" s="13">
        <v>508.08228800000001</v>
      </c>
      <c r="G1147" s="13">
        <v>44.383209999999998</v>
      </c>
      <c r="H1147" s="13">
        <v>193.070007</v>
      </c>
      <c r="I1147" s="13">
        <v>93.326012000000006</v>
      </c>
      <c r="J1147" s="13">
        <v>49.515146999999999</v>
      </c>
      <c r="K1147" s="13">
        <v>86.577877999999998</v>
      </c>
      <c r="L1147" s="13">
        <v>17511.570309999999</v>
      </c>
    </row>
    <row r="1148" spans="1:12" x14ac:dyDescent="0.25">
      <c r="A1148" s="2">
        <v>42024</v>
      </c>
      <c r="B1148" s="13">
        <v>105.67827800000001</v>
      </c>
      <c r="C1148" s="13">
        <v>14.472</v>
      </c>
      <c r="D1148" s="13">
        <v>59.017335000000003</v>
      </c>
      <c r="E1148" s="13">
        <v>92.917259999999999</v>
      </c>
      <c r="F1148" s="13">
        <v>506.90229399999998</v>
      </c>
      <c r="G1148" s="13">
        <v>44.527183999999998</v>
      </c>
      <c r="H1148" s="13">
        <v>191.929993</v>
      </c>
      <c r="I1148" s="13">
        <v>93.193657000000002</v>
      </c>
      <c r="J1148" s="13">
        <v>49.860334999999999</v>
      </c>
      <c r="K1148" s="13">
        <v>86.549368000000001</v>
      </c>
      <c r="L1148" s="13">
        <v>17515.230469999999</v>
      </c>
    </row>
    <row r="1149" spans="1:12" x14ac:dyDescent="0.25">
      <c r="A1149" s="2">
        <v>42025</v>
      </c>
      <c r="B1149" s="13">
        <v>106.485058</v>
      </c>
      <c r="C1149" s="13">
        <v>14.862500000000001</v>
      </c>
      <c r="D1149" s="13">
        <v>60.278191999999997</v>
      </c>
      <c r="E1149" s="13">
        <v>92.358226999999999</v>
      </c>
      <c r="F1149" s="13">
        <v>518.042373</v>
      </c>
      <c r="G1149" s="13">
        <v>44.076056000000001</v>
      </c>
      <c r="H1149" s="13">
        <v>196.570007</v>
      </c>
      <c r="I1149" s="13">
        <v>96.458365999999998</v>
      </c>
      <c r="J1149" s="13">
        <v>49.956218</v>
      </c>
      <c r="K1149" s="13">
        <v>87.290492</v>
      </c>
      <c r="L1149" s="13">
        <v>17554.279299999998</v>
      </c>
    </row>
    <row r="1150" spans="1:12" x14ac:dyDescent="0.25">
      <c r="A1150" s="2">
        <v>42026</v>
      </c>
      <c r="B1150" s="13">
        <v>109.255321</v>
      </c>
      <c r="C1150" s="13">
        <v>15.516</v>
      </c>
      <c r="D1150" s="13">
        <v>60.988008999999998</v>
      </c>
      <c r="E1150" s="13">
        <v>93.319376000000005</v>
      </c>
      <c r="F1150" s="13">
        <v>534.39238799999998</v>
      </c>
      <c r="G1150" s="13">
        <v>45.237470999999999</v>
      </c>
      <c r="H1150" s="13">
        <v>201.61999499999999</v>
      </c>
      <c r="I1150" s="13">
        <v>100.455399</v>
      </c>
      <c r="J1150" s="13">
        <v>51.557504000000002</v>
      </c>
      <c r="K1150" s="13">
        <v>88.240645000000001</v>
      </c>
      <c r="L1150" s="13">
        <v>17813.980469999999</v>
      </c>
    </row>
    <row r="1151" spans="1:12" x14ac:dyDescent="0.25">
      <c r="A1151" s="2">
        <v>42027</v>
      </c>
      <c r="B1151" s="13">
        <v>109.819096</v>
      </c>
      <c r="C1151" s="13">
        <v>15.6195</v>
      </c>
      <c r="D1151" s="13">
        <v>60.380929000000002</v>
      </c>
      <c r="E1151" s="13">
        <v>92.897648000000004</v>
      </c>
      <c r="F1151" s="13">
        <v>539.95243700000003</v>
      </c>
      <c r="G1151" s="13">
        <v>45.285462000000003</v>
      </c>
      <c r="H1151" s="13">
        <v>201.28999300000001</v>
      </c>
      <c r="I1151" s="13">
        <v>98.823051000000007</v>
      </c>
      <c r="J1151" s="13">
        <v>51.068486999999998</v>
      </c>
      <c r="K1151" s="13">
        <v>86.359340000000003</v>
      </c>
      <c r="L1151" s="13">
        <v>17672.599610000001</v>
      </c>
    </row>
    <row r="1152" spans="1:12" x14ac:dyDescent="0.25">
      <c r="A1152" s="2">
        <v>42030</v>
      </c>
      <c r="B1152" s="13">
        <v>109.935734</v>
      </c>
      <c r="C1152" s="13">
        <v>15.483000000000001</v>
      </c>
      <c r="D1152" s="13">
        <v>61.473668000000004</v>
      </c>
      <c r="E1152" s="13">
        <v>93.142838999999995</v>
      </c>
      <c r="F1152" s="13">
        <v>535.21244799999999</v>
      </c>
      <c r="G1152" s="13">
        <v>45.122287</v>
      </c>
      <c r="H1152" s="13">
        <v>206.550003</v>
      </c>
      <c r="I1152" s="13">
        <v>98.478935000000007</v>
      </c>
      <c r="J1152" s="13">
        <v>51.375323000000002</v>
      </c>
      <c r="K1152" s="13">
        <v>87.185974999999999</v>
      </c>
      <c r="L1152" s="13">
        <v>17678.699219999999</v>
      </c>
    </row>
    <row r="1153" spans="1:12" x14ac:dyDescent="0.25">
      <c r="A1153" s="2">
        <v>42031</v>
      </c>
      <c r="B1153" s="13">
        <v>106.08652600000001</v>
      </c>
      <c r="C1153" s="13">
        <v>15.3375</v>
      </c>
      <c r="D1153" s="13">
        <v>61.212159</v>
      </c>
      <c r="E1153" s="13">
        <v>92.162077999999994</v>
      </c>
      <c r="F1153" s="13">
        <v>518.63237000000004</v>
      </c>
      <c r="G1153" s="13">
        <v>40.946964999999999</v>
      </c>
      <c r="H1153" s="13">
        <v>205.979996</v>
      </c>
      <c r="I1153" s="13">
        <v>97.067169000000007</v>
      </c>
      <c r="J1153" s="13">
        <v>50.790422999999997</v>
      </c>
      <c r="K1153" s="13">
        <v>86.416347000000002</v>
      </c>
      <c r="L1153" s="13">
        <v>17387.210940000001</v>
      </c>
    </row>
    <row r="1154" spans="1:12" x14ac:dyDescent="0.25">
      <c r="A1154" s="2">
        <v>42032</v>
      </c>
      <c r="B1154" s="13">
        <v>112.08390199999999</v>
      </c>
      <c r="C1154" s="13">
        <v>15.195499999999999</v>
      </c>
      <c r="D1154" s="13">
        <v>58.447619000000003</v>
      </c>
      <c r="E1154" s="13">
        <v>90.887085999999996</v>
      </c>
      <c r="F1154" s="13">
        <v>510.002318</v>
      </c>
      <c r="G1154" s="13">
        <v>39.535992</v>
      </c>
      <c r="H1154" s="13">
        <v>199.36999499999999</v>
      </c>
      <c r="I1154" s="13">
        <v>95.699523999999997</v>
      </c>
      <c r="J1154" s="13">
        <v>50.013750999999999</v>
      </c>
      <c r="K1154" s="13">
        <v>83.565889999999996</v>
      </c>
      <c r="L1154" s="13">
        <v>17191.369139999999</v>
      </c>
    </row>
    <row r="1155" spans="1:12" x14ac:dyDescent="0.25">
      <c r="A1155" s="2">
        <v>42033</v>
      </c>
      <c r="B1155" s="13">
        <v>115.57346699999999</v>
      </c>
      <c r="C1155" s="13">
        <v>15.589</v>
      </c>
      <c r="D1155" s="13">
        <v>58.671768999999998</v>
      </c>
      <c r="E1155" s="13">
        <v>91.426507000000001</v>
      </c>
      <c r="F1155" s="13">
        <v>510.66230000000002</v>
      </c>
      <c r="G1155" s="13">
        <v>40.323065</v>
      </c>
      <c r="H1155" s="13">
        <v>205.199997</v>
      </c>
      <c r="I1155" s="13">
        <v>96.520126000000005</v>
      </c>
      <c r="J1155" s="13">
        <v>50.589061000000001</v>
      </c>
      <c r="K1155" s="13">
        <v>83.214337999999998</v>
      </c>
      <c r="L1155" s="13">
        <v>17416.849610000001</v>
      </c>
    </row>
    <row r="1156" spans="1:12" x14ac:dyDescent="0.25">
      <c r="A1156" s="2">
        <v>42034</v>
      </c>
      <c r="B1156" s="13">
        <v>113.88215</v>
      </c>
      <c r="C1156" s="13">
        <v>17.726500000000001</v>
      </c>
      <c r="D1156" s="13">
        <v>58.821202999999997</v>
      </c>
      <c r="E1156" s="13">
        <v>89.209986000000001</v>
      </c>
      <c r="F1156" s="13">
        <v>534.52244499999995</v>
      </c>
      <c r="G1156" s="13">
        <v>38.777718</v>
      </c>
      <c r="H1156" s="13">
        <v>203.60000600000001</v>
      </c>
      <c r="I1156" s="13">
        <v>93.749542000000005</v>
      </c>
      <c r="J1156" s="13">
        <v>49.783625000000001</v>
      </c>
      <c r="K1156" s="13">
        <v>83.062309999999997</v>
      </c>
      <c r="L1156" s="13">
        <v>17164.949219999999</v>
      </c>
    </row>
    <row r="1157" spans="1:12" x14ac:dyDescent="0.25">
      <c r="A1157" s="2">
        <v>42037</v>
      </c>
      <c r="B1157" s="13">
        <v>115.311016</v>
      </c>
      <c r="C1157" s="13">
        <v>18.223499</v>
      </c>
      <c r="D1157" s="13">
        <v>61.426966999999998</v>
      </c>
      <c r="E1157" s="13">
        <v>90.161325000000005</v>
      </c>
      <c r="F1157" s="13">
        <v>528.48238100000003</v>
      </c>
      <c r="G1157" s="13">
        <v>39.622379000000002</v>
      </c>
      <c r="H1157" s="13">
        <v>210.94000199999999</v>
      </c>
      <c r="I1157" s="13">
        <v>94.667205999999993</v>
      </c>
      <c r="J1157" s="13">
        <v>50.637006999999997</v>
      </c>
      <c r="K1157" s="13">
        <v>85.114643000000001</v>
      </c>
      <c r="L1157" s="13">
        <v>17361.039059999999</v>
      </c>
    </row>
    <row r="1158" spans="1:12" x14ac:dyDescent="0.25">
      <c r="A1158" s="2">
        <v>42038</v>
      </c>
      <c r="B1158" s="13">
        <v>115.330461</v>
      </c>
      <c r="C1158" s="13">
        <v>18.177499999999998</v>
      </c>
      <c r="D1158" s="13">
        <v>63.266882000000003</v>
      </c>
      <c r="E1158" s="13">
        <v>92.289574000000002</v>
      </c>
      <c r="F1158" s="13">
        <v>529.24239999999998</v>
      </c>
      <c r="G1158" s="13">
        <v>39.929527999999998</v>
      </c>
      <c r="H1158" s="13">
        <v>218.36000100000001</v>
      </c>
      <c r="I1158" s="13">
        <v>95.126022000000006</v>
      </c>
      <c r="J1158" s="13">
        <v>51.250672000000002</v>
      </c>
      <c r="K1158" s="13">
        <v>87.651548000000005</v>
      </c>
      <c r="L1158" s="13">
        <v>17666.400389999999</v>
      </c>
    </row>
    <row r="1159" spans="1:12" x14ac:dyDescent="0.25">
      <c r="A1159" s="2">
        <v>42039</v>
      </c>
      <c r="B1159" s="13">
        <v>116.214997</v>
      </c>
      <c r="C1159" s="13">
        <v>18.237499</v>
      </c>
      <c r="D1159" s="13">
        <v>61.520369000000002</v>
      </c>
      <c r="E1159" s="13">
        <v>99.331435999999997</v>
      </c>
      <c r="F1159" s="13">
        <v>522.76234899999997</v>
      </c>
      <c r="G1159" s="13">
        <v>40.159892999999997</v>
      </c>
      <c r="H1159" s="13">
        <v>218.550003</v>
      </c>
      <c r="I1159" s="13">
        <v>95.223067999999998</v>
      </c>
      <c r="J1159" s="13">
        <v>51.183107999999997</v>
      </c>
      <c r="K1159" s="13">
        <v>86.900925999999998</v>
      </c>
      <c r="L1159" s="13">
        <v>17673.019530000001</v>
      </c>
    </row>
    <row r="1160" spans="1:12" x14ac:dyDescent="0.25">
      <c r="A1160" s="2">
        <v>42040</v>
      </c>
      <c r="B1160" s="13">
        <v>117.044479</v>
      </c>
      <c r="C1160" s="13">
        <v>18.694500000000001</v>
      </c>
      <c r="D1160" s="13">
        <v>63.108108999999999</v>
      </c>
      <c r="E1160" s="13">
        <v>100.665271</v>
      </c>
      <c r="F1160" s="13">
        <v>527.58239100000003</v>
      </c>
      <c r="G1160" s="13">
        <v>40.745398000000002</v>
      </c>
      <c r="H1160" s="13">
        <v>220.990005</v>
      </c>
      <c r="I1160" s="13">
        <v>96.017180999999994</v>
      </c>
      <c r="J1160" s="13">
        <v>51.800817000000002</v>
      </c>
      <c r="K1160" s="13">
        <v>87.756065000000007</v>
      </c>
      <c r="L1160" s="13">
        <v>17884.880860000001</v>
      </c>
    </row>
    <row r="1161" spans="1:12" x14ac:dyDescent="0.25">
      <c r="A1161" s="2">
        <v>42041</v>
      </c>
      <c r="B1161" s="13">
        <v>116.05886</v>
      </c>
      <c r="C1161" s="13">
        <v>18.714001</v>
      </c>
      <c r="D1161" s="13">
        <v>63.033389999999997</v>
      </c>
      <c r="E1161" s="13">
        <v>100.057197</v>
      </c>
      <c r="F1161" s="13">
        <v>531.00241500000004</v>
      </c>
      <c r="G1161" s="13">
        <v>40.707003999999998</v>
      </c>
      <c r="H1161" s="13">
        <v>217.36000100000001</v>
      </c>
      <c r="I1161" s="13">
        <v>94.940726999999995</v>
      </c>
      <c r="J1161" s="13">
        <v>52.553654999999999</v>
      </c>
      <c r="K1161" s="13">
        <v>87.593322000000001</v>
      </c>
      <c r="L1161" s="13">
        <v>17824.289059999999</v>
      </c>
    </row>
    <row r="1162" spans="1:12" x14ac:dyDescent="0.25">
      <c r="A1162" s="2">
        <v>42044</v>
      </c>
      <c r="B1162" s="13">
        <v>116.82978900000001</v>
      </c>
      <c r="C1162" s="13">
        <v>18.527999999999999</v>
      </c>
      <c r="D1162" s="13">
        <v>63.369619</v>
      </c>
      <c r="E1162" s="13">
        <v>99.772783000000004</v>
      </c>
      <c r="F1162" s="13">
        <v>527.83240599999999</v>
      </c>
      <c r="G1162" s="13">
        <v>40.659011999999997</v>
      </c>
      <c r="H1162" s="13">
        <v>217.479996</v>
      </c>
      <c r="I1162" s="13">
        <v>93.961319000000003</v>
      </c>
      <c r="J1162" s="13">
        <v>52.322012000000001</v>
      </c>
      <c r="K1162" s="13">
        <v>87.650756999999999</v>
      </c>
      <c r="L1162" s="13">
        <v>17729.210940000001</v>
      </c>
    </row>
    <row r="1163" spans="1:12" x14ac:dyDescent="0.25">
      <c r="A1163" s="2">
        <v>42045</v>
      </c>
      <c r="B1163" s="13">
        <v>119.074259</v>
      </c>
      <c r="C1163" s="13">
        <v>18.649999999999999</v>
      </c>
      <c r="D1163" s="13">
        <v>63.500373000000003</v>
      </c>
      <c r="E1163" s="13">
        <v>99.959121999999994</v>
      </c>
      <c r="F1163" s="13">
        <v>536.94241199999999</v>
      </c>
      <c r="G1163" s="13">
        <v>40.889372999999999</v>
      </c>
      <c r="H1163" s="13">
        <v>216.28999300000001</v>
      </c>
      <c r="I1163" s="13">
        <v>96.149551000000002</v>
      </c>
      <c r="J1163" s="13">
        <v>52.669474000000001</v>
      </c>
      <c r="K1163" s="13">
        <v>87.124245000000002</v>
      </c>
      <c r="L1163" s="13">
        <v>17868.759770000001</v>
      </c>
    </row>
    <row r="1164" spans="1:12" x14ac:dyDescent="0.25">
      <c r="A1164" s="2">
        <v>42046</v>
      </c>
      <c r="B1164" s="13">
        <v>121.86521500000001</v>
      </c>
      <c r="C1164" s="13">
        <v>18.757000000000001</v>
      </c>
      <c r="D1164" s="13">
        <v>63.397637000000003</v>
      </c>
      <c r="E1164" s="13">
        <v>99.910088000000002</v>
      </c>
      <c r="F1164" s="13">
        <v>535.97240499999998</v>
      </c>
      <c r="G1164" s="13">
        <v>40.67821</v>
      </c>
      <c r="H1164" s="13">
        <v>212.800003</v>
      </c>
      <c r="I1164" s="13">
        <v>96.925987000000006</v>
      </c>
      <c r="J1164" s="13">
        <v>52.02281</v>
      </c>
      <c r="K1164" s="13">
        <v>86.731746000000001</v>
      </c>
      <c r="L1164" s="13">
        <v>17862.140630000002</v>
      </c>
    </row>
    <row r="1165" spans="1:12" x14ac:dyDescent="0.25">
      <c r="A1165" s="2">
        <v>42047</v>
      </c>
      <c r="B1165" s="13">
        <v>123.40707399999999</v>
      </c>
      <c r="C1165" s="13">
        <v>18.858499999999999</v>
      </c>
      <c r="D1165" s="13">
        <v>64.237904999999998</v>
      </c>
      <c r="E1165" s="13">
        <v>101.587188</v>
      </c>
      <c r="F1165" s="13">
        <v>542.93247199999996</v>
      </c>
      <c r="G1165" s="13">
        <v>41.359698000000002</v>
      </c>
      <c r="H1165" s="13">
        <v>202.88000500000001</v>
      </c>
      <c r="I1165" s="13">
        <v>96.917175</v>
      </c>
      <c r="J1165" s="13">
        <v>52.949375000000003</v>
      </c>
      <c r="K1165" s="13">
        <v>88.426179000000005</v>
      </c>
      <c r="L1165" s="13">
        <v>17972.380860000001</v>
      </c>
    </row>
    <row r="1166" spans="1:12" x14ac:dyDescent="0.25">
      <c r="A1166" s="2">
        <v>42048</v>
      </c>
      <c r="B1166" s="13">
        <v>124.012109</v>
      </c>
      <c r="C1166" s="13">
        <v>19.091498999999999</v>
      </c>
      <c r="D1166" s="13">
        <v>65.975081000000003</v>
      </c>
      <c r="E1166" s="13">
        <v>102.16583300000001</v>
      </c>
      <c r="F1166" s="13">
        <v>549.01250100000004</v>
      </c>
      <c r="G1166" s="13">
        <v>42.108376</v>
      </c>
      <c r="H1166" s="13">
        <v>203.770004</v>
      </c>
      <c r="I1166" s="13">
        <v>96.564239999999998</v>
      </c>
      <c r="J1166" s="13">
        <v>53.403008</v>
      </c>
      <c r="K1166" s="13">
        <v>89.383482999999998</v>
      </c>
      <c r="L1166" s="13">
        <v>18019.349610000001</v>
      </c>
    </row>
    <row r="1167" spans="1:12" x14ac:dyDescent="0.25">
      <c r="A1167" s="2">
        <v>42052</v>
      </c>
      <c r="B1167" s="13">
        <v>124.74400300000001</v>
      </c>
      <c r="C1167" s="13">
        <v>18.7715</v>
      </c>
      <c r="D1167" s="13">
        <v>65.587996000000004</v>
      </c>
      <c r="E1167" s="13">
        <v>102.1168</v>
      </c>
      <c r="F1167" s="13">
        <v>542.842443</v>
      </c>
      <c r="G1167" s="13">
        <v>42.127713</v>
      </c>
      <c r="H1167" s="13">
        <v>204.35000600000001</v>
      </c>
      <c r="I1167" s="13">
        <v>96.846573000000006</v>
      </c>
      <c r="J1167" s="13">
        <v>53.441611999999999</v>
      </c>
      <c r="K1167" s="13">
        <v>89.077145999999999</v>
      </c>
      <c r="L1167" s="13">
        <v>18047.58008</v>
      </c>
    </row>
    <row r="1168" spans="1:12" x14ac:dyDescent="0.25">
      <c r="A1168" s="2">
        <v>42053</v>
      </c>
      <c r="B1168" s="13">
        <v>125.612516</v>
      </c>
      <c r="C1168" s="13">
        <v>18.668500999999999</v>
      </c>
      <c r="D1168" s="13">
        <v>63.945230000000002</v>
      </c>
      <c r="E1168" s="13">
        <v>101.8618</v>
      </c>
      <c r="F1168" s="13">
        <v>539.70242199999996</v>
      </c>
      <c r="G1168" s="13">
        <v>42.079376000000003</v>
      </c>
      <c r="H1168" s="13">
        <v>204.46000699999999</v>
      </c>
      <c r="I1168" s="13">
        <v>96.855407999999997</v>
      </c>
      <c r="J1168" s="13">
        <v>52.621215999999997</v>
      </c>
      <c r="K1168" s="13">
        <v>87.124245000000002</v>
      </c>
      <c r="L1168" s="13">
        <v>18029.849610000001</v>
      </c>
    </row>
    <row r="1169" spans="1:12" x14ac:dyDescent="0.25">
      <c r="A1169" s="2">
        <v>42054</v>
      </c>
      <c r="B1169" s="13">
        <v>125.34903</v>
      </c>
      <c r="C1169" s="13">
        <v>18.950001</v>
      </c>
      <c r="D1169" s="13">
        <v>63.652548000000003</v>
      </c>
      <c r="E1169" s="13">
        <v>101.891222</v>
      </c>
      <c r="F1169" s="13">
        <v>542.872432</v>
      </c>
      <c r="G1169" s="13">
        <v>42.050376999999997</v>
      </c>
      <c r="H1169" s="13">
        <v>211.71000699999999</v>
      </c>
      <c r="I1169" s="13">
        <v>97.084823999999998</v>
      </c>
      <c r="J1169" s="13">
        <v>52.659824</v>
      </c>
      <c r="K1169" s="13">
        <v>85.621278000000004</v>
      </c>
      <c r="L1169" s="13">
        <v>17985.769530000001</v>
      </c>
    </row>
    <row r="1170" spans="1:12" x14ac:dyDescent="0.25">
      <c r="A1170" s="2">
        <v>42055</v>
      </c>
      <c r="B1170" s="13">
        <v>126.37368499999999</v>
      </c>
      <c r="C1170" s="13">
        <v>19.183001000000001</v>
      </c>
      <c r="D1170" s="13">
        <v>63.614781999999998</v>
      </c>
      <c r="E1170" s="13">
        <v>102.538527</v>
      </c>
      <c r="F1170" s="13">
        <v>538.95244100000002</v>
      </c>
      <c r="G1170" s="13">
        <v>42.398381000000001</v>
      </c>
      <c r="H1170" s="13">
        <v>217.11000100000001</v>
      </c>
      <c r="I1170" s="13">
        <v>99.370109999999997</v>
      </c>
      <c r="J1170" s="13">
        <v>52.920420999999997</v>
      </c>
      <c r="K1170" s="13">
        <v>86.080779000000007</v>
      </c>
      <c r="L1170" s="13">
        <v>18140.439450000002</v>
      </c>
    </row>
    <row r="1171" spans="1:12" x14ac:dyDescent="0.25">
      <c r="A1171" s="2">
        <v>42058</v>
      </c>
      <c r="B1171" s="13">
        <v>129.78918999999999</v>
      </c>
      <c r="C1171" s="13">
        <v>19.007000000000001</v>
      </c>
      <c r="D1171" s="13">
        <v>63.180487999999997</v>
      </c>
      <c r="E1171" s="13">
        <v>102.970057</v>
      </c>
      <c r="F1171" s="13">
        <v>531.91238099999998</v>
      </c>
      <c r="G1171" s="13">
        <v>42.678718000000003</v>
      </c>
      <c r="H1171" s="13">
        <v>207.33999600000001</v>
      </c>
      <c r="I1171" s="13">
        <v>102.70539100000001</v>
      </c>
      <c r="J1171" s="13">
        <v>53.181015000000002</v>
      </c>
      <c r="K1171" s="13">
        <v>85.209636000000003</v>
      </c>
      <c r="L1171" s="13">
        <v>18116.839840000001</v>
      </c>
    </row>
    <row r="1172" spans="1:12" x14ac:dyDescent="0.25">
      <c r="A1172" s="2">
        <v>42059</v>
      </c>
      <c r="B1172" s="13">
        <v>128.97922500000001</v>
      </c>
      <c r="C1172" s="13">
        <v>18.929500999999998</v>
      </c>
      <c r="D1172" s="13">
        <v>63.340986999999998</v>
      </c>
      <c r="E1172" s="13">
        <v>102.65621400000001</v>
      </c>
      <c r="F1172" s="13">
        <v>536.09242400000005</v>
      </c>
      <c r="G1172" s="13">
        <v>42.620716000000002</v>
      </c>
      <c r="H1172" s="13">
        <v>204.11000100000001</v>
      </c>
      <c r="I1172" s="13">
        <v>101.849495</v>
      </c>
      <c r="J1172" s="13">
        <v>53.441611999999999</v>
      </c>
      <c r="K1172" s="13">
        <v>85.602126999999996</v>
      </c>
      <c r="L1172" s="13">
        <v>18209.189450000002</v>
      </c>
    </row>
    <row r="1173" spans="1:12" x14ac:dyDescent="0.25">
      <c r="A1173" s="2">
        <v>42060</v>
      </c>
      <c r="B1173" s="13">
        <v>125.680819</v>
      </c>
      <c r="C1173" s="13">
        <v>19.268498999999998</v>
      </c>
      <c r="D1173" s="13">
        <v>63.756402000000001</v>
      </c>
      <c r="E1173" s="13">
        <v>103.5389</v>
      </c>
      <c r="F1173" s="13">
        <v>543.87248899999997</v>
      </c>
      <c r="G1173" s="13">
        <v>42.524050000000003</v>
      </c>
      <c r="H1173" s="13">
        <v>203.759995</v>
      </c>
      <c r="I1173" s="13">
        <v>100.631889</v>
      </c>
      <c r="J1173" s="13">
        <v>53.403008</v>
      </c>
      <c r="K1173" s="13">
        <v>85.774441999999993</v>
      </c>
      <c r="L1173" s="13">
        <v>18224.570309999999</v>
      </c>
    </row>
    <row r="1174" spans="1:12" x14ac:dyDescent="0.25">
      <c r="A1174" s="2">
        <v>42061</v>
      </c>
      <c r="B1174" s="13">
        <v>127.271473</v>
      </c>
      <c r="C1174" s="13">
        <v>19.239999999999998</v>
      </c>
      <c r="D1174" s="13">
        <v>62.170279999999998</v>
      </c>
      <c r="E1174" s="13">
        <v>102.548329</v>
      </c>
      <c r="F1174" s="13">
        <v>555.48251600000003</v>
      </c>
      <c r="G1174" s="13">
        <v>42.591717000000003</v>
      </c>
      <c r="H1174" s="13">
        <v>207.19000199999999</v>
      </c>
      <c r="I1174" s="13">
        <v>100.28775</v>
      </c>
      <c r="J1174" s="13">
        <v>53.229275999999999</v>
      </c>
      <c r="K1174" s="13">
        <v>84.865005999999994</v>
      </c>
      <c r="L1174" s="13">
        <v>18214.41992</v>
      </c>
    </row>
    <row r="1175" spans="1:12" x14ac:dyDescent="0.25">
      <c r="A1175" s="2">
        <v>42062</v>
      </c>
      <c r="B1175" s="13">
        <v>125.35879799999999</v>
      </c>
      <c r="C1175" s="13">
        <v>19.007999000000002</v>
      </c>
      <c r="D1175" s="13">
        <v>61.556601000000001</v>
      </c>
      <c r="E1175" s="13">
        <v>102.077569</v>
      </c>
      <c r="F1175" s="13">
        <v>558.402511</v>
      </c>
      <c r="G1175" s="13">
        <v>42.388711999999998</v>
      </c>
      <c r="H1175" s="13">
        <v>203.33999600000001</v>
      </c>
      <c r="I1175" s="13">
        <v>100.261253</v>
      </c>
      <c r="J1175" s="13">
        <v>52.881813999999999</v>
      </c>
      <c r="K1175" s="13">
        <v>84.759702000000004</v>
      </c>
      <c r="L1175" s="13">
        <v>18132.699219999999</v>
      </c>
    </row>
    <row r="1176" spans="1:12" x14ac:dyDescent="0.25">
      <c r="A1176" s="2">
        <v>42065</v>
      </c>
      <c r="B1176" s="13">
        <v>125.973579</v>
      </c>
      <c r="C1176" s="13">
        <v>19.283000999999999</v>
      </c>
      <c r="D1176" s="13">
        <v>60.801310000000001</v>
      </c>
      <c r="E1176" s="13">
        <v>103.852743</v>
      </c>
      <c r="F1176" s="13">
        <v>571.34260099999995</v>
      </c>
      <c r="G1176" s="13">
        <v>42.417715000000001</v>
      </c>
      <c r="H1176" s="13">
        <v>197.33000200000001</v>
      </c>
      <c r="I1176" s="13">
        <v>100.940704</v>
      </c>
      <c r="J1176" s="13">
        <v>53.615343000000003</v>
      </c>
      <c r="K1176" s="13">
        <v>84.281049999999993</v>
      </c>
      <c r="L1176" s="13">
        <v>18288.630860000001</v>
      </c>
    </row>
    <row r="1177" spans="1:12" x14ac:dyDescent="0.25">
      <c r="A1177" s="2">
        <v>42066</v>
      </c>
      <c r="B1177" s="13">
        <v>126.237065</v>
      </c>
      <c r="C1177" s="13">
        <v>19.230498999999998</v>
      </c>
      <c r="D1177" s="13">
        <v>61.160072</v>
      </c>
      <c r="E1177" s="13">
        <v>104.303892</v>
      </c>
      <c r="F1177" s="13">
        <v>573.64260999999999</v>
      </c>
      <c r="G1177" s="13">
        <v>41.837707999999999</v>
      </c>
      <c r="H1177" s="13">
        <v>199.55999800000001</v>
      </c>
      <c r="I1177" s="13">
        <v>99.581862999999998</v>
      </c>
      <c r="J1177" s="13">
        <v>53.518827000000002</v>
      </c>
      <c r="K1177" s="13">
        <v>83.878984000000003</v>
      </c>
      <c r="L1177" s="13">
        <v>18203.369139999999</v>
      </c>
    </row>
    <row r="1178" spans="1:12" x14ac:dyDescent="0.25">
      <c r="A1178" s="2">
        <v>42067</v>
      </c>
      <c r="B1178" s="13">
        <v>125.436854</v>
      </c>
      <c r="C1178" s="13">
        <v>19.135999999999999</v>
      </c>
      <c r="D1178" s="13">
        <v>60.659689999999998</v>
      </c>
      <c r="E1178" s="13">
        <v>103.5389</v>
      </c>
      <c r="F1178" s="13">
        <v>573.37258299999996</v>
      </c>
      <c r="G1178" s="13">
        <v>41.625042000000001</v>
      </c>
      <c r="H1178" s="13">
        <v>202.44000199999999</v>
      </c>
      <c r="I1178" s="13">
        <v>100.42892500000001</v>
      </c>
      <c r="J1178" s="13">
        <v>52.910767999999997</v>
      </c>
      <c r="K1178" s="13">
        <v>83.457768000000002</v>
      </c>
      <c r="L1178" s="13">
        <v>18096.900389999999</v>
      </c>
    </row>
    <row r="1179" spans="1:12" x14ac:dyDescent="0.25">
      <c r="A1179" s="2">
        <v>42068</v>
      </c>
      <c r="B1179" s="13">
        <v>123.358285</v>
      </c>
      <c r="C1179" s="13">
        <v>19.391500000000001</v>
      </c>
      <c r="D1179" s="13">
        <v>59.791102000000002</v>
      </c>
      <c r="E1179" s="13">
        <v>103.009288</v>
      </c>
      <c r="F1179" s="13">
        <v>575.33260900000005</v>
      </c>
      <c r="G1179" s="13">
        <v>41.673375</v>
      </c>
      <c r="H1179" s="13">
        <v>200.63000500000001</v>
      </c>
      <c r="I1179" s="13">
        <v>101.28482099999999</v>
      </c>
      <c r="J1179" s="13">
        <v>52.930070999999998</v>
      </c>
      <c r="K1179" s="13">
        <v>83.036552</v>
      </c>
      <c r="L1179" s="13">
        <v>18135.720700000002</v>
      </c>
    </row>
    <row r="1180" spans="1:12" x14ac:dyDescent="0.25">
      <c r="A1180" s="2">
        <v>42069</v>
      </c>
      <c r="B1180" s="13">
        <v>123.543693</v>
      </c>
      <c r="C1180" s="13">
        <v>19.004498999999999</v>
      </c>
      <c r="D1180" s="13">
        <v>59.281275999999998</v>
      </c>
      <c r="E1180" s="13">
        <v>101.822569</v>
      </c>
      <c r="F1180" s="13">
        <v>567.68755799999997</v>
      </c>
      <c r="G1180" s="13">
        <v>40.948368000000002</v>
      </c>
      <c r="H1180" s="13">
        <v>193.88000500000001</v>
      </c>
      <c r="I1180" s="13">
        <v>99.599525</v>
      </c>
      <c r="J1180" s="13">
        <v>52.688777999999999</v>
      </c>
      <c r="K1180" s="13">
        <v>81.973944000000003</v>
      </c>
      <c r="L1180" s="13">
        <v>17856.779299999998</v>
      </c>
    </row>
    <row r="1181" spans="1:12" x14ac:dyDescent="0.25">
      <c r="A1181" s="2">
        <v>42072</v>
      </c>
      <c r="B1181" s="13">
        <v>124.07065799999999</v>
      </c>
      <c r="C1181" s="13">
        <v>18.927999</v>
      </c>
      <c r="D1181" s="13">
        <v>58.507097999999999</v>
      </c>
      <c r="E1181" s="13">
        <v>103.234866</v>
      </c>
      <c r="F1181" s="13">
        <v>568.85255700000005</v>
      </c>
      <c r="G1181" s="13">
        <v>41.422037000000003</v>
      </c>
      <c r="H1181" s="13">
        <v>190.88000500000001</v>
      </c>
      <c r="I1181" s="13">
        <v>101.38185900000001</v>
      </c>
      <c r="J1181" s="13">
        <v>52.765990000000002</v>
      </c>
      <c r="K1181" s="13">
        <v>81.524017000000001</v>
      </c>
      <c r="L1181" s="13">
        <v>17995.720700000002</v>
      </c>
    </row>
    <row r="1182" spans="1:12" x14ac:dyDescent="0.25">
      <c r="A1182" s="2">
        <v>42073</v>
      </c>
      <c r="B1182" s="13">
        <v>121.504153</v>
      </c>
      <c r="C1182" s="13">
        <v>18.4755</v>
      </c>
      <c r="D1182" s="13">
        <v>57.468564999999998</v>
      </c>
      <c r="E1182" s="13">
        <v>101.10661</v>
      </c>
      <c r="F1182" s="13">
        <v>555.01253799999995</v>
      </c>
      <c r="G1182" s="13">
        <v>40.629362999999998</v>
      </c>
      <c r="H1182" s="13">
        <v>190.320007</v>
      </c>
      <c r="I1182" s="13">
        <v>99.228927999999996</v>
      </c>
      <c r="J1182" s="13">
        <v>51.434054000000003</v>
      </c>
      <c r="K1182" s="13">
        <v>80.662441999999999</v>
      </c>
      <c r="L1182" s="13">
        <v>17662.939450000002</v>
      </c>
    </row>
    <row r="1183" spans="1:12" x14ac:dyDescent="0.25">
      <c r="A1183" s="2">
        <v>42074</v>
      </c>
      <c r="B1183" s="13">
        <v>119.288949</v>
      </c>
      <c r="C1183" s="13">
        <v>18.318501000000001</v>
      </c>
      <c r="D1183" s="13">
        <v>57.874535999999999</v>
      </c>
      <c r="E1183" s="13">
        <v>100.910461</v>
      </c>
      <c r="F1183" s="13">
        <v>551.18251499999997</v>
      </c>
      <c r="G1183" s="13">
        <v>40.581029999999998</v>
      </c>
      <c r="H1183" s="13">
        <v>193.740005</v>
      </c>
      <c r="I1183" s="13">
        <v>99.791092000000006</v>
      </c>
      <c r="J1183" s="13">
        <v>51.829774999999998</v>
      </c>
      <c r="K1183" s="13">
        <v>80.432683999999995</v>
      </c>
      <c r="L1183" s="13">
        <v>17635.390630000002</v>
      </c>
    </row>
    <row r="1184" spans="1:12" x14ac:dyDescent="0.25">
      <c r="A1184" s="2">
        <v>42075</v>
      </c>
      <c r="B1184" s="13">
        <v>121.44559599999999</v>
      </c>
      <c r="C1184" s="13">
        <v>18.712</v>
      </c>
      <c r="D1184" s="13">
        <v>57.931184999999999</v>
      </c>
      <c r="E1184" s="13">
        <v>105.108115</v>
      </c>
      <c r="F1184" s="13">
        <v>555.51250500000003</v>
      </c>
      <c r="G1184" s="13">
        <v>39.653022999999997</v>
      </c>
      <c r="H1184" s="13">
        <v>191.070007</v>
      </c>
      <c r="I1184" s="13">
        <v>101.703362</v>
      </c>
      <c r="J1184" s="13">
        <v>53.653950999999999</v>
      </c>
      <c r="K1184" s="13">
        <v>80.624149000000003</v>
      </c>
      <c r="L1184" s="13">
        <v>17895.220700000002</v>
      </c>
    </row>
    <row r="1185" spans="1:12" x14ac:dyDescent="0.25">
      <c r="A1185" s="2">
        <v>42076</v>
      </c>
      <c r="B1185" s="13">
        <v>120.606357</v>
      </c>
      <c r="C1185" s="13">
        <v>18.528998999999999</v>
      </c>
      <c r="D1185" s="13">
        <v>58.195537000000002</v>
      </c>
      <c r="E1185" s="13">
        <v>104.39216399999999</v>
      </c>
      <c r="F1185" s="13">
        <v>547.32250299999998</v>
      </c>
      <c r="G1185" s="13">
        <v>40.001027000000001</v>
      </c>
      <c r="H1185" s="13">
        <v>188.679993</v>
      </c>
      <c r="I1185" s="13">
        <v>102.03089900000001</v>
      </c>
      <c r="J1185" s="13">
        <v>53.412658</v>
      </c>
      <c r="K1185" s="13">
        <v>80.289094000000006</v>
      </c>
      <c r="L1185" s="13">
        <v>17749.310549999998</v>
      </c>
    </row>
    <row r="1186" spans="1:12" x14ac:dyDescent="0.25">
      <c r="A1186" s="2">
        <v>42079</v>
      </c>
      <c r="B1186" s="13">
        <v>121.933525</v>
      </c>
      <c r="C1186" s="13">
        <v>18.6675</v>
      </c>
      <c r="D1186" s="13">
        <v>58.913069999999998</v>
      </c>
      <c r="E1186" s="13">
        <v>105.304272</v>
      </c>
      <c r="F1186" s="13">
        <v>554.51250900000002</v>
      </c>
      <c r="G1186" s="13">
        <v>40.175029000000002</v>
      </c>
      <c r="H1186" s="13">
        <v>195.699997</v>
      </c>
      <c r="I1186" s="13">
        <v>104.925819</v>
      </c>
      <c r="J1186" s="13">
        <v>53.789074999999997</v>
      </c>
      <c r="K1186" s="13">
        <v>81.141093999999995</v>
      </c>
      <c r="L1186" s="13">
        <v>17977.41992</v>
      </c>
    </row>
    <row r="1187" spans="1:12" x14ac:dyDescent="0.25">
      <c r="A1187" s="2">
        <v>42080</v>
      </c>
      <c r="B1187" s="13">
        <v>123.973074</v>
      </c>
      <c r="C1187" s="13">
        <v>18.596001000000001</v>
      </c>
      <c r="D1187" s="13">
        <v>58.544860999999997</v>
      </c>
      <c r="E1187" s="13">
        <v>104.902157</v>
      </c>
      <c r="F1187" s="13">
        <v>550.84247100000005</v>
      </c>
      <c r="G1187" s="13">
        <v>40.310361999999998</v>
      </c>
      <c r="H1187" s="13">
        <v>194.729996</v>
      </c>
      <c r="I1187" s="13">
        <v>104.111366</v>
      </c>
      <c r="J1187" s="13">
        <v>53.962806</v>
      </c>
      <c r="K1187" s="13">
        <v>80.490127000000001</v>
      </c>
      <c r="L1187" s="13">
        <v>17849.08008</v>
      </c>
    </row>
    <row r="1188" spans="1:12" x14ac:dyDescent="0.25">
      <c r="A1188" s="2">
        <v>42081</v>
      </c>
      <c r="B1188" s="13">
        <v>125.36855199999999</v>
      </c>
      <c r="C1188" s="13">
        <v>18.757000000000001</v>
      </c>
      <c r="D1188" s="13">
        <v>60.083776999999998</v>
      </c>
      <c r="E1188" s="13">
        <v>105.89272699999999</v>
      </c>
      <c r="F1188" s="13">
        <v>559.50251300000002</v>
      </c>
      <c r="G1188" s="13">
        <v>41.083702000000002</v>
      </c>
      <c r="H1188" s="13">
        <v>200.71000699999999</v>
      </c>
      <c r="I1188" s="13">
        <v>106.200653</v>
      </c>
      <c r="J1188" s="13">
        <v>54.213749</v>
      </c>
      <c r="K1188" s="13">
        <v>82.395160000000004</v>
      </c>
      <c r="L1188" s="13">
        <v>18076.189450000002</v>
      </c>
    </row>
    <row r="1189" spans="1:12" x14ac:dyDescent="0.25">
      <c r="A1189" s="2">
        <v>42082</v>
      </c>
      <c r="B1189" s="13">
        <v>124.42196800000001</v>
      </c>
      <c r="C1189" s="13">
        <v>18.662001</v>
      </c>
      <c r="D1189" s="13">
        <v>59.252949999999998</v>
      </c>
      <c r="E1189" s="13">
        <v>105.304272</v>
      </c>
      <c r="F1189" s="13">
        <v>557.99251200000003</v>
      </c>
      <c r="G1189" s="13">
        <v>40.880701000000002</v>
      </c>
      <c r="H1189" s="13">
        <v>195.64999399999999</v>
      </c>
      <c r="I1189" s="13">
        <v>106.908913</v>
      </c>
      <c r="J1189" s="13">
        <v>53.576734999999999</v>
      </c>
      <c r="K1189" s="13">
        <v>80.806038999999998</v>
      </c>
      <c r="L1189" s="13">
        <v>17959.029299999998</v>
      </c>
    </row>
    <row r="1190" spans="1:12" x14ac:dyDescent="0.25">
      <c r="A1190" s="2">
        <v>42083</v>
      </c>
      <c r="B1190" s="13">
        <v>122.860595</v>
      </c>
      <c r="C1190" s="13">
        <v>18.924499999999998</v>
      </c>
      <c r="D1190" s="13">
        <v>60.272601000000002</v>
      </c>
      <c r="E1190" s="13">
        <v>106.34387599999999</v>
      </c>
      <c r="F1190" s="13">
        <v>560.36253699999997</v>
      </c>
      <c r="G1190" s="13">
        <v>41.451039999999999</v>
      </c>
      <c r="H1190" s="13">
        <v>198.08000200000001</v>
      </c>
      <c r="I1190" s="13">
        <v>105.47472399999999</v>
      </c>
      <c r="J1190" s="13">
        <v>54.059322000000002</v>
      </c>
      <c r="K1190" s="13">
        <v>80.930486000000002</v>
      </c>
      <c r="L1190" s="13">
        <v>18127.650389999999</v>
      </c>
    </row>
    <row r="1191" spans="1:12" x14ac:dyDescent="0.25">
      <c r="A1191" s="2">
        <v>42086</v>
      </c>
      <c r="B1191" s="13">
        <v>124.13896800000001</v>
      </c>
      <c r="C1191" s="13">
        <v>18.755500999999999</v>
      </c>
      <c r="D1191" s="13">
        <v>59.696688000000002</v>
      </c>
      <c r="E1191" s="13">
        <v>106.137917</v>
      </c>
      <c r="F1191" s="13">
        <v>558.81250999999997</v>
      </c>
      <c r="G1191" s="13">
        <v>41.431705999999998</v>
      </c>
      <c r="H1191" s="13">
        <v>199.63000500000001</v>
      </c>
      <c r="I1191" s="13">
        <v>105.38619199999999</v>
      </c>
      <c r="J1191" s="13">
        <v>53.837332000000004</v>
      </c>
      <c r="K1191" s="13">
        <v>81.782486000000006</v>
      </c>
      <c r="L1191" s="13">
        <v>18116.039059999999</v>
      </c>
    </row>
    <row r="1192" spans="1:12" x14ac:dyDescent="0.25">
      <c r="A1192" s="2">
        <v>42087</v>
      </c>
      <c r="B1192" s="13">
        <v>123.631525</v>
      </c>
      <c r="C1192" s="13">
        <v>18.704499999999999</v>
      </c>
      <c r="D1192" s="13">
        <v>59.054685999999997</v>
      </c>
      <c r="E1192" s="13">
        <v>105.049272</v>
      </c>
      <c r="F1192" s="13">
        <v>570.19259699999998</v>
      </c>
      <c r="G1192" s="13">
        <v>41.470374</v>
      </c>
      <c r="H1192" s="13">
        <v>201.720001</v>
      </c>
      <c r="I1192" s="13">
        <v>104.571716</v>
      </c>
      <c r="J1192" s="13">
        <v>53.422308000000001</v>
      </c>
      <c r="K1192" s="13">
        <v>80.911336000000006</v>
      </c>
      <c r="L1192" s="13">
        <v>18011.140630000002</v>
      </c>
    </row>
    <row r="1193" spans="1:12" x14ac:dyDescent="0.25">
      <c r="A1193" s="2">
        <v>42088</v>
      </c>
      <c r="B1193" s="13">
        <v>120.401428</v>
      </c>
      <c r="C1193" s="13">
        <v>18.547999999999998</v>
      </c>
      <c r="D1193" s="13">
        <v>59.526746000000003</v>
      </c>
      <c r="E1193" s="13">
        <v>102.979867</v>
      </c>
      <c r="F1193" s="13">
        <v>558.78753900000004</v>
      </c>
      <c r="G1193" s="13">
        <v>40.078358999999999</v>
      </c>
      <c r="H1193" s="13">
        <v>194.300003</v>
      </c>
      <c r="I1193" s="13">
        <v>103.17295799999999</v>
      </c>
      <c r="J1193" s="13">
        <v>52.640520000000002</v>
      </c>
      <c r="K1193" s="13">
        <v>81.236823000000001</v>
      </c>
      <c r="L1193" s="13">
        <v>17718.539059999999</v>
      </c>
    </row>
    <row r="1194" spans="1:12" x14ac:dyDescent="0.25">
      <c r="A1194" s="2">
        <v>42089</v>
      </c>
      <c r="B1194" s="13">
        <v>121.240667</v>
      </c>
      <c r="C1194" s="13">
        <v>18.3675</v>
      </c>
      <c r="D1194" s="13">
        <v>59.706130999999999</v>
      </c>
      <c r="E1194" s="13">
        <v>103.21524700000001</v>
      </c>
      <c r="F1194" s="13">
        <v>555.17252199999996</v>
      </c>
      <c r="G1194" s="13">
        <v>39.836689999999997</v>
      </c>
      <c r="H1194" s="13">
        <v>190.41000399999999</v>
      </c>
      <c r="I1194" s="13">
        <v>102.916214</v>
      </c>
      <c r="J1194" s="13">
        <v>52.601913000000003</v>
      </c>
      <c r="K1194" s="13">
        <v>80.719877999999994</v>
      </c>
      <c r="L1194" s="13">
        <v>17678.230469999999</v>
      </c>
    </row>
    <row r="1195" spans="1:12" x14ac:dyDescent="0.25">
      <c r="A1195" s="2">
        <v>42090</v>
      </c>
      <c r="B1195" s="13">
        <v>120.274569</v>
      </c>
      <c r="C1195" s="13">
        <v>18.527999999999999</v>
      </c>
      <c r="D1195" s="13">
        <v>59.413451999999999</v>
      </c>
      <c r="E1195" s="13">
        <v>103.45063500000001</v>
      </c>
      <c r="F1195" s="13">
        <v>548.34251200000006</v>
      </c>
      <c r="G1195" s="13">
        <v>39.604689999999998</v>
      </c>
      <c r="H1195" s="13">
        <v>185</v>
      </c>
      <c r="I1195" s="13">
        <v>104.47434199999999</v>
      </c>
      <c r="J1195" s="13">
        <v>52.235146</v>
      </c>
      <c r="K1195" s="13">
        <v>80.011475000000004</v>
      </c>
      <c r="L1195" s="13">
        <v>17712.660159999999</v>
      </c>
    </row>
    <row r="1196" spans="1:12" x14ac:dyDescent="0.25">
      <c r="A1196" s="2">
        <v>42093</v>
      </c>
      <c r="B1196" s="13">
        <v>123.31925</v>
      </c>
      <c r="C1196" s="13">
        <v>18.729500000000002</v>
      </c>
      <c r="D1196" s="13">
        <v>60.423659999999998</v>
      </c>
      <c r="E1196" s="13">
        <v>104.078321</v>
      </c>
      <c r="F1196" s="13">
        <v>552.03250200000002</v>
      </c>
      <c r="G1196" s="13">
        <v>39.595021000000003</v>
      </c>
      <c r="H1196" s="13">
        <v>190.570007</v>
      </c>
      <c r="I1196" s="13">
        <v>107.121399</v>
      </c>
      <c r="J1196" s="13">
        <v>52.86251</v>
      </c>
      <c r="K1196" s="13">
        <v>81.973944000000003</v>
      </c>
      <c r="L1196" s="13">
        <v>17976.310549999998</v>
      </c>
    </row>
    <row r="1197" spans="1:12" x14ac:dyDescent="0.25">
      <c r="A1197" s="2">
        <v>42094</v>
      </c>
      <c r="B1197" s="13">
        <v>121.42608199999999</v>
      </c>
      <c r="C1197" s="13">
        <v>18.605</v>
      </c>
      <c r="D1197" s="13">
        <v>58.780889999999999</v>
      </c>
      <c r="E1197" s="13">
        <v>102.871982</v>
      </c>
      <c r="F1197" s="13">
        <v>548.00246800000002</v>
      </c>
      <c r="G1197" s="13">
        <v>39.305019000000001</v>
      </c>
      <c r="H1197" s="13">
        <v>188.770004</v>
      </c>
      <c r="I1197" s="13">
        <v>104.722229</v>
      </c>
      <c r="J1197" s="13">
        <v>52.505397000000002</v>
      </c>
      <c r="K1197" s="13">
        <v>81.370845000000003</v>
      </c>
      <c r="L1197" s="13">
        <v>17776.119139999999</v>
      </c>
    </row>
    <row r="1198" spans="1:12" x14ac:dyDescent="0.25">
      <c r="A1198" s="2">
        <v>42095</v>
      </c>
      <c r="B1198" s="13">
        <v>121.250427</v>
      </c>
      <c r="C1198" s="13">
        <v>18.513000000000002</v>
      </c>
      <c r="D1198" s="13">
        <v>59.498423000000003</v>
      </c>
      <c r="E1198" s="13">
        <v>103.411404</v>
      </c>
      <c r="F1198" s="13">
        <v>542.56243900000004</v>
      </c>
      <c r="G1198" s="13">
        <v>39.363021000000003</v>
      </c>
      <c r="H1198" s="13">
        <v>187.58999600000001</v>
      </c>
      <c r="I1198" s="13">
        <v>103.978577</v>
      </c>
      <c r="J1198" s="13">
        <v>52.061414999999997</v>
      </c>
      <c r="K1198" s="13">
        <v>80.853899999999996</v>
      </c>
      <c r="L1198" s="13">
        <v>17698.179690000001</v>
      </c>
    </row>
    <row r="1199" spans="1:12" x14ac:dyDescent="0.25">
      <c r="A1199" s="2">
        <v>42096</v>
      </c>
      <c r="B1199" s="13">
        <v>122.294596</v>
      </c>
      <c r="C1199" s="13">
        <v>18.612499</v>
      </c>
      <c r="D1199" s="13">
        <v>59.649481999999999</v>
      </c>
      <c r="E1199" s="13">
        <v>103.960627</v>
      </c>
      <c r="F1199" s="13">
        <v>535.53241700000001</v>
      </c>
      <c r="G1199" s="13">
        <v>38.94735</v>
      </c>
      <c r="H1199" s="13">
        <v>191</v>
      </c>
      <c r="I1199" s="13">
        <v>103.898911</v>
      </c>
      <c r="J1199" s="13">
        <v>52.476438999999999</v>
      </c>
      <c r="K1199" s="13">
        <v>80.700734999999995</v>
      </c>
      <c r="L1199" s="13">
        <v>17763.240229999999</v>
      </c>
    </row>
    <row r="1200" spans="1:12" x14ac:dyDescent="0.25">
      <c r="A1200" s="2">
        <v>42100</v>
      </c>
      <c r="B1200" s="13">
        <v>124.275587</v>
      </c>
      <c r="C1200" s="13">
        <v>18.851998999999999</v>
      </c>
      <c r="D1200" s="13">
        <v>61.735985999999997</v>
      </c>
      <c r="E1200" s="13">
        <v>103.59774299999999</v>
      </c>
      <c r="F1200" s="13">
        <v>536.76743199999999</v>
      </c>
      <c r="G1200" s="13">
        <v>40.16536</v>
      </c>
      <c r="H1200" s="13">
        <v>203.10000600000001</v>
      </c>
      <c r="I1200" s="13">
        <v>104.199898</v>
      </c>
      <c r="J1200" s="13">
        <v>52.196542000000001</v>
      </c>
      <c r="K1200" s="13">
        <v>81.495292000000006</v>
      </c>
      <c r="L1200" s="13">
        <v>17880.849610000001</v>
      </c>
    </row>
    <row r="1201" spans="1:12" x14ac:dyDescent="0.25">
      <c r="A1201" s="2">
        <v>42101</v>
      </c>
      <c r="B1201" s="13">
        <v>122.96794</v>
      </c>
      <c r="C1201" s="13">
        <v>18.720500999999999</v>
      </c>
      <c r="D1201" s="13">
        <v>62.113635000000002</v>
      </c>
      <c r="E1201" s="13">
        <v>103.401594</v>
      </c>
      <c r="F1201" s="13">
        <v>537.02240400000005</v>
      </c>
      <c r="G1201" s="13">
        <v>40.146025999999999</v>
      </c>
      <c r="H1201" s="13">
        <v>203.25</v>
      </c>
      <c r="I1201" s="13">
        <v>103.89005299999999</v>
      </c>
      <c r="J1201" s="13">
        <v>52.138629999999999</v>
      </c>
      <c r="K1201" s="13">
        <v>82.088823000000005</v>
      </c>
      <c r="L1201" s="13">
        <v>17875.41992</v>
      </c>
    </row>
    <row r="1202" spans="1:12" x14ac:dyDescent="0.25">
      <c r="A1202" s="2">
        <v>42102</v>
      </c>
      <c r="B1202" s="13">
        <v>122.567835</v>
      </c>
      <c r="C1202" s="13">
        <v>19.059999000000001</v>
      </c>
      <c r="D1202" s="13">
        <v>61.188395</v>
      </c>
      <c r="E1202" s="13">
        <v>104.31370200000001</v>
      </c>
      <c r="F1202" s="13">
        <v>541.61244599999998</v>
      </c>
      <c r="G1202" s="13">
        <v>40.039690999999998</v>
      </c>
      <c r="H1202" s="13">
        <v>207.66999799999999</v>
      </c>
      <c r="I1202" s="13">
        <v>104.63370500000001</v>
      </c>
      <c r="J1202" s="13">
        <v>52.119326000000001</v>
      </c>
      <c r="K1202" s="13">
        <v>80.470977000000005</v>
      </c>
      <c r="L1202" s="13">
        <v>17902.509770000001</v>
      </c>
    </row>
    <row r="1203" spans="1:12" x14ac:dyDescent="0.25">
      <c r="A1203" s="2">
        <v>42103</v>
      </c>
      <c r="B1203" s="13">
        <v>123.50465800000001</v>
      </c>
      <c r="C1203" s="13">
        <v>19.177</v>
      </c>
      <c r="D1203" s="13">
        <v>63.256019000000002</v>
      </c>
      <c r="E1203" s="13">
        <v>104.71581</v>
      </c>
      <c r="F1203" s="13">
        <v>540.78247199999998</v>
      </c>
      <c r="G1203" s="13">
        <v>40.097693</v>
      </c>
      <c r="H1203" s="13">
        <v>210.08999600000001</v>
      </c>
      <c r="I1203" s="13">
        <v>104.952423</v>
      </c>
      <c r="J1203" s="13">
        <v>52.302708000000003</v>
      </c>
      <c r="K1203" s="13">
        <v>81.035790000000006</v>
      </c>
      <c r="L1203" s="13">
        <v>17958.730469999999</v>
      </c>
    </row>
    <row r="1204" spans="1:12" x14ac:dyDescent="0.25">
      <c r="A1204" s="2">
        <v>42104</v>
      </c>
      <c r="B1204" s="13">
        <v>124.031623</v>
      </c>
      <c r="C1204" s="13">
        <v>19.1325</v>
      </c>
      <c r="D1204" s="13">
        <v>62.812282000000003</v>
      </c>
      <c r="E1204" s="13">
        <v>104.892347</v>
      </c>
      <c r="F1204" s="13">
        <v>540.01241600000003</v>
      </c>
      <c r="G1204" s="13">
        <v>40.329695999999998</v>
      </c>
      <c r="H1204" s="13">
        <v>210.89999399999999</v>
      </c>
      <c r="I1204" s="13">
        <v>105.35077699999999</v>
      </c>
      <c r="J1204" s="13">
        <v>52.428181000000002</v>
      </c>
      <c r="K1204" s="13">
        <v>81.906932999999995</v>
      </c>
      <c r="L1204" s="13">
        <v>18057.650389999999</v>
      </c>
    </row>
    <row r="1205" spans="1:12" x14ac:dyDescent="0.25">
      <c r="A1205" s="2">
        <v>42107</v>
      </c>
      <c r="B1205" s="13">
        <v>123.78765799999999</v>
      </c>
      <c r="C1205" s="13">
        <v>19.117999999999999</v>
      </c>
      <c r="D1205" s="13">
        <v>62.632897</v>
      </c>
      <c r="E1205" s="13">
        <v>104.46081700000001</v>
      </c>
      <c r="F1205" s="13">
        <v>539.17246599999999</v>
      </c>
      <c r="G1205" s="13">
        <v>40.368361</v>
      </c>
      <c r="H1205" s="13">
        <v>209.779999</v>
      </c>
      <c r="I1205" s="13">
        <v>105.67836</v>
      </c>
      <c r="J1205" s="13">
        <v>52.688777999999999</v>
      </c>
      <c r="K1205" s="13">
        <v>81.696325000000002</v>
      </c>
      <c r="L1205" s="13">
        <v>17977.039059999999</v>
      </c>
    </row>
    <row r="1206" spans="1:12" x14ac:dyDescent="0.25">
      <c r="A1206" s="2">
        <v>42108</v>
      </c>
      <c r="B1206" s="13">
        <v>123.25094</v>
      </c>
      <c r="C1206" s="13">
        <v>19.255500999999999</v>
      </c>
      <c r="D1206" s="13">
        <v>64.540023000000005</v>
      </c>
      <c r="E1206" s="13">
        <v>104.607933</v>
      </c>
      <c r="F1206" s="13">
        <v>530.39240500000005</v>
      </c>
      <c r="G1206" s="13">
        <v>40.262028999999998</v>
      </c>
      <c r="H1206" s="13">
        <v>207.46000699999999</v>
      </c>
      <c r="I1206" s="13">
        <v>106.16526</v>
      </c>
      <c r="J1206" s="13">
        <v>52.302708000000003</v>
      </c>
      <c r="K1206" s="13">
        <v>82.931247999999997</v>
      </c>
      <c r="L1206" s="13">
        <v>18036.699219999999</v>
      </c>
    </row>
    <row r="1207" spans="1:12" x14ac:dyDescent="0.25">
      <c r="A1207" s="2">
        <v>42109</v>
      </c>
      <c r="B1207" s="13">
        <v>123.719348</v>
      </c>
      <c r="C1207" s="13">
        <v>19.172501</v>
      </c>
      <c r="D1207" s="13">
        <v>65.521907999999996</v>
      </c>
      <c r="E1207" s="13">
        <v>104.92177599999999</v>
      </c>
      <c r="F1207" s="13">
        <v>532.53242899999998</v>
      </c>
      <c r="G1207" s="13">
        <v>40.851697999999999</v>
      </c>
      <c r="H1207" s="13">
        <v>207.83000200000001</v>
      </c>
      <c r="I1207" s="13">
        <v>103.86348</v>
      </c>
      <c r="J1207" s="13">
        <v>52.901116999999999</v>
      </c>
      <c r="K1207" s="13">
        <v>84.319343000000003</v>
      </c>
      <c r="L1207" s="13">
        <v>18112.609380000002</v>
      </c>
    </row>
    <row r="1208" spans="1:12" x14ac:dyDescent="0.25">
      <c r="A1208" s="2">
        <v>42110</v>
      </c>
      <c r="B1208" s="13">
        <v>123.12407399999999</v>
      </c>
      <c r="C1208" s="13">
        <v>19.302</v>
      </c>
      <c r="D1208" s="13">
        <v>65.153701999999996</v>
      </c>
      <c r="E1208" s="13">
        <v>106.020223</v>
      </c>
      <c r="F1208" s="13">
        <v>533.80239099999994</v>
      </c>
      <c r="G1208" s="13">
        <v>40.755032</v>
      </c>
      <c r="H1208" s="13">
        <v>206.699997</v>
      </c>
      <c r="I1208" s="13">
        <v>107.65258</v>
      </c>
      <c r="J1208" s="13">
        <v>52.901116999999999</v>
      </c>
      <c r="K1208" s="13">
        <v>83.984288000000006</v>
      </c>
      <c r="L1208" s="13">
        <v>18105.769530000001</v>
      </c>
    </row>
    <row r="1209" spans="1:12" x14ac:dyDescent="0.25">
      <c r="A1209" s="2">
        <v>42111</v>
      </c>
      <c r="B1209" s="13">
        <v>121.73835699999999</v>
      </c>
      <c r="C1209" s="13">
        <v>18.777999999999999</v>
      </c>
      <c r="D1209" s="13">
        <v>63.907463999999997</v>
      </c>
      <c r="E1209" s="13">
        <v>104.637354</v>
      </c>
      <c r="F1209" s="13">
        <v>524.05238599999996</v>
      </c>
      <c r="G1209" s="13">
        <v>40.233027</v>
      </c>
      <c r="H1209" s="13">
        <v>206.78999300000001</v>
      </c>
      <c r="I1209" s="13">
        <v>105.094025</v>
      </c>
      <c r="J1209" s="13">
        <v>52.167583999999998</v>
      </c>
      <c r="K1209" s="13">
        <v>83.218441999999996</v>
      </c>
      <c r="L1209" s="13">
        <v>17826.300780000001</v>
      </c>
    </row>
    <row r="1210" spans="1:12" x14ac:dyDescent="0.25">
      <c r="A1210" s="2">
        <v>42114</v>
      </c>
      <c r="B1210" s="13">
        <v>124.519552</v>
      </c>
      <c r="C1210" s="13">
        <v>19.4755</v>
      </c>
      <c r="D1210" s="13">
        <v>64.776053000000005</v>
      </c>
      <c r="E1210" s="13">
        <v>106.137917</v>
      </c>
      <c r="F1210" s="13">
        <v>535.38240800000005</v>
      </c>
      <c r="G1210" s="13">
        <v>41.480038999999998</v>
      </c>
      <c r="H1210" s="13">
        <v>205.270004</v>
      </c>
      <c r="I1210" s="13">
        <v>104.978981</v>
      </c>
      <c r="J1210" s="13">
        <v>52.466788999999999</v>
      </c>
      <c r="K1210" s="13">
        <v>83.515203999999997</v>
      </c>
      <c r="L1210" s="13">
        <v>18034.929690000001</v>
      </c>
    </row>
    <row r="1211" spans="1:12" x14ac:dyDescent="0.25">
      <c r="A1211" s="2">
        <v>42115</v>
      </c>
      <c r="B1211" s="13">
        <v>123.846215</v>
      </c>
      <c r="C1211" s="13">
        <v>19.559000000000001</v>
      </c>
      <c r="D1211" s="13">
        <v>64.219018000000005</v>
      </c>
      <c r="E1211" s="13">
        <v>105.608305</v>
      </c>
      <c r="F1211" s="13">
        <v>533.97241299999996</v>
      </c>
      <c r="G1211" s="13">
        <v>41.219036000000003</v>
      </c>
      <c r="H1211" s="13">
        <v>209.41000399999999</v>
      </c>
      <c r="I1211" s="13">
        <v>105.598686</v>
      </c>
      <c r="J1211" s="13">
        <v>52.389572999999999</v>
      </c>
      <c r="K1211" s="13">
        <v>83.170574000000002</v>
      </c>
      <c r="L1211" s="13">
        <v>17949.589840000001</v>
      </c>
    </row>
    <row r="1212" spans="1:12" x14ac:dyDescent="0.25">
      <c r="A1212" s="2">
        <v>42116</v>
      </c>
      <c r="B1212" s="13">
        <v>125.51492399999999</v>
      </c>
      <c r="C1212" s="13">
        <v>19.489999999999998</v>
      </c>
      <c r="D1212" s="13">
        <v>64.086842000000004</v>
      </c>
      <c r="E1212" s="13">
        <v>105.863305</v>
      </c>
      <c r="F1212" s="13">
        <v>539.36745800000006</v>
      </c>
      <c r="G1212" s="13">
        <v>41.557375</v>
      </c>
      <c r="H1212" s="13">
        <v>219.44000199999999</v>
      </c>
      <c r="I1212" s="13">
        <v>104.29727200000001</v>
      </c>
      <c r="J1212" s="13">
        <v>52.765990000000002</v>
      </c>
      <c r="K1212" s="13">
        <v>83.725812000000005</v>
      </c>
      <c r="L1212" s="13">
        <v>18038.269530000001</v>
      </c>
    </row>
    <row r="1213" spans="1:12" x14ac:dyDescent="0.25">
      <c r="A1213" s="2">
        <v>42117</v>
      </c>
      <c r="B1213" s="13">
        <v>126.539579</v>
      </c>
      <c r="C1213" s="13">
        <v>19.499500000000001</v>
      </c>
      <c r="D1213" s="13">
        <v>64.445611999999997</v>
      </c>
      <c r="E1213" s="13">
        <v>106.90290899999999</v>
      </c>
      <c r="F1213" s="13">
        <v>547.00247200000001</v>
      </c>
      <c r="G1213" s="13">
        <v>41.895708999999997</v>
      </c>
      <c r="H1213" s="13">
        <v>218.60000600000001</v>
      </c>
      <c r="I1213" s="13">
        <v>104.695671</v>
      </c>
      <c r="J1213" s="13">
        <v>52.949375000000003</v>
      </c>
      <c r="K1213" s="13">
        <v>83.802397999999997</v>
      </c>
      <c r="L1213" s="13">
        <v>18058.689450000002</v>
      </c>
    </row>
    <row r="1214" spans="1:12" x14ac:dyDescent="0.25">
      <c r="A1214" s="2">
        <v>42118</v>
      </c>
      <c r="B1214" s="13">
        <v>127.13485300000001</v>
      </c>
      <c r="C1214" s="13">
        <v>22.254999000000002</v>
      </c>
      <c r="D1214" s="13">
        <v>63.737521999999998</v>
      </c>
      <c r="E1214" s="13">
        <v>107.42271100000001</v>
      </c>
      <c r="F1214" s="13">
        <v>565.06256099999996</v>
      </c>
      <c r="G1214" s="13">
        <v>46.274748000000002</v>
      </c>
      <c r="H1214" s="13">
        <v>218.429993</v>
      </c>
      <c r="I1214" s="13">
        <v>105.076347</v>
      </c>
      <c r="J1214" s="13">
        <v>52.794947999999998</v>
      </c>
      <c r="K1214" s="13">
        <v>83.256735000000006</v>
      </c>
      <c r="L1214" s="13">
        <v>18080.140630000002</v>
      </c>
    </row>
    <row r="1215" spans="1:12" x14ac:dyDescent="0.25">
      <c r="A1215" s="2">
        <v>42121</v>
      </c>
      <c r="B1215" s="13">
        <v>129.447633</v>
      </c>
      <c r="C1215" s="13">
        <v>21.927999</v>
      </c>
      <c r="D1215" s="13">
        <v>63.312663999999998</v>
      </c>
      <c r="E1215" s="13">
        <v>108.040595</v>
      </c>
      <c r="F1215" s="13">
        <v>555.36999500000002</v>
      </c>
      <c r="G1215" s="13">
        <v>46.429414999999999</v>
      </c>
      <c r="H1215" s="13">
        <v>231.550003</v>
      </c>
      <c r="I1215" s="13">
        <v>102.907372</v>
      </c>
      <c r="J1215" s="13">
        <v>53.055545000000002</v>
      </c>
      <c r="K1215" s="13">
        <v>83.295028000000002</v>
      </c>
      <c r="L1215" s="13">
        <v>18037.970700000002</v>
      </c>
    </row>
    <row r="1216" spans="1:12" x14ac:dyDescent="0.25">
      <c r="A1216" s="2">
        <v>42122</v>
      </c>
      <c r="B1216" s="13">
        <v>127.408092</v>
      </c>
      <c r="C1216" s="13">
        <v>21.465499999999999</v>
      </c>
      <c r="D1216" s="13">
        <v>63.954666000000003</v>
      </c>
      <c r="E1216" s="13">
        <v>107.805207</v>
      </c>
      <c r="F1216" s="13">
        <v>553.67999299999997</v>
      </c>
      <c r="G1216" s="13">
        <v>47.52176</v>
      </c>
      <c r="H1216" s="13">
        <v>230.479996</v>
      </c>
      <c r="I1216" s="13">
        <v>104.102501</v>
      </c>
      <c r="J1216" s="13">
        <v>53.480220000000003</v>
      </c>
      <c r="K1216" s="13">
        <v>84.051299</v>
      </c>
      <c r="L1216" s="13">
        <v>18110.140630000002</v>
      </c>
    </row>
    <row r="1217" spans="1:12" x14ac:dyDescent="0.25">
      <c r="A1217" s="2">
        <v>42123</v>
      </c>
      <c r="B1217" s="13">
        <v>125.534446</v>
      </c>
      <c r="C1217" s="13">
        <v>21.468499999999999</v>
      </c>
      <c r="D1217" s="13">
        <v>64.256783999999996</v>
      </c>
      <c r="E1217" s="13">
        <v>107.697323</v>
      </c>
      <c r="F1217" s="13">
        <v>549.080017</v>
      </c>
      <c r="G1217" s="13">
        <v>47.425094000000001</v>
      </c>
      <c r="H1217" s="13">
        <v>232.449997</v>
      </c>
      <c r="I1217" s="13">
        <v>100.579033</v>
      </c>
      <c r="J1217" s="13">
        <v>53.528478</v>
      </c>
      <c r="K1217" s="13">
        <v>84.118309999999994</v>
      </c>
      <c r="L1217" s="13">
        <v>18035.529299999998</v>
      </c>
    </row>
    <row r="1218" spans="1:12" x14ac:dyDescent="0.25">
      <c r="A1218" s="2">
        <v>42124</v>
      </c>
      <c r="B1218" s="13">
        <v>122.12870100000001</v>
      </c>
      <c r="C1218" s="13">
        <v>21.089001</v>
      </c>
      <c r="D1218" s="13">
        <v>64.124607999999995</v>
      </c>
      <c r="E1218" s="13">
        <v>106.628297</v>
      </c>
      <c r="F1218" s="13">
        <v>537.34002699999996</v>
      </c>
      <c r="G1218" s="13">
        <v>47.019088000000004</v>
      </c>
      <c r="H1218" s="13">
        <v>226.050003</v>
      </c>
      <c r="I1218" s="13">
        <v>98.622482000000005</v>
      </c>
      <c r="J1218" s="13">
        <v>53.181015000000002</v>
      </c>
      <c r="K1218" s="13">
        <v>83.639657999999997</v>
      </c>
      <c r="L1218" s="13">
        <v>17840.519530000001</v>
      </c>
    </row>
    <row r="1219" spans="1:12" x14ac:dyDescent="0.25">
      <c r="A1219" s="2">
        <v>42125</v>
      </c>
      <c r="B1219" s="13">
        <v>125.83696</v>
      </c>
      <c r="C1219" s="13">
        <v>21.143498999999998</v>
      </c>
      <c r="D1219" s="13">
        <v>63.671433999999998</v>
      </c>
      <c r="E1219" s="13">
        <v>108.39366200000001</v>
      </c>
      <c r="F1219" s="13">
        <v>537.90002400000003</v>
      </c>
      <c r="G1219" s="13">
        <v>47.038421999999997</v>
      </c>
      <c r="H1219" s="13">
        <v>226.029999</v>
      </c>
      <c r="I1219" s="13">
        <v>100.21605700000001</v>
      </c>
      <c r="J1219" s="13">
        <v>53.267879999999998</v>
      </c>
      <c r="K1219" s="13">
        <v>85.056464000000005</v>
      </c>
      <c r="L1219" s="13">
        <v>18024.060549999998</v>
      </c>
    </row>
    <row r="1220" spans="1:12" x14ac:dyDescent="0.25">
      <c r="A1220" s="2">
        <v>42128</v>
      </c>
      <c r="B1220" s="13">
        <v>125.592995</v>
      </c>
      <c r="C1220" s="13">
        <v>21.152000000000001</v>
      </c>
      <c r="D1220" s="13">
        <v>63.274898999999998</v>
      </c>
      <c r="E1220" s="13">
        <v>108.893852</v>
      </c>
      <c r="F1220" s="13">
        <v>540.78002900000001</v>
      </c>
      <c r="G1220" s="13">
        <v>46.632420000000003</v>
      </c>
      <c r="H1220" s="13">
        <v>230.509995</v>
      </c>
      <c r="I1220" s="13">
        <v>101.420067</v>
      </c>
      <c r="J1220" s="13">
        <v>53.789074999999997</v>
      </c>
      <c r="K1220" s="13">
        <v>85.305364999999995</v>
      </c>
      <c r="L1220" s="13">
        <v>18070.400389999999</v>
      </c>
    </row>
    <row r="1221" spans="1:12" x14ac:dyDescent="0.25">
      <c r="A1221" s="2">
        <v>42129</v>
      </c>
      <c r="B1221" s="13">
        <v>122.76301100000001</v>
      </c>
      <c r="C1221" s="13">
        <v>21.0595</v>
      </c>
      <c r="D1221" s="13">
        <v>63.444839999999999</v>
      </c>
      <c r="E1221" s="13">
        <v>108.678083</v>
      </c>
      <c r="F1221" s="13">
        <v>530.79998799999998</v>
      </c>
      <c r="G1221" s="13">
        <v>46.013745</v>
      </c>
      <c r="H1221" s="13">
        <v>232.949997</v>
      </c>
      <c r="I1221" s="13">
        <v>100.36657</v>
      </c>
      <c r="J1221" s="13">
        <v>53.779423999999999</v>
      </c>
      <c r="K1221" s="13">
        <v>84.826712999999998</v>
      </c>
      <c r="L1221" s="13">
        <v>17928.199219999999</v>
      </c>
    </row>
    <row r="1222" spans="1:12" x14ac:dyDescent="0.25">
      <c r="A1222" s="2">
        <v>42130</v>
      </c>
      <c r="B1222" s="13">
        <v>121.992082</v>
      </c>
      <c r="C1222" s="13">
        <v>20.954999999999998</v>
      </c>
      <c r="D1222" s="13">
        <v>63.473170000000003</v>
      </c>
      <c r="E1222" s="13">
        <v>107.609058</v>
      </c>
      <c r="F1222" s="13">
        <v>524.21997099999999</v>
      </c>
      <c r="G1222" s="13">
        <v>44.737734000000003</v>
      </c>
      <c r="H1222" s="13">
        <v>230.429993</v>
      </c>
      <c r="I1222" s="13">
        <v>100.47277099999999</v>
      </c>
      <c r="J1222" s="13">
        <v>53.366444000000001</v>
      </c>
      <c r="K1222" s="13">
        <v>84.424646999999993</v>
      </c>
      <c r="L1222" s="13">
        <v>17841.980469999999</v>
      </c>
    </row>
    <row r="1223" spans="1:12" x14ac:dyDescent="0.25">
      <c r="A1223" s="2">
        <v>42131</v>
      </c>
      <c r="B1223" s="13">
        <v>122.74663700000001</v>
      </c>
      <c r="C1223" s="13">
        <v>21.344000000000001</v>
      </c>
      <c r="D1223" s="13">
        <v>62.897255999999999</v>
      </c>
      <c r="E1223" s="13">
        <v>107.157909</v>
      </c>
      <c r="F1223" s="13">
        <v>530.70001200000002</v>
      </c>
      <c r="G1223" s="13">
        <v>45.143738999999997</v>
      </c>
      <c r="H1223" s="13">
        <v>236.800003</v>
      </c>
      <c r="I1223" s="13">
        <v>101.597115</v>
      </c>
      <c r="J1223" s="13">
        <v>53.259559000000003</v>
      </c>
      <c r="K1223" s="13">
        <v>83.859834000000006</v>
      </c>
      <c r="L1223" s="13">
        <v>17924.060549999998</v>
      </c>
    </row>
    <row r="1224" spans="1:12" x14ac:dyDescent="0.25">
      <c r="A1224" s="2">
        <v>42132</v>
      </c>
      <c r="B1224" s="13">
        <v>125.05928299999999</v>
      </c>
      <c r="C1224" s="13">
        <v>21.6845</v>
      </c>
      <c r="D1224" s="13">
        <v>63.416518000000003</v>
      </c>
      <c r="E1224" s="13">
        <v>107.99155399999999</v>
      </c>
      <c r="F1224" s="13">
        <v>538.21997099999999</v>
      </c>
      <c r="G1224" s="13">
        <v>46.158748000000003</v>
      </c>
      <c r="H1224" s="13">
        <v>236.61000100000001</v>
      </c>
      <c r="I1224" s="13">
        <v>102.411591</v>
      </c>
      <c r="J1224" s="13">
        <v>54.464480000000002</v>
      </c>
      <c r="K1224" s="13">
        <v>85.190486000000007</v>
      </c>
      <c r="L1224" s="13">
        <v>18191.109380000002</v>
      </c>
    </row>
    <row r="1225" spans="1:12" x14ac:dyDescent="0.25">
      <c r="A1225" s="2">
        <v>42135</v>
      </c>
      <c r="B1225" s="13">
        <v>123.785365</v>
      </c>
      <c r="C1225" s="13">
        <v>21.642499999999998</v>
      </c>
      <c r="D1225" s="13">
        <v>61.632131999999999</v>
      </c>
      <c r="E1225" s="13">
        <v>106.510603</v>
      </c>
      <c r="F1225" s="13">
        <v>535.70001200000002</v>
      </c>
      <c r="G1225" s="13">
        <v>45.791409999999999</v>
      </c>
      <c r="H1225" s="13">
        <v>239.490005</v>
      </c>
      <c r="I1225" s="13">
        <v>101.605949</v>
      </c>
      <c r="J1225" s="13">
        <v>53.939754000000001</v>
      </c>
      <c r="K1225" s="13">
        <v>83.761959000000004</v>
      </c>
      <c r="L1225" s="13">
        <v>18105.16992</v>
      </c>
    </row>
    <row r="1226" spans="1:12" x14ac:dyDescent="0.25">
      <c r="A1226" s="2">
        <v>42136</v>
      </c>
      <c r="B1226" s="13">
        <v>123.344397</v>
      </c>
      <c r="C1226" s="13">
        <v>21.551000999999999</v>
      </c>
      <c r="D1226" s="13">
        <v>61.745429000000001</v>
      </c>
      <c r="E1226" s="13">
        <v>107.13829</v>
      </c>
      <c r="F1226" s="13">
        <v>529.03997800000002</v>
      </c>
      <c r="G1226" s="13">
        <v>45.772075999999998</v>
      </c>
      <c r="H1226" s="13">
        <v>244.740005</v>
      </c>
      <c r="I1226" s="13">
        <v>101.49086800000001</v>
      </c>
      <c r="J1226" s="13">
        <v>53.900888999999999</v>
      </c>
      <c r="K1226" s="13">
        <v>83.993610000000004</v>
      </c>
      <c r="L1226" s="13">
        <v>18068.230469999999</v>
      </c>
    </row>
    <row r="1227" spans="1:12" x14ac:dyDescent="0.25">
      <c r="A1227" s="2">
        <v>42137</v>
      </c>
      <c r="B1227" s="13">
        <v>123.481588</v>
      </c>
      <c r="C1227" s="13">
        <v>21.343499999999999</v>
      </c>
      <c r="D1227" s="13">
        <v>61.735985999999997</v>
      </c>
      <c r="E1227" s="13">
        <v>107.08925600000001</v>
      </c>
      <c r="F1227" s="13">
        <v>529.61999500000002</v>
      </c>
      <c r="G1227" s="13">
        <v>46.042748000000003</v>
      </c>
      <c r="H1227" s="13">
        <v>243.179993</v>
      </c>
      <c r="I1227" s="13">
        <v>102.57094600000001</v>
      </c>
      <c r="J1227" s="13">
        <v>54.027208999999999</v>
      </c>
      <c r="K1227" s="13">
        <v>83.549609000000004</v>
      </c>
      <c r="L1227" s="13">
        <v>18060.490229999999</v>
      </c>
    </row>
    <row r="1228" spans="1:12" x14ac:dyDescent="0.25">
      <c r="A1228" s="2">
        <v>42138</v>
      </c>
      <c r="B1228" s="13">
        <v>126.36259099999999</v>
      </c>
      <c r="C1228" s="13">
        <v>21.614000000000001</v>
      </c>
      <c r="D1228" s="13">
        <v>61.764308999999997</v>
      </c>
      <c r="E1228" s="13">
        <v>107.815017</v>
      </c>
      <c r="F1228" s="13">
        <v>538.40002400000003</v>
      </c>
      <c r="G1228" s="13">
        <v>47.096423999999999</v>
      </c>
      <c r="H1228" s="13">
        <v>244.10000600000001</v>
      </c>
      <c r="I1228" s="13">
        <v>104.934715</v>
      </c>
      <c r="J1228" s="13">
        <v>54.454763999999997</v>
      </c>
      <c r="K1228" s="13">
        <v>83.945352999999997</v>
      </c>
      <c r="L1228" s="13">
        <v>18252.240229999999</v>
      </c>
    </row>
    <row r="1229" spans="1:12" x14ac:dyDescent="0.25">
      <c r="A1229" s="2">
        <v>42139</v>
      </c>
      <c r="B1229" s="13">
        <v>126.18621</v>
      </c>
      <c r="C1229" s="13">
        <v>21.299999</v>
      </c>
      <c r="D1229" s="13">
        <v>62.085312999999999</v>
      </c>
      <c r="E1229" s="13">
        <v>108.17790100000001</v>
      </c>
      <c r="F1229" s="13">
        <v>533.84997599999997</v>
      </c>
      <c r="G1229" s="13">
        <v>46.690418000000001</v>
      </c>
      <c r="H1229" s="13">
        <v>248.83999600000001</v>
      </c>
      <c r="I1229" s="13">
        <v>105.642967</v>
      </c>
      <c r="J1229" s="13">
        <v>53.949472999999998</v>
      </c>
      <c r="K1229" s="13">
        <v>84.312134999999998</v>
      </c>
      <c r="L1229" s="13">
        <v>18272.560549999998</v>
      </c>
    </row>
    <row r="1230" spans="1:12" x14ac:dyDescent="0.25">
      <c r="A1230" s="2">
        <v>42142</v>
      </c>
      <c r="B1230" s="13">
        <v>127.577716</v>
      </c>
      <c r="C1230" s="13">
        <v>21.261998999999999</v>
      </c>
      <c r="D1230" s="13">
        <v>62.349665000000002</v>
      </c>
      <c r="E1230" s="13">
        <v>108.207323</v>
      </c>
      <c r="F1230" s="13">
        <v>532.29998799999998</v>
      </c>
      <c r="G1230" s="13">
        <v>46.410082000000003</v>
      </c>
      <c r="H1230" s="13">
        <v>248.75</v>
      </c>
      <c r="I1230" s="13">
        <v>106.05903600000001</v>
      </c>
      <c r="J1230" s="13">
        <v>54.172967</v>
      </c>
      <c r="K1230" s="13">
        <v>83.829524000000006</v>
      </c>
      <c r="L1230" s="13">
        <v>18298.880860000001</v>
      </c>
    </row>
    <row r="1231" spans="1:12" x14ac:dyDescent="0.25">
      <c r="A1231" s="2">
        <v>42143</v>
      </c>
      <c r="B1231" s="13">
        <v>127.460128</v>
      </c>
      <c r="C1231" s="13">
        <v>21.085501000000001</v>
      </c>
      <c r="D1231" s="13">
        <v>61.481076999999999</v>
      </c>
      <c r="E1231" s="13">
        <v>108.43289300000001</v>
      </c>
      <c r="F1231" s="13">
        <v>537.35998500000005</v>
      </c>
      <c r="G1231" s="13">
        <v>46.293331000000002</v>
      </c>
      <c r="H1231" s="13">
        <v>247.13999899999999</v>
      </c>
      <c r="I1231" s="13">
        <v>106.723022</v>
      </c>
      <c r="J1231" s="13">
        <v>54.804580999999999</v>
      </c>
      <c r="K1231" s="13">
        <v>83.964654999999993</v>
      </c>
      <c r="L1231" s="13">
        <v>18312.390630000002</v>
      </c>
    </row>
    <row r="1232" spans="1:12" x14ac:dyDescent="0.25">
      <c r="A1232" s="2">
        <v>42144</v>
      </c>
      <c r="B1232" s="13">
        <v>127.45031899999999</v>
      </c>
      <c r="C1232" s="13">
        <v>21.193000999999999</v>
      </c>
      <c r="D1232" s="13">
        <v>61.853453000000002</v>
      </c>
      <c r="E1232" s="13">
        <v>108.079819</v>
      </c>
      <c r="F1232" s="13">
        <v>539.27002000000005</v>
      </c>
      <c r="G1232" s="13">
        <v>46.293331000000002</v>
      </c>
      <c r="H1232" s="13">
        <v>244.35000600000001</v>
      </c>
      <c r="I1232" s="13">
        <v>107.333855</v>
      </c>
      <c r="J1232" s="13">
        <v>54.493634</v>
      </c>
      <c r="K1232" s="13">
        <v>84.099784999999997</v>
      </c>
      <c r="L1232" s="13">
        <v>18285.400389999999</v>
      </c>
    </row>
    <row r="1233" spans="1:12" x14ac:dyDescent="0.25">
      <c r="A1233" s="2">
        <v>42145</v>
      </c>
      <c r="B1233" s="13">
        <v>128.75363400000001</v>
      </c>
      <c r="C1233" s="13">
        <v>21.581499000000001</v>
      </c>
      <c r="D1233" s="13">
        <v>62.617314999999998</v>
      </c>
      <c r="E1233" s="13">
        <v>108.266166</v>
      </c>
      <c r="F1233" s="13">
        <v>542.51000999999997</v>
      </c>
      <c r="G1233" s="13">
        <v>46.137653999999998</v>
      </c>
      <c r="H1233" s="13">
        <v>245.61999499999999</v>
      </c>
      <c r="I1233" s="13">
        <v>106.643333</v>
      </c>
      <c r="J1233" s="13">
        <v>54.425609999999999</v>
      </c>
      <c r="K1233" s="13">
        <v>84.177004999999994</v>
      </c>
      <c r="L1233" s="13">
        <v>18285.740229999999</v>
      </c>
    </row>
    <row r="1234" spans="1:12" x14ac:dyDescent="0.25">
      <c r="A1234" s="2">
        <v>42146</v>
      </c>
      <c r="B1234" s="13">
        <v>129.88055299999999</v>
      </c>
      <c r="C1234" s="13">
        <v>21.381499999999999</v>
      </c>
      <c r="D1234" s="13">
        <v>62.168546999999997</v>
      </c>
      <c r="E1234" s="13">
        <v>108.13867</v>
      </c>
      <c r="F1234" s="13">
        <v>540.10998500000005</v>
      </c>
      <c r="G1234" s="13">
        <v>45.631718999999997</v>
      </c>
      <c r="H1234" s="13">
        <v>247.729996</v>
      </c>
      <c r="I1234" s="13">
        <v>105.873108</v>
      </c>
      <c r="J1234" s="13">
        <v>54.415894999999999</v>
      </c>
      <c r="K1234" s="13">
        <v>83.510998999999998</v>
      </c>
      <c r="L1234" s="13">
        <v>18232.019530000001</v>
      </c>
    </row>
    <row r="1235" spans="1:12" x14ac:dyDescent="0.25">
      <c r="A1235" s="2">
        <v>42150</v>
      </c>
      <c r="B1235" s="13">
        <v>127.01914499999999</v>
      </c>
      <c r="C1235" s="13">
        <v>21.273499999999999</v>
      </c>
      <c r="D1235" s="13">
        <v>60.955920999999996</v>
      </c>
      <c r="E1235" s="13">
        <v>107.334446</v>
      </c>
      <c r="F1235" s="13">
        <v>532.32000700000003</v>
      </c>
      <c r="G1235" s="13">
        <v>45.330100999999999</v>
      </c>
      <c r="H1235" s="13">
        <v>247.46000699999999</v>
      </c>
      <c r="I1235" s="13">
        <v>104.67794000000001</v>
      </c>
      <c r="J1235" s="13">
        <v>54.085512999999999</v>
      </c>
      <c r="K1235" s="13">
        <v>82.381691000000004</v>
      </c>
      <c r="L1235" s="13">
        <v>18041.539059999999</v>
      </c>
    </row>
    <row r="1236" spans="1:12" x14ac:dyDescent="0.25">
      <c r="A1236" s="2">
        <v>42151</v>
      </c>
      <c r="B1236" s="13">
        <v>129.39058600000001</v>
      </c>
      <c r="C1236" s="13">
        <v>21.570999</v>
      </c>
      <c r="D1236" s="13">
        <v>60.936824000000001</v>
      </c>
      <c r="E1236" s="13">
        <v>108.246554</v>
      </c>
      <c r="F1236" s="13">
        <v>539.78997800000002</v>
      </c>
      <c r="G1236" s="13">
        <v>46.322518000000002</v>
      </c>
      <c r="H1236" s="13">
        <v>247.429993</v>
      </c>
      <c r="I1236" s="13">
        <v>105.74917600000001</v>
      </c>
      <c r="J1236" s="13">
        <v>54.483915000000003</v>
      </c>
      <c r="K1236" s="13">
        <v>82.150040000000004</v>
      </c>
      <c r="L1236" s="13">
        <v>18162.990229999999</v>
      </c>
    </row>
    <row r="1237" spans="1:12" x14ac:dyDescent="0.25">
      <c r="A1237" s="2">
        <v>42152</v>
      </c>
      <c r="B1237" s="13">
        <v>129.135808</v>
      </c>
      <c r="C1237" s="13">
        <v>21.328500999999999</v>
      </c>
      <c r="D1237" s="13">
        <v>60.975017000000001</v>
      </c>
      <c r="E1237" s="13">
        <v>108.40347199999999</v>
      </c>
      <c r="F1237" s="13">
        <v>539.78002900000001</v>
      </c>
      <c r="G1237" s="13">
        <v>46.166845000000002</v>
      </c>
      <c r="H1237" s="13">
        <v>251.449997</v>
      </c>
      <c r="I1237" s="13">
        <v>105.89967300000001</v>
      </c>
      <c r="J1237" s="13">
        <v>54.619954</v>
      </c>
      <c r="K1237" s="13">
        <v>82.150040000000004</v>
      </c>
      <c r="L1237" s="13">
        <v>18126.119139999999</v>
      </c>
    </row>
    <row r="1238" spans="1:12" x14ac:dyDescent="0.25">
      <c r="A1238" s="2">
        <v>42153</v>
      </c>
      <c r="B1238" s="13">
        <v>127.66590600000001</v>
      </c>
      <c r="C1238" s="13">
        <v>21.461500000000001</v>
      </c>
      <c r="D1238" s="13">
        <v>60.803148999999998</v>
      </c>
      <c r="E1238" s="13">
        <v>108.246554</v>
      </c>
      <c r="F1238" s="13">
        <v>532.10998500000005</v>
      </c>
      <c r="G1238" s="13">
        <v>45.592799999999997</v>
      </c>
      <c r="H1238" s="13">
        <v>250.800003</v>
      </c>
      <c r="I1238" s="13">
        <v>106.42197400000001</v>
      </c>
      <c r="J1238" s="13">
        <v>54.377026000000001</v>
      </c>
      <c r="K1238" s="13">
        <v>82.236906000000005</v>
      </c>
      <c r="L1238" s="13">
        <v>18010.679690000001</v>
      </c>
    </row>
    <row r="1239" spans="1:12" x14ac:dyDescent="0.25">
      <c r="A1239" s="2">
        <v>42156</v>
      </c>
      <c r="B1239" s="13">
        <v>127.92068399999999</v>
      </c>
      <c r="C1239" s="13">
        <v>21.545999999999999</v>
      </c>
      <c r="D1239" s="13">
        <v>60.736311999999998</v>
      </c>
      <c r="E1239" s="13">
        <v>108.825199</v>
      </c>
      <c r="F1239" s="13">
        <v>533.98999000000003</v>
      </c>
      <c r="G1239" s="13">
        <v>45.952793</v>
      </c>
      <c r="H1239" s="13">
        <v>249.449997</v>
      </c>
      <c r="I1239" s="13">
        <v>106.11215199999999</v>
      </c>
      <c r="J1239" s="13">
        <v>54.454763999999997</v>
      </c>
      <c r="K1239" s="13">
        <v>82.169341000000003</v>
      </c>
      <c r="L1239" s="13">
        <v>18040.369139999999</v>
      </c>
    </row>
    <row r="1240" spans="1:12" x14ac:dyDescent="0.25">
      <c r="A1240" s="2">
        <v>42157</v>
      </c>
      <c r="B1240" s="13">
        <v>127.352335</v>
      </c>
      <c r="C1240" s="13">
        <v>21.549499999999998</v>
      </c>
      <c r="D1240" s="13">
        <v>61.175530000000002</v>
      </c>
      <c r="E1240" s="13">
        <v>108.61924</v>
      </c>
      <c r="F1240" s="13">
        <v>539.17999299999997</v>
      </c>
      <c r="G1240" s="13">
        <v>45.651175000000002</v>
      </c>
      <c r="H1240" s="13">
        <v>248.35000600000001</v>
      </c>
      <c r="I1240" s="13">
        <v>104.244179</v>
      </c>
      <c r="J1240" s="13">
        <v>54.590803999999999</v>
      </c>
      <c r="K1240" s="13">
        <v>82.178995999999998</v>
      </c>
      <c r="L1240" s="13">
        <v>18011.939450000002</v>
      </c>
    </row>
    <row r="1241" spans="1:12" x14ac:dyDescent="0.25">
      <c r="A1241" s="2">
        <v>42158</v>
      </c>
      <c r="B1241" s="13">
        <v>127.509113</v>
      </c>
      <c r="C1241" s="13">
        <v>21.829499999999999</v>
      </c>
      <c r="D1241" s="13">
        <v>60.917726999999999</v>
      </c>
      <c r="E1241" s="13">
        <v>109.031158</v>
      </c>
      <c r="F1241" s="13">
        <v>540.30999799999995</v>
      </c>
      <c r="G1241" s="13">
        <v>45.583067999999997</v>
      </c>
      <c r="H1241" s="13">
        <v>248.990005</v>
      </c>
      <c r="I1241" s="13">
        <v>104.77536000000001</v>
      </c>
      <c r="J1241" s="13">
        <v>55.300153000000002</v>
      </c>
      <c r="K1241" s="13">
        <v>81.995600999999994</v>
      </c>
      <c r="L1241" s="13">
        <v>18076.269530000001</v>
      </c>
    </row>
    <row r="1242" spans="1:12" x14ac:dyDescent="0.25">
      <c r="A1242" s="2">
        <v>42159</v>
      </c>
      <c r="B1242" s="13">
        <v>126.764368</v>
      </c>
      <c r="C1242" s="13">
        <v>21.539000000000001</v>
      </c>
      <c r="D1242" s="13">
        <v>60.153869</v>
      </c>
      <c r="E1242" s="13">
        <v>108.17790100000001</v>
      </c>
      <c r="F1242" s="13">
        <v>536.70001200000002</v>
      </c>
      <c r="G1242" s="13">
        <v>45.106321000000001</v>
      </c>
      <c r="H1242" s="13">
        <v>245.91999799999999</v>
      </c>
      <c r="I1242" s="13">
        <v>103.27034</v>
      </c>
      <c r="J1242" s="13">
        <v>54.551934000000003</v>
      </c>
      <c r="K1242" s="13">
        <v>81.290993</v>
      </c>
      <c r="L1242" s="13">
        <v>17905.58008</v>
      </c>
    </row>
    <row r="1243" spans="1:12" x14ac:dyDescent="0.25">
      <c r="A1243" s="2">
        <v>42160</v>
      </c>
      <c r="B1243" s="13">
        <v>126.068608</v>
      </c>
      <c r="C1243" s="13">
        <v>21.3475</v>
      </c>
      <c r="D1243" s="13">
        <v>60.192062999999997</v>
      </c>
      <c r="E1243" s="13">
        <v>108.17790100000001</v>
      </c>
      <c r="F1243" s="13">
        <v>533.330017</v>
      </c>
      <c r="G1243" s="13">
        <v>44.892268999999999</v>
      </c>
      <c r="H1243" s="13">
        <v>249.13999899999999</v>
      </c>
      <c r="I1243" s="13">
        <v>103.16409299999999</v>
      </c>
      <c r="J1243" s="13">
        <v>55.00864</v>
      </c>
      <c r="K1243" s="13">
        <v>81.348904000000005</v>
      </c>
      <c r="L1243" s="13">
        <v>17849.460940000001</v>
      </c>
    </row>
    <row r="1244" spans="1:12" x14ac:dyDescent="0.25">
      <c r="A1244" s="2">
        <v>42163</v>
      </c>
      <c r="B1244" s="13">
        <v>125.23567199999999</v>
      </c>
      <c r="C1244" s="13">
        <v>21.174999</v>
      </c>
      <c r="D1244" s="13">
        <v>60.564442999999997</v>
      </c>
      <c r="E1244" s="13">
        <v>107.187331</v>
      </c>
      <c r="F1244" s="13">
        <v>526.830017</v>
      </c>
      <c r="G1244" s="13">
        <v>44.493357000000003</v>
      </c>
      <c r="H1244" s="13">
        <v>256.290009</v>
      </c>
      <c r="I1244" s="13">
        <v>103.500511</v>
      </c>
      <c r="J1244" s="13">
        <v>54.532499000000001</v>
      </c>
      <c r="K1244" s="13">
        <v>81.899079999999998</v>
      </c>
      <c r="L1244" s="13">
        <v>17766.550780000001</v>
      </c>
    </row>
    <row r="1245" spans="1:12" x14ac:dyDescent="0.25">
      <c r="A1245" s="2">
        <v>42164</v>
      </c>
      <c r="B1245" s="13">
        <v>124.863292</v>
      </c>
      <c r="C1245" s="13">
        <v>21.274000000000001</v>
      </c>
      <c r="D1245" s="13">
        <v>60.21116</v>
      </c>
      <c r="E1245" s="13">
        <v>106.432141</v>
      </c>
      <c r="F1245" s="13">
        <v>526.69000200000005</v>
      </c>
      <c r="G1245" s="13">
        <v>44.415522000000003</v>
      </c>
      <c r="H1245" s="13">
        <v>256</v>
      </c>
      <c r="I1245" s="13">
        <v>103.571327</v>
      </c>
      <c r="J1245" s="13">
        <v>55.096094000000001</v>
      </c>
      <c r="K1245" s="13">
        <v>81.638474000000002</v>
      </c>
      <c r="L1245" s="13">
        <v>17764.039059999999</v>
      </c>
    </row>
    <row r="1246" spans="1:12" x14ac:dyDescent="0.25">
      <c r="A1246" s="2">
        <v>42165</v>
      </c>
      <c r="B1246" s="13">
        <v>126.294003</v>
      </c>
      <c r="C1246" s="13">
        <v>21.538499999999999</v>
      </c>
      <c r="D1246" s="13">
        <v>61.127785000000003</v>
      </c>
      <c r="E1246" s="13">
        <v>107.88367</v>
      </c>
      <c r="F1246" s="13">
        <v>536.69000200000005</v>
      </c>
      <c r="G1246" s="13">
        <v>45.349559999999997</v>
      </c>
      <c r="H1246" s="13">
        <v>250.699997</v>
      </c>
      <c r="I1246" s="13">
        <v>104.952423</v>
      </c>
      <c r="J1246" s="13">
        <v>55.591665999999996</v>
      </c>
      <c r="K1246" s="13">
        <v>82.246561</v>
      </c>
      <c r="L1246" s="13">
        <v>18000.400389999999</v>
      </c>
    </row>
    <row r="1247" spans="1:12" x14ac:dyDescent="0.25">
      <c r="A1247" s="2">
        <v>42166</v>
      </c>
      <c r="B1247" s="13">
        <v>126.00981400000001</v>
      </c>
      <c r="C1247" s="13">
        <v>21.648499999999999</v>
      </c>
      <c r="D1247" s="13">
        <v>61.137335999999998</v>
      </c>
      <c r="E1247" s="13">
        <v>108.491744</v>
      </c>
      <c r="F1247" s="13">
        <v>534.60998500000005</v>
      </c>
      <c r="G1247" s="13">
        <v>45.184156000000002</v>
      </c>
      <c r="H1247" s="13">
        <v>251.41000399999999</v>
      </c>
      <c r="I1247" s="13">
        <v>106.08150500000001</v>
      </c>
      <c r="J1247" s="13">
        <v>55.640250999999999</v>
      </c>
      <c r="K1247" s="13">
        <v>82.130730999999997</v>
      </c>
      <c r="L1247" s="13">
        <v>18039.369139999999</v>
      </c>
    </row>
    <row r="1248" spans="1:12" x14ac:dyDescent="0.25">
      <c r="A1248" s="2">
        <v>42167</v>
      </c>
      <c r="B1248" s="13">
        <v>124.618308</v>
      </c>
      <c r="C1248" s="13">
        <v>21.495999999999999</v>
      </c>
      <c r="D1248" s="13">
        <v>60.640827000000002</v>
      </c>
      <c r="E1248" s="13">
        <v>107.83462900000001</v>
      </c>
      <c r="F1248" s="13">
        <v>532.330017</v>
      </c>
      <c r="G1248" s="13">
        <v>44.726868000000003</v>
      </c>
      <c r="H1248" s="13">
        <v>250.69000199999999</v>
      </c>
      <c r="I1248" s="13">
        <v>104.596771</v>
      </c>
      <c r="J1248" s="13">
        <v>55.475062000000001</v>
      </c>
      <c r="K1248" s="13">
        <v>81.097943999999998</v>
      </c>
      <c r="L1248" s="13">
        <v>17898.839840000001</v>
      </c>
    </row>
    <row r="1249" spans="1:12" x14ac:dyDescent="0.25">
      <c r="A1249" s="2">
        <v>42170</v>
      </c>
      <c r="B1249" s="13">
        <v>124.373324</v>
      </c>
      <c r="C1249" s="13">
        <v>21.183499999999999</v>
      </c>
      <c r="D1249" s="13">
        <v>60.411672000000003</v>
      </c>
      <c r="E1249" s="13">
        <v>108.06020700000001</v>
      </c>
      <c r="F1249" s="13">
        <v>527.20001200000002</v>
      </c>
      <c r="G1249" s="13">
        <v>44.250117000000003</v>
      </c>
      <c r="H1249" s="13">
        <v>250.38000500000001</v>
      </c>
      <c r="I1249" s="13">
        <v>105.77922100000001</v>
      </c>
      <c r="J1249" s="13">
        <v>55.368172999999999</v>
      </c>
      <c r="K1249" s="13">
        <v>80.808381999999995</v>
      </c>
      <c r="L1249" s="13">
        <v>17791.16992</v>
      </c>
    </row>
    <row r="1250" spans="1:12" x14ac:dyDescent="0.25">
      <c r="A1250" s="2">
        <v>42171</v>
      </c>
      <c r="B1250" s="13">
        <v>125.03968</v>
      </c>
      <c r="C1250" s="13">
        <v>21.363001000000001</v>
      </c>
      <c r="D1250" s="13">
        <v>60.564442999999997</v>
      </c>
      <c r="E1250" s="13">
        <v>108.92327400000001</v>
      </c>
      <c r="F1250" s="13">
        <v>528.15002400000003</v>
      </c>
      <c r="G1250" s="13">
        <v>44.590654999999998</v>
      </c>
      <c r="H1250" s="13">
        <v>253.11999499999999</v>
      </c>
      <c r="I1250" s="13">
        <v>108.06407900000001</v>
      </c>
      <c r="J1250" s="13">
        <v>55.601385000000001</v>
      </c>
      <c r="K1250" s="13">
        <v>81.734994</v>
      </c>
      <c r="L1250" s="13">
        <v>17904.480469999999</v>
      </c>
    </row>
    <row r="1251" spans="1:12" x14ac:dyDescent="0.25">
      <c r="A1251" s="2">
        <v>42172</v>
      </c>
      <c r="B1251" s="13">
        <v>124.745705</v>
      </c>
      <c r="C1251" s="13">
        <v>21.390498999999998</v>
      </c>
      <c r="D1251" s="13">
        <v>60.239803000000002</v>
      </c>
      <c r="E1251" s="13">
        <v>109.345001</v>
      </c>
      <c r="F1251" s="13">
        <v>529.26000999999997</v>
      </c>
      <c r="G1251" s="13">
        <v>44.726868000000003</v>
      </c>
      <c r="H1251" s="13">
        <v>260.41000400000001</v>
      </c>
      <c r="I1251" s="13">
        <v>106.454903</v>
      </c>
      <c r="J1251" s="13">
        <v>55.552796999999998</v>
      </c>
      <c r="K1251" s="13">
        <v>81.783258000000004</v>
      </c>
      <c r="L1251" s="13">
        <v>17935.740229999999</v>
      </c>
    </row>
    <row r="1252" spans="1:12" x14ac:dyDescent="0.25">
      <c r="A1252" s="2">
        <v>42173</v>
      </c>
      <c r="B1252" s="13">
        <v>125.314061</v>
      </c>
      <c r="C1252" s="13">
        <v>21.9695</v>
      </c>
      <c r="D1252" s="13">
        <v>60.087032000000001</v>
      </c>
      <c r="E1252" s="13">
        <v>111.04172</v>
      </c>
      <c r="F1252" s="13">
        <v>536.72997999999995</v>
      </c>
      <c r="G1252" s="13">
        <v>45.456586000000001</v>
      </c>
      <c r="H1252" s="13">
        <v>261.89001500000001</v>
      </c>
      <c r="I1252" s="13">
        <v>107.477333</v>
      </c>
      <c r="J1252" s="13">
        <v>56.067807000000002</v>
      </c>
      <c r="K1252" s="13">
        <v>82.507175000000004</v>
      </c>
      <c r="L1252" s="13">
        <v>18115.839840000001</v>
      </c>
    </row>
    <row r="1253" spans="1:12" x14ac:dyDescent="0.25">
      <c r="A1253" s="2">
        <v>42174</v>
      </c>
      <c r="B1253" s="13">
        <v>124.059746</v>
      </c>
      <c r="C1253" s="13">
        <v>21.745999999999999</v>
      </c>
      <c r="D1253" s="13">
        <v>59.533231999999998</v>
      </c>
      <c r="E1253" s="13">
        <v>110.453265</v>
      </c>
      <c r="F1253" s="13">
        <v>536.69000200000005</v>
      </c>
      <c r="G1253" s="13">
        <v>44.853349999999999</v>
      </c>
      <c r="H1253" s="13">
        <v>262.51001000000002</v>
      </c>
      <c r="I1253" s="13">
        <v>106.97943100000001</v>
      </c>
      <c r="J1253" s="13">
        <v>55.436191999999998</v>
      </c>
      <c r="K1253" s="13">
        <v>82.246561</v>
      </c>
      <c r="L1253" s="13">
        <v>18015.949219999999</v>
      </c>
    </row>
    <row r="1254" spans="1:12" x14ac:dyDescent="0.25">
      <c r="A1254" s="2">
        <v>42177</v>
      </c>
      <c r="B1254" s="13">
        <v>125.049482</v>
      </c>
      <c r="C1254" s="13">
        <v>21.814501</v>
      </c>
      <c r="D1254" s="13">
        <v>59.752845000000001</v>
      </c>
      <c r="E1254" s="13">
        <v>111.345754</v>
      </c>
      <c r="F1254" s="13">
        <v>538.19000200000005</v>
      </c>
      <c r="G1254" s="13">
        <v>44.979835000000001</v>
      </c>
      <c r="H1254" s="13">
        <v>259.790009</v>
      </c>
      <c r="I1254" s="13">
        <v>106.90831</v>
      </c>
      <c r="J1254" s="13">
        <v>56.271866000000003</v>
      </c>
      <c r="K1254" s="13">
        <v>82.207950999999994</v>
      </c>
      <c r="L1254" s="13">
        <v>18119.779299999998</v>
      </c>
    </row>
    <row r="1255" spans="1:12" x14ac:dyDescent="0.25">
      <c r="A1255" s="2">
        <v>42178</v>
      </c>
      <c r="B1255" s="13">
        <v>124.481118</v>
      </c>
      <c r="C1255" s="13">
        <v>22.299499999999998</v>
      </c>
      <c r="D1255" s="13">
        <v>60.316186999999999</v>
      </c>
      <c r="E1255" s="13">
        <v>112.208828</v>
      </c>
      <c r="F1255" s="13">
        <v>540.47997999999995</v>
      </c>
      <c r="G1255" s="13">
        <v>44.668489000000001</v>
      </c>
      <c r="H1255" s="13">
        <v>267.67001299999998</v>
      </c>
      <c r="I1255" s="13">
        <v>109.122032</v>
      </c>
      <c r="J1255" s="13">
        <v>56.252431000000001</v>
      </c>
      <c r="K1255" s="13">
        <v>82.111429999999999</v>
      </c>
      <c r="L1255" s="13">
        <v>18144.070309999999</v>
      </c>
    </row>
    <row r="1256" spans="1:12" x14ac:dyDescent="0.25">
      <c r="A1256" s="2">
        <v>42179</v>
      </c>
      <c r="B1256" s="13">
        <v>125.539449</v>
      </c>
      <c r="C1256" s="13">
        <v>22.042000000000002</v>
      </c>
      <c r="D1256" s="13">
        <v>59.991551000000001</v>
      </c>
      <c r="E1256" s="13">
        <v>111.58113400000001</v>
      </c>
      <c r="F1256" s="13">
        <v>537.84002699999996</v>
      </c>
      <c r="G1256" s="13">
        <v>44.405790000000003</v>
      </c>
      <c r="H1256" s="13">
        <v>265.17001299999998</v>
      </c>
      <c r="I1256" s="13">
        <v>105.948143</v>
      </c>
      <c r="J1256" s="13">
        <v>55.912332999999997</v>
      </c>
      <c r="K1256" s="13">
        <v>81.734994</v>
      </c>
      <c r="L1256" s="13">
        <v>17966.070309999999</v>
      </c>
    </row>
    <row r="1257" spans="1:12" x14ac:dyDescent="0.25">
      <c r="A1257" s="2">
        <v>42180</v>
      </c>
      <c r="B1257" s="13">
        <v>124.941688</v>
      </c>
      <c r="C1257" s="13">
        <v>22.004999000000002</v>
      </c>
      <c r="D1257" s="13">
        <v>59.409108000000003</v>
      </c>
      <c r="E1257" s="13">
        <v>112.248052</v>
      </c>
      <c r="F1257" s="13">
        <v>535.22997999999995</v>
      </c>
      <c r="G1257" s="13">
        <v>44.415522000000003</v>
      </c>
      <c r="H1257" s="13">
        <v>268.790009</v>
      </c>
      <c r="I1257" s="13">
        <v>108.757553</v>
      </c>
      <c r="J1257" s="13">
        <v>55.552796999999998</v>
      </c>
      <c r="K1257" s="13">
        <v>81.011077999999998</v>
      </c>
      <c r="L1257" s="13">
        <v>17890.359380000002</v>
      </c>
    </row>
    <row r="1258" spans="1:12" x14ac:dyDescent="0.25">
      <c r="A1258" s="2">
        <v>42181</v>
      </c>
      <c r="B1258" s="13">
        <v>124.206737</v>
      </c>
      <c r="C1258" s="13">
        <v>21.905000999999999</v>
      </c>
      <c r="D1258" s="13">
        <v>59.370913999999999</v>
      </c>
      <c r="E1258" s="13">
        <v>112.777663</v>
      </c>
      <c r="F1258" s="13">
        <v>531.69000200000005</v>
      </c>
      <c r="G1258" s="13">
        <v>44.036065000000001</v>
      </c>
      <c r="H1258" s="13">
        <v>267.08999599999999</v>
      </c>
      <c r="I1258" s="13">
        <v>109.575462</v>
      </c>
      <c r="J1258" s="13">
        <v>55.815159999999999</v>
      </c>
      <c r="K1258" s="13">
        <v>80.943512999999996</v>
      </c>
      <c r="L1258" s="13">
        <v>17946.679690000001</v>
      </c>
    </row>
    <row r="1259" spans="1:12" x14ac:dyDescent="0.25">
      <c r="A1259" s="2">
        <v>42184</v>
      </c>
      <c r="B1259" s="13">
        <v>122.03128100000001</v>
      </c>
      <c r="C1259" s="13">
        <v>21.492999999999999</v>
      </c>
      <c r="D1259" s="13">
        <v>58.253768999999998</v>
      </c>
      <c r="E1259" s="13">
        <v>110.874993</v>
      </c>
      <c r="F1259" s="13">
        <v>521.52002000000005</v>
      </c>
      <c r="G1259" s="13">
        <v>43.170133</v>
      </c>
      <c r="H1259" s="13">
        <v>262.01998900000001</v>
      </c>
      <c r="I1259" s="13">
        <v>107.744011</v>
      </c>
      <c r="J1259" s="13">
        <v>54.474198999999999</v>
      </c>
      <c r="K1259" s="13">
        <v>79.939680999999993</v>
      </c>
      <c r="L1259" s="13">
        <v>17596.349610000001</v>
      </c>
    </row>
    <row r="1260" spans="1:12" x14ac:dyDescent="0.25">
      <c r="A1260" s="2">
        <v>42185</v>
      </c>
      <c r="B1260" s="13">
        <v>122.913224</v>
      </c>
      <c r="C1260" s="13">
        <v>21.704499999999999</v>
      </c>
      <c r="D1260" s="13">
        <v>58.6357</v>
      </c>
      <c r="E1260" s="13">
        <v>111.944018</v>
      </c>
      <c r="F1260" s="13">
        <v>520.51000999999997</v>
      </c>
      <c r="G1260" s="13">
        <v>42.956085000000002</v>
      </c>
      <c r="H1260" s="13">
        <v>268.26001000000002</v>
      </c>
      <c r="I1260" s="13">
        <v>108.464127</v>
      </c>
      <c r="J1260" s="13">
        <v>54.649107999999998</v>
      </c>
      <c r="K1260" s="13">
        <v>80.306462999999994</v>
      </c>
      <c r="L1260" s="13">
        <v>17619.509770000001</v>
      </c>
    </row>
    <row r="1261" spans="1:12" x14ac:dyDescent="0.25">
      <c r="A1261" s="2">
        <v>42186</v>
      </c>
      <c r="B1261" s="13">
        <v>124.059746</v>
      </c>
      <c r="C1261" s="13">
        <v>21.869499000000001</v>
      </c>
      <c r="D1261" s="13">
        <v>57.318041999999998</v>
      </c>
      <c r="E1261" s="13">
        <v>113.57168299999999</v>
      </c>
      <c r="F1261" s="13">
        <v>521.84002699999996</v>
      </c>
      <c r="G1261" s="13">
        <v>43.247971999999997</v>
      </c>
      <c r="H1261" s="13">
        <v>269.14999399999999</v>
      </c>
      <c r="I1261" s="13">
        <v>109.69105500000001</v>
      </c>
      <c r="J1261" s="13">
        <v>55.300153000000002</v>
      </c>
      <c r="K1261" s="13">
        <v>79.505334000000005</v>
      </c>
      <c r="L1261" s="13">
        <v>17757.910159999999</v>
      </c>
    </row>
    <row r="1262" spans="1:12" x14ac:dyDescent="0.25">
      <c r="A1262" s="2">
        <v>42187</v>
      </c>
      <c r="B1262" s="13">
        <v>123.90295999999999</v>
      </c>
      <c r="C1262" s="13">
        <v>21.8855</v>
      </c>
      <c r="D1262" s="13">
        <v>57.785907000000002</v>
      </c>
      <c r="E1262" s="13">
        <v>113.41385200000001</v>
      </c>
      <c r="F1262" s="13">
        <v>523.40002400000003</v>
      </c>
      <c r="G1262" s="13">
        <v>43.199325000000002</v>
      </c>
      <c r="H1262" s="13">
        <v>280.01998900000001</v>
      </c>
      <c r="I1262" s="13">
        <v>108.29523500000001</v>
      </c>
      <c r="J1262" s="13">
        <v>55.134963999999997</v>
      </c>
      <c r="K1262" s="13">
        <v>80.248552000000004</v>
      </c>
      <c r="L1262" s="13">
        <v>17730.109380000002</v>
      </c>
    </row>
    <row r="1263" spans="1:12" x14ac:dyDescent="0.25">
      <c r="A1263" s="2">
        <v>42191</v>
      </c>
      <c r="B1263" s="13">
        <v>123.47178599999999</v>
      </c>
      <c r="C1263" s="13">
        <v>21.802</v>
      </c>
      <c r="D1263" s="13">
        <v>56.391866</v>
      </c>
      <c r="E1263" s="13">
        <v>114.133967</v>
      </c>
      <c r="F1263" s="13">
        <v>522.85998500000005</v>
      </c>
      <c r="G1263" s="13">
        <v>43.189593000000002</v>
      </c>
      <c r="H1263" s="13">
        <v>279.72000100000002</v>
      </c>
      <c r="I1263" s="13">
        <v>108.606415</v>
      </c>
      <c r="J1263" s="13">
        <v>54.843446999999998</v>
      </c>
      <c r="K1263" s="13">
        <v>79.659766000000005</v>
      </c>
      <c r="L1263" s="13">
        <v>17683.58008</v>
      </c>
    </row>
    <row r="1264" spans="1:12" x14ac:dyDescent="0.25">
      <c r="A1264" s="2">
        <v>42192</v>
      </c>
      <c r="B1264" s="13">
        <v>123.168009</v>
      </c>
      <c r="C1264" s="13">
        <v>21.835999999999999</v>
      </c>
      <c r="D1264" s="13">
        <v>56.955212000000003</v>
      </c>
      <c r="E1264" s="13">
        <v>115.515019</v>
      </c>
      <c r="F1264" s="13">
        <v>525.02002000000005</v>
      </c>
      <c r="G1264" s="13">
        <v>43.102027</v>
      </c>
      <c r="H1264" s="13">
        <v>267.88000499999998</v>
      </c>
      <c r="I1264" s="13">
        <v>107.30837200000001</v>
      </c>
      <c r="J1264" s="13">
        <v>54.658822999999998</v>
      </c>
      <c r="K1264" s="13">
        <v>79.987944999999996</v>
      </c>
      <c r="L1264" s="13">
        <v>17776.910159999999</v>
      </c>
    </row>
    <row r="1265" spans="1:12" x14ac:dyDescent="0.25">
      <c r="A1265" s="2">
        <v>42193</v>
      </c>
      <c r="B1265" s="13">
        <v>120.11060999999999</v>
      </c>
      <c r="C1265" s="13">
        <v>21.485001</v>
      </c>
      <c r="D1265" s="13">
        <v>55.723489000000001</v>
      </c>
      <c r="E1265" s="13">
        <v>113.630876</v>
      </c>
      <c r="F1265" s="13">
        <v>516.830017</v>
      </c>
      <c r="G1265" s="13">
        <v>43.043652000000002</v>
      </c>
      <c r="H1265" s="13">
        <v>254.96000699999999</v>
      </c>
      <c r="I1265" s="13">
        <v>105.60140199999999</v>
      </c>
      <c r="J1265" s="13">
        <v>53.687111000000002</v>
      </c>
      <c r="K1265" s="13">
        <v>79.119243999999995</v>
      </c>
      <c r="L1265" s="13">
        <v>17515.41992</v>
      </c>
    </row>
    <row r="1266" spans="1:12" x14ac:dyDescent="0.25">
      <c r="A1266" s="2">
        <v>42194</v>
      </c>
      <c r="B1266" s="13">
        <v>117.66077300000001</v>
      </c>
      <c r="C1266" s="13">
        <v>21.7195</v>
      </c>
      <c r="D1266" s="13">
        <v>56.019482000000004</v>
      </c>
      <c r="E1266" s="13">
        <v>114.03532199999999</v>
      </c>
      <c r="F1266" s="13">
        <v>520.67999299999997</v>
      </c>
      <c r="G1266" s="13">
        <v>43.316079000000002</v>
      </c>
      <c r="H1266" s="13">
        <v>257.92001299999998</v>
      </c>
      <c r="I1266" s="13">
        <v>106.09927399999999</v>
      </c>
      <c r="J1266" s="13">
        <v>53.930039000000001</v>
      </c>
      <c r="K1266" s="13">
        <v>78.762108999999995</v>
      </c>
      <c r="L1266" s="13">
        <v>17548.619139999999</v>
      </c>
    </row>
    <row r="1267" spans="1:12" x14ac:dyDescent="0.25">
      <c r="A1267" s="2">
        <v>42195</v>
      </c>
      <c r="B1267" s="13">
        <v>120.80636199999999</v>
      </c>
      <c r="C1267" s="13">
        <v>22.175501000000001</v>
      </c>
      <c r="D1267" s="13">
        <v>56.458703999999997</v>
      </c>
      <c r="E1267" s="13">
        <v>114.863957</v>
      </c>
      <c r="F1267" s="13">
        <v>530.13000499999998</v>
      </c>
      <c r="G1267" s="13">
        <v>43.403644999999997</v>
      </c>
      <c r="H1267" s="13">
        <v>259.14999399999999</v>
      </c>
      <c r="I1267" s="13">
        <v>108.597527</v>
      </c>
      <c r="J1267" s="13">
        <v>54.493634</v>
      </c>
      <c r="K1267" s="13">
        <v>79.360549000000006</v>
      </c>
      <c r="L1267" s="13">
        <v>17760.410159999999</v>
      </c>
    </row>
    <row r="1268" spans="1:12" x14ac:dyDescent="0.25">
      <c r="A1268" s="2">
        <v>42198</v>
      </c>
      <c r="B1268" s="13">
        <v>123.13861199999999</v>
      </c>
      <c r="C1268" s="13">
        <v>22.778500000000001</v>
      </c>
      <c r="D1268" s="13">
        <v>56.267738000000001</v>
      </c>
      <c r="E1268" s="13">
        <v>116.45216499999999</v>
      </c>
      <c r="F1268" s="13">
        <v>546.54998799999998</v>
      </c>
      <c r="G1268" s="13">
        <v>44.308495999999998</v>
      </c>
      <c r="H1268" s="13">
        <v>262.16000400000001</v>
      </c>
      <c r="I1268" s="13">
        <v>108.86423499999999</v>
      </c>
      <c r="J1268" s="13">
        <v>55.134963999999997</v>
      </c>
      <c r="K1268" s="13">
        <v>79.553590999999997</v>
      </c>
      <c r="L1268" s="13">
        <v>17977.679690000001</v>
      </c>
    </row>
    <row r="1269" spans="1:12" x14ac:dyDescent="0.25">
      <c r="A1269" s="2">
        <v>42199</v>
      </c>
      <c r="B1269" s="13">
        <v>123.089612</v>
      </c>
      <c r="C1269" s="13">
        <v>23.278500000000001</v>
      </c>
      <c r="D1269" s="13">
        <v>56.840631000000002</v>
      </c>
      <c r="E1269" s="13">
        <v>116.254868</v>
      </c>
      <c r="F1269" s="13">
        <v>561.09997599999997</v>
      </c>
      <c r="G1269" s="13">
        <v>44.386330999999998</v>
      </c>
      <c r="H1269" s="13">
        <v>265.64999399999999</v>
      </c>
      <c r="I1269" s="13">
        <v>111.13131</v>
      </c>
      <c r="J1269" s="13">
        <v>55.630535000000002</v>
      </c>
      <c r="K1269" s="13">
        <v>80.219595999999996</v>
      </c>
      <c r="L1269" s="13">
        <v>18053.58008</v>
      </c>
    </row>
    <row r="1270" spans="1:12" x14ac:dyDescent="0.25">
      <c r="A1270" s="2">
        <v>42200</v>
      </c>
      <c r="B1270" s="13">
        <v>124.275333</v>
      </c>
      <c r="C1270" s="13">
        <v>23.0595</v>
      </c>
      <c r="D1270" s="13">
        <v>55.780776000000003</v>
      </c>
      <c r="E1270" s="13">
        <v>116.69878199999999</v>
      </c>
      <c r="F1270" s="13">
        <v>560.21997099999999</v>
      </c>
      <c r="G1270" s="13">
        <v>44.522544000000003</v>
      </c>
      <c r="H1270" s="13">
        <v>263.14001500000001</v>
      </c>
      <c r="I1270" s="13">
        <v>111.89589700000001</v>
      </c>
      <c r="J1270" s="13">
        <v>56.145541999999999</v>
      </c>
      <c r="K1270" s="13">
        <v>79.881770000000003</v>
      </c>
      <c r="L1270" s="13">
        <v>18050.16992</v>
      </c>
    </row>
    <row r="1271" spans="1:12" x14ac:dyDescent="0.25">
      <c r="A1271" s="2">
        <v>42201</v>
      </c>
      <c r="B1271" s="13">
        <v>125.931417</v>
      </c>
      <c r="C1271" s="13">
        <v>23.774000000000001</v>
      </c>
      <c r="D1271" s="13">
        <v>55.332011999999999</v>
      </c>
      <c r="E1271" s="13">
        <v>117.45835599999999</v>
      </c>
      <c r="F1271" s="13">
        <v>579.84997599999997</v>
      </c>
      <c r="G1271" s="13">
        <v>45.398207999999997</v>
      </c>
      <c r="H1271" s="13">
        <v>266.67999300000002</v>
      </c>
      <c r="I1271" s="13">
        <v>111.069084</v>
      </c>
      <c r="J1271" s="13">
        <v>56.524509000000002</v>
      </c>
      <c r="K1271" s="13">
        <v>80.026555000000002</v>
      </c>
      <c r="L1271" s="13">
        <v>18120.25</v>
      </c>
    </row>
    <row r="1272" spans="1:12" x14ac:dyDescent="0.25">
      <c r="A1272" s="2">
        <v>42202</v>
      </c>
      <c r="B1272" s="13">
        <v>127.01914499999999</v>
      </c>
      <c r="C1272" s="13">
        <v>24.150499</v>
      </c>
      <c r="D1272" s="13">
        <v>54.615893999999997</v>
      </c>
      <c r="E1272" s="13">
        <v>117.251199</v>
      </c>
      <c r="F1272" s="13">
        <v>672.92999299999997</v>
      </c>
      <c r="G1272" s="13">
        <v>45.359287999999999</v>
      </c>
      <c r="H1272" s="13">
        <v>274.66000400000001</v>
      </c>
      <c r="I1272" s="13">
        <v>110.108902</v>
      </c>
      <c r="J1272" s="13">
        <v>56.301015999999997</v>
      </c>
      <c r="K1272" s="13">
        <v>79.736985000000004</v>
      </c>
      <c r="L1272" s="13">
        <v>18086.449219999999</v>
      </c>
    </row>
    <row r="1273" spans="1:12" x14ac:dyDescent="0.25">
      <c r="A1273" s="2">
        <v>42205</v>
      </c>
      <c r="B1273" s="13">
        <v>129.41999799999999</v>
      </c>
      <c r="C1273" s="13">
        <v>24.405000999999999</v>
      </c>
      <c r="D1273" s="13">
        <v>54.014355000000002</v>
      </c>
      <c r="E1273" s="13">
        <v>117.961455</v>
      </c>
      <c r="F1273" s="13">
        <v>663.02002000000005</v>
      </c>
      <c r="G1273" s="13">
        <v>45.651175000000002</v>
      </c>
      <c r="H1273" s="13">
        <v>282.26001000000002</v>
      </c>
      <c r="I1273" s="13">
        <v>109.04203</v>
      </c>
      <c r="J1273" s="13">
        <v>56.407905</v>
      </c>
      <c r="K1273" s="13">
        <v>78.916548000000006</v>
      </c>
      <c r="L1273" s="13">
        <v>18100.410159999999</v>
      </c>
    </row>
    <row r="1274" spans="1:12" x14ac:dyDescent="0.25">
      <c r="A1274" s="2">
        <v>42206</v>
      </c>
      <c r="B1274" s="13">
        <v>128.12647699999999</v>
      </c>
      <c r="C1274" s="13">
        <v>24.4</v>
      </c>
      <c r="D1274" s="13">
        <v>53.937970999999997</v>
      </c>
      <c r="E1274" s="13">
        <v>117.695106</v>
      </c>
      <c r="F1274" s="13">
        <v>662.29998799999998</v>
      </c>
      <c r="G1274" s="13">
        <v>46.001440000000002</v>
      </c>
      <c r="H1274" s="13">
        <v>266.76998900000001</v>
      </c>
      <c r="I1274" s="13">
        <v>107.45064499999999</v>
      </c>
      <c r="J1274" s="13">
        <v>56.310735000000001</v>
      </c>
      <c r="K1274" s="13">
        <v>78.820026999999996</v>
      </c>
      <c r="L1274" s="13">
        <v>17919.289059999999</v>
      </c>
    </row>
    <row r="1275" spans="1:12" x14ac:dyDescent="0.25">
      <c r="A1275" s="2">
        <v>42207</v>
      </c>
      <c r="B1275" s="13">
        <v>122.707438</v>
      </c>
      <c r="C1275" s="13">
        <v>24.413499999999999</v>
      </c>
      <c r="D1275" s="13">
        <v>53.307786999999998</v>
      </c>
      <c r="E1275" s="13">
        <v>117.714839</v>
      </c>
      <c r="F1275" s="13">
        <v>662.09997599999997</v>
      </c>
      <c r="G1275" s="13">
        <v>44.308495999999998</v>
      </c>
      <c r="H1275" s="13">
        <v>267.86999500000002</v>
      </c>
      <c r="I1275" s="13">
        <v>107.228371</v>
      </c>
      <c r="J1275" s="13">
        <v>56.864610999999996</v>
      </c>
      <c r="K1275" s="13">
        <v>78.945503000000002</v>
      </c>
      <c r="L1275" s="13">
        <v>17851.039059999999</v>
      </c>
    </row>
    <row r="1276" spans="1:12" x14ac:dyDescent="0.25">
      <c r="A1276" s="2">
        <v>42208</v>
      </c>
      <c r="B1276" s="13">
        <v>122.648645</v>
      </c>
      <c r="C1276" s="13">
        <v>24.108999000000001</v>
      </c>
      <c r="D1276" s="13">
        <v>52.291755000000002</v>
      </c>
      <c r="E1276" s="13">
        <v>117.192014</v>
      </c>
      <c r="F1276" s="13">
        <v>644.28002900000001</v>
      </c>
      <c r="G1276" s="13">
        <v>44.863081999999999</v>
      </c>
      <c r="H1276" s="13">
        <v>267.20001200000002</v>
      </c>
      <c r="I1276" s="13">
        <v>106.090401</v>
      </c>
      <c r="J1276" s="13">
        <v>56.563378999999998</v>
      </c>
      <c r="K1276" s="13">
        <v>78.318107999999995</v>
      </c>
      <c r="L1276" s="13">
        <v>17731.91992</v>
      </c>
    </row>
    <row r="1277" spans="1:12" x14ac:dyDescent="0.25">
      <c r="A1277" s="2">
        <v>42209</v>
      </c>
      <c r="B1277" s="13">
        <v>122.001884</v>
      </c>
      <c r="C1277" s="13">
        <v>26.471001000000001</v>
      </c>
      <c r="D1277" s="13">
        <v>50.404839000000003</v>
      </c>
      <c r="E1277" s="13">
        <v>117.300526</v>
      </c>
      <c r="F1277" s="13">
        <v>623.55999799999995</v>
      </c>
      <c r="G1277" s="13">
        <v>44.697676999999999</v>
      </c>
      <c r="H1277" s="13">
        <v>265.41000400000001</v>
      </c>
      <c r="I1277" s="13">
        <v>104.854607</v>
      </c>
      <c r="J1277" s="13">
        <v>56.145541999999999</v>
      </c>
      <c r="K1277" s="13">
        <v>77.159844000000007</v>
      </c>
      <c r="L1277" s="13">
        <v>17568.529299999998</v>
      </c>
    </row>
    <row r="1278" spans="1:12" x14ac:dyDescent="0.25">
      <c r="A1278" s="2">
        <v>42212</v>
      </c>
      <c r="B1278" s="13">
        <v>120.306594</v>
      </c>
      <c r="C1278" s="13">
        <v>26.570499000000002</v>
      </c>
      <c r="D1278" s="13">
        <v>49.011425000000003</v>
      </c>
      <c r="E1278" s="13">
        <v>116.649455</v>
      </c>
      <c r="F1278" s="13">
        <v>627.26000999999997</v>
      </c>
      <c r="G1278" s="13">
        <v>44.123632000000001</v>
      </c>
      <c r="H1278" s="13">
        <v>253.009995</v>
      </c>
      <c r="I1278" s="13">
        <v>104.80126199999999</v>
      </c>
      <c r="J1278" s="13">
        <v>55.960917999999999</v>
      </c>
      <c r="K1278" s="13">
        <v>76.503493000000006</v>
      </c>
      <c r="L1278" s="13">
        <v>17440.589840000001</v>
      </c>
    </row>
    <row r="1279" spans="1:12" x14ac:dyDescent="0.25">
      <c r="A1279" s="2">
        <v>42213</v>
      </c>
      <c r="B1279" s="13">
        <v>120.904354</v>
      </c>
      <c r="C1279" s="13">
        <v>26.301500000000001</v>
      </c>
      <c r="D1279" s="13">
        <v>50.549987999999999</v>
      </c>
      <c r="E1279" s="13">
        <v>116.856612</v>
      </c>
      <c r="F1279" s="13">
        <v>628</v>
      </c>
      <c r="G1279" s="13">
        <v>44.113903999999998</v>
      </c>
      <c r="H1279" s="13">
        <v>264.82000699999998</v>
      </c>
      <c r="I1279" s="13">
        <v>108.037407</v>
      </c>
      <c r="J1279" s="13">
        <v>55.776294</v>
      </c>
      <c r="K1279" s="13">
        <v>79.611508999999998</v>
      </c>
      <c r="L1279" s="13">
        <v>17630.269530000001</v>
      </c>
    </row>
    <row r="1280" spans="1:12" x14ac:dyDescent="0.25">
      <c r="A1280" s="2">
        <v>42214</v>
      </c>
      <c r="B1280" s="13">
        <v>120.52218000000001</v>
      </c>
      <c r="C1280" s="13">
        <v>26.450001</v>
      </c>
      <c r="D1280" s="13">
        <v>51.188636000000002</v>
      </c>
      <c r="E1280" s="13">
        <v>118.21793099999999</v>
      </c>
      <c r="F1280" s="13">
        <v>631.92999299999997</v>
      </c>
      <c r="G1280" s="13">
        <v>45.038214000000004</v>
      </c>
      <c r="H1280" s="13">
        <v>263.82000699999998</v>
      </c>
      <c r="I1280" s="13">
        <v>108.037407</v>
      </c>
      <c r="J1280" s="13">
        <v>56.320450000000001</v>
      </c>
      <c r="K1280" s="13">
        <v>80.248552000000004</v>
      </c>
      <c r="L1280" s="13">
        <v>17751.390630000002</v>
      </c>
    </row>
    <row r="1281" spans="1:12" x14ac:dyDescent="0.25">
      <c r="A1281" s="2">
        <v>42215</v>
      </c>
      <c r="B1281" s="13">
        <v>119.914626</v>
      </c>
      <c r="C1281" s="13">
        <v>26.837999</v>
      </c>
      <c r="D1281" s="13">
        <v>50.385485000000003</v>
      </c>
      <c r="E1281" s="13">
        <v>118.405361</v>
      </c>
      <c r="F1281" s="13">
        <v>632.59002699999996</v>
      </c>
      <c r="G1281" s="13">
        <v>45.612259000000002</v>
      </c>
      <c r="H1281" s="13">
        <v>266.790009</v>
      </c>
      <c r="I1281" s="13">
        <v>107.183914</v>
      </c>
      <c r="J1281" s="13">
        <v>56.505077999999997</v>
      </c>
      <c r="K1281" s="13">
        <v>80.123075</v>
      </c>
      <c r="L1281" s="13">
        <v>17745.980469999999</v>
      </c>
    </row>
    <row r="1282" spans="1:12" x14ac:dyDescent="0.25">
      <c r="A1282" s="2">
        <v>42216</v>
      </c>
      <c r="B1282" s="13">
        <v>118.866096</v>
      </c>
      <c r="C1282" s="13">
        <v>26.807500999999998</v>
      </c>
      <c r="D1282" s="13">
        <v>48.711452999999999</v>
      </c>
      <c r="E1282" s="13">
        <v>118.37576900000001</v>
      </c>
      <c r="F1282" s="13">
        <v>625.60998500000005</v>
      </c>
      <c r="G1282" s="13">
        <v>45.437126999999997</v>
      </c>
      <c r="H1282" s="13">
        <v>266.14999399999999</v>
      </c>
      <c r="I1282" s="13">
        <v>107.93074</v>
      </c>
      <c r="J1282" s="13">
        <v>56.232996</v>
      </c>
      <c r="K1282" s="13">
        <v>76.455229000000003</v>
      </c>
      <c r="L1282" s="13">
        <v>17689.859380000002</v>
      </c>
    </row>
    <row r="1283" spans="1:12" x14ac:dyDescent="0.25">
      <c r="A1283" s="2">
        <v>42219</v>
      </c>
      <c r="B1283" s="13">
        <v>116.063481</v>
      </c>
      <c r="C1283" s="13">
        <v>26.751498999999999</v>
      </c>
      <c r="D1283" s="13">
        <v>48.101832999999999</v>
      </c>
      <c r="E1283" s="13">
        <v>119.48061199999999</v>
      </c>
      <c r="F1283" s="13">
        <v>631.21002199999998</v>
      </c>
      <c r="G1283" s="13">
        <v>45.544153000000001</v>
      </c>
      <c r="H1283" s="13">
        <v>259.98998999999998</v>
      </c>
      <c r="I1283" s="13">
        <v>107.477333</v>
      </c>
      <c r="J1283" s="13">
        <v>56.271866000000003</v>
      </c>
      <c r="K1283" s="13">
        <v>75.345222000000007</v>
      </c>
      <c r="L1283" s="13">
        <v>17598.199219999999</v>
      </c>
    </row>
    <row r="1284" spans="1:12" x14ac:dyDescent="0.25">
      <c r="A1284" s="2">
        <v>42220</v>
      </c>
      <c r="B1284" s="13">
        <v>112.339726</v>
      </c>
      <c r="C1284" s="13">
        <v>26.594999000000001</v>
      </c>
      <c r="D1284" s="13">
        <v>48.256656999999997</v>
      </c>
      <c r="E1284" s="13">
        <v>120.042896</v>
      </c>
      <c r="F1284" s="13">
        <v>629.25</v>
      </c>
      <c r="G1284" s="13">
        <v>46.254410999999998</v>
      </c>
      <c r="H1284" s="13">
        <v>266.27999899999998</v>
      </c>
      <c r="I1284" s="13">
        <v>107.432861</v>
      </c>
      <c r="J1284" s="13">
        <v>56.184410999999997</v>
      </c>
      <c r="K1284" s="13">
        <v>74.486175000000003</v>
      </c>
      <c r="L1284" s="13">
        <v>17550.689450000002</v>
      </c>
    </row>
    <row r="1285" spans="1:12" x14ac:dyDescent="0.25">
      <c r="A1285" s="2">
        <v>42221</v>
      </c>
      <c r="B1285" s="13">
        <v>113.084479</v>
      </c>
      <c r="C1285" s="13">
        <v>26.8505</v>
      </c>
      <c r="D1285" s="13">
        <v>47.530920000000002</v>
      </c>
      <c r="E1285" s="13">
        <v>109.033946</v>
      </c>
      <c r="F1285" s="13">
        <v>643.78002900000001</v>
      </c>
      <c r="G1285" s="13">
        <v>46.293331000000002</v>
      </c>
      <c r="H1285" s="13">
        <v>270.13000499999998</v>
      </c>
      <c r="I1285" s="13">
        <v>110.17112</v>
      </c>
      <c r="J1285" s="13">
        <v>56.384912999999997</v>
      </c>
      <c r="K1285" s="13">
        <v>74.486175000000003</v>
      </c>
      <c r="L1285" s="13">
        <v>17540.470700000002</v>
      </c>
    </row>
    <row r="1286" spans="1:12" x14ac:dyDescent="0.25">
      <c r="A1286" s="2">
        <v>42222</v>
      </c>
      <c r="B1286" s="13">
        <v>113.330563</v>
      </c>
      <c r="C1286" s="13">
        <v>26.472999999999999</v>
      </c>
      <c r="D1286" s="13">
        <v>48.653393000000001</v>
      </c>
      <c r="E1286" s="13">
        <v>107.08074999999999</v>
      </c>
      <c r="F1286" s="13">
        <v>642.67999299999997</v>
      </c>
      <c r="G1286" s="13">
        <v>45.359287999999999</v>
      </c>
      <c r="H1286" s="13">
        <v>246.13000500000001</v>
      </c>
      <c r="I1286" s="13">
        <v>108.499718</v>
      </c>
      <c r="J1286" s="13">
        <v>56.267544000000001</v>
      </c>
      <c r="K1286" s="13">
        <v>75.374178000000001</v>
      </c>
      <c r="L1286" s="13">
        <v>17419.75</v>
      </c>
    </row>
    <row r="1287" spans="1:12" x14ac:dyDescent="0.25">
      <c r="A1287" s="2">
        <v>42223</v>
      </c>
      <c r="B1287" s="13">
        <v>113.714467</v>
      </c>
      <c r="C1287" s="13">
        <v>26.131001000000001</v>
      </c>
      <c r="D1287" s="13">
        <v>47.259979000000001</v>
      </c>
      <c r="E1287" s="13">
        <v>107.869918</v>
      </c>
      <c r="F1287" s="13">
        <v>635.29998799999998</v>
      </c>
      <c r="G1287" s="13">
        <v>45.476045999999997</v>
      </c>
      <c r="H1287" s="13">
        <v>242.509995</v>
      </c>
      <c r="I1287" s="13">
        <v>108.304115</v>
      </c>
      <c r="J1287" s="13">
        <v>56.208863000000001</v>
      </c>
      <c r="K1287" s="13">
        <v>74.158004000000005</v>
      </c>
      <c r="L1287" s="13">
        <v>17373.380860000001</v>
      </c>
    </row>
    <row r="1288" spans="1:12" x14ac:dyDescent="0.25">
      <c r="A1288" s="2">
        <v>42226</v>
      </c>
      <c r="B1288" s="13">
        <v>117.848827</v>
      </c>
      <c r="C1288" s="13">
        <v>26.200001</v>
      </c>
      <c r="D1288" s="13">
        <v>48.575983000000001</v>
      </c>
      <c r="E1288" s="13">
        <v>109.497586</v>
      </c>
      <c r="F1288" s="13">
        <v>633.72997999999995</v>
      </c>
      <c r="G1288" s="13">
        <v>46.050091000000002</v>
      </c>
      <c r="H1288" s="13">
        <v>241.13999899999999</v>
      </c>
      <c r="I1288" s="13">
        <v>108.89089199999999</v>
      </c>
      <c r="J1288" s="13">
        <v>56.668546999999997</v>
      </c>
      <c r="K1288" s="13">
        <v>76.011228000000003</v>
      </c>
      <c r="L1288" s="13">
        <v>17615.16992</v>
      </c>
    </row>
    <row r="1289" spans="1:12" x14ac:dyDescent="0.25">
      <c r="A1289" s="2">
        <v>42227</v>
      </c>
      <c r="B1289" s="13">
        <v>111.716196</v>
      </c>
      <c r="C1289" s="13">
        <v>26.372999</v>
      </c>
      <c r="D1289" s="13">
        <v>48.769513000000003</v>
      </c>
      <c r="E1289" s="13">
        <v>106.538192</v>
      </c>
      <c r="F1289" s="13">
        <v>660.78002900000001</v>
      </c>
      <c r="G1289" s="13">
        <v>45.154967999999997</v>
      </c>
      <c r="H1289" s="13">
        <v>237.36999499999999</v>
      </c>
      <c r="I1289" s="13">
        <v>108.695313</v>
      </c>
      <c r="J1289" s="13">
        <v>55.954566999999997</v>
      </c>
      <c r="K1289" s="13">
        <v>75.494872000000001</v>
      </c>
      <c r="L1289" s="13">
        <v>17402.839840000001</v>
      </c>
    </row>
    <row r="1290" spans="1:12" x14ac:dyDescent="0.25">
      <c r="A1290" s="2">
        <v>42228</v>
      </c>
      <c r="B1290" s="13">
        <v>113.438844</v>
      </c>
      <c r="C1290" s="13">
        <v>26.295500000000001</v>
      </c>
      <c r="D1290" s="13">
        <v>49.872633</v>
      </c>
      <c r="E1290" s="13">
        <v>105.54186</v>
      </c>
      <c r="F1290" s="13">
        <v>659.55999799999995</v>
      </c>
      <c r="G1290" s="13">
        <v>45.476045999999997</v>
      </c>
      <c r="H1290" s="13">
        <v>238.16999799999999</v>
      </c>
      <c r="I1290" s="13">
        <v>107.752937</v>
      </c>
      <c r="J1290" s="13">
        <v>55.475321000000001</v>
      </c>
      <c r="K1290" s="13">
        <v>76.761403999999999</v>
      </c>
      <c r="L1290" s="13">
        <v>17402.509770000001</v>
      </c>
    </row>
    <row r="1291" spans="1:12" x14ac:dyDescent="0.25">
      <c r="A1291" s="2">
        <v>42229</v>
      </c>
      <c r="B1291" s="13">
        <v>113.35025400000001</v>
      </c>
      <c r="C1291" s="13">
        <v>26.483000000000001</v>
      </c>
      <c r="D1291" s="13">
        <v>48.479216000000001</v>
      </c>
      <c r="E1291" s="13">
        <v>106.064685</v>
      </c>
      <c r="F1291" s="13">
        <v>656.45001200000002</v>
      </c>
      <c r="G1291" s="13">
        <v>45.466313999999997</v>
      </c>
      <c r="H1291" s="13">
        <v>242.509995</v>
      </c>
      <c r="I1291" s="13">
        <v>107.148338</v>
      </c>
      <c r="J1291" s="13">
        <v>55.641589000000003</v>
      </c>
      <c r="K1291" s="13">
        <v>76.625009000000006</v>
      </c>
      <c r="L1291" s="13">
        <v>17408.25</v>
      </c>
    </row>
    <row r="1292" spans="1:12" x14ac:dyDescent="0.25">
      <c r="A1292" s="2">
        <v>42230</v>
      </c>
      <c r="B1292" s="13">
        <v>114.147592</v>
      </c>
      <c r="C1292" s="13">
        <v>26.576000000000001</v>
      </c>
      <c r="D1292" s="13">
        <v>48.159892999999997</v>
      </c>
      <c r="E1292" s="13">
        <v>105.709565</v>
      </c>
      <c r="F1292" s="13">
        <v>657.11999500000002</v>
      </c>
      <c r="G1292" s="13">
        <v>45.729013000000002</v>
      </c>
      <c r="H1292" s="13">
        <v>243.14999399999999</v>
      </c>
      <c r="I1292" s="13">
        <v>107.592865</v>
      </c>
      <c r="J1292" s="13">
        <v>56.071936000000001</v>
      </c>
      <c r="K1292" s="13">
        <v>76.342474999999993</v>
      </c>
      <c r="L1292" s="13">
        <v>17477.400389999999</v>
      </c>
    </row>
    <row r="1293" spans="1:12" x14ac:dyDescent="0.25">
      <c r="A1293" s="2">
        <v>42233</v>
      </c>
      <c r="B1293" s="13">
        <v>115.328841</v>
      </c>
      <c r="C1293" s="13">
        <v>26.760999999999999</v>
      </c>
      <c r="D1293" s="13">
        <v>47.956688</v>
      </c>
      <c r="E1293" s="13">
        <v>107.573983</v>
      </c>
      <c r="F1293" s="13">
        <v>660.86999500000002</v>
      </c>
      <c r="G1293" s="13">
        <v>46.04036</v>
      </c>
      <c r="H1293" s="13">
        <v>254.990005</v>
      </c>
      <c r="I1293" s="13">
        <v>110.08221399999999</v>
      </c>
      <c r="J1293" s="13">
        <v>56.091493999999997</v>
      </c>
      <c r="K1293" s="13">
        <v>76.741915000000006</v>
      </c>
      <c r="L1293" s="13">
        <v>17545.179690000001</v>
      </c>
    </row>
    <row r="1294" spans="1:12" x14ac:dyDescent="0.25">
      <c r="A1294" s="2">
        <v>42234</v>
      </c>
      <c r="B1294" s="13">
        <v>114.679153</v>
      </c>
      <c r="C1294" s="13">
        <v>26.750999</v>
      </c>
      <c r="D1294" s="13">
        <v>47.908301999999999</v>
      </c>
      <c r="E1294" s="13">
        <v>105.492542</v>
      </c>
      <c r="F1294" s="13">
        <v>656.13000499999998</v>
      </c>
      <c r="G1294" s="13">
        <v>46.294998</v>
      </c>
      <c r="H1294" s="13">
        <v>260.72000100000002</v>
      </c>
      <c r="I1294" s="13">
        <v>111.575813</v>
      </c>
      <c r="J1294" s="13">
        <v>56.277327</v>
      </c>
      <c r="K1294" s="13">
        <v>75.894318999999996</v>
      </c>
      <c r="L1294" s="13">
        <v>17511.339840000001</v>
      </c>
    </row>
    <row r="1295" spans="1:12" x14ac:dyDescent="0.25">
      <c r="A1295" s="2">
        <v>42235</v>
      </c>
      <c r="B1295" s="13">
        <v>113.21244299999999</v>
      </c>
      <c r="C1295" s="13">
        <v>26.646000000000001</v>
      </c>
      <c r="D1295" s="13">
        <v>46.137506999999999</v>
      </c>
      <c r="E1295" s="13">
        <v>105.009168</v>
      </c>
      <c r="F1295" s="13">
        <v>660.90002400000003</v>
      </c>
      <c r="G1295" s="13">
        <v>45.648611000000002</v>
      </c>
      <c r="H1295" s="13">
        <v>255.25</v>
      </c>
      <c r="I1295" s="13">
        <v>109.54877500000001</v>
      </c>
      <c r="J1295" s="13">
        <v>55.807859999999998</v>
      </c>
      <c r="K1295" s="13">
        <v>74.267318000000003</v>
      </c>
      <c r="L1295" s="13">
        <v>17348.730469999999</v>
      </c>
    </row>
    <row r="1296" spans="1:12" x14ac:dyDescent="0.25">
      <c r="A1296" s="2">
        <v>42236</v>
      </c>
      <c r="B1296" s="13">
        <v>110.88932800000001</v>
      </c>
      <c r="C1296" s="13">
        <v>25.789000000000001</v>
      </c>
      <c r="D1296" s="13">
        <v>45.479505000000003</v>
      </c>
      <c r="E1296" s="13">
        <v>98.666200000000003</v>
      </c>
      <c r="F1296" s="13">
        <v>646.830017</v>
      </c>
      <c r="G1296" s="13">
        <v>44.718204999999998</v>
      </c>
      <c r="H1296" s="13">
        <v>242.179993</v>
      </c>
      <c r="I1296" s="13">
        <v>106.49936700000001</v>
      </c>
      <c r="J1296" s="13">
        <v>54.888486</v>
      </c>
      <c r="K1296" s="13">
        <v>72.650054999999995</v>
      </c>
      <c r="L1296" s="13">
        <v>16990.689450000002</v>
      </c>
    </row>
    <row r="1297" spans="1:12" x14ac:dyDescent="0.25">
      <c r="A1297" s="2">
        <v>42237</v>
      </c>
      <c r="B1297" s="13">
        <v>104.107017</v>
      </c>
      <c r="C1297" s="13">
        <v>24.723499</v>
      </c>
      <c r="D1297" s="13">
        <v>43.921588999999997</v>
      </c>
      <c r="E1297" s="13">
        <v>97.502171000000004</v>
      </c>
      <c r="F1297" s="13">
        <v>612.47997999999995</v>
      </c>
      <c r="G1297" s="13">
        <v>42.181626999999999</v>
      </c>
      <c r="H1297" s="13">
        <v>230.770004</v>
      </c>
      <c r="I1297" s="13">
        <v>103.378792</v>
      </c>
      <c r="J1297" s="13">
        <v>52.785668000000001</v>
      </c>
      <c r="K1297" s="13">
        <v>70.272874999999999</v>
      </c>
      <c r="L1297" s="13">
        <v>16459.75</v>
      </c>
    </row>
    <row r="1298" spans="1:12" x14ac:dyDescent="0.25">
      <c r="A1298" s="2">
        <v>42240</v>
      </c>
      <c r="B1298" s="13">
        <v>101.508279</v>
      </c>
      <c r="C1298" s="13">
        <v>23.168500999999999</v>
      </c>
      <c r="D1298" s="13">
        <v>41.541173999999998</v>
      </c>
      <c r="E1298" s="13">
        <v>94.069277999999997</v>
      </c>
      <c r="F1298" s="13">
        <v>589.60998500000005</v>
      </c>
      <c r="G1298" s="13">
        <v>40.820298000000001</v>
      </c>
      <c r="H1298" s="13">
        <v>218.86999499999999</v>
      </c>
      <c r="I1298" s="13">
        <v>98.177848999999995</v>
      </c>
      <c r="J1298" s="13">
        <v>50.125354999999999</v>
      </c>
      <c r="K1298" s="13">
        <v>66.950675000000004</v>
      </c>
      <c r="L1298" s="13">
        <v>15871.349609999999</v>
      </c>
    </row>
    <row r="1299" spans="1:12" x14ac:dyDescent="0.25">
      <c r="A1299" s="2">
        <v>42241</v>
      </c>
      <c r="B1299" s="13">
        <v>102.118584</v>
      </c>
      <c r="C1299" s="13">
        <v>23.318501000000001</v>
      </c>
      <c r="D1299" s="13">
        <v>40.825111999999997</v>
      </c>
      <c r="E1299" s="13">
        <v>94.592102999999994</v>
      </c>
      <c r="F1299" s="13">
        <v>582.05999799999995</v>
      </c>
      <c r="G1299" s="13">
        <v>39.635257000000003</v>
      </c>
      <c r="H1299" s="13">
        <v>220.029999</v>
      </c>
      <c r="I1299" s="13">
        <v>97.777771000000001</v>
      </c>
      <c r="J1299" s="13">
        <v>48.922347000000002</v>
      </c>
      <c r="K1299" s="13">
        <v>66.940931000000006</v>
      </c>
      <c r="L1299" s="13">
        <v>15666.440430000001</v>
      </c>
    </row>
    <row r="1300" spans="1:12" x14ac:dyDescent="0.25">
      <c r="A1300" s="2">
        <v>42242</v>
      </c>
      <c r="B1300" s="13">
        <v>107.975593</v>
      </c>
      <c r="C1300" s="13">
        <v>25.038499999999999</v>
      </c>
      <c r="D1300" s="13">
        <v>42.005645000000001</v>
      </c>
      <c r="E1300" s="13">
        <v>97.886899</v>
      </c>
      <c r="F1300" s="13">
        <v>628.61999500000002</v>
      </c>
      <c r="G1300" s="13">
        <v>41.829051999999997</v>
      </c>
      <c r="H1300" s="13">
        <v>224.83999600000001</v>
      </c>
      <c r="I1300" s="13">
        <v>100.871658</v>
      </c>
      <c r="J1300" s="13">
        <v>51.152312999999999</v>
      </c>
      <c r="K1300" s="13">
        <v>70.633351000000005</v>
      </c>
      <c r="L1300" s="13">
        <v>16285.509770000001</v>
      </c>
    </row>
    <row r="1301" spans="1:12" x14ac:dyDescent="0.25">
      <c r="A1301" s="2">
        <v>42243</v>
      </c>
      <c r="B1301" s="13">
        <v>111.15510500000001</v>
      </c>
      <c r="C1301" s="13">
        <v>25.918500999999999</v>
      </c>
      <c r="D1301" s="13">
        <v>44.386060999999998</v>
      </c>
      <c r="E1301" s="13">
        <v>100.78710100000001</v>
      </c>
      <c r="F1301" s="13">
        <v>637.60998500000005</v>
      </c>
      <c r="G1301" s="13">
        <v>42.994509000000001</v>
      </c>
      <c r="H1301" s="13">
        <v>242.990005</v>
      </c>
      <c r="I1301" s="13">
        <v>104.703468</v>
      </c>
      <c r="J1301" s="13">
        <v>52.844349000000001</v>
      </c>
      <c r="K1301" s="13">
        <v>72.922843999999998</v>
      </c>
      <c r="L1301" s="13">
        <v>16654.769530000001</v>
      </c>
    </row>
    <row r="1302" spans="1:12" x14ac:dyDescent="0.25">
      <c r="A1302" s="2">
        <v>42244</v>
      </c>
      <c r="B1302" s="13">
        <v>111.51932499999999</v>
      </c>
      <c r="C1302" s="13">
        <v>25.900499</v>
      </c>
      <c r="D1302" s="13">
        <v>45.305328000000003</v>
      </c>
      <c r="E1302" s="13">
        <v>101.09291</v>
      </c>
      <c r="F1302" s="13">
        <v>630.38000499999998</v>
      </c>
      <c r="G1302" s="13">
        <v>43.023888999999997</v>
      </c>
      <c r="H1302" s="13">
        <v>248.479996</v>
      </c>
      <c r="I1302" s="13">
        <v>104.267853</v>
      </c>
      <c r="J1302" s="13">
        <v>52.365104000000002</v>
      </c>
      <c r="K1302" s="13">
        <v>73.137180999999998</v>
      </c>
      <c r="L1302" s="13">
        <v>16643.009770000001</v>
      </c>
    </row>
    <row r="1303" spans="1:12" x14ac:dyDescent="0.25">
      <c r="A1303" s="2">
        <v>42247</v>
      </c>
      <c r="B1303" s="13">
        <v>110.99760999999999</v>
      </c>
      <c r="C1303" s="13">
        <v>25.644501000000002</v>
      </c>
      <c r="D1303" s="13">
        <v>47.559952000000003</v>
      </c>
      <c r="E1303" s="13">
        <v>100.501025</v>
      </c>
      <c r="F1303" s="13">
        <v>618.25</v>
      </c>
      <c r="G1303" s="13">
        <v>42.622346</v>
      </c>
      <c r="H1303" s="13">
        <v>249.05999800000001</v>
      </c>
      <c r="I1303" s="13">
        <v>102.863136</v>
      </c>
      <c r="J1303" s="13">
        <v>52.159713000000004</v>
      </c>
      <c r="K1303" s="13">
        <v>73.302802999999997</v>
      </c>
      <c r="L1303" s="13">
        <v>16528.029299999998</v>
      </c>
    </row>
    <row r="1304" spans="1:12" x14ac:dyDescent="0.25">
      <c r="A1304" s="2">
        <v>42248</v>
      </c>
      <c r="B1304" s="13">
        <v>106.036382</v>
      </c>
      <c r="C1304" s="13">
        <v>24.827000000000002</v>
      </c>
      <c r="D1304" s="13">
        <v>46.205241999999998</v>
      </c>
      <c r="E1304" s="13">
        <v>98.163107999999994</v>
      </c>
      <c r="F1304" s="13">
        <v>597.78997800000002</v>
      </c>
      <c r="G1304" s="13">
        <v>40.957410000000003</v>
      </c>
      <c r="H1304" s="13">
        <v>238.63000500000001</v>
      </c>
      <c r="I1304" s="13">
        <v>100.13376599999999</v>
      </c>
      <c r="J1304" s="13">
        <v>49.871062999999999</v>
      </c>
      <c r="K1304" s="13">
        <v>70.224166999999994</v>
      </c>
      <c r="L1304" s="13">
        <v>16058.349609999999</v>
      </c>
    </row>
    <row r="1305" spans="1:12" x14ac:dyDescent="0.25">
      <c r="A1305" s="2">
        <v>42249</v>
      </c>
      <c r="B1305" s="13">
        <v>110.58416800000001</v>
      </c>
      <c r="C1305" s="13">
        <v>25.5275</v>
      </c>
      <c r="D1305" s="13">
        <v>46.631005999999999</v>
      </c>
      <c r="E1305" s="13">
        <v>100.510892</v>
      </c>
      <c r="F1305" s="13">
        <v>614.34002699999996</v>
      </c>
      <c r="G1305" s="13">
        <v>42.465646999999997</v>
      </c>
      <c r="H1305" s="13">
        <v>247.69000199999999</v>
      </c>
      <c r="I1305" s="13">
        <v>101.556229</v>
      </c>
      <c r="J1305" s="13">
        <v>50.849117999999997</v>
      </c>
      <c r="K1305" s="13">
        <v>71.344559000000004</v>
      </c>
      <c r="L1305" s="13">
        <v>16351.37988</v>
      </c>
    </row>
    <row r="1306" spans="1:12" x14ac:dyDescent="0.25">
      <c r="A1306" s="2">
        <v>42250</v>
      </c>
      <c r="B1306" s="13">
        <v>108.644965</v>
      </c>
      <c r="C1306" s="13">
        <v>25.236000000000001</v>
      </c>
      <c r="D1306" s="13">
        <v>46.621330999999998</v>
      </c>
      <c r="E1306" s="13">
        <v>100.609537</v>
      </c>
      <c r="F1306" s="13">
        <v>606.25</v>
      </c>
      <c r="G1306" s="13">
        <v>42.602758000000001</v>
      </c>
      <c r="H1306" s="13">
        <v>245.570007</v>
      </c>
      <c r="I1306" s="13">
        <v>101.34285</v>
      </c>
      <c r="J1306" s="13">
        <v>51.279460999999998</v>
      </c>
      <c r="K1306" s="13">
        <v>71.890137999999993</v>
      </c>
      <c r="L1306" s="13">
        <v>16374.759770000001</v>
      </c>
    </row>
    <row r="1307" spans="1:12" x14ac:dyDescent="0.25">
      <c r="A1307" s="2">
        <v>42251</v>
      </c>
      <c r="B1307" s="13">
        <v>107.562151</v>
      </c>
      <c r="C1307" s="13">
        <v>24.950001</v>
      </c>
      <c r="D1307" s="13">
        <v>45.673036000000003</v>
      </c>
      <c r="E1307" s="13">
        <v>99.603346000000002</v>
      </c>
      <c r="F1307" s="13">
        <v>600.70001200000002</v>
      </c>
      <c r="G1307" s="13">
        <v>41.731116</v>
      </c>
      <c r="H1307" s="13">
        <v>241.929993</v>
      </c>
      <c r="I1307" s="13">
        <v>99.893707000000006</v>
      </c>
      <c r="J1307" s="13">
        <v>50.164479</v>
      </c>
      <c r="K1307" s="13">
        <v>70.594380000000001</v>
      </c>
      <c r="L1307" s="13">
        <v>16102.37988</v>
      </c>
    </row>
    <row r="1308" spans="1:12" x14ac:dyDescent="0.25">
      <c r="A1308" s="2">
        <v>42255</v>
      </c>
      <c r="B1308" s="13">
        <v>110.554638</v>
      </c>
      <c r="C1308" s="13">
        <v>25.877001</v>
      </c>
      <c r="D1308" s="13">
        <v>46.892271999999998</v>
      </c>
      <c r="E1308" s="13">
        <v>102.6022</v>
      </c>
      <c r="F1308" s="13">
        <v>614.65997300000004</v>
      </c>
      <c r="G1308" s="13">
        <v>42.984712999999999</v>
      </c>
      <c r="H1308" s="13">
        <v>248.16999799999999</v>
      </c>
      <c r="I1308" s="13">
        <v>103.20987700000001</v>
      </c>
      <c r="J1308" s="13">
        <v>51.768489000000002</v>
      </c>
      <c r="K1308" s="13">
        <v>71.607603999999995</v>
      </c>
      <c r="L1308" s="13">
        <v>16492.679690000001</v>
      </c>
    </row>
    <row r="1309" spans="1:12" x14ac:dyDescent="0.25">
      <c r="A1309" s="2">
        <v>42256</v>
      </c>
      <c r="B1309" s="13">
        <v>108.42840200000001</v>
      </c>
      <c r="C1309" s="13">
        <v>25.8445</v>
      </c>
      <c r="D1309" s="13">
        <v>46.302005000000001</v>
      </c>
      <c r="E1309" s="13">
        <v>100.530625</v>
      </c>
      <c r="F1309" s="13">
        <v>612.71997099999999</v>
      </c>
      <c r="G1309" s="13">
        <v>42.181626999999999</v>
      </c>
      <c r="H1309" s="13">
        <v>248.91000399999999</v>
      </c>
      <c r="I1309" s="13">
        <v>102.754486</v>
      </c>
      <c r="J1309" s="13">
        <v>51.044725999999997</v>
      </c>
      <c r="K1309" s="13">
        <v>70.146224000000004</v>
      </c>
      <c r="L1309" s="13">
        <v>16253.570309999999</v>
      </c>
    </row>
    <row r="1310" spans="1:12" x14ac:dyDescent="0.25">
      <c r="A1310" s="2">
        <v>42257</v>
      </c>
      <c r="B1310" s="13">
        <v>110.81057699999999</v>
      </c>
      <c r="C1310" s="13">
        <v>26.111999999999998</v>
      </c>
      <c r="D1310" s="13">
        <v>46.863242999999997</v>
      </c>
      <c r="E1310" s="13">
        <v>101.211281</v>
      </c>
      <c r="F1310" s="13">
        <v>621.34997599999997</v>
      </c>
      <c r="G1310" s="13">
        <v>42.397091000000003</v>
      </c>
      <c r="H1310" s="13">
        <v>248.479996</v>
      </c>
      <c r="I1310" s="13">
        <v>104.263474</v>
      </c>
      <c r="J1310" s="13">
        <v>51.406610000000001</v>
      </c>
      <c r="K1310" s="13">
        <v>70.652833000000001</v>
      </c>
      <c r="L1310" s="13">
        <v>16330.400390000001</v>
      </c>
    </row>
    <row r="1311" spans="1:12" x14ac:dyDescent="0.25">
      <c r="A1311" s="2">
        <v>42258</v>
      </c>
      <c r="B1311" s="13">
        <v>112.424944</v>
      </c>
      <c r="C1311" s="13">
        <v>26.472000000000001</v>
      </c>
      <c r="D1311" s="13">
        <v>45.827858999999997</v>
      </c>
      <c r="E1311" s="13">
        <v>103.065839</v>
      </c>
      <c r="F1311" s="13">
        <v>625.77002000000005</v>
      </c>
      <c r="G1311" s="13">
        <v>42.583170000000003</v>
      </c>
      <c r="H1311" s="13">
        <v>250.240005</v>
      </c>
      <c r="I1311" s="13">
        <v>105.986771</v>
      </c>
      <c r="J1311" s="13">
        <v>51.465291000000001</v>
      </c>
      <c r="K1311" s="13">
        <v>70.818461999999997</v>
      </c>
      <c r="L1311" s="13">
        <v>16433.089840000001</v>
      </c>
    </row>
    <row r="1312" spans="1:12" x14ac:dyDescent="0.25">
      <c r="A1312" s="2">
        <v>42261</v>
      </c>
      <c r="B1312" s="13">
        <v>113.50775</v>
      </c>
      <c r="C1312" s="13">
        <v>26.068999999999999</v>
      </c>
      <c r="D1312" s="13">
        <v>45.256945999999999</v>
      </c>
      <c r="E1312" s="13">
        <v>102.41476900000001</v>
      </c>
      <c r="F1312" s="13">
        <v>623.23999000000003</v>
      </c>
      <c r="G1312" s="13">
        <v>42.152247000000003</v>
      </c>
      <c r="H1312" s="13">
        <v>253.19000199999999</v>
      </c>
      <c r="I1312" s="13">
        <v>105.18317399999999</v>
      </c>
      <c r="J1312" s="13">
        <v>51.612000999999999</v>
      </c>
      <c r="K1312" s="13">
        <v>70.623605999999995</v>
      </c>
      <c r="L1312" s="13">
        <v>16370.95996</v>
      </c>
    </row>
    <row r="1313" spans="1:12" x14ac:dyDescent="0.25">
      <c r="A1313" s="2">
        <v>42262</v>
      </c>
      <c r="B1313" s="13">
        <v>114.46259000000001</v>
      </c>
      <c r="C1313" s="13">
        <v>26.118500000000001</v>
      </c>
      <c r="D1313" s="13">
        <v>45.750445999999997</v>
      </c>
      <c r="E1313" s="13">
        <v>102.03004799999999</v>
      </c>
      <c r="F1313" s="13">
        <v>635.14001499999995</v>
      </c>
      <c r="G1313" s="13">
        <v>43.072856999999999</v>
      </c>
      <c r="H1313" s="13">
        <v>253.570007</v>
      </c>
      <c r="I1313" s="13">
        <v>107.174339</v>
      </c>
      <c r="J1313" s="13">
        <v>52.296639999999996</v>
      </c>
      <c r="K1313" s="13">
        <v>70.984082999999998</v>
      </c>
      <c r="L1313" s="13">
        <v>16599.849610000001</v>
      </c>
    </row>
    <row r="1314" spans="1:12" x14ac:dyDescent="0.25">
      <c r="A1314" s="2">
        <v>42263</v>
      </c>
      <c r="B1314" s="13">
        <v>114.590563</v>
      </c>
      <c r="C1314" s="13">
        <v>26.369499000000001</v>
      </c>
      <c r="D1314" s="13">
        <v>47.869599000000001</v>
      </c>
      <c r="E1314" s="13">
        <v>102.55287300000001</v>
      </c>
      <c r="F1314" s="13">
        <v>635.97997999999995</v>
      </c>
      <c r="G1314" s="13">
        <v>43.386257000000001</v>
      </c>
      <c r="H1314" s="13">
        <v>262.25</v>
      </c>
      <c r="I1314" s="13">
        <v>108.174385</v>
      </c>
      <c r="J1314" s="13">
        <v>52.541153999999999</v>
      </c>
      <c r="K1314" s="13">
        <v>72.387010000000004</v>
      </c>
      <c r="L1314" s="13">
        <v>16739.949219999999</v>
      </c>
    </row>
    <row r="1315" spans="1:12" x14ac:dyDescent="0.25">
      <c r="A1315" s="2">
        <v>42264</v>
      </c>
      <c r="B1315" s="13">
        <v>112.139475</v>
      </c>
      <c r="C1315" s="13">
        <v>26.943501000000001</v>
      </c>
      <c r="D1315" s="13">
        <v>48.508248000000002</v>
      </c>
      <c r="E1315" s="13">
        <v>102.78962300000001</v>
      </c>
      <c r="F1315" s="13">
        <v>642.90002400000003</v>
      </c>
      <c r="G1315" s="13">
        <v>43.337288999999998</v>
      </c>
      <c r="H1315" s="13">
        <v>262.07000699999998</v>
      </c>
      <c r="I1315" s="13">
        <v>110.05836499999999</v>
      </c>
      <c r="J1315" s="13">
        <v>51.064287999999998</v>
      </c>
      <c r="K1315" s="13">
        <v>72.542885999999996</v>
      </c>
      <c r="L1315" s="13">
        <v>16674.740229999999</v>
      </c>
    </row>
    <row r="1316" spans="1:12" x14ac:dyDescent="0.25">
      <c r="A1316" s="2">
        <v>42265</v>
      </c>
      <c r="B1316" s="13">
        <v>111.67682000000001</v>
      </c>
      <c r="C1316" s="13">
        <v>27.013000000000002</v>
      </c>
      <c r="D1316" s="13">
        <v>46.795507999999998</v>
      </c>
      <c r="E1316" s="13">
        <v>101.44803</v>
      </c>
      <c r="F1316" s="13">
        <v>629.25</v>
      </c>
      <c r="G1316" s="13">
        <v>42.583170000000003</v>
      </c>
      <c r="H1316" s="13">
        <v>260.61999500000002</v>
      </c>
      <c r="I1316" s="13">
        <v>109.35298899999999</v>
      </c>
      <c r="J1316" s="13">
        <v>49.919964999999998</v>
      </c>
      <c r="K1316" s="13">
        <v>70.808717000000001</v>
      </c>
      <c r="L1316" s="13">
        <v>16384.58008</v>
      </c>
    </row>
    <row r="1317" spans="1:12" x14ac:dyDescent="0.25">
      <c r="A1317" s="2">
        <v>42268</v>
      </c>
      <c r="B1317" s="13">
        <v>113.40931399999999</v>
      </c>
      <c r="C1317" s="13">
        <v>27.419499999999999</v>
      </c>
      <c r="D1317" s="13">
        <v>47.172891</v>
      </c>
      <c r="E1317" s="13">
        <v>102.010322</v>
      </c>
      <c r="F1317" s="13">
        <v>635.44000200000005</v>
      </c>
      <c r="G1317" s="13">
        <v>43.200176999999996</v>
      </c>
      <c r="H1317" s="13">
        <v>264.20001200000002</v>
      </c>
      <c r="I1317" s="13">
        <v>110.66555</v>
      </c>
      <c r="J1317" s="13">
        <v>50.418771</v>
      </c>
      <c r="K1317" s="13">
        <v>71.500435999999993</v>
      </c>
      <c r="L1317" s="13">
        <v>16510.189450000002</v>
      </c>
    </row>
    <row r="1318" spans="1:12" x14ac:dyDescent="0.25">
      <c r="A1318" s="2">
        <v>42269</v>
      </c>
      <c r="B1318" s="13">
        <v>111.627606</v>
      </c>
      <c r="C1318" s="13">
        <v>26.92</v>
      </c>
      <c r="D1318" s="13">
        <v>47.047094999999999</v>
      </c>
      <c r="E1318" s="13">
        <v>101.102769</v>
      </c>
      <c r="F1318" s="13">
        <v>622.69000200000005</v>
      </c>
      <c r="G1318" s="13">
        <v>42.994509000000001</v>
      </c>
      <c r="H1318" s="13">
        <v>260.94000199999999</v>
      </c>
      <c r="I1318" s="13">
        <v>109.763733</v>
      </c>
      <c r="J1318" s="13">
        <v>49.577643000000002</v>
      </c>
      <c r="K1318" s="13">
        <v>70.867170000000002</v>
      </c>
      <c r="L1318" s="13">
        <v>16330.469730000001</v>
      </c>
    </row>
    <row r="1319" spans="1:12" x14ac:dyDescent="0.25">
      <c r="A1319" s="2">
        <v>42270</v>
      </c>
      <c r="B1319" s="13">
        <v>112.533225</v>
      </c>
      <c r="C1319" s="13">
        <v>26.803498999999999</v>
      </c>
      <c r="D1319" s="13">
        <v>46.311684</v>
      </c>
      <c r="E1319" s="13">
        <v>100.195223</v>
      </c>
      <c r="F1319" s="13">
        <v>622.35998500000005</v>
      </c>
      <c r="G1319" s="13">
        <v>42.965125999999998</v>
      </c>
      <c r="H1319" s="13">
        <v>261.05999800000001</v>
      </c>
      <c r="I1319" s="13">
        <v>110.076233</v>
      </c>
      <c r="J1319" s="13">
        <v>49.665667999999997</v>
      </c>
      <c r="K1319" s="13">
        <v>70.438502999999997</v>
      </c>
      <c r="L1319" s="13">
        <v>16279.889649999999</v>
      </c>
    </row>
    <row r="1320" spans="1:12" x14ac:dyDescent="0.25">
      <c r="A1320" s="2">
        <v>42271</v>
      </c>
      <c r="B1320" s="13">
        <v>113.202597</v>
      </c>
      <c r="C1320" s="13">
        <v>26.6875</v>
      </c>
      <c r="D1320" s="13">
        <v>46.214917</v>
      </c>
      <c r="E1320" s="13">
        <v>99.258084999999994</v>
      </c>
      <c r="F1320" s="13">
        <v>625.79998799999998</v>
      </c>
      <c r="G1320" s="13">
        <v>43.004300999999998</v>
      </c>
      <c r="H1320" s="13">
        <v>263.11999500000002</v>
      </c>
      <c r="I1320" s="13">
        <v>108.120789</v>
      </c>
      <c r="J1320" s="13">
        <v>49.440716000000002</v>
      </c>
      <c r="K1320" s="13">
        <v>70.857433</v>
      </c>
      <c r="L1320" s="13">
        <v>16201.320309999999</v>
      </c>
    </row>
    <row r="1321" spans="1:12" x14ac:dyDescent="0.25">
      <c r="A1321" s="2">
        <v>42272</v>
      </c>
      <c r="B1321" s="13">
        <v>112.917129</v>
      </c>
      <c r="C1321" s="13">
        <v>26.212499999999999</v>
      </c>
      <c r="D1321" s="13">
        <v>45.663356999999998</v>
      </c>
      <c r="E1321" s="13">
        <v>98.942415999999994</v>
      </c>
      <c r="F1321" s="13">
        <v>611.96997099999999</v>
      </c>
      <c r="G1321" s="13">
        <v>43.033681000000001</v>
      </c>
      <c r="H1321" s="13">
        <v>256.91000400000001</v>
      </c>
      <c r="I1321" s="13">
        <v>103.90632600000001</v>
      </c>
      <c r="J1321" s="13">
        <v>50.350307999999998</v>
      </c>
      <c r="K1321" s="13">
        <v>71.344559000000004</v>
      </c>
      <c r="L1321" s="13">
        <v>16314.66992</v>
      </c>
    </row>
    <row r="1322" spans="1:12" x14ac:dyDescent="0.25">
      <c r="A1322" s="2">
        <v>42275</v>
      </c>
      <c r="B1322" s="13">
        <v>110.68261099999999</v>
      </c>
      <c r="C1322" s="13">
        <v>25.202998999999998</v>
      </c>
      <c r="D1322" s="13">
        <v>44.366706999999998</v>
      </c>
      <c r="E1322" s="13">
        <v>97.156909999999996</v>
      </c>
      <c r="F1322" s="13">
        <v>594.89001499999995</v>
      </c>
      <c r="G1322" s="13">
        <v>42.397091000000003</v>
      </c>
      <c r="H1322" s="13">
        <v>248.429993</v>
      </c>
      <c r="I1322" s="13">
        <v>100.629395</v>
      </c>
      <c r="J1322" s="13">
        <v>49.264665000000001</v>
      </c>
      <c r="K1322" s="13">
        <v>70.730774999999994</v>
      </c>
      <c r="L1322" s="13">
        <v>16001.889649999999</v>
      </c>
    </row>
    <row r="1323" spans="1:12" x14ac:dyDescent="0.25">
      <c r="A1323" s="2">
        <v>42276</v>
      </c>
      <c r="B1323" s="13">
        <v>107.355435</v>
      </c>
      <c r="C1323" s="13">
        <v>24.803498999999999</v>
      </c>
      <c r="D1323" s="13">
        <v>45.063415999999997</v>
      </c>
      <c r="E1323" s="13">
        <v>98.074323000000007</v>
      </c>
      <c r="F1323" s="13">
        <v>594.96997099999999</v>
      </c>
      <c r="G1323" s="13">
        <v>42.543993999999998</v>
      </c>
      <c r="H1323" s="13">
        <v>246.64999399999999</v>
      </c>
      <c r="I1323" s="13">
        <v>101.98661800000001</v>
      </c>
      <c r="J1323" s="13">
        <v>49.773254999999999</v>
      </c>
      <c r="K1323" s="13">
        <v>71.091251</v>
      </c>
      <c r="L1323" s="13">
        <v>16049.12988</v>
      </c>
    </row>
    <row r="1324" spans="1:12" x14ac:dyDescent="0.25">
      <c r="A1324" s="2">
        <v>42277</v>
      </c>
      <c r="B1324" s="13">
        <v>108.576059</v>
      </c>
      <c r="C1324" s="13">
        <v>25.5945</v>
      </c>
      <c r="D1324" s="13">
        <v>46.408447000000002</v>
      </c>
      <c r="E1324" s="13">
        <v>100.816693</v>
      </c>
      <c r="F1324" s="13">
        <v>608.419983</v>
      </c>
      <c r="G1324" s="13">
        <v>43.347081000000003</v>
      </c>
      <c r="H1324" s="13">
        <v>248.39999399999999</v>
      </c>
      <c r="I1324" s="13">
        <v>103.584885</v>
      </c>
      <c r="J1324" s="13">
        <v>50.22316</v>
      </c>
      <c r="K1324" s="13">
        <v>72.435717999999994</v>
      </c>
      <c r="L1324" s="13">
        <v>16284.700199999999</v>
      </c>
    </row>
    <row r="1325" spans="1:12" x14ac:dyDescent="0.25">
      <c r="A1325" s="2">
        <v>42278</v>
      </c>
      <c r="B1325" s="13">
        <v>107.867311</v>
      </c>
      <c r="C1325" s="13">
        <v>26.035999</v>
      </c>
      <c r="D1325" s="13">
        <v>46.601978000000003</v>
      </c>
      <c r="E1325" s="13">
        <v>101.280333</v>
      </c>
      <c r="F1325" s="13">
        <v>611.28997800000002</v>
      </c>
      <c r="G1325" s="13">
        <v>43.689864</v>
      </c>
      <c r="H1325" s="13">
        <v>239.88000500000001</v>
      </c>
      <c r="I1325" s="13">
        <v>104.120628</v>
      </c>
      <c r="J1325" s="13">
        <v>50.311185000000002</v>
      </c>
      <c r="K1325" s="13">
        <v>72.153183999999996</v>
      </c>
      <c r="L1325" s="13">
        <v>16272.009770000001</v>
      </c>
    </row>
    <row r="1326" spans="1:12" x14ac:dyDescent="0.25">
      <c r="A1326" s="2">
        <v>42279</v>
      </c>
      <c r="B1326" s="13">
        <v>108.654803</v>
      </c>
      <c r="C1326" s="13">
        <v>26.627001</v>
      </c>
      <c r="D1326" s="13">
        <v>49.533952999999997</v>
      </c>
      <c r="E1326" s="13">
        <v>101.605868</v>
      </c>
      <c r="F1326" s="13">
        <v>626.90997300000004</v>
      </c>
      <c r="G1326" s="13">
        <v>44.630062000000002</v>
      </c>
      <c r="H1326" s="13">
        <v>247.570007</v>
      </c>
      <c r="I1326" s="13">
        <v>106.10283699999999</v>
      </c>
      <c r="J1326" s="13">
        <v>50.135134000000001</v>
      </c>
      <c r="K1326" s="13">
        <v>73.926323999999994</v>
      </c>
      <c r="L1326" s="13">
        <v>16472.369139999999</v>
      </c>
    </row>
    <row r="1327" spans="1:12" x14ac:dyDescent="0.25">
      <c r="A1327" s="2">
        <v>42282</v>
      </c>
      <c r="B1327" s="13">
        <v>109.048553</v>
      </c>
      <c r="C1327" s="13">
        <v>27.184000000000001</v>
      </c>
      <c r="D1327" s="13">
        <v>51.266046000000003</v>
      </c>
      <c r="E1327" s="13">
        <v>102.444362</v>
      </c>
      <c r="F1327" s="13">
        <v>641.46997099999999</v>
      </c>
      <c r="G1327" s="13">
        <v>45.668199000000001</v>
      </c>
      <c r="H1327" s="13">
        <v>246.14999399999999</v>
      </c>
      <c r="I1327" s="13">
        <v>106.835014</v>
      </c>
      <c r="J1327" s="13">
        <v>51.259900000000002</v>
      </c>
      <c r="K1327" s="13">
        <v>74.832380000000001</v>
      </c>
      <c r="L1327" s="13">
        <v>16776.429690000001</v>
      </c>
    </row>
    <row r="1328" spans="1:12" x14ac:dyDescent="0.25">
      <c r="A1328" s="2">
        <v>42283</v>
      </c>
      <c r="B1328" s="13">
        <v>109.570268</v>
      </c>
      <c r="C1328" s="13">
        <v>26.874001</v>
      </c>
      <c r="D1328" s="13">
        <v>53.356167999999997</v>
      </c>
      <c r="E1328" s="13">
        <v>102.365443</v>
      </c>
      <c r="F1328" s="13">
        <v>645.44000200000005</v>
      </c>
      <c r="G1328" s="13">
        <v>45.785722999999997</v>
      </c>
      <c r="H1328" s="13">
        <v>241.46000699999999</v>
      </c>
      <c r="I1328" s="13">
        <v>103.620605</v>
      </c>
      <c r="J1328" s="13">
        <v>50.888238000000001</v>
      </c>
      <c r="K1328" s="13">
        <v>75.884574999999998</v>
      </c>
      <c r="L1328" s="13">
        <v>16790.189450000002</v>
      </c>
    </row>
    <row r="1329" spans="1:12" x14ac:dyDescent="0.25">
      <c r="A1329" s="2">
        <v>42284</v>
      </c>
      <c r="B1329" s="13">
        <v>109.048553</v>
      </c>
      <c r="C1329" s="13">
        <v>27.097000000000001</v>
      </c>
      <c r="D1329" s="13">
        <v>53.481963</v>
      </c>
      <c r="E1329" s="13">
        <v>101.990589</v>
      </c>
      <c r="F1329" s="13">
        <v>642.35998500000005</v>
      </c>
      <c r="G1329" s="13">
        <v>45.834690999999999</v>
      </c>
      <c r="H1329" s="13">
        <v>231.96000699999999</v>
      </c>
      <c r="I1329" s="13">
        <v>103.959892</v>
      </c>
      <c r="J1329" s="13">
        <v>51.044725999999997</v>
      </c>
      <c r="K1329" s="13">
        <v>77.160843999999997</v>
      </c>
      <c r="L1329" s="13">
        <v>16912.289059999999</v>
      </c>
    </row>
    <row r="1330" spans="1:12" x14ac:dyDescent="0.25">
      <c r="A1330" s="2">
        <v>42285</v>
      </c>
      <c r="B1330" s="13">
        <v>107.78856</v>
      </c>
      <c r="C1330" s="13">
        <v>26.658000999999999</v>
      </c>
      <c r="D1330" s="13">
        <v>54.459287000000003</v>
      </c>
      <c r="E1330" s="13">
        <v>103.19407699999999</v>
      </c>
      <c r="F1330" s="13">
        <v>639.15997300000004</v>
      </c>
      <c r="G1330" s="13">
        <v>46.471285000000002</v>
      </c>
      <c r="H1330" s="13">
        <v>226.720001</v>
      </c>
      <c r="I1330" s="13">
        <v>103.647392</v>
      </c>
      <c r="J1330" s="13">
        <v>51.387048</v>
      </c>
      <c r="K1330" s="13">
        <v>77.969476</v>
      </c>
      <c r="L1330" s="13">
        <v>17050.75</v>
      </c>
    </row>
    <row r="1331" spans="1:12" x14ac:dyDescent="0.25">
      <c r="A1331" s="2">
        <v>42286</v>
      </c>
      <c r="B1331" s="13">
        <v>110.36761300000001</v>
      </c>
      <c r="C1331" s="13">
        <v>26.99</v>
      </c>
      <c r="D1331" s="13">
        <v>54.285110000000003</v>
      </c>
      <c r="E1331" s="13">
        <v>104.131215</v>
      </c>
      <c r="F1331" s="13">
        <v>643.60998500000005</v>
      </c>
      <c r="G1331" s="13">
        <v>46.138297999999999</v>
      </c>
      <c r="H1331" s="13">
        <v>220.69000199999999</v>
      </c>
      <c r="I1331" s="13">
        <v>106.49572000000001</v>
      </c>
      <c r="J1331" s="13">
        <v>50.995823999999999</v>
      </c>
      <c r="K1331" s="13">
        <v>77.219303999999994</v>
      </c>
      <c r="L1331" s="13">
        <v>17084.490229999999</v>
      </c>
    </row>
    <row r="1332" spans="1:12" x14ac:dyDescent="0.25">
      <c r="A1332" s="2">
        <v>42289</v>
      </c>
      <c r="B1332" s="13">
        <v>109.85573599999999</v>
      </c>
      <c r="C1332" s="13">
        <v>27.509501</v>
      </c>
      <c r="D1332" s="13">
        <v>53.481963</v>
      </c>
      <c r="E1332" s="13">
        <v>104.910523</v>
      </c>
      <c r="F1332" s="13">
        <v>646.669983</v>
      </c>
      <c r="G1332" s="13">
        <v>46.030566</v>
      </c>
      <c r="H1332" s="13">
        <v>215.58000200000001</v>
      </c>
      <c r="I1332" s="13">
        <v>109.388718</v>
      </c>
      <c r="J1332" s="13">
        <v>51.034948</v>
      </c>
      <c r="K1332" s="13">
        <v>77.258274999999998</v>
      </c>
      <c r="L1332" s="13">
        <v>17131.859380000002</v>
      </c>
    </row>
    <row r="1333" spans="1:12" x14ac:dyDescent="0.25">
      <c r="A1333" s="2">
        <v>42290</v>
      </c>
      <c r="B1333" s="13">
        <v>110.04276900000001</v>
      </c>
      <c r="C1333" s="13">
        <v>27.445</v>
      </c>
      <c r="D1333" s="13">
        <v>53.259404000000004</v>
      </c>
      <c r="E1333" s="13">
        <v>105.147273</v>
      </c>
      <c r="F1333" s="13">
        <v>652.29998799999998</v>
      </c>
      <c r="G1333" s="13">
        <v>45.922834999999999</v>
      </c>
      <c r="H1333" s="13">
        <v>219.25</v>
      </c>
      <c r="I1333" s="13">
        <v>110.71019</v>
      </c>
      <c r="J1333" s="13">
        <v>50.721969999999999</v>
      </c>
      <c r="K1333" s="13">
        <v>77.121880000000004</v>
      </c>
      <c r="L1333" s="13">
        <v>17081.890630000002</v>
      </c>
    </row>
    <row r="1334" spans="1:12" x14ac:dyDescent="0.25">
      <c r="A1334" s="2">
        <v>42291</v>
      </c>
      <c r="B1334" s="13">
        <v>108.48746199999999</v>
      </c>
      <c r="C1334" s="13">
        <v>27.241501</v>
      </c>
      <c r="D1334" s="13">
        <v>53.665815000000002</v>
      </c>
      <c r="E1334" s="13">
        <v>104.29892</v>
      </c>
      <c r="F1334" s="13">
        <v>651.15997300000004</v>
      </c>
      <c r="G1334" s="13">
        <v>45.717167000000003</v>
      </c>
      <c r="H1334" s="13">
        <v>216.88000500000001</v>
      </c>
      <c r="I1334" s="13">
        <v>108.995842</v>
      </c>
      <c r="J1334" s="13">
        <v>50.369869000000001</v>
      </c>
      <c r="K1334" s="13">
        <v>78.096134000000006</v>
      </c>
      <c r="L1334" s="13">
        <v>16924.75</v>
      </c>
    </row>
    <row r="1335" spans="1:12" x14ac:dyDescent="0.25">
      <c r="A1335" s="2">
        <v>42292</v>
      </c>
      <c r="B1335" s="13">
        <v>110.11167500000001</v>
      </c>
      <c r="C1335" s="13">
        <v>28.122</v>
      </c>
      <c r="D1335" s="13">
        <v>54.165990999999998</v>
      </c>
      <c r="E1335" s="13">
        <v>106.42968</v>
      </c>
      <c r="F1335" s="13">
        <v>661.73999000000003</v>
      </c>
      <c r="G1335" s="13">
        <v>46.040357999999998</v>
      </c>
      <c r="H1335" s="13">
        <v>221.30999800000001</v>
      </c>
      <c r="I1335" s="13">
        <v>107.299339</v>
      </c>
      <c r="J1335" s="13">
        <v>51.533754000000002</v>
      </c>
      <c r="K1335" s="13">
        <v>79.382147000000003</v>
      </c>
      <c r="L1335" s="13">
        <v>17141.75</v>
      </c>
    </row>
    <row r="1336" spans="1:12" x14ac:dyDescent="0.25">
      <c r="A1336" s="2">
        <v>42293</v>
      </c>
      <c r="B1336" s="13">
        <v>109.304491</v>
      </c>
      <c r="C1336" s="13">
        <v>28.538</v>
      </c>
      <c r="D1336" s="13">
        <v>54.165990999999998</v>
      </c>
      <c r="E1336" s="13">
        <v>106.774941</v>
      </c>
      <c r="F1336" s="13">
        <v>662.20001200000002</v>
      </c>
      <c r="G1336" s="13">
        <v>46.530045000000001</v>
      </c>
      <c r="H1336" s="13">
        <v>227.009995</v>
      </c>
      <c r="I1336" s="13">
        <v>107.129677</v>
      </c>
      <c r="J1336" s="13">
        <v>51.719586999999997</v>
      </c>
      <c r="K1336" s="13">
        <v>80.356399999999994</v>
      </c>
      <c r="L1336" s="13">
        <v>17215.970700000002</v>
      </c>
    </row>
    <row r="1337" spans="1:12" x14ac:dyDescent="0.25">
      <c r="A1337" s="2">
        <v>42296</v>
      </c>
      <c r="B1337" s="13">
        <v>109.983709</v>
      </c>
      <c r="C1337" s="13">
        <v>28.657499000000001</v>
      </c>
      <c r="D1337" s="13">
        <v>52.655658000000003</v>
      </c>
      <c r="E1337" s="13">
        <v>107.98829600000001</v>
      </c>
      <c r="F1337" s="13">
        <v>666.09997599999997</v>
      </c>
      <c r="G1337" s="13">
        <v>46.637777</v>
      </c>
      <c r="H1337" s="13">
        <v>228.10000600000001</v>
      </c>
      <c r="I1337" s="13">
        <v>107.799324</v>
      </c>
      <c r="J1337" s="13">
        <v>51.406610000000001</v>
      </c>
      <c r="K1337" s="13">
        <v>78.904758000000001</v>
      </c>
      <c r="L1337" s="13">
        <v>17230.539059999999</v>
      </c>
    </row>
    <row r="1338" spans="1:12" x14ac:dyDescent="0.25">
      <c r="A1338" s="2">
        <v>42297</v>
      </c>
      <c r="B1338" s="13">
        <v>111.99181799999999</v>
      </c>
      <c r="C1338" s="13">
        <v>28.044001000000002</v>
      </c>
      <c r="D1338" s="13">
        <v>52.50855</v>
      </c>
      <c r="E1338" s="13">
        <v>108.353283</v>
      </c>
      <c r="F1338" s="13">
        <v>650.28002900000001</v>
      </c>
      <c r="G1338" s="13">
        <v>46.784685000000003</v>
      </c>
      <c r="H1338" s="13">
        <v>213.029999</v>
      </c>
      <c r="I1338" s="13">
        <v>107.52254499999999</v>
      </c>
      <c r="J1338" s="13">
        <v>51.915199000000001</v>
      </c>
      <c r="K1338" s="13">
        <v>78.748880999999997</v>
      </c>
      <c r="L1338" s="13">
        <v>17217.109380000002</v>
      </c>
    </row>
    <row r="1339" spans="1:12" x14ac:dyDescent="0.25">
      <c r="A1339" s="2">
        <v>42298</v>
      </c>
      <c r="B1339" s="13">
        <v>111.98197999999999</v>
      </c>
      <c r="C1339" s="13">
        <v>27.788499999999999</v>
      </c>
      <c r="D1339" s="13">
        <v>51.949531</v>
      </c>
      <c r="E1339" s="13">
        <v>108.59989899999999</v>
      </c>
      <c r="F1339" s="13">
        <v>642.60998500000005</v>
      </c>
      <c r="G1339" s="13">
        <v>46.226441999999999</v>
      </c>
      <c r="H1339" s="13">
        <v>210.08999600000001</v>
      </c>
      <c r="I1339" s="13">
        <v>105.459976</v>
      </c>
      <c r="J1339" s="13">
        <v>51.954318999999998</v>
      </c>
      <c r="K1339" s="13">
        <v>78.144841999999997</v>
      </c>
      <c r="L1339" s="13">
        <v>17168.609380000002</v>
      </c>
    </row>
    <row r="1340" spans="1:12" x14ac:dyDescent="0.25">
      <c r="A1340" s="2">
        <v>42299</v>
      </c>
      <c r="B1340" s="13">
        <v>113.694782</v>
      </c>
      <c r="C1340" s="13">
        <v>28.195499000000002</v>
      </c>
      <c r="D1340" s="13">
        <v>53.528514999999999</v>
      </c>
      <c r="E1340" s="13">
        <v>111.71713200000001</v>
      </c>
      <c r="F1340" s="13">
        <v>651.78997800000002</v>
      </c>
      <c r="G1340" s="13">
        <v>47.039319999999996</v>
      </c>
      <c r="H1340" s="13">
        <v>211.720001</v>
      </c>
      <c r="I1340" s="13">
        <v>101.62052199999999</v>
      </c>
      <c r="J1340" s="13">
        <v>52.873693000000003</v>
      </c>
      <c r="K1340" s="13">
        <v>80.755840000000006</v>
      </c>
      <c r="L1340" s="13">
        <v>17489.160159999999</v>
      </c>
    </row>
    <row r="1341" spans="1:12" x14ac:dyDescent="0.25">
      <c r="A1341" s="2">
        <v>42300</v>
      </c>
      <c r="B1341" s="13">
        <v>117.21883</v>
      </c>
      <c r="C1341" s="13">
        <v>29.951499999999999</v>
      </c>
      <c r="D1341" s="13">
        <v>53.557935999999998</v>
      </c>
      <c r="E1341" s="13">
        <v>111.55929399999999</v>
      </c>
      <c r="F1341" s="13">
        <v>702</v>
      </c>
      <c r="G1341" s="13">
        <v>51.779488999999998</v>
      </c>
      <c r="H1341" s="13">
        <v>209.08999600000001</v>
      </c>
      <c r="I1341" s="13">
        <v>103.504509</v>
      </c>
      <c r="J1341" s="13">
        <v>53.548549999999999</v>
      </c>
      <c r="K1341" s="13">
        <v>80.843526999999995</v>
      </c>
      <c r="L1341" s="13">
        <v>17646.699219999999</v>
      </c>
    </row>
    <row r="1342" spans="1:12" x14ac:dyDescent="0.25">
      <c r="A1342" s="2">
        <v>42303</v>
      </c>
      <c r="B1342" s="13">
        <v>113.47821999999999</v>
      </c>
      <c r="C1342" s="13">
        <v>30.430499999999999</v>
      </c>
      <c r="D1342" s="13">
        <v>51.929915999999999</v>
      </c>
      <c r="E1342" s="13">
        <v>111.983474</v>
      </c>
      <c r="F1342" s="13">
        <v>712.78002900000001</v>
      </c>
      <c r="G1342" s="13">
        <v>53.131025999999999</v>
      </c>
      <c r="H1342" s="13">
        <v>215.259995</v>
      </c>
      <c r="I1342" s="13">
        <v>104.04920199999999</v>
      </c>
      <c r="J1342" s="13">
        <v>53.098646000000002</v>
      </c>
      <c r="K1342" s="13">
        <v>79.128838999999999</v>
      </c>
      <c r="L1342" s="13">
        <v>17623.050780000001</v>
      </c>
    </row>
    <row r="1343" spans="1:12" x14ac:dyDescent="0.25">
      <c r="A1343" s="2">
        <v>42304</v>
      </c>
      <c r="B1343" s="13">
        <v>112.75963400000001</v>
      </c>
      <c r="C1343" s="13">
        <v>30.550501000000001</v>
      </c>
      <c r="D1343" s="13">
        <v>50.694187999999997</v>
      </c>
      <c r="E1343" s="13">
        <v>112.23009</v>
      </c>
      <c r="F1343" s="13">
        <v>708.48999000000003</v>
      </c>
      <c r="G1343" s="13">
        <v>52.582574999999999</v>
      </c>
      <c r="H1343" s="13">
        <v>210.35000600000001</v>
      </c>
      <c r="I1343" s="13">
        <v>106.585014</v>
      </c>
      <c r="J1343" s="13">
        <v>52.932374000000003</v>
      </c>
      <c r="K1343" s="13">
        <v>79.002182000000005</v>
      </c>
      <c r="L1343" s="13">
        <v>17581.429690000001</v>
      </c>
    </row>
    <row r="1344" spans="1:12" x14ac:dyDescent="0.25">
      <c r="A1344" s="2">
        <v>42305</v>
      </c>
      <c r="B1344" s="13">
        <v>117.405856</v>
      </c>
      <c r="C1344" s="13">
        <v>30.855</v>
      </c>
      <c r="D1344" s="13">
        <v>52.312401999999999</v>
      </c>
      <c r="E1344" s="13">
        <v>112.79237500000001</v>
      </c>
      <c r="F1344" s="13">
        <v>712.95001200000002</v>
      </c>
      <c r="G1344" s="13">
        <v>52.866594999999997</v>
      </c>
      <c r="H1344" s="13">
        <v>212.96000699999999</v>
      </c>
      <c r="I1344" s="13">
        <v>106.95109600000001</v>
      </c>
      <c r="J1344" s="13">
        <v>54.23319</v>
      </c>
      <c r="K1344" s="13">
        <v>80.161545000000004</v>
      </c>
      <c r="L1344" s="13">
        <v>17779.519530000001</v>
      </c>
    </row>
    <row r="1345" spans="1:12" x14ac:dyDescent="0.25">
      <c r="A1345" s="2">
        <v>42306</v>
      </c>
      <c r="B1345" s="13">
        <v>118.646164</v>
      </c>
      <c r="C1345" s="13">
        <v>31.327499</v>
      </c>
      <c r="D1345" s="13">
        <v>52.587007</v>
      </c>
      <c r="E1345" s="13">
        <v>113.482904</v>
      </c>
      <c r="F1345" s="13">
        <v>716.919983</v>
      </c>
      <c r="G1345" s="13">
        <v>52.259383999999997</v>
      </c>
      <c r="H1345" s="13">
        <v>211.63000500000001</v>
      </c>
      <c r="I1345" s="13">
        <v>106.888611</v>
      </c>
      <c r="J1345" s="13">
        <v>53.88109</v>
      </c>
      <c r="K1345" s="13">
        <v>80.112836999999999</v>
      </c>
      <c r="L1345" s="13">
        <v>17755.800780000001</v>
      </c>
    </row>
    <row r="1346" spans="1:12" x14ac:dyDescent="0.25">
      <c r="A1346" s="2">
        <v>42307</v>
      </c>
      <c r="B1346" s="13">
        <v>117.63226400000001</v>
      </c>
      <c r="C1346" s="13">
        <v>31.295000000000002</v>
      </c>
      <c r="D1346" s="13">
        <v>52.322208000000003</v>
      </c>
      <c r="E1346" s="13">
        <v>112.200497</v>
      </c>
      <c r="F1346" s="13">
        <v>710.80999799999995</v>
      </c>
      <c r="G1346" s="13">
        <v>51.554234000000001</v>
      </c>
      <c r="H1346" s="13">
        <v>206.929993</v>
      </c>
      <c r="I1346" s="13">
        <v>105.16529800000001</v>
      </c>
      <c r="J1346" s="13">
        <v>52.951936000000003</v>
      </c>
      <c r="K1346" s="13">
        <v>80.609701000000001</v>
      </c>
      <c r="L1346" s="13">
        <v>17663.539059999999</v>
      </c>
    </row>
    <row r="1347" spans="1:12" x14ac:dyDescent="0.25">
      <c r="A1347" s="2">
        <v>42310</v>
      </c>
      <c r="B1347" s="13">
        <v>119.286007</v>
      </c>
      <c r="C1347" s="13">
        <v>31.4175</v>
      </c>
      <c r="D1347" s="13">
        <v>53.881576000000003</v>
      </c>
      <c r="E1347" s="13">
        <v>113.482904</v>
      </c>
      <c r="F1347" s="13">
        <v>721.10998500000005</v>
      </c>
      <c r="G1347" s="13">
        <v>52.141860000000001</v>
      </c>
      <c r="H1347" s="13">
        <v>213.78999300000001</v>
      </c>
      <c r="I1347" s="13">
        <v>105.977859</v>
      </c>
      <c r="J1347" s="13">
        <v>53.646355</v>
      </c>
      <c r="K1347" s="13">
        <v>83.084305000000001</v>
      </c>
      <c r="L1347" s="13">
        <v>17828.759770000001</v>
      </c>
    </row>
    <row r="1348" spans="1:12" x14ac:dyDescent="0.25">
      <c r="A1348" s="2">
        <v>42311</v>
      </c>
      <c r="B1348" s="13">
        <v>120.654281</v>
      </c>
      <c r="C1348" s="13">
        <v>31.265498999999998</v>
      </c>
      <c r="D1348" s="13">
        <v>55.637093</v>
      </c>
      <c r="E1348" s="13">
        <v>113.97613699999999</v>
      </c>
      <c r="F1348" s="13">
        <v>722.15997300000004</v>
      </c>
      <c r="G1348" s="13">
        <v>53.033090000000001</v>
      </c>
      <c r="H1348" s="13">
        <v>208.35000600000001</v>
      </c>
      <c r="I1348" s="13">
        <v>105.058151</v>
      </c>
      <c r="J1348" s="13">
        <v>53.724601</v>
      </c>
      <c r="K1348" s="13">
        <v>84.613882000000004</v>
      </c>
      <c r="L1348" s="13">
        <v>17918.150389999999</v>
      </c>
    </row>
    <row r="1349" spans="1:12" x14ac:dyDescent="0.25">
      <c r="A1349" s="2">
        <v>42312</v>
      </c>
      <c r="B1349" s="13">
        <v>120.09319000000001</v>
      </c>
      <c r="C1349" s="13">
        <v>32.047500999999997</v>
      </c>
      <c r="D1349" s="13">
        <v>55.254607</v>
      </c>
      <c r="E1349" s="13">
        <v>111.71713200000001</v>
      </c>
      <c r="F1349" s="13">
        <v>728.10998500000005</v>
      </c>
      <c r="G1349" s="13">
        <v>53.277934000000002</v>
      </c>
      <c r="H1349" s="13">
        <v>231.63000500000001</v>
      </c>
      <c r="I1349" s="13">
        <v>102.36161</v>
      </c>
      <c r="J1349" s="13">
        <v>53.749220000000001</v>
      </c>
      <c r="K1349" s="13">
        <v>83.766285999999994</v>
      </c>
      <c r="L1349" s="13">
        <v>17867.58008</v>
      </c>
    </row>
    <row r="1350" spans="1:12" x14ac:dyDescent="0.25">
      <c r="A1350" s="2">
        <v>42313</v>
      </c>
      <c r="B1350" s="13">
        <v>119.53958799999999</v>
      </c>
      <c r="C1350" s="13">
        <v>32.782501000000003</v>
      </c>
      <c r="D1350" s="13">
        <v>55.195760999999997</v>
      </c>
      <c r="E1350" s="13">
        <v>111.47051500000001</v>
      </c>
      <c r="F1350" s="13">
        <v>731.25</v>
      </c>
      <c r="G1350" s="13">
        <v>53.258346000000003</v>
      </c>
      <c r="H1350" s="13">
        <v>231.770004</v>
      </c>
      <c r="I1350" s="13">
        <v>103.781319</v>
      </c>
      <c r="J1350" s="13">
        <v>54.024957000000001</v>
      </c>
      <c r="K1350" s="13">
        <v>82.626405000000005</v>
      </c>
      <c r="L1350" s="13">
        <v>17863.429690000001</v>
      </c>
    </row>
    <row r="1351" spans="1:12" x14ac:dyDescent="0.25">
      <c r="A1351" s="2">
        <v>42314</v>
      </c>
      <c r="B1351" s="13">
        <v>119.677989</v>
      </c>
      <c r="C1351" s="13">
        <v>32.968497999999997</v>
      </c>
      <c r="D1351" s="13">
        <v>54.695588000000001</v>
      </c>
      <c r="E1351" s="13">
        <v>114.104375</v>
      </c>
      <c r="F1351" s="13">
        <v>733.76000999999997</v>
      </c>
      <c r="G1351" s="13">
        <v>53.787205</v>
      </c>
      <c r="H1351" s="13">
        <v>232.36000100000001</v>
      </c>
      <c r="I1351" s="13">
        <v>102.513412</v>
      </c>
      <c r="J1351" s="13">
        <v>54.999885999999996</v>
      </c>
      <c r="K1351" s="13">
        <v>82.295162000000005</v>
      </c>
      <c r="L1351" s="13">
        <v>17910.33008</v>
      </c>
    </row>
    <row r="1352" spans="1:12" x14ac:dyDescent="0.25">
      <c r="A1352" s="2">
        <v>42317</v>
      </c>
      <c r="B1352" s="13">
        <v>119.193585</v>
      </c>
      <c r="C1352" s="13">
        <v>32.774501999999998</v>
      </c>
      <c r="D1352" s="13">
        <v>53.587356999999997</v>
      </c>
      <c r="E1352" s="13">
        <v>114.844223</v>
      </c>
      <c r="F1352" s="13">
        <v>724.89001499999995</v>
      </c>
      <c r="G1352" s="13">
        <v>53.042881999999999</v>
      </c>
      <c r="H1352" s="13">
        <v>225.33000200000001</v>
      </c>
      <c r="I1352" s="13">
        <v>102.02233099999999</v>
      </c>
      <c r="J1352" s="13">
        <v>54.625672999999999</v>
      </c>
      <c r="K1352" s="13">
        <v>80.536041999999995</v>
      </c>
      <c r="L1352" s="13">
        <v>17730.480469999999</v>
      </c>
    </row>
    <row r="1353" spans="1:12" x14ac:dyDescent="0.25">
      <c r="A1353" s="2">
        <v>42318</v>
      </c>
      <c r="B1353" s="13">
        <v>115.43696199999999</v>
      </c>
      <c r="C1353" s="13">
        <v>32.984000999999999</v>
      </c>
      <c r="D1353" s="13">
        <v>53.597166000000001</v>
      </c>
      <c r="E1353" s="13">
        <v>115.83068799999999</v>
      </c>
      <c r="F1353" s="13">
        <v>728.32000700000003</v>
      </c>
      <c r="G1353" s="13">
        <v>52.406288000000004</v>
      </c>
      <c r="H1353" s="13">
        <v>216.5</v>
      </c>
      <c r="I1353" s="13">
        <v>103.47772999999999</v>
      </c>
      <c r="J1353" s="13">
        <v>55.058973999999999</v>
      </c>
      <c r="K1353" s="13">
        <v>80.929141999999999</v>
      </c>
      <c r="L1353" s="13">
        <v>17758.210940000001</v>
      </c>
    </row>
    <row r="1354" spans="1:12" x14ac:dyDescent="0.25">
      <c r="A1354" s="2">
        <v>42319</v>
      </c>
      <c r="B1354" s="13">
        <v>114.78450100000001</v>
      </c>
      <c r="C1354" s="13">
        <v>33.662497999999999</v>
      </c>
      <c r="D1354" s="13">
        <v>52.410474000000001</v>
      </c>
      <c r="E1354" s="13">
        <v>114.942868</v>
      </c>
      <c r="F1354" s="13">
        <v>735.40002400000003</v>
      </c>
      <c r="G1354" s="13">
        <v>52.543402999999998</v>
      </c>
      <c r="H1354" s="13">
        <v>219.08000200000001</v>
      </c>
      <c r="I1354" s="13">
        <v>102.272339</v>
      </c>
      <c r="J1354" s="13">
        <v>54.950648000000001</v>
      </c>
      <c r="K1354" s="13">
        <v>80.211741000000004</v>
      </c>
      <c r="L1354" s="13">
        <v>17702.220700000002</v>
      </c>
    </row>
    <row r="1355" spans="1:12" x14ac:dyDescent="0.25">
      <c r="A1355" s="2">
        <v>42320</v>
      </c>
      <c r="B1355" s="13">
        <v>114.39895300000001</v>
      </c>
      <c r="C1355" s="13">
        <v>33.279998999999997</v>
      </c>
      <c r="D1355" s="13">
        <v>50.968795999999998</v>
      </c>
      <c r="E1355" s="13">
        <v>114.637066</v>
      </c>
      <c r="F1355" s="13">
        <v>731.22997999999995</v>
      </c>
      <c r="G1355" s="13">
        <v>52.220208</v>
      </c>
      <c r="H1355" s="13">
        <v>212.94000199999999</v>
      </c>
      <c r="I1355" s="13">
        <v>100.73653400000001</v>
      </c>
      <c r="J1355" s="13">
        <v>54.330235999999999</v>
      </c>
      <c r="K1355" s="13">
        <v>78.039873</v>
      </c>
      <c r="L1355" s="13">
        <v>17448.070309999999</v>
      </c>
    </row>
    <row r="1356" spans="1:12" x14ac:dyDescent="0.25">
      <c r="A1356" s="2">
        <v>42321</v>
      </c>
      <c r="B1356" s="13">
        <v>111.057534</v>
      </c>
      <c r="C1356" s="13">
        <v>32.1175</v>
      </c>
      <c r="D1356" s="13">
        <v>50.831493999999999</v>
      </c>
      <c r="E1356" s="13">
        <v>113.285607</v>
      </c>
      <c r="F1356" s="13">
        <v>717</v>
      </c>
      <c r="G1356" s="13">
        <v>51.750109000000002</v>
      </c>
      <c r="H1356" s="13">
        <v>207.19000199999999</v>
      </c>
      <c r="I1356" s="13">
        <v>99.477562000000006</v>
      </c>
      <c r="J1356" s="13">
        <v>53.739370000000001</v>
      </c>
      <c r="K1356" s="13">
        <v>76.752471</v>
      </c>
      <c r="L1356" s="13">
        <v>17245.240229999999</v>
      </c>
    </row>
    <row r="1357" spans="1:12" x14ac:dyDescent="0.25">
      <c r="A1357" s="2">
        <v>42324</v>
      </c>
      <c r="B1357" s="13">
        <v>112.87653299999999</v>
      </c>
      <c r="C1357" s="13">
        <v>32.390498999999998</v>
      </c>
      <c r="D1357" s="13">
        <v>53.322558000000001</v>
      </c>
      <c r="E1357" s="13">
        <v>114.35099099999999</v>
      </c>
      <c r="F1357" s="13">
        <v>728.96002199999998</v>
      </c>
      <c r="G1357" s="13">
        <v>52.660927000000001</v>
      </c>
      <c r="H1357" s="13">
        <v>214.30999800000001</v>
      </c>
      <c r="I1357" s="13">
        <v>101.629456</v>
      </c>
      <c r="J1357" s="13">
        <v>54.428716000000001</v>
      </c>
      <c r="K1357" s="13">
        <v>79.504163000000005</v>
      </c>
      <c r="L1357" s="13">
        <v>17483.009770000001</v>
      </c>
    </row>
    <row r="1358" spans="1:12" x14ac:dyDescent="0.25">
      <c r="A1358" s="2">
        <v>42325</v>
      </c>
      <c r="B1358" s="13">
        <v>112.392129</v>
      </c>
      <c r="C1358" s="13">
        <v>32.165000999999997</v>
      </c>
      <c r="D1358" s="13">
        <v>52.861615</v>
      </c>
      <c r="E1358" s="13">
        <v>114.55814700000001</v>
      </c>
      <c r="F1358" s="13">
        <v>725.29998799999998</v>
      </c>
      <c r="G1358" s="13">
        <v>52.227097999999998</v>
      </c>
      <c r="H1358" s="13">
        <v>214</v>
      </c>
      <c r="I1358" s="13">
        <v>102.13838200000001</v>
      </c>
      <c r="J1358" s="13">
        <v>54.123432999999999</v>
      </c>
      <c r="K1358" s="13">
        <v>78.580378999999994</v>
      </c>
      <c r="L1358" s="13">
        <v>17489.5</v>
      </c>
    </row>
    <row r="1359" spans="1:12" x14ac:dyDescent="0.25">
      <c r="A1359" s="2">
        <v>42326</v>
      </c>
      <c r="B1359" s="13">
        <v>115.95103</v>
      </c>
      <c r="C1359" s="13">
        <v>33.176997999999998</v>
      </c>
      <c r="D1359" s="13">
        <v>53.430439</v>
      </c>
      <c r="E1359" s="13">
        <v>116.540944</v>
      </c>
      <c r="F1359" s="13">
        <v>740</v>
      </c>
      <c r="G1359" s="13">
        <v>53.094754000000002</v>
      </c>
      <c r="H1359" s="13">
        <v>221.070007</v>
      </c>
      <c r="I1359" s="13">
        <v>104.692055</v>
      </c>
      <c r="J1359" s="13">
        <v>54.822625000000002</v>
      </c>
      <c r="K1359" s="13">
        <v>79.346919999999997</v>
      </c>
      <c r="L1359" s="13">
        <v>17737.160159999999</v>
      </c>
    </row>
    <row r="1360" spans="1:12" x14ac:dyDescent="0.25">
      <c r="A1360" s="2">
        <v>42327</v>
      </c>
      <c r="B1360" s="13">
        <v>117.424018</v>
      </c>
      <c r="C1360" s="13">
        <v>33.063499</v>
      </c>
      <c r="D1360" s="13">
        <v>52.528165000000001</v>
      </c>
      <c r="E1360" s="13">
        <v>117.103228</v>
      </c>
      <c r="F1360" s="13">
        <v>738.40997300000004</v>
      </c>
      <c r="G1360" s="13">
        <v>53.183492000000001</v>
      </c>
      <c r="H1360" s="13">
        <v>221.800003</v>
      </c>
      <c r="I1360" s="13">
        <v>98.781081999999998</v>
      </c>
      <c r="J1360" s="13">
        <v>55.118062000000002</v>
      </c>
      <c r="K1360" s="13">
        <v>78.914517000000004</v>
      </c>
      <c r="L1360" s="13">
        <v>17732.75</v>
      </c>
    </row>
    <row r="1361" spans="1:12" x14ac:dyDescent="0.25">
      <c r="A1361" s="2">
        <v>42328</v>
      </c>
      <c r="B1361" s="13">
        <v>117.938086</v>
      </c>
      <c r="C1361" s="13">
        <v>33.422500999999997</v>
      </c>
      <c r="D1361" s="13">
        <v>51.910300999999997</v>
      </c>
      <c r="E1361" s="13">
        <v>118.444821</v>
      </c>
      <c r="F1361" s="13">
        <v>756.59997599999997</v>
      </c>
      <c r="G1361" s="13">
        <v>53.429985000000002</v>
      </c>
      <c r="H1361" s="13">
        <v>220.009995</v>
      </c>
      <c r="I1361" s="13">
        <v>100.870476</v>
      </c>
      <c r="J1361" s="13">
        <v>54.970343999999997</v>
      </c>
      <c r="K1361" s="13">
        <v>78.413314</v>
      </c>
      <c r="L1361" s="13">
        <v>17823.810549999998</v>
      </c>
    </row>
    <row r="1362" spans="1:12" x14ac:dyDescent="0.25">
      <c r="A1362" s="2">
        <v>42331</v>
      </c>
      <c r="B1362" s="13">
        <v>116.405778</v>
      </c>
      <c r="C1362" s="13">
        <v>33.949500999999998</v>
      </c>
      <c r="D1362" s="13">
        <v>52.253557000000001</v>
      </c>
      <c r="E1362" s="13">
        <v>117.803617</v>
      </c>
      <c r="F1362" s="13">
        <v>755.97997999999995</v>
      </c>
      <c r="G1362" s="13">
        <v>53.429985000000002</v>
      </c>
      <c r="H1362" s="13">
        <v>217.75</v>
      </c>
      <c r="I1362" s="13">
        <v>100.147255</v>
      </c>
      <c r="J1362" s="13">
        <v>54.753691000000003</v>
      </c>
      <c r="K1362" s="13">
        <v>78.894857999999999</v>
      </c>
      <c r="L1362" s="13">
        <v>17792.679690000001</v>
      </c>
    </row>
    <row r="1363" spans="1:12" x14ac:dyDescent="0.25">
      <c r="A1363" s="2">
        <v>42332</v>
      </c>
      <c r="B1363" s="13">
        <v>117.522875</v>
      </c>
      <c r="C1363" s="13">
        <v>33.557499</v>
      </c>
      <c r="D1363" s="13">
        <v>54.254257000000003</v>
      </c>
      <c r="E1363" s="13">
        <v>116.35351300000001</v>
      </c>
      <c r="F1363" s="13">
        <v>748.28002900000001</v>
      </c>
      <c r="G1363" s="13">
        <v>53.489145000000001</v>
      </c>
      <c r="H1363" s="13">
        <v>218.25</v>
      </c>
      <c r="I1363" s="13">
        <v>101.06690999999999</v>
      </c>
      <c r="J1363" s="13">
        <v>54.438561999999997</v>
      </c>
      <c r="K1363" s="13">
        <v>80.467250000000007</v>
      </c>
      <c r="L1363" s="13">
        <v>17812.189450000002</v>
      </c>
    </row>
    <row r="1364" spans="1:12" x14ac:dyDescent="0.25">
      <c r="A1364" s="2">
        <v>42333</v>
      </c>
      <c r="B1364" s="13">
        <v>116.68258</v>
      </c>
      <c r="C1364" s="13">
        <v>33.766998000000001</v>
      </c>
      <c r="D1364" s="13">
        <v>53.332366999999998</v>
      </c>
      <c r="E1364" s="13">
        <v>117.06376899999999</v>
      </c>
      <c r="F1364" s="13">
        <v>748.15002400000003</v>
      </c>
      <c r="G1364" s="13">
        <v>52.936998000000003</v>
      </c>
      <c r="H1364" s="13">
        <v>229.63999899999999</v>
      </c>
      <c r="I1364" s="13">
        <v>102.15625</v>
      </c>
      <c r="J1364" s="13">
        <v>54.379477999999999</v>
      </c>
      <c r="K1364" s="13">
        <v>79.848123000000001</v>
      </c>
      <c r="L1364" s="13">
        <v>17813.390630000002</v>
      </c>
    </row>
    <row r="1365" spans="1:12" x14ac:dyDescent="0.25">
      <c r="A1365" s="2">
        <v>42335</v>
      </c>
      <c r="B1365" s="13">
        <v>116.465091</v>
      </c>
      <c r="C1365" s="13">
        <v>33.662998000000002</v>
      </c>
      <c r="D1365" s="13">
        <v>52.449703999999997</v>
      </c>
      <c r="E1365" s="13">
        <v>113.57168299999999</v>
      </c>
      <c r="F1365" s="13">
        <v>750.26000999999997</v>
      </c>
      <c r="G1365" s="13">
        <v>53.173634</v>
      </c>
      <c r="H1365" s="13">
        <v>231.61000100000001</v>
      </c>
      <c r="I1365" s="13">
        <v>102.093765</v>
      </c>
      <c r="J1365" s="13">
        <v>54.546888000000003</v>
      </c>
      <c r="K1365" s="13">
        <v>79.828470999999993</v>
      </c>
      <c r="L1365" s="13">
        <v>17813.390630000002</v>
      </c>
    </row>
    <row r="1366" spans="1:12" x14ac:dyDescent="0.25">
      <c r="A1366" s="2">
        <v>42338</v>
      </c>
      <c r="B1366" s="13">
        <v>116.949502</v>
      </c>
      <c r="C1366" s="13">
        <v>33.240001999999997</v>
      </c>
      <c r="D1366" s="13">
        <v>53.008723000000003</v>
      </c>
      <c r="E1366" s="13">
        <v>111.934155</v>
      </c>
      <c r="F1366" s="13">
        <v>742.59997599999997</v>
      </c>
      <c r="G1366" s="13">
        <v>53.587741000000001</v>
      </c>
      <c r="H1366" s="13">
        <v>230.259995</v>
      </c>
      <c r="I1366" s="13">
        <v>100.638313</v>
      </c>
      <c r="J1366" s="13">
        <v>54.261302000000001</v>
      </c>
      <c r="K1366" s="13">
        <v>80.251052000000001</v>
      </c>
      <c r="L1366" s="13">
        <v>17719.91992</v>
      </c>
    </row>
    <row r="1367" spans="1:12" x14ac:dyDescent="0.25">
      <c r="A1367" s="2">
        <v>42339</v>
      </c>
      <c r="B1367" s="13">
        <v>116.000455</v>
      </c>
      <c r="C1367" s="13">
        <v>33.952998999999998</v>
      </c>
      <c r="D1367" s="13">
        <v>53.557935999999998</v>
      </c>
      <c r="E1367" s="13">
        <v>113.828166</v>
      </c>
      <c r="F1367" s="13">
        <v>767.03997800000002</v>
      </c>
      <c r="G1367" s="13">
        <v>54.445542000000003</v>
      </c>
      <c r="H1367" s="13">
        <v>237.19000199999999</v>
      </c>
      <c r="I1367" s="13">
        <v>103.808098</v>
      </c>
      <c r="J1367" s="13">
        <v>54.862017000000002</v>
      </c>
      <c r="K1367" s="13">
        <v>80.477080000000001</v>
      </c>
      <c r="L1367" s="13">
        <v>17888.349610000001</v>
      </c>
    </row>
    <row r="1368" spans="1:12" x14ac:dyDescent="0.25">
      <c r="A1368" s="2">
        <v>42340</v>
      </c>
      <c r="B1368" s="13">
        <v>114.952558</v>
      </c>
      <c r="C1368" s="13">
        <v>33.800499000000002</v>
      </c>
      <c r="D1368" s="13">
        <v>51.537621000000001</v>
      </c>
      <c r="E1368" s="13">
        <v>112.45698</v>
      </c>
      <c r="F1368" s="13">
        <v>762.38000499999998</v>
      </c>
      <c r="G1368" s="13">
        <v>54.435679999999998</v>
      </c>
      <c r="H1368" s="13">
        <v>231.990005</v>
      </c>
      <c r="I1368" s="13">
        <v>105.49401899999999</v>
      </c>
      <c r="J1368" s="13">
        <v>54.241608999999997</v>
      </c>
      <c r="K1368" s="13">
        <v>78.177457000000004</v>
      </c>
      <c r="L1368" s="13">
        <v>17729.679690000001</v>
      </c>
    </row>
    <row r="1369" spans="1:12" x14ac:dyDescent="0.25">
      <c r="A1369" s="2">
        <v>42341</v>
      </c>
      <c r="B1369" s="13">
        <v>113.884885</v>
      </c>
      <c r="C1369" s="13">
        <v>33.3125</v>
      </c>
      <c r="D1369" s="13">
        <v>50.615730999999997</v>
      </c>
      <c r="E1369" s="13">
        <v>110.375539</v>
      </c>
      <c r="F1369" s="13">
        <v>752.53997800000002</v>
      </c>
      <c r="G1369" s="13">
        <v>53.439847</v>
      </c>
      <c r="H1369" s="13">
        <v>232.71000699999999</v>
      </c>
      <c r="I1369" s="13">
        <v>103.126564</v>
      </c>
      <c r="J1369" s="13">
        <v>53.375003</v>
      </c>
      <c r="K1369" s="13">
        <v>77.057126999999994</v>
      </c>
      <c r="L1369" s="13">
        <v>17477.66992</v>
      </c>
    </row>
    <row r="1370" spans="1:12" x14ac:dyDescent="0.25">
      <c r="A1370" s="2">
        <v>42342</v>
      </c>
      <c r="B1370" s="13">
        <v>117.671164</v>
      </c>
      <c r="C1370" s="13">
        <v>33.631999999999998</v>
      </c>
      <c r="D1370" s="13">
        <v>50.20382</v>
      </c>
      <c r="E1370" s="13">
        <v>112.69373</v>
      </c>
      <c r="F1370" s="13">
        <v>766.80999799999995</v>
      </c>
      <c r="G1370" s="13">
        <v>55.125864</v>
      </c>
      <c r="H1370" s="13">
        <v>230.38000500000001</v>
      </c>
      <c r="I1370" s="13">
        <v>105.583687</v>
      </c>
      <c r="J1370" s="13">
        <v>54.822625000000002</v>
      </c>
      <c r="K1370" s="13">
        <v>77.499359999999996</v>
      </c>
      <c r="L1370" s="13">
        <v>17847.630860000001</v>
      </c>
    </row>
    <row r="1371" spans="1:12" x14ac:dyDescent="0.25">
      <c r="A1371" s="2">
        <v>42345</v>
      </c>
      <c r="B1371" s="13">
        <v>116.929726</v>
      </c>
      <c r="C1371" s="13">
        <v>33.491501</v>
      </c>
      <c r="D1371" s="13">
        <v>48.046207000000003</v>
      </c>
      <c r="E1371" s="13">
        <v>112.289283</v>
      </c>
      <c r="F1371" s="13">
        <v>763.25</v>
      </c>
      <c r="G1371" s="13">
        <v>55.027267999999999</v>
      </c>
      <c r="H1371" s="13">
        <v>231.13000500000001</v>
      </c>
      <c r="I1371" s="13">
        <v>103.94265</v>
      </c>
      <c r="J1371" s="13">
        <v>54.576430999999999</v>
      </c>
      <c r="K1371" s="13">
        <v>75.474905000000007</v>
      </c>
      <c r="L1371" s="13">
        <v>17730.509770000001</v>
      </c>
    </row>
    <row r="1372" spans="1:12" x14ac:dyDescent="0.25">
      <c r="A1372" s="2">
        <v>42346</v>
      </c>
      <c r="B1372" s="13">
        <v>116.880302</v>
      </c>
      <c r="C1372" s="13">
        <v>33.866501</v>
      </c>
      <c r="D1372" s="13">
        <v>47.369497000000003</v>
      </c>
      <c r="E1372" s="13">
        <v>110.95755699999999</v>
      </c>
      <c r="F1372" s="13">
        <v>762.36999500000002</v>
      </c>
      <c r="G1372" s="13">
        <v>55.007548</v>
      </c>
      <c r="H1372" s="13">
        <v>226.720001</v>
      </c>
      <c r="I1372" s="13">
        <v>103.91572600000001</v>
      </c>
      <c r="J1372" s="13">
        <v>53.571959999999997</v>
      </c>
      <c r="K1372" s="13">
        <v>73.342341000000005</v>
      </c>
      <c r="L1372" s="13">
        <v>17568</v>
      </c>
    </row>
    <row r="1373" spans="1:12" x14ac:dyDescent="0.25">
      <c r="A1373" s="2">
        <v>42347</v>
      </c>
      <c r="B1373" s="13">
        <v>114.300096</v>
      </c>
      <c r="C1373" s="13">
        <v>33.239497999999998</v>
      </c>
      <c r="D1373" s="13">
        <v>47.536223999999997</v>
      </c>
      <c r="E1373" s="13">
        <v>109.961226</v>
      </c>
      <c r="F1373" s="13">
        <v>751.60998500000005</v>
      </c>
      <c r="G1373" s="13">
        <v>54.208907000000004</v>
      </c>
      <c r="H1373" s="13">
        <v>224.520004</v>
      </c>
      <c r="I1373" s="13">
        <v>103.171402</v>
      </c>
      <c r="J1373" s="13">
        <v>53.296219000000001</v>
      </c>
      <c r="K1373" s="13">
        <v>74.325086999999996</v>
      </c>
      <c r="L1373" s="13">
        <v>17492.300780000001</v>
      </c>
    </row>
    <row r="1374" spans="1:12" x14ac:dyDescent="0.25">
      <c r="A1374" s="2">
        <v>42348</v>
      </c>
      <c r="B1374" s="13">
        <v>114.843813</v>
      </c>
      <c r="C1374" s="13">
        <v>33.116000999999997</v>
      </c>
      <c r="D1374" s="13">
        <v>48.271774999999998</v>
      </c>
      <c r="E1374" s="13">
        <v>109.961223</v>
      </c>
      <c r="F1374" s="13">
        <v>749.46002199999998</v>
      </c>
      <c r="G1374" s="13">
        <v>54.494840000000003</v>
      </c>
      <c r="H1374" s="13">
        <v>227.070007</v>
      </c>
      <c r="I1374" s="13">
        <v>104.21165499999999</v>
      </c>
      <c r="J1374" s="13">
        <v>53.512872000000002</v>
      </c>
      <c r="K1374" s="13">
        <v>74.384056999999999</v>
      </c>
      <c r="L1374" s="13">
        <v>17574.75</v>
      </c>
    </row>
    <row r="1375" spans="1:12" x14ac:dyDescent="0.25">
      <c r="A1375" s="2">
        <v>42349</v>
      </c>
      <c r="B1375" s="13">
        <v>111.88794900000001</v>
      </c>
      <c r="C1375" s="13">
        <v>32.0075</v>
      </c>
      <c r="D1375" s="13">
        <v>47.202773999999998</v>
      </c>
      <c r="E1375" s="13">
        <v>107.26083800000001</v>
      </c>
      <c r="F1375" s="13">
        <v>738.86999500000002</v>
      </c>
      <c r="G1375" s="13">
        <v>53.301811000000001</v>
      </c>
      <c r="H1375" s="13">
        <v>217.020004</v>
      </c>
      <c r="I1375" s="13">
        <v>104.005402</v>
      </c>
      <c r="J1375" s="13">
        <v>52.498550999999999</v>
      </c>
      <c r="K1375" s="13">
        <v>73.057343000000003</v>
      </c>
      <c r="L1375" s="13">
        <v>17265.210940000001</v>
      </c>
    </row>
    <row r="1376" spans="1:12" x14ac:dyDescent="0.25">
      <c r="A1376" s="2">
        <v>42352</v>
      </c>
      <c r="B1376" s="13">
        <v>111.195943</v>
      </c>
      <c r="C1376" s="13">
        <v>32.895499999999998</v>
      </c>
      <c r="D1376" s="13">
        <v>48.575800999999998</v>
      </c>
      <c r="E1376" s="13">
        <v>108.56138799999999</v>
      </c>
      <c r="F1376" s="13">
        <v>747.77002000000005</v>
      </c>
      <c r="G1376" s="13">
        <v>54.366661999999998</v>
      </c>
      <c r="H1376" s="13">
        <v>218.58000200000001</v>
      </c>
      <c r="I1376" s="13">
        <v>103.88880899999999</v>
      </c>
      <c r="J1376" s="13">
        <v>52.390225000000001</v>
      </c>
      <c r="K1376" s="13">
        <v>74.718187</v>
      </c>
      <c r="L1376" s="13">
        <v>17368.5</v>
      </c>
    </row>
    <row r="1377" spans="1:12" x14ac:dyDescent="0.25">
      <c r="A1377" s="2">
        <v>42353</v>
      </c>
      <c r="B1377" s="13">
        <v>109.228655</v>
      </c>
      <c r="C1377" s="13">
        <v>32.931998999999998</v>
      </c>
      <c r="D1377" s="13">
        <v>49.58596</v>
      </c>
      <c r="E1377" s="13">
        <v>111.351128</v>
      </c>
      <c r="F1377" s="13">
        <v>743.40002400000003</v>
      </c>
      <c r="G1377" s="13">
        <v>54.425821999999997</v>
      </c>
      <c r="H1377" s="13">
        <v>221.08999600000001</v>
      </c>
      <c r="I1377" s="13">
        <v>105.467117</v>
      </c>
      <c r="J1377" s="13">
        <v>54.074195000000003</v>
      </c>
      <c r="K1377" s="13">
        <v>78.059524999999994</v>
      </c>
      <c r="L1377" s="13">
        <v>17524.910159999999</v>
      </c>
    </row>
    <row r="1378" spans="1:12" x14ac:dyDescent="0.25">
      <c r="A1378" s="2">
        <v>42354</v>
      </c>
      <c r="B1378" s="13">
        <v>110.06895</v>
      </c>
      <c r="C1378" s="13">
        <v>33.788502000000001</v>
      </c>
      <c r="D1378" s="13">
        <v>48.399267999999999</v>
      </c>
      <c r="E1378" s="13">
        <v>112.96937</v>
      </c>
      <c r="F1378" s="13">
        <v>758.09002699999996</v>
      </c>
      <c r="G1378" s="13">
        <v>55.342779</v>
      </c>
      <c r="H1378" s="13">
        <v>234.509995</v>
      </c>
      <c r="I1378" s="13">
        <v>106.56115</v>
      </c>
      <c r="J1378" s="13">
        <v>54.999885999999996</v>
      </c>
      <c r="K1378" s="13">
        <v>77.784357</v>
      </c>
      <c r="L1378" s="13">
        <v>17749.089840000001</v>
      </c>
    </row>
    <row r="1379" spans="1:12" x14ac:dyDescent="0.25">
      <c r="A1379" s="2">
        <v>42355</v>
      </c>
      <c r="B1379" s="13">
        <v>107.735899</v>
      </c>
      <c r="C1379" s="13">
        <v>33.532501000000003</v>
      </c>
      <c r="D1379" s="13">
        <v>46.369146999999998</v>
      </c>
      <c r="E1379" s="13">
        <v>111.202208</v>
      </c>
      <c r="F1379" s="13">
        <v>749.42999299999997</v>
      </c>
      <c r="G1379" s="13">
        <v>54.918810000000001</v>
      </c>
      <c r="H1379" s="13">
        <v>233.38999899999999</v>
      </c>
      <c r="I1379" s="13">
        <v>106.910873</v>
      </c>
      <c r="J1379" s="13">
        <v>54.625672999999999</v>
      </c>
      <c r="K1379" s="13">
        <v>76.614886999999996</v>
      </c>
      <c r="L1379" s="13">
        <v>17495.839840000001</v>
      </c>
    </row>
    <row r="1380" spans="1:12" x14ac:dyDescent="0.25">
      <c r="A1380" s="2">
        <v>42356</v>
      </c>
      <c r="B1380" s="13">
        <v>104.819571</v>
      </c>
      <c r="C1380" s="13">
        <v>33.207000999999998</v>
      </c>
      <c r="D1380" s="13">
        <v>45.045155999999999</v>
      </c>
      <c r="E1380" s="13">
        <v>106.943146</v>
      </c>
      <c r="F1380" s="13">
        <v>739.30999799999995</v>
      </c>
      <c r="G1380" s="13">
        <v>53.370829000000001</v>
      </c>
      <c r="H1380" s="13">
        <v>230.46000699999999</v>
      </c>
      <c r="I1380" s="13">
        <v>103.861908</v>
      </c>
      <c r="J1380" s="13">
        <v>52.971243999999999</v>
      </c>
      <c r="K1380" s="13">
        <v>75.946618999999998</v>
      </c>
      <c r="L1380" s="13">
        <v>17128.550780000001</v>
      </c>
    </row>
    <row r="1381" spans="1:12" x14ac:dyDescent="0.25">
      <c r="A1381" s="2">
        <v>42359</v>
      </c>
      <c r="B1381" s="13">
        <v>106.104733</v>
      </c>
      <c r="C1381" s="13">
        <v>33.225498000000002</v>
      </c>
      <c r="D1381" s="13">
        <v>44.231144</v>
      </c>
      <c r="E1381" s="13">
        <v>105.82129</v>
      </c>
      <c r="F1381" s="13">
        <v>747.77002000000005</v>
      </c>
      <c r="G1381" s="13">
        <v>54.061013000000003</v>
      </c>
      <c r="H1381" s="13">
        <v>232.55999800000001</v>
      </c>
      <c r="I1381" s="13">
        <v>105.28774300000001</v>
      </c>
      <c r="J1381" s="13">
        <v>53.197743000000003</v>
      </c>
      <c r="K1381" s="13">
        <v>75.926968000000002</v>
      </c>
      <c r="L1381" s="13">
        <v>17251.619139999999</v>
      </c>
    </row>
    <row r="1382" spans="1:12" x14ac:dyDescent="0.25">
      <c r="A1382" s="2">
        <v>42360</v>
      </c>
      <c r="B1382" s="13">
        <v>106.005876</v>
      </c>
      <c r="C1382" s="13">
        <v>33.157501000000003</v>
      </c>
      <c r="D1382" s="13">
        <v>45.388412000000002</v>
      </c>
      <c r="E1382" s="13">
        <v>105.97020999999999</v>
      </c>
      <c r="F1382" s="13">
        <v>750</v>
      </c>
      <c r="G1382" s="13">
        <v>54.573715999999997</v>
      </c>
      <c r="H1382" s="13">
        <v>229.949997</v>
      </c>
      <c r="I1382" s="13">
        <v>105.314644</v>
      </c>
      <c r="J1382" s="13">
        <v>53.512872000000002</v>
      </c>
      <c r="K1382" s="13">
        <v>76.310237999999998</v>
      </c>
      <c r="L1382" s="13">
        <v>17417.269530000001</v>
      </c>
    </row>
    <row r="1383" spans="1:12" x14ac:dyDescent="0.25">
      <c r="A1383" s="2">
        <v>42361</v>
      </c>
      <c r="B1383" s="13">
        <v>107.37012</v>
      </c>
      <c r="C1383" s="13">
        <v>33.185001</v>
      </c>
      <c r="D1383" s="13">
        <v>48.085433000000002</v>
      </c>
      <c r="E1383" s="13">
        <v>104.79872</v>
      </c>
      <c r="F1383" s="13">
        <v>750.30999799999995</v>
      </c>
      <c r="G1383" s="13">
        <v>55.037126000000001</v>
      </c>
      <c r="H1383" s="13">
        <v>229.699997</v>
      </c>
      <c r="I1383" s="13">
        <v>106.435608</v>
      </c>
      <c r="J1383" s="13">
        <v>54.202216999999997</v>
      </c>
      <c r="K1383" s="13">
        <v>78.806414000000004</v>
      </c>
      <c r="L1383" s="13">
        <v>17602.609380000002</v>
      </c>
    </row>
    <row r="1384" spans="1:12" x14ac:dyDescent="0.25">
      <c r="A1384" s="2">
        <v>42362</v>
      </c>
      <c r="B1384" s="13">
        <v>106.796739</v>
      </c>
      <c r="C1384" s="13">
        <v>33.139499999999998</v>
      </c>
      <c r="D1384" s="13">
        <v>47.653911000000001</v>
      </c>
      <c r="E1384" s="13">
        <v>105.096559</v>
      </c>
      <c r="F1384" s="13">
        <v>748.40002400000003</v>
      </c>
      <c r="G1384" s="13">
        <v>54.889228000000003</v>
      </c>
      <c r="H1384" s="13">
        <v>230.570007</v>
      </c>
      <c r="I1384" s="13">
        <v>106.121742</v>
      </c>
      <c r="J1384" s="13">
        <v>53.985565000000001</v>
      </c>
      <c r="K1384" s="13">
        <v>77.961252000000002</v>
      </c>
      <c r="L1384" s="13">
        <v>17552.16992</v>
      </c>
    </row>
    <row r="1385" spans="1:12" x14ac:dyDescent="0.25">
      <c r="A1385" s="2">
        <v>42366</v>
      </c>
      <c r="B1385" s="13">
        <v>105.600553</v>
      </c>
      <c r="C1385" s="13">
        <v>33.759998000000003</v>
      </c>
      <c r="D1385" s="13">
        <v>46.280881000000001</v>
      </c>
      <c r="E1385" s="13">
        <v>106.476534</v>
      </c>
      <c r="F1385" s="13">
        <v>762.51000999999997</v>
      </c>
      <c r="G1385" s="13">
        <v>55.165303999999999</v>
      </c>
      <c r="H1385" s="13">
        <v>228.949997</v>
      </c>
      <c r="I1385" s="13">
        <v>106.112762</v>
      </c>
      <c r="J1385" s="13">
        <v>53.847695999999999</v>
      </c>
      <c r="K1385" s="13">
        <v>77.381428</v>
      </c>
      <c r="L1385" s="13">
        <v>17528.269530000001</v>
      </c>
    </row>
    <row r="1386" spans="1:12" x14ac:dyDescent="0.25">
      <c r="A1386" s="2">
        <v>42367</v>
      </c>
      <c r="B1386" s="13">
        <v>107.498633</v>
      </c>
      <c r="C1386" s="13">
        <v>34.698501999999998</v>
      </c>
      <c r="D1386" s="13">
        <v>46.849708999999997</v>
      </c>
      <c r="E1386" s="13">
        <v>106.307762</v>
      </c>
      <c r="F1386" s="13">
        <v>776.59997599999997</v>
      </c>
      <c r="G1386" s="13">
        <v>55.756886999999999</v>
      </c>
      <c r="H1386" s="13">
        <v>237.19000199999999</v>
      </c>
      <c r="I1386" s="13">
        <v>107.448921</v>
      </c>
      <c r="J1386" s="13">
        <v>54.448411999999998</v>
      </c>
      <c r="K1386" s="13">
        <v>77.794186999999994</v>
      </c>
      <c r="L1386" s="13">
        <v>17720.980469999999</v>
      </c>
    </row>
    <row r="1387" spans="1:12" x14ac:dyDescent="0.25">
      <c r="A1387" s="2">
        <v>42368</v>
      </c>
      <c r="B1387" s="13">
        <v>106.09484500000001</v>
      </c>
      <c r="C1387" s="13">
        <v>34.453499000000001</v>
      </c>
      <c r="D1387" s="13">
        <v>45.702247</v>
      </c>
      <c r="E1387" s="13">
        <v>105.573093</v>
      </c>
      <c r="F1387" s="13">
        <v>771</v>
      </c>
      <c r="G1387" s="13">
        <v>55.520254999999999</v>
      </c>
      <c r="H1387" s="13">
        <v>238.08999600000001</v>
      </c>
      <c r="I1387" s="13">
        <v>106.641846</v>
      </c>
      <c r="J1387" s="13">
        <v>54.054499</v>
      </c>
      <c r="K1387" s="13">
        <v>76.762299999999996</v>
      </c>
      <c r="L1387" s="13">
        <v>17603.869139999999</v>
      </c>
    </row>
    <row r="1388" spans="1:12" x14ac:dyDescent="0.25">
      <c r="A1388" s="2">
        <v>42369</v>
      </c>
      <c r="B1388" s="13">
        <v>104.05836499999999</v>
      </c>
      <c r="C1388" s="13">
        <v>33.794497999999997</v>
      </c>
      <c r="D1388" s="13">
        <v>45.790512999999997</v>
      </c>
      <c r="E1388" s="13">
        <v>104.322185</v>
      </c>
      <c r="F1388" s="13">
        <v>758.88000499999998</v>
      </c>
      <c r="G1388" s="13">
        <v>54.701894000000003</v>
      </c>
      <c r="H1388" s="13">
        <v>240.009995</v>
      </c>
      <c r="I1388" s="13">
        <v>105.49401899999999</v>
      </c>
      <c r="J1388" s="13">
        <v>53.532567999999998</v>
      </c>
      <c r="K1388" s="13">
        <v>76.605057000000002</v>
      </c>
      <c r="L1388" s="13">
        <v>17425.029299999998</v>
      </c>
    </row>
    <row r="1389" spans="1:12" x14ac:dyDescent="0.25">
      <c r="A1389" s="2">
        <v>42373</v>
      </c>
      <c r="B1389" s="13">
        <v>104.147334</v>
      </c>
      <c r="C1389" s="13">
        <v>31.849501</v>
      </c>
      <c r="D1389" s="13">
        <v>45.976855</v>
      </c>
      <c r="E1389" s="13">
        <v>102.23733199999999</v>
      </c>
      <c r="F1389" s="13">
        <v>741.84002699999996</v>
      </c>
      <c r="G1389" s="13">
        <v>54.031430999999998</v>
      </c>
      <c r="H1389" s="13">
        <v>223.41000399999999</v>
      </c>
      <c r="I1389" s="13">
        <v>104.435852</v>
      </c>
      <c r="J1389" s="13">
        <v>52.104638000000001</v>
      </c>
      <c r="K1389" s="13">
        <v>76.123514</v>
      </c>
      <c r="L1389" s="13">
        <v>17148.939450000002</v>
      </c>
    </row>
    <row r="1390" spans="1:12" x14ac:dyDescent="0.25">
      <c r="A1390" s="2">
        <v>42374</v>
      </c>
      <c r="B1390" s="13">
        <v>101.53747199999999</v>
      </c>
      <c r="C1390" s="13">
        <v>31.689501</v>
      </c>
      <c r="D1390" s="13">
        <v>46.486837999999999</v>
      </c>
      <c r="E1390" s="13">
        <v>100.17233</v>
      </c>
      <c r="F1390" s="13">
        <v>742.580017</v>
      </c>
      <c r="G1390" s="13">
        <v>54.277923999999999</v>
      </c>
      <c r="H1390" s="13">
        <v>223.429993</v>
      </c>
      <c r="I1390" s="13">
        <v>104.63311</v>
      </c>
      <c r="J1390" s="13">
        <v>52.084941999999998</v>
      </c>
      <c r="K1390" s="13">
        <v>76.772130000000004</v>
      </c>
      <c r="L1390" s="13">
        <v>17158.660159999999</v>
      </c>
    </row>
    <row r="1391" spans="1:12" x14ac:dyDescent="0.25">
      <c r="A1391" s="2">
        <v>42375</v>
      </c>
      <c r="B1391" s="13">
        <v>99.550415999999998</v>
      </c>
      <c r="C1391" s="13">
        <v>31.6325</v>
      </c>
      <c r="D1391" s="13">
        <v>44.476328000000002</v>
      </c>
      <c r="E1391" s="13">
        <v>99.636223999999999</v>
      </c>
      <c r="F1391" s="13">
        <v>743.61999500000002</v>
      </c>
      <c r="G1391" s="13">
        <v>53.291949000000002</v>
      </c>
      <c r="H1391" s="13">
        <v>219.03999300000001</v>
      </c>
      <c r="I1391" s="13">
        <v>103.565994</v>
      </c>
      <c r="J1391" s="13">
        <v>51.090316999999999</v>
      </c>
      <c r="K1391" s="13">
        <v>76.133342999999996</v>
      </c>
      <c r="L1391" s="13">
        <v>16906.509770000001</v>
      </c>
    </row>
    <row r="1392" spans="1:12" x14ac:dyDescent="0.25">
      <c r="A1392" s="2">
        <v>42376</v>
      </c>
      <c r="B1392" s="13">
        <v>95.348934</v>
      </c>
      <c r="C1392" s="13">
        <v>30.396999000000001</v>
      </c>
      <c r="D1392" s="13">
        <v>43.211182999999998</v>
      </c>
      <c r="E1392" s="13">
        <v>98.782425000000003</v>
      </c>
      <c r="F1392" s="13">
        <v>726.39001499999995</v>
      </c>
      <c r="G1392" s="13">
        <v>51.438315000000003</v>
      </c>
      <c r="H1392" s="13">
        <v>215.64999399999999</v>
      </c>
      <c r="I1392" s="13">
        <v>100.51700599999999</v>
      </c>
      <c r="J1392" s="13">
        <v>49.632845000000003</v>
      </c>
      <c r="K1392" s="13">
        <v>74.914739999999995</v>
      </c>
      <c r="L1392" s="13">
        <v>16514.099610000001</v>
      </c>
    </row>
    <row r="1393" spans="1:12" x14ac:dyDescent="0.25">
      <c r="A1393" s="2">
        <v>42377</v>
      </c>
      <c r="B1393" s="13">
        <v>95.853114000000005</v>
      </c>
      <c r="C1393" s="13">
        <v>30.352501</v>
      </c>
      <c r="D1393" s="13">
        <v>42.456017000000003</v>
      </c>
      <c r="E1393" s="13">
        <v>98.534227999999999</v>
      </c>
      <c r="F1393" s="13">
        <v>714.46997099999999</v>
      </c>
      <c r="G1393" s="13">
        <v>51.596074999999999</v>
      </c>
      <c r="H1393" s="13">
        <v>211</v>
      </c>
      <c r="I1393" s="13">
        <v>98.786300999999995</v>
      </c>
      <c r="J1393" s="13">
        <v>48.805630999999998</v>
      </c>
      <c r="K1393" s="13">
        <v>73.401309999999995</v>
      </c>
      <c r="L1393" s="13">
        <v>16346.450199999999</v>
      </c>
    </row>
    <row r="1394" spans="1:12" x14ac:dyDescent="0.25">
      <c r="A1394" s="2">
        <v>42380</v>
      </c>
      <c r="B1394" s="13">
        <v>97.405190000000005</v>
      </c>
      <c r="C1394" s="13">
        <v>30.886998999999999</v>
      </c>
      <c r="D1394" s="13">
        <v>40.327820000000003</v>
      </c>
      <c r="E1394" s="13">
        <v>99.199394999999996</v>
      </c>
      <c r="F1394" s="13">
        <v>716.03002900000001</v>
      </c>
      <c r="G1394" s="13">
        <v>51.566493000000001</v>
      </c>
      <c r="H1394" s="13">
        <v>207.85000600000001</v>
      </c>
      <c r="I1394" s="13">
        <v>98.266159000000002</v>
      </c>
      <c r="J1394" s="13">
        <v>49.327562</v>
      </c>
      <c r="K1394" s="13">
        <v>72.418564000000003</v>
      </c>
      <c r="L1394" s="13">
        <v>16398.570309999999</v>
      </c>
    </row>
    <row r="1395" spans="1:12" x14ac:dyDescent="0.25">
      <c r="A1395" s="2">
        <v>42381</v>
      </c>
      <c r="B1395" s="13">
        <v>98.818866</v>
      </c>
      <c r="C1395" s="13">
        <v>30.894501000000002</v>
      </c>
      <c r="D1395" s="13">
        <v>39.474581999999998</v>
      </c>
      <c r="E1395" s="13">
        <v>100.728289</v>
      </c>
      <c r="F1395" s="13">
        <v>726.07000700000003</v>
      </c>
      <c r="G1395" s="13">
        <v>52.039760999999999</v>
      </c>
      <c r="H1395" s="13">
        <v>209.970001</v>
      </c>
      <c r="I1395" s="13">
        <v>100.669472</v>
      </c>
      <c r="J1395" s="13">
        <v>50.578232</v>
      </c>
      <c r="K1395" s="13">
        <v>73.902506000000002</v>
      </c>
      <c r="L1395" s="13">
        <v>16516.220700000002</v>
      </c>
    </row>
    <row r="1396" spans="1:12" x14ac:dyDescent="0.25">
      <c r="A1396" s="2">
        <v>42382</v>
      </c>
      <c r="B1396" s="13">
        <v>96.278205</v>
      </c>
      <c r="C1396" s="13">
        <v>29.090499999999999</v>
      </c>
      <c r="D1396" s="13">
        <v>38.248663000000001</v>
      </c>
      <c r="E1396" s="13">
        <v>97.769784999999999</v>
      </c>
      <c r="F1396" s="13">
        <v>700.55999799999995</v>
      </c>
      <c r="G1396" s="13">
        <v>50.915750000000003</v>
      </c>
      <c r="H1396" s="13">
        <v>200.30999800000001</v>
      </c>
      <c r="I1396" s="13">
        <v>97.952315999999996</v>
      </c>
      <c r="J1396" s="13">
        <v>48.973041000000002</v>
      </c>
      <c r="K1396" s="13">
        <v>74.344746000000001</v>
      </c>
      <c r="L1396" s="13">
        <v>16151.410159999999</v>
      </c>
    </row>
    <row r="1397" spans="1:12" x14ac:dyDescent="0.25">
      <c r="A1397" s="2">
        <v>42383</v>
      </c>
      <c r="B1397" s="13">
        <v>98.383886000000004</v>
      </c>
      <c r="C1397" s="13">
        <v>29.65</v>
      </c>
      <c r="D1397" s="13">
        <v>40.455316000000003</v>
      </c>
      <c r="E1397" s="13">
        <v>98.395239000000004</v>
      </c>
      <c r="F1397" s="13">
        <v>714.71997099999999</v>
      </c>
      <c r="G1397" s="13">
        <v>52.365133999999998</v>
      </c>
      <c r="H1397" s="13">
        <v>206.179993</v>
      </c>
      <c r="I1397" s="13">
        <v>99.324355999999995</v>
      </c>
      <c r="J1397" s="13">
        <v>49.869190000000003</v>
      </c>
      <c r="K1397" s="13">
        <v>77.754875999999996</v>
      </c>
      <c r="L1397" s="13">
        <v>16379.04981</v>
      </c>
    </row>
    <row r="1398" spans="1:12" x14ac:dyDescent="0.25">
      <c r="A1398" s="2">
        <v>42384</v>
      </c>
      <c r="B1398" s="13">
        <v>96.021170999999995</v>
      </c>
      <c r="C1398" s="13">
        <v>28.509001000000001</v>
      </c>
      <c r="D1398" s="13">
        <v>38.601728000000001</v>
      </c>
      <c r="E1398" s="13">
        <v>93.222813000000002</v>
      </c>
      <c r="F1398" s="13">
        <v>694.45001200000002</v>
      </c>
      <c r="G1398" s="13">
        <v>50.274867999999998</v>
      </c>
      <c r="H1398" s="13">
        <v>204.990005</v>
      </c>
      <c r="I1398" s="13">
        <v>97.988174000000001</v>
      </c>
      <c r="J1398" s="13">
        <v>48.076892999999998</v>
      </c>
      <c r="K1398" s="13">
        <v>76.241445999999996</v>
      </c>
      <c r="L1398" s="13">
        <v>15988.08008</v>
      </c>
    </row>
    <row r="1399" spans="1:12" x14ac:dyDescent="0.25">
      <c r="A1399" s="2">
        <v>42388</v>
      </c>
      <c r="B1399" s="13">
        <v>95.556543000000005</v>
      </c>
      <c r="C1399" s="13">
        <v>28.724001000000001</v>
      </c>
      <c r="D1399" s="13">
        <v>35.698753000000004</v>
      </c>
      <c r="E1399" s="13">
        <v>93.292308000000006</v>
      </c>
      <c r="F1399" s="13">
        <v>701.78997800000002</v>
      </c>
      <c r="G1399" s="13">
        <v>49.850898999999998</v>
      </c>
      <c r="H1399" s="13">
        <v>204.720001</v>
      </c>
      <c r="I1399" s="13">
        <v>100.956451</v>
      </c>
      <c r="J1399" s="13">
        <v>47.476177</v>
      </c>
      <c r="K1399" s="13">
        <v>75.081805000000003</v>
      </c>
      <c r="L1399" s="13">
        <v>16016.01953</v>
      </c>
    </row>
    <row r="1400" spans="1:12" x14ac:dyDescent="0.25">
      <c r="A1400" s="2">
        <v>42389</v>
      </c>
      <c r="B1400" s="13">
        <v>95.685056000000003</v>
      </c>
      <c r="C1400" s="13">
        <v>28.588498999999999</v>
      </c>
      <c r="D1400" s="13">
        <v>34.080539000000002</v>
      </c>
      <c r="E1400" s="13">
        <v>91.872620999999995</v>
      </c>
      <c r="F1400" s="13">
        <v>698.45001200000002</v>
      </c>
      <c r="G1400" s="13">
        <v>50.077672999999997</v>
      </c>
      <c r="H1400" s="13">
        <v>198.699997</v>
      </c>
      <c r="I1400" s="13">
        <v>102.93826300000001</v>
      </c>
      <c r="J1400" s="13">
        <v>47.141353000000002</v>
      </c>
      <c r="K1400" s="13">
        <v>71.917361999999997</v>
      </c>
      <c r="L1400" s="13">
        <v>15766.740229999999</v>
      </c>
    </row>
    <row r="1401" spans="1:12" x14ac:dyDescent="0.25">
      <c r="A1401" s="2">
        <v>42390</v>
      </c>
      <c r="B1401" s="13">
        <v>95.200652000000005</v>
      </c>
      <c r="C1401" s="13">
        <v>28.750999</v>
      </c>
      <c r="D1401" s="13">
        <v>36.198926999999998</v>
      </c>
      <c r="E1401" s="13">
        <v>93.341943000000001</v>
      </c>
      <c r="F1401" s="13">
        <v>706.59002699999996</v>
      </c>
      <c r="G1401" s="13">
        <v>49.772019</v>
      </c>
      <c r="H1401" s="13">
        <v>199.970001</v>
      </c>
      <c r="I1401" s="13">
        <v>101.78145600000001</v>
      </c>
      <c r="J1401" s="13">
        <v>47.279221</v>
      </c>
      <c r="K1401" s="13">
        <v>72.821485999999993</v>
      </c>
      <c r="L1401" s="13">
        <v>15882.679690000001</v>
      </c>
    </row>
    <row r="1402" spans="1:12" x14ac:dyDescent="0.25">
      <c r="A1402" s="2">
        <v>42391</v>
      </c>
      <c r="B1402" s="13">
        <v>100.262198</v>
      </c>
      <c r="C1402" s="13">
        <v>29.818999999999999</v>
      </c>
      <c r="D1402" s="13">
        <v>36.944284000000003</v>
      </c>
      <c r="E1402" s="13">
        <v>96.201177999999999</v>
      </c>
      <c r="F1402" s="13">
        <v>725.25</v>
      </c>
      <c r="G1402" s="13">
        <v>51.556635</v>
      </c>
      <c r="H1402" s="13">
        <v>202.550003</v>
      </c>
      <c r="I1402" s="13">
        <v>102.525749</v>
      </c>
      <c r="J1402" s="13">
        <v>48.273850000000003</v>
      </c>
      <c r="K1402" s="13">
        <v>75.248869999999997</v>
      </c>
      <c r="L1402" s="13">
        <v>16093.509770000001</v>
      </c>
    </row>
    <row r="1403" spans="1:12" x14ac:dyDescent="0.25">
      <c r="A1403" s="2">
        <v>42394</v>
      </c>
      <c r="B1403" s="13">
        <v>98.304805000000002</v>
      </c>
      <c r="C1403" s="13">
        <v>29.826499999999999</v>
      </c>
      <c r="D1403" s="13">
        <v>33.541136000000002</v>
      </c>
      <c r="E1403" s="13">
        <v>94.602788000000004</v>
      </c>
      <c r="F1403" s="13">
        <v>711.669983</v>
      </c>
      <c r="G1403" s="13">
        <v>51.063648000000001</v>
      </c>
      <c r="H1403" s="13">
        <v>196.38000500000001</v>
      </c>
      <c r="I1403" s="13">
        <v>101.67383599999999</v>
      </c>
      <c r="J1403" s="13">
        <v>46.934550000000002</v>
      </c>
      <c r="K1403" s="13">
        <v>72.703562000000005</v>
      </c>
      <c r="L1403" s="13">
        <v>15885.219730000001</v>
      </c>
    </row>
    <row r="1404" spans="1:12" x14ac:dyDescent="0.25">
      <c r="A1404" s="2">
        <v>42395</v>
      </c>
      <c r="B1404" s="13">
        <v>98.848522000000003</v>
      </c>
      <c r="C1404" s="13">
        <v>30.0625</v>
      </c>
      <c r="D1404" s="13">
        <v>34.668979</v>
      </c>
      <c r="E1404" s="13">
        <v>95.575716</v>
      </c>
      <c r="F1404" s="13">
        <v>713.03997800000002</v>
      </c>
      <c r="G1404" s="13">
        <v>51.438315000000003</v>
      </c>
      <c r="H1404" s="13">
        <v>193.55999800000001</v>
      </c>
      <c r="I1404" s="13">
        <v>102.19394699999999</v>
      </c>
      <c r="J1404" s="13">
        <v>47.525416</v>
      </c>
      <c r="K1404" s="13">
        <v>75.376625000000004</v>
      </c>
      <c r="L1404" s="13">
        <v>16167.23047</v>
      </c>
    </row>
    <row r="1405" spans="1:12" x14ac:dyDescent="0.25">
      <c r="A1405" s="2">
        <v>42396</v>
      </c>
      <c r="B1405" s="13">
        <v>92.353525000000005</v>
      </c>
      <c r="C1405" s="13">
        <v>29.1675</v>
      </c>
      <c r="D1405" s="13">
        <v>35.512411</v>
      </c>
      <c r="E1405" s="13">
        <v>93.639781999999997</v>
      </c>
      <c r="F1405" s="13">
        <v>699.98999000000003</v>
      </c>
      <c r="G1405" s="13">
        <v>50.501641999999997</v>
      </c>
      <c r="H1405" s="13">
        <v>188.070007</v>
      </c>
      <c r="I1405" s="13">
        <v>100.732231</v>
      </c>
      <c r="J1405" s="13">
        <v>47.830697999999998</v>
      </c>
      <c r="K1405" s="13">
        <v>73.990956999999995</v>
      </c>
      <c r="L1405" s="13">
        <v>15944.45996</v>
      </c>
    </row>
    <row r="1406" spans="1:12" x14ac:dyDescent="0.25">
      <c r="A1406" s="2">
        <v>42397</v>
      </c>
      <c r="B1406" s="13">
        <v>93.015873999999997</v>
      </c>
      <c r="C1406" s="13">
        <v>31.767499999999998</v>
      </c>
      <c r="D1406" s="13">
        <v>37.287542999999999</v>
      </c>
      <c r="E1406" s="13">
        <v>92.855479000000003</v>
      </c>
      <c r="F1406" s="13">
        <v>730.96002199999998</v>
      </c>
      <c r="G1406" s="13">
        <v>51.329861000000001</v>
      </c>
      <c r="H1406" s="13">
        <v>189.699997</v>
      </c>
      <c r="I1406" s="13">
        <v>99.880324999999999</v>
      </c>
      <c r="J1406" s="13">
        <v>48.175369000000003</v>
      </c>
      <c r="K1406" s="13">
        <v>75.661621999999994</v>
      </c>
      <c r="L1406" s="13">
        <v>16069.639649999999</v>
      </c>
    </row>
    <row r="1407" spans="1:12" x14ac:dyDescent="0.25">
      <c r="A1407" s="2">
        <v>42398</v>
      </c>
      <c r="B1407" s="13">
        <v>96.228773000000004</v>
      </c>
      <c r="C1407" s="13">
        <v>29.35</v>
      </c>
      <c r="D1407" s="13">
        <v>38.327123</v>
      </c>
      <c r="E1407" s="13">
        <v>95.128964999999994</v>
      </c>
      <c r="F1407" s="13">
        <v>742.95001200000002</v>
      </c>
      <c r="G1407" s="13">
        <v>54.317363999999998</v>
      </c>
      <c r="H1407" s="13">
        <v>191.199997</v>
      </c>
      <c r="I1407" s="13">
        <v>103.270065</v>
      </c>
      <c r="J1407" s="13">
        <v>49.465431000000002</v>
      </c>
      <c r="K1407" s="13">
        <v>76.506783999999996</v>
      </c>
      <c r="L1407" s="13">
        <v>16466.300780000001</v>
      </c>
    </row>
    <row r="1408" spans="1:12" x14ac:dyDescent="0.25">
      <c r="A1408" s="2">
        <v>42401</v>
      </c>
      <c r="B1408" s="13">
        <v>95.329165000000003</v>
      </c>
      <c r="C1408" s="13">
        <v>28.740499</v>
      </c>
      <c r="D1408" s="13">
        <v>37.856366999999999</v>
      </c>
      <c r="E1408" s="13">
        <v>94.463797999999997</v>
      </c>
      <c r="F1408" s="13">
        <v>752</v>
      </c>
      <c r="G1408" s="13">
        <v>53.942692999999998</v>
      </c>
      <c r="H1408" s="13">
        <v>196.94000199999999</v>
      </c>
      <c r="I1408" s="13">
        <v>103.92469</v>
      </c>
      <c r="J1408" s="13">
        <v>49.179844000000003</v>
      </c>
      <c r="K1408" s="13">
        <v>74.973703</v>
      </c>
      <c r="L1408" s="13">
        <v>16449.179690000001</v>
      </c>
    </row>
    <row r="1409" spans="1:12" x14ac:dyDescent="0.25">
      <c r="A1409" s="2">
        <v>42402</v>
      </c>
      <c r="B1409" s="13">
        <v>93.401428999999993</v>
      </c>
      <c r="C1409" s="13">
        <v>27.605</v>
      </c>
      <c r="D1409" s="13">
        <v>35.885092</v>
      </c>
      <c r="E1409" s="13">
        <v>92.448440000000005</v>
      </c>
      <c r="F1409" s="13">
        <v>764.65002400000003</v>
      </c>
      <c r="G1409" s="13">
        <v>52.256675999999999</v>
      </c>
      <c r="H1409" s="13">
        <v>182.779999</v>
      </c>
      <c r="I1409" s="13">
        <v>102.122208</v>
      </c>
      <c r="J1409" s="13">
        <v>48.086742999999998</v>
      </c>
      <c r="K1409" s="13">
        <v>73.303030000000007</v>
      </c>
      <c r="L1409" s="13">
        <v>16153.54004</v>
      </c>
    </row>
    <row r="1410" spans="1:12" x14ac:dyDescent="0.25">
      <c r="A1410" s="2">
        <v>42403</v>
      </c>
      <c r="B1410" s="13">
        <v>95.250077000000005</v>
      </c>
      <c r="C1410" s="13">
        <v>26.553498999999999</v>
      </c>
      <c r="D1410" s="13">
        <v>37.885792000000002</v>
      </c>
      <c r="E1410" s="13">
        <v>94.453868</v>
      </c>
      <c r="F1410" s="13">
        <v>726.95001200000002</v>
      </c>
      <c r="G1410" s="13">
        <v>51.428457000000002</v>
      </c>
      <c r="H1410" s="13">
        <v>173.479996</v>
      </c>
      <c r="I1410" s="13">
        <v>101.108887</v>
      </c>
      <c r="J1410" s="13">
        <v>47.238238000000003</v>
      </c>
      <c r="K1410" s="13">
        <v>77.125918999999996</v>
      </c>
      <c r="L1410" s="13">
        <v>16336.660159999999</v>
      </c>
    </row>
    <row r="1411" spans="1:12" x14ac:dyDescent="0.25">
      <c r="A1411" s="2">
        <v>42404</v>
      </c>
      <c r="B1411" s="13">
        <v>96.015414000000007</v>
      </c>
      <c r="C1411" s="13">
        <v>26.812999999999999</v>
      </c>
      <c r="D1411" s="13">
        <v>34.639558000000001</v>
      </c>
      <c r="E1411" s="13">
        <v>94.741777999999996</v>
      </c>
      <c r="F1411" s="13">
        <v>708.01000999999997</v>
      </c>
      <c r="G1411" s="13">
        <v>51.270701000000003</v>
      </c>
      <c r="H1411" s="13">
        <v>175.33000200000001</v>
      </c>
      <c r="I1411" s="13">
        <v>102.40918000000001</v>
      </c>
      <c r="J1411" s="13">
        <v>47.883299999999998</v>
      </c>
      <c r="K1411" s="13">
        <v>78.452624999999998</v>
      </c>
      <c r="L1411" s="13">
        <v>16416.58008</v>
      </c>
    </row>
    <row r="1412" spans="1:12" x14ac:dyDescent="0.25">
      <c r="A1412" s="2">
        <v>42405</v>
      </c>
      <c r="B1412" s="13">
        <v>93.451025000000001</v>
      </c>
      <c r="C1412" s="13">
        <v>25.106501000000002</v>
      </c>
      <c r="D1412" s="13">
        <v>32.266181000000003</v>
      </c>
      <c r="E1412" s="13">
        <v>93.222813000000002</v>
      </c>
      <c r="F1412" s="13">
        <v>683.57000700000003</v>
      </c>
      <c r="G1412" s="13">
        <v>49.456507000000002</v>
      </c>
      <c r="H1412" s="13">
        <v>162.60000600000001</v>
      </c>
      <c r="I1412" s="13">
        <v>100.185211</v>
      </c>
      <c r="J1412" s="13">
        <v>47.496263999999996</v>
      </c>
      <c r="K1412" s="13">
        <v>78.698311000000004</v>
      </c>
      <c r="L1412" s="13">
        <v>16204.969730000001</v>
      </c>
    </row>
    <row r="1413" spans="1:12" x14ac:dyDescent="0.25">
      <c r="A1413" s="2">
        <v>42408</v>
      </c>
      <c r="B1413" s="13">
        <v>94.435040000000001</v>
      </c>
      <c r="C1413" s="13">
        <v>24.405000999999999</v>
      </c>
      <c r="D1413" s="13">
        <v>33.766703999999997</v>
      </c>
      <c r="E1413" s="13">
        <v>91.455651000000003</v>
      </c>
      <c r="F1413" s="13">
        <v>682.73999000000003</v>
      </c>
      <c r="G1413" s="13">
        <v>48.717025999999997</v>
      </c>
      <c r="H1413" s="13">
        <v>147.990005</v>
      </c>
      <c r="I1413" s="13">
        <v>98.660736</v>
      </c>
      <c r="J1413" s="13">
        <v>46.146599999999999</v>
      </c>
      <c r="K1413" s="13">
        <v>79.759679000000006</v>
      </c>
      <c r="L1413" s="13">
        <v>16027.04981</v>
      </c>
    </row>
    <row r="1414" spans="1:12" x14ac:dyDescent="0.25">
      <c r="A1414" s="2">
        <v>42409</v>
      </c>
      <c r="B1414" s="13">
        <v>94.415155999999996</v>
      </c>
      <c r="C1414" s="13">
        <v>24.1035</v>
      </c>
      <c r="D1414" s="13">
        <v>32.933081000000001</v>
      </c>
      <c r="E1414" s="13">
        <v>91.654206000000002</v>
      </c>
      <c r="F1414" s="13">
        <v>678.10998500000005</v>
      </c>
      <c r="G1414" s="13">
        <v>48.588847999999999</v>
      </c>
      <c r="H1414" s="13">
        <v>148.25</v>
      </c>
      <c r="I1414" s="13">
        <v>99.683036999999999</v>
      </c>
      <c r="J1414" s="13">
        <v>46.096980000000002</v>
      </c>
      <c r="K1414" s="13">
        <v>79.412593000000001</v>
      </c>
      <c r="L1414" s="13">
        <v>16014.37988</v>
      </c>
    </row>
    <row r="1415" spans="1:12" x14ac:dyDescent="0.25">
      <c r="A1415" s="2">
        <v>42410</v>
      </c>
      <c r="B1415" s="13">
        <v>93.699511999999999</v>
      </c>
      <c r="C1415" s="13">
        <v>24.524000000000001</v>
      </c>
      <c r="D1415" s="13">
        <v>31.716968000000001</v>
      </c>
      <c r="E1415" s="13">
        <v>88.209230000000005</v>
      </c>
      <c r="F1415" s="13">
        <v>684.11999500000002</v>
      </c>
      <c r="G1415" s="13">
        <v>49.012818000000003</v>
      </c>
      <c r="H1415" s="13">
        <v>143.66999799999999</v>
      </c>
      <c r="I1415" s="13">
        <v>101.09992200000001</v>
      </c>
      <c r="J1415" s="13">
        <v>45.819105999999998</v>
      </c>
      <c r="K1415" s="13">
        <v>78.688672999999994</v>
      </c>
      <c r="L1415" s="13">
        <v>15914.740229999999</v>
      </c>
    </row>
    <row r="1416" spans="1:12" x14ac:dyDescent="0.25">
      <c r="A1416" s="2">
        <v>42411</v>
      </c>
      <c r="B1416" s="13">
        <v>93.132962000000006</v>
      </c>
      <c r="C1416" s="13">
        <v>25.190999999999999</v>
      </c>
      <c r="D1416" s="13">
        <v>31.509409999999999</v>
      </c>
      <c r="E1416" s="13">
        <v>89.658699999999996</v>
      </c>
      <c r="F1416" s="13">
        <v>683.10998500000005</v>
      </c>
      <c r="G1416" s="13">
        <v>48.993098000000003</v>
      </c>
      <c r="H1416" s="13">
        <v>150.470001</v>
      </c>
      <c r="I1416" s="13">
        <v>99.198791999999997</v>
      </c>
      <c r="J1416" s="13">
        <v>44.816783000000001</v>
      </c>
      <c r="K1416" s="13">
        <v>78.936589999999995</v>
      </c>
      <c r="L1416" s="13">
        <v>15660.179690000001</v>
      </c>
    </row>
    <row r="1417" spans="1:12" x14ac:dyDescent="0.25">
      <c r="A1417" s="2">
        <v>42412</v>
      </c>
      <c r="B1417" s="13">
        <v>93.421207999999993</v>
      </c>
      <c r="C1417" s="13">
        <v>25.353999999999999</v>
      </c>
      <c r="D1417" s="13">
        <v>32.517555000000002</v>
      </c>
      <c r="E1417" s="13">
        <v>90.492645999999993</v>
      </c>
      <c r="F1417" s="13">
        <v>682.40002400000003</v>
      </c>
      <c r="G1417" s="13">
        <v>49.791739</v>
      </c>
      <c r="H1417" s="13">
        <v>151.03999300000001</v>
      </c>
      <c r="I1417" s="13">
        <v>100.274902</v>
      </c>
      <c r="J1417" s="13">
        <v>46.950445000000002</v>
      </c>
      <c r="K1417" s="13">
        <v>80.354671999999994</v>
      </c>
      <c r="L1417" s="13">
        <v>15973.839840000001</v>
      </c>
    </row>
    <row r="1418" spans="1:12" x14ac:dyDescent="0.25">
      <c r="A1418" s="2">
        <v>42416</v>
      </c>
      <c r="B1418" s="13">
        <v>96.055172999999996</v>
      </c>
      <c r="C1418" s="13">
        <v>26.055</v>
      </c>
      <c r="D1418" s="13">
        <v>32.379179000000001</v>
      </c>
      <c r="E1418" s="13">
        <v>92.239954999999995</v>
      </c>
      <c r="F1418" s="13">
        <v>691</v>
      </c>
      <c r="G1418" s="13">
        <v>50.735140000000001</v>
      </c>
      <c r="H1418" s="13">
        <v>155.16999799999999</v>
      </c>
      <c r="I1418" s="13">
        <v>103.261101</v>
      </c>
      <c r="J1418" s="13">
        <v>47.873376999999998</v>
      </c>
      <c r="K1418" s="13">
        <v>80.543091000000004</v>
      </c>
      <c r="L1418" s="13">
        <v>16196.410159999999</v>
      </c>
    </row>
    <row r="1419" spans="1:12" x14ac:dyDescent="0.25">
      <c r="A1419" s="2">
        <v>42417</v>
      </c>
      <c r="B1419" s="13">
        <v>97.526219999999995</v>
      </c>
      <c r="C1419" s="13">
        <v>26.704999999999998</v>
      </c>
      <c r="D1419" s="13">
        <v>33.515813000000001</v>
      </c>
      <c r="E1419" s="13">
        <v>94.811273</v>
      </c>
      <c r="F1419" s="13">
        <v>708.40002400000003</v>
      </c>
      <c r="G1419" s="13">
        <v>52.055900000000001</v>
      </c>
      <c r="H1419" s="13">
        <v>168.679993</v>
      </c>
      <c r="I1419" s="13">
        <v>106.085854</v>
      </c>
      <c r="J1419" s="13">
        <v>47.764212999999998</v>
      </c>
      <c r="K1419" s="13">
        <v>81.316588999999993</v>
      </c>
      <c r="L1419" s="13">
        <v>16453.83008</v>
      </c>
    </row>
    <row r="1420" spans="1:12" x14ac:dyDescent="0.25">
      <c r="A1420" s="2">
        <v>42418</v>
      </c>
      <c r="B1420" s="13">
        <v>95.677475000000001</v>
      </c>
      <c r="C1420" s="13">
        <v>26.25</v>
      </c>
      <c r="D1420" s="13">
        <v>33.308255000000003</v>
      </c>
      <c r="E1420" s="13">
        <v>94.483650999999995</v>
      </c>
      <c r="F1420" s="13">
        <v>697.34997599999997</v>
      </c>
      <c r="G1420" s="13">
        <v>51.827497999999999</v>
      </c>
      <c r="H1420" s="13">
        <v>166.770004</v>
      </c>
      <c r="I1420" s="13">
        <v>105.323616</v>
      </c>
      <c r="J1420" s="13">
        <v>47.367251000000003</v>
      </c>
      <c r="K1420" s="13">
        <v>81.762835999999993</v>
      </c>
      <c r="L1420" s="13">
        <v>16413.429690000001</v>
      </c>
    </row>
    <row r="1421" spans="1:12" x14ac:dyDescent="0.25">
      <c r="A1421" s="2">
        <v>42419</v>
      </c>
      <c r="B1421" s="13">
        <v>95.458804999999998</v>
      </c>
      <c r="C1421" s="13">
        <v>26.745000999999998</v>
      </c>
      <c r="D1421" s="13">
        <v>32.487901000000001</v>
      </c>
      <c r="E1421" s="13">
        <v>94.324809000000002</v>
      </c>
      <c r="F1421" s="13">
        <v>700.90997300000004</v>
      </c>
      <c r="G1421" s="13">
        <v>51.460068999999997</v>
      </c>
      <c r="H1421" s="13">
        <v>166.58000200000001</v>
      </c>
      <c r="I1421" s="13">
        <v>105.529877</v>
      </c>
      <c r="J1421" s="13">
        <v>47.724516000000001</v>
      </c>
      <c r="K1421" s="13">
        <v>81.812421999999998</v>
      </c>
      <c r="L1421" s="13">
        <v>16391.990229999999</v>
      </c>
    </row>
    <row r="1422" spans="1:12" x14ac:dyDescent="0.25">
      <c r="A1422" s="2">
        <v>42422</v>
      </c>
      <c r="B1422" s="13">
        <v>96.293717999999998</v>
      </c>
      <c r="C1422" s="13">
        <v>27.975000000000001</v>
      </c>
      <c r="D1422" s="13">
        <v>34.049536000000003</v>
      </c>
      <c r="E1422" s="13">
        <v>95.675000999999995</v>
      </c>
      <c r="F1422" s="13">
        <v>706.46002199999998</v>
      </c>
      <c r="G1422" s="13">
        <v>52.284306000000001</v>
      </c>
      <c r="H1422" s="13">
        <v>177.740005</v>
      </c>
      <c r="I1422" s="13">
        <v>108.749207</v>
      </c>
      <c r="J1422" s="13">
        <v>48.816153999999997</v>
      </c>
      <c r="K1422" s="13">
        <v>81.703338000000002</v>
      </c>
      <c r="L1422" s="13">
        <v>16620.660159999999</v>
      </c>
    </row>
    <row r="1423" spans="1:12" x14ac:dyDescent="0.25">
      <c r="A1423" s="2">
        <v>42423</v>
      </c>
      <c r="B1423" s="13">
        <v>94.116975999999994</v>
      </c>
      <c r="C1423" s="13">
        <v>27.646999000000001</v>
      </c>
      <c r="D1423" s="13">
        <v>32.537318999999997</v>
      </c>
      <c r="E1423" s="13">
        <v>94.692134999999993</v>
      </c>
      <c r="F1423" s="13">
        <v>695.84997599999997</v>
      </c>
      <c r="G1423" s="13">
        <v>50.824514999999998</v>
      </c>
      <c r="H1423" s="13">
        <v>177.21000699999999</v>
      </c>
      <c r="I1423" s="13">
        <v>108.64160200000001</v>
      </c>
      <c r="J1423" s="13">
        <v>47.734437999999997</v>
      </c>
      <c r="K1423" s="13">
        <v>80.55301</v>
      </c>
      <c r="L1423" s="13">
        <v>16431.779299999998</v>
      </c>
    </row>
    <row r="1424" spans="1:12" x14ac:dyDescent="0.25">
      <c r="A1424" s="2">
        <v>42424</v>
      </c>
      <c r="B1424" s="13">
        <v>95.518439999999998</v>
      </c>
      <c r="C1424" s="13">
        <v>27.702000000000002</v>
      </c>
      <c r="D1424" s="13">
        <v>32.576855000000002</v>
      </c>
      <c r="E1424" s="13">
        <v>94.741777999999996</v>
      </c>
      <c r="F1424" s="13">
        <v>699.55999799999995</v>
      </c>
      <c r="G1424" s="13">
        <v>51.003264999999999</v>
      </c>
      <c r="H1424" s="13">
        <v>179</v>
      </c>
      <c r="I1424" s="13">
        <v>107.78967299999999</v>
      </c>
      <c r="J1424" s="13">
        <v>47.248164000000003</v>
      </c>
      <c r="K1424" s="13">
        <v>80.840586000000002</v>
      </c>
      <c r="L1424" s="13">
        <v>16484.990229999999</v>
      </c>
    </row>
    <row r="1425" spans="1:12" x14ac:dyDescent="0.25">
      <c r="A1425" s="2">
        <v>42425</v>
      </c>
      <c r="B1425" s="13">
        <v>96.174448999999996</v>
      </c>
      <c r="C1425" s="13">
        <v>27.7575</v>
      </c>
      <c r="D1425" s="13">
        <v>32.675694999999997</v>
      </c>
      <c r="E1425" s="13">
        <v>94.960192000000006</v>
      </c>
      <c r="F1425" s="13">
        <v>705.75</v>
      </c>
      <c r="G1425" s="13">
        <v>51.738123000000002</v>
      </c>
      <c r="H1425" s="13">
        <v>187.429993</v>
      </c>
      <c r="I1425" s="13">
        <v>108.68644</v>
      </c>
      <c r="J1425" s="13">
        <v>47.387099999999997</v>
      </c>
      <c r="K1425" s="13">
        <v>81.326508000000004</v>
      </c>
      <c r="L1425" s="13">
        <v>16697.289059999999</v>
      </c>
    </row>
    <row r="1426" spans="1:12" x14ac:dyDescent="0.25">
      <c r="A1426" s="2">
        <v>42426</v>
      </c>
      <c r="B1426" s="13">
        <v>96.323543000000001</v>
      </c>
      <c r="C1426" s="13">
        <v>27.761499000000001</v>
      </c>
      <c r="D1426" s="13">
        <v>33.723370000000003</v>
      </c>
      <c r="E1426" s="13">
        <v>94.622640000000004</v>
      </c>
      <c r="F1426" s="13">
        <v>705.07000700000003</v>
      </c>
      <c r="G1426" s="13">
        <v>50.943680000000001</v>
      </c>
      <c r="H1426" s="13">
        <v>190.33999600000001</v>
      </c>
      <c r="I1426" s="13">
        <v>108.803017</v>
      </c>
      <c r="J1426" s="13">
        <v>47.704667000000001</v>
      </c>
      <c r="K1426" s="13">
        <v>81.068673000000004</v>
      </c>
      <c r="L1426" s="13">
        <v>16639.970700000002</v>
      </c>
    </row>
    <row r="1427" spans="1:12" x14ac:dyDescent="0.25">
      <c r="A1427" s="2">
        <v>42429</v>
      </c>
      <c r="B1427" s="13">
        <v>96.104872999999998</v>
      </c>
      <c r="C1427" s="13">
        <v>27.625999</v>
      </c>
      <c r="D1427" s="13">
        <v>33.436743999999997</v>
      </c>
      <c r="E1427" s="13">
        <v>94.831125</v>
      </c>
      <c r="F1427" s="13">
        <v>697.77002000000005</v>
      </c>
      <c r="G1427" s="13">
        <v>50.526598999999997</v>
      </c>
      <c r="H1427" s="13">
        <v>191.929993</v>
      </c>
      <c r="I1427" s="13">
        <v>106.803268</v>
      </c>
      <c r="J1427" s="13">
        <v>46.563406000000001</v>
      </c>
      <c r="K1427" s="13">
        <v>79.482009000000005</v>
      </c>
      <c r="L1427" s="13">
        <v>16516.5</v>
      </c>
    </row>
    <row r="1428" spans="1:12" x14ac:dyDescent="0.25">
      <c r="A1428" s="2">
        <v>42430</v>
      </c>
      <c r="B1428" s="13">
        <v>99.921631000000005</v>
      </c>
      <c r="C1428" s="13">
        <v>28.952000000000002</v>
      </c>
      <c r="D1428" s="13">
        <v>34.059418000000001</v>
      </c>
      <c r="E1428" s="13">
        <v>96.945768999999999</v>
      </c>
      <c r="F1428" s="13">
        <v>718.80999799999995</v>
      </c>
      <c r="G1428" s="13">
        <v>52.214792000000003</v>
      </c>
      <c r="H1428" s="13">
        <v>186.35000600000001</v>
      </c>
      <c r="I1428" s="13">
        <v>109.10791</v>
      </c>
      <c r="J1428" s="13">
        <v>48.349729000000004</v>
      </c>
      <c r="K1428" s="13">
        <v>80.602588999999995</v>
      </c>
      <c r="L1428" s="13">
        <v>16865.08008</v>
      </c>
    </row>
    <row r="1429" spans="1:12" x14ac:dyDescent="0.25">
      <c r="A1429" s="2">
        <v>42431</v>
      </c>
      <c r="B1429" s="13">
        <v>100.14030099999999</v>
      </c>
      <c r="C1429" s="13">
        <v>29.0105</v>
      </c>
      <c r="D1429" s="13">
        <v>36.065823000000002</v>
      </c>
      <c r="E1429" s="13">
        <v>96.300454999999999</v>
      </c>
      <c r="F1429" s="13">
        <v>718.84997599999997</v>
      </c>
      <c r="G1429" s="13">
        <v>52.582220999999997</v>
      </c>
      <c r="H1429" s="13">
        <v>188.33999600000001</v>
      </c>
      <c r="I1429" s="13">
        <v>108.749207</v>
      </c>
      <c r="J1429" s="13">
        <v>49.193266999999999</v>
      </c>
      <c r="K1429" s="13">
        <v>82.010751999999997</v>
      </c>
      <c r="L1429" s="13">
        <v>16899.320309999999</v>
      </c>
    </row>
    <row r="1430" spans="1:12" x14ac:dyDescent="0.25">
      <c r="A1430" s="2">
        <v>42432</v>
      </c>
      <c r="B1430" s="13">
        <v>100.885763</v>
      </c>
      <c r="C1430" s="13">
        <v>28.874500000000001</v>
      </c>
      <c r="D1430" s="13">
        <v>38.111759999999997</v>
      </c>
      <c r="E1430" s="13">
        <v>98.107328999999993</v>
      </c>
      <c r="F1430" s="13">
        <v>712.419983</v>
      </c>
      <c r="G1430" s="13">
        <v>51.986386000000003</v>
      </c>
      <c r="H1430" s="13">
        <v>195.740005</v>
      </c>
      <c r="I1430" s="13">
        <v>109.242447</v>
      </c>
      <c r="J1430" s="13">
        <v>49.391748</v>
      </c>
      <c r="K1430" s="13">
        <v>81.713256999999999</v>
      </c>
      <c r="L1430" s="13">
        <v>16943.900389999999</v>
      </c>
    </row>
    <row r="1431" spans="1:12" x14ac:dyDescent="0.25">
      <c r="A1431" s="2">
        <v>42433</v>
      </c>
      <c r="B1431" s="13">
        <v>102.386627</v>
      </c>
      <c r="C1431" s="13">
        <v>28.757000000000001</v>
      </c>
      <c r="D1431" s="13">
        <v>40.641998999999998</v>
      </c>
      <c r="E1431" s="13">
        <v>97.769784999999999</v>
      </c>
      <c r="F1431" s="13">
        <v>710.89001499999995</v>
      </c>
      <c r="G1431" s="13">
        <v>51.668608999999996</v>
      </c>
      <c r="H1431" s="13">
        <v>201.03999300000001</v>
      </c>
      <c r="I1431" s="13">
        <v>109.224518</v>
      </c>
      <c r="J1431" s="13">
        <v>49.729163999999997</v>
      </c>
      <c r="K1431" s="13">
        <v>81.604173000000003</v>
      </c>
      <c r="L1431" s="13">
        <v>17006.769530000001</v>
      </c>
    </row>
    <row r="1432" spans="1:12" x14ac:dyDescent="0.25">
      <c r="A1432" s="2">
        <v>42436</v>
      </c>
      <c r="B1432" s="13">
        <v>101.25352599999999</v>
      </c>
      <c r="C1432" s="13">
        <v>28.139999</v>
      </c>
      <c r="D1432" s="13">
        <v>40.918747000000003</v>
      </c>
      <c r="E1432" s="13">
        <v>98.673218000000006</v>
      </c>
      <c r="F1432" s="13">
        <v>695.15997300000004</v>
      </c>
      <c r="G1432" s="13">
        <v>50.675555000000003</v>
      </c>
      <c r="H1432" s="13">
        <v>205.28999300000001</v>
      </c>
      <c r="I1432" s="13">
        <v>109.188622</v>
      </c>
      <c r="J1432" s="13">
        <v>49.689467</v>
      </c>
      <c r="K1432" s="13">
        <v>83.756085999999996</v>
      </c>
      <c r="L1432" s="13">
        <v>17073.949219999999</v>
      </c>
    </row>
    <row r="1433" spans="1:12" x14ac:dyDescent="0.25">
      <c r="A1433" s="2">
        <v>42437</v>
      </c>
      <c r="B1433" s="13">
        <v>100.418606</v>
      </c>
      <c r="C1433" s="13">
        <v>28.013000000000002</v>
      </c>
      <c r="D1433" s="13">
        <v>38.171059999999997</v>
      </c>
      <c r="E1433" s="13">
        <v>97.114541000000003</v>
      </c>
      <c r="F1433" s="13">
        <v>693.96997099999999</v>
      </c>
      <c r="G1433" s="13">
        <v>51.291252</v>
      </c>
      <c r="H1433" s="13">
        <v>202.60000600000001</v>
      </c>
      <c r="I1433" s="13">
        <v>109.09895299999999</v>
      </c>
      <c r="J1433" s="13">
        <v>48.677219000000001</v>
      </c>
      <c r="K1433" s="13">
        <v>81.941336000000007</v>
      </c>
      <c r="L1433" s="13">
        <v>16964.099610000001</v>
      </c>
    </row>
    <row r="1434" spans="1:12" x14ac:dyDescent="0.25">
      <c r="A1434" s="2">
        <v>42438</v>
      </c>
      <c r="B1434" s="13">
        <v>100.508065</v>
      </c>
      <c r="C1434" s="13">
        <v>27.973499</v>
      </c>
      <c r="D1434" s="13">
        <v>38.596062000000003</v>
      </c>
      <c r="E1434" s="13">
        <v>96.955698999999996</v>
      </c>
      <c r="F1434" s="13">
        <v>705.23999000000003</v>
      </c>
      <c r="G1434" s="13">
        <v>52.472985000000001</v>
      </c>
      <c r="H1434" s="13">
        <v>208.720001</v>
      </c>
      <c r="I1434" s="13">
        <v>109.04492999999999</v>
      </c>
      <c r="J1434" s="13">
        <v>48.419195999999999</v>
      </c>
      <c r="K1434" s="13">
        <v>81.713256999999999</v>
      </c>
      <c r="L1434" s="13">
        <v>17000.359380000002</v>
      </c>
    </row>
    <row r="1435" spans="1:12" x14ac:dyDescent="0.25">
      <c r="A1435" s="2">
        <v>42439</v>
      </c>
      <c r="B1435" s="13">
        <v>100.55775800000001</v>
      </c>
      <c r="C1435" s="13">
        <v>27.946501000000001</v>
      </c>
      <c r="D1435" s="13">
        <v>38.576293999999997</v>
      </c>
      <c r="E1435" s="13">
        <v>96.340166999999994</v>
      </c>
      <c r="F1435" s="13">
        <v>712.82000700000003</v>
      </c>
      <c r="G1435" s="13">
        <v>51.688471</v>
      </c>
      <c r="H1435" s="13">
        <v>205.179993</v>
      </c>
      <c r="I1435" s="13">
        <v>109.93637099999999</v>
      </c>
      <c r="J1435" s="13">
        <v>48.141322000000002</v>
      </c>
      <c r="K1435" s="13">
        <v>81.495088999999993</v>
      </c>
      <c r="L1435" s="13">
        <v>16995.130860000001</v>
      </c>
    </row>
    <row r="1436" spans="1:12" x14ac:dyDescent="0.25">
      <c r="A1436" s="2">
        <v>42440</v>
      </c>
      <c r="B1436" s="13">
        <v>101.641166</v>
      </c>
      <c r="C1436" s="13">
        <v>28.480498999999998</v>
      </c>
      <c r="D1436" s="13">
        <v>40.048974999999999</v>
      </c>
      <c r="E1436" s="13">
        <v>97.233677999999998</v>
      </c>
      <c r="F1436" s="13">
        <v>726.82000700000003</v>
      </c>
      <c r="G1436" s="13">
        <v>52.701386999999997</v>
      </c>
      <c r="H1436" s="13">
        <v>207.5</v>
      </c>
      <c r="I1436" s="13">
        <v>112.64675099999999</v>
      </c>
      <c r="J1436" s="13">
        <v>49.689467</v>
      </c>
      <c r="K1436" s="13">
        <v>81.505008000000004</v>
      </c>
      <c r="L1436" s="13">
        <v>17213.310549999998</v>
      </c>
    </row>
    <row r="1437" spans="1:12" x14ac:dyDescent="0.25">
      <c r="A1437" s="2">
        <v>42443</v>
      </c>
      <c r="B1437" s="13">
        <v>101.899587</v>
      </c>
      <c r="C1437" s="13">
        <v>28.668500999999999</v>
      </c>
      <c r="D1437" s="13">
        <v>39.544901000000003</v>
      </c>
      <c r="E1437" s="13">
        <v>98.097398999999996</v>
      </c>
      <c r="F1437" s="13">
        <v>730.48999000000003</v>
      </c>
      <c r="G1437" s="13">
        <v>52.800691</v>
      </c>
      <c r="H1437" s="13">
        <v>215.14999399999999</v>
      </c>
      <c r="I1437" s="13">
        <v>112.754807</v>
      </c>
      <c r="J1437" s="13">
        <v>49.500912999999997</v>
      </c>
      <c r="K1437" s="13">
        <v>81.723175999999995</v>
      </c>
      <c r="L1437" s="13">
        <v>17229.130860000001</v>
      </c>
    </row>
    <row r="1438" spans="1:12" x14ac:dyDescent="0.25">
      <c r="A1438" s="2">
        <v>42444</v>
      </c>
      <c r="B1438" s="13">
        <v>103.947125</v>
      </c>
      <c r="C1438" s="13">
        <v>28.850999999999999</v>
      </c>
      <c r="D1438" s="13">
        <v>39.366996999999998</v>
      </c>
      <c r="E1438" s="13">
        <v>97.531509999999997</v>
      </c>
      <c r="F1438" s="13">
        <v>728.330017</v>
      </c>
      <c r="G1438" s="13">
        <v>53.217775000000003</v>
      </c>
      <c r="H1438" s="13">
        <v>218.33999600000001</v>
      </c>
      <c r="I1438" s="13">
        <v>112.421623</v>
      </c>
      <c r="J1438" s="13">
        <v>49.600150999999997</v>
      </c>
      <c r="K1438" s="13">
        <v>82.129755000000003</v>
      </c>
      <c r="L1438" s="13">
        <v>17251.529299999998</v>
      </c>
    </row>
    <row r="1439" spans="1:12" x14ac:dyDescent="0.25">
      <c r="A1439" s="2">
        <v>42445</v>
      </c>
      <c r="B1439" s="13">
        <v>105.32871299999999</v>
      </c>
      <c r="C1439" s="13">
        <v>28.713498999999999</v>
      </c>
      <c r="D1439" s="13">
        <v>41.383279999999999</v>
      </c>
      <c r="E1439" s="13">
        <v>97.730072000000007</v>
      </c>
      <c r="F1439" s="13">
        <v>736.09002699999996</v>
      </c>
      <c r="G1439" s="13">
        <v>53.972495000000002</v>
      </c>
      <c r="H1439" s="13">
        <v>221.929993</v>
      </c>
      <c r="I1439" s="13">
        <v>112.46663700000001</v>
      </c>
      <c r="J1439" s="13">
        <v>49.163496000000002</v>
      </c>
      <c r="K1439" s="13">
        <v>82.179340999999994</v>
      </c>
      <c r="L1439" s="13">
        <v>17325.759770000001</v>
      </c>
    </row>
    <row r="1440" spans="1:12" x14ac:dyDescent="0.25">
      <c r="A1440" s="2">
        <v>42446</v>
      </c>
      <c r="B1440" s="13">
        <v>105.159744</v>
      </c>
      <c r="C1440" s="13">
        <v>27.972000000000001</v>
      </c>
      <c r="D1440" s="13">
        <v>42.510027999999998</v>
      </c>
      <c r="E1440" s="13">
        <v>98.881703000000002</v>
      </c>
      <c r="F1440" s="13">
        <v>737.78002900000001</v>
      </c>
      <c r="G1440" s="13">
        <v>54.280343000000002</v>
      </c>
      <c r="H1440" s="13">
        <v>226.38000500000001</v>
      </c>
      <c r="I1440" s="13">
        <v>112.133499</v>
      </c>
      <c r="J1440" s="13">
        <v>49.352051000000003</v>
      </c>
      <c r="K1440" s="13">
        <v>83.399085999999997</v>
      </c>
      <c r="L1440" s="13">
        <v>17481.490229999999</v>
      </c>
    </row>
    <row r="1441" spans="1:12" x14ac:dyDescent="0.25">
      <c r="A1441" s="2">
        <v>42447</v>
      </c>
      <c r="B1441" s="13">
        <v>105.27901300000001</v>
      </c>
      <c r="C1441" s="13">
        <v>27.603999999999999</v>
      </c>
      <c r="D1441" s="13">
        <v>42.519914</v>
      </c>
      <c r="E1441" s="13">
        <v>98.484585999999993</v>
      </c>
      <c r="F1441" s="13">
        <v>737.59997599999997</v>
      </c>
      <c r="G1441" s="13">
        <v>53.118471</v>
      </c>
      <c r="H1441" s="13">
        <v>232.740005</v>
      </c>
      <c r="I1441" s="13">
        <v>114.10546100000001</v>
      </c>
      <c r="J1441" s="13">
        <v>50.155895999999998</v>
      </c>
      <c r="K1441" s="13">
        <v>83.498250999999996</v>
      </c>
      <c r="L1441" s="13">
        <v>17602.300780000001</v>
      </c>
    </row>
    <row r="1442" spans="1:12" x14ac:dyDescent="0.25">
      <c r="A1442" s="2">
        <v>42450</v>
      </c>
      <c r="B1442" s="13">
        <v>105.269079</v>
      </c>
      <c r="C1442" s="13">
        <v>27.698999000000001</v>
      </c>
      <c r="D1442" s="13">
        <v>42.085030000000003</v>
      </c>
      <c r="E1442" s="13">
        <v>97.749925000000005</v>
      </c>
      <c r="F1442" s="13">
        <v>742.09002699999996</v>
      </c>
      <c r="G1442" s="13">
        <v>53.485900000000001</v>
      </c>
      <c r="H1442" s="13">
        <v>238.320007</v>
      </c>
      <c r="I1442" s="13">
        <v>114.123459</v>
      </c>
      <c r="J1442" s="13">
        <v>50.284905999999999</v>
      </c>
      <c r="K1442" s="13">
        <v>82.923090000000002</v>
      </c>
      <c r="L1442" s="13">
        <v>17623.869139999999</v>
      </c>
    </row>
    <row r="1443" spans="1:12" x14ac:dyDescent="0.25">
      <c r="A1443" s="2">
        <v>42451</v>
      </c>
      <c r="B1443" s="13">
        <v>106.074174</v>
      </c>
      <c r="C1443" s="13">
        <v>28.024000000000001</v>
      </c>
      <c r="D1443" s="13">
        <v>41.432699</v>
      </c>
      <c r="E1443" s="13">
        <v>96.876273999999995</v>
      </c>
      <c r="F1443" s="13">
        <v>740.75</v>
      </c>
      <c r="G1443" s="13">
        <v>53.694440999999998</v>
      </c>
      <c r="H1443" s="13">
        <v>234.240005</v>
      </c>
      <c r="I1443" s="13">
        <v>115.27607</v>
      </c>
      <c r="J1443" s="13">
        <v>49.987186000000001</v>
      </c>
      <c r="K1443" s="13">
        <v>83.418923000000007</v>
      </c>
      <c r="L1443" s="13">
        <v>17582.570309999999</v>
      </c>
    </row>
    <row r="1444" spans="1:12" x14ac:dyDescent="0.25">
      <c r="A1444" s="2">
        <v>42452</v>
      </c>
      <c r="B1444" s="13">
        <v>105.487741</v>
      </c>
      <c r="C1444" s="13">
        <v>28.481501000000002</v>
      </c>
      <c r="D1444" s="13">
        <v>39.386761999999997</v>
      </c>
      <c r="E1444" s="13">
        <v>96.131682999999995</v>
      </c>
      <c r="F1444" s="13">
        <v>738.05999799999995</v>
      </c>
      <c r="G1444" s="13">
        <v>53.595137000000001</v>
      </c>
      <c r="H1444" s="13">
        <v>222.58000200000001</v>
      </c>
      <c r="I1444" s="13">
        <v>116.86985</v>
      </c>
      <c r="J1444" s="13">
        <v>49.381822</v>
      </c>
      <c r="K1444" s="13">
        <v>83.052003999999997</v>
      </c>
      <c r="L1444" s="13">
        <v>17502.589840000001</v>
      </c>
    </row>
    <row r="1445" spans="1:12" x14ac:dyDescent="0.25">
      <c r="A1445" s="2">
        <v>42453</v>
      </c>
      <c r="B1445" s="13">
        <v>105.03052599999999</v>
      </c>
      <c r="C1445" s="13">
        <v>29.147499</v>
      </c>
      <c r="D1445" s="13">
        <v>39.574554999999997</v>
      </c>
      <c r="E1445" s="13">
        <v>96.518870000000007</v>
      </c>
      <c r="F1445" s="13">
        <v>735.29998799999998</v>
      </c>
      <c r="G1445" s="13">
        <v>53.833468000000003</v>
      </c>
      <c r="H1445" s="13">
        <v>227.75</v>
      </c>
      <c r="I1445" s="13">
        <v>115.789322</v>
      </c>
      <c r="J1445" s="13">
        <v>48.528360999999997</v>
      </c>
      <c r="K1445" s="13">
        <v>83.280090999999999</v>
      </c>
      <c r="L1445" s="13">
        <v>17515.730469999999</v>
      </c>
    </row>
    <row r="1446" spans="1:12" x14ac:dyDescent="0.25">
      <c r="A1446" s="2">
        <v>42457</v>
      </c>
      <c r="B1446" s="13">
        <v>104.55343499999999</v>
      </c>
      <c r="C1446" s="13">
        <v>28.993500000000001</v>
      </c>
      <c r="D1446" s="13">
        <v>39.218739999999997</v>
      </c>
      <c r="E1446" s="13">
        <v>97.382589999999993</v>
      </c>
      <c r="F1446" s="13">
        <v>733.53002900000001</v>
      </c>
      <c r="G1446" s="13">
        <v>53.168123000000001</v>
      </c>
      <c r="H1446" s="13">
        <v>230.259995</v>
      </c>
      <c r="I1446" s="13">
        <v>116.086472</v>
      </c>
      <c r="J1446" s="13">
        <v>48.329880000000003</v>
      </c>
      <c r="K1446" s="13">
        <v>83.518088000000006</v>
      </c>
      <c r="L1446" s="13">
        <v>17535.390630000002</v>
      </c>
    </row>
    <row r="1447" spans="1:12" x14ac:dyDescent="0.25">
      <c r="A1447" s="2">
        <v>42458</v>
      </c>
      <c r="B1447" s="13">
        <v>107.028364</v>
      </c>
      <c r="C1447" s="13">
        <v>29.693000999999999</v>
      </c>
      <c r="D1447" s="13">
        <v>39.159435999999999</v>
      </c>
      <c r="E1447" s="13">
        <v>97.452093000000005</v>
      </c>
      <c r="F1447" s="13">
        <v>744.77002000000005</v>
      </c>
      <c r="G1447" s="13">
        <v>54.329994999999997</v>
      </c>
      <c r="H1447" s="13">
        <v>230.13000500000001</v>
      </c>
      <c r="I1447" s="13">
        <v>116.90589900000001</v>
      </c>
      <c r="J1447" s="13">
        <v>47.684818999999997</v>
      </c>
      <c r="K1447" s="13">
        <v>83.825502</v>
      </c>
      <c r="L1447" s="13">
        <v>17633.109380000002</v>
      </c>
    </row>
    <row r="1448" spans="1:12" x14ac:dyDescent="0.25">
      <c r="A1448" s="2">
        <v>42459</v>
      </c>
      <c r="B1448" s="13">
        <v>108.896984</v>
      </c>
      <c r="C1448" s="13">
        <v>29.9345</v>
      </c>
      <c r="D1448" s="13">
        <v>39.614091000000002</v>
      </c>
      <c r="E1448" s="13">
        <v>98.196684000000005</v>
      </c>
      <c r="F1448" s="13">
        <v>750.53002900000001</v>
      </c>
      <c r="G1448" s="13">
        <v>54.667634</v>
      </c>
      <c r="H1448" s="13">
        <v>226.88999899999999</v>
      </c>
      <c r="I1448" s="13">
        <v>116.770805</v>
      </c>
      <c r="J1448" s="13">
        <v>48.280261000000003</v>
      </c>
      <c r="K1448" s="13">
        <v>83.815583000000004</v>
      </c>
      <c r="L1448" s="13">
        <v>17716.660159999999</v>
      </c>
    </row>
    <row r="1449" spans="1:12" x14ac:dyDescent="0.25">
      <c r="A1449" s="2">
        <v>42460</v>
      </c>
      <c r="B1449" s="13">
        <v>108.330434</v>
      </c>
      <c r="C1449" s="13">
        <v>29.681999000000001</v>
      </c>
      <c r="D1449" s="13">
        <v>39.801881000000002</v>
      </c>
      <c r="E1449" s="13">
        <v>98.593793000000005</v>
      </c>
      <c r="F1449" s="13">
        <v>744.95001200000002</v>
      </c>
      <c r="G1449" s="13">
        <v>54.846384</v>
      </c>
      <c r="H1449" s="13">
        <v>229.770004</v>
      </c>
      <c r="I1449" s="13">
        <v>116.068451</v>
      </c>
      <c r="J1449" s="13">
        <v>47.992463999999998</v>
      </c>
      <c r="K1449" s="13">
        <v>82.893333999999996</v>
      </c>
      <c r="L1449" s="13">
        <v>17685.089840000001</v>
      </c>
    </row>
    <row r="1450" spans="1:12" x14ac:dyDescent="0.25">
      <c r="A1450" s="2">
        <v>42461</v>
      </c>
      <c r="B1450" s="13">
        <v>109.324382</v>
      </c>
      <c r="C1450" s="13">
        <v>29.924999</v>
      </c>
      <c r="D1450" s="13">
        <v>39.317576000000003</v>
      </c>
      <c r="E1450" s="13">
        <v>98.355525999999998</v>
      </c>
      <c r="F1450" s="13">
        <v>749.90997300000004</v>
      </c>
      <c r="G1450" s="13">
        <v>55.184021999999999</v>
      </c>
      <c r="H1450" s="13">
        <v>237.58999600000001</v>
      </c>
      <c r="I1450" s="13">
        <v>116.986923</v>
      </c>
      <c r="J1450" s="13">
        <v>48.081780000000002</v>
      </c>
      <c r="K1450" s="13">
        <v>82.268586999999997</v>
      </c>
      <c r="L1450" s="13">
        <v>17792.75</v>
      </c>
    </row>
    <row r="1451" spans="1:12" x14ac:dyDescent="0.25">
      <c r="A1451" s="2">
        <v>42464</v>
      </c>
      <c r="B1451" s="13">
        <v>110.447549</v>
      </c>
      <c r="C1451" s="13">
        <v>29.659500000000001</v>
      </c>
      <c r="D1451" s="13">
        <v>38.645479999999999</v>
      </c>
      <c r="E1451" s="13">
        <v>97.968339</v>
      </c>
      <c r="F1451" s="13">
        <v>745.28997800000002</v>
      </c>
      <c r="G1451" s="13">
        <v>55.044995</v>
      </c>
      <c r="H1451" s="13">
        <v>246.990005</v>
      </c>
      <c r="I1451" s="13">
        <v>116.599739</v>
      </c>
      <c r="J1451" s="13">
        <v>48.131399999999999</v>
      </c>
      <c r="K1451" s="13">
        <v>82.466925000000003</v>
      </c>
      <c r="L1451" s="13">
        <v>17737</v>
      </c>
    </row>
    <row r="1452" spans="1:12" x14ac:dyDescent="0.25">
      <c r="A1452" s="2">
        <v>42465</v>
      </c>
      <c r="B1452" s="13">
        <v>109.145471</v>
      </c>
      <c r="C1452" s="13">
        <v>29.306999000000001</v>
      </c>
      <c r="D1452" s="13">
        <v>38.586179999999999</v>
      </c>
      <c r="E1452" s="13">
        <v>96.300454999999999</v>
      </c>
      <c r="F1452" s="13">
        <v>737.79998799999998</v>
      </c>
      <c r="G1452" s="13">
        <v>54.181038999999998</v>
      </c>
      <c r="H1452" s="13">
        <v>255.470001</v>
      </c>
      <c r="I1452" s="13">
        <v>114.393631</v>
      </c>
      <c r="J1452" s="13">
        <v>47.148921999999999</v>
      </c>
      <c r="K1452" s="13">
        <v>81.524838000000003</v>
      </c>
      <c r="L1452" s="13">
        <v>17603.320309999999</v>
      </c>
    </row>
    <row r="1453" spans="1:12" x14ac:dyDescent="0.25">
      <c r="A1453" s="2">
        <v>42466</v>
      </c>
      <c r="B1453" s="13">
        <v>110.28851400000001</v>
      </c>
      <c r="C1453" s="13">
        <v>30.103999999999999</v>
      </c>
      <c r="D1453" s="13">
        <v>40.276300999999997</v>
      </c>
      <c r="E1453" s="13">
        <v>96.776996999999994</v>
      </c>
      <c r="F1453" s="13">
        <v>745.69000200000005</v>
      </c>
      <c r="G1453" s="13">
        <v>54.737147</v>
      </c>
      <c r="H1453" s="13">
        <v>265.42001299999998</v>
      </c>
      <c r="I1453" s="13">
        <v>115.28505699999999</v>
      </c>
      <c r="J1453" s="13">
        <v>47.714593000000001</v>
      </c>
      <c r="K1453" s="13">
        <v>82.615668999999997</v>
      </c>
      <c r="L1453" s="13">
        <v>17716.050780000001</v>
      </c>
    </row>
    <row r="1454" spans="1:12" x14ac:dyDescent="0.25">
      <c r="A1454" s="2">
        <v>42467</v>
      </c>
      <c r="B1454" s="13">
        <v>107.88316</v>
      </c>
      <c r="C1454" s="13">
        <v>29.571501000000001</v>
      </c>
      <c r="D1454" s="13">
        <v>39.841417</v>
      </c>
      <c r="E1454" s="13">
        <v>95.466516999999996</v>
      </c>
      <c r="F1454" s="13">
        <v>740.28002900000001</v>
      </c>
      <c r="G1454" s="13">
        <v>54.081730999999998</v>
      </c>
      <c r="H1454" s="13">
        <v>257.20001200000002</v>
      </c>
      <c r="I1454" s="13">
        <v>114.240555</v>
      </c>
      <c r="J1454" s="13">
        <v>46.573332000000001</v>
      </c>
      <c r="K1454" s="13">
        <v>81.683508000000003</v>
      </c>
      <c r="L1454" s="13">
        <v>17541.960940000001</v>
      </c>
    </row>
    <row r="1455" spans="1:12" x14ac:dyDescent="0.25">
      <c r="A1455" s="2">
        <v>42468</v>
      </c>
      <c r="B1455" s="13">
        <v>108.002437</v>
      </c>
      <c r="C1455" s="13">
        <v>29.73</v>
      </c>
      <c r="D1455" s="13">
        <v>40.750720999999999</v>
      </c>
      <c r="E1455" s="13">
        <v>95.724636000000004</v>
      </c>
      <c r="F1455" s="13">
        <v>739.15002400000003</v>
      </c>
      <c r="G1455" s="13">
        <v>54.042008000000003</v>
      </c>
      <c r="H1455" s="13">
        <v>250.070007</v>
      </c>
      <c r="I1455" s="13">
        <v>113.16899100000001</v>
      </c>
      <c r="J1455" s="13">
        <v>46.712266999999997</v>
      </c>
      <c r="K1455" s="13">
        <v>82.516503999999998</v>
      </c>
      <c r="L1455" s="13">
        <v>17576.960940000001</v>
      </c>
    </row>
    <row r="1456" spans="1:12" x14ac:dyDescent="0.25">
      <c r="A1456" s="2">
        <v>42471</v>
      </c>
      <c r="B1456" s="13">
        <v>108.36025100000001</v>
      </c>
      <c r="C1456" s="13">
        <v>29.796499000000001</v>
      </c>
      <c r="D1456" s="13">
        <v>40.711185</v>
      </c>
      <c r="E1456" s="13">
        <v>95.575716</v>
      </c>
      <c r="F1456" s="13">
        <v>736.09997599999997</v>
      </c>
      <c r="G1456" s="13">
        <v>53.932775999999997</v>
      </c>
      <c r="H1456" s="13">
        <v>249.91999799999999</v>
      </c>
      <c r="I1456" s="13">
        <v>113.754288</v>
      </c>
      <c r="J1456" s="13">
        <v>46.67257</v>
      </c>
      <c r="K1456" s="13">
        <v>82.625587999999993</v>
      </c>
      <c r="L1456" s="13">
        <v>17556.410159999999</v>
      </c>
    </row>
    <row r="1457" spans="1:12" x14ac:dyDescent="0.25">
      <c r="A1457" s="2">
        <v>42472</v>
      </c>
      <c r="B1457" s="13">
        <v>109.771664</v>
      </c>
      <c r="C1457" s="13">
        <v>30.158501000000001</v>
      </c>
      <c r="D1457" s="13">
        <v>42.964683999999998</v>
      </c>
      <c r="E1457" s="13">
        <v>96.647929000000005</v>
      </c>
      <c r="F1457" s="13">
        <v>743.09002699999996</v>
      </c>
      <c r="G1457" s="13">
        <v>54.270414000000002</v>
      </c>
      <c r="H1457" s="13">
        <v>247.820007</v>
      </c>
      <c r="I1457" s="13">
        <v>114.177505</v>
      </c>
      <c r="J1457" s="13">
        <v>47.406948</v>
      </c>
      <c r="K1457" s="13">
        <v>83.647002000000001</v>
      </c>
      <c r="L1457" s="13">
        <v>17721.25</v>
      </c>
    </row>
    <row r="1458" spans="1:12" x14ac:dyDescent="0.25">
      <c r="A1458" s="2">
        <v>42473</v>
      </c>
      <c r="B1458" s="13">
        <v>111.36198</v>
      </c>
      <c r="C1458" s="13">
        <v>30.740998999999999</v>
      </c>
      <c r="D1458" s="13">
        <v>43.073405000000001</v>
      </c>
      <c r="E1458" s="13">
        <v>98.762573000000003</v>
      </c>
      <c r="F1458" s="13">
        <v>751.71997099999999</v>
      </c>
      <c r="G1458" s="13">
        <v>54.965549000000003</v>
      </c>
      <c r="H1458" s="13">
        <v>254.529999</v>
      </c>
      <c r="I1458" s="13">
        <v>115.041939</v>
      </c>
      <c r="J1458" s="13">
        <v>48.65737</v>
      </c>
      <c r="K1458" s="13">
        <v>84.123005000000006</v>
      </c>
      <c r="L1458" s="13">
        <v>17908.279299999998</v>
      </c>
    </row>
    <row r="1459" spans="1:12" x14ac:dyDescent="0.25">
      <c r="A1459" s="2">
        <v>42474</v>
      </c>
      <c r="B1459" s="13">
        <v>111.42161400000001</v>
      </c>
      <c r="C1459" s="13">
        <v>31.037500000000001</v>
      </c>
      <c r="D1459" s="13">
        <v>43.705964999999999</v>
      </c>
      <c r="E1459" s="13">
        <v>97.918696999999995</v>
      </c>
      <c r="F1459" s="13">
        <v>753.20001200000002</v>
      </c>
      <c r="G1459" s="13">
        <v>54.975482</v>
      </c>
      <c r="H1459" s="13">
        <v>251.86000100000001</v>
      </c>
      <c r="I1459" s="13">
        <v>115.240036</v>
      </c>
      <c r="J1459" s="13">
        <v>48.419195999999999</v>
      </c>
      <c r="K1459" s="13">
        <v>84.718002999999996</v>
      </c>
      <c r="L1459" s="13">
        <v>17926.429690000001</v>
      </c>
    </row>
    <row r="1460" spans="1:12" x14ac:dyDescent="0.25">
      <c r="A1460" s="2">
        <v>42475</v>
      </c>
      <c r="B1460" s="13">
        <v>109.18523</v>
      </c>
      <c r="C1460" s="13">
        <v>31.294499999999999</v>
      </c>
      <c r="D1460" s="13">
        <v>43.192008999999999</v>
      </c>
      <c r="E1460" s="13">
        <v>97.878985</v>
      </c>
      <c r="F1460" s="13">
        <v>759</v>
      </c>
      <c r="G1460" s="13">
        <v>55.263468000000003</v>
      </c>
      <c r="H1460" s="13">
        <v>254.509995</v>
      </c>
      <c r="I1460" s="13">
        <v>114.65477</v>
      </c>
      <c r="J1460" s="13">
        <v>47.883299999999998</v>
      </c>
      <c r="K1460" s="13">
        <v>84.261837999999997</v>
      </c>
      <c r="L1460" s="13">
        <v>17897.460940000001</v>
      </c>
    </row>
    <row r="1461" spans="1:12" x14ac:dyDescent="0.25">
      <c r="A1461" s="2">
        <v>42478</v>
      </c>
      <c r="B1461" s="13">
        <v>106.829577</v>
      </c>
      <c r="C1461" s="13">
        <v>31.767499999999998</v>
      </c>
      <c r="D1461" s="13">
        <v>44.476897000000001</v>
      </c>
      <c r="E1461" s="13">
        <v>100.748149</v>
      </c>
      <c r="F1461" s="13">
        <v>766.60998500000005</v>
      </c>
      <c r="G1461" s="13">
        <v>56.067839999999997</v>
      </c>
      <c r="H1461" s="13">
        <v>253.88000500000001</v>
      </c>
      <c r="I1461" s="13">
        <v>115.086952</v>
      </c>
      <c r="J1461" s="13">
        <v>48.468815999999997</v>
      </c>
      <c r="K1461" s="13">
        <v>85.065083999999999</v>
      </c>
      <c r="L1461" s="13">
        <v>18004.160159999999</v>
      </c>
    </row>
    <row r="1462" spans="1:12" x14ac:dyDescent="0.25">
      <c r="A1462" s="2">
        <v>42479</v>
      </c>
      <c r="B1462" s="13">
        <v>106.26302699999999</v>
      </c>
      <c r="C1462" s="13">
        <v>31.395</v>
      </c>
      <c r="D1462" s="13">
        <v>46.512951999999999</v>
      </c>
      <c r="E1462" s="13">
        <v>101.89978000000001</v>
      </c>
      <c r="F1462" s="13">
        <v>753.92999299999997</v>
      </c>
      <c r="G1462" s="13">
        <v>55.998325999999999</v>
      </c>
      <c r="H1462" s="13">
        <v>247.36999499999999</v>
      </c>
      <c r="I1462" s="13">
        <v>117.50917800000001</v>
      </c>
      <c r="J1462" s="13">
        <v>49.500912999999997</v>
      </c>
      <c r="K1462" s="13">
        <v>85.491501</v>
      </c>
      <c r="L1462" s="13">
        <v>18053.599610000001</v>
      </c>
    </row>
    <row r="1463" spans="1:12" x14ac:dyDescent="0.25">
      <c r="A1463" s="2">
        <v>42480</v>
      </c>
      <c r="B1463" s="13">
        <v>106.481689</v>
      </c>
      <c r="C1463" s="13">
        <v>31.6495</v>
      </c>
      <c r="D1463" s="13">
        <v>46.532719999999998</v>
      </c>
      <c r="E1463" s="13">
        <v>102.525234</v>
      </c>
      <c r="F1463" s="13">
        <v>752.669983</v>
      </c>
      <c r="G1463" s="13">
        <v>55.203884000000002</v>
      </c>
      <c r="H1463" s="13">
        <v>249.970001</v>
      </c>
      <c r="I1463" s="13">
        <v>120.59773300000001</v>
      </c>
      <c r="J1463" s="13">
        <v>50.066580000000002</v>
      </c>
      <c r="K1463" s="13">
        <v>86.076588000000001</v>
      </c>
      <c r="L1463" s="13">
        <v>18096.269530000001</v>
      </c>
    </row>
    <row r="1464" spans="1:12" x14ac:dyDescent="0.25">
      <c r="A1464" s="2">
        <v>42481</v>
      </c>
      <c r="B1464" s="13">
        <v>105.32871299999999</v>
      </c>
      <c r="C1464" s="13">
        <v>31.549999</v>
      </c>
      <c r="D1464" s="13">
        <v>45.692597999999997</v>
      </c>
      <c r="E1464" s="13">
        <v>102.16783700000001</v>
      </c>
      <c r="F1464" s="13">
        <v>759.14001499999995</v>
      </c>
      <c r="G1464" s="13">
        <v>55.392563000000003</v>
      </c>
      <c r="H1464" s="13">
        <v>248.28999300000001</v>
      </c>
      <c r="I1464" s="13">
        <v>119.724327</v>
      </c>
      <c r="J1464" s="13">
        <v>49.669618999999997</v>
      </c>
      <c r="K1464" s="13">
        <v>86.066669000000005</v>
      </c>
      <c r="L1464" s="13">
        <v>17982.519530000001</v>
      </c>
    </row>
    <row r="1465" spans="1:12" x14ac:dyDescent="0.25">
      <c r="A1465" s="2">
        <v>42482</v>
      </c>
      <c r="B1465" s="13">
        <v>105.04046700000001</v>
      </c>
      <c r="C1465" s="13">
        <v>31.024999999999999</v>
      </c>
      <c r="D1465" s="13">
        <v>47.06644</v>
      </c>
      <c r="E1465" s="13">
        <v>103.02162800000001</v>
      </c>
      <c r="F1465" s="13">
        <v>718.77002000000005</v>
      </c>
      <c r="G1465" s="13">
        <v>51.420346000000002</v>
      </c>
      <c r="H1465" s="13">
        <v>253.75</v>
      </c>
      <c r="I1465" s="13">
        <v>120.77784</v>
      </c>
      <c r="J1465" s="13">
        <v>50.235286000000002</v>
      </c>
      <c r="K1465" s="13">
        <v>86.800499000000002</v>
      </c>
      <c r="L1465" s="13">
        <v>18003.75</v>
      </c>
    </row>
    <row r="1466" spans="1:12" x14ac:dyDescent="0.25">
      <c r="A1466" s="2">
        <v>42485</v>
      </c>
      <c r="B1466" s="13">
        <v>104.44410000000001</v>
      </c>
      <c r="C1466" s="13">
        <v>31.309999000000001</v>
      </c>
      <c r="D1466" s="13">
        <v>45.732134000000002</v>
      </c>
      <c r="E1466" s="13">
        <v>103.815861</v>
      </c>
      <c r="F1466" s="13">
        <v>723.15002400000003</v>
      </c>
      <c r="G1466" s="13">
        <v>51.748055999999998</v>
      </c>
      <c r="H1466" s="13">
        <v>251.820007</v>
      </c>
      <c r="I1466" s="13">
        <v>120.46266900000001</v>
      </c>
      <c r="J1466" s="13">
        <v>50.126122000000002</v>
      </c>
      <c r="K1466" s="13">
        <v>86.602169000000004</v>
      </c>
      <c r="L1466" s="13">
        <v>17977.240229999999</v>
      </c>
    </row>
    <row r="1467" spans="1:12" x14ac:dyDescent="0.25">
      <c r="A1467" s="2">
        <v>42486</v>
      </c>
      <c r="B1467" s="13">
        <v>103.718514</v>
      </c>
      <c r="C1467" s="13">
        <v>30.844000000000001</v>
      </c>
      <c r="D1467" s="13">
        <v>47.521095000000003</v>
      </c>
      <c r="E1467" s="13">
        <v>104.13355300000001</v>
      </c>
      <c r="F1467" s="13">
        <v>708.14001499999995</v>
      </c>
      <c r="G1467" s="13">
        <v>51.082706999999999</v>
      </c>
      <c r="H1467" s="13">
        <v>253.740005</v>
      </c>
      <c r="I1467" s="13">
        <v>120.87687699999999</v>
      </c>
      <c r="J1467" s="13">
        <v>50.533006</v>
      </c>
      <c r="K1467" s="13">
        <v>86.899664000000001</v>
      </c>
      <c r="L1467" s="13">
        <v>17990.320309999999</v>
      </c>
    </row>
    <row r="1468" spans="1:12" x14ac:dyDescent="0.25">
      <c r="A1468" s="2">
        <v>42487</v>
      </c>
      <c r="B1468" s="13">
        <v>97.228031999999999</v>
      </c>
      <c r="C1468" s="13">
        <v>30.328500999999999</v>
      </c>
      <c r="D1468" s="13">
        <v>47.550744999999999</v>
      </c>
      <c r="E1468" s="13">
        <v>104.52074</v>
      </c>
      <c r="F1468" s="13">
        <v>705.84002699999996</v>
      </c>
      <c r="G1468" s="13">
        <v>50.586179999999999</v>
      </c>
      <c r="H1468" s="13">
        <v>251.470001</v>
      </c>
      <c r="I1468" s="13">
        <v>119.580246</v>
      </c>
      <c r="J1468" s="13">
        <v>50.542932</v>
      </c>
      <c r="K1468" s="13">
        <v>87.722748999999993</v>
      </c>
      <c r="L1468" s="13">
        <v>18041.550780000001</v>
      </c>
    </row>
    <row r="1469" spans="1:12" x14ac:dyDescent="0.25">
      <c r="A1469" s="2">
        <v>42488</v>
      </c>
      <c r="B1469" s="13">
        <v>94.256129000000001</v>
      </c>
      <c r="C1469" s="13">
        <v>30.1</v>
      </c>
      <c r="D1469" s="13">
        <v>47.115858000000003</v>
      </c>
      <c r="E1469" s="13">
        <v>103.27975499999999</v>
      </c>
      <c r="F1469" s="13">
        <v>691.02002000000005</v>
      </c>
      <c r="G1469" s="13">
        <v>49.553407</v>
      </c>
      <c r="H1469" s="13">
        <v>247.71000699999999</v>
      </c>
      <c r="I1469" s="13">
        <v>118.922928</v>
      </c>
      <c r="J1469" s="13">
        <v>50.026882999999998</v>
      </c>
      <c r="K1469" s="13">
        <v>87.296332000000007</v>
      </c>
      <c r="L1469" s="13">
        <v>17830.759770000001</v>
      </c>
    </row>
    <row r="1470" spans="1:12" x14ac:dyDescent="0.25">
      <c r="A1470" s="2">
        <v>42489</v>
      </c>
      <c r="B1470" s="13">
        <v>93.172720999999996</v>
      </c>
      <c r="C1470" s="13">
        <v>32.979500000000002</v>
      </c>
      <c r="D1470" s="13">
        <v>47.234465</v>
      </c>
      <c r="E1470" s="13">
        <v>102.515311</v>
      </c>
      <c r="F1470" s="13">
        <v>693.01000999999997</v>
      </c>
      <c r="G1470" s="13">
        <v>49.523612</v>
      </c>
      <c r="H1470" s="13">
        <v>240.759995</v>
      </c>
      <c r="I1470" s="13">
        <v>118.571709</v>
      </c>
      <c r="J1470" s="13">
        <v>49.600150999999997</v>
      </c>
      <c r="K1470" s="13">
        <v>87.663251000000002</v>
      </c>
      <c r="L1470" s="13">
        <v>17773.640630000002</v>
      </c>
    </row>
    <row r="1471" spans="1:12" x14ac:dyDescent="0.25">
      <c r="A1471" s="2">
        <v>42492</v>
      </c>
      <c r="B1471" s="13">
        <v>93.073328000000004</v>
      </c>
      <c r="C1471" s="13">
        <v>34.192501</v>
      </c>
      <c r="D1471" s="13">
        <v>46.305390000000003</v>
      </c>
      <c r="E1471" s="13">
        <v>103.607377</v>
      </c>
      <c r="F1471" s="13">
        <v>698.21002199999998</v>
      </c>
      <c r="G1471" s="13">
        <v>50.258474</v>
      </c>
      <c r="H1471" s="13">
        <v>241.800003</v>
      </c>
      <c r="I1471" s="13">
        <v>118.949913</v>
      </c>
      <c r="J1471" s="13">
        <v>50.205516000000003</v>
      </c>
      <c r="K1471" s="13">
        <v>88.387163000000001</v>
      </c>
      <c r="L1471" s="13">
        <v>17891.160159999999</v>
      </c>
    </row>
    <row r="1472" spans="1:12" x14ac:dyDescent="0.25">
      <c r="A1472" s="2">
        <v>42493</v>
      </c>
      <c r="B1472" s="13">
        <v>94.604009000000005</v>
      </c>
      <c r="C1472" s="13">
        <v>33.566001999999997</v>
      </c>
      <c r="D1472" s="13">
        <v>44.555968999999997</v>
      </c>
      <c r="E1472" s="13">
        <v>103.031558</v>
      </c>
      <c r="F1472" s="13">
        <v>692.35998500000005</v>
      </c>
      <c r="G1472" s="13">
        <v>49.434237000000003</v>
      </c>
      <c r="H1472" s="13">
        <v>232.320007</v>
      </c>
      <c r="I1472" s="13">
        <v>119.274086</v>
      </c>
      <c r="J1472" s="13">
        <v>49.62</v>
      </c>
      <c r="K1472" s="13">
        <v>87.375667000000007</v>
      </c>
      <c r="L1472" s="13">
        <v>17750.910159999999</v>
      </c>
    </row>
    <row r="1473" spans="1:12" x14ac:dyDescent="0.25">
      <c r="A1473" s="2">
        <v>42494</v>
      </c>
      <c r="B1473" s="13">
        <v>93.620001999999999</v>
      </c>
      <c r="C1473" s="13">
        <v>33.544998</v>
      </c>
      <c r="D1473" s="13">
        <v>42.905380000000001</v>
      </c>
      <c r="E1473" s="13">
        <v>102.92234999999999</v>
      </c>
      <c r="F1473" s="13">
        <v>695.70001200000002</v>
      </c>
      <c r="G1473" s="13">
        <v>49.523612</v>
      </c>
      <c r="H1473" s="13">
        <v>222.55999800000001</v>
      </c>
      <c r="I1473" s="13">
        <v>118.88687899999999</v>
      </c>
      <c r="J1473" s="13">
        <v>48.939999</v>
      </c>
      <c r="K1473" s="13">
        <v>87.207086000000004</v>
      </c>
      <c r="L1473" s="13">
        <v>17651.259770000001</v>
      </c>
    </row>
    <row r="1474" spans="1:12" x14ac:dyDescent="0.25">
      <c r="A1474" s="2">
        <v>42495</v>
      </c>
      <c r="B1474" s="13">
        <v>93.239998</v>
      </c>
      <c r="C1474" s="13">
        <v>32.954498000000001</v>
      </c>
      <c r="D1474" s="13">
        <v>42.707704</v>
      </c>
      <c r="E1474" s="13">
        <v>104.173266</v>
      </c>
      <c r="F1474" s="13">
        <v>701.42999299999997</v>
      </c>
      <c r="G1474" s="13">
        <v>49.593125999999998</v>
      </c>
      <c r="H1474" s="13">
        <v>211.529999</v>
      </c>
      <c r="I1474" s="13">
        <v>119.13903000000001</v>
      </c>
      <c r="J1474" s="13">
        <v>48.959999000000003</v>
      </c>
      <c r="K1474" s="13">
        <v>87.306251000000003</v>
      </c>
      <c r="L1474" s="13">
        <v>17660.710940000001</v>
      </c>
    </row>
    <row r="1475" spans="1:12" x14ac:dyDescent="0.25">
      <c r="A1475" s="2">
        <v>42496</v>
      </c>
      <c r="B1475" s="13">
        <v>92.720000999999996</v>
      </c>
      <c r="C1475" s="13">
        <v>33.697498000000003</v>
      </c>
      <c r="D1475" s="13">
        <v>42.262934000000001</v>
      </c>
      <c r="E1475" s="13">
        <v>104.77886700000001</v>
      </c>
      <c r="F1475" s="13">
        <v>711.11999500000002</v>
      </c>
      <c r="G1475" s="13">
        <v>50.040000999999997</v>
      </c>
      <c r="H1475" s="13">
        <v>214.929993</v>
      </c>
      <c r="I1475" s="13">
        <v>118.89585099999999</v>
      </c>
      <c r="J1475" s="13">
        <v>49.02</v>
      </c>
      <c r="K1475" s="13">
        <v>87.772334999999998</v>
      </c>
      <c r="L1475" s="13">
        <v>17740.630860000001</v>
      </c>
    </row>
    <row r="1476" spans="1:12" x14ac:dyDescent="0.25">
      <c r="A1476" s="2">
        <v>42499</v>
      </c>
      <c r="B1476" s="13">
        <v>92.790001000000004</v>
      </c>
      <c r="C1476" s="13">
        <v>33.987499</v>
      </c>
      <c r="D1476" s="13">
        <v>41.165840000000003</v>
      </c>
      <c r="E1476" s="13">
        <v>104.580305</v>
      </c>
      <c r="F1476" s="13">
        <v>712.90002400000003</v>
      </c>
      <c r="G1476" s="13">
        <v>49.722223999999997</v>
      </c>
      <c r="H1476" s="13">
        <v>208.91999799999999</v>
      </c>
      <c r="I1476" s="13">
        <v>119.46318100000001</v>
      </c>
      <c r="J1476" s="13">
        <v>48.880001</v>
      </c>
      <c r="K1476" s="13">
        <v>87.831833000000003</v>
      </c>
      <c r="L1476" s="13">
        <v>17705.910159999999</v>
      </c>
    </row>
    <row r="1477" spans="1:12" x14ac:dyDescent="0.25">
      <c r="A1477" s="2">
        <v>42500</v>
      </c>
      <c r="B1477" s="13">
        <v>93.419998000000007</v>
      </c>
      <c r="C1477" s="13">
        <v>35.153500000000001</v>
      </c>
      <c r="D1477" s="13">
        <v>42.371656000000002</v>
      </c>
      <c r="E1477" s="13">
        <v>105.83122</v>
      </c>
      <c r="F1477" s="13">
        <v>723.17999299999997</v>
      </c>
      <c r="G1477" s="13">
        <v>50.665626000000003</v>
      </c>
      <c r="H1477" s="13">
        <v>208.69000199999999</v>
      </c>
      <c r="I1477" s="13">
        <v>120.27359800000001</v>
      </c>
      <c r="J1477" s="13">
        <v>49.400002000000001</v>
      </c>
      <c r="K1477" s="13">
        <v>89.239996000000005</v>
      </c>
      <c r="L1477" s="13">
        <v>17928.349610000001</v>
      </c>
    </row>
    <row r="1478" spans="1:12" x14ac:dyDescent="0.25">
      <c r="A1478" s="2">
        <v>42501</v>
      </c>
      <c r="B1478" s="13">
        <v>92.510002</v>
      </c>
      <c r="C1478" s="13">
        <v>35.661498999999999</v>
      </c>
      <c r="D1478" s="13">
        <v>43.172241</v>
      </c>
      <c r="E1478" s="13">
        <v>101.552305</v>
      </c>
      <c r="F1478" s="13">
        <v>715.28997800000002</v>
      </c>
      <c r="G1478" s="13">
        <v>50.695416999999999</v>
      </c>
      <c r="H1478" s="13">
        <v>208.96000699999999</v>
      </c>
      <c r="I1478" s="13">
        <v>117.68026</v>
      </c>
      <c r="J1478" s="13">
        <v>49.080002</v>
      </c>
      <c r="K1478" s="13">
        <v>88.809997999999993</v>
      </c>
      <c r="L1478" s="13">
        <v>17711.119139999999</v>
      </c>
    </row>
    <row r="1479" spans="1:12" x14ac:dyDescent="0.25">
      <c r="A1479" s="2">
        <v>42502</v>
      </c>
      <c r="B1479" s="13">
        <v>90.339995999999999</v>
      </c>
      <c r="C1479" s="13">
        <v>35.896500000000003</v>
      </c>
      <c r="D1479" s="13">
        <v>43.22166</v>
      </c>
      <c r="E1479" s="13">
        <v>100.97648599999999</v>
      </c>
      <c r="F1479" s="13">
        <v>713.30999799999995</v>
      </c>
      <c r="G1479" s="13">
        <v>51.152220999999997</v>
      </c>
      <c r="H1479" s="13">
        <v>207.279999</v>
      </c>
      <c r="I1479" s="13">
        <v>116.82482899999999</v>
      </c>
      <c r="J1479" s="13">
        <v>49.200001</v>
      </c>
      <c r="K1479" s="13">
        <v>89.669998000000007</v>
      </c>
      <c r="L1479" s="13">
        <v>17720.5</v>
      </c>
    </row>
    <row r="1480" spans="1:12" x14ac:dyDescent="0.25">
      <c r="A1480" s="2">
        <v>42503</v>
      </c>
      <c r="B1480" s="13">
        <v>90.519997000000004</v>
      </c>
      <c r="C1480" s="13">
        <v>35.495998</v>
      </c>
      <c r="D1480" s="13">
        <v>42.519914</v>
      </c>
      <c r="E1480" s="13">
        <v>99.795066000000006</v>
      </c>
      <c r="F1480" s="13">
        <v>710.830017</v>
      </c>
      <c r="G1480" s="13">
        <v>50.725211000000002</v>
      </c>
      <c r="H1480" s="13">
        <v>207.61000100000001</v>
      </c>
      <c r="I1480" s="13">
        <v>116.158478</v>
      </c>
      <c r="J1480" s="13">
        <v>48.240001999999997</v>
      </c>
      <c r="K1480" s="13">
        <v>88.660004000000001</v>
      </c>
      <c r="L1480" s="13">
        <v>17535.320309999999</v>
      </c>
    </row>
    <row r="1481" spans="1:12" x14ac:dyDescent="0.25">
      <c r="A1481" s="2">
        <v>42506</v>
      </c>
      <c r="B1481" s="13">
        <v>93.879997000000003</v>
      </c>
      <c r="C1481" s="13">
        <v>35.533000999999999</v>
      </c>
      <c r="D1481" s="13">
        <v>43.567593000000002</v>
      </c>
      <c r="E1481" s="13">
        <v>99.636223999999999</v>
      </c>
      <c r="F1481" s="13">
        <v>716.48999000000003</v>
      </c>
      <c r="G1481" s="13">
        <v>51.470002000000001</v>
      </c>
      <c r="H1481" s="13">
        <v>208.28999300000001</v>
      </c>
      <c r="I1481" s="13">
        <v>117.635262</v>
      </c>
      <c r="J1481" s="13">
        <v>48.27</v>
      </c>
      <c r="K1481" s="13">
        <v>89.57</v>
      </c>
      <c r="L1481" s="13">
        <v>17710.710940000001</v>
      </c>
    </row>
    <row r="1482" spans="1:12" x14ac:dyDescent="0.25">
      <c r="A1482" s="2">
        <v>42507</v>
      </c>
      <c r="B1482" s="13">
        <v>93.489998</v>
      </c>
      <c r="C1482" s="13">
        <v>34.763500000000001</v>
      </c>
      <c r="D1482" s="13">
        <v>43.271078000000003</v>
      </c>
      <c r="E1482" s="13">
        <v>99.219255000000004</v>
      </c>
      <c r="F1482" s="13">
        <v>706.22997999999995</v>
      </c>
      <c r="G1482" s="13">
        <v>50.509998000000003</v>
      </c>
      <c r="H1482" s="13">
        <v>204.66000399999999</v>
      </c>
      <c r="I1482" s="13">
        <v>116.662773</v>
      </c>
      <c r="J1482" s="13">
        <v>47.619999</v>
      </c>
      <c r="K1482" s="13">
        <v>89.529999000000004</v>
      </c>
      <c r="L1482" s="13">
        <v>17529.980469999999</v>
      </c>
    </row>
    <row r="1483" spans="1:12" x14ac:dyDescent="0.25">
      <c r="A1483" s="2">
        <v>42508</v>
      </c>
      <c r="B1483" s="13">
        <v>94.559997999999993</v>
      </c>
      <c r="C1483" s="13">
        <v>34.872501</v>
      </c>
      <c r="D1483" s="13">
        <v>43.082208000000001</v>
      </c>
      <c r="E1483" s="13">
        <v>98.286030999999994</v>
      </c>
      <c r="F1483" s="13">
        <v>706.63000499999998</v>
      </c>
      <c r="G1483" s="13">
        <v>50.810001</v>
      </c>
      <c r="H1483" s="13">
        <v>211.16999799999999</v>
      </c>
      <c r="I1483" s="13">
        <v>117.518181</v>
      </c>
      <c r="J1483" s="13">
        <v>48.650002000000001</v>
      </c>
      <c r="K1483" s="13">
        <v>89.349997999999999</v>
      </c>
      <c r="L1483" s="13">
        <v>17526.619139999999</v>
      </c>
    </row>
    <row r="1484" spans="1:12" x14ac:dyDescent="0.25">
      <c r="A1484" s="2">
        <v>42509</v>
      </c>
      <c r="B1484" s="13">
        <v>94.199996999999996</v>
      </c>
      <c r="C1484" s="13">
        <v>34.925998999999997</v>
      </c>
      <c r="D1484" s="13">
        <v>43.102089999999997</v>
      </c>
      <c r="E1484" s="13">
        <v>97.700289999999995</v>
      </c>
      <c r="F1484" s="13">
        <v>700.32000700000003</v>
      </c>
      <c r="G1484" s="13">
        <v>50.32</v>
      </c>
      <c r="H1484" s="13">
        <v>215.21000699999999</v>
      </c>
      <c r="I1484" s="13">
        <v>117.05896</v>
      </c>
      <c r="J1484" s="13">
        <v>48.380001</v>
      </c>
      <c r="K1484" s="13">
        <v>90.110000999999997</v>
      </c>
      <c r="L1484" s="13">
        <v>17435.400389999999</v>
      </c>
    </row>
    <row r="1485" spans="1:12" x14ac:dyDescent="0.25">
      <c r="A1485" s="2">
        <v>42510</v>
      </c>
      <c r="B1485" s="13">
        <v>95.220000999999996</v>
      </c>
      <c r="C1485" s="13">
        <v>35.139999000000003</v>
      </c>
      <c r="D1485" s="13">
        <v>43.320782000000001</v>
      </c>
      <c r="E1485" s="13">
        <v>99.060405000000003</v>
      </c>
      <c r="F1485" s="13">
        <v>709.73999000000003</v>
      </c>
      <c r="G1485" s="13">
        <v>50.619999</v>
      </c>
      <c r="H1485" s="13">
        <v>220.279999</v>
      </c>
      <c r="I1485" s="13">
        <v>117.905411</v>
      </c>
      <c r="J1485" s="13">
        <v>48.75</v>
      </c>
      <c r="K1485" s="13">
        <v>89.739998</v>
      </c>
      <c r="L1485" s="13">
        <v>17500.939450000002</v>
      </c>
    </row>
    <row r="1486" spans="1:12" x14ac:dyDescent="0.25">
      <c r="A1486" s="2">
        <v>42513</v>
      </c>
      <c r="B1486" s="13">
        <v>96.43</v>
      </c>
      <c r="C1486" s="13">
        <v>34.837502000000001</v>
      </c>
      <c r="D1486" s="13">
        <v>43.330720999999997</v>
      </c>
      <c r="E1486" s="13">
        <v>98.464734000000007</v>
      </c>
      <c r="F1486" s="13">
        <v>704.23999000000003</v>
      </c>
      <c r="G1486" s="13">
        <v>50.029998999999997</v>
      </c>
      <c r="H1486" s="13">
        <v>216.220001</v>
      </c>
      <c r="I1486" s="13">
        <v>117.437157</v>
      </c>
      <c r="J1486" s="13">
        <v>48.700001</v>
      </c>
      <c r="K1486" s="13">
        <v>89.599997999999999</v>
      </c>
      <c r="L1486" s="13">
        <v>17492.929690000001</v>
      </c>
    </row>
    <row r="1487" spans="1:12" x14ac:dyDescent="0.25">
      <c r="A1487" s="2">
        <v>42514</v>
      </c>
      <c r="B1487" s="13">
        <v>97.900002000000001</v>
      </c>
      <c r="C1487" s="13">
        <v>35.209999000000003</v>
      </c>
      <c r="D1487" s="13">
        <v>43.201493999999997</v>
      </c>
      <c r="E1487" s="13">
        <v>98.792355000000001</v>
      </c>
      <c r="F1487" s="13">
        <v>720.09002699999996</v>
      </c>
      <c r="G1487" s="13">
        <v>51.59</v>
      </c>
      <c r="H1487" s="13">
        <v>217.91000399999999</v>
      </c>
      <c r="I1487" s="13">
        <v>119.391136</v>
      </c>
      <c r="J1487" s="13">
        <v>49.200001</v>
      </c>
      <c r="K1487" s="13">
        <v>89.669998000000007</v>
      </c>
      <c r="L1487" s="13">
        <v>17706.050780000001</v>
      </c>
    </row>
    <row r="1488" spans="1:12" x14ac:dyDescent="0.25">
      <c r="A1488" s="2">
        <v>42515</v>
      </c>
      <c r="B1488" s="13">
        <v>99.620002999999997</v>
      </c>
      <c r="C1488" s="13">
        <v>35.417499999999997</v>
      </c>
      <c r="D1488" s="13">
        <v>44.632930999999999</v>
      </c>
      <c r="E1488" s="13">
        <v>99.139830000000003</v>
      </c>
      <c r="F1488" s="13">
        <v>725.27002000000005</v>
      </c>
      <c r="G1488" s="13">
        <v>52.119999</v>
      </c>
      <c r="H1488" s="13">
        <v>219.58000200000001</v>
      </c>
      <c r="I1488" s="13">
        <v>120.138496</v>
      </c>
      <c r="J1488" s="13">
        <v>50.5</v>
      </c>
      <c r="K1488" s="13">
        <v>90.260002</v>
      </c>
      <c r="L1488" s="13">
        <v>17851.509770000001</v>
      </c>
    </row>
    <row r="1489" spans="1:12" x14ac:dyDescent="0.25">
      <c r="A1489" s="2">
        <v>42516</v>
      </c>
      <c r="B1489" s="13">
        <v>100.410004</v>
      </c>
      <c r="C1489" s="13">
        <v>35.745499000000002</v>
      </c>
      <c r="D1489" s="13">
        <v>44.463940000000001</v>
      </c>
      <c r="E1489" s="13">
        <v>99.090187</v>
      </c>
      <c r="F1489" s="13">
        <v>724.11999500000002</v>
      </c>
      <c r="G1489" s="13">
        <v>51.889999000000003</v>
      </c>
      <c r="H1489" s="13">
        <v>225.11999499999999</v>
      </c>
      <c r="I1489" s="13">
        <v>119.742302</v>
      </c>
      <c r="J1489" s="13">
        <v>50.549999</v>
      </c>
      <c r="K1489" s="13">
        <v>89.800003000000004</v>
      </c>
      <c r="L1489" s="13">
        <v>17828.289059999999</v>
      </c>
    </row>
    <row r="1490" spans="1:12" x14ac:dyDescent="0.25">
      <c r="A1490" s="2">
        <v>42517</v>
      </c>
      <c r="B1490" s="13">
        <v>100.349998</v>
      </c>
      <c r="C1490" s="13">
        <v>35.612000000000002</v>
      </c>
      <c r="D1490" s="13">
        <v>44.066321000000002</v>
      </c>
      <c r="E1490" s="13">
        <v>99.566728999999995</v>
      </c>
      <c r="F1490" s="13">
        <v>732.65997300000004</v>
      </c>
      <c r="G1490" s="13">
        <v>52.32</v>
      </c>
      <c r="H1490" s="13">
        <v>223.03999300000001</v>
      </c>
      <c r="I1490" s="13">
        <v>120.660751</v>
      </c>
      <c r="J1490" s="13">
        <v>50.849997999999999</v>
      </c>
      <c r="K1490" s="13">
        <v>90.010002</v>
      </c>
      <c r="L1490" s="13">
        <v>17873.220700000002</v>
      </c>
    </row>
    <row r="1491" spans="1:12" x14ac:dyDescent="0.25">
      <c r="A1491" s="2">
        <v>42521</v>
      </c>
      <c r="B1491" s="13">
        <v>99.860000999999997</v>
      </c>
      <c r="C1491" s="13">
        <v>36.139499999999998</v>
      </c>
      <c r="D1491" s="13">
        <v>43.529532000000003</v>
      </c>
      <c r="E1491" s="13">
        <v>98.504446000000002</v>
      </c>
      <c r="F1491" s="13">
        <v>735.71997099999999</v>
      </c>
      <c r="G1491" s="13">
        <v>53</v>
      </c>
      <c r="H1491" s="13">
        <v>223.229996</v>
      </c>
      <c r="I1491" s="13">
        <v>120.363632</v>
      </c>
      <c r="J1491" s="13">
        <v>50.720001000000003</v>
      </c>
      <c r="K1491" s="13">
        <v>89.019997000000004</v>
      </c>
      <c r="L1491" s="13">
        <v>17787.199219999999</v>
      </c>
    </row>
    <row r="1492" spans="1:12" x14ac:dyDescent="0.25">
      <c r="A1492" s="2">
        <v>42522</v>
      </c>
      <c r="B1492" s="13">
        <v>98.459998999999996</v>
      </c>
      <c r="C1492" s="13">
        <v>35.972000000000001</v>
      </c>
      <c r="D1492" s="13">
        <v>43.797927000000001</v>
      </c>
      <c r="E1492" s="13">
        <v>97.809489999999997</v>
      </c>
      <c r="F1492" s="13">
        <v>734.15002400000003</v>
      </c>
      <c r="G1492" s="13">
        <v>52.849997999999999</v>
      </c>
      <c r="H1492" s="13">
        <v>219.55999800000001</v>
      </c>
      <c r="I1492" s="13">
        <v>121.13801599999999</v>
      </c>
      <c r="J1492" s="13">
        <v>51</v>
      </c>
      <c r="K1492" s="13">
        <v>89.239998</v>
      </c>
      <c r="L1492" s="13">
        <v>17789.66992</v>
      </c>
    </row>
    <row r="1493" spans="1:12" x14ac:dyDescent="0.25">
      <c r="A1493" s="2">
        <v>42523</v>
      </c>
      <c r="B1493" s="13">
        <v>97.720000999999996</v>
      </c>
      <c r="C1493" s="13">
        <v>36.411999000000002</v>
      </c>
      <c r="D1493" s="13">
        <v>44.116022999999998</v>
      </c>
      <c r="E1493" s="13">
        <v>98.008052000000006</v>
      </c>
      <c r="F1493" s="13">
        <v>730.40002400000003</v>
      </c>
      <c r="G1493" s="13">
        <v>52.48</v>
      </c>
      <c r="H1493" s="13">
        <v>218.96000699999999</v>
      </c>
      <c r="I1493" s="13">
        <v>122.497643</v>
      </c>
      <c r="J1493" s="13">
        <v>51.110000999999997</v>
      </c>
      <c r="K1493" s="13">
        <v>88.529999000000004</v>
      </c>
      <c r="L1493" s="13">
        <v>17838.560549999998</v>
      </c>
    </row>
    <row r="1494" spans="1:12" x14ac:dyDescent="0.25">
      <c r="A1494" s="2">
        <v>42524</v>
      </c>
      <c r="B1494" s="13">
        <v>97.919998000000007</v>
      </c>
      <c r="C1494" s="13">
        <v>36.277000000000001</v>
      </c>
      <c r="D1494" s="13">
        <v>43.917211999999999</v>
      </c>
      <c r="E1494" s="13">
        <v>98.037834000000004</v>
      </c>
      <c r="F1494" s="13">
        <v>722.34002699999996</v>
      </c>
      <c r="G1494" s="13">
        <v>51.790000999999997</v>
      </c>
      <c r="H1494" s="13">
        <v>218.990005</v>
      </c>
      <c r="I1494" s="13">
        <v>123.218056</v>
      </c>
      <c r="J1494" s="13">
        <v>50.189999</v>
      </c>
      <c r="K1494" s="13">
        <v>88.370002999999997</v>
      </c>
      <c r="L1494" s="13">
        <v>17807.060549999998</v>
      </c>
    </row>
    <row r="1495" spans="1:12" x14ac:dyDescent="0.25">
      <c r="A1495" s="2">
        <v>42527</v>
      </c>
      <c r="B1495" s="13">
        <v>98.629997000000003</v>
      </c>
      <c r="C1495" s="13">
        <v>36.336497999999999</v>
      </c>
      <c r="D1495" s="13">
        <v>45.249242000000002</v>
      </c>
      <c r="E1495" s="13">
        <v>98.067616999999998</v>
      </c>
      <c r="F1495" s="13">
        <v>716.54998799999998</v>
      </c>
      <c r="G1495" s="13">
        <v>52.130001</v>
      </c>
      <c r="H1495" s="13">
        <v>220.679993</v>
      </c>
      <c r="I1495" s="13">
        <v>124.397644</v>
      </c>
      <c r="J1495" s="13">
        <v>50.490001999999997</v>
      </c>
      <c r="K1495" s="13">
        <v>89.339995999999999</v>
      </c>
      <c r="L1495" s="13">
        <v>17920.33008</v>
      </c>
    </row>
    <row r="1496" spans="1:12" x14ac:dyDescent="0.25">
      <c r="A1496" s="2">
        <v>42528</v>
      </c>
      <c r="B1496" s="13">
        <v>99.029999000000004</v>
      </c>
      <c r="C1496" s="13">
        <v>36.186999999999998</v>
      </c>
      <c r="D1496" s="13">
        <v>47.257227</v>
      </c>
      <c r="E1496" s="13">
        <v>97.640718000000007</v>
      </c>
      <c r="F1496" s="13">
        <v>716.65002400000003</v>
      </c>
      <c r="G1496" s="13">
        <v>52.099997999999999</v>
      </c>
      <c r="H1496" s="13">
        <v>232.33999600000001</v>
      </c>
      <c r="I1496" s="13">
        <v>123.308105</v>
      </c>
      <c r="J1496" s="13">
        <v>50.27</v>
      </c>
      <c r="K1496" s="13">
        <v>90.709998999999996</v>
      </c>
      <c r="L1496" s="13">
        <v>17938.279299999998</v>
      </c>
    </row>
    <row r="1497" spans="1:12" x14ac:dyDescent="0.25">
      <c r="A1497" s="2">
        <v>42529</v>
      </c>
      <c r="B1497" s="13">
        <v>98.940002000000007</v>
      </c>
      <c r="C1497" s="13">
        <v>36.332000999999998</v>
      </c>
      <c r="D1497" s="13">
        <v>47.207524999999997</v>
      </c>
      <c r="E1497" s="13">
        <v>97.332955999999996</v>
      </c>
      <c r="F1497" s="13">
        <v>728.28002900000001</v>
      </c>
      <c r="G1497" s="13">
        <v>52.040000999999997</v>
      </c>
      <c r="H1497" s="13">
        <v>235.520004</v>
      </c>
      <c r="I1497" s="13">
        <v>126.42366800000001</v>
      </c>
      <c r="J1497" s="13">
        <v>50</v>
      </c>
      <c r="K1497" s="13">
        <v>90.790001000000004</v>
      </c>
      <c r="L1497" s="13">
        <v>18005.050780000001</v>
      </c>
    </row>
    <row r="1498" spans="1:12" x14ac:dyDescent="0.25">
      <c r="A1498" s="2">
        <v>42530</v>
      </c>
      <c r="B1498" s="13">
        <v>99.650002000000001</v>
      </c>
      <c r="C1498" s="13">
        <v>36.3825</v>
      </c>
      <c r="D1498" s="13">
        <v>46.292994999999998</v>
      </c>
      <c r="E1498" s="13">
        <v>97.134393000000003</v>
      </c>
      <c r="F1498" s="13">
        <v>728.580017</v>
      </c>
      <c r="G1498" s="13">
        <v>51.619999</v>
      </c>
      <c r="H1498" s="13">
        <v>229.36000100000001</v>
      </c>
      <c r="I1498" s="13">
        <v>126.675804</v>
      </c>
      <c r="J1498" s="13">
        <v>49.139999000000003</v>
      </c>
      <c r="K1498" s="13">
        <v>90.669998000000007</v>
      </c>
      <c r="L1498" s="13">
        <v>17985.189450000002</v>
      </c>
    </row>
    <row r="1499" spans="1:12" x14ac:dyDescent="0.25">
      <c r="A1499" s="2">
        <v>42531</v>
      </c>
      <c r="B1499" s="13">
        <v>98.830001999999993</v>
      </c>
      <c r="C1499" s="13">
        <v>35.895499999999998</v>
      </c>
      <c r="D1499" s="13">
        <v>44.245246999999999</v>
      </c>
      <c r="E1499" s="13">
        <v>96.637998999999994</v>
      </c>
      <c r="F1499" s="13">
        <v>719.40997300000004</v>
      </c>
      <c r="G1499" s="13">
        <v>51.48</v>
      </c>
      <c r="H1499" s="13">
        <v>218.78999300000001</v>
      </c>
      <c r="I1499" s="13">
        <v>125.37913500000001</v>
      </c>
      <c r="J1499" s="13">
        <v>48.34</v>
      </c>
      <c r="K1499" s="13">
        <v>89.980002999999996</v>
      </c>
      <c r="L1499" s="13">
        <v>17865.339840000001</v>
      </c>
    </row>
    <row r="1500" spans="1:12" x14ac:dyDescent="0.25">
      <c r="A1500" s="2">
        <v>42534</v>
      </c>
      <c r="B1500" s="13">
        <v>97.339995999999999</v>
      </c>
      <c r="C1500" s="13">
        <v>35.762000999999998</v>
      </c>
      <c r="D1500" s="13">
        <v>43.618997</v>
      </c>
      <c r="E1500" s="13">
        <v>96.866343999999998</v>
      </c>
      <c r="F1500" s="13">
        <v>718.35998500000005</v>
      </c>
      <c r="G1500" s="13">
        <v>50.139999000000003</v>
      </c>
      <c r="H1500" s="13">
        <v>217.86999499999999</v>
      </c>
      <c r="I1500" s="13">
        <v>124.343628</v>
      </c>
      <c r="J1500" s="13">
        <v>47.970001000000003</v>
      </c>
      <c r="K1500" s="13">
        <v>90.589995999999999</v>
      </c>
      <c r="L1500" s="13">
        <v>17732.480469999999</v>
      </c>
    </row>
    <row r="1501" spans="1:12" x14ac:dyDescent="0.25">
      <c r="A1501" s="2">
        <v>42535</v>
      </c>
      <c r="B1501" s="13">
        <v>97.459998999999996</v>
      </c>
      <c r="C1501" s="13">
        <v>35.965000000000003</v>
      </c>
      <c r="D1501" s="13">
        <v>44.056379</v>
      </c>
      <c r="E1501" s="13">
        <v>97.690359999999998</v>
      </c>
      <c r="F1501" s="13">
        <v>718.27002000000005</v>
      </c>
      <c r="G1501" s="13">
        <v>49.830002</v>
      </c>
      <c r="H1501" s="13">
        <v>214.96000699999999</v>
      </c>
      <c r="I1501" s="13">
        <v>124.14550800000001</v>
      </c>
      <c r="J1501" s="13">
        <v>46.880001</v>
      </c>
      <c r="K1501" s="13">
        <v>90.43</v>
      </c>
      <c r="L1501" s="13">
        <v>17674.820309999999</v>
      </c>
    </row>
    <row r="1502" spans="1:12" x14ac:dyDescent="0.25">
      <c r="A1502" s="2">
        <v>42536</v>
      </c>
      <c r="B1502" s="13">
        <v>97.139999000000003</v>
      </c>
      <c r="C1502" s="13">
        <v>35.713000999999998</v>
      </c>
      <c r="D1502" s="13">
        <v>43.450006000000002</v>
      </c>
      <c r="E1502" s="13">
        <v>97.561293000000006</v>
      </c>
      <c r="F1502" s="13">
        <v>718.919983</v>
      </c>
      <c r="G1502" s="13">
        <v>49.689999</v>
      </c>
      <c r="H1502" s="13">
        <v>217.699997</v>
      </c>
      <c r="I1502" s="13">
        <v>124.159081</v>
      </c>
      <c r="J1502" s="13">
        <v>46.779998999999997</v>
      </c>
      <c r="K1502" s="13">
        <v>90.160004000000001</v>
      </c>
      <c r="L1502" s="13">
        <v>17640.16992</v>
      </c>
    </row>
    <row r="1503" spans="1:12" x14ac:dyDescent="0.25">
      <c r="A1503" s="2">
        <v>42537</v>
      </c>
      <c r="B1503" s="13">
        <v>97.550003000000004</v>
      </c>
      <c r="C1503" s="13">
        <v>35.875500000000002</v>
      </c>
      <c r="D1503" s="13">
        <v>42.903278999999998</v>
      </c>
      <c r="E1503" s="13">
        <v>97.670500000000004</v>
      </c>
      <c r="F1503" s="13">
        <v>710.35998500000005</v>
      </c>
      <c r="G1503" s="13">
        <v>50.389999000000003</v>
      </c>
      <c r="H1503" s="13">
        <v>217.929993</v>
      </c>
      <c r="I1503" s="13">
        <v>125.425468</v>
      </c>
      <c r="J1503" s="13">
        <v>46.849997999999999</v>
      </c>
      <c r="K1503" s="13">
        <v>91.220000999999996</v>
      </c>
      <c r="L1503" s="13">
        <v>17733.099610000001</v>
      </c>
    </row>
    <row r="1504" spans="1:12" x14ac:dyDescent="0.25">
      <c r="A1504" s="2">
        <v>42538</v>
      </c>
      <c r="B1504" s="13">
        <v>95.330001999999993</v>
      </c>
      <c r="C1504" s="13">
        <v>35.319499999999998</v>
      </c>
      <c r="D1504" s="13">
        <v>43.887391999999998</v>
      </c>
      <c r="E1504" s="13">
        <v>98.286030999999994</v>
      </c>
      <c r="F1504" s="13">
        <v>691.71997099999999</v>
      </c>
      <c r="G1504" s="13">
        <v>50.130001</v>
      </c>
      <c r="H1504" s="13">
        <v>215.470001</v>
      </c>
      <c r="I1504" s="13">
        <v>124.548042</v>
      </c>
      <c r="J1504" s="13">
        <v>46.599997999999999</v>
      </c>
      <c r="K1504" s="13">
        <v>90.720000999999996</v>
      </c>
      <c r="L1504" s="13">
        <v>17675.160159999999</v>
      </c>
    </row>
    <row r="1505" spans="1:12" x14ac:dyDescent="0.25">
      <c r="A1505" s="2">
        <v>42541</v>
      </c>
      <c r="B1505" s="13">
        <v>95.099997999999999</v>
      </c>
      <c r="C1505" s="13">
        <v>35.700499999999998</v>
      </c>
      <c r="D1505" s="13">
        <v>44.424177</v>
      </c>
      <c r="E1505" s="13">
        <v>98.851920000000007</v>
      </c>
      <c r="F1505" s="13">
        <v>693.71002199999998</v>
      </c>
      <c r="G1505" s="13">
        <v>50.07</v>
      </c>
      <c r="H1505" s="13">
        <v>219.699997</v>
      </c>
      <c r="I1505" s="13">
        <v>125.298805</v>
      </c>
      <c r="J1505" s="13">
        <v>46.93</v>
      </c>
      <c r="K1505" s="13">
        <v>91.120002999999997</v>
      </c>
      <c r="L1505" s="13">
        <v>17804.869139999999</v>
      </c>
    </row>
    <row r="1506" spans="1:12" x14ac:dyDescent="0.25">
      <c r="A1506" s="2">
        <v>42542</v>
      </c>
      <c r="B1506" s="13">
        <v>95.910004000000001</v>
      </c>
      <c r="C1506" s="13">
        <v>35.790999999999997</v>
      </c>
      <c r="D1506" s="13">
        <v>44.533523000000002</v>
      </c>
      <c r="E1506" s="13">
        <v>98.107328999999993</v>
      </c>
      <c r="F1506" s="13">
        <v>695.94000200000005</v>
      </c>
      <c r="G1506" s="13">
        <v>51.189999</v>
      </c>
      <c r="H1506" s="13">
        <v>219.61000100000001</v>
      </c>
      <c r="I1506" s="13">
        <v>125.00035099999999</v>
      </c>
      <c r="J1506" s="13">
        <v>47.23</v>
      </c>
      <c r="K1506" s="13">
        <v>91.529999000000004</v>
      </c>
      <c r="L1506" s="13">
        <v>17829.730469999999</v>
      </c>
    </row>
    <row r="1507" spans="1:12" x14ac:dyDescent="0.25">
      <c r="A1507" s="2">
        <v>42543</v>
      </c>
      <c r="B1507" s="13">
        <v>95.550003000000004</v>
      </c>
      <c r="C1507" s="13">
        <v>35.529998999999997</v>
      </c>
      <c r="D1507" s="13">
        <v>43.728344</v>
      </c>
      <c r="E1507" s="13">
        <v>98.077546999999996</v>
      </c>
      <c r="F1507" s="13">
        <v>697.46002199999998</v>
      </c>
      <c r="G1507" s="13">
        <v>50.990001999999997</v>
      </c>
      <c r="H1507" s="13">
        <v>196.66000399999999</v>
      </c>
      <c r="I1507" s="13">
        <v>124.738007</v>
      </c>
      <c r="J1507" s="13">
        <v>46.970001000000003</v>
      </c>
      <c r="K1507" s="13">
        <v>91.169998000000007</v>
      </c>
      <c r="L1507" s="13">
        <v>17780.83008</v>
      </c>
    </row>
    <row r="1508" spans="1:12" x14ac:dyDescent="0.25">
      <c r="A1508" s="2">
        <v>42544</v>
      </c>
      <c r="B1508" s="13">
        <v>96.099997999999999</v>
      </c>
      <c r="C1508" s="13">
        <v>36.103999999999999</v>
      </c>
      <c r="D1508" s="13">
        <v>45.358587999999997</v>
      </c>
      <c r="E1508" s="13">
        <v>98.305884000000006</v>
      </c>
      <c r="F1508" s="13">
        <v>701.86999500000002</v>
      </c>
      <c r="G1508" s="13">
        <v>51.91</v>
      </c>
      <c r="H1508" s="13">
        <v>196.39999399999999</v>
      </c>
      <c r="I1508" s="13">
        <v>125.904915</v>
      </c>
      <c r="J1508" s="13">
        <v>47.91</v>
      </c>
      <c r="K1508" s="13">
        <v>91.800003000000004</v>
      </c>
      <c r="L1508" s="13">
        <v>18011.070309999999</v>
      </c>
    </row>
    <row r="1509" spans="1:12" x14ac:dyDescent="0.25">
      <c r="A1509" s="2">
        <v>42545</v>
      </c>
      <c r="B1509" s="13">
        <v>93.400002000000001</v>
      </c>
      <c r="C1509" s="13">
        <v>34.948002000000002</v>
      </c>
      <c r="D1509" s="13">
        <v>42.913218000000001</v>
      </c>
      <c r="E1509" s="13">
        <v>95.029686999999996</v>
      </c>
      <c r="F1509" s="13">
        <v>675.21997099999999</v>
      </c>
      <c r="G1509" s="13">
        <v>49.830002</v>
      </c>
      <c r="H1509" s="13">
        <v>193.14999399999999</v>
      </c>
      <c r="I1509" s="13">
        <v>124.186195</v>
      </c>
      <c r="J1509" s="13">
        <v>45.709999000000003</v>
      </c>
      <c r="K1509" s="13">
        <v>89.389999000000003</v>
      </c>
      <c r="L1509" s="13">
        <v>17400.75</v>
      </c>
    </row>
    <row r="1510" spans="1:12" x14ac:dyDescent="0.25">
      <c r="A1510" s="2">
        <v>42548</v>
      </c>
      <c r="B1510" s="13">
        <v>92.040001000000004</v>
      </c>
      <c r="C1510" s="13">
        <v>34.568001000000002</v>
      </c>
      <c r="D1510" s="13">
        <v>40.537433999999998</v>
      </c>
      <c r="E1510" s="13">
        <v>93.699347000000003</v>
      </c>
      <c r="F1510" s="13">
        <v>668.26000999999997</v>
      </c>
      <c r="G1510" s="13">
        <v>48.43</v>
      </c>
      <c r="H1510" s="13">
        <v>198.550003</v>
      </c>
      <c r="I1510" s="13">
        <v>124.023415</v>
      </c>
      <c r="J1510" s="13">
        <v>45.009998000000003</v>
      </c>
      <c r="K1510" s="13">
        <v>88.860000999999997</v>
      </c>
      <c r="L1510" s="13">
        <v>17140.240229999999</v>
      </c>
    </row>
    <row r="1511" spans="1:12" x14ac:dyDescent="0.25">
      <c r="A1511" s="2">
        <v>42549</v>
      </c>
      <c r="B1511" s="13">
        <v>93.589995999999999</v>
      </c>
      <c r="C1511" s="13">
        <v>35.397499000000003</v>
      </c>
      <c r="D1511" s="13">
        <v>41.700476999999999</v>
      </c>
      <c r="E1511" s="13">
        <v>95.357309000000001</v>
      </c>
      <c r="F1511" s="13">
        <v>680.03997800000002</v>
      </c>
      <c r="G1511" s="13">
        <v>49.439999</v>
      </c>
      <c r="H1511" s="13">
        <v>201.78999300000001</v>
      </c>
      <c r="I1511" s="13">
        <v>125.470703</v>
      </c>
      <c r="J1511" s="13">
        <v>46.099997999999999</v>
      </c>
      <c r="K1511" s="13">
        <v>90.910004000000001</v>
      </c>
      <c r="L1511" s="13">
        <v>17409.720700000002</v>
      </c>
    </row>
    <row r="1512" spans="1:12" x14ac:dyDescent="0.25">
      <c r="A1512" s="2">
        <v>42550</v>
      </c>
      <c r="B1512" s="13">
        <v>94.400002000000001</v>
      </c>
      <c r="C1512" s="13">
        <v>35.779998999999997</v>
      </c>
      <c r="D1512" s="13">
        <v>43.648817999999999</v>
      </c>
      <c r="E1512" s="13">
        <v>96.280602999999999</v>
      </c>
      <c r="F1512" s="13">
        <v>684.10998500000005</v>
      </c>
      <c r="G1512" s="13">
        <v>50.540000999999997</v>
      </c>
      <c r="H1512" s="13">
        <v>210.19000199999999</v>
      </c>
      <c r="I1512" s="13">
        <v>127.10799400000001</v>
      </c>
      <c r="J1512" s="13">
        <v>46.970001000000003</v>
      </c>
      <c r="K1512" s="13">
        <v>92.459998999999996</v>
      </c>
      <c r="L1512" s="13">
        <v>17694.679690000001</v>
      </c>
    </row>
    <row r="1513" spans="1:12" x14ac:dyDescent="0.25">
      <c r="A1513" s="2">
        <v>42551</v>
      </c>
      <c r="B1513" s="13">
        <v>95.599997999999999</v>
      </c>
      <c r="C1513" s="13">
        <v>35.780997999999997</v>
      </c>
      <c r="D1513" s="13">
        <v>43.34066</v>
      </c>
      <c r="E1513" s="13">
        <v>97.114541000000003</v>
      </c>
      <c r="F1513" s="13">
        <v>692.09997599999997</v>
      </c>
      <c r="G1513" s="13">
        <v>51.169998</v>
      </c>
      <c r="H1513" s="13">
        <v>212.279999</v>
      </c>
      <c r="I1513" s="13">
        <v>127.72302999999999</v>
      </c>
      <c r="J1513" s="13">
        <v>47.330002</v>
      </c>
      <c r="K1513" s="13">
        <v>93.739998</v>
      </c>
      <c r="L1513" s="13">
        <v>17929.990229999999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513"/>
  <sheetViews>
    <sheetView showGridLines="0" topLeftCell="L1" workbookViewId="0">
      <selection activeCell="S27" sqref="S27"/>
    </sheetView>
  </sheetViews>
  <sheetFormatPr defaultRowHeight="13.8" x14ac:dyDescent="0.25"/>
  <cols>
    <col min="1" max="1" width="10.69921875" bestFit="1" customWidth="1"/>
    <col min="2" max="3" width="9.3984375" bestFit="1" customWidth="1"/>
    <col min="4" max="6" width="8.8984375" bestFit="1" customWidth="1"/>
    <col min="7" max="8" width="9.3984375" bestFit="1" customWidth="1"/>
    <col min="9" max="11" width="8.8984375" bestFit="1" customWidth="1"/>
    <col min="15" max="15" width="15.09765625" bestFit="1" customWidth="1"/>
  </cols>
  <sheetData>
    <row r="1" spans="1:36" ht="14.4" thickBot="1" x14ac:dyDescent="0.3">
      <c r="O1" s="11" t="s">
        <v>25</v>
      </c>
    </row>
    <row r="2" spans="1:36" x14ac:dyDescent="0.25">
      <c r="A2" t="s">
        <v>0</v>
      </c>
      <c r="B2" t="s">
        <v>1</v>
      </c>
      <c r="C2" t="s">
        <v>2</v>
      </c>
      <c r="D2" t="s">
        <v>3</v>
      </c>
      <c r="E2" t="s">
        <v>4</v>
      </c>
      <c r="F2" t="s">
        <v>5</v>
      </c>
      <c r="G2" t="s">
        <v>6</v>
      </c>
      <c r="H2" t="s">
        <v>7</v>
      </c>
      <c r="I2" t="s">
        <v>8</v>
      </c>
      <c r="J2" t="s">
        <v>9</v>
      </c>
      <c r="K2" t="s">
        <v>10</v>
      </c>
      <c r="L2" t="s">
        <v>24</v>
      </c>
      <c r="O2" s="5" t="s">
        <v>1</v>
      </c>
      <c r="P2" s="5"/>
      <c r="Q2" s="5" t="s">
        <v>2</v>
      </c>
      <c r="R2" s="5"/>
      <c r="S2" s="5" t="s">
        <v>3</v>
      </c>
      <c r="T2" s="5"/>
      <c r="U2" s="5" t="s">
        <v>4</v>
      </c>
      <c r="V2" s="5"/>
      <c r="W2" s="5" t="s">
        <v>5</v>
      </c>
      <c r="X2" s="5"/>
      <c r="Y2" s="5" t="s">
        <v>6</v>
      </c>
      <c r="Z2" s="5"/>
      <c r="AA2" s="5" t="s">
        <v>7</v>
      </c>
      <c r="AB2" s="5"/>
      <c r="AC2" s="5" t="s">
        <v>8</v>
      </c>
      <c r="AD2" s="5"/>
      <c r="AE2" s="5" t="s">
        <v>9</v>
      </c>
      <c r="AF2" s="5"/>
      <c r="AG2" s="5" t="s">
        <v>10</v>
      </c>
      <c r="AH2" s="5"/>
      <c r="AI2" s="5" t="s">
        <v>24</v>
      </c>
      <c r="AJ2" s="5"/>
    </row>
    <row r="3" spans="1:36" x14ac:dyDescent="0.25">
      <c r="A3" s="6">
        <f>Portfolio[[#This Row],[Date]]</f>
        <v>40360</v>
      </c>
      <c r="B3" s="9">
        <f>('Historical Data'!B3/'Historical Data'!B2)-1</f>
        <v>-1.2125806730055699E-2</v>
      </c>
      <c r="C3" s="9">
        <f>('Historical Data'!C3/'Historical Data'!C2)-1</f>
        <v>1.5559216547684329E-2</v>
      </c>
      <c r="D3" s="9">
        <f>('Historical Data'!D3/'Historical Data'!D2)-1</f>
        <v>-4.4815706806857758E-3</v>
      </c>
      <c r="E3" s="9">
        <f>('Historical Data'!E3/'Historical Data'!E2)-1</f>
        <v>-3.1746475954141928E-4</v>
      </c>
      <c r="F3" s="9">
        <f>('Historical Data'!F3/'Historical Data'!F2)-1</f>
        <v>-1.2271026229097259E-2</v>
      </c>
      <c r="G3" s="9">
        <f>('Historical Data'!G3/'Historical Data'!G2)-1</f>
        <v>6.5188837414560385E-3</v>
      </c>
      <c r="H3" s="9">
        <f>('Historical Data'!H3/'Historical Data'!H2)-1</f>
        <v>-7.8472555602182026E-2</v>
      </c>
      <c r="I3" s="9">
        <f>('Historical Data'!I3/'Historical Data'!I2)-1</f>
        <v>-1.9365921984097034E-2</v>
      </c>
      <c r="J3" s="9">
        <f>('Historical Data'!J3/'Historical Data'!J2)-1</f>
        <v>-1.6406291723978006E-2</v>
      </c>
      <c r="K3" s="9">
        <f>('Historical Data'!K3/'Historical Data'!K2)-1</f>
        <v>-8.0602739984959593E-3</v>
      </c>
      <c r="L3" s="9">
        <f>('Historical Data'!L3/'Historical Data'!L2)-1</f>
        <v>-4.2448511452641835E-3</v>
      </c>
      <c r="AI3" s="3"/>
      <c r="AJ3" s="3"/>
    </row>
    <row r="4" spans="1:36" x14ac:dyDescent="0.25">
      <c r="A4" s="6">
        <f>Portfolio[[#This Row],[Date]]</f>
        <v>40361</v>
      </c>
      <c r="B4" s="9">
        <f>('Historical Data'!B4/'Historical Data'!B3)-1</f>
        <v>-6.1977219849088661E-3</v>
      </c>
      <c r="C4" s="9">
        <f>('Historical Data'!C4/'Historical Data'!C3)-1</f>
        <v>-1.6402307137707295E-2</v>
      </c>
      <c r="D4" s="9">
        <f>('Historical Data'!D4/'Historical Data'!D3)-1</f>
        <v>-1.0232382400164886E-3</v>
      </c>
      <c r="E4" s="9">
        <f>('Historical Data'!E4/'Historical Data'!E3)-1</f>
        <v>-3.493186683587779E-3</v>
      </c>
      <c r="F4" s="9">
        <f>('Historical Data'!F4/'Historical Data'!F3)-1</f>
        <v>-6.6896310989005281E-3</v>
      </c>
      <c r="G4" s="9">
        <f>('Historical Data'!G4/'Historical Data'!G3)-1</f>
        <v>4.749613968670463E-3</v>
      </c>
      <c r="H4" s="9">
        <f>('Historical Data'!H4/'Historical Data'!H3)-1</f>
        <v>-0.12568297475787682</v>
      </c>
      <c r="I4" s="9">
        <f>('Historical Data'!I4/'Historical Data'!I3)-1</f>
        <v>1.6158039839897054E-2</v>
      </c>
      <c r="J4" s="9">
        <f>('Historical Data'!J4/'Historical Data'!J3)-1</f>
        <v>-1.1914261563245487E-2</v>
      </c>
      <c r="K4" s="9">
        <f>('Historical Data'!K4/'Historical Data'!K3)-1</f>
        <v>-7.0660504171404792E-4</v>
      </c>
      <c r="L4" s="9">
        <f>('Historical Data'!L4/'Historical Data'!L3)-1</f>
        <v>-4.7315346275111914E-3</v>
      </c>
      <c r="O4" s="3" t="s">
        <v>11</v>
      </c>
      <c r="P4" s="17">
        <v>8.3929393312328173E-4</v>
      </c>
      <c r="Q4" s="3" t="s">
        <v>11</v>
      </c>
      <c r="R4" s="17">
        <v>1.4584285621772519E-3</v>
      </c>
      <c r="S4" s="3" t="s">
        <v>11</v>
      </c>
      <c r="T4" s="17">
        <v>4.0281924547764299E-4</v>
      </c>
      <c r="U4" s="3" t="s">
        <v>11</v>
      </c>
      <c r="V4" s="17">
        <v>8.9770989976698521E-4</v>
      </c>
      <c r="W4" s="3" t="s">
        <v>11</v>
      </c>
      <c r="X4" s="17">
        <v>8.7825151633632594E-4</v>
      </c>
      <c r="Y4" s="3" t="s">
        <v>11</v>
      </c>
      <c r="Z4" s="17">
        <v>7.4693548902062825E-4</v>
      </c>
      <c r="AA4" s="3" t="s">
        <v>11</v>
      </c>
      <c r="AB4" s="17">
        <v>2.0281440931539021E-3</v>
      </c>
      <c r="AC4" s="3" t="s">
        <v>11</v>
      </c>
      <c r="AD4" s="17">
        <v>1.2314898700109057E-3</v>
      </c>
      <c r="AE4" s="3" t="s">
        <v>11</v>
      </c>
      <c r="AF4" s="17">
        <v>6.2554755550569619E-4</v>
      </c>
      <c r="AG4" s="3" t="s">
        <v>11</v>
      </c>
      <c r="AH4" s="17">
        <v>5.113121752091511E-4</v>
      </c>
      <c r="AI4" s="3" t="s">
        <v>11</v>
      </c>
      <c r="AJ4" s="17">
        <v>4.4317772262669075E-4</v>
      </c>
    </row>
    <row r="5" spans="1:36" x14ac:dyDescent="0.25">
      <c r="A5" s="6">
        <f>Portfolio[[#This Row],[Date]]</f>
        <v>40365</v>
      </c>
      <c r="B5" s="9">
        <f>('Historical Data'!B5/'Historical Data'!B4)-1</f>
        <v>6.8437566576426967E-3</v>
      </c>
      <c r="C5" s="9">
        <f>('Historical Data'!C5/'Historical Data'!C4)-1</f>
        <v>8.4295400403151532E-3</v>
      </c>
      <c r="D5" s="9">
        <f>('Historical Data'!D5/'Historical Data'!D4)-1</f>
        <v>7.7837006711301004E-3</v>
      </c>
      <c r="E5" s="9">
        <f>('Historical Data'!E5/'Historical Data'!E4)-1</f>
        <v>1.0834939446338288E-2</v>
      </c>
      <c r="F5" s="9">
        <f>('Historical Data'!F5/'Historical Data'!F4)-1</f>
        <v>-1.0994678417338699E-3</v>
      </c>
      <c r="G5" s="9">
        <f>('Historical Data'!G5/'Historical Data'!G4)-1</f>
        <v>2.3635555874898184E-2</v>
      </c>
      <c r="H5" s="9">
        <f>('Historical Data'!H5/'Historical Data'!H4)-1</f>
        <v>-0.16093749161783899</v>
      </c>
      <c r="I5" s="9">
        <f>('Historical Data'!I5/'Historical Data'!I4)-1</f>
        <v>2.0847589925273136E-2</v>
      </c>
      <c r="J5" s="9">
        <f>('Historical Data'!J5/'Historical Data'!J4)-1</f>
        <v>1.0852135177645161E-2</v>
      </c>
      <c r="K5" s="9">
        <f>('Historical Data'!K5/'Historical Data'!K4)-1</f>
        <v>1.5732713341625626E-2</v>
      </c>
      <c r="L5" s="9">
        <f>('Historical Data'!L5/'Historical Data'!L4)-1</f>
        <v>5.898907057405145E-3</v>
      </c>
      <c r="O5" s="3" t="s">
        <v>12</v>
      </c>
      <c r="P5" s="17">
        <v>4.2488939939552231E-4</v>
      </c>
      <c r="Q5" s="3" t="s">
        <v>12</v>
      </c>
      <c r="R5" s="17">
        <v>5.3375252221285268E-4</v>
      </c>
      <c r="S5" s="3" t="s">
        <v>12</v>
      </c>
      <c r="T5" s="17">
        <v>4.3124771104462438E-4</v>
      </c>
      <c r="U5" s="3" t="s">
        <v>12</v>
      </c>
      <c r="V5" s="17">
        <v>3.5330513838754848E-4</v>
      </c>
      <c r="W5" s="3" t="s">
        <v>12</v>
      </c>
      <c r="X5" s="17">
        <v>4.115665973470473E-4</v>
      </c>
      <c r="Y5" s="3" t="s">
        <v>12</v>
      </c>
      <c r="Z5" s="17">
        <v>3.8120176863676818E-4</v>
      </c>
      <c r="AA5" s="3" t="s">
        <v>12</v>
      </c>
      <c r="AB5" s="17">
        <v>8.8028439049049037E-4</v>
      </c>
      <c r="AC5" s="3" t="s">
        <v>12</v>
      </c>
      <c r="AD5" s="17">
        <v>3.7966828578163723E-4</v>
      </c>
      <c r="AE5" s="3" t="s">
        <v>12</v>
      </c>
      <c r="AF5" s="17">
        <v>4.025049372473298E-4</v>
      </c>
      <c r="AG5" s="3" t="s">
        <v>12</v>
      </c>
      <c r="AH5" s="17">
        <v>3.0809033689525146E-4</v>
      </c>
      <c r="AI5" s="3" t="s">
        <v>12</v>
      </c>
      <c r="AJ5" s="17">
        <v>2.343727137260147E-4</v>
      </c>
    </row>
    <row r="6" spans="1:36" x14ac:dyDescent="0.25">
      <c r="A6" s="6">
        <f>Portfolio[[#This Row],[Date]]</f>
        <v>40366</v>
      </c>
      <c r="B6" s="9">
        <f>('Historical Data'!B6/'Historical Data'!B5)-1</f>
        <v>4.0381370347970957E-2</v>
      </c>
      <c r="C6" s="9">
        <f>('Historical Data'!C6/'Historical Data'!C5)-1</f>
        <v>3.0619662002544068E-2</v>
      </c>
      <c r="D6" s="9">
        <f>('Historical Data'!D6/'Historical Data'!D5)-1</f>
        <v>3.9837604321750764E-2</v>
      </c>
      <c r="E6" s="9">
        <f>('Historical Data'!E6/'Historical Data'!E5)-1</f>
        <v>4.4766681874909731E-2</v>
      </c>
      <c r="F6" s="9">
        <f>('Historical Data'!F6/'Historical Data'!F5)-1</f>
        <v>3.2402993141558589E-2</v>
      </c>
      <c r="G6" s="9">
        <f>('Historical Data'!G6/'Historical Data'!G5)-1</f>
        <v>2.0151098014994151E-2</v>
      </c>
      <c r="H6" s="9">
        <f>('Historical Data'!H6/'Historical Data'!H5)-1</f>
        <v>-1.9242767272329764E-2</v>
      </c>
      <c r="I6" s="9">
        <f>('Historical Data'!I6/'Historical Data'!I5)-1</f>
        <v>1.0730537095957171E-2</v>
      </c>
      <c r="J6" s="9">
        <f>('Historical Data'!J6/'Historical Data'!J5)-1</f>
        <v>6.0039781967700323E-2</v>
      </c>
      <c r="K6" s="9">
        <f>('Historical Data'!K6/'Historical Data'!K5)-1</f>
        <v>1.6881333531253873E-2</v>
      </c>
      <c r="L6" s="9">
        <f>('Historical Data'!L6/'Historical Data'!L5)-1</f>
        <v>2.8188717304443278E-2</v>
      </c>
      <c r="O6" s="3" t="s">
        <v>13</v>
      </c>
      <c r="P6" s="17">
        <v>6.3533440560714638E-4</v>
      </c>
      <c r="Q6" s="3" t="s">
        <v>13</v>
      </c>
      <c r="R6" s="17">
        <v>9.0180038004450402E-4</v>
      </c>
      <c r="S6" s="3" t="s">
        <v>13</v>
      </c>
      <c r="T6" s="17">
        <v>4.4652961533198088E-4</v>
      </c>
      <c r="U6" s="3" t="s">
        <v>13</v>
      </c>
      <c r="V6" s="17">
        <v>1.2436442720691332E-3</v>
      </c>
      <c r="W6" s="3" t="s">
        <v>13</v>
      </c>
      <c r="X6" s="17">
        <v>4.371364057564886E-4</v>
      </c>
      <c r="Y6" s="3" t="s">
        <v>13</v>
      </c>
      <c r="Z6" s="17">
        <v>1.8071319545986952E-4</v>
      </c>
      <c r="AA6" s="3" t="s">
        <v>13</v>
      </c>
      <c r="AB6" s="17">
        <v>9.0121672369458672E-4</v>
      </c>
      <c r="AC6" s="3" t="s">
        <v>13</v>
      </c>
      <c r="AD6" s="17">
        <v>1.1284245636902224E-3</v>
      </c>
      <c r="AE6" s="3" t="s">
        <v>13</v>
      </c>
      <c r="AF6" s="17">
        <v>2.9576343180681697E-4</v>
      </c>
      <c r="AG6" s="3" t="s">
        <v>13</v>
      </c>
      <c r="AH6" s="17">
        <v>2.2706454958498767E-4</v>
      </c>
      <c r="AI6" s="3" t="s">
        <v>13</v>
      </c>
      <c r="AJ6" s="17">
        <v>5.3543883683948579E-4</v>
      </c>
    </row>
    <row r="7" spans="1:36" x14ac:dyDescent="0.25">
      <c r="A7" s="6">
        <f>Portfolio[[#This Row],[Date]]</f>
        <v>40367</v>
      </c>
      <c r="B7" s="9">
        <f>('Historical Data'!B7/'Historical Data'!B6)-1</f>
        <v>-2.2423051311865061E-3</v>
      </c>
      <c r="C7" s="9">
        <f>('Historical Data'!C7/'Historical Data'!C6)-1</f>
        <v>2.4596667548267614E-2</v>
      </c>
      <c r="D7" s="9">
        <f>('Historical Data'!D7/'Historical Data'!D6)-1</f>
        <v>7.6231096640999585E-3</v>
      </c>
      <c r="E7" s="9">
        <f>('Historical Data'!E7/'Historical Data'!E6)-1</f>
        <v>6.0350547335570326E-3</v>
      </c>
      <c r="F7" s="9">
        <f>('Historical Data'!F7/'Historical Data'!F6)-1</f>
        <v>1.4127110083097305E-2</v>
      </c>
      <c r="G7" s="9">
        <f>('Historical Data'!G7/'Historical Data'!G6)-1</f>
        <v>4.5267926408003589E-3</v>
      </c>
      <c r="H7" s="9">
        <f>('Historical Data'!H7/'Historical Data'!H6)-1</f>
        <v>0.10506322784810118</v>
      </c>
      <c r="I7" s="9">
        <f>('Historical Data'!I7/'Historical Data'!I6)-1</f>
        <v>1.6438295232147349E-2</v>
      </c>
      <c r="J7" s="9">
        <f>('Historical Data'!J7/'Historical Data'!J6)-1</f>
        <v>-7.5024525496569794E-4</v>
      </c>
      <c r="K7" s="9">
        <f>('Historical Data'!K7/'Historical Data'!K6)-1</f>
        <v>6.5035149435048734E-3</v>
      </c>
      <c r="L7" s="9">
        <f>('Historical Data'!L7/'Historical Data'!L6)-1</f>
        <v>1.2048970157230388E-2</v>
      </c>
      <c r="O7" s="3" t="s">
        <v>14</v>
      </c>
      <c r="P7" s="16" t="e">
        <v>#N/A</v>
      </c>
      <c r="Q7" s="3" t="s">
        <v>14</v>
      </c>
      <c r="R7" s="16">
        <v>0</v>
      </c>
      <c r="S7" s="3" t="s">
        <v>14</v>
      </c>
      <c r="T7" s="16">
        <v>0</v>
      </c>
      <c r="U7" s="3" t="s">
        <v>14</v>
      </c>
      <c r="V7" s="16">
        <v>0</v>
      </c>
      <c r="W7" s="3" t="s">
        <v>14</v>
      </c>
      <c r="X7" s="16" t="e">
        <v>#N/A</v>
      </c>
      <c r="Y7" s="3" t="s">
        <v>14</v>
      </c>
      <c r="Z7" s="16">
        <v>0</v>
      </c>
      <c r="AA7" s="3" t="s">
        <v>14</v>
      </c>
      <c r="AB7" s="16">
        <v>0</v>
      </c>
      <c r="AC7" s="3" t="s">
        <v>14</v>
      </c>
      <c r="AD7" s="16">
        <v>0</v>
      </c>
      <c r="AE7" s="3" t="s">
        <v>14</v>
      </c>
      <c r="AF7" s="16">
        <v>0</v>
      </c>
      <c r="AG7" s="3" t="s">
        <v>14</v>
      </c>
      <c r="AH7" s="16">
        <v>0</v>
      </c>
      <c r="AI7" s="3" t="s">
        <v>14</v>
      </c>
      <c r="AJ7" s="16">
        <v>0</v>
      </c>
    </row>
    <row r="8" spans="1:36" x14ac:dyDescent="0.25">
      <c r="A8" s="6">
        <f>Portfolio[[#This Row],[Date]]</f>
        <v>40368</v>
      </c>
      <c r="B8" s="9">
        <f>('Historical Data'!B8/'Historical Data'!B7)-1</f>
        <v>5.9281733172149575E-3</v>
      </c>
      <c r="C8" s="9">
        <f>('Historical Data'!C8/'Historical Data'!C7)-1</f>
        <v>8.9485458612976743E-3</v>
      </c>
      <c r="D8" s="9">
        <f>('Historical Data'!D8/'Historical Data'!D7)-1</f>
        <v>1.4549026242175911E-2</v>
      </c>
      <c r="E8" s="9">
        <f>('Historical Data'!E8/'Historical Data'!E7)-1</f>
        <v>1.2297515983580087E-2</v>
      </c>
      <c r="F8" s="9">
        <f>('Historical Data'!F8/'Historical Data'!F7)-1</f>
        <v>2.3939841530680184E-2</v>
      </c>
      <c r="G8" s="9">
        <f>('Historical Data'!G8/'Historical Data'!G7)-1</f>
        <v>-5.7353261242877318E-3</v>
      </c>
      <c r="H8" s="9">
        <f>('Historical Data'!H8/'Historical Data'!H7)-1</f>
        <v>-3.4363690398837576E-3</v>
      </c>
      <c r="I8" s="9">
        <f>('Historical Data'!I8/'Historical Data'!I7)-1</f>
        <v>9.7711923380718879E-3</v>
      </c>
      <c r="J8" s="9">
        <f>('Historical Data'!J8/'Historical Data'!J7)-1</f>
        <v>1.3513555172683045E-2</v>
      </c>
      <c r="K8" s="9">
        <f>('Historical Data'!K8/'Historical Data'!K7)-1</f>
        <v>-5.1015911533969227E-4</v>
      </c>
      <c r="L8" s="9">
        <f>('Historical Data'!L8/'Historical Data'!L7)-1</f>
        <v>5.823069029626593E-3</v>
      </c>
      <c r="O8" s="3" t="s">
        <v>15</v>
      </c>
      <c r="P8" s="17">
        <v>1.6516123746113585E-2</v>
      </c>
      <c r="Q8" s="3" t="s">
        <v>15</v>
      </c>
      <c r="R8" s="17">
        <v>2.074780570946063E-2</v>
      </c>
      <c r="S8" s="3" t="s">
        <v>15</v>
      </c>
      <c r="T8" s="17">
        <v>1.67632813879901E-2</v>
      </c>
      <c r="U8" s="3" t="s">
        <v>15</v>
      </c>
      <c r="V8" s="17">
        <v>1.3733530170552968E-2</v>
      </c>
      <c r="W8" s="3" t="s">
        <v>15</v>
      </c>
      <c r="X8" s="17">
        <v>1.5998245334483088E-2</v>
      </c>
      <c r="Y8" s="3" t="s">
        <v>15</v>
      </c>
      <c r="Z8" s="17">
        <v>1.4817916361291488E-2</v>
      </c>
      <c r="AA8" s="3" t="s">
        <v>15</v>
      </c>
      <c r="AB8" s="17">
        <v>3.4218048145698995E-2</v>
      </c>
      <c r="AC8" s="3" t="s">
        <v>15</v>
      </c>
      <c r="AD8" s="17">
        <v>1.4758307454517353E-2</v>
      </c>
      <c r="AE8" s="3" t="s">
        <v>15</v>
      </c>
      <c r="AF8" s="17">
        <v>1.5646004257710931E-2</v>
      </c>
      <c r="AG8" s="3" t="s">
        <v>15</v>
      </c>
      <c r="AH8" s="17">
        <v>1.1975959241117801E-2</v>
      </c>
      <c r="AI8" s="3" t="s">
        <v>15</v>
      </c>
      <c r="AJ8" s="17">
        <v>9.1104385002741175E-3</v>
      </c>
    </row>
    <row r="9" spans="1:36" x14ac:dyDescent="0.25">
      <c r="A9" s="6">
        <f>Portfolio[[#This Row],[Date]]</f>
        <v>40371</v>
      </c>
      <c r="B9" s="9">
        <f>('Historical Data'!B9/'Historical Data'!B8)-1</f>
        <v>-8.9746264668248976E-3</v>
      </c>
      <c r="C9" s="9">
        <f>('Historical Data'!C9/'Historical Data'!C8)-1</f>
        <v>1.918812894422639E-2</v>
      </c>
      <c r="D9" s="9">
        <f>('Historical Data'!D9/'Historical Data'!D8)-1</f>
        <v>-3.8242341855786455E-3</v>
      </c>
      <c r="E9" s="9">
        <f>('Historical Data'!E9/'Historical Data'!E8)-1</f>
        <v>5.9260088721391213E-4</v>
      </c>
      <c r="F9" s="9">
        <f>('Historical Data'!F9/'Historical Data'!F8)-1</f>
        <v>1.7839982977825519E-2</v>
      </c>
      <c r="G9" s="9">
        <f>('Historical Data'!G9/'Historical Data'!G8)-1</f>
        <v>2.3073687858869985E-2</v>
      </c>
      <c r="H9" s="9">
        <f>('Historical Data'!H9/'Historical Data'!H8)-1</f>
        <v>-2.0114999999999883E-2</v>
      </c>
      <c r="I9" s="9">
        <f>('Historical Data'!I9/'Historical Data'!I8)-1</f>
        <v>2.3354660716246034E-3</v>
      </c>
      <c r="J9" s="9">
        <f>('Historical Data'!J9/'Historical Data'!J8)-1</f>
        <v>2.2222218414180706E-3</v>
      </c>
      <c r="K9" s="9">
        <f>('Historical Data'!K9/'Historical Data'!K8)-1</f>
        <v>2.722016036529773E-3</v>
      </c>
      <c r="L9" s="9">
        <f>('Historical Data'!L9/'Historical Data'!L8)-1</f>
        <v>1.788508125304844E-3</v>
      </c>
      <c r="O9" s="3" t="s">
        <v>16</v>
      </c>
      <c r="P9" s="3">
        <v>2.7278234359693704E-4</v>
      </c>
      <c r="Q9" s="3" t="s">
        <v>16</v>
      </c>
      <c r="R9" s="3">
        <v>4.3047144175752708E-4</v>
      </c>
      <c r="S9" s="3" t="s">
        <v>16</v>
      </c>
      <c r="T9" s="3">
        <v>2.8100760289293528E-4</v>
      </c>
      <c r="U9" s="3" t="s">
        <v>16</v>
      </c>
      <c r="V9" s="3">
        <v>1.8860985094548864E-4</v>
      </c>
      <c r="W9" s="3" t="s">
        <v>16</v>
      </c>
      <c r="X9" s="3">
        <v>2.5594385378230995E-4</v>
      </c>
      <c r="Y9" s="3" t="s">
        <v>16</v>
      </c>
      <c r="Z9" s="3">
        <v>2.1957064529022998E-4</v>
      </c>
      <c r="AA9" s="3" t="s">
        <v>16</v>
      </c>
      <c r="AB9" s="3">
        <v>1.1708748189013744E-3</v>
      </c>
      <c r="AC9" s="3" t="s">
        <v>16</v>
      </c>
      <c r="AD9" s="3">
        <v>2.1780763892206246E-4</v>
      </c>
      <c r="AE9" s="3" t="s">
        <v>16</v>
      </c>
      <c r="AF9" s="3">
        <v>2.4479744923230857E-4</v>
      </c>
      <c r="AG9" s="3" t="s">
        <v>16</v>
      </c>
      <c r="AH9" s="3">
        <v>1.4342359974491486E-4</v>
      </c>
      <c r="AI9" s="3" t="s">
        <v>16</v>
      </c>
      <c r="AJ9" s="3">
        <v>8.3000089667276898E-5</v>
      </c>
    </row>
    <row r="10" spans="1:36" x14ac:dyDescent="0.25">
      <c r="A10" s="6">
        <f>Portfolio[[#This Row],[Date]]</f>
        <v>40372</v>
      </c>
      <c r="B10" s="9">
        <f>('Historical Data'!B10/'Historical Data'!B9)-1</f>
        <v>-2.1337813681886697E-2</v>
      </c>
      <c r="C10" s="9">
        <f>('Historical Data'!C10/'Historical Data'!C9)-1</f>
        <v>3.4641452598108913E-2</v>
      </c>
      <c r="D10" s="9">
        <f>('Historical Data'!D10/'Historical Data'!D9)-1</f>
        <v>2.1497304456160604E-2</v>
      </c>
      <c r="E10" s="9">
        <f>('Historical Data'!E10/'Historical Data'!E9)-1</f>
        <v>2.0136238804006723E-2</v>
      </c>
      <c r="F10" s="9">
        <f>('Historical Data'!F10/'Historical Data'!F9)-1</f>
        <v>2.8098257249427716E-2</v>
      </c>
      <c r="G10" s="9">
        <f>('Historical Data'!G10/'Historical Data'!G9)-1</f>
        <v>1.208216736873502E-2</v>
      </c>
      <c r="H10" s="9">
        <f>('Historical Data'!H10/'Historical Data'!H9)-1</f>
        <v>6.3929622517866491E-2</v>
      </c>
      <c r="I10" s="9">
        <f>('Historical Data'!I10/'Historical Data'!I9)-1</f>
        <v>3.3289058702417051E-3</v>
      </c>
      <c r="J10" s="9">
        <f>('Historical Data'!J10/'Historical Data'!J9)-1</f>
        <v>3.2520348139861266E-2</v>
      </c>
      <c r="K10" s="9">
        <f>('Historical Data'!K10/'Historical Data'!K9)-1</f>
        <v>8.1438803367133161E-3</v>
      </c>
      <c r="L10" s="9">
        <f>('Historical Data'!L10/'Historical Data'!L9)-1</f>
        <v>1.4364343028447912E-2</v>
      </c>
      <c r="O10" s="3" t="s">
        <v>17</v>
      </c>
      <c r="P10" s="3">
        <v>4.4417999595712025</v>
      </c>
      <c r="Q10" s="3" t="s">
        <v>17</v>
      </c>
      <c r="R10" s="3">
        <v>8.2381472578570651</v>
      </c>
      <c r="S10" s="3" t="s">
        <v>17</v>
      </c>
      <c r="T10" s="3">
        <v>3.388184049726553</v>
      </c>
      <c r="U10" s="3" t="s">
        <v>17</v>
      </c>
      <c r="V10" s="3">
        <v>5.1903517838129822</v>
      </c>
      <c r="W10" s="3" t="s">
        <v>17</v>
      </c>
      <c r="X10" s="3">
        <v>16.335543439130134</v>
      </c>
      <c r="Y10" s="3" t="s">
        <v>17</v>
      </c>
      <c r="Z10" s="3">
        <v>7.4317160509756253</v>
      </c>
      <c r="AA10" s="3" t="s">
        <v>17</v>
      </c>
      <c r="AB10" s="3">
        <v>6.1813440948895657</v>
      </c>
      <c r="AC10" s="3" t="s">
        <v>17</v>
      </c>
      <c r="AD10" s="3">
        <v>2.7832645008831585</v>
      </c>
      <c r="AE10" s="3" t="s">
        <v>17</v>
      </c>
      <c r="AF10" s="3">
        <v>3.9291174901819432</v>
      </c>
      <c r="AG10" s="3" t="s">
        <v>17</v>
      </c>
      <c r="AH10" s="3">
        <v>2.8139857462464</v>
      </c>
      <c r="AI10" s="3" t="s">
        <v>17</v>
      </c>
      <c r="AJ10" s="3">
        <v>3.3746832942243965</v>
      </c>
    </row>
    <row r="11" spans="1:36" x14ac:dyDescent="0.25">
      <c r="A11" s="6">
        <f>Portfolio[[#This Row],[Date]]</f>
        <v>40373</v>
      </c>
      <c r="B11" s="9">
        <f>('Historical Data'!B11/'Historical Data'!B10)-1</f>
        <v>3.6934377227155757E-3</v>
      </c>
      <c r="C11" s="9">
        <f>('Historical Data'!C11/'Historical Data'!C10)-1</f>
        <v>-2.8305701577031606E-3</v>
      </c>
      <c r="D11" s="9">
        <f>('Historical Data'!D11/'Historical Data'!D10)-1</f>
        <v>-7.8920098597088373E-3</v>
      </c>
      <c r="E11" s="9">
        <f>('Historical Data'!E11/'Historical Data'!E10)-1</f>
        <v>-6.0957811283853802E-3</v>
      </c>
      <c r="F11" s="9">
        <f>('Historical Data'!F11/'Historical Data'!F10)-1</f>
        <v>4.3745098852878694E-3</v>
      </c>
      <c r="G11" s="9">
        <f>('Historical Data'!G11/'Historical Data'!G10)-1</f>
        <v>1.2335870136898297E-2</v>
      </c>
      <c r="H11" s="9">
        <f>('Historical Data'!H11/'Historical Data'!H10)-1</f>
        <v>9.371560604826934E-2</v>
      </c>
      <c r="I11" s="9">
        <f>('Historical Data'!I11/'Historical Data'!I10)-1</f>
        <v>5.9720372846925329E-3</v>
      </c>
      <c r="J11" s="9">
        <f>('Historical Data'!J11/'Historical Data'!J10)-1</f>
        <v>-1.0021500251748527E-2</v>
      </c>
      <c r="K11" s="9">
        <f>('Historical Data'!K11/'Historical Data'!K10)-1</f>
        <v>-2.692697770478758E-3</v>
      </c>
      <c r="L11" s="9">
        <f>('Historical Data'!L11/'Historical Data'!L10)-1</f>
        <v>3.5705809385855325E-4</v>
      </c>
      <c r="O11" s="3" t="s">
        <v>18</v>
      </c>
      <c r="P11" s="3">
        <v>-0.19782429762614173</v>
      </c>
      <c r="Q11" s="3" t="s">
        <v>18</v>
      </c>
      <c r="R11" s="3">
        <v>0.48210585001163303</v>
      </c>
      <c r="S11" s="3" t="s">
        <v>18</v>
      </c>
      <c r="T11" s="3">
        <v>-0.24042933215877801</v>
      </c>
      <c r="U11" s="3" t="s">
        <v>18</v>
      </c>
      <c r="V11" s="3">
        <v>-0.4406466125573244</v>
      </c>
      <c r="W11" s="3" t="s">
        <v>18</v>
      </c>
      <c r="X11" s="3">
        <v>1.3625094409337886</v>
      </c>
      <c r="Y11" s="3" t="s">
        <v>18</v>
      </c>
      <c r="Z11" s="3">
        <v>6.6304357128875543E-2</v>
      </c>
      <c r="AA11" s="3" t="s">
        <v>18</v>
      </c>
      <c r="AB11" s="3">
        <v>0.52448696371789705</v>
      </c>
      <c r="AC11" s="3" t="s">
        <v>18</v>
      </c>
      <c r="AD11" s="3">
        <v>-4.8875446757983464E-2</v>
      </c>
      <c r="AE11" s="3" t="s">
        <v>18</v>
      </c>
      <c r="AF11" s="3">
        <v>-2.1455867986428095E-2</v>
      </c>
      <c r="AG11" s="3" t="s">
        <v>18</v>
      </c>
      <c r="AH11" s="3">
        <v>-2.3904715161135959E-2</v>
      </c>
      <c r="AI11" s="3" t="s">
        <v>18</v>
      </c>
      <c r="AJ11" s="3">
        <v>-0.316166292424435</v>
      </c>
    </row>
    <row r="12" spans="1:36" x14ac:dyDescent="0.25">
      <c r="A12" s="6">
        <f>Portfolio[[#This Row],[Date]]</f>
        <v>40374</v>
      </c>
      <c r="B12" s="9">
        <f>('Historical Data'!B12/'Historical Data'!B11)-1</f>
        <v>-5.0646860278011907E-3</v>
      </c>
      <c r="C12" s="9">
        <f>('Historical Data'!C12/'Historical Data'!C11)-1</f>
        <v>-1.0056772100567768E-2</v>
      </c>
      <c r="D12" s="9">
        <f>('Historical Data'!D12/'Historical Data'!D11)-1</f>
        <v>1.1364348679672176E-3</v>
      </c>
      <c r="E12" s="9">
        <f>('Historical Data'!E12/'Historical Data'!E11)-1</f>
        <v>-5.5491110008919486E-3</v>
      </c>
      <c r="F12" s="9">
        <f>('Historical Data'!F12/'Historical Data'!F11)-1</f>
        <v>5.4544525248401143E-3</v>
      </c>
      <c r="G12" s="9">
        <f>('Historical Data'!G12/'Historical Data'!G11)-1</f>
        <v>2.751581951344173E-3</v>
      </c>
      <c r="H12" s="9">
        <f>('Historical Data'!H12/'Historical Data'!H11)-1</f>
        <v>2.5201108870966937E-3</v>
      </c>
      <c r="I12" s="9">
        <f>('Historical Data'!I12/'Historical Data'!I11)-1</f>
        <v>1.8469815778968224E-2</v>
      </c>
      <c r="J12" s="9">
        <f>('Historical Data'!J12/'Historical Data'!J11)-1</f>
        <v>5.4229925852871119E-3</v>
      </c>
      <c r="K12" s="9">
        <f>('Historical Data'!K12/'Historical Data'!K11)-1</f>
        <v>1.6878168049716535E-4</v>
      </c>
      <c r="L12" s="9">
        <f>('Historical Data'!L12/'Historical Data'!L11)-1</f>
        <v>-7.1480277204338805E-4</v>
      </c>
      <c r="O12" s="3" t="s">
        <v>19</v>
      </c>
      <c r="P12" s="17">
        <v>0.21229932824256559</v>
      </c>
      <c r="Q12" s="3" t="s">
        <v>19</v>
      </c>
      <c r="R12" s="17">
        <v>0.28402536002024381</v>
      </c>
      <c r="S12" s="3" t="s">
        <v>19</v>
      </c>
      <c r="T12" s="17">
        <v>0.15850566467127758</v>
      </c>
      <c r="U12" s="3" t="s">
        <v>19</v>
      </c>
      <c r="V12" s="17">
        <v>0.16801028226064363</v>
      </c>
      <c r="W12" s="3" t="s">
        <v>19</v>
      </c>
      <c r="X12" s="17">
        <v>0.2442993824473173</v>
      </c>
      <c r="Y12" s="3" t="s">
        <v>19</v>
      </c>
      <c r="Z12" s="17">
        <v>0.21851783830041505</v>
      </c>
      <c r="AA12" s="3" t="s">
        <v>19</v>
      </c>
      <c r="AB12" s="17">
        <v>0.43722484320525434</v>
      </c>
      <c r="AC12" s="3" t="s">
        <v>19</v>
      </c>
      <c r="AD12" s="17">
        <v>0.16037122422324113</v>
      </c>
      <c r="AE12" s="3" t="s">
        <v>19</v>
      </c>
      <c r="AF12" s="17">
        <v>0.17112062572962816</v>
      </c>
      <c r="AG12" s="3" t="s">
        <v>19</v>
      </c>
      <c r="AH12" s="17">
        <v>0.11704119658986489</v>
      </c>
      <c r="AI12" s="3" t="s">
        <v>19</v>
      </c>
      <c r="AJ12" s="17">
        <v>9.7871610514412954E-2</v>
      </c>
    </row>
    <row r="13" spans="1:36" x14ac:dyDescent="0.25">
      <c r="A13" s="6">
        <f>Portfolio[[#This Row],[Date]]</f>
        <v>40375</v>
      </c>
      <c r="B13" s="9">
        <f>('Historical Data'!B13/'Historical Data'!B12)-1</f>
        <v>-6.164227062735339E-3</v>
      </c>
      <c r="C13" s="9">
        <f>('Historical Data'!C13/'Historical Data'!C12)-1</f>
        <v>-2.9247910863509641E-2</v>
      </c>
      <c r="D13" s="9">
        <f>('Historical Data'!D13/'Historical Data'!D12)-1</f>
        <v>-1.9107077954889307E-2</v>
      </c>
      <c r="E13" s="9">
        <f>('Historical Data'!E13/'Historical Data'!E12)-1</f>
        <v>-2.995598208549477E-2</v>
      </c>
      <c r="F13" s="9">
        <f>('Historical Data'!F13/'Historical Data'!F12)-1</f>
        <v>-6.9653028363086733E-2</v>
      </c>
      <c r="G13" s="9">
        <f>('Historical Data'!G13/'Historical Data'!G12)-1</f>
        <v>-2.4304226459359923E-2</v>
      </c>
      <c r="H13" s="9">
        <f>('Historical Data'!H13/'Historical Data'!H12)-1</f>
        <v>3.7707392544363616E-2</v>
      </c>
      <c r="I13" s="9">
        <f>('Historical Data'!I13/'Historical Data'!I12)-1</f>
        <v>-1.7487009276952348E-2</v>
      </c>
      <c r="J13" s="9">
        <f>('Historical Data'!J13/'Historical Data'!J12)-1</f>
        <v>-5.645453110128007E-2</v>
      </c>
      <c r="K13" s="9">
        <f>('Historical Data'!K13/'Historical Data'!K12)-1</f>
        <v>-2.2102278487479587E-2</v>
      </c>
      <c r="L13" s="9">
        <f>('Historical Data'!L13/'Historical Data'!L12)-1</f>
        <v>-2.5234228037457784E-2</v>
      </c>
      <c r="O13" s="3" t="s">
        <v>20</v>
      </c>
      <c r="P13" s="17">
        <v>-0.12355796079667103</v>
      </c>
      <c r="Q13" s="3" t="s">
        <v>20</v>
      </c>
      <c r="R13" s="17">
        <v>-0.12656834690732999</v>
      </c>
      <c r="S13" s="3" t="s">
        <v>20</v>
      </c>
      <c r="T13" s="17">
        <v>-9.2115684255783647E-2</v>
      </c>
      <c r="U13" s="3" t="s">
        <v>20</v>
      </c>
      <c r="V13" s="17">
        <v>-9.1708467279896344E-2</v>
      </c>
      <c r="W13" s="3" t="s">
        <v>20</v>
      </c>
      <c r="X13" s="17">
        <v>-8.377507296627329E-2</v>
      </c>
      <c r="Y13" s="3" t="s">
        <v>20</v>
      </c>
      <c r="Z13" s="17">
        <v>-0.113995463467231</v>
      </c>
      <c r="AA13" s="3" t="s">
        <v>20</v>
      </c>
      <c r="AB13" s="17">
        <v>-0.19327430088495579</v>
      </c>
      <c r="AC13" s="3" t="s">
        <v>20</v>
      </c>
      <c r="AD13" s="17">
        <v>-7.9675163978334407E-2</v>
      </c>
      <c r="AE13" s="3" t="s">
        <v>20</v>
      </c>
      <c r="AF13" s="17">
        <v>-9.0440273327288323E-2</v>
      </c>
      <c r="AG13" s="3" t="s">
        <v>20</v>
      </c>
      <c r="AH13" s="17">
        <v>-6.1881820333206661E-2</v>
      </c>
      <c r="AI13" s="3" t="s">
        <v>20</v>
      </c>
      <c r="AJ13" s="17">
        <v>-5.546372664404442E-2</v>
      </c>
    </row>
    <row r="14" spans="1:36" x14ac:dyDescent="0.25">
      <c r="A14" s="6">
        <f>Portfolio[[#This Row],[Date]]</f>
        <v>40378</v>
      </c>
      <c r="B14" s="9">
        <f>('Historical Data'!B14/'Historical Data'!B13)-1</f>
        <v>-1.7286892423108768E-2</v>
      </c>
      <c r="C14" s="9">
        <f>('Historical Data'!C14/'Historical Data'!C13)-1</f>
        <v>1.2237319605029828E-2</v>
      </c>
      <c r="D14" s="9">
        <f>('Historical Data'!D14/'Historical Data'!D13)-1</f>
        <v>-1.9282742970505584E-4</v>
      </c>
      <c r="E14" s="9">
        <f>('Historical Data'!E14/'Historical Data'!E13)-1</f>
        <v>8.4772279639291348E-3</v>
      </c>
      <c r="F14" s="9">
        <f>('Historical Data'!F14/'Historical Data'!F13)-1</f>
        <v>1.4294737075120967E-2</v>
      </c>
      <c r="G14" s="9">
        <f>('Historical Data'!G14/'Historical Data'!G13)-1</f>
        <v>1.3660098491639738E-2</v>
      </c>
      <c r="H14" s="9">
        <f>('Historical Data'!H14/'Historical Data'!H13)-1</f>
        <v>6.1531059182706294E-2</v>
      </c>
      <c r="I14" s="9">
        <f>('Historical Data'!I14/'Historical Data'!I13)-1</f>
        <v>1.5820917265536361E-2</v>
      </c>
      <c r="J14" s="9">
        <f>('Historical Data'!J14/'Historical Data'!J13)-1</f>
        <v>-8.3840863344541994E-3</v>
      </c>
      <c r="K14" s="9">
        <f>('Historical Data'!K14/'Historical Data'!K13)-1</f>
        <v>8.1090726742736319E-3</v>
      </c>
      <c r="L14" s="9">
        <f>('Historical Data'!L14/'Historical Data'!L13)-1</f>
        <v>5.5981241462810249E-3</v>
      </c>
      <c r="O14" s="3" t="s">
        <v>21</v>
      </c>
      <c r="P14" s="17">
        <v>8.8741367445894559E-2</v>
      </c>
      <c r="Q14" s="3" t="s">
        <v>21</v>
      </c>
      <c r="R14" s="17">
        <v>0.15745701311291382</v>
      </c>
      <c r="S14" s="3" t="s">
        <v>21</v>
      </c>
      <c r="T14" s="17">
        <v>6.6389980415493932E-2</v>
      </c>
      <c r="U14" s="3" t="s">
        <v>21</v>
      </c>
      <c r="V14" s="17">
        <v>7.6301814980747285E-2</v>
      </c>
      <c r="W14" s="3" t="s">
        <v>21</v>
      </c>
      <c r="X14" s="17">
        <v>0.16052430948104401</v>
      </c>
      <c r="Y14" s="3" t="s">
        <v>21</v>
      </c>
      <c r="Z14" s="17">
        <v>0.10452237483318405</v>
      </c>
      <c r="AA14" s="3" t="s">
        <v>21</v>
      </c>
      <c r="AB14" s="17">
        <v>0.24395054232029856</v>
      </c>
      <c r="AC14" s="3" t="s">
        <v>21</v>
      </c>
      <c r="AD14" s="17">
        <v>8.069606024490672E-2</v>
      </c>
      <c r="AE14" s="3" t="s">
        <v>21</v>
      </c>
      <c r="AF14" s="17">
        <v>8.0680352402339839E-2</v>
      </c>
      <c r="AG14" s="3" t="s">
        <v>21</v>
      </c>
      <c r="AH14" s="17">
        <v>5.5159376256658232E-2</v>
      </c>
      <c r="AI14" s="3" t="s">
        <v>21</v>
      </c>
      <c r="AJ14" s="17">
        <v>4.2407883870368535E-2</v>
      </c>
    </row>
    <row r="15" spans="1:36" x14ac:dyDescent="0.25">
      <c r="A15" s="6">
        <f>Portfolio[[#This Row],[Date]]</f>
        <v>40379</v>
      </c>
      <c r="B15" s="9">
        <f>('Historical Data'!B15/'Historical Data'!B14)-1</f>
        <v>2.5694259765293381E-2</v>
      </c>
      <c r="C15" s="9">
        <f>('Historical Data'!C15/'Historical Data'!C14)-1</f>
        <v>1.3340003335000628E-3</v>
      </c>
      <c r="D15" s="9">
        <f>('Historical Data'!D15/'Historical Data'!D14)-1</f>
        <v>1.5817884905457991E-2</v>
      </c>
      <c r="E15" s="9">
        <f>('Historical Data'!E15/'Historical Data'!E14)-1</f>
        <v>2.7018962698222015E-3</v>
      </c>
      <c r="F15" s="9">
        <f>('Historical Data'!F15/'Historical Data'!F14)-1</f>
        <v>3.3055883733070335E-2</v>
      </c>
      <c r="G15" s="9">
        <f>('Historical Data'!G15/'Historical Data'!G14)-1</f>
        <v>9.9088536300921959E-3</v>
      </c>
      <c r="H15" s="9">
        <f>('Historical Data'!H15/'Historical Data'!H14)-1</f>
        <v>-7.3482473756275701E-2</v>
      </c>
      <c r="I15" s="9">
        <f>('Historical Data'!I15/'Historical Data'!I14)-1</f>
        <v>3.2420614604733444E-4</v>
      </c>
      <c r="J15" s="9">
        <f>('Historical Data'!J15/'Historical Data'!J14)-1</f>
        <v>-4.2275756893861427E-3</v>
      </c>
      <c r="K15" s="9">
        <f>('Historical Data'!K15/'Historical Data'!K14)-1</f>
        <v>8.8995382412078161E-3</v>
      </c>
      <c r="L15" s="9">
        <f>('Historical Data'!L15/'Historical Data'!L14)-1</f>
        <v>7.4381597298744939E-3</v>
      </c>
      <c r="O15" s="3" t="s">
        <v>22</v>
      </c>
      <c r="P15" s="17">
        <v>1.2681731329492787</v>
      </c>
      <c r="Q15" s="3" t="s">
        <v>22</v>
      </c>
      <c r="R15" s="17">
        <v>2.2036855574498277</v>
      </c>
      <c r="S15" s="3" t="s">
        <v>22</v>
      </c>
      <c r="T15" s="17">
        <v>0.60865987991671855</v>
      </c>
      <c r="U15" s="3" t="s">
        <v>22</v>
      </c>
      <c r="V15" s="17">
        <v>1.3564396585479146</v>
      </c>
      <c r="W15" s="3" t="s">
        <v>22</v>
      </c>
      <c r="X15" s="17">
        <v>1.3270380411841884</v>
      </c>
      <c r="Y15" s="3" t="s">
        <v>22</v>
      </c>
      <c r="Z15" s="17">
        <v>1.1286195239101693</v>
      </c>
      <c r="AA15" s="3" t="s">
        <v>22</v>
      </c>
      <c r="AB15" s="17">
        <v>3.064525724755546</v>
      </c>
      <c r="AC15" s="3" t="s">
        <v>22</v>
      </c>
      <c r="AD15" s="17">
        <v>1.8607811935864784</v>
      </c>
      <c r="AE15" s="3" t="s">
        <v>22</v>
      </c>
      <c r="AF15" s="17">
        <v>0.94520235636910688</v>
      </c>
      <c r="AG15" s="3" t="s">
        <v>22</v>
      </c>
      <c r="AH15" s="17">
        <v>0.77259269674102737</v>
      </c>
      <c r="AI15" s="3" t="s">
        <v>22</v>
      </c>
      <c r="AJ15" s="17">
        <v>0.66964153888892974</v>
      </c>
    </row>
    <row r="16" spans="1:36" ht="14.4" thickBot="1" x14ac:dyDescent="0.3">
      <c r="A16" s="6">
        <f>Portfolio[[#This Row],[Date]]</f>
        <v>40380</v>
      </c>
      <c r="B16" s="9">
        <f>('Historical Data'!B16/'Historical Data'!B15)-1</f>
        <v>9.329409976362113E-3</v>
      </c>
      <c r="C16" s="9">
        <f>('Historical Data'!C16/'Historical Data'!C15)-1</f>
        <v>-2.2231473771856747E-2</v>
      </c>
      <c r="D16" s="9">
        <f>('Historical Data'!D16/'Historical Data'!D15)-1</f>
        <v>-1.0254369560416143E-2</v>
      </c>
      <c r="E16" s="9">
        <f>('Historical Data'!E16/'Historical Data'!E15)-1</f>
        <v>-1.7664688389594674E-2</v>
      </c>
      <c r="F16" s="9">
        <f>('Historical Data'!F16/'Historical Data'!F15)-1</f>
        <v>-8.4927197417367095E-3</v>
      </c>
      <c r="G16" s="9">
        <f>('Historical Data'!G16/'Historical Data'!G15)-1</f>
        <v>-1.4128692214373961E-2</v>
      </c>
      <c r="H16" s="9">
        <f>('Historical Data'!H16/'Historical Data'!H15)-1</f>
        <v>-3.9408868936396946E-3</v>
      </c>
      <c r="I16" s="9">
        <f>('Historical Data'!I16/'Historical Data'!I15)-1</f>
        <v>-4.2166543542055956E-3</v>
      </c>
      <c r="J16" s="9">
        <f>('Historical Data'!J16/'Historical Data'!J15)-1</f>
        <v>5.7892696904142671E-3</v>
      </c>
      <c r="K16" s="9">
        <f>('Historical Data'!K16/'Historical Data'!K15)-1</f>
        <v>-1.3231592782892987E-2</v>
      </c>
      <c r="L16" s="9">
        <f>('Historical Data'!L16/'Historical Data'!L15)-1</f>
        <v>-1.069698126169405E-2</v>
      </c>
      <c r="O16" s="4" t="s">
        <v>23</v>
      </c>
      <c r="P16" s="4">
        <v>1511</v>
      </c>
      <c r="Q16" s="4" t="s">
        <v>23</v>
      </c>
      <c r="R16" s="4">
        <v>1511</v>
      </c>
      <c r="S16" s="4" t="s">
        <v>23</v>
      </c>
      <c r="T16" s="4">
        <v>1511</v>
      </c>
      <c r="U16" s="4" t="s">
        <v>23</v>
      </c>
      <c r="V16" s="4">
        <v>1511</v>
      </c>
      <c r="W16" s="4" t="s">
        <v>23</v>
      </c>
      <c r="X16" s="4">
        <v>1511</v>
      </c>
      <c r="Y16" s="4" t="s">
        <v>23</v>
      </c>
      <c r="Z16" s="4">
        <v>1511</v>
      </c>
      <c r="AA16" s="4" t="s">
        <v>23</v>
      </c>
      <c r="AB16" s="4">
        <v>1511</v>
      </c>
      <c r="AC16" s="4" t="s">
        <v>23</v>
      </c>
      <c r="AD16" s="4">
        <v>1511</v>
      </c>
      <c r="AE16" s="4" t="s">
        <v>23</v>
      </c>
      <c r="AF16" s="4">
        <v>1511</v>
      </c>
      <c r="AG16" s="4" t="s">
        <v>23</v>
      </c>
      <c r="AH16" s="4">
        <v>1511</v>
      </c>
      <c r="AI16" s="4" t="s">
        <v>23</v>
      </c>
      <c r="AJ16" s="4">
        <v>1511</v>
      </c>
    </row>
    <row r="17" spans="1:26" x14ac:dyDescent="0.25">
      <c r="A17" s="6">
        <f>Portfolio[[#This Row],[Date]]</f>
        <v>40381</v>
      </c>
      <c r="B17" s="9">
        <f>('Historical Data'!B17/'Historical Data'!B16)-1</f>
        <v>1.8801171200788946E-2</v>
      </c>
      <c r="C17" s="9">
        <f>('Historical Data'!C17/'Historical Data'!C16)-1</f>
        <v>2.2481478327514237E-2</v>
      </c>
      <c r="D17" s="9">
        <f>('Historical Data'!D17/'Historical Data'!D16)-1</f>
        <v>2.2064344480843712E-2</v>
      </c>
      <c r="E17" s="9">
        <f>('Historical Data'!E17/'Historical Data'!E16)-1</f>
        <v>2.3773206106987077E-2</v>
      </c>
      <c r="F17" s="9">
        <f>('Historical Data'!F17/'Historical Data'!F16)-1</f>
        <v>1.5308926270989121E-2</v>
      </c>
      <c r="G17" s="9">
        <f>('Historical Data'!G17/'Historical Data'!G16)-1</f>
        <v>2.8662392765570255E-2</v>
      </c>
      <c r="H17" s="9">
        <f>('Historical Data'!H17/'Historical Data'!H16)-1</f>
        <v>3.8575719019570576E-2</v>
      </c>
      <c r="I17" s="9">
        <f>('Historical Data'!I17/'Historical Data'!I16)-1</f>
        <v>9.7721369916967671E-3</v>
      </c>
      <c r="J17" s="9">
        <f>('Historical Data'!J17/'Historical Data'!J16)-1</f>
        <v>5.1036092645890152E-2</v>
      </c>
      <c r="K17" s="9">
        <f>('Historical Data'!K17/'Historical Data'!K16)-1</f>
        <v>2.0801158159840849E-2</v>
      </c>
      <c r="L17" s="9">
        <f>('Historical Data'!L17/'Historical Data'!L16)-1</f>
        <v>1.9936656935664709E-2</v>
      </c>
    </row>
    <row r="18" spans="1:26" x14ac:dyDescent="0.25">
      <c r="A18" s="6">
        <f>Portfolio[[#This Row],[Date]]</f>
        <v>40382</v>
      </c>
      <c r="B18" s="9">
        <f>('Historical Data'!B18/'Historical Data'!B17)-1</f>
        <v>3.5518191795591569E-3</v>
      </c>
      <c r="C18" s="9">
        <f>('Historical Data'!C18/'Historical Data'!C17)-1</f>
        <v>-9.9941700674606171E-3</v>
      </c>
      <c r="D18" s="9">
        <f>('Historical Data'!D18/'Historical Data'!D17)-1</f>
        <v>9.7616661931843041E-3</v>
      </c>
      <c r="E18" s="9">
        <f>('Historical Data'!E18/'Historical Data'!E17)-1</f>
        <v>1.6076243327671103E-2</v>
      </c>
      <c r="F18" s="9">
        <f>('Historical Data'!F18/'Historical Data'!F17)-1</f>
        <v>1.0828946778073334E-2</v>
      </c>
      <c r="G18" s="9">
        <f>('Historical Data'!G18/'Historical Data'!G17)-1</f>
        <v>-1.1610143070099888E-3</v>
      </c>
      <c r="H18" s="9">
        <f>('Historical Data'!H18/'Historical Data'!H17)-1</f>
        <v>1.3809571428571532E-2</v>
      </c>
      <c r="I18" s="9">
        <f>('Historical Data'!I18/'Historical Data'!I17)-1</f>
        <v>-2.5810908673352673E-3</v>
      </c>
      <c r="J18" s="9">
        <f>('Historical Data'!J18/'Historical Data'!J17)-1</f>
        <v>1.0952900668981247E-3</v>
      </c>
      <c r="K18" s="9">
        <f>('Historical Data'!K18/'Historical Data'!K17)-1</f>
        <v>5.725824543155511E-3</v>
      </c>
      <c r="L18" s="9">
        <f>('Historical Data'!L18/'Historical Data'!L17)-1</f>
        <v>9.9125497111480776E-3</v>
      </c>
    </row>
    <row r="19" spans="1:26" x14ac:dyDescent="0.25">
      <c r="A19" s="6">
        <f>Portfolio[[#This Row],[Date]]</f>
        <v>40385</v>
      </c>
      <c r="B19" s="9">
        <f>('Historical Data'!B19/'Historical Data'!B18)-1</f>
        <v>-2.5390012290548158E-3</v>
      </c>
      <c r="C19" s="9">
        <f>('Historical Data'!C19/'Historical Data'!C18)-1</f>
        <v>-3.9538992176327836E-3</v>
      </c>
      <c r="D19" s="9">
        <f>('Historical Data'!D19/'Historical Data'!D18)-1</f>
        <v>1.1898084486569482E-2</v>
      </c>
      <c r="E19" s="9">
        <f>('Historical Data'!E19/'Historical Data'!E18)-1</f>
        <v>7.910943412583471E-3</v>
      </c>
      <c r="F19" s="9">
        <f>('Historical Data'!F19/'Historical Data'!F18)-1</f>
        <v>-2.2241706118465432E-3</v>
      </c>
      <c r="G19" s="9">
        <f>('Historical Data'!G19/'Historical Data'!G18)-1</f>
        <v>1.123600118923429E-2</v>
      </c>
      <c r="H19" s="9">
        <f>('Historical Data'!H19/'Historical Data'!H18)-1</f>
        <v>-1.5969938188354238E-2</v>
      </c>
      <c r="I19" s="9">
        <f>('Historical Data'!I19/'Historical Data'!I18)-1</f>
        <v>1.7788294305639996E-2</v>
      </c>
      <c r="J19" s="9">
        <f>('Historical Data'!J19/'Historical Data'!J18)-1</f>
        <v>1.7870150683967578E-2</v>
      </c>
      <c r="K19" s="9">
        <f>('Historical Data'!K19/'Historical Data'!K18)-1</f>
        <v>1.1218990450299726E-2</v>
      </c>
      <c r="L19" s="9">
        <f>('Historical Data'!L19/'Historical Data'!L18)-1</f>
        <v>9.6703351143314631E-3</v>
      </c>
      <c r="O19" s="11" t="s">
        <v>26</v>
      </c>
    </row>
    <row r="20" spans="1:26" x14ac:dyDescent="0.25">
      <c r="A20" s="6">
        <f>Portfolio[[#This Row],[Date]]</f>
        <v>40386</v>
      </c>
      <c r="B20" s="9">
        <f>('Historical Data'!B20/'Historical Data'!B19)-1</f>
        <v>1.8512813287107743E-2</v>
      </c>
      <c r="C20" s="9">
        <f>('Historical Data'!C20/'Historical Data'!C19)-1</f>
        <v>-1.072635135135136E-2</v>
      </c>
      <c r="D20" s="9">
        <f>('Historical Data'!D20/'Historical Data'!D19)-1</f>
        <v>1.8368734003471054E-4</v>
      </c>
      <c r="E20" s="9">
        <f>('Historical Data'!E20/'Historical Data'!E19)-1</f>
        <v>-3.488452487424909E-3</v>
      </c>
      <c r="F20" s="9">
        <f>('Historical Data'!F20/'Historical Data'!F19)-1</f>
        <v>7.485117692047849E-3</v>
      </c>
      <c r="G20" s="9">
        <f>('Historical Data'!G20/'Historical Data'!G19)-1</f>
        <v>2.2988070167839769E-3</v>
      </c>
      <c r="H20" s="9">
        <f>('Historical Data'!H20/'Historical Data'!H19)-1</f>
        <v>-1.9093173312974998E-2</v>
      </c>
      <c r="I20" s="9">
        <f>('Historical Data'!I20/'Historical Data'!I19)-1</f>
        <v>-2.192577276991492E-2</v>
      </c>
      <c r="J20" s="9">
        <f>('Historical Data'!J20/'Historical Data'!J19)-1</f>
        <v>1.7198134255073994E-2</v>
      </c>
      <c r="K20" s="9">
        <f>('Historical Data'!K20/'Historical Data'!K19)-1</f>
        <v>6.9548349493211425E-3</v>
      </c>
      <c r="L20" s="9">
        <f>('Historical Data'!L20/'Historical Data'!L19)-1</f>
        <v>1.1648683579776886E-3</v>
      </c>
      <c r="P20" t="s">
        <v>1</v>
      </c>
      <c r="Q20" t="s">
        <v>2</v>
      </c>
      <c r="R20" t="s">
        <v>3</v>
      </c>
      <c r="S20" t="s">
        <v>4</v>
      </c>
      <c r="T20" t="s">
        <v>5</v>
      </c>
      <c r="U20" t="s">
        <v>6</v>
      </c>
      <c r="V20" t="s">
        <v>7</v>
      </c>
      <c r="W20" t="s">
        <v>8</v>
      </c>
      <c r="X20" t="s">
        <v>9</v>
      </c>
      <c r="Y20" t="s">
        <v>10</v>
      </c>
      <c r="Z20" t="s">
        <v>27</v>
      </c>
    </row>
    <row r="21" spans="1:26" x14ac:dyDescent="0.25">
      <c r="A21" s="6">
        <f>Portfolio[[#This Row],[Date]]</f>
        <v>40387</v>
      </c>
      <c r="B21" s="9">
        <f>('Historical Data'!B21/'Historical Data'!B20)-1</f>
        <v>-1.1814679015009988E-2</v>
      </c>
      <c r="C21" s="9">
        <f>('Historical Data'!C21/'Historical Data'!C20)-1</f>
        <v>0</v>
      </c>
      <c r="D21" s="9">
        <f>('Historical Data'!D21/'Historical Data'!D20)-1</f>
        <v>0</v>
      </c>
      <c r="E21" s="9">
        <f>('Historical Data'!E21/'Historical Data'!E20)-1</f>
        <v>-7.0011059939103504E-3</v>
      </c>
      <c r="F21" s="9">
        <f>('Historical Data'!F21/'Historical Data'!F20)-1</f>
        <v>-1.6807753108405099E-2</v>
      </c>
      <c r="G21" s="9">
        <f>('Historical Data'!G21/'Historical Data'!G20)-1</f>
        <v>-8.027461201744468E-3</v>
      </c>
      <c r="H21" s="9">
        <f>('Historical Data'!H21/'Historical Data'!H20)-1</f>
        <v>8.2725064852802177E-3</v>
      </c>
      <c r="I21" s="9">
        <f>('Historical Data'!I21/'Historical Data'!I20)-1</f>
        <v>-1.4619772663101993E-2</v>
      </c>
      <c r="J21" s="9">
        <f>('Historical Data'!J21/'Historical Data'!J20)-1</f>
        <v>-1.127154565220434E-2</v>
      </c>
      <c r="K21" s="9">
        <f>('Historical Data'!K21/'Historical Data'!K20)-1</f>
        <v>1.6444454576372003E-3</v>
      </c>
      <c r="L21" s="9">
        <f>('Historical Data'!L21/'Historical Data'!L20)-1</f>
        <v>-3.7779198643626E-3</v>
      </c>
      <c r="O21" t="s">
        <v>1</v>
      </c>
      <c r="P21" s="10">
        <f ca="1">CORREL(INDIRECT(P$20),INDIRECT($O21))</f>
        <v>1.0000000000000002</v>
      </c>
      <c r="Q21" s="10">
        <f t="shared" ref="Q21:Z31" ca="1" si="0">CORREL(INDIRECT(Q$20),INDIRECT($O21))</f>
        <v>0.30814937949024385</v>
      </c>
      <c r="R21" s="10">
        <f t="shared" ca="1" si="0"/>
        <v>0.31225933422846636</v>
      </c>
      <c r="S21" s="10">
        <f t="shared" ca="1" si="0"/>
        <v>0.35219373863824166</v>
      </c>
      <c r="T21" s="10">
        <f t="shared" ca="1" si="0"/>
        <v>0.39138217276682041</v>
      </c>
      <c r="U21" s="10">
        <f t="shared" ca="1" si="0"/>
        <v>0.3728860046042955</v>
      </c>
      <c r="V21" s="10">
        <f t="shared" ca="1" si="0"/>
        <v>0.21928209599726445</v>
      </c>
      <c r="W21" s="10">
        <f t="shared" ca="1" si="0"/>
        <v>0.33184536807834253</v>
      </c>
      <c r="X21" s="10">
        <f t="shared" ca="1" si="0"/>
        <v>0.38541827671113815</v>
      </c>
      <c r="Y21" s="10">
        <f t="shared" ca="1" si="0"/>
        <v>0.34238404603008732</v>
      </c>
      <c r="Z21" s="10">
        <f t="shared" ca="1" si="0"/>
        <v>0.4964955560545814</v>
      </c>
    </row>
    <row r="22" spans="1:26" x14ac:dyDescent="0.25">
      <c r="A22" s="6">
        <f>Portfolio[[#This Row],[Date]]</f>
        <v>40388</v>
      </c>
      <c r="B22" s="9">
        <f>('Historical Data'!B22/'Historical Data'!B21)-1</f>
        <v>-1.0921188851346519E-2</v>
      </c>
      <c r="C22" s="9">
        <f>('Historical Data'!C22/'Historical Data'!C21)-1</f>
        <v>-2.3051310509689671E-3</v>
      </c>
      <c r="D22" s="9">
        <f>('Historical Data'!D22/'Historical Data'!D21)-1</f>
        <v>1.2432718554280742E-2</v>
      </c>
      <c r="E22" s="9">
        <f>('Historical Data'!E22/'Historical Data'!E21)-1</f>
        <v>-9.6945164052466559E-3</v>
      </c>
      <c r="F22" s="9">
        <f>('Historical Data'!F22/'Historical Data'!F21)-1</f>
        <v>1.3213466557611131E-3</v>
      </c>
      <c r="G22" s="9">
        <f>('Historical Data'!G22/'Historical Data'!G21)-1</f>
        <v>3.0828234164990143E-3</v>
      </c>
      <c r="H22" s="9">
        <f>('Historical Data'!H22/'Historical Data'!H21)-1</f>
        <v>-1.7857095456423555E-2</v>
      </c>
      <c r="I22" s="9">
        <f>('Historical Data'!I22/'Historical Data'!I21)-1</f>
        <v>3.6266396347139906E-3</v>
      </c>
      <c r="J22" s="9">
        <f>('Historical Data'!J22/'Historical Data'!J21)-1</f>
        <v>-1.3537554720921663E-2</v>
      </c>
      <c r="K22" s="9">
        <f>('Historical Data'!K22/'Historical Data'!K21)-1</f>
        <v>-9.3580786367097879E-3</v>
      </c>
      <c r="L22" s="9">
        <f>('Historical Data'!L22/'Historical Data'!L21)-1</f>
        <v>-2.9262784820510701E-3</v>
      </c>
      <c r="O22" t="s">
        <v>2</v>
      </c>
      <c r="P22" s="10">
        <f t="shared" ref="P22:P31" ca="1" si="1">CORREL(INDIRECT(P$20),INDIRECT($O22))</f>
        <v>0.30814937949024385</v>
      </c>
      <c r="Q22" s="10">
        <f t="shared" ca="1" si="0"/>
        <v>1</v>
      </c>
      <c r="R22" s="10">
        <f t="shared" ca="1" si="0"/>
        <v>0.27421005452010805</v>
      </c>
      <c r="S22" s="10">
        <f t="shared" ca="1" si="0"/>
        <v>0.39222181545338552</v>
      </c>
      <c r="T22" s="10">
        <f t="shared" ca="1" si="0"/>
        <v>0.50498727833115675</v>
      </c>
      <c r="U22" s="10">
        <f t="shared" ca="1" si="0"/>
        <v>0.3852665148455921</v>
      </c>
      <c r="V22" s="10">
        <f t="shared" ca="1" si="0"/>
        <v>0.27393726566025051</v>
      </c>
      <c r="W22" s="10">
        <f t="shared" ca="1" si="0"/>
        <v>0.31970474358496281</v>
      </c>
      <c r="X22" s="10">
        <f t="shared" ca="1" si="0"/>
        <v>0.36824534219876065</v>
      </c>
      <c r="Y22" s="10">
        <f t="shared" ca="1" si="0"/>
        <v>0.32385596283124102</v>
      </c>
      <c r="Z22" s="10">
        <f t="shared" ca="1" si="0"/>
        <v>0.48373744422000658</v>
      </c>
    </row>
    <row r="23" spans="1:26" x14ac:dyDescent="0.25">
      <c r="A23" s="6">
        <f>Portfolio[[#This Row],[Date]]</f>
        <v>40389</v>
      </c>
      <c r="B23" s="9">
        <f>('Historical Data'!B23/'Historical Data'!B22)-1</f>
        <v>-3.3319083077031353E-3</v>
      </c>
      <c r="C23" s="9">
        <f>('Historical Data'!C23/'Historical Data'!C22)-1</f>
        <v>8.8139654287180402E-3</v>
      </c>
      <c r="D23" s="9">
        <f>('Historical Data'!D23/'Historical Data'!D22)-1</f>
        <v>1.2096753143889138E-2</v>
      </c>
      <c r="E23" s="9">
        <f>('Historical Data'!E23/'Historical Data'!E22)-1</f>
        <v>-5.933040722531091E-4</v>
      </c>
      <c r="F23" s="9">
        <f>('Historical Data'!F23/'Historical Data'!F22)-1</f>
        <v>-2.8864432324726685E-4</v>
      </c>
      <c r="G23" s="9">
        <f>('Historical Data'!G23/'Historical Data'!G22)-1</f>
        <v>-8.4518223553534666E-3</v>
      </c>
      <c r="H23" s="9">
        <f>('Historical Data'!H23/'Historical Data'!H22)-1</f>
        <v>-2.0147371007371184E-2</v>
      </c>
      <c r="I23" s="9">
        <f>('Historical Data'!I23/'Historical Data'!I22)-1</f>
        <v>3.2861170272413531E-4</v>
      </c>
      <c r="J23" s="9">
        <f>('Historical Data'!J23/'Historical Data'!J22)-1</f>
        <v>1.4445088258530081E-3</v>
      </c>
      <c r="K23" s="9">
        <f>('Historical Data'!K23/'Historical Data'!K22)-1</f>
        <v>-1.0938012427741839E-2</v>
      </c>
      <c r="L23" s="9">
        <f>('Historical Data'!L23/'Historical Data'!L22)-1</f>
        <v>-1.1652921913429815E-4</v>
      </c>
      <c r="O23" t="s">
        <v>3</v>
      </c>
      <c r="P23" s="10">
        <f t="shared" ca="1" si="1"/>
        <v>0.31225933422846636</v>
      </c>
      <c r="Q23" s="10">
        <f t="shared" ca="1" si="0"/>
        <v>0.27421005452010805</v>
      </c>
      <c r="R23" s="10">
        <f t="shared" ca="1" si="0"/>
        <v>0.99999999999999978</v>
      </c>
      <c r="S23" s="10">
        <f t="shared" ca="1" si="0"/>
        <v>0.44164943168007237</v>
      </c>
      <c r="T23" s="10">
        <f t="shared" ca="1" si="0"/>
        <v>0.32336097960820265</v>
      </c>
      <c r="U23" s="10">
        <f t="shared" ca="1" si="0"/>
        <v>0.38605774110594987</v>
      </c>
      <c r="V23" s="10">
        <f t="shared" ca="1" si="0"/>
        <v>0.24470080887158591</v>
      </c>
      <c r="W23" s="10">
        <f t="shared" ca="1" si="0"/>
        <v>0.36661799408910423</v>
      </c>
      <c r="X23" s="10">
        <f t="shared" ca="1" si="0"/>
        <v>0.50261224159396234</v>
      </c>
      <c r="Y23" s="10">
        <f t="shared" ca="1" si="0"/>
        <v>0.71384856940977981</v>
      </c>
      <c r="Z23" s="10">
        <f t="shared" ca="1" si="0"/>
        <v>0.6351036405273196</v>
      </c>
    </row>
    <row r="24" spans="1:26" x14ac:dyDescent="0.25">
      <c r="A24" s="6">
        <f>Portfolio[[#This Row],[Date]]</f>
        <v>40392</v>
      </c>
      <c r="B24" s="9">
        <f>('Historical Data'!B24/'Historical Data'!B23)-1</f>
        <v>1.7881434991587897E-2</v>
      </c>
      <c r="C24" s="9">
        <f>('Historical Data'!C24/'Historical Data'!C23)-1</f>
        <v>1.8491814403257312E-2</v>
      </c>
      <c r="D24" s="9">
        <f>('Historical Data'!D24/'Historical Data'!D23)-1</f>
        <v>4.1832702970993063E-2</v>
      </c>
      <c r="E24" s="9">
        <f>('Historical Data'!E24/'Historical Data'!E23)-1</f>
        <v>2.3449099656374317E-2</v>
      </c>
      <c r="F24" s="9">
        <f>('Historical Data'!F24/'Historical Data'!F23)-1</f>
        <v>1.1467420430919528E-2</v>
      </c>
      <c r="G24" s="9">
        <f>('Historical Data'!G24/'Historical Data'!G23)-1</f>
        <v>2.0147274722380093E-2</v>
      </c>
      <c r="H24" s="9">
        <f>('Historical Data'!H24/'Historical Data'!H23)-1</f>
        <v>4.9147389711766021E-2</v>
      </c>
      <c r="I24" s="9">
        <f>('Historical Data'!I24/'Historical Data'!I23)-1</f>
        <v>3.2512202605326168E-2</v>
      </c>
      <c r="J24" s="9">
        <f>('Historical Data'!J24/'Historical Data'!J23)-1</f>
        <v>3.0292097783082506E-2</v>
      </c>
      <c r="K24" s="9">
        <f>('Historical Data'!K24/'Historical Data'!K23)-1</f>
        <v>3.7868603948215007E-2</v>
      </c>
      <c r="L24" s="9">
        <f>('Historical Data'!L24/'Historical Data'!L23)-1</f>
        <v>1.9915979017281593E-2</v>
      </c>
      <c r="O24" t="s">
        <v>4</v>
      </c>
      <c r="P24" s="10">
        <f t="shared" ca="1" si="1"/>
        <v>0.35219373863824166</v>
      </c>
      <c r="Q24" s="10">
        <f t="shared" ca="1" si="0"/>
        <v>0.39222181545338552</v>
      </c>
      <c r="R24" s="10">
        <f t="shared" ca="1" si="0"/>
        <v>0.44164943168007237</v>
      </c>
      <c r="S24" s="10">
        <f t="shared" ca="1" si="0"/>
        <v>0.99999999999999989</v>
      </c>
      <c r="T24" s="10">
        <f t="shared" ca="1" si="0"/>
        <v>0.4179286820085194</v>
      </c>
      <c r="U24" s="10">
        <f t="shared" ca="1" si="0"/>
        <v>0.45984151203909762</v>
      </c>
      <c r="V24" s="10">
        <f t="shared" ca="1" si="0"/>
        <v>0.28015545543748216</v>
      </c>
      <c r="W24" s="10">
        <f t="shared" ca="1" si="0"/>
        <v>0.45823532744238521</v>
      </c>
      <c r="X24" s="10">
        <f t="shared" ca="1" si="0"/>
        <v>0.61159054484839048</v>
      </c>
      <c r="Y24" s="10">
        <f t="shared" ca="1" si="0"/>
        <v>0.53572779005976923</v>
      </c>
      <c r="Z24" s="10">
        <f t="shared" ca="1" si="0"/>
        <v>0.7493254992271724</v>
      </c>
    </row>
    <row r="25" spans="1:26" x14ac:dyDescent="0.25">
      <c r="A25" s="6">
        <f>Portfolio[[#This Row],[Date]]</f>
        <v>40393</v>
      </c>
      <c r="B25" s="9">
        <f>('Historical Data'!B25/'Historical Data'!B24)-1</f>
        <v>3.0552342202949667E-4</v>
      </c>
      <c r="C25" s="9">
        <f>('Historical Data'!C25/'Historical Data'!C24)-1</f>
        <v>1.9571916382110643E-2</v>
      </c>
      <c r="D25" s="9">
        <f>('Historical Data'!D25/'Historical Data'!D24)-1</f>
        <v>5.2145693521632452E-4</v>
      </c>
      <c r="E25" s="9">
        <f>('Historical Data'!E25/'Historical Data'!E24)-1</f>
        <v>-7.8306412890172261E-3</v>
      </c>
      <c r="F25" s="9">
        <f>('Historical Data'!F25/'Historical Data'!F24)-1</f>
        <v>-1.1826562013148578E-3</v>
      </c>
      <c r="G25" s="9">
        <f>('Historical Data'!G25/'Historical Data'!G24)-1</f>
        <v>-6.4565551280620914E-3</v>
      </c>
      <c r="H25" s="9">
        <f>('Historical Data'!H25/'Historical Data'!H24)-1</f>
        <v>4.9235229445506512E-2</v>
      </c>
      <c r="I25" s="9">
        <f>('Historical Data'!I25/'Historical Data'!I24)-1</f>
        <v>3.1170438402921663E-2</v>
      </c>
      <c r="J25" s="9">
        <f>('Historical Data'!J25/'Historical Data'!J24)-1</f>
        <v>-1.5750744714889686E-2</v>
      </c>
      <c r="K25" s="9">
        <f>('Historical Data'!K25/'Historical Data'!K24)-1</f>
        <v>1.2592889986700939E-2</v>
      </c>
      <c r="L25" s="9">
        <f>('Historical Data'!L25/'Historical Data'!L24)-1</f>
        <v>-3.5599257687276564E-3</v>
      </c>
      <c r="O25" t="s">
        <v>5</v>
      </c>
      <c r="P25" s="10">
        <f t="shared" ca="1" si="1"/>
        <v>0.39138217276682041</v>
      </c>
      <c r="Q25" s="10">
        <f t="shared" ca="1" si="0"/>
        <v>0.50498727833115675</v>
      </c>
      <c r="R25" s="10">
        <f t="shared" ca="1" si="0"/>
        <v>0.32336097960820265</v>
      </c>
      <c r="S25" s="10">
        <f t="shared" ca="1" si="0"/>
        <v>0.4179286820085194</v>
      </c>
      <c r="T25" s="10">
        <f t="shared" ca="1" si="0"/>
        <v>1.0000000000000002</v>
      </c>
      <c r="U25" s="10">
        <f t="shared" ca="1" si="0"/>
        <v>0.45493458947116999</v>
      </c>
      <c r="V25" s="10">
        <f t="shared" ca="1" si="0"/>
        <v>0.24628094827755129</v>
      </c>
      <c r="W25" s="10">
        <f t="shared" ca="1" si="0"/>
        <v>0.3499052087207089</v>
      </c>
      <c r="X25" s="10">
        <f t="shared" ca="1" si="0"/>
        <v>0.43170724743281846</v>
      </c>
      <c r="Y25" s="10">
        <f t="shared" ca="1" si="0"/>
        <v>0.39002130086359565</v>
      </c>
      <c r="Z25" s="10">
        <f t="shared" ca="1" si="0"/>
        <v>0.55392861358473711</v>
      </c>
    </row>
    <row r="26" spans="1:26" x14ac:dyDescent="0.25">
      <c r="A26" s="6">
        <f>Portfolio[[#This Row],[Date]]</f>
        <v>40394</v>
      </c>
      <c r="B26" s="9">
        <f>('Historical Data'!B26/'Historical Data'!B25)-1</f>
        <v>4.0087411076867863E-3</v>
      </c>
      <c r="C26" s="9">
        <f>('Historical Data'!C26/'Historical Data'!C25)-1</f>
        <v>4.2149975494200076E-2</v>
      </c>
      <c r="D26" s="9">
        <f>('Historical Data'!D26/'Historical Data'!D25)-1</f>
        <v>-2.4321588287393725E-3</v>
      </c>
      <c r="E26" s="9">
        <f>('Historical Data'!E26/'Historical Data'!E25)-1</f>
        <v>1.812345059768572E-2</v>
      </c>
      <c r="F26" s="9">
        <f>('Historical Data'!F26/'Historical Data'!F25)-1</f>
        <v>3.3664706549516143E-2</v>
      </c>
      <c r="G26" s="9">
        <f>('Historical Data'!G26/'Historical Data'!G25)-1</f>
        <v>-1.6437283197603847E-2</v>
      </c>
      <c r="H26" s="9">
        <f>('Historical Data'!H26/'Historical Data'!H25)-1</f>
        <v>-3.1435123852613933E-2</v>
      </c>
      <c r="I26" s="9">
        <f>('Historical Data'!I26/'Historical Data'!I25)-1</f>
        <v>1.5113825605518993E-2</v>
      </c>
      <c r="J26" s="9">
        <f>('Historical Data'!J26/'Historical Data'!J25)-1</f>
        <v>-4.9875606122444793E-3</v>
      </c>
      <c r="K26" s="9">
        <f>('Historical Data'!K26/'Historical Data'!K25)-1</f>
        <v>0</v>
      </c>
      <c r="L26" s="9">
        <f>('Historical Data'!L26/'Historical Data'!L25)-1</f>
        <v>4.1414288034999913E-3</v>
      </c>
      <c r="O26" t="s">
        <v>6</v>
      </c>
      <c r="P26" s="10">
        <f t="shared" ca="1" si="1"/>
        <v>0.3728860046042955</v>
      </c>
      <c r="Q26" s="10">
        <f t="shared" ca="1" si="0"/>
        <v>0.3852665148455921</v>
      </c>
      <c r="R26" s="10">
        <f t="shared" ca="1" si="0"/>
        <v>0.38605774110594987</v>
      </c>
      <c r="S26" s="10">
        <f t="shared" ca="1" si="0"/>
        <v>0.45984151203909762</v>
      </c>
      <c r="T26" s="10">
        <f t="shared" ca="1" si="0"/>
        <v>0.45493458947116999</v>
      </c>
      <c r="U26" s="10">
        <f t="shared" ca="1" si="0"/>
        <v>1</v>
      </c>
      <c r="V26" s="10">
        <f t="shared" ca="1" si="0"/>
        <v>0.22541165715869002</v>
      </c>
      <c r="W26" s="10">
        <f t="shared" ca="1" si="0"/>
        <v>0.37935905879884996</v>
      </c>
      <c r="X26" s="10">
        <f t="shared" ca="1" si="0"/>
        <v>0.49159166111104396</v>
      </c>
      <c r="Y26" s="10">
        <f t="shared" ca="1" si="0"/>
        <v>0.46000771531987139</v>
      </c>
      <c r="Z26" s="10">
        <f t="shared" ca="1" si="0"/>
        <v>0.64156448854488335</v>
      </c>
    </row>
    <row r="27" spans="1:26" x14ac:dyDescent="0.25">
      <c r="A27" s="6">
        <f>Portfolio[[#This Row],[Date]]</f>
        <v>40395</v>
      </c>
      <c r="B27" s="9">
        <f>('Historical Data'!B27/'Historical Data'!B26)-1</f>
        <v>-4.8672829186958699E-3</v>
      </c>
      <c r="C27" s="9">
        <f>('Historical Data'!C27/'Historical Data'!C26)-1</f>
        <v>1.959554789151996E-3</v>
      </c>
      <c r="D27" s="9">
        <f>('Historical Data'!D27/'Historical Data'!D26)-1</f>
        <v>4.8763513407283909E-3</v>
      </c>
      <c r="E27" s="9">
        <f>('Historical Data'!E27/'Historical Data'!E26)-1</f>
        <v>4.3065669492050596E-3</v>
      </c>
      <c r="F27" s="9">
        <f>('Historical Data'!F27/'Historical Data'!F26)-1</f>
        <v>3.5156091978427728E-3</v>
      </c>
      <c r="G27" s="9">
        <f>('Historical Data'!G27/'Historical Data'!G26)-1</f>
        <v>-1.3991413618267834E-2</v>
      </c>
      <c r="H27" s="9">
        <f>('Historical Data'!H27/'Historical Data'!H26)-1</f>
        <v>-3.809967074317977E-2</v>
      </c>
      <c r="I27" s="9">
        <f>('Historical Data'!I27/'Historical Data'!I26)-1</f>
        <v>1.5496916705016073E-2</v>
      </c>
      <c r="J27" s="9">
        <f>('Historical Data'!J27/'Historical Data'!J26)-1</f>
        <v>-1.7902446733865096E-3</v>
      </c>
      <c r="K27" s="9">
        <f>('Historical Data'!K27/'Historical Data'!K26)-1</f>
        <v>-1.5948955196332104E-4</v>
      </c>
      <c r="L27" s="9">
        <f>('Historical Data'!L27/'Historical Data'!L26)-1</f>
        <v>-5.1020606456519957E-4</v>
      </c>
      <c r="O27" t="s">
        <v>7</v>
      </c>
      <c r="P27" s="10">
        <f t="shared" ca="1" si="1"/>
        <v>0.21928209599726445</v>
      </c>
      <c r="Q27" s="10">
        <f t="shared" ca="1" si="0"/>
        <v>0.27393726566025051</v>
      </c>
      <c r="R27" s="10">
        <f t="shared" ca="1" si="0"/>
        <v>0.24470080887158591</v>
      </c>
      <c r="S27" s="10">
        <f t="shared" ca="1" si="0"/>
        <v>0.28015545543748216</v>
      </c>
      <c r="T27" s="10">
        <f t="shared" ca="1" si="0"/>
        <v>0.24628094827755129</v>
      </c>
      <c r="U27" s="10">
        <f t="shared" ca="1" si="0"/>
        <v>0.22541165715869002</v>
      </c>
      <c r="V27" s="10">
        <f t="shared" ca="1" si="0"/>
        <v>1.0000000000000002</v>
      </c>
      <c r="W27" s="10">
        <f t="shared" ca="1" si="0"/>
        <v>0.20812657985107688</v>
      </c>
      <c r="X27" s="10">
        <f t="shared" ca="1" si="0"/>
        <v>0.25599649051820855</v>
      </c>
      <c r="Y27" s="10">
        <f t="shared" ca="1" si="0"/>
        <v>0.23793302952603818</v>
      </c>
      <c r="Z27" s="10">
        <f t="shared" ca="1" si="0"/>
        <v>0.32991253300042295</v>
      </c>
    </row>
    <row r="28" spans="1:26" x14ac:dyDescent="0.25">
      <c r="A28" s="6">
        <f>Portfolio[[#This Row],[Date]]</f>
        <v>40396</v>
      </c>
      <c r="B28" s="9">
        <f>('Historical Data'!B28/'Historical Data'!B27)-1</f>
        <v>-6.1520665932274232E-3</v>
      </c>
      <c r="C28" s="9">
        <f>('Historical Data'!C28/'Historical Data'!C27)-1</f>
        <v>3.8332159899867602E-3</v>
      </c>
      <c r="D28" s="9">
        <f>('Historical Data'!D28/'Historical Data'!D27)-1</f>
        <v>-1.3344963973036972E-2</v>
      </c>
      <c r="E28" s="9">
        <f>('Historical Data'!E28/'Historical Data'!E27)-1</f>
        <v>5.7176329560970629E-4</v>
      </c>
      <c r="F28" s="9">
        <f>('Historical Data'!F28/'Historical Data'!F27)-1</f>
        <v>-1.550877881391044E-2</v>
      </c>
      <c r="G28" s="9">
        <f>('Historical Data'!G28/'Historical Data'!G27)-1</f>
        <v>7.0949059291096628E-3</v>
      </c>
      <c r="H28" s="9">
        <f>('Historical Data'!H28/'Historical Data'!H27)-1</f>
        <v>-4.2053836574384551E-2</v>
      </c>
      <c r="I28" s="9">
        <f>('Historical Data'!I28/'Historical Data'!I27)-1</f>
        <v>8.9774895693728318E-4</v>
      </c>
      <c r="J28" s="9">
        <f>('Historical Data'!J28/'Historical Data'!J27)-1</f>
        <v>-4.662776960577375E-3</v>
      </c>
      <c r="K28" s="9">
        <f>('Historical Data'!K28/'Historical Data'!K27)-1</f>
        <v>-1.1800318237786489E-2</v>
      </c>
      <c r="L28" s="9">
        <f>('Historical Data'!L28/'Historical Data'!L27)-1</f>
        <v>-2.0066453573568399E-3</v>
      </c>
      <c r="O28" t="s">
        <v>8</v>
      </c>
      <c r="P28" s="10">
        <f t="shared" ca="1" si="1"/>
        <v>0.33184536807834253</v>
      </c>
      <c r="Q28" s="10">
        <f t="shared" ca="1" si="0"/>
        <v>0.31970474358496281</v>
      </c>
      <c r="R28" s="10">
        <f t="shared" ca="1" si="0"/>
        <v>0.36661799408910423</v>
      </c>
      <c r="S28" s="10">
        <f t="shared" ca="1" si="0"/>
        <v>0.45823532744238521</v>
      </c>
      <c r="T28" s="10">
        <f t="shared" ca="1" si="0"/>
        <v>0.3499052087207089</v>
      </c>
      <c r="U28" s="10">
        <f t="shared" ca="1" si="0"/>
        <v>0.37935905879884996</v>
      </c>
      <c r="V28" s="10">
        <f t="shared" ca="1" si="0"/>
        <v>0.20812657985107688</v>
      </c>
      <c r="W28" s="10">
        <f t="shared" ca="1" si="0"/>
        <v>0.99999999999999989</v>
      </c>
      <c r="X28" s="10">
        <f t="shared" ca="1" si="0"/>
        <v>0.48292144251382563</v>
      </c>
      <c r="Y28" s="10">
        <f t="shared" ca="1" si="0"/>
        <v>0.44348895538581173</v>
      </c>
      <c r="Z28" s="10">
        <f t="shared" ca="1" si="0"/>
        <v>0.60813558832603409</v>
      </c>
    </row>
    <row r="29" spans="1:26" x14ac:dyDescent="0.25">
      <c r="A29" s="6">
        <f>Portfolio[[#This Row],[Date]]</f>
        <v>40399</v>
      </c>
      <c r="B29" s="9">
        <f>('Historical Data'!B29/'Historical Data'!B28)-1</f>
        <v>6.3823346016484983E-3</v>
      </c>
      <c r="C29" s="9">
        <f>('Historical Data'!C29/'Historical Data'!C28)-1</f>
        <v>3.9744389027429605E-3</v>
      </c>
      <c r="D29" s="9">
        <f>('Historical Data'!D29/'Historical Data'!D28)-1</f>
        <v>6.6747830236910666E-3</v>
      </c>
      <c r="E29" s="9">
        <f>('Historical Data'!E29/'Historical Data'!E28)-1</f>
        <v>4.5714302101607096E-3</v>
      </c>
      <c r="F29" s="9">
        <f>('Historical Data'!F29/'Historical Data'!F28)-1</f>
        <v>1.0255479809265111E-2</v>
      </c>
      <c r="G29" s="9">
        <f>('Historical Data'!G29/'Historical Data'!G28)-1</f>
        <v>2.3484305139187533E-3</v>
      </c>
      <c r="H29" s="9">
        <f>('Historical Data'!H29/'Historical Data'!H28)-1</f>
        <v>5.1046452271585885E-4</v>
      </c>
      <c r="I29" s="9">
        <f>('Historical Data'!I29/'Historical Data'!I28)-1</f>
        <v>1.1961664430253371E-3</v>
      </c>
      <c r="J29" s="9">
        <f>('Historical Data'!J29/'Historical Data'!J28)-1</f>
        <v>1.7297286816447821E-2</v>
      </c>
      <c r="K29" s="9">
        <f>('Historical Data'!K29/'Historical Data'!K28)-1</f>
        <v>7.7456880614799051E-3</v>
      </c>
      <c r="L29" s="9">
        <f>('Historical Data'!L29/'Historical Data'!L28)-1</f>
        <v>4.2418151138192695E-3</v>
      </c>
      <c r="O29" t="s">
        <v>9</v>
      </c>
      <c r="P29" s="10">
        <f t="shared" ca="1" si="1"/>
        <v>0.38541827671113815</v>
      </c>
      <c r="Q29" s="10">
        <f t="shared" ca="1" si="0"/>
        <v>0.36824534219876065</v>
      </c>
      <c r="R29" s="10">
        <f t="shared" ca="1" si="0"/>
        <v>0.50261224159396234</v>
      </c>
      <c r="S29" s="10">
        <f t="shared" ca="1" si="0"/>
        <v>0.61159054484839048</v>
      </c>
      <c r="T29" s="10">
        <f t="shared" ca="1" si="0"/>
        <v>0.43170724743281846</v>
      </c>
      <c r="U29" s="10">
        <f t="shared" ca="1" si="0"/>
        <v>0.49159166111104396</v>
      </c>
      <c r="V29" s="10">
        <f t="shared" ca="1" si="0"/>
        <v>0.25599649051820855</v>
      </c>
      <c r="W29" s="10">
        <f t="shared" ca="1" si="0"/>
        <v>0.48292144251382563</v>
      </c>
      <c r="X29" s="10">
        <f t="shared" ca="1" si="0"/>
        <v>1</v>
      </c>
      <c r="Y29" s="10">
        <f t="shared" ca="1" si="0"/>
        <v>0.58875306823829721</v>
      </c>
      <c r="Z29" s="10">
        <f t="shared" ca="1" si="0"/>
        <v>0.78009245404738103</v>
      </c>
    </row>
    <row r="30" spans="1:26" x14ac:dyDescent="0.25">
      <c r="A30" s="6">
        <f>Portfolio[[#This Row],[Date]]</f>
        <v>40400</v>
      </c>
      <c r="B30" s="9">
        <f>('Historical Data'!B30/'Historical Data'!B29)-1</f>
        <v>-8.939829042565961E-3</v>
      </c>
      <c r="C30" s="9">
        <f>('Historical Data'!C30/'Historical Data'!C29)-1</f>
        <v>9.0817356205852295E-3</v>
      </c>
      <c r="D30" s="9">
        <f>('Historical Data'!D30/'Historical Data'!D29)-1</f>
        <v>-7.6775303559418751E-3</v>
      </c>
      <c r="E30" s="9">
        <f>('Historical Data'!E30/'Historical Data'!E29)-1</f>
        <v>3.6974041031483385E-3</v>
      </c>
      <c r="F30" s="9">
        <f>('Historical Data'!F30/'Historical Data'!F29)-1</f>
        <v>-3.245286591487262E-3</v>
      </c>
      <c r="G30" s="9">
        <f>('Historical Data'!G30/'Historical Data'!G29)-1</f>
        <v>-2.1085573181808814E-2</v>
      </c>
      <c r="H30" s="9">
        <f>('Historical Data'!H30/'Historical Data'!H29)-1</f>
        <v>-2.9081581632653175E-2</v>
      </c>
      <c r="I30" s="9">
        <f>('Historical Data'!I30/'Historical Data'!I29)-1</f>
        <v>-4.7774660613774111E-3</v>
      </c>
      <c r="J30" s="9">
        <f>('Historical Data'!J30/'Historical Data'!J29)-1</f>
        <v>-1.6294690066808948E-2</v>
      </c>
      <c r="K30" s="9">
        <f>('Historical Data'!K30/'Historical Data'!K29)-1</f>
        <v>-8.32668051211094E-3</v>
      </c>
      <c r="L30" s="9">
        <f>('Historical Data'!L30/'Historical Data'!L29)-1</f>
        <v>-5.0940530435799047E-3</v>
      </c>
      <c r="O30" t="s">
        <v>10</v>
      </c>
      <c r="P30" s="10">
        <f t="shared" ca="1" si="1"/>
        <v>0.34238404603008732</v>
      </c>
      <c r="Q30" s="10">
        <f t="shared" ca="1" si="0"/>
        <v>0.32385596283124102</v>
      </c>
      <c r="R30" s="10">
        <f t="shared" ca="1" si="0"/>
        <v>0.71384856940977981</v>
      </c>
      <c r="S30" s="10">
        <f t="shared" ca="1" si="0"/>
        <v>0.53572779005976923</v>
      </c>
      <c r="T30" s="10">
        <f t="shared" ca="1" si="0"/>
        <v>0.39002130086359565</v>
      </c>
      <c r="U30" s="10">
        <f t="shared" ca="1" si="0"/>
        <v>0.46000771531987139</v>
      </c>
      <c r="V30" s="10">
        <f t="shared" ca="1" si="0"/>
        <v>0.23793302952603818</v>
      </c>
      <c r="W30" s="10">
        <f t="shared" ca="1" si="0"/>
        <v>0.44348895538581173</v>
      </c>
      <c r="X30" s="10">
        <f t="shared" ca="1" si="0"/>
        <v>0.58875306823829721</v>
      </c>
      <c r="Y30" s="10">
        <f t="shared" ca="1" si="0"/>
        <v>1</v>
      </c>
      <c r="Z30" s="10">
        <f t="shared" ca="1" si="0"/>
        <v>0.77224511910766713</v>
      </c>
    </row>
    <row r="31" spans="1:26" x14ac:dyDescent="0.25">
      <c r="A31" s="6">
        <f>Portfolio[[#This Row],[Date]]</f>
        <v>40401</v>
      </c>
      <c r="B31" s="9">
        <f>('Historical Data'!B31/'Historical Data'!B30)-1</f>
        <v>-3.5542186987943758E-2</v>
      </c>
      <c r="C31" s="9">
        <f>('Historical Data'!C31/'Historical Data'!C30)-1</f>
        <v>-3.1615384615384601E-2</v>
      </c>
      <c r="D31" s="9">
        <f>('Historical Data'!D31/'Historical Data'!D30)-1</f>
        <v>-2.391420589908233E-2</v>
      </c>
      <c r="E31" s="9">
        <f>('Historical Data'!E31/'Historical Data'!E30)-1</f>
        <v>-3.0320194895487762E-2</v>
      </c>
      <c r="F31" s="9">
        <f>('Historical Data'!F31/'Historical Data'!F30)-1</f>
        <v>-2.3763657294522345E-2</v>
      </c>
      <c r="G31" s="9">
        <f>('Historical Data'!G31/'Historical Data'!G30)-1</f>
        <v>-8.3765281554842863E-3</v>
      </c>
      <c r="H31" s="9">
        <f>('Historical Data'!H31/'Historical Data'!H30)-1</f>
        <v>-5.9379975860222034E-2</v>
      </c>
      <c r="I31" s="9">
        <f>('Historical Data'!I31/'Historical Data'!I30)-1</f>
        <v>-4.0204597980011525E-2</v>
      </c>
      <c r="J31" s="9">
        <f>('Historical Data'!J31/'Historical Data'!J30)-1</f>
        <v>-5.2934863867653781E-2</v>
      </c>
      <c r="K31" s="9">
        <f>('Historical Data'!K31/'Historical Data'!K30)-1</f>
        <v>-1.7889042692526114E-2</v>
      </c>
      <c r="L31" s="9">
        <f>('Historical Data'!L31/'Historical Data'!L30)-1</f>
        <v>-2.493552105596919E-2</v>
      </c>
      <c r="O31" t="s">
        <v>27</v>
      </c>
      <c r="P31" s="10">
        <f t="shared" ca="1" si="1"/>
        <v>0.4964955560545814</v>
      </c>
      <c r="Q31" s="10">
        <f t="shared" ca="1" si="0"/>
        <v>0.48373744422000658</v>
      </c>
      <c r="R31" s="10">
        <f t="shared" ca="1" si="0"/>
        <v>0.6351036405273196</v>
      </c>
      <c r="S31" s="10">
        <f t="shared" ca="1" si="0"/>
        <v>0.7493254992271724</v>
      </c>
      <c r="T31" s="10">
        <f t="shared" ca="1" si="0"/>
        <v>0.55392861358473711</v>
      </c>
      <c r="U31" s="10">
        <f t="shared" ca="1" si="0"/>
        <v>0.64156448854488335</v>
      </c>
      <c r="V31" s="10">
        <f t="shared" ca="1" si="0"/>
        <v>0.32991253300042295</v>
      </c>
      <c r="W31" s="10">
        <f t="shared" ca="1" si="0"/>
        <v>0.60813558832603409</v>
      </c>
      <c r="X31" s="10">
        <f t="shared" ca="1" si="0"/>
        <v>0.78009245404738103</v>
      </c>
      <c r="Y31" s="10">
        <f t="shared" ca="1" si="0"/>
        <v>0.77224511910766713</v>
      </c>
      <c r="Z31" s="10">
        <f t="shared" ca="1" si="0"/>
        <v>1.0000000000000002</v>
      </c>
    </row>
    <row r="32" spans="1:26" x14ac:dyDescent="0.25">
      <c r="A32" s="6">
        <f>Portfolio[[#This Row],[Date]]</f>
        <v>40402</v>
      </c>
      <c r="B32" s="9">
        <f>('Historical Data'!B32/'Historical Data'!B31)-1</f>
        <v>6.3951834813513742E-3</v>
      </c>
      <c r="C32" s="9">
        <f>('Historical Data'!C32/'Historical Data'!C31)-1</f>
        <v>5.3221066010009643E-3</v>
      </c>
      <c r="D32" s="9">
        <f>('Historical Data'!D32/'Historical Data'!D31)-1</f>
        <v>-2.882287807620898E-3</v>
      </c>
      <c r="E32" s="9">
        <f>('Historical Data'!E32/'Historical Data'!E31)-1</f>
        <v>-6.7211819924838379E-3</v>
      </c>
      <c r="F32" s="9">
        <f>('Historical Data'!F32/'Historical Data'!F31)-1</f>
        <v>5.4904880429518244E-4</v>
      </c>
      <c r="G32" s="9">
        <f>('Historical Data'!G32/'Historical Data'!G31)-1</f>
        <v>-1.4883364974722646E-2</v>
      </c>
      <c r="H32" s="9">
        <f>('Historical Data'!H32/'Historical Data'!H31)-1</f>
        <v>-1.6759776536312665E-2</v>
      </c>
      <c r="I32" s="9">
        <f>('Historical Data'!I32/'Historical Data'!I31)-1</f>
        <v>4.3766711060322372E-3</v>
      </c>
      <c r="J32" s="9">
        <f>('Historical Data'!J32/'Historical Data'!J31)-1</f>
        <v>-1.1406842937955464E-2</v>
      </c>
      <c r="K32" s="9">
        <f>('Historical Data'!K32/'Historical Data'!K31)-1</f>
        <v>-2.6494480386273223E-3</v>
      </c>
      <c r="L32" s="9">
        <f>('Historical Data'!L32/'Historical Data'!L31)-1</f>
        <v>-5.6730748597052516E-3</v>
      </c>
    </row>
    <row r="33" spans="1:12" x14ac:dyDescent="0.25">
      <c r="A33" s="6">
        <f>Portfolio[[#This Row],[Date]]</f>
        <v>40403</v>
      </c>
      <c r="B33" s="9">
        <f>('Historical Data'!B33/'Historical Data'!B32)-1</f>
        <v>-1.0683589729882481E-2</v>
      </c>
      <c r="C33" s="9">
        <f>('Historical Data'!C33/'Historical Data'!C32)-1</f>
        <v>-1.4775600505689046E-2</v>
      </c>
      <c r="D33" s="9">
        <f>('Historical Data'!D33/'Historical Data'!D32)-1</f>
        <v>-5.9619438992696283E-3</v>
      </c>
      <c r="E33" s="9">
        <f>('Historical Data'!E33/'Historical Data'!E32)-1</f>
        <v>-9.1203923632955375E-3</v>
      </c>
      <c r="F33" s="9">
        <f>('Historical Data'!F33/'Historical Data'!F32)-1</f>
        <v>-1.150381253586974E-2</v>
      </c>
      <c r="G33" s="9">
        <f>('Historical Data'!G33/'Historical Data'!G32)-1</f>
        <v>-3.6749479564673893E-3</v>
      </c>
      <c r="H33" s="9">
        <f>('Historical Data'!H33/'Historical Data'!H32)-1</f>
        <v>4.0909090909090784E-2</v>
      </c>
      <c r="I33" s="9">
        <f>('Historical Data'!I33/'Historical Data'!I32)-1</f>
        <v>-3.1124039499630385E-3</v>
      </c>
      <c r="J33" s="9">
        <f>('Historical Data'!J33/'Historical Data'!J32)-1</f>
        <v>-6.1538129495060101E-3</v>
      </c>
      <c r="K33" s="9">
        <f>('Historical Data'!K33/'Historical Data'!K32)-1</f>
        <v>-5.3129530228744892E-3</v>
      </c>
      <c r="L33" s="9">
        <f>('Historical Data'!L33/'Historical Data'!L32)-1</f>
        <v>-1.6278964214380132E-3</v>
      </c>
    </row>
    <row r="34" spans="1:12" x14ac:dyDescent="0.25">
      <c r="A34" s="6">
        <f>Portfolio[[#This Row],[Date]]</f>
        <v>40406</v>
      </c>
      <c r="B34" s="9">
        <f>('Historical Data'!B34/'Historical Data'!B33)-1</f>
        <v>-5.8610128741465317E-3</v>
      </c>
      <c r="C34" s="9">
        <f>('Historical Data'!C34/'Historical Data'!C33)-1</f>
        <v>1.1067447269227593E-2</v>
      </c>
      <c r="D34" s="9">
        <f>('Historical Data'!D34/'Historical Data'!D33)-1</f>
        <v>-1.6358276900316771E-3</v>
      </c>
      <c r="E34" s="9">
        <f>('Historical Data'!E34/'Historical Data'!E33)-1</f>
        <v>-5.938325379285514E-4</v>
      </c>
      <c r="F34" s="9">
        <f>('Historical Data'!F34/'Historical Data'!F33)-1</f>
        <v>-1.5626769910497273E-3</v>
      </c>
      <c r="G34" s="9">
        <f>('Historical Data'!G34/'Historical Data'!G33)-1</f>
        <v>4.0983474049149926E-3</v>
      </c>
      <c r="H34" s="9">
        <f>('Historical Data'!H34/'Historical Data'!H33)-1</f>
        <v>2.5109224890829562E-2</v>
      </c>
      <c r="I34" s="9">
        <f>('Historical Data'!I34/'Historical Data'!I33)-1</f>
        <v>-4.0587160186037474E-3</v>
      </c>
      <c r="J34" s="9">
        <f>('Historical Data'!J34/'Historical Data'!J33)-1</f>
        <v>-6.1919615316592402E-3</v>
      </c>
      <c r="K34" s="9">
        <f>('Historical Data'!K34/'Historical Data'!K33)-1</f>
        <v>-5.0074306750480524E-4</v>
      </c>
      <c r="L34" s="9">
        <f>('Historical Data'!L34/'Historical Data'!L33)-1</f>
        <v>-1.1070594496098707E-4</v>
      </c>
    </row>
    <row r="35" spans="1:12" x14ac:dyDescent="0.25">
      <c r="A35" s="6">
        <f>Portfolio[[#This Row],[Date]]</f>
        <v>40407</v>
      </c>
      <c r="B35" s="9">
        <f>('Historical Data'!B35/'Historical Data'!B34)-1</f>
        <v>1.7485067695193202E-2</v>
      </c>
      <c r="C35" s="9">
        <f>('Historical Data'!C35/'Historical Data'!C34)-1</f>
        <v>2.2130562385975994E-2</v>
      </c>
      <c r="D35" s="9">
        <f>('Historical Data'!D35/'Historical Data'!D34)-1</f>
        <v>1.7112729720802689E-2</v>
      </c>
      <c r="E35" s="9">
        <f>('Historical Data'!E35/'Historical Data'!E34)-1</f>
        <v>2.9708296853099281E-3</v>
      </c>
      <c r="F35" s="9">
        <f>('Historical Data'!F35/'Historical Data'!F34)-1</f>
        <v>1.0152595316574642E-2</v>
      </c>
      <c r="G35" s="9">
        <f>('Historical Data'!G35/'Historical Data'!G34)-1</f>
        <v>1.3951556816707678E-2</v>
      </c>
      <c r="H35" s="9">
        <f>('Historical Data'!H35/'Historical Data'!H34)-1</f>
        <v>1.9701756139416604E-2</v>
      </c>
      <c r="I35" s="9">
        <f>('Historical Data'!I35/'Historical Data'!I34)-1</f>
        <v>1.4106782145365981E-2</v>
      </c>
      <c r="J35" s="9">
        <f>('Historical Data'!J35/'Historical Data'!J34)-1</f>
        <v>-1.323987672007354E-2</v>
      </c>
      <c r="K35" s="9">
        <f>('Historical Data'!K35/'Historical Data'!K34)-1</f>
        <v>1.5698051911436695E-2</v>
      </c>
      <c r="L35" s="9">
        <f>('Historical Data'!L35/'Historical Data'!L34)-1</f>
        <v>1.0079571104891105E-2</v>
      </c>
    </row>
    <row r="36" spans="1:12" x14ac:dyDescent="0.25">
      <c r="A36" s="6">
        <f>Portfolio[[#This Row],[Date]]</f>
        <v>40408</v>
      </c>
      <c r="B36" s="9">
        <f>('Historical Data'!B36/'Historical Data'!B35)-1</f>
        <v>4.3656098666258192E-3</v>
      </c>
      <c r="C36" s="9">
        <f>('Historical Data'!C36/'Historical Data'!C35)-1</f>
        <v>6.1306844637591951E-3</v>
      </c>
      <c r="D36" s="9">
        <f>('Historical Data'!D36/'Historical Data'!D35)-1</f>
        <v>-8.0545530323041792E-3</v>
      </c>
      <c r="E36" s="9">
        <f>('Historical Data'!E36/'Historical Data'!E35)-1</f>
        <v>4.4431904220727514E-3</v>
      </c>
      <c r="F36" s="9">
        <f>('Historical Data'!F36/'Historical Data'!F35)-1</f>
        <v>-1.7063523493327515E-2</v>
      </c>
      <c r="G36" s="9">
        <f>('Historical Data'!G36/'Historical Data'!G35)-1</f>
        <v>4.4516652342057039E-3</v>
      </c>
      <c r="H36" s="9">
        <f>('Historical Data'!H36/'Historical Data'!H35)-1</f>
        <v>-1.9843342036553469E-2</v>
      </c>
      <c r="I36" s="9">
        <f>('Historical Data'!I36/'Historical Data'!I35)-1</f>
        <v>5.8731148909421105E-3</v>
      </c>
      <c r="J36" s="9">
        <f>('Historical Data'!J36/'Historical Data'!J35)-1</f>
        <v>1.5784892406243145E-3</v>
      </c>
      <c r="K36" s="9">
        <f>('Historical Data'!K36/'Historical Data'!K35)-1</f>
        <v>-1.1016096769855599E-2</v>
      </c>
      <c r="L36" s="9">
        <f>('Historical Data'!L36/'Historical Data'!L35)-1</f>
        <v>9.3124832312474481E-4</v>
      </c>
    </row>
    <row r="37" spans="1:12" x14ac:dyDescent="0.25">
      <c r="A37" s="6">
        <f>Portfolio[[#This Row],[Date]]</f>
        <v>40409</v>
      </c>
      <c r="B37" s="9">
        <f>('Historical Data'!B37/'Historical Data'!B36)-1</f>
        <v>-1.2605233047268904E-2</v>
      </c>
      <c r="C37" s="9">
        <f>('Historical Data'!C37/'Historical Data'!C36)-1</f>
        <v>-1.6043193212495144E-2</v>
      </c>
      <c r="D37" s="9">
        <f>('Historical Data'!D37/'Historical Data'!D36)-1</f>
        <v>-1.2811151636170748E-2</v>
      </c>
      <c r="E37" s="9">
        <f>('Historical Data'!E37/'Historical Data'!E36)-1</f>
        <v>-2.1232714500545979E-2</v>
      </c>
      <c r="F37" s="9">
        <f>('Historical Data'!F37/'Historical Data'!F36)-1</f>
        <v>-2.9409930398198836E-2</v>
      </c>
      <c r="G37" s="9">
        <f>('Historical Data'!G37/'Historical Data'!G36)-1</f>
        <v>-1.5310233378317939E-2</v>
      </c>
      <c r="H37" s="9">
        <f>('Historical Data'!H37/'Historical Data'!H36)-1</f>
        <v>1.0655833777304391E-3</v>
      </c>
      <c r="I37" s="9">
        <f>('Historical Data'!I37/'Historical Data'!I36)-1</f>
        <v>-2.3048445317641275E-2</v>
      </c>
      <c r="J37" s="9">
        <f>('Historical Data'!J37/'Historical Data'!J36)-1</f>
        <v>-3.7431014674848107E-2</v>
      </c>
      <c r="K37" s="9">
        <f>('Historical Data'!K37/'Historical Data'!K36)-1</f>
        <v>-1.4297586844251309E-2</v>
      </c>
      <c r="L37" s="9">
        <f>('Historical Data'!L37/'Historical Data'!L36)-1</f>
        <v>-1.385718642007161E-2</v>
      </c>
    </row>
    <row r="38" spans="1:12" x14ac:dyDescent="0.25">
      <c r="A38" s="6">
        <f>Portfolio[[#This Row],[Date]]</f>
        <v>40410</v>
      </c>
      <c r="B38" s="9">
        <f>('Historical Data'!B38/'Historical Data'!B37)-1</f>
        <v>-9.6047668859766677E-4</v>
      </c>
      <c r="C38" s="9">
        <f>('Historical Data'!C38/'Historical Data'!C37)-1</f>
        <v>1.4893783804970084E-3</v>
      </c>
      <c r="D38" s="9">
        <f>('Historical Data'!D38/'Historical Data'!D37)-1</f>
        <v>-1.4988111438896334E-2</v>
      </c>
      <c r="E38" s="9">
        <f>('Historical Data'!E38/'Historical Data'!E37)-1</f>
        <v>-4.218131456714902E-3</v>
      </c>
      <c r="F38" s="9">
        <f>('Historical Data'!F38/'Historical Data'!F37)-1</f>
        <v>-1.2714456031804433E-2</v>
      </c>
      <c r="G38" s="9">
        <f>('Historical Data'!G38/'Historical Data'!G37)-1</f>
        <v>-8.5924825350260914E-3</v>
      </c>
      <c r="H38" s="9">
        <f>('Historical Data'!H38/'Historical Data'!H37)-1</f>
        <v>1.6498083209255832E-2</v>
      </c>
      <c r="I38" s="9">
        <f>('Historical Data'!I38/'Historical Data'!I37)-1</f>
        <v>-5.6623359814278462E-3</v>
      </c>
      <c r="J38" s="9">
        <f>('Historical Data'!J38/'Historical Data'!J37)-1</f>
        <v>6.9586817841653659E-3</v>
      </c>
      <c r="K38" s="9">
        <f>('Historical Data'!K38/'Historical Data'!K37)-1</f>
        <v>-6.7465368223987854E-3</v>
      </c>
      <c r="L38" s="9">
        <f>('Historical Data'!L38/'Historical Data'!L37)-1</f>
        <v>-5.6069187782430419E-3</v>
      </c>
    </row>
    <row r="39" spans="1:12" x14ac:dyDescent="0.25">
      <c r="A39" s="6">
        <f>Portfolio[[#This Row],[Date]]</f>
        <v>40413</v>
      </c>
      <c r="B39" s="9">
        <f>('Historical Data'!B39/'Historical Data'!B38)-1</f>
        <v>-1.5382188217280324E-2</v>
      </c>
      <c r="C39" s="9">
        <f>('Historical Data'!C39/'Historical Data'!C38)-1</f>
        <v>-9.0795241077019639E-3</v>
      </c>
      <c r="D39" s="9">
        <f>('Historical Data'!D39/'Historical Data'!D38)-1</f>
        <v>-3.3402885976216989E-3</v>
      </c>
      <c r="E39" s="9">
        <f>('Historical Data'!E39/'Historical Data'!E38)-1</f>
        <v>-3.6308142370541363E-3</v>
      </c>
      <c r="F39" s="9">
        <f>('Historical Data'!F39/'Historical Data'!F38)-1</f>
        <v>4.4370035986582845E-3</v>
      </c>
      <c r="G39" s="9">
        <f>('Historical Data'!G39/'Historical Data'!G38)-1</f>
        <v>2.0635740913781397E-3</v>
      </c>
      <c r="H39" s="9">
        <f>('Historical Data'!H39/'Historical Data'!H38)-1</f>
        <v>5.3926649214659728E-2</v>
      </c>
      <c r="I39" s="9">
        <f>('Historical Data'!I39/'Historical Data'!I38)-1</f>
        <v>-3.4799001071004199E-3</v>
      </c>
      <c r="J39" s="9">
        <f>('Historical Data'!J39/'Historical Data'!J38)-1</f>
        <v>-1.5040688966889926E-2</v>
      </c>
      <c r="K39" s="9">
        <f>('Historical Data'!K39/'Historical Data'!K38)-1</f>
        <v>1.0358314761035325E-2</v>
      </c>
      <c r="L39" s="9">
        <f>('Historical Data'!L39/'Historical Data'!L38)-1</f>
        <v>-3.8389875028953524E-3</v>
      </c>
    </row>
    <row r="40" spans="1:12" x14ac:dyDescent="0.25">
      <c r="A40" s="6">
        <f>Portfolio[[#This Row],[Date]]</f>
        <v>40414</v>
      </c>
      <c r="B40" s="9">
        <f>('Historical Data'!B40/'Historical Data'!B39)-1</f>
        <v>-2.3881161942989393E-2</v>
      </c>
      <c r="C40" s="9">
        <f>('Historical Data'!C40/'Historical Data'!C39)-1</f>
        <v>-1.6350710900474019E-2</v>
      </c>
      <c r="D40" s="9">
        <f>('Historical Data'!D40/'Historical Data'!D39)-1</f>
        <v>-5.2131534897457144E-3</v>
      </c>
      <c r="E40" s="9">
        <f>('Historical Data'!E40/'Historical Data'!E39)-1</f>
        <v>-2.3990319653147685E-2</v>
      </c>
      <c r="F40" s="9">
        <f>('Historical Data'!F40/'Historical Data'!F39)-1</f>
        <v>-2.7323420777578988E-2</v>
      </c>
      <c r="G40" s="9">
        <f>('Historical Data'!G40/'Historical Data'!G39)-1</f>
        <v>-9.8846708804729566E-3</v>
      </c>
      <c r="H40" s="9">
        <f>('Historical Data'!H40/'Historical Data'!H39)-1</f>
        <v>-4.6199604878271572E-2</v>
      </c>
      <c r="I40" s="9">
        <f>('Historical Data'!I40/'Historical Data'!I39)-1</f>
        <v>-1.4603238855340539E-2</v>
      </c>
      <c r="J40" s="9">
        <f>('Historical Data'!J40/'Historical Data'!J39)-1</f>
        <v>-2.4350011834666896E-2</v>
      </c>
      <c r="K40" s="9">
        <f>('Historical Data'!K40/'Historical Data'!K39)-1</f>
        <v>-9.4117843047921701E-3</v>
      </c>
      <c r="L40" s="9">
        <f>('Historical Data'!L40/'Historical Data'!L39)-1</f>
        <v>-1.3166361282215155E-2</v>
      </c>
    </row>
    <row r="41" spans="1:12" x14ac:dyDescent="0.25">
      <c r="A41" s="6">
        <f>Portfolio[[#This Row],[Date]]</f>
        <v>40415</v>
      </c>
      <c r="B41" s="9">
        <f>('Historical Data'!B41/'Historical Data'!B40)-1</f>
        <v>1.2336879419136748E-2</v>
      </c>
      <c r="C41" s="9">
        <f>('Historical Data'!C41/'Historical Data'!C40)-1</f>
        <v>1.8630048984180636E-2</v>
      </c>
      <c r="D41" s="9">
        <f>('Historical Data'!D41/'Historical Data'!D40)-1</f>
        <v>5.6147144360796375E-4</v>
      </c>
      <c r="E41" s="9">
        <f>('Historical Data'!E41/'Historical Data'!E40)-1</f>
        <v>-9.3336149892642162E-4</v>
      </c>
      <c r="F41" s="9">
        <f>('Historical Data'!F41/'Historical Data'!F40)-1</f>
        <v>7.155646241807867E-3</v>
      </c>
      <c r="G41" s="9">
        <f>('Historical Data'!G41/'Historical Data'!G40)-1</f>
        <v>2.4958504397589731E-3</v>
      </c>
      <c r="H41" s="9">
        <f>('Historical Data'!H41/'Historical Data'!H40)-1</f>
        <v>3.6458279351131218E-2</v>
      </c>
      <c r="I41" s="9">
        <f>('Historical Data'!I41/'Historical Data'!I40)-1</f>
        <v>2.9639502766042991E-2</v>
      </c>
      <c r="J41" s="9">
        <f>('Historical Data'!J41/'Historical Data'!J40)-1</f>
        <v>-1.6920016752974831E-3</v>
      </c>
      <c r="K41" s="9">
        <f>('Historical Data'!K41/'Historical Data'!K40)-1</f>
        <v>-5.0898401418786321E-4</v>
      </c>
      <c r="L41" s="9">
        <f>('Historical Data'!L41/'Historical Data'!L40)-1</f>
        <v>1.9530369265712277E-3</v>
      </c>
    </row>
    <row r="42" spans="1:12" x14ac:dyDescent="0.25">
      <c r="A42" s="6">
        <f>Portfolio[[#This Row],[Date]]</f>
        <v>40416</v>
      </c>
      <c r="B42" s="9">
        <f>('Historical Data'!B42/'Historical Data'!B41)-1</f>
        <v>-1.0745561798189085E-2</v>
      </c>
      <c r="C42" s="9">
        <f>('Historical Data'!C42/'Historical Data'!C41)-1</f>
        <v>-1.568782026014981E-2</v>
      </c>
      <c r="D42" s="9">
        <f>('Historical Data'!D42/'Historical Data'!D41)-1</f>
        <v>-1.9640784524708854E-2</v>
      </c>
      <c r="E42" s="9">
        <f>('Historical Data'!E42/'Historical Data'!E41)-1</f>
        <v>-5.2943068193845866E-3</v>
      </c>
      <c r="F42" s="9">
        <f>('Historical Data'!F42/'Historical Data'!F41)-1</f>
        <v>-8.0066784301910943E-3</v>
      </c>
      <c r="G42" s="9">
        <f>('Historical Data'!G42/'Historical Data'!G41)-1</f>
        <v>-1.1618320701205831E-2</v>
      </c>
      <c r="H42" s="9">
        <f>('Historical Data'!H42/'Historical Data'!H41)-1</f>
        <v>-7.5376884422110324E-3</v>
      </c>
      <c r="I42" s="9">
        <f>('Historical Data'!I42/'Historical Data'!I41)-1</f>
        <v>-3.4419797028055754E-3</v>
      </c>
      <c r="J42" s="9">
        <f>('Historical Data'!J42/'Historical Data'!J41)-1</f>
        <v>-4.6610131553705969E-3</v>
      </c>
      <c r="K42" s="9">
        <f>('Historical Data'!K42/'Historical Data'!K41)-1</f>
        <v>-7.2992789495714971E-3</v>
      </c>
      <c r="L42" s="9">
        <f>('Historical Data'!L42/'Historical Data'!L41)-1</f>
        <v>-7.3806720013289695E-3</v>
      </c>
    </row>
    <row r="43" spans="1:12" x14ac:dyDescent="0.25">
      <c r="A43" s="6">
        <f>Portfolio[[#This Row],[Date]]</f>
        <v>40417</v>
      </c>
      <c r="B43" s="9">
        <f>('Historical Data'!B43/'Historical Data'!B42)-1</f>
        <v>5.5768231626078801E-3</v>
      </c>
      <c r="C43" s="9">
        <f>('Historical Data'!C43/'Historical Data'!C42)-1</f>
        <v>1.4255966682684473E-2</v>
      </c>
      <c r="D43" s="9">
        <f>('Historical Data'!D43/'Historical Data'!D42)-1</f>
        <v>1.9271128031336016E-2</v>
      </c>
      <c r="E43" s="9">
        <f>('Historical Data'!E43/'Historical Data'!E42)-1</f>
        <v>2.6299234572451313E-2</v>
      </c>
      <c r="F43" s="9">
        <f>('Historical Data'!F43/'Historical Data'!F42)-1</f>
        <v>1.7406520659687397E-2</v>
      </c>
      <c r="G43" s="9">
        <f>('Historical Data'!G43/'Historical Data'!G42)-1</f>
        <v>4.6179953622385028E-3</v>
      </c>
      <c r="H43" s="9">
        <f>('Historical Data'!H43/'Historical Data'!H42)-1</f>
        <v>-2.5315949367088475E-3</v>
      </c>
      <c r="I43" s="9">
        <f>('Historical Data'!I43/'Historical Data'!I42)-1</f>
        <v>1.6326310131419275E-2</v>
      </c>
      <c r="J43" s="9">
        <f>('Historical Data'!J43/'Historical Data'!J42)-1</f>
        <v>2.1711344315897385E-2</v>
      </c>
      <c r="K43" s="9">
        <f>('Historical Data'!K43/'Historical Data'!K42)-1</f>
        <v>2.2571818120493692E-2</v>
      </c>
      <c r="L43" s="9">
        <f>('Historical Data'!L43/'Historical Data'!L42)-1</f>
        <v>1.6507506862060151E-2</v>
      </c>
    </row>
    <row r="44" spans="1:12" x14ac:dyDescent="0.25">
      <c r="A44" s="6">
        <f>Portfolio[[#This Row],[Date]]</f>
        <v>40420</v>
      </c>
      <c r="B44" s="9">
        <f>('Historical Data'!B44/'Historical Data'!B43)-1</f>
        <v>3.6420476807765834E-3</v>
      </c>
      <c r="C44" s="9">
        <f>('Historical Data'!C44/'Historical Data'!C43)-1</f>
        <v>-2.2504737839545208E-2</v>
      </c>
      <c r="D44" s="9">
        <f>('Historical Data'!D44/'Historical Data'!D43)-1</f>
        <v>-1.4039724733655667E-2</v>
      </c>
      <c r="E44" s="9">
        <f>('Historical Data'!E44/'Historical Data'!E43)-1</f>
        <v>-1.3117739275130158E-2</v>
      </c>
      <c r="F44" s="9">
        <f>('Historical Data'!F44/'Historical Data'!F43)-1</f>
        <v>-1.3381852600516941E-2</v>
      </c>
      <c r="G44" s="9">
        <f>('Historical Data'!G44/'Historical Data'!G43)-1</f>
        <v>-1.2118688419674783E-2</v>
      </c>
      <c r="H44" s="9">
        <f>('Historical Data'!H44/'Historical Data'!H43)-1</f>
        <v>8.6294411863225839E-3</v>
      </c>
      <c r="I44" s="9">
        <f>('Historical Data'!I44/'Historical Data'!I43)-1</f>
        <v>-1.4210491447145035E-2</v>
      </c>
      <c r="J44" s="9">
        <f>('Historical Data'!J44/'Historical Data'!J43)-1</f>
        <v>-3.1249996993134022E-2</v>
      </c>
      <c r="K44" s="9">
        <f>('Historical Data'!K44/'Historical Data'!K43)-1</f>
        <v>-1.3377901264814751E-2</v>
      </c>
      <c r="L44" s="9">
        <f>('Historical Data'!L44/'Historical Data'!L43)-1</f>
        <v>-1.3882846377886171E-2</v>
      </c>
    </row>
    <row r="45" spans="1:12" x14ac:dyDescent="0.25">
      <c r="A45" s="6">
        <f>Portfolio[[#This Row],[Date]]</f>
        <v>40421</v>
      </c>
      <c r="B45" s="9">
        <f>('Historical Data'!B45/'Historical Data'!B44)-1</f>
        <v>2.4742986659527233E-3</v>
      </c>
      <c r="C45" s="9">
        <f>('Historical Data'!C45/'Historical Data'!C44)-1</f>
        <v>8.4013248242993388E-3</v>
      </c>
      <c r="D45" s="9">
        <f>('Historical Data'!D45/'Historical Data'!D44)-1</f>
        <v>-4.5565220966149456E-3</v>
      </c>
      <c r="E45" s="9">
        <f>('Historical Data'!E45/'Historical Data'!E44)-1</f>
        <v>5.8733098800691774E-3</v>
      </c>
      <c r="F45" s="9">
        <f>('Historical Data'!F45/'Historical Data'!F44)-1</f>
        <v>-5.8980820687957181E-3</v>
      </c>
      <c r="G45" s="9">
        <f>('Historical Data'!G45/'Historical Data'!G44)-1</f>
        <v>-7.191189638321438E-3</v>
      </c>
      <c r="H45" s="9">
        <f>('Historical Data'!H45/'Historical Data'!H44)-1</f>
        <v>-1.9627628604548031E-2</v>
      </c>
      <c r="I45" s="9">
        <f>('Historical Data'!I45/'Historical Data'!I44)-1</f>
        <v>-5.9543646159752051E-3</v>
      </c>
      <c r="J45" s="9">
        <f>('Historical Data'!J45/'Historical Data'!J44)-1</f>
        <v>1.2903224524857038E-2</v>
      </c>
      <c r="K45" s="9">
        <f>('Historical Data'!K45/'Historical Data'!K44)-1</f>
        <v>1.8644099442999273E-3</v>
      </c>
      <c r="L45" s="9">
        <f>('Historical Data'!L45/'Historical Data'!L44)-1</f>
        <v>4.9844099348672621E-4</v>
      </c>
    </row>
    <row r="46" spans="1:12" x14ac:dyDescent="0.25">
      <c r="A46" s="6">
        <f>Portfolio[[#This Row],[Date]]</f>
        <v>40422</v>
      </c>
      <c r="B46" s="9">
        <f>('Historical Data'!B46/'Historical Data'!B45)-1</f>
        <v>2.9740800307715975E-2</v>
      </c>
      <c r="C46" s="9">
        <f>('Historical Data'!C46/'Historical Data'!C45)-1</f>
        <v>6.1363454297845177E-2</v>
      </c>
      <c r="D46" s="9">
        <f>('Historical Data'!D46/'Historical Data'!D45)-1</f>
        <v>3.108888764568607E-2</v>
      </c>
      <c r="E46" s="9">
        <f>('Historical Data'!E46/'Historical Data'!E45)-1</f>
        <v>2.9809412652766154E-2</v>
      </c>
      <c r="F46" s="9">
        <f>('Historical Data'!F46/'Historical Data'!F45)-1</f>
        <v>2.2910124339905469E-2</v>
      </c>
      <c r="G46" s="9">
        <f>('Historical Data'!G46/'Historical Data'!G45)-1</f>
        <v>1.8321228185345761E-2</v>
      </c>
      <c r="H46" s="9">
        <f>('Historical Data'!H46/'Historical Data'!H45)-1</f>
        <v>4.9794712525667251E-2</v>
      </c>
      <c r="I46" s="9">
        <f>('Historical Data'!I46/'Historical Data'!I45)-1</f>
        <v>2.742753815555421E-2</v>
      </c>
      <c r="J46" s="9">
        <f>('Historical Data'!J46/'Historical Data'!J45)-1</f>
        <v>4.7133782757418308E-2</v>
      </c>
      <c r="K46" s="9">
        <f>('Historical Data'!K46/'Historical Data'!K45)-1</f>
        <v>3.0451686788292909E-2</v>
      </c>
      <c r="L46" s="9">
        <f>('Historical Data'!L46/'Historical Data'!L45)-1</f>
        <v>2.5437556603493672E-2</v>
      </c>
    </row>
    <row r="47" spans="1:12" x14ac:dyDescent="0.25">
      <c r="A47" s="6">
        <f>Portfolio[[#This Row],[Date]]</f>
        <v>40423</v>
      </c>
      <c r="B47" s="9">
        <f>('Historical Data'!B47/'Historical Data'!B46)-1</f>
        <v>7.3502658450701475E-3</v>
      </c>
      <c r="C47" s="9">
        <f>('Historical Data'!C47/'Historical Data'!C46)-1</f>
        <v>2.0529851309532887E-2</v>
      </c>
      <c r="D47" s="9">
        <f>('Historical Data'!D47/'Historical Data'!D46)-1</f>
        <v>6.8443098367199084E-3</v>
      </c>
      <c r="E47" s="9">
        <f>('Historical Data'!E47/'Historical Data'!E46)-1</f>
        <v>1.1936772572602061E-2</v>
      </c>
      <c r="F47" s="9">
        <f>('Historical Data'!F47/'Historical Data'!F46)-1</f>
        <v>6.1912067639986468E-3</v>
      </c>
      <c r="G47" s="9">
        <f>('Historical Data'!G47/'Historical Data'!G46)-1</f>
        <v>1.6737124239210033E-3</v>
      </c>
      <c r="H47" s="9">
        <f>('Historical Data'!H47/'Historical Data'!H46)-1</f>
        <v>2.982875159761611E-2</v>
      </c>
      <c r="I47" s="9">
        <f>('Historical Data'!I47/'Historical Data'!I46)-1</f>
        <v>8.284919039026617E-3</v>
      </c>
      <c r="J47" s="9">
        <f>('Historical Data'!J47/'Historical Data'!J46)-1</f>
        <v>1.7842645520368627E-2</v>
      </c>
      <c r="K47" s="9">
        <f>('Historical Data'!K47/'Historical Data'!K46)-1</f>
        <v>2.4626680383910138E-3</v>
      </c>
      <c r="L47" s="9">
        <f>('Historical Data'!L47/'Historical Data'!L46)-1</f>
        <v>4.9301357646631683E-3</v>
      </c>
    </row>
    <row r="48" spans="1:12" x14ac:dyDescent="0.25">
      <c r="A48" s="6">
        <f>Portfolio[[#This Row],[Date]]</f>
        <v>40424</v>
      </c>
      <c r="B48" s="9">
        <f>('Historical Data'!B48/'Historical Data'!B47)-1</f>
        <v>2.6172886625533298E-2</v>
      </c>
      <c r="C48" s="9">
        <f>('Historical Data'!C48/'Historical Data'!C47)-1</f>
        <v>2.6477331558316664E-2</v>
      </c>
      <c r="D48" s="9">
        <f>('Historical Data'!D48/'Historical Data'!D47)-1</f>
        <v>1.1390882446832284E-2</v>
      </c>
      <c r="E48" s="9">
        <f>('Historical Data'!E48/'Historical Data'!E47)-1</f>
        <v>2.2412227529385431E-2</v>
      </c>
      <c r="F48" s="9">
        <f>('Historical Data'!F48/'Historical Data'!F47)-1</f>
        <v>1.5371999163101613E-2</v>
      </c>
      <c r="G48" s="9">
        <f>('Historical Data'!G48/'Historical Data'!G47)-1</f>
        <v>1.4619901637393795E-2</v>
      </c>
      <c r="H48" s="9">
        <f>('Historical Data'!H48/'Historical Data'!H47)-1</f>
        <v>-4.748338307138944E-4</v>
      </c>
      <c r="I48" s="9">
        <f>('Historical Data'!I48/'Historical Data'!I47)-1</f>
        <v>3.1953697697410188E-2</v>
      </c>
      <c r="J48" s="9">
        <f>('Historical Data'!J48/'Historical Data'!J47)-1</f>
        <v>2.9482102283038492E-2</v>
      </c>
      <c r="K48" s="9">
        <f>('Historical Data'!K48/'Historical Data'!K47)-1</f>
        <v>4.2580894929684643E-3</v>
      </c>
      <c r="L48" s="9">
        <f>('Historical Data'!L48/'Historical Data'!L47)-1</f>
        <v>1.2386516102629086E-2</v>
      </c>
    </row>
    <row r="49" spans="1:12" x14ac:dyDescent="0.25">
      <c r="A49" s="6">
        <f>Portfolio[[#This Row],[Date]]</f>
        <v>40428</v>
      </c>
      <c r="B49" s="9">
        <f>('Historical Data'!B49/'Historical Data'!B48)-1</f>
        <v>-3.7098305204290583E-3</v>
      </c>
      <c r="C49" s="9">
        <f>('Historical Data'!C49/'Historical Data'!C48)-1</f>
        <v>-1.1312054182577969E-2</v>
      </c>
      <c r="D49" s="9">
        <f>('Historical Data'!D49/'Historical Data'!D48)-1</f>
        <v>-2.5249774362701261E-2</v>
      </c>
      <c r="E49" s="9">
        <f>('Historical Data'!E49/'Historical Data'!E48)-1</f>
        <v>-2.3939964143833037E-2</v>
      </c>
      <c r="F49" s="9">
        <f>('Historical Data'!F49/'Historical Data'!F48)-1</f>
        <v>-1.2545234724046006E-2</v>
      </c>
      <c r="G49" s="9">
        <f>('Historical Data'!G49/'Historical Data'!G48)-1</f>
        <v>-1.3585916820108457E-2</v>
      </c>
      <c r="H49" s="9">
        <f>('Historical Data'!H49/'Historical Data'!H48)-1</f>
        <v>-2.4227934642657156E-2</v>
      </c>
      <c r="I49" s="9">
        <f>('Historical Data'!I49/'Historical Data'!I48)-1</f>
        <v>-3.8337683968556746E-3</v>
      </c>
      <c r="J49" s="9">
        <f>('Historical Data'!J49/'Historical Data'!J48)-1</f>
        <v>-3.5603734122966468E-2</v>
      </c>
      <c r="K49" s="9">
        <f>('Historical Data'!K49/'Historical Data'!K48)-1</f>
        <v>-1.2557099051772269E-2</v>
      </c>
      <c r="L49" s="9">
        <f>('Historical Data'!L49/'Historical Data'!L48)-1</f>
        <v>-1.0264163636422796E-2</v>
      </c>
    </row>
    <row r="50" spans="1:12" x14ac:dyDescent="0.25">
      <c r="A50" s="6">
        <f>Portfolio[[#This Row],[Date]]</f>
        <v>40429</v>
      </c>
      <c r="B50" s="9">
        <f>('Historical Data'!B50/'Historical Data'!B49)-1</f>
        <v>1.9820767027074915E-2</v>
      </c>
      <c r="C50" s="9">
        <f>('Historical Data'!C50/'Historical Data'!C49)-1</f>
        <v>1.3992129427197186E-2</v>
      </c>
      <c r="D50" s="9">
        <f>('Historical Data'!D50/'Historical Data'!D49)-1</f>
        <v>1.2299641821110097E-2</v>
      </c>
      <c r="E50" s="9">
        <f>('Historical Data'!E50/'Historical Data'!E49)-1</f>
        <v>0</v>
      </c>
      <c r="F50" s="9">
        <f>('Historical Data'!F50/'Historical Data'!F49)-1</f>
        <v>1.3307492287430778E-2</v>
      </c>
      <c r="G50" s="9">
        <f>('Historical Data'!G50/'Historical Data'!G49)-1</f>
        <v>-1.2520675318711261E-3</v>
      </c>
      <c r="H50" s="9">
        <f>('Historical Data'!H50/'Historical Data'!H49)-1</f>
        <v>1.7526727481658844E-2</v>
      </c>
      <c r="I50" s="9">
        <f>('Historical Data'!I50/'Historical Data'!I49)-1</f>
        <v>2.071944875728482E-3</v>
      </c>
      <c r="J50" s="9">
        <f>('Historical Data'!J50/'Historical Data'!J49)-1</f>
        <v>1.2038475527683223E-2</v>
      </c>
      <c r="K50" s="9">
        <f>('Historical Data'!K50/'Historical Data'!K49)-1</f>
        <v>3.3030733767498432E-3</v>
      </c>
      <c r="L50" s="9">
        <f>('Historical Data'!L50/'Historical Data'!L49)-1</f>
        <v>4.4793275955365974E-3</v>
      </c>
    </row>
    <row r="51" spans="1:12" x14ac:dyDescent="0.25">
      <c r="A51" s="6">
        <f>Portfolio[[#This Row],[Date]]</f>
        <v>40430</v>
      </c>
      <c r="B51" s="9">
        <f>('Historical Data'!B51/'Historical Data'!B50)-1</f>
        <v>5.7049612916459935E-4</v>
      </c>
      <c r="C51" s="9">
        <f>('Historical Data'!C51/'Historical Data'!C50)-1</f>
        <v>8.9118873077476124E-3</v>
      </c>
      <c r="D51" s="9">
        <f>('Historical Data'!D51/'Historical Data'!D50)-1</f>
        <v>7.5478604818213224E-3</v>
      </c>
      <c r="E51" s="9">
        <f>('Historical Data'!E51/'Historical Data'!E50)-1</f>
        <v>7.0922655768665965E-3</v>
      </c>
      <c r="F51" s="9">
        <f>('Historical Data'!F51/'Historical Data'!F50)-1</f>
        <v>1.1900235868284259E-2</v>
      </c>
      <c r="G51" s="9">
        <f>('Historical Data'!G51/'Historical Data'!G50)-1</f>
        <v>3.3430813974857365E-3</v>
      </c>
      <c r="H51" s="9">
        <f>('Historical Data'!H51/'Historical Data'!H50)-1</f>
        <v>-9.090956937798933E-3</v>
      </c>
      <c r="I51" s="9">
        <f>('Historical Data'!I51/'Historical Data'!I50)-1</f>
        <v>5.0223465356831198E-3</v>
      </c>
      <c r="J51" s="9">
        <f>('Historical Data'!J51/'Historical Data'!J50)-1</f>
        <v>1.8636072063788367E-2</v>
      </c>
      <c r="K51" s="9">
        <f>('Historical Data'!K51/'Historical Data'!K50)-1</f>
        <v>4.9382695046604752E-3</v>
      </c>
      <c r="L51" s="9">
        <f>('Historical Data'!L51/'Historical Data'!L50)-1</f>
        <v>2.7178620820724753E-3</v>
      </c>
    </row>
    <row r="52" spans="1:12" x14ac:dyDescent="0.25">
      <c r="A52" s="6">
        <f>Portfolio[[#This Row],[Date]]</f>
        <v>40431</v>
      </c>
      <c r="B52" s="9">
        <f>('Historical Data'!B52/'Historical Data'!B51)-1</f>
        <v>1.2924527811006836E-3</v>
      </c>
      <c r="C52" s="9">
        <f>('Historical Data'!C52/'Historical Data'!C51)-1</f>
        <v>1.4674455050577073E-2</v>
      </c>
      <c r="D52" s="9">
        <f>('Historical Data'!D52/'Historical Data'!D51)-1</f>
        <v>3.6535216174660157E-4</v>
      </c>
      <c r="E52" s="9">
        <f>('Historical Data'!E52/'Historical Data'!E51)-1</f>
        <v>2.053955187474088E-3</v>
      </c>
      <c r="F52" s="9">
        <f>('Historical Data'!F52/'Historical Data'!F51)-1</f>
        <v>-8.4010028818082283E-5</v>
      </c>
      <c r="G52" s="9">
        <f>('Historical Data'!G52/'Historical Data'!G51)-1</f>
        <v>-6.6638848853762811E-3</v>
      </c>
      <c r="H52" s="9">
        <f>('Historical Data'!H52/'Historical Data'!H51)-1</f>
        <v>-2.6074313185625808E-2</v>
      </c>
      <c r="I52" s="9">
        <f>('Historical Data'!I52/'Historical Data'!I51)-1</f>
        <v>1.7554368975917001E-2</v>
      </c>
      <c r="J52" s="9">
        <f>('Historical Data'!J52/'Historical Data'!J51)-1</f>
        <v>2.3355208203788003E-3</v>
      </c>
      <c r="K52" s="9">
        <f>('Historical Data'!K52/'Historical Data'!K51)-1</f>
        <v>2.4570206542631201E-3</v>
      </c>
      <c r="L52" s="9">
        <f>('Historical Data'!L52/'Historical Data'!L51)-1</f>
        <v>4.5634377076677612E-3</v>
      </c>
    </row>
    <row r="53" spans="1:12" x14ac:dyDescent="0.25">
      <c r="A53" s="6">
        <f>Portfolio[[#This Row],[Date]]</f>
        <v>40434</v>
      </c>
      <c r="B53" s="9">
        <f>('Historical Data'!B53/'Historical Data'!B52)-1</f>
        <v>1.3780762951511205E-2</v>
      </c>
      <c r="C53" s="9">
        <f>('Historical Data'!C53/'Historical Data'!C52)-1</f>
        <v>1.8463914630721723E-2</v>
      </c>
      <c r="D53" s="9">
        <f>('Historical Data'!D53/'Historical Data'!D52)-1</f>
        <v>1.1506838929840058E-2</v>
      </c>
      <c r="E53" s="9">
        <f>('Historical Data'!E53/'Historical Data'!E52)-1</f>
        <v>3.5138943869474915E-3</v>
      </c>
      <c r="F53" s="9">
        <f>('Historical Data'!F53/'Historical Data'!F52)-1</f>
        <v>1.287438033141064E-2</v>
      </c>
      <c r="G53" s="9">
        <f>('Historical Data'!G53/'Historical Data'!G52)-1</f>
        <v>5.2830208878223095E-2</v>
      </c>
      <c r="H53" s="9">
        <f>('Historical Data'!H53/'Historical Data'!H52)-1</f>
        <v>2.7268170550322157E-2</v>
      </c>
      <c r="I53" s="9">
        <f>('Historical Data'!I53/'Historical Data'!I52)-1</f>
        <v>6.6687657241184528E-3</v>
      </c>
      <c r="J53" s="9">
        <f>('Historical Data'!J53/'Historical Data'!J52)-1</f>
        <v>2.9126210109494899E-2</v>
      </c>
      <c r="K53" s="9">
        <f>('Historical Data'!K53/'Historical Data'!K52)-1</f>
        <v>-3.2679916037809953E-3</v>
      </c>
      <c r="L53" s="9">
        <f>('Historical Data'!L53/'Historical Data'!L52)-1</f>
        <v>7.7761772126123674E-3</v>
      </c>
    </row>
    <row r="54" spans="1:12" x14ac:dyDescent="0.25">
      <c r="A54" s="6">
        <f>Portfolio[[#This Row],[Date]]</f>
        <v>40435</v>
      </c>
      <c r="B54" s="9">
        <f>('Historical Data'!B54/'Historical Data'!B53)-1</f>
        <v>3.8196294902153038E-3</v>
      </c>
      <c r="C54" s="9">
        <f>('Historical Data'!C54/'Historical Data'!C53)-1</f>
        <v>4.6873922933756695E-3</v>
      </c>
      <c r="D54" s="9">
        <f>('Historical Data'!D54/'Historical Data'!D53)-1</f>
        <v>-1.8051697330223604E-4</v>
      </c>
      <c r="E54" s="9">
        <f>('Historical Data'!E54/'Historical Data'!E53)-1</f>
        <v>-6.4196350355505416E-3</v>
      </c>
      <c r="F54" s="9">
        <f>('Historical Data'!F54/'Historical Data'!F53)-1</f>
        <v>-3.815292269828352E-3</v>
      </c>
      <c r="G54" s="9">
        <f>('Historical Data'!G54/'Historical Data'!G53)-1</f>
        <v>-3.1859791357430334E-3</v>
      </c>
      <c r="H54" s="9">
        <f>('Historical Data'!H54/'Historical Data'!H53)-1</f>
        <v>1.9305116761829888E-2</v>
      </c>
      <c r="I54" s="9">
        <f>('Historical Data'!I54/'Historical Data'!I53)-1</f>
        <v>-3.168198028439595E-3</v>
      </c>
      <c r="J54" s="9">
        <f>('Historical Data'!J54/'Historical Data'!J53)-1</f>
        <v>-1.6603803607920908E-2</v>
      </c>
      <c r="K54" s="9">
        <f>('Historical Data'!K54/'Historical Data'!K53)-1</f>
        <v>1.6391895449507921E-4</v>
      </c>
      <c r="L54" s="9">
        <f>('Historical Data'!L54/'Historical Data'!L53)-1</f>
        <v>-1.6729355765485732E-3</v>
      </c>
    </row>
    <row r="55" spans="1:12" x14ac:dyDescent="0.25">
      <c r="A55" s="6">
        <f>Portfolio[[#This Row],[Date]]</f>
        <v>40436</v>
      </c>
      <c r="B55" s="9">
        <f>('Historical Data'!B55/'Historical Data'!B54)-1</f>
        <v>8.0578875395385108E-3</v>
      </c>
      <c r="C55" s="9">
        <f>('Historical Data'!C55/'Historical Data'!C54)-1</f>
        <v>-2.0583190394510842E-3</v>
      </c>
      <c r="D55" s="9">
        <f>('Historical Data'!D55/'Historical Data'!D54)-1</f>
        <v>3.4314645189872373E-3</v>
      </c>
      <c r="E55" s="9">
        <f>('Historical Data'!E55/'Historical Data'!E54)-1</f>
        <v>4.6989417712575143E-3</v>
      </c>
      <c r="F55" s="9">
        <f>('Historical Data'!F55/'Historical Data'!F54)-1</f>
        <v>4.371364057564886E-4</v>
      </c>
      <c r="G55" s="9">
        <f>('Historical Data'!G55/'Historical Data'!G54)-1</f>
        <v>3.5957232399279615E-3</v>
      </c>
      <c r="H55" s="9">
        <f>('Historical Data'!H55/'Historical Data'!H54)-1</f>
        <v>4.071964769319858E-2</v>
      </c>
      <c r="I55" s="9">
        <f>('Historical Data'!I55/'Historical Data'!I54)-1</f>
        <v>-9.8238053847294893E-3</v>
      </c>
      <c r="J55" s="9">
        <f>('Historical Data'!J55/'Historical Data'!J54)-1</f>
        <v>1.0744455673277198E-2</v>
      </c>
      <c r="K55" s="9">
        <f>('Historical Data'!K55/'Historical Data'!K54)-1</f>
        <v>-1.6389208947509282E-4</v>
      </c>
      <c r="L55" s="9">
        <f>('Historical Data'!L55/'Historical Data'!L54)-1</f>
        <v>4.392750004005963E-3</v>
      </c>
    </row>
    <row r="56" spans="1:12" x14ac:dyDescent="0.25">
      <c r="A56" s="6">
        <f>Portfolio[[#This Row],[Date]]</f>
        <v>40437</v>
      </c>
      <c r="B56" s="9">
        <f>('Historical Data'!B56/'Historical Data'!B55)-1</f>
        <v>2.3499361782627348E-2</v>
      </c>
      <c r="C56" s="9">
        <f>('Historical Data'!C56/'Historical Data'!C55)-1</f>
        <v>1.8425575799243754E-2</v>
      </c>
      <c r="D56" s="9">
        <f>('Historical Data'!D56/'Historical Data'!D55)-1</f>
        <v>-3.5998718230865201E-3</v>
      </c>
      <c r="E56" s="9">
        <f>('Historical Data'!E56/'Historical Data'!E55)-1</f>
        <v>-1.1692651648085306E-3</v>
      </c>
      <c r="F56" s="9">
        <f>('Historical Data'!F56/'Historical Data'!F55)-1</f>
        <v>8.7382415767089938E-4</v>
      </c>
      <c r="G56" s="9">
        <f>('Historical Data'!G56/'Historical Data'!G55)-1</f>
        <v>8.3598364549295479E-3</v>
      </c>
      <c r="H56" s="9">
        <f>('Historical Data'!H56/'Historical Data'!H55)-1</f>
        <v>-4.7315696087352199E-2</v>
      </c>
      <c r="I56" s="9">
        <f>('Historical Data'!I56/'Historical Data'!I55)-1</f>
        <v>-8.7515338960875155E-4</v>
      </c>
      <c r="J56" s="9">
        <f>('Historical Data'!J56/'Historical Data'!J55)-1</f>
        <v>-1.0630239535788677E-2</v>
      </c>
      <c r="K56" s="9">
        <f>('Historical Data'!K56/'Historical Data'!K55)-1</f>
        <v>-4.9177611635764507E-4</v>
      </c>
      <c r="L56" s="9">
        <f>('Historical Data'!L56/'Historical Data'!L55)-1</f>
        <v>2.0902462294585256E-3</v>
      </c>
    </row>
    <row r="57" spans="1:12" x14ac:dyDescent="0.25">
      <c r="A57" s="6">
        <f>Portfolio[[#This Row],[Date]]</f>
        <v>40438</v>
      </c>
      <c r="B57" s="9">
        <f>('Historical Data'!B57/'Historical Data'!B56)-1</f>
        <v>-4.3388540021834787E-3</v>
      </c>
      <c r="C57" s="9">
        <f>('Historical Data'!C57/'Historical Data'!C56)-1</f>
        <v>1.2826571254977992E-3</v>
      </c>
      <c r="D57" s="9">
        <f>('Historical Data'!D57/'Historical Data'!D56)-1</f>
        <v>-1.6255106517025775E-3</v>
      </c>
      <c r="E57" s="9">
        <f>('Historical Data'!E57/'Historical Data'!E56)-1</f>
        <v>1.1413617119046426E-2</v>
      </c>
      <c r="F57" s="9">
        <f>('Historical Data'!F57/'Historical Data'!F56)-1</f>
        <v>1.8895778435374488E-2</v>
      </c>
      <c r="G57" s="9">
        <f>('Historical Data'!G57/'Historical Data'!G56)-1</f>
        <v>-4.3427020780606451E-3</v>
      </c>
      <c r="H57" s="9">
        <f>('Historical Data'!H57/'Historical Data'!H56)-1</f>
        <v>-3.3906445372185012E-2</v>
      </c>
      <c r="I57" s="9">
        <f>('Historical Data'!I57/'Historical Data'!I56)-1</f>
        <v>-3.2132812381013842E-3</v>
      </c>
      <c r="J57" s="9">
        <f>('Historical Data'!J57/'Historical Data'!J56)-1</f>
        <v>-1.9186195686613505E-3</v>
      </c>
      <c r="K57" s="9">
        <f>('Historical Data'!K57/'Historical Data'!K56)-1</f>
        <v>-3.1163199659657304E-3</v>
      </c>
      <c r="L57" s="9">
        <f>('Historical Data'!L57/'Historical Data'!L56)-1</f>
        <v>1.2288568954565982E-3</v>
      </c>
    </row>
    <row r="58" spans="1:12" x14ac:dyDescent="0.25">
      <c r="A58" s="6">
        <f>Portfolio[[#This Row],[Date]]</f>
        <v>40441</v>
      </c>
      <c r="B58" s="9">
        <f>('Historical Data'!B58/'Historical Data'!B57)-1</f>
        <v>2.8543467510943277E-2</v>
      </c>
      <c r="C58" s="9">
        <f>('Historical Data'!C58/'Historical Data'!C57)-1</f>
        <v>2.009169363538299E-2</v>
      </c>
      <c r="D58" s="9">
        <f>('Historical Data'!D58/'Historical Data'!D57)-1</f>
        <v>2.8224948183422027E-2</v>
      </c>
      <c r="E58" s="9">
        <f>('Historical Data'!E58/'Historical Data'!E57)-1</f>
        <v>9.8379739607479255E-3</v>
      </c>
      <c r="F58" s="9">
        <f>('Historical Data'!F58/'Historical Data'!F57)-1</f>
        <v>3.6988653166534657E-2</v>
      </c>
      <c r="G58" s="9">
        <f>('Historical Data'!G58/'Historical Data'!G57)-1</f>
        <v>8.3267357594571934E-3</v>
      </c>
      <c r="H58" s="9">
        <f>('Historical Data'!H58/'Historical Data'!H57)-1</f>
        <v>4.1028126544735644E-2</v>
      </c>
      <c r="I58" s="9">
        <f>('Historical Data'!I58/'Historical Data'!I57)-1</f>
        <v>2.3440047951919007E-2</v>
      </c>
      <c r="J58" s="9">
        <f>('Historical Data'!J58/'Historical Data'!J57)-1</f>
        <v>2.1145695949272403E-2</v>
      </c>
      <c r="K58" s="9">
        <f>('Historical Data'!K58/'Historical Data'!K57)-1</f>
        <v>1.2668643441876792E-2</v>
      </c>
      <c r="L58" s="9">
        <f>('Historical Data'!L58/'Historical Data'!L57)-1</f>
        <v>1.3741758731438125E-2</v>
      </c>
    </row>
    <row r="59" spans="1:12" x14ac:dyDescent="0.25">
      <c r="A59" s="6">
        <f>Portfolio[[#This Row],[Date]]</f>
        <v>40442</v>
      </c>
      <c r="B59" s="9">
        <f>('Historical Data'!B59/'Historical Data'!B58)-1</f>
        <v>1.9065282677914741E-3</v>
      </c>
      <c r="C59" s="9">
        <f>('Historical Data'!C59/'Historical Data'!C58)-1</f>
        <v>-3.767349636483841E-3</v>
      </c>
      <c r="D59" s="9">
        <f>('Historical Data'!D59/'Historical Data'!D58)-1</f>
        <v>-5.4549159704835315E-3</v>
      </c>
      <c r="E59" s="9">
        <f>('Historical Data'!E59/'Historical Data'!E58)-1</f>
        <v>-1.1461352805758107E-2</v>
      </c>
      <c r="F59" s="9">
        <f>('Historical Data'!F59/'Historical Data'!F58)-1</f>
        <v>1.0191209420112868E-2</v>
      </c>
      <c r="G59" s="9">
        <f>('Historical Data'!G59/'Historical Data'!G58)-1</f>
        <v>-1.1010631725023923E-2</v>
      </c>
      <c r="H59" s="9">
        <f>('Historical Data'!H59/'Historical Data'!H58)-1</f>
        <v>-1.3770133607318824E-2</v>
      </c>
      <c r="I59" s="9">
        <f>('Historical Data'!I59/'Historical Data'!I58)-1</f>
        <v>9.4473851630538785E-3</v>
      </c>
      <c r="J59" s="9">
        <f>('Historical Data'!J59/'Historical Data'!J58)-1</f>
        <v>-6.7771425441389699E-3</v>
      </c>
      <c r="K59" s="9">
        <f>('Historical Data'!K59/'Historical Data'!K58)-1</f>
        <v>-1.6245420409510825E-4</v>
      </c>
      <c r="L59" s="9">
        <f>('Historical Data'!L59/'Historical Data'!L58)-1</f>
        <v>6.8908422627078636E-4</v>
      </c>
    </row>
    <row r="60" spans="1:12" x14ac:dyDescent="0.25">
      <c r="A60" s="6">
        <f>Portfolio[[#This Row],[Date]]</f>
        <v>40443</v>
      </c>
      <c r="B60" s="9">
        <f>('Historical Data'!B60/'Historical Data'!B59)-1</f>
        <v>1.4025485202469046E-2</v>
      </c>
      <c r="C60" s="9">
        <f>('Historical Data'!C60/'Historical Data'!C59)-1</f>
        <v>7.297817289192654E-3</v>
      </c>
      <c r="D60" s="9">
        <f>('Historical Data'!D60/'Historical Data'!D59)-1</f>
        <v>-8.1385349764744319E-3</v>
      </c>
      <c r="E60" s="9">
        <f>('Historical Data'!E60/'Historical Data'!E59)-1</f>
        <v>-1.478256233315145E-2</v>
      </c>
      <c r="F60" s="9">
        <f>('Historical Data'!F60/'Historical Data'!F59)-1</f>
        <v>4.9468374686194583E-3</v>
      </c>
      <c r="G60" s="9">
        <f>('Historical Data'!G60/'Historical Data'!G59)-1</f>
        <v>-2.1471121412020233E-2</v>
      </c>
      <c r="H60" s="9">
        <f>('Historical Data'!H60/'Historical Data'!H59)-1</f>
        <v>-4.3331680308136833E-2</v>
      </c>
      <c r="I60" s="9">
        <f>('Historical Data'!I60/'Historical Data'!I59)-1</f>
        <v>1.1911876781937947E-2</v>
      </c>
      <c r="J60" s="9">
        <f>('Historical Data'!J60/'Historical Data'!J59)-1</f>
        <v>-2.1607241838496494E-2</v>
      </c>
      <c r="K60" s="9">
        <f>('Historical Data'!K60/'Historical Data'!K59)-1</f>
        <v>-1.4624589852896275E-3</v>
      </c>
      <c r="L60" s="9">
        <f>('Historical Data'!L60/'Historical Data'!L59)-1</f>
        <v>-2.0184591488933146E-3</v>
      </c>
    </row>
    <row r="61" spans="1:12" x14ac:dyDescent="0.25">
      <c r="A61" s="6">
        <f>Portfolio[[#This Row],[Date]]</f>
        <v>40444</v>
      </c>
      <c r="B61" s="9">
        <f>('Historical Data'!B61/'Historical Data'!B60)-1</f>
        <v>4.065990235819994E-3</v>
      </c>
      <c r="C61" s="9">
        <f>('Historical Data'!C61/'Historical Data'!C60)-1</f>
        <v>6.7180399130606361E-3</v>
      </c>
      <c r="D61" s="9">
        <f>('Historical Data'!D61/'Historical Data'!D60)-1</f>
        <v>-1.4984069387565468E-2</v>
      </c>
      <c r="E61" s="9">
        <f>('Historical Data'!E61/'Historical Data'!E60)-1</f>
        <v>-2.5595863237767635E-2</v>
      </c>
      <c r="F61" s="9">
        <f>('Historical Data'!F61/'Historical Data'!F60)-1</f>
        <v>-4.8837193819064595E-3</v>
      </c>
      <c r="G61" s="9">
        <f>('Historical Data'!G61/'Historical Data'!G60)-1</f>
        <v>-7.3141296046804749E-3</v>
      </c>
      <c r="H61" s="9">
        <f>('Historical Data'!H61/'Historical Data'!H60)-1</f>
        <v>-1.560150902861035E-2</v>
      </c>
      <c r="I61" s="9">
        <f>('Historical Data'!I61/'Historical Data'!I60)-1</f>
        <v>-6.7269205860686077E-3</v>
      </c>
      <c r="J61" s="9">
        <f>('Historical Data'!J61/'Historical Data'!J60)-1</f>
        <v>-2.9833374005826085E-2</v>
      </c>
      <c r="K61" s="9">
        <f>('Historical Data'!K61/'Historical Data'!K60)-1</f>
        <v>-4.8819966428449435E-3</v>
      </c>
      <c r="L61" s="9">
        <f>('Historical Data'!L61/'Historical Data'!L60)-1</f>
        <v>-7.1596455525212432E-3</v>
      </c>
    </row>
    <row r="62" spans="1:12" x14ac:dyDescent="0.25">
      <c r="A62" s="6">
        <f>Portfolio[[#This Row],[Date]]</f>
        <v>40445</v>
      </c>
      <c r="B62" s="9">
        <f>('Historical Data'!B62/'Historical Data'!B61)-1</f>
        <v>1.1767945543153635E-2</v>
      </c>
      <c r="C62" s="9">
        <f>('Historical Data'!C62/'Historical Data'!C61)-1</f>
        <v>5.1553810925744292E-2</v>
      </c>
      <c r="D62" s="9">
        <f>('Historical Data'!D62/'Historical Data'!D61)-1</f>
        <v>2.0644716041346545E-2</v>
      </c>
      <c r="E62" s="9">
        <f>('Historical Data'!E62/'Historical Data'!E61)-1</f>
        <v>1.3888984966613949E-2</v>
      </c>
      <c r="F62" s="9">
        <f>('Historical Data'!F62/'Historical Data'!F61)-1</f>
        <v>2.6894957440085854E-2</v>
      </c>
      <c r="G62" s="9">
        <f>('Historical Data'!G62/'Historical Data'!G61)-1</f>
        <v>1.4326666109264252E-2</v>
      </c>
      <c r="H62" s="9">
        <f>('Historical Data'!H62/'Historical Data'!H61)-1</f>
        <v>2.7607414499356553E-2</v>
      </c>
      <c r="I62" s="9">
        <f>('Historical Data'!I62/'Historical Data'!I61)-1</f>
        <v>8.1831759412460681E-3</v>
      </c>
      <c r="J62" s="9">
        <f>('Historical Data'!J62/'Historical Data'!J61)-1</f>
        <v>2.1964838091051986E-2</v>
      </c>
      <c r="K62" s="9">
        <f>('Historical Data'!K62/'Historical Data'!K61)-1</f>
        <v>9.8119141294121803E-3</v>
      </c>
      <c r="L62" s="9">
        <f>('Historical Data'!L62/'Historical Data'!L61)-1</f>
        <v>1.8554873235568481E-2</v>
      </c>
    </row>
    <row r="63" spans="1:12" x14ac:dyDescent="0.25">
      <c r="A63" s="6">
        <f>Portfolio[[#This Row],[Date]]</f>
        <v>40448</v>
      </c>
      <c r="B63" s="9">
        <f>('Historical Data'!B63/'Historical Data'!B62)-1</f>
        <v>-3.9682409607838531E-3</v>
      </c>
      <c r="C63" s="9">
        <f>('Historical Data'!C63/'Historical Data'!C62)-1</f>
        <v>-8.4613948858334176E-3</v>
      </c>
      <c r="D63" s="9">
        <f>('Historical Data'!D63/'Historical Data'!D62)-1</f>
        <v>-1.7742538845125777E-3</v>
      </c>
      <c r="E63" s="9">
        <f>('Historical Data'!E63/'Historical Data'!E62)-1</f>
        <v>-8.6361158139027783E-3</v>
      </c>
      <c r="F63" s="9">
        <f>('Historical Data'!F63/'Historical Data'!F62)-1</f>
        <v>5.9170237088037592E-3</v>
      </c>
      <c r="G63" s="9">
        <f>('Historical Data'!G63/'Historical Data'!G62)-1</f>
        <v>-2.0178195987415881E-3</v>
      </c>
      <c r="H63" s="9">
        <f>('Historical Data'!H63/'Historical Data'!H62)-1</f>
        <v>2.1393084577114196E-2</v>
      </c>
      <c r="I63" s="9">
        <f>('Historical Data'!I63/'Historical Data'!I62)-1</f>
        <v>-1.0635508078814304E-2</v>
      </c>
      <c r="J63" s="9">
        <f>('Historical Data'!J63/'Historical Data'!J62)-1</f>
        <v>-2.3446475829630442E-3</v>
      </c>
      <c r="K63" s="9">
        <f>('Historical Data'!K63/'Historical Data'!K62)-1</f>
        <v>-6.477882112168043E-4</v>
      </c>
      <c r="L63" s="9">
        <f>('Historical Data'!L63/'Historical Data'!L62)-1</f>
        <v>-4.440016263073332E-3</v>
      </c>
    </row>
    <row r="64" spans="1:12" x14ac:dyDescent="0.25">
      <c r="A64" s="6">
        <f>Portfolio[[#This Row],[Date]]</f>
        <v>40449</v>
      </c>
      <c r="B64" s="9">
        <f>('Historical Data'!B64/'Historical Data'!B63)-1</f>
        <v>-1.4768492826778612E-2</v>
      </c>
      <c r="C64" s="9">
        <f>('Historical Data'!C64/'Historical Data'!C63)-1</f>
        <v>2.0706531969632014E-3</v>
      </c>
      <c r="D64" s="9">
        <f>('Historical Data'!D64/'Historical Data'!D63)-1</f>
        <v>1.4752813473527748E-2</v>
      </c>
      <c r="E64" s="9">
        <f>('Historical Data'!E64/'Historical Data'!E63)-1</f>
        <v>-2.1027301375391438E-3</v>
      </c>
      <c r="F64" s="9">
        <f>('Historical Data'!F64/'Historical Data'!F63)-1</f>
        <v>-6.1084881407870162E-3</v>
      </c>
      <c r="G64" s="9">
        <f>('Historical Data'!G64/'Historical Data'!G63)-1</f>
        <v>-2.0218047067367406E-3</v>
      </c>
      <c r="H64" s="9">
        <f>('Historical Data'!H64/'Historical Data'!H63)-1</f>
        <v>4.2376958481395111E-2</v>
      </c>
      <c r="I64" s="9">
        <f>('Historical Data'!I64/'Historical Data'!I63)-1</f>
        <v>-8.7691644058169871E-3</v>
      </c>
      <c r="J64" s="9">
        <f>('Historical Data'!J64/'Historical Data'!J63)-1</f>
        <v>-7.0505188514873307E-3</v>
      </c>
      <c r="K64" s="9">
        <f>('Historical Data'!K64/'Historical Data'!K63)-1</f>
        <v>5.6717258301206552E-3</v>
      </c>
      <c r="L64" s="9">
        <f>('Historical Data'!L64/'Historical Data'!L63)-1</f>
        <v>4.2637291232228147E-3</v>
      </c>
    </row>
    <row r="65" spans="1:12" x14ac:dyDescent="0.25">
      <c r="A65" s="6">
        <f>Portfolio[[#This Row],[Date]]</f>
        <v>40450</v>
      </c>
      <c r="B65" s="9">
        <f>('Historical Data'!B65/'Historical Data'!B64)-1</f>
        <v>1.7778733083937404E-3</v>
      </c>
      <c r="C65" s="9">
        <f>('Historical Data'!C65/'Historical Data'!C64)-1</f>
        <v>-4.4458359423921179E-3</v>
      </c>
      <c r="D65" s="9">
        <f>('Historical Data'!D65/'Historical Data'!D64)-1</f>
        <v>4.7294582419514786E-3</v>
      </c>
      <c r="E65" s="9">
        <f>('Historical Data'!E65/'Historical Data'!E64)-1</f>
        <v>-6.3215813102994733E-3</v>
      </c>
      <c r="F65" s="9">
        <f>('Historical Data'!F65/'Historical Data'!F64)-1</f>
        <v>9.8641538407728824E-4</v>
      </c>
      <c r="G65" s="9">
        <f>('Historical Data'!G65/'Historical Data'!G64)-1</f>
        <v>-7.2933373683669034E-3</v>
      </c>
      <c r="H65" s="9">
        <f>('Historical Data'!H65/'Historical Data'!H64)-1</f>
        <v>2.710280373831786E-2</v>
      </c>
      <c r="I65" s="9">
        <f>('Historical Data'!I65/'Historical Data'!I64)-1</f>
        <v>4.5657208175233777E-3</v>
      </c>
      <c r="J65" s="9">
        <f>('Historical Data'!J65/'Historical Data'!J64)-1</f>
        <v>-1.2228807319274781E-2</v>
      </c>
      <c r="K65" s="9">
        <f>('Historical Data'!K65/'Historical Data'!K64)-1</f>
        <v>-7.5733391710174347E-3</v>
      </c>
      <c r="L65" s="9">
        <f>('Historical Data'!L65/'Historical Data'!L64)-1</f>
        <v>-2.1052759254206466E-3</v>
      </c>
    </row>
    <row r="66" spans="1:12" x14ac:dyDescent="0.25">
      <c r="A66" s="6">
        <f>Portfolio[[#This Row],[Date]]</f>
        <v>40451</v>
      </c>
      <c r="B66" s="9">
        <f>('Historical Data'!B66/'Historical Data'!B65)-1</f>
        <v>-1.2597021154854393E-2</v>
      </c>
      <c r="C66" s="9">
        <f>('Historical Data'!C66/'Historical Data'!C65)-1</f>
        <v>-1.2139128247059539E-2</v>
      </c>
      <c r="D66" s="9">
        <f>('Historical Data'!D66/'Historical Data'!D65)-1</f>
        <v>1.2203195561748537E-3</v>
      </c>
      <c r="E66" s="9">
        <f>('Historical Data'!E66/'Historical Data'!E65)-1</f>
        <v>2.7264517778156083E-3</v>
      </c>
      <c r="F66" s="9">
        <f>('Historical Data'!F66/'Historical Data'!F65)-1</f>
        <v>-3.6005586499451292E-3</v>
      </c>
      <c r="G66" s="9">
        <f>('Historical Data'!G66/'Historical Data'!G65)-1</f>
        <v>-4.0820476763470115E-4</v>
      </c>
      <c r="H66" s="9">
        <f>('Historical Data'!H66/'Historical Data'!H65)-1</f>
        <v>-7.1428571428571397E-2</v>
      </c>
      <c r="I66" s="9">
        <f>('Historical Data'!I66/'Historical Data'!I65)-1</f>
        <v>-2.5565069062757351E-3</v>
      </c>
      <c r="J66" s="9">
        <f>('Historical Data'!J66/'Historical Data'!J65)-1</f>
        <v>3.1948939244588193E-3</v>
      </c>
      <c r="K66" s="9">
        <f>('Historical Data'!K66/'Historical Data'!K65)-1</f>
        <v>3.2472980593132306E-3</v>
      </c>
      <c r="L66" s="9">
        <f>('Historical Data'!L66/'Historical Data'!L65)-1</f>
        <v>-4.3589513905576416E-3</v>
      </c>
    </row>
    <row r="67" spans="1:12" x14ac:dyDescent="0.25">
      <c r="A67" s="6">
        <f>Portfolio[[#This Row],[Date]]</f>
        <v>40452</v>
      </c>
      <c r="B67" s="9">
        <f>('Historical Data'!B67/'Historical Data'!B66)-1</f>
        <v>-4.3347387420745731E-3</v>
      </c>
      <c r="C67" s="9">
        <f>('Historical Data'!C67/'Historical Data'!C66)-1</f>
        <v>-2.1329428243983095E-2</v>
      </c>
      <c r="D67" s="9">
        <f>('Historical Data'!D67/'Historical Data'!D66)-1</f>
        <v>7.4874724932558756E-3</v>
      </c>
      <c r="E67" s="9">
        <f>('Historical Data'!E67/'Historical Data'!E66)-1</f>
        <v>7.2508241363253845E-3</v>
      </c>
      <c r="F67" s="9">
        <f>('Historical Data'!F67/'Historical Data'!F66)-1</f>
        <v>-3.2333733383593799E-4</v>
      </c>
      <c r="G67" s="9">
        <f>('Historical Data'!G67/'Historical Data'!G66)-1</f>
        <v>-4.4916557165023407E-3</v>
      </c>
      <c r="H67" s="9">
        <f>('Historical Data'!H67/'Historical Data'!H66)-1</f>
        <v>9.3091621754042286E-3</v>
      </c>
      <c r="I67" s="9">
        <f>('Historical Data'!I67/'Historical Data'!I66)-1</f>
        <v>9.1143721628790253E-3</v>
      </c>
      <c r="J67" s="9">
        <f>('Historical Data'!J67/'Historical Data'!J66)-1</f>
        <v>1.7515863036762891E-2</v>
      </c>
      <c r="K67" s="9">
        <f>('Historical Data'!K67/'Historical Data'!K66)-1</f>
        <v>1.2137880898690057E-2</v>
      </c>
      <c r="L67" s="9">
        <f>('Historical Data'!L67/'Historical Data'!L66)-1</f>
        <v>3.8588883749324232E-3</v>
      </c>
    </row>
    <row r="68" spans="1:12" x14ac:dyDescent="0.25">
      <c r="A68" s="6">
        <f>Portfolio[[#This Row],[Date]]</f>
        <v>40455</v>
      </c>
      <c r="B68" s="9">
        <f>('Historical Data'!B68/'Historical Data'!B67)-1</f>
        <v>-1.3733576587125707E-2</v>
      </c>
      <c r="C68" s="9">
        <f>('Historical Data'!C68/'Historical Data'!C67)-1</f>
        <v>1.0929672760392917E-2</v>
      </c>
      <c r="D68" s="9">
        <f>('Historical Data'!D68/'Historical Data'!D67)-1</f>
        <v>-1.0369829004016839E-2</v>
      </c>
      <c r="E68" s="9">
        <f>('Historical Data'!E68/'Historical Data'!E67)-1</f>
        <v>-5.9988513373974151E-3</v>
      </c>
      <c r="F68" s="9">
        <f>('Historical Data'!F68/'Historical Data'!F67)-1</f>
        <v>-6.2212682443936185E-3</v>
      </c>
      <c r="G68" s="9">
        <f>('Historical Data'!G68/'Historical Data'!G67)-1</f>
        <v>-1.9278040642268568E-2</v>
      </c>
      <c r="H68" s="9">
        <f>('Historical Data'!H68/'Historical Data'!H67)-1</f>
        <v>1.8932038834951204E-2</v>
      </c>
      <c r="I68" s="9">
        <f>('Historical Data'!I68/'Historical Data'!I67)-1</f>
        <v>-2.5120121609842228E-2</v>
      </c>
      <c r="J68" s="9">
        <f>('Historical Data'!J68/'Historical Data'!J67)-1</f>
        <v>-7.0422439774139312E-3</v>
      </c>
      <c r="K68" s="9">
        <f>('Historical Data'!K68/'Historical Data'!K67)-1</f>
        <v>-5.5964533486261292E-3</v>
      </c>
      <c r="L68" s="9">
        <f>('Historical Data'!L68/'Historical Data'!L67)-1</f>
        <v>-7.2403027831381417E-3</v>
      </c>
    </row>
    <row r="69" spans="1:12" x14ac:dyDescent="0.25">
      <c r="A69" s="6">
        <f>Portfolio[[#This Row],[Date]]</f>
        <v>40456</v>
      </c>
      <c r="B69" s="9">
        <f>('Historical Data'!B69/'Historical Data'!B68)-1</f>
        <v>3.6965236422007886E-2</v>
      </c>
      <c r="C69" s="9">
        <f>('Historical Data'!C69/'Historical Data'!C68)-1</f>
        <v>3.5266104639938289E-2</v>
      </c>
      <c r="D69" s="9">
        <f>('Historical Data'!D69/'Historical Data'!D68)-1</f>
        <v>2.6720109503652889E-2</v>
      </c>
      <c r="E69" s="9">
        <f>('Historical Data'!E69/'Historical Data'!E68)-1</f>
        <v>2.0820854882083628E-2</v>
      </c>
      <c r="F69" s="9">
        <f>('Historical Data'!F69/'Historical Data'!F68)-1</f>
        <v>3.0401031743218399E-2</v>
      </c>
      <c r="G69" s="9">
        <f>('Historical Data'!G69/'Historical Data'!G68)-1</f>
        <v>1.8402352072942829E-2</v>
      </c>
      <c r="H69" s="9">
        <f>('Historical Data'!H69/'Historical Data'!H68)-1</f>
        <v>6.1934730824202422E-3</v>
      </c>
      <c r="I69" s="9">
        <f>('Historical Data'!I69/'Historical Data'!I68)-1</f>
        <v>1.5344542653972226E-2</v>
      </c>
      <c r="J69" s="9">
        <f>('Historical Data'!J69/'Historical Data'!J68)-1</f>
        <v>3.4279011596545228E-2</v>
      </c>
      <c r="K69" s="9">
        <f>('Historical Data'!K69/'Historical Data'!K68)-1</f>
        <v>1.7205320065053931E-2</v>
      </c>
      <c r="L69" s="9">
        <f>('Historical Data'!L69/'Historical Data'!L68)-1</f>
        <v>1.7993242515240038E-2</v>
      </c>
    </row>
    <row r="70" spans="1:12" x14ac:dyDescent="0.25">
      <c r="A70" s="6">
        <f>Portfolio[[#This Row],[Date]]</f>
        <v>40457</v>
      </c>
      <c r="B70" s="9">
        <f>('Historical Data'!B70/'Historical Data'!B69)-1</f>
        <v>8.6529833882287299E-4</v>
      </c>
      <c r="C70" s="9">
        <f>('Historical Data'!C70/'Historical Data'!C69)-1</f>
        <v>-3.4002610803754663E-2</v>
      </c>
      <c r="D70" s="9">
        <f>('Historical Data'!D70/'Historical Data'!D69)-1</f>
        <v>1.5478872098589669E-2</v>
      </c>
      <c r="E70" s="9">
        <f>('Historical Data'!E70/'Historical Data'!E69)-1</f>
        <v>-3.2515649274871272E-3</v>
      </c>
      <c r="F70" s="9">
        <f>('Historical Data'!F70/'Historical Data'!F69)-1</f>
        <v>-7.2087538810794438E-3</v>
      </c>
      <c r="G70" s="9">
        <f>('Historical Data'!G70/'Historical Data'!G69)-1</f>
        <v>3.2854183173722795E-3</v>
      </c>
      <c r="H70" s="9">
        <f>('Historical Data'!H70/'Historical Data'!H69)-1</f>
        <v>-3.1250093217325081E-2</v>
      </c>
      <c r="I70" s="9">
        <f>('Historical Data'!I70/'Historical Data'!I69)-1</f>
        <v>-3.1935912767807828E-2</v>
      </c>
      <c r="J70" s="9">
        <f>('Historical Data'!J70/'Historical Data'!J69)-1</f>
        <v>1.9047323293113205E-3</v>
      </c>
      <c r="K70" s="9">
        <f>('Historical Data'!K70/'Historical Data'!K69)-1</f>
        <v>1.0749295558351912E-2</v>
      </c>
      <c r="L70" s="9">
        <f>('Historical Data'!L70/'Historical Data'!L69)-1</f>
        <v>2.0951345092141693E-3</v>
      </c>
    </row>
    <row r="71" spans="1:12" x14ac:dyDescent="0.25">
      <c r="A71" s="6">
        <f>Portfolio[[#This Row],[Date]]</f>
        <v>40458</v>
      </c>
      <c r="B71" s="9">
        <f>('Historical Data'!B71/'Historical Data'!B70)-1</f>
        <v>1.0368712521735546E-4</v>
      </c>
      <c r="C71" s="9">
        <f>('Historical Data'!C71/'Historical Data'!C70)-1</f>
        <v>5.5984555984556206E-3</v>
      </c>
      <c r="D71" s="9">
        <f>('Historical Data'!D71/'Historical Data'!D70)-1</f>
        <v>1.6748233044672212E-4</v>
      </c>
      <c r="E71" s="9">
        <f>('Historical Data'!E71/'Historical Data'!E70)-1</f>
        <v>5.6345873522976042E-3</v>
      </c>
      <c r="F71" s="9">
        <f>('Historical Data'!F71/'Historical Data'!F70)-1</f>
        <v>-8.1220139234576827E-3</v>
      </c>
      <c r="G71" s="9">
        <f>('Historical Data'!G71/'Historical Data'!G70)-1</f>
        <v>4.0933605693482811E-3</v>
      </c>
      <c r="H71" s="9">
        <f>('Historical Data'!H71/'Historical Data'!H70)-1</f>
        <v>-1.4662268556318026E-3</v>
      </c>
      <c r="I71" s="9">
        <f>('Historical Data'!I71/'Historical Data'!I70)-1</f>
        <v>1.1487392505478589E-2</v>
      </c>
      <c r="J71" s="9">
        <f>('Historical Data'!J71/'Historical Data'!J70)-1</f>
        <v>-1.1406842937955464E-2</v>
      </c>
      <c r="K71" s="9">
        <f>('Historical Data'!K71/'Historical Data'!K70)-1</f>
        <v>-1.4075653593633719E-3</v>
      </c>
      <c r="L71" s="9">
        <f>('Historical Data'!L71/'Historical Data'!L70)-1</f>
        <v>-1.7387780720462542E-3</v>
      </c>
    </row>
    <row r="72" spans="1:12" x14ac:dyDescent="0.25">
      <c r="A72" s="6">
        <f>Portfolio[[#This Row],[Date]]</f>
        <v>40459</v>
      </c>
      <c r="B72" s="9">
        <f>('Historical Data'!B72/'Historical Data'!B71)-1</f>
        <v>1.6769226432779671E-2</v>
      </c>
      <c r="C72" s="9">
        <f>('Historical Data'!C72/'Historical Data'!C71)-1</f>
        <v>-4.60741025148792E-3</v>
      </c>
      <c r="D72" s="9">
        <f>('Historical Data'!D72/'Historical Data'!D71)-1</f>
        <v>-1.6747939040281379E-3</v>
      </c>
      <c r="E72" s="9">
        <f>('Historical Data'!E72/'Historical Data'!E71)-1</f>
        <v>1.7693853678933058E-2</v>
      </c>
      <c r="F72" s="9">
        <f>('Historical Data'!F72/'Historical Data'!F71)-1</f>
        <v>1.1961960366353885E-2</v>
      </c>
      <c r="G72" s="9">
        <f>('Historical Data'!G72/'Historical Data'!G71)-1</f>
        <v>1.6305833669707503E-3</v>
      </c>
      <c r="H72" s="9">
        <f>('Historical Data'!H72/'Historical Data'!H71)-1</f>
        <v>0</v>
      </c>
      <c r="I72" s="9">
        <f>('Historical Data'!I72/'Historical Data'!I71)-1</f>
        <v>2.9120516120717532E-4</v>
      </c>
      <c r="J72" s="9">
        <f>('Historical Data'!J72/'Historical Data'!J71)-1</f>
        <v>-1.9230471177407171E-3</v>
      </c>
      <c r="K72" s="9">
        <f>('Historical Data'!K72/'Historical Data'!K71)-1</f>
        <v>8.3006940604801738E-3</v>
      </c>
      <c r="L72" s="9">
        <f>('Historical Data'!L72/'Historical Data'!L71)-1</f>
        <v>5.2883926113640456E-3</v>
      </c>
    </row>
    <row r="73" spans="1:12" x14ac:dyDescent="0.25">
      <c r="A73" s="6">
        <f>Portfolio[[#This Row],[Date]]</f>
        <v>40462</v>
      </c>
      <c r="B73" s="9">
        <f>('Historical Data'!B73/'Historical Data'!B72)-1</f>
        <v>4.3867565950819198E-3</v>
      </c>
      <c r="C73" s="9">
        <f>('Historical Data'!C73/'Historical Data'!C72)-1</f>
        <v>-1.6200578592092452E-2</v>
      </c>
      <c r="D73" s="9">
        <f>('Historical Data'!D73/'Historical Data'!D72)-1</f>
        <v>3.0197366750053245E-3</v>
      </c>
      <c r="E73" s="9">
        <f>('Historical Data'!E73/'Historical Data'!E72)-1</f>
        <v>1.7386508896122255E-3</v>
      </c>
      <c r="F73" s="9">
        <f>('Historical Data'!F73/'Historical Data'!F72)-1</f>
        <v>4.6425121490982768E-3</v>
      </c>
      <c r="G73" s="9">
        <f>('Historical Data'!G73/'Historical Data'!G72)-1</f>
        <v>8.1403594943307844E-4</v>
      </c>
      <c r="H73" s="9">
        <f>('Historical Data'!H73/'Historical Data'!H72)-1</f>
        <v>-9.3000489476261494E-3</v>
      </c>
      <c r="I73" s="9">
        <f>('Historical Data'!I73/'Historical Data'!I72)-1</f>
        <v>8.7332601385556874E-3</v>
      </c>
      <c r="J73" s="9">
        <f>('Historical Data'!J73/'Historical Data'!J72)-1</f>
        <v>-1.1560736593113186E-2</v>
      </c>
      <c r="K73" s="9">
        <f>('Historical Data'!K73/'Historical Data'!K72)-1</f>
        <v>2.6406508307881271E-3</v>
      </c>
      <c r="L73" s="9">
        <f>('Historical Data'!L73/'Historical Data'!L72)-1</f>
        <v>3.5064524127581542E-4</v>
      </c>
    </row>
    <row r="74" spans="1:12" x14ac:dyDescent="0.25">
      <c r="A74" s="6">
        <f>Portfolio[[#This Row],[Date]]</f>
        <v>40463</v>
      </c>
      <c r="B74" s="9">
        <f>('Historical Data'!B74/'Historical Data'!B73)-1</f>
        <v>1.0766491982354243E-2</v>
      </c>
      <c r="C74" s="9">
        <f>('Historical Data'!C74/'Historical Data'!C73)-1</f>
        <v>2.2544599098216045E-2</v>
      </c>
      <c r="D74" s="9">
        <f>('Historical Data'!D74/'Historical Data'!D73)-1</f>
        <v>-3.0106453189203686E-3</v>
      </c>
      <c r="E74" s="9">
        <f>('Historical Data'!E74/'Historical Data'!E73)-1</f>
        <v>-2.6034182847679554E-3</v>
      </c>
      <c r="F74" s="9">
        <f>('Historical Data'!F74/'Historical Data'!F73)-1</f>
        <v>4.7323679675159713E-3</v>
      </c>
      <c r="G74" s="9">
        <f>('Historical Data'!G74/'Historical Data'!G73)-1</f>
        <v>9.7600573386400491E-3</v>
      </c>
      <c r="H74" s="9">
        <f>('Historical Data'!H74/'Historical Data'!H73)-1</f>
        <v>0</v>
      </c>
      <c r="I74" s="9">
        <f>('Historical Data'!I74/'Historical Data'!I73)-1</f>
        <v>1.0678303288604196E-2</v>
      </c>
      <c r="J74" s="9">
        <f>('Historical Data'!J74/'Historical Data'!J73)-1</f>
        <v>1.2865486914726887E-2</v>
      </c>
      <c r="K74" s="9">
        <f>('Historical Data'!K74/'Historical Data'!K73)-1</f>
        <v>2.3236879460497573E-3</v>
      </c>
      <c r="L74" s="9">
        <f>('Historical Data'!L74/'Historical Data'!L73)-1</f>
        <v>9.1373655547410948E-4</v>
      </c>
    </row>
    <row r="75" spans="1:12" x14ac:dyDescent="0.25">
      <c r="A75" s="6">
        <f>Portfolio[[#This Row],[Date]]</f>
        <v>40464</v>
      </c>
      <c r="B75" s="9">
        <f>('Historical Data'!B75/'Historical Data'!B74)-1</f>
        <v>5.3594525236637658E-3</v>
      </c>
      <c r="C75" s="9">
        <f>('Historical Data'!C75/'Historical Data'!C74)-1</f>
        <v>-8.3716768916155537E-3</v>
      </c>
      <c r="D75" s="9">
        <f>('Historical Data'!D75/'Historical Data'!D74)-1</f>
        <v>8.7232645993406965E-3</v>
      </c>
      <c r="E75" s="9">
        <f>('Historical Data'!E75/'Historical Data'!E74)-1</f>
        <v>1.2471014280662995E-2</v>
      </c>
      <c r="F75" s="9">
        <f>('Historical Data'!F75/'Historical Data'!F74)-1</f>
        <v>3.5280018925762935E-3</v>
      </c>
      <c r="G75" s="9">
        <f>('Historical Data'!G75/'Historical Data'!G74)-1</f>
        <v>2.0539683128177E-2</v>
      </c>
      <c r="H75" s="9">
        <f>('Historical Data'!H75/'Historical Data'!H74)-1</f>
        <v>1.4822183794466426E-2</v>
      </c>
      <c r="I75" s="9">
        <f>('Historical Data'!I75/'Historical Data'!I74)-1</f>
        <v>8.5667298952731841E-3</v>
      </c>
      <c r="J75" s="9">
        <f>('Historical Data'!J75/'Historical Data'!J74)-1</f>
        <v>-6.5434737324852055E-3</v>
      </c>
      <c r="K75" s="9">
        <f>('Historical Data'!K75/'Historical Data'!K74)-1</f>
        <v>5.2550901578316545E-3</v>
      </c>
      <c r="L75" s="9">
        <f>('Historical Data'!L75/'Historical Data'!L74)-1</f>
        <v>6.8672359734471833E-3</v>
      </c>
    </row>
    <row r="76" spans="1:12" x14ac:dyDescent="0.25">
      <c r="A76" s="6">
        <f>Portfolio[[#This Row],[Date]]</f>
        <v>40465</v>
      </c>
      <c r="B76" s="9">
        <f>('Historical Data'!B76/'Historical Data'!B75)-1</f>
        <v>7.2298999644417883E-3</v>
      </c>
      <c r="C76" s="9">
        <f>('Historical Data'!C76/'Historical Data'!C75)-1</f>
        <v>2.3200360894504168E-3</v>
      </c>
      <c r="D76" s="9">
        <f>('Historical Data'!D76/'Historical Data'!D75)-1</f>
        <v>3.159824074539852E-3</v>
      </c>
      <c r="E76" s="9">
        <f>('Historical Data'!E76/'Historical Data'!E75)-1</f>
        <v>-1.7187293053847474E-3</v>
      </c>
      <c r="F76" s="9">
        <f>('Historical Data'!F76/'Historical Data'!F75)-1</f>
        <v>-4.3622226819726162E-3</v>
      </c>
      <c r="G76" s="9">
        <f>('Historical Data'!G76/'Historical Data'!G75)-1</f>
        <v>-4.3409883310053798E-3</v>
      </c>
      <c r="H76" s="9">
        <f>('Historical Data'!H76/'Historical Data'!H75)-1</f>
        <v>1.0223904078680457E-2</v>
      </c>
      <c r="I76" s="9">
        <f>('Historical Data'!I76/'Historical Data'!I75)-1</f>
        <v>1.3023866841695764E-2</v>
      </c>
      <c r="J76" s="9">
        <f>('Historical Data'!J76/'Historical Data'!J75)-1</f>
        <v>-4.2231691842231411E-2</v>
      </c>
      <c r="K76" s="9">
        <f>('Historical Data'!K76/'Historical Data'!K75)-1</f>
        <v>3.9975598536112766E-3</v>
      </c>
      <c r="L76" s="9">
        <f>('Historical Data'!L76/'Historical Data'!L75)-1</f>
        <v>-1.3606336554128351E-4</v>
      </c>
    </row>
    <row r="77" spans="1:12" x14ac:dyDescent="0.25">
      <c r="A77" s="6">
        <f>Portfolio[[#This Row],[Date]]</f>
        <v>40466</v>
      </c>
      <c r="B77" s="9">
        <f>('Historical Data'!B77/'Historical Data'!B76)-1</f>
        <v>4.1116753771792691E-2</v>
      </c>
      <c r="C77" s="9">
        <f>('Historical Data'!C77/'Historical Data'!C76)-1</f>
        <v>5.8573908570693556E-2</v>
      </c>
      <c r="D77" s="9">
        <f>('Historical Data'!D77/'Historical Data'!D76)-1</f>
        <v>7.6261052934798457E-3</v>
      </c>
      <c r="E77" s="9">
        <f>('Historical Data'!E77/'Historical Data'!E76)-1</f>
        <v>8.6090682227024651E-4</v>
      </c>
      <c r="F77" s="9">
        <f>('Historical Data'!F77/'Historical Data'!F76)-1</f>
        <v>0.11188139641334738</v>
      </c>
      <c r="G77" s="9">
        <f>('Historical Data'!G77/'Historical Data'!G76)-1</f>
        <v>1.2287002709998829E-2</v>
      </c>
      <c r="H77" s="9">
        <f>('Historical Data'!H77/'Historical Data'!H76)-1</f>
        <v>-1.012043373493976E-2</v>
      </c>
      <c r="I77" s="9">
        <f>('Historical Data'!I77/'Historical Data'!I76)-1</f>
        <v>5.5897066267713846E-3</v>
      </c>
      <c r="J77" s="9">
        <f>('Historical Data'!J77/'Historical Data'!J76)-1</f>
        <v>-4.6116518798925643E-2</v>
      </c>
      <c r="K77" s="9">
        <f>('Historical Data'!K77/'Historical Data'!K76)-1</f>
        <v>-1.6845357342684109E-3</v>
      </c>
      <c r="L77" s="9">
        <f>('Historical Data'!L77/'Historical Data'!L76)-1</f>
        <v>-2.8653691951769922E-3</v>
      </c>
    </row>
    <row r="78" spans="1:12" x14ac:dyDescent="0.25">
      <c r="A78" s="6">
        <f>Portfolio[[#This Row],[Date]]</f>
        <v>40469</v>
      </c>
      <c r="B78" s="9">
        <f>('Historical Data'!B78/'Historical Data'!B77)-1</f>
        <v>1.0357731740783471E-2</v>
      </c>
      <c r="C78" s="9">
        <f>('Historical Data'!C78/'Historical Data'!C77)-1</f>
        <v>-6.5597667638481738E-3</v>
      </c>
      <c r="D78" s="9">
        <f>('Historical Data'!D78/'Historical Data'!D77)-1</f>
        <v>7.8972636371592575E-3</v>
      </c>
      <c r="E78" s="9">
        <f>('Historical Data'!E78/'Historical Data'!E77)-1</f>
        <v>-3.7271162139721481E-3</v>
      </c>
      <c r="F78" s="9">
        <f>('Historical Data'!F78/'Historical Data'!F77)-1</f>
        <v>2.7034662514026531E-2</v>
      </c>
      <c r="G78" s="9">
        <f>('Historical Data'!G78/'Historical Data'!G77)-1</f>
        <v>1.0963163135354614E-2</v>
      </c>
      <c r="H78" s="9">
        <f>('Historical Data'!H78/'Historical Data'!H77)-1</f>
        <v>-1.5092550384978032E-2</v>
      </c>
      <c r="I78" s="9">
        <f>('Historical Data'!I78/'Historical Data'!I77)-1</f>
        <v>7.5040572536770878E-3</v>
      </c>
      <c r="J78" s="9">
        <f>('Historical Data'!J78/'Historical Data'!J77)-1</f>
        <v>5.4707442866424705E-2</v>
      </c>
      <c r="K78" s="9">
        <f>('Historical Data'!K78/'Historical Data'!K77)-1</f>
        <v>1.6720308477297774E-2</v>
      </c>
      <c r="L78" s="9">
        <f>('Historical Data'!L78/'Historical Data'!L77)-1</f>
        <v>7.3137274740431302E-3</v>
      </c>
    </row>
    <row r="79" spans="1:12" x14ac:dyDescent="0.25">
      <c r="A79" s="6">
        <f>Portfolio[[#This Row],[Date]]</f>
        <v>40470</v>
      </c>
      <c r="B79" s="9">
        <f>('Historical Data'!B79/'Historical Data'!B78)-1</f>
        <v>-2.6760990297686527E-2</v>
      </c>
      <c r="C79" s="9">
        <f>('Historical Data'!C79/'Historical Data'!C78)-1</f>
        <v>-2.9897285399853257E-2</v>
      </c>
      <c r="D79" s="9">
        <f>('Historical Data'!D79/'Historical Data'!D78)-1</f>
        <v>-2.0568053555744648E-2</v>
      </c>
      <c r="E79" s="9">
        <f>('Historical Data'!E79/'Historical Data'!E78)-1</f>
        <v>-1.4676213331129673E-2</v>
      </c>
      <c r="F79" s="9">
        <f>('Historical Data'!F79/'Historical Data'!F78)-1</f>
        <v>-1.5994517061946101E-2</v>
      </c>
      <c r="G79" s="9">
        <f>('Historical Data'!G79/'Historical Data'!G78)-1</f>
        <v>-2.7885338366328338E-2</v>
      </c>
      <c r="H79" s="9">
        <f>('Historical Data'!H79/'Historical Data'!H78)-1</f>
        <v>-8.8977261492833026E-3</v>
      </c>
      <c r="I79" s="9">
        <f>('Historical Data'!I79/'Historical Data'!I78)-1</f>
        <v>-2.620659436652728E-2</v>
      </c>
      <c r="J79" s="9">
        <f>('Historical Data'!J79/'Historical Data'!J78)-1</f>
        <v>-1.2866977197485197E-2</v>
      </c>
      <c r="K79" s="9">
        <f>('Historical Data'!K79/'Historical Data'!K78)-1</f>
        <v>-1.7501451818496827E-2</v>
      </c>
      <c r="L79" s="9">
        <f>('Historical Data'!L79/'Historical Data'!L78)-1</f>
        <v>-1.4812894438956614E-2</v>
      </c>
    </row>
    <row r="80" spans="1:12" x14ac:dyDescent="0.25">
      <c r="A80" s="6">
        <f>Portfolio[[#This Row],[Date]]</f>
        <v>40471</v>
      </c>
      <c r="B80" s="9">
        <f>('Historical Data'!B80/'Historical Data'!B79)-1</f>
        <v>3.3603729036462138E-3</v>
      </c>
      <c r="C80" s="9">
        <f>('Historical Data'!C80/'Historical Data'!C79)-1</f>
        <v>0</v>
      </c>
      <c r="D80" s="9">
        <f>('Historical Data'!D80/'Historical Data'!D79)-1</f>
        <v>2.1166877094183079E-2</v>
      </c>
      <c r="E80" s="9">
        <f>('Historical Data'!E80/'Historical Data'!E79)-1</f>
        <v>1.1098062684660404E-2</v>
      </c>
      <c r="F80" s="9">
        <f>('Historical Data'!F80/'Historical Data'!F79)-1</f>
        <v>2.4673932108165708E-4</v>
      </c>
      <c r="G80" s="9">
        <f>('Historical Data'!G80/'Historical Data'!G79)-1</f>
        <v>8.3664979663997663E-3</v>
      </c>
      <c r="H80" s="9">
        <f>('Historical Data'!H80/'Historical Data'!H79)-1</f>
        <v>2.9925238400261289E-2</v>
      </c>
      <c r="I80" s="9">
        <f>('Historical Data'!I80/'Historical Data'!I79)-1</f>
        <v>4.0509470970214734E-2</v>
      </c>
      <c r="J80" s="9">
        <f>('Historical Data'!J80/'Historical Data'!J79)-1</f>
        <v>4.2769901113257847E-2</v>
      </c>
      <c r="K80" s="9">
        <f>('Historical Data'!K80/'Historical Data'!K79)-1</f>
        <v>1.3667066052974297E-2</v>
      </c>
      <c r="L80" s="9">
        <f>('Historical Data'!L80/'Historical Data'!L79)-1</f>
        <v>1.1781955162503799E-2</v>
      </c>
    </row>
    <row r="81" spans="1:12" x14ac:dyDescent="0.25">
      <c r="A81" s="6">
        <f>Portfolio[[#This Row],[Date]]</f>
        <v>40472</v>
      </c>
      <c r="B81" s="9">
        <f>('Historical Data'!B81/'Historical Data'!B80)-1</f>
        <v>-3.2524590337366099E-3</v>
      </c>
      <c r="C81" s="9">
        <f>('Historical Data'!C81/'Historical Data'!C80)-1</f>
        <v>3.9705048213272809E-2</v>
      </c>
      <c r="D81" s="9">
        <f>('Historical Data'!D81/'Historical Data'!D80)-1</f>
        <v>-2.4482954211049179E-3</v>
      </c>
      <c r="E81" s="9">
        <f>('Historical Data'!E81/'Historical Data'!E80)-1</f>
        <v>1.7331265573470311E-3</v>
      </c>
      <c r="F81" s="9">
        <f>('Historical Data'!F81/'Historical Data'!F80)-1</f>
        <v>6.595560807925116E-3</v>
      </c>
      <c r="G81" s="9">
        <f>('Historical Data'!G81/'Historical Data'!G80)-1</f>
        <v>4.3461338358412593E-3</v>
      </c>
      <c r="H81" s="9">
        <f>('Historical Data'!H81/'Historical Data'!H80)-1</f>
        <v>4.8426150121065881E-3</v>
      </c>
      <c r="I81" s="9">
        <f>('Historical Data'!I81/'Historical Data'!I80)-1</f>
        <v>-6.533930036871638E-3</v>
      </c>
      <c r="J81" s="9">
        <f>('Historical Data'!J81/'Historical Data'!J80)-1</f>
        <v>1.6796894027823139E-2</v>
      </c>
      <c r="K81" s="9">
        <f>('Historical Data'!K81/'Historical Data'!K80)-1</f>
        <v>4.6962239286643115E-3</v>
      </c>
      <c r="L81" s="9">
        <f>('Historical Data'!L81/'Historical Data'!L80)-1</f>
        <v>3.4750346767462581E-3</v>
      </c>
    </row>
    <row r="82" spans="1:12" x14ac:dyDescent="0.25">
      <c r="A82" s="6">
        <f>Portfolio[[#This Row],[Date]]</f>
        <v>40473</v>
      </c>
      <c r="B82" s="9">
        <f>('Historical Data'!B82/'Historical Data'!B81)-1</f>
        <v>-6.6231682119767266E-3</v>
      </c>
      <c r="C82" s="9">
        <f>('Historical Data'!C82/'Historical Data'!C81)-1</f>
        <v>2.5216706067769934E-2</v>
      </c>
      <c r="D82" s="9">
        <f>('Historical Data'!D82/'Historical Data'!D81)-1</f>
        <v>8.9985797568090664E-3</v>
      </c>
      <c r="E82" s="9">
        <f>('Historical Data'!E82/'Historical Data'!E81)-1</f>
        <v>8.3622225431756458E-3</v>
      </c>
      <c r="F82" s="9">
        <f>('Historical Data'!F82/'Historical Data'!F81)-1</f>
        <v>8.8243369777618597E-4</v>
      </c>
      <c r="G82" s="9">
        <f>('Historical Data'!G82/'Historical Data'!G81)-1</f>
        <v>-1.573585909391273E-3</v>
      </c>
      <c r="H82" s="9">
        <f>('Historical Data'!H82/'Historical Data'!H81)-1</f>
        <v>-1.4458313253011834E-3</v>
      </c>
      <c r="I82" s="9">
        <f>('Historical Data'!I82/'Historical Data'!I81)-1</f>
        <v>2.1101474869907655E-2</v>
      </c>
      <c r="J82" s="9">
        <f>('Historical Data'!J82/'Historical Data'!J81)-1</f>
        <v>3.0733823600646026E-3</v>
      </c>
      <c r="K82" s="9">
        <f>('Historical Data'!K82/'Historical Data'!K81)-1</f>
        <v>3.0150427363628829E-4</v>
      </c>
      <c r="L82" s="9">
        <f>('Historical Data'!L82/'Historical Data'!L81)-1</f>
        <v>-1.2569552436618725E-3</v>
      </c>
    </row>
    <row r="83" spans="1:12" x14ac:dyDescent="0.25">
      <c r="A83" s="6">
        <f>Portfolio[[#This Row],[Date]]</f>
        <v>40476</v>
      </c>
      <c r="B83" s="9">
        <f>('Historical Data'!B83/'Historical Data'!B82)-1</f>
        <v>4.4556683261340879E-3</v>
      </c>
      <c r="C83" s="9">
        <f>('Historical Data'!C83/'Historical Data'!C82)-1</f>
        <v>-7.6863950807082304E-4</v>
      </c>
      <c r="D83" s="9">
        <f>('Historical Data'!D83/'Historical Data'!D82)-1</f>
        <v>-5.3508776478631281E-3</v>
      </c>
      <c r="E83" s="9">
        <f>('Historical Data'!E83/'Historical Data'!E82)-1</f>
        <v>1.4011924916361496E-2</v>
      </c>
      <c r="F83" s="9">
        <f>('Historical Data'!F83/'Historical Data'!F82)-1</f>
        <v>6.4812582281907893E-3</v>
      </c>
      <c r="G83" s="9">
        <f>('Historical Data'!G83/'Historical Data'!G82)-1</f>
        <v>-7.4861865220771096E-3</v>
      </c>
      <c r="H83" s="9">
        <f>('Historical Data'!H83/'Historical Data'!H82)-1</f>
        <v>6.2741798394874149E-3</v>
      </c>
      <c r="I83" s="9">
        <f>('Historical Data'!I83/'Historical Data'!I82)-1</f>
        <v>8.0513249693257016E-3</v>
      </c>
      <c r="J83" s="9">
        <f>('Historical Data'!J83/'Historical Data'!J82)-1</f>
        <v>-1.4936865574577962E-2</v>
      </c>
      <c r="K83" s="9">
        <f>('Historical Data'!K83/'Historical Data'!K82)-1</f>
        <v>-2.1103186484500158E-3</v>
      </c>
      <c r="L83" s="9">
        <f>('Historical Data'!L83/'Historical Data'!L82)-1</f>
        <v>2.8286612617696161E-3</v>
      </c>
    </row>
    <row r="84" spans="1:12" x14ac:dyDescent="0.25">
      <c r="A84" s="6">
        <f>Portfolio[[#This Row],[Date]]</f>
        <v>40477</v>
      </c>
      <c r="B84" s="9">
        <f>('Historical Data'!B84/'Historical Data'!B83)-1</f>
        <v>-2.5579514522813263E-3</v>
      </c>
      <c r="C84" s="9">
        <f>('Historical Data'!C84/'Historical Data'!C83)-1</f>
        <v>5.6213017751480798E-3</v>
      </c>
      <c r="D84" s="9">
        <f>('Historical Data'!D84/'Historical Data'!D83)-1</f>
        <v>4.890677300832813E-4</v>
      </c>
      <c r="E84" s="9">
        <f>('Historical Data'!E84/'Historical Data'!E83)-1</f>
        <v>1.4100408034168677E-2</v>
      </c>
      <c r="F84" s="9">
        <f>('Historical Data'!F84/'Historical Data'!F83)-1</f>
        <v>3.4063331340061787E-3</v>
      </c>
      <c r="G84" s="9">
        <f>('Historical Data'!G84/'Historical Data'!G83)-1</f>
        <v>2.8185771380604185E-2</v>
      </c>
      <c r="H84" s="9">
        <f>('Historical Data'!H84/'Historical Data'!H83)-1</f>
        <v>2.4460479616306818E-2</v>
      </c>
      <c r="I84" s="9">
        <f>('Historical Data'!I84/'Historical Data'!I83)-1</f>
        <v>2.664975035302497E-4</v>
      </c>
      <c r="J84" s="9">
        <f>('Historical Data'!J84/'Historical Data'!J83)-1</f>
        <v>7.3872496521725228E-3</v>
      </c>
      <c r="K84" s="9">
        <f>('Historical Data'!K84/'Historical Data'!K83)-1</f>
        <v>4.984920699152795E-3</v>
      </c>
      <c r="L84" s="9">
        <f>('Historical Data'!L84/'Historical Data'!L83)-1</f>
        <v>4.8460460962407303E-4</v>
      </c>
    </row>
    <row r="85" spans="1:12" x14ac:dyDescent="0.25">
      <c r="A85" s="6">
        <f>Portfolio[[#This Row],[Date]]</f>
        <v>40478</v>
      </c>
      <c r="B85" s="9">
        <f>('Historical Data'!B85/'Historical Data'!B84)-1</f>
        <v>-7.1410740696775665E-4</v>
      </c>
      <c r="C85" s="9">
        <f>('Historical Data'!C85/'Historical Data'!C84)-1</f>
        <v>-1.4357163871726919E-2</v>
      </c>
      <c r="D85" s="9">
        <f>('Historical Data'!D85/'Historical Data'!D84)-1</f>
        <v>-1.2167222446569093E-2</v>
      </c>
      <c r="E85" s="9">
        <f>('Historical Data'!E85/'Historical Data'!E84)-1</f>
        <v>-1.1123626438137579E-3</v>
      </c>
      <c r="F85" s="9">
        <f>('Historical Data'!F85/'Historical Data'!F84)-1</f>
        <v>-3.4432011665718187E-3</v>
      </c>
      <c r="G85" s="9">
        <f>('Historical Data'!G85/'Historical Data'!G84)-1</f>
        <v>5.7914617056771256E-3</v>
      </c>
      <c r="H85" s="9">
        <f>('Historical Data'!H85/'Historical Data'!H84)-1</f>
        <v>-1.6853978611705123E-2</v>
      </c>
      <c r="I85" s="9">
        <f>('Historical Data'!I85/'Historical Data'!I84)-1</f>
        <v>-4.3651662450603257E-2</v>
      </c>
      <c r="J85" s="9">
        <f>('Historical Data'!J85/'Historical Data'!J84)-1</f>
        <v>-6.1751887102127201E-3</v>
      </c>
      <c r="K85" s="9">
        <f>('Historical Data'!K85/'Historical Data'!K84)-1</f>
        <v>-1.2926515121505888E-2</v>
      </c>
      <c r="L85" s="9">
        <f>('Historical Data'!L85/'Historical Data'!L84)-1</f>
        <v>-3.8658708795802355E-3</v>
      </c>
    </row>
    <row r="86" spans="1:12" x14ac:dyDescent="0.25">
      <c r="A86" s="6">
        <f>Portfolio[[#This Row],[Date]]</f>
        <v>40479</v>
      </c>
      <c r="B86" s="9">
        <f>('Historical Data'!B86/'Historical Data'!B85)-1</f>
        <v>-8.4137979250221706E-3</v>
      </c>
      <c r="C86" s="9">
        <f>('Historical Data'!C86/'Historical Data'!C85)-1</f>
        <v>-3.9997612082860456E-3</v>
      </c>
      <c r="D86" s="9">
        <f>('Historical Data'!D86/'Historical Data'!D85)-1</f>
        <v>-8.3222982869675111E-3</v>
      </c>
      <c r="E86" s="9">
        <f>('Historical Data'!E86/'Historical Data'!E85)-1</f>
        <v>1.642537725737081E-2</v>
      </c>
      <c r="F86" s="9">
        <f>('Historical Data'!F86/'Historical Data'!F85)-1</f>
        <v>3.4227005385365494E-3</v>
      </c>
      <c r="G86" s="9">
        <f>('Historical Data'!G86/'Historical Data'!G85)-1</f>
        <v>8.8292637045366273E-3</v>
      </c>
      <c r="H86" s="9">
        <f>('Historical Data'!H86/'Historical Data'!H85)-1</f>
        <v>9.047666666666565E-3</v>
      </c>
      <c r="I86" s="9">
        <f>('Historical Data'!I86/'Historical Data'!I85)-1</f>
        <v>8.9060247628227618E-3</v>
      </c>
      <c r="J86" s="9">
        <f>('Historical Data'!J86/'Historical Data'!J85)-1</f>
        <v>7.3786428837556706E-3</v>
      </c>
      <c r="K86" s="9">
        <f>('Historical Data'!K86/'Historical Data'!K85)-1</f>
        <v>8.3752596763821963E-3</v>
      </c>
      <c r="L86" s="9">
        <f>('Historical Data'!L86/'Historical Data'!L85)-1</f>
        <v>-1.1081933674855771E-3</v>
      </c>
    </row>
    <row r="87" spans="1:12" x14ac:dyDescent="0.25">
      <c r="A87" s="6">
        <f>Portfolio[[#This Row],[Date]]</f>
        <v>40480</v>
      </c>
      <c r="B87" s="9">
        <f>('Historical Data'!B87/'Historical Data'!B86)-1</f>
        <v>-1.3956210465074892E-2</v>
      </c>
      <c r="C87" s="9">
        <f>('Historical Data'!C87/'Historical Data'!C86)-1</f>
        <v>-9.6499640374011486E-3</v>
      </c>
      <c r="D87" s="9">
        <f>('Historical Data'!D87/'Historical Data'!D86)-1</f>
        <v>-3.1889778057641038E-3</v>
      </c>
      <c r="E87" s="9">
        <f>('Historical Data'!E87/'Historical Data'!E86)-1</f>
        <v>-1.0408014487908401E-2</v>
      </c>
      <c r="F87" s="9">
        <f>('Historical Data'!F87/'Historical Data'!F86)-1</f>
        <v>-7.8891019886284663E-3</v>
      </c>
      <c r="G87" s="9">
        <f>('Historical Data'!G87/'Historical Data'!G86)-1</f>
        <v>1.484013141689422E-2</v>
      </c>
      <c r="H87" s="9">
        <f>('Historical Data'!H87/'Historical Data'!H86)-1</f>
        <v>3.0674797986087965E-2</v>
      </c>
      <c r="I87" s="9">
        <f>('Historical Data'!I87/'Historical Data'!I86)-1</f>
        <v>-5.5173004475824738E-3</v>
      </c>
      <c r="J87" s="9">
        <f>('Historical Data'!J87/'Historical Data'!J86)-1</f>
        <v>4.6260239664968061E-3</v>
      </c>
      <c r="K87" s="9">
        <f>('Historical Data'!K87/'Historical Data'!K86)-1</f>
        <v>4.0772700825508768E-3</v>
      </c>
      <c r="L87" s="9">
        <f>('Historical Data'!L87/'Historical Data'!L86)-1</f>
        <v>4.0849832132594521E-4</v>
      </c>
    </row>
    <row r="88" spans="1:12" x14ac:dyDescent="0.25">
      <c r="A88" s="6">
        <f>Portfolio[[#This Row],[Date]]</f>
        <v>40483</v>
      </c>
      <c r="B88" s="9">
        <f>('Historical Data'!B88/'Historical Data'!B87)-1</f>
        <v>1.0631907349655467E-2</v>
      </c>
      <c r="C88" s="9">
        <f>('Historical Data'!C88/'Historical Data'!C87)-1</f>
        <v>-1.603824971252199E-2</v>
      </c>
      <c r="D88" s="9">
        <f>('Historical Data'!D88/'Historical Data'!D87)-1</f>
        <v>-7.4086461990452435E-3</v>
      </c>
      <c r="E88" s="9">
        <f>('Historical Data'!E88/'Historical Data'!E87)-1</f>
        <v>-2.7678518153115839E-3</v>
      </c>
      <c r="F88" s="9">
        <f>('Historical Data'!F88/'Historical Data'!F87)-1</f>
        <v>2.118332336586759E-3</v>
      </c>
      <c r="G88" s="9">
        <f>('Historical Data'!G88/'Historical Data'!G87)-1</f>
        <v>1.0498745410704613E-2</v>
      </c>
      <c r="H88" s="9">
        <f>('Historical Data'!H88/'Historical Data'!H87)-1</f>
        <v>-1.968864468864473E-2</v>
      </c>
      <c r="I88" s="9">
        <f>('Historical Data'!I88/'Historical Data'!I87)-1</f>
        <v>1.6644868300510485E-3</v>
      </c>
      <c r="J88" s="9">
        <f>('Historical Data'!J88/'Historical Data'!J87)-1</f>
        <v>-4.9884640467405816E-3</v>
      </c>
      <c r="K88" s="9">
        <f>('Historical Data'!K88/'Historical Data'!K87)-1</f>
        <v>6.9183166672930341E-3</v>
      </c>
      <c r="L88" s="9">
        <f>('Historical Data'!L88/'Historical Data'!L87)-1</f>
        <v>5.5132395434953629E-4</v>
      </c>
    </row>
    <row r="89" spans="1:12" x14ac:dyDescent="0.25">
      <c r="A89" s="6">
        <f>Portfolio[[#This Row],[Date]]</f>
        <v>40484</v>
      </c>
      <c r="B89" s="9">
        <f>('Historical Data'!B89/'Historical Data'!B88)-1</f>
        <v>1.7029444350067147E-2</v>
      </c>
      <c r="C89" s="9">
        <f>('Historical Data'!C89/'Historical Data'!C88)-1</f>
        <v>1.2486160659367584E-2</v>
      </c>
      <c r="D89" s="9">
        <f>('Historical Data'!D89/'Historical Data'!D88)-1</f>
        <v>6.6156660133820377E-3</v>
      </c>
      <c r="E89" s="9">
        <f>('Historical Data'!E89/'Historical Data'!E88)-1</f>
        <v>2.2204030415475806E-3</v>
      </c>
      <c r="F89" s="9">
        <f>('Historical Data'!F89/'Historical Data'!F88)-1</f>
        <v>9.7564292818463905E-4</v>
      </c>
      <c r="G89" s="9">
        <f>('Historical Data'!G89/'Historical Data'!G88)-1</f>
        <v>1.6326451854141943E-2</v>
      </c>
      <c r="H89" s="9">
        <f>('Historical Data'!H89/'Historical Data'!H88)-1</f>
        <v>-7.4731433909388523E-3</v>
      </c>
      <c r="I89" s="9">
        <f>('Historical Data'!I89/'Historical Data'!I88)-1</f>
        <v>2.464674306477721E-2</v>
      </c>
      <c r="J89" s="9">
        <f>('Historical Data'!J89/'Historical Data'!J88)-1</f>
        <v>1.5425730021492168E-3</v>
      </c>
      <c r="K89" s="9">
        <f>('Historical Data'!K89/'Historical Data'!K88)-1</f>
        <v>1.329349397529489E-2</v>
      </c>
      <c r="L89" s="9">
        <f>('Historical Data'!L89/'Historical Data'!L88)-1</f>
        <v>5.7619594474747071E-3</v>
      </c>
    </row>
    <row r="90" spans="1:12" x14ac:dyDescent="0.25">
      <c r="A90" s="6">
        <f>Portfolio[[#This Row],[Date]]</f>
        <v>40485</v>
      </c>
      <c r="B90" s="9">
        <f>('Historical Data'!B90/'Historical Data'!B89)-1</f>
        <v>1.1119715902900618E-2</v>
      </c>
      <c r="C90" s="9">
        <f>('Historical Data'!C90/'Historical Data'!C89)-1</f>
        <v>2.3449365166150482E-2</v>
      </c>
      <c r="D90" s="9">
        <f>('Historical Data'!D90/'Historical Data'!D89)-1</f>
        <v>1.1798507725500063E-3</v>
      </c>
      <c r="E90" s="9">
        <f>('Historical Data'!E90/'Historical Data'!E89)-1</f>
        <v>4.9847780662513053E-3</v>
      </c>
      <c r="F90" s="9">
        <f>('Historical Data'!F90/'Historical Data'!F89)-1</f>
        <v>7.4398431670523735E-3</v>
      </c>
      <c r="G90" s="9">
        <f>('Historical Data'!G90/'Historical Data'!G89)-1</f>
        <v>-1.3143408976213133E-2</v>
      </c>
      <c r="H90" s="9">
        <f>('Historical Data'!H90/'Historical Data'!H89)-1</f>
        <v>2.4470588235294022E-2</v>
      </c>
      <c r="I90" s="9">
        <f>('Historical Data'!I90/'Historical Data'!I89)-1</f>
        <v>-9.1893079990404969E-3</v>
      </c>
      <c r="J90" s="9">
        <f>('Historical Data'!J90/'Historical Data'!J89)-1</f>
        <v>2.0833342595916404E-2</v>
      </c>
      <c r="K90" s="9">
        <f>('Historical Data'!K90/'Historical Data'!K89)-1</f>
        <v>1.9163351838089593E-3</v>
      </c>
      <c r="L90" s="9">
        <f>('Historical Data'!L90/'Historical Data'!L89)-1</f>
        <v>2.360426450685571E-3</v>
      </c>
    </row>
    <row r="91" spans="1:12" x14ac:dyDescent="0.25">
      <c r="A91" s="6">
        <f>Portfolio[[#This Row],[Date]]</f>
        <v>40486</v>
      </c>
      <c r="B91" s="9">
        <f>('Historical Data'!B91/'Historical Data'!B90)-1</f>
        <v>1.7487230544157129E-2</v>
      </c>
      <c r="C91" s="9">
        <f>('Historical Data'!C91/'Historical Data'!C90)-1</f>
        <v>2.7304564610910464E-3</v>
      </c>
      <c r="D91" s="9">
        <f>('Historical Data'!D91/'Historical Data'!D90)-1</f>
        <v>3.0971163146548575E-2</v>
      </c>
      <c r="E91" s="9">
        <f>('Historical Data'!E91/'Historical Data'!E90)-1</f>
        <v>2.0391246729206225E-2</v>
      </c>
      <c r="F91" s="9">
        <f>('Historical Data'!F91/'Historical Data'!F90)-1</f>
        <v>6.594929024332119E-3</v>
      </c>
      <c r="G91" s="9">
        <f>('Historical Data'!G91/'Historical Data'!G90)-1</f>
        <v>4.0694893977619717E-3</v>
      </c>
      <c r="H91" s="9">
        <f>('Historical Data'!H91/'Historical Data'!H90)-1</f>
        <v>0.14377583830960039</v>
      </c>
      <c r="I91" s="9">
        <f>('Historical Data'!I91/'Historical Data'!I90)-1</f>
        <v>3.8186083331395171E-3</v>
      </c>
      <c r="J91" s="9">
        <f>('Historical Data'!J91/'Historical Data'!J90)-1</f>
        <v>3.7792892038799764E-2</v>
      </c>
      <c r="K91" s="9">
        <f>('Historical Data'!K91/'Historical Data'!K90)-1</f>
        <v>2.0744388594885255E-2</v>
      </c>
      <c r="L91" s="9">
        <f>('Historical Data'!L91/'Historical Data'!L90)-1</f>
        <v>1.9590496262714696E-2</v>
      </c>
    </row>
    <row r="92" spans="1:12" x14ac:dyDescent="0.25">
      <c r="A92" s="6">
        <f>Portfolio[[#This Row],[Date]]</f>
        <v>40487</v>
      </c>
      <c r="B92" s="9">
        <f>('Historical Data'!B92/'Historical Data'!B91)-1</f>
        <v>-3.5818512274089498E-3</v>
      </c>
      <c r="C92" s="9">
        <f>('Historical Data'!C92/'Historical Data'!C91)-1</f>
        <v>1.0892085479192737E-2</v>
      </c>
      <c r="D92" s="9">
        <f>('Historical Data'!D92/'Historical Data'!D91)-1</f>
        <v>9.1429050061080375E-3</v>
      </c>
      <c r="E92" s="9">
        <f>('Historical Data'!E92/'Historical Data'!E91)-1</f>
        <v>4.5909366492460357E-3</v>
      </c>
      <c r="F92" s="9">
        <f>('Historical Data'!F92/'Historical Data'!F91)-1</f>
        <v>1.2974670307557279E-3</v>
      </c>
      <c r="G92" s="9">
        <f>('Historical Data'!G92/'Historical Data'!G91)-1</f>
        <v>-1.0685300141905385E-2</v>
      </c>
      <c r="H92" s="9">
        <f>('Historical Data'!H92/'Historical Data'!H91)-1</f>
        <v>-1.847385542168678E-2</v>
      </c>
      <c r="I92" s="9">
        <f>('Historical Data'!I92/'Historical Data'!I91)-1</f>
        <v>1.6308269728861902E-3</v>
      </c>
      <c r="J92" s="9">
        <f>('Historical Data'!J92/'Historical Data'!J91)-1</f>
        <v>6.4093245278755706E-2</v>
      </c>
      <c r="K92" s="9">
        <f>('Historical Data'!K92/'Historical Data'!K91)-1</f>
        <v>8.9363470143943857E-3</v>
      </c>
      <c r="L92" s="9">
        <f>('Historical Data'!L92/'Historical Data'!L91)-1</f>
        <v>8.0807778065028479E-4</v>
      </c>
    </row>
    <row r="93" spans="1:12" x14ac:dyDescent="0.25">
      <c r="A93" s="6">
        <f>Portfolio[[#This Row],[Date]]</f>
        <v>40490</v>
      </c>
      <c r="B93" s="9">
        <f>('Historical Data'!B93/'Historical Data'!B92)-1</f>
        <v>4.6983693674500504E-3</v>
      </c>
      <c r="C93" s="9">
        <f>('Historical Data'!C93/'Historical Data'!C92)-1</f>
        <v>7.1441119634596539E-3</v>
      </c>
      <c r="D93" s="9">
        <f>('Historical Data'!D93/'Historical Data'!D92)-1</f>
        <v>9.7071526250016582E-3</v>
      </c>
      <c r="E93" s="9">
        <f>('Historical Data'!E93/'Historical Data'!E92)-1</f>
        <v>-3.7634347423195491E-3</v>
      </c>
      <c r="F93" s="9">
        <f>('Historical Data'!F93/'Historical Data'!F92)-1</f>
        <v>2.7036978684675805E-3</v>
      </c>
      <c r="G93" s="9">
        <f>('Historical Data'!G93/'Historical Data'!G92)-1</f>
        <v>-1.4897785306132727E-3</v>
      </c>
      <c r="H93" s="9">
        <f>('Historical Data'!H93/'Historical Data'!H92)-1</f>
        <v>2.2094884529669345E-2</v>
      </c>
      <c r="I93" s="9">
        <f>('Historical Data'!I93/'Historical Data'!I92)-1</f>
        <v>7.0537405063844094E-3</v>
      </c>
      <c r="J93" s="9">
        <f>('Historical Data'!J93/'Historical Data'!J92)-1</f>
        <v>-6.1601274233319403E-3</v>
      </c>
      <c r="K93" s="9">
        <f>('Historical Data'!K93/'Historical Data'!K92)-1</f>
        <v>4.5714165108010629E-3</v>
      </c>
      <c r="L93" s="9">
        <f>('Historical Data'!L93/'Historical Data'!L92)-1</f>
        <v>-3.2541051565238011E-3</v>
      </c>
    </row>
    <row r="94" spans="1:12" x14ac:dyDescent="0.25">
      <c r="A94" s="6">
        <f>Portfolio[[#This Row],[Date]]</f>
        <v>40491</v>
      </c>
      <c r="B94" s="9">
        <f>('Historical Data'!B94/'Historical Data'!B93)-1</f>
        <v>-7.9718895334143225E-3</v>
      </c>
      <c r="C94" s="9">
        <f>('Historical Data'!C94/'Historical Data'!C93)-1</f>
        <v>-1.0000581429152944E-2</v>
      </c>
      <c r="D94" s="9">
        <f>('Historical Data'!D94/'Historical Data'!D93)-1</f>
        <v>-6.0887711609441952E-3</v>
      </c>
      <c r="E94" s="9">
        <f>('Historical Data'!E94/'Historical Data'!E93)-1</f>
        <v>-5.3966705017634009E-3</v>
      </c>
      <c r="F94" s="9">
        <f>('Historical Data'!F94/'Historical Data'!F93)-1</f>
        <v>-3.1112380607717371E-3</v>
      </c>
      <c r="G94" s="9">
        <f>('Historical Data'!G94/'Historical Data'!G93)-1</f>
        <v>5.221982644416423E-3</v>
      </c>
      <c r="H94" s="9">
        <f>('Historical Data'!H94/'Historical Data'!H93)-1</f>
        <v>-1.4011248999199366E-2</v>
      </c>
      <c r="I94" s="9">
        <f>('Historical Data'!I94/'Historical Data'!I93)-1</f>
        <v>-3.7716768983456772E-3</v>
      </c>
      <c r="J94" s="9">
        <f>('Historical Data'!J94/'Historical Data'!J93)-1</f>
        <v>-3.1336161905202942E-2</v>
      </c>
      <c r="K94" s="9">
        <f>('Historical Data'!K94/'Historical Data'!K93)-1</f>
        <v>1.0732613024772908E-2</v>
      </c>
      <c r="L94" s="9">
        <f>('Historical Data'!L94/'Historical Data'!L93)-1</f>
        <v>-5.2678779436602374E-3</v>
      </c>
    </row>
    <row r="95" spans="1:12" x14ac:dyDescent="0.25">
      <c r="A95" s="6">
        <f>Portfolio[[#This Row],[Date]]</f>
        <v>40492</v>
      </c>
      <c r="B95" s="9">
        <f>('Historical Data'!B95/'Historical Data'!B94)-1</f>
        <v>6.1693287682436093E-3</v>
      </c>
      <c r="C95" s="9">
        <f>('Historical Data'!C95/'Historical Data'!C94)-1</f>
        <v>1.797145709755088E-2</v>
      </c>
      <c r="D95" s="9">
        <f>('Historical Data'!D95/'Historical Data'!D94)-1</f>
        <v>1.9023028830805089E-2</v>
      </c>
      <c r="E95" s="9">
        <f>('Historical Data'!E95/'Historical Data'!E94)-1</f>
        <v>3.5268780565713698E-3</v>
      </c>
      <c r="F95" s="9">
        <f>('Historical Data'!F95/'Historical Data'!F94)-1</f>
        <v>-3.1048698123545826E-3</v>
      </c>
      <c r="G95" s="9">
        <f>('Historical Data'!G95/'Historical Data'!G94)-1</f>
        <v>-3.7109523201528383E-4</v>
      </c>
      <c r="H95" s="9">
        <f>('Historical Data'!H95/'Historical Data'!H94)-1</f>
        <v>0.19204231392782423</v>
      </c>
      <c r="I95" s="9">
        <f>('Historical Data'!I95/'Historical Data'!I94)-1</f>
        <v>4.8676207964233331E-3</v>
      </c>
      <c r="J95" s="9">
        <f>('Historical Data'!J95/'Historical Data'!J94)-1</f>
        <v>1.5997204383186192E-2</v>
      </c>
      <c r="K95" s="9">
        <f>('Historical Data'!K95/'Historical Data'!K94)-1</f>
        <v>7.0791477004985559E-3</v>
      </c>
      <c r="L95" s="9">
        <f>('Historical Data'!L95/'Historical Data'!L94)-1</f>
        <v>9.0687113049980894E-4</v>
      </c>
    </row>
    <row r="96" spans="1:12" x14ac:dyDescent="0.25">
      <c r="A96" s="6">
        <f>Portfolio[[#This Row],[Date]]</f>
        <v>40493</v>
      </c>
      <c r="B96" s="9">
        <f>('Historical Data'!B96/'Historical Data'!B95)-1</f>
        <v>-4.3392363252052757E-3</v>
      </c>
      <c r="C96" s="9">
        <f>('Historical Data'!C96/'Historical Data'!C95)-1</f>
        <v>-1.707725148560546E-2</v>
      </c>
      <c r="D96" s="9">
        <f>('Historical Data'!D96/'Historical Data'!D95)-1</f>
        <v>-5.0625053942493503E-3</v>
      </c>
      <c r="E96" s="9">
        <f>('Historical Data'!E96/'Historical Data'!E95)-1</f>
        <v>-2.8656439468424333E-2</v>
      </c>
      <c r="F96" s="9">
        <f>('Historical Data'!F96/'Historical Data'!F95)-1</f>
        <v>-9.1350027867986849E-3</v>
      </c>
      <c r="G96" s="9">
        <f>('Historical Data'!G96/'Historical Data'!G95)-1</f>
        <v>-9.6510579401276608E-3</v>
      </c>
      <c r="H96" s="9">
        <f>('Historical Data'!H96/'Historical Data'!H95)-1</f>
        <v>-4.4959126534089733E-2</v>
      </c>
      <c r="I96" s="9">
        <f>('Historical Data'!I96/'Historical Data'!I95)-1</f>
        <v>8.3422927121981072E-3</v>
      </c>
      <c r="J96" s="9">
        <f>('Historical Data'!J96/'Historical Data'!J95)-1</f>
        <v>-1.3645898411967727E-2</v>
      </c>
      <c r="K96" s="9">
        <f>('Historical Data'!K96/'Historical Data'!K95)-1</f>
        <v>9.8411989653921506E-3</v>
      </c>
      <c r="L96" s="9">
        <f>('Historical Data'!L96/'Historical Data'!L95)-1</f>
        <v>-6.5105370536318041E-3</v>
      </c>
    </row>
    <row r="97" spans="1:12" x14ac:dyDescent="0.25">
      <c r="A97" s="6">
        <f>Portfolio[[#This Row],[Date]]</f>
        <v>40494</v>
      </c>
      <c r="B97" s="9">
        <f>('Historical Data'!B97/'Historical Data'!B96)-1</f>
        <v>-2.7222498326920697E-2</v>
      </c>
      <c r="C97" s="9">
        <f>('Historical Data'!C97/'Historical Data'!C96)-1</f>
        <v>-2.7528320713740562E-2</v>
      </c>
      <c r="D97" s="9">
        <f>('Historical Data'!D97/'Historical Data'!D96)-1</f>
        <v>-7.4733519590786113E-3</v>
      </c>
      <c r="E97" s="9">
        <f>('Historical Data'!E97/'Historical Data'!E96)-1</f>
        <v>5.0654060214477381E-2</v>
      </c>
      <c r="F97" s="9">
        <f>('Historical Data'!F97/'Historical Data'!F96)-1</f>
        <v>-2.2521409003244508E-2</v>
      </c>
      <c r="G97" s="9">
        <f>('Historical Data'!G97/'Historical Data'!G96)-1</f>
        <v>-1.5367342272974538E-2</v>
      </c>
      <c r="H97" s="9">
        <f>('Historical Data'!H97/'Historical Data'!H96)-1</f>
        <v>6.419397060649179E-2</v>
      </c>
      <c r="I97" s="9">
        <f>('Historical Data'!I97/'Historical Data'!I96)-1</f>
        <v>-2.1350063988014534E-2</v>
      </c>
      <c r="J97" s="9">
        <f>('Historical Data'!J97/'Historical Data'!J96)-1</f>
        <v>-2.3057794906046092E-2</v>
      </c>
      <c r="K97" s="9">
        <f>('Historical Data'!K97/'Historical Data'!K96)-1</f>
        <v>-1.1694342561953563E-2</v>
      </c>
      <c r="L97" s="9">
        <f>('Historical Data'!L97/'Historical Data'!L96)-1</f>
        <v>-8.0225765196447751E-3</v>
      </c>
    </row>
    <row r="98" spans="1:12" x14ac:dyDescent="0.25">
      <c r="A98" s="6">
        <f>Portfolio[[#This Row],[Date]]</f>
        <v>40497</v>
      </c>
      <c r="B98" s="9">
        <f>('Historical Data'!B98/'Historical Data'!B97)-1</f>
        <v>-3.213926519509247E-3</v>
      </c>
      <c r="C98" s="9">
        <f>('Historical Data'!C98/'Historical Data'!C97)-1</f>
        <v>-4.0922259777885106E-2</v>
      </c>
      <c r="D98" s="9">
        <f>('Historical Data'!D98/'Historical Data'!D97)-1</f>
        <v>-5.6071866810268878E-3</v>
      </c>
      <c r="E98" s="9">
        <f>('Historical Data'!E98/'Historical Data'!E97)-1</f>
        <v>-1.3245044979120157E-2</v>
      </c>
      <c r="F98" s="9">
        <f>('Historical Data'!F98/'Historical Data'!F97)-1</f>
        <v>-1.296231455954866E-2</v>
      </c>
      <c r="G98" s="9">
        <f>('Historical Data'!G98/'Historical Data'!G97)-1</f>
        <v>-2.6645953627855157E-3</v>
      </c>
      <c r="H98" s="9">
        <f>('Historical Data'!H98/'Historical Data'!H97)-1</f>
        <v>3.2171548257372562E-2</v>
      </c>
      <c r="I98" s="9">
        <f>('Historical Data'!I98/'Historical Data'!I97)-1</f>
        <v>-3.2724441443098051E-2</v>
      </c>
      <c r="J98" s="9">
        <f>('Historical Data'!J98/'Historical Data'!J97)-1</f>
        <v>3.994154577309672E-3</v>
      </c>
      <c r="K98" s="9">
        <f>('Historical Data'!K98/'Historical Data'!K97)-1</f>
        <v>-7.1840242362670725E-3</v>
      </c>
      <c r="L98" s="9">
        <f>('Historical Data'!L98/'Historical Data'!L97)-1</f>
        <v>8.389173839176145E-4</v>
      </c>
    </row>
    <row r="99" spans="1:12" x14ac:dyDescent="0.25">
      <c r="A99" s="6">
        <f>Portfolio[[#This Row],[Date]]</f>
        <v>40498</v>
      </c>
      <c r="B99" s="9">
        <f>('Historical Data'!B99/'Historical Data'!B98)-1</f>
        <v>-1.7750147547618611E-2</v>
      </c>
      <c r="C99" s="9">
        <f>('Historical Data'!C99/'Historical Data'!C98)-1</f>
        <v>-7.0484581497797238E-3</v>
      </c>
      <c r="D99" s="9">
        <f>('Historical Data'!D99/'Historical Data'!D98)-1</f>
        <v>-1.8205291492256692E-2</v>
      </c>
      <c r="E99" s="9">
        <f>('Historical Data'!E99/'Historical Data'!E98)-1</f>
        <v>-8.8590965634055552E-3</v>
      </c>
      <c r="F99" s="9">
        <f>('Historical Data'!F99/'Historical Data'!F98)-1</f>
        <v>-1.9732303389366601E-2</v>
      </c>
      <c r="G99" s="9">
        <f>('Historical Data'!G99/'Historical Data'!G98)-1</f>
        <v>-8.8326254030750562E-3</v>
      </c>
      <c r="H99" s="9">
        <f>('Historical Data'!H99/'Historical Data'!H98)-1</f>
        <v>-3.6688280411957042E-2</v>
      </c>
      <c r="I99" s="9">
        <f>('Historical Data'!I99/'Historical Data'!I98)-1</f>
        <v>-1.2968992824245795E-2</v>
      </c>
      <c r="J99" s="9">
        <f>('Historical Data'!J99/'Historical Data'!J98)-1</f>
        <v>-1.6636516361937748E-2</v>
      </c>
      <c r="K99" s="9">
        <f>('Historical Data'!K99/'Historical Data'!K98)-1</f>
        <v>-2.185018249234294E-2</v>
      </c>
      <c r="L99" s="9">
        <f>('Historical Data'!L99/'Historical Data'!L98)-1</f>
        <v>-1.5931995381315955E-2</v>
      </c>
    </row>
    <row r="100" spans="1:12" x14ac:dyDescent="0.25">
      <c r="A100" s="6">
        <f>Portfolio[[#This Row],[Date]]</f>
        <v>40499</v>
      </c>
      <c r="B100" s="9">
        <f>('Historical Data'!B100/'Historical Data'!B99)-1</f>
        <v>-3.6142120275691747E-3</v>
      </c>
      <c r="C100" s="9">
        <f>('Historical Data'!C100/'Historical Data'!C99)-1</f>
        <v>3.6126251742933935E-3</v>
      </c>
      <c r="D100" s="9">
        <f>('Historical Data'!D100/'Historical Data'!D99)-1</f>
        <v>-2.1332735249638413E-3</v>
      </c>
      <c r="E100" s="9">
        <f>('Historical Data'!E100/'Historical Data'!E99)-1</f>
        <v>8.1257616451719805E-3</v>
      </c>
      <c r="F100" s="9">
        <f>('Historical Data'!F100/'Historical Data'!F99)-1</f>
        <v>-2.912484636565793E-4</v>
      </c>
      <c r="G100" s="9">
        <f>('Historical Data'!G100/'Historical Data'!G99)-1</f>
        <v>-9.2987107664551649E-3</v>
      </c>
      <c r="H100" s="9">
        <f>('Historical Data'!H100/'Historical Data'!H99)-1</f>
        <v>-6.0667340748231657E-3</v>
      </c>
      <c r="I100" s="9">
        <f>('Historical Data'!I100/'Historical Data'!I99)-1</f>
        <v>9.140027733644418E-3</v>
      </c>
      <c r="J100" s="9">
        <f>('Historical Data'!J100/'Historical Data'!J99)-1</f>
        <v>-1.2136791607954667E-2</v>
      </c>
      <c r="K100" s="9">
        <f>('Historical Data'!K100/'Historical Data'!K99)-1</f>
        <v>1.0153601107067978E-3</v>
      </c>
      <c r="L100" s="9">
        <f>('Historical Data'!L100/'Historical Data'!L99)-1</f>
        <v>-1.4169837166053689E-3</v>
      </c>
    </row>
    <row r="101" spans="1:12" x14ac:dyDescent="0.25">
      <c r="A101" s="6">
        <f>Portfolio[[#This Row],[Date]]</f>
        <v>40500</v>
      </c>
      <c r="B101" s="9">
        <f>('Historical Data'!B101/'Historical Data'!B100)-1</f>
        <v>2.6389378258738105E-2</v>
      </c>
      <c r="C101" s="9">
        <f>('Historical Data'!C101/'Historical Data'!C100)-1</f>
        <v>3.6754025892011377E-2</v>
      </c>
      <c r="D101" s="9">
        <f>('Historical Data'!D101/'Historical Data'!D100)-1</f>
        <v>1.5458118283606437E-2</v>
      </c>
      <c r="E101" s="9">
        <f>('Historical Data'!E101/'Historical Data'!E100)-1</f>
        <v>9.6722369409032449E-3</v>
      </c>
      <c r="F101" s="9">
        <f>('Historical Data'!F101/'Historical Data'!F100)-1</f>
        <v>2.2294592422587467E-2</v>
      </c>
      <c r="G101" s="9">
        <f>('Historical Data'!G101/'Historical Data'!G100)-1</f>
        <v>1.055924828327881E-2</v>
      </c>
      <c r="H101" s="9">
        <f>('Historical Data'!H101/'Historical Data'!H100)-1</f>
        <v>1.3563886063072239E-2</v>
      </c>
      <c r="I101" s="9">
        <f>('Historical Data'!I101/'Historical Data'!I100)-1</f>
        <v>8.4918712119330664E-3</v>
      </c>
      <c r="J101" s="9">
        <f>('Historical Data'!J101/'Historical Data'!J100)-1</f>
        <v>2.4199524215420265E-2</v>
      </c>
      <c r="K101" s="9">
        <f>('Historical Data'!K101/'Historical Data'!K100)-1</f>
        <v>1.8837795210287389E-2</v>
      </c>
      <c r="L101" s="9">
        <f>('Historical Data'!L101/'Historical Data'!L100)-1</f>
        <v>1.574786352047286E-2</v>
      </c>
    </row>
    <row r="102" spans="1:12" x14ac:dyDescent="0.25">
      <c r="A102" s="6">
        <f>Portfolio[[#This Row],[Date]]</f>
        <v>40501</v>
      </c>
      <c r="B102" s="9">
        <f>('Historical Data'!B102/'Historical Data'!B101)-1</f>
        <v>-5.5117523148768832E-3</v>
      </c>
      <c r="C102" s="9">
        <f>('Historical Data'!C102/'Historical Data'!C101)-1</f>
        <v>3.9593104708532945E-3</v>
      </c>
      <c r="D102" s="9">
        <f>('Historical Data'!D102/'Historical Data'!D101)-1</f>
        <v>2.7529217999981981E-3</v>
      </c>
      <c r="E102" s="9">
        <f>('Historical Data'!E102/'Historical Data'!E101)-1</f>
        <v>-1.5167737599864006E-2</v>
      </c>
      <c r="F102" s="9">
        <f>('Historical Data'!F102/'Historical Data'!F101)-1</f>
        <v>-9.6049930016364193E-3</v>
      </c>
      <c r="G102" s="9">
        <f>('Historical Data'!G102/'Historical Data'!G101)-1</f>
        <v>-5.8049130616760758E-3</v>
      </c>
      <c r="H102" s="9">
        <f>('Historical Data'!H102/'Historical Data'!H101)-1</f>
        <v>3.6801640575498062E-2</v>
      </c>
      <c r="I102" s="9">
        <f>('Historical Data'!I102/'Historical Data'!I101)-1</f>
        <v>1.0384085397122433E-2</v>
      </c>
      <c r="J102" s="9">
        <f>('Historical Data'!J102/'Historical Data'!J101)-1</f>
        <v>-7.2701330951696619E-4</v>
      </c>
      <c r="K102" s="9">
        <f>('Historical Data'!K102/'Historical Data'!K101)-1</f>
        <v>3.2712675673811642E-3</v>
      </c>
      <c r="L102" s="9">
        <f>('Historical Data'!L102/'Historical Data'!L101)-1</f>
        <v>1.996143453073751E-3</v>
      </c>
    </row>
    <row r="103" spans="1:12" x14ac:dyDescent="0.25">
      <c r="A103" s="6">
        <f>Portfolio[[#This Row],[Date]]</f>
        <v>40504</v>
      </c>
      <c r="B103" s="9">
        <f>('Historical Data'!B103/'Historical Data'!B102)-1</f>
        <v>2.1615032373037524E-2</v>
      </c>
      <c r="C103" s="9">
        <f>('Historical Data'!C103/'Historical Data'!C102)-1</f>
        <v>3.3794442422036219E-2</v>
      </c>
      <c r="D103" s="9">
        <f>('Historical Data'!D103/'Historical Data'!D102)-1</f>
        <v>-6.9443050431251541E-3</v>
      </c>
      <c r="E103" s="9">
        <f>('Historical Data'!E103/'Historical Data'!E102)-1</f>
        <v>-1.6211177762273099E-3</v>
      </c>
      <c r="F103" s="9">
        <f>('Historical Data'!F103/'Historical Data'!F102)-1</f>
        <v>6.5999504378533302E-4</v>
      </c>
      <c r="G103" s="9">
        <f>('Historical Data'!G103/'Historical Data'!G102)-1</f>
        <v>1.5569638005124009E-3</v>
      </c>
      <c r="H103" s="9">
        <f>('Historical Data'!H103/'Historical Data'!H102)-1</f>
        <v>7.7767086156824927E-2</v>
      </c>
      <c r="I103" s="9">
        <f>('Historical Data'!I103/'Historical Data'!I102)-1</f>
        <v>1.2777395217130616E-2</v>
      </c>
      <c r="J103" s="9">
        <f>('Historical Data'!J103/'Historical Data'!J102)-1</f>
        <v>-1.9643472860326749E-2</v>
      </c>
      <c r="K103" s="9">
        <f>('Historical Data'!K103/'Historical Data'!K102)-1</f>
        <v>-4.9616974980465356E-3</v>
      </c>
      <c r="L103" s="9">
        <f>('Historical Data'!L103/'Historical Data'!L102)-1</f>
        <v>-2.2287337873674318E-3</v>
      </c>
    </row>
    <row r="104" spans="1:12" x14ac:dyDescent="0.25">
      <c r="A104" s="6">
        <f>Portfolio[[#This Row],[Date]]</f>
        <v>40505</v>
      </c>
      <c r="B104" s="9">
        <f>('Historical Data'!B104/'Historical Data'!B103)-1</f>
        <v>-1.4775289085989907E-2</v>
      </c>
      <c r="C104" s="9">
        <f>('Historical Data'!C104/'Historical Data'!C103)-1</f>
        <v>-1.2852866952286046E-2</v>
      </c>
      <c r="D104" s="9">
        <f>('Historical Data'!D104/'Historical Data'!D103)-1</f>
        <v>-1.577502028194655E-2</v>
      </c>
      <c r="E104" s="9">
        <f>('Historical Data'!E104/'Historical Data'!E103)-1</f>
        <v>-2.2462835528287983E-2</v>
      </c>
      <c r="F104" s="9">
        <f>('Historical Data'!F104/'Historical Data'!F103)-1</f>
        <v>-1.3886502737671669E-2</v>
      </c>
      <c r="G104" s="9">
        <f>('Historical Data'!G104/'Historical Data'!G103)-1</f>
        <v>-2.370768086785513E-2</v>
      </c>
      <c r="H104" s="9">
        <f>('Historical Data'!H104/'Historical Data'!H103)-1</f>
        <v>3.5029878141923376E-2</v>
      </c>
      <c r="I104" s="9">
        <f>('Historical Data'!I104/'Historical Data'!I103)-1</f>
        <v>-1.1244596443092503E-2</v>
      </c>
      <c r="J104" s="9">
        <f>('Historical Data'!J104/'Historical Data'!J103)-1</f>
        <v>-5.5659218127450671E-3</v>
      </c>
      <c r="K104" s="9">
        <f>('Historical Data'!K104/'Historical Data'!K103)-1</f>
        <v>-1.7238915016065337E-2</v>
      </c>
      <c r="L104" s="9">
        <f>('Historical Data'!L104/'Historical Data'!L103)-1</f>
        <v>-1.2721647917916967E-2</v>
      </c>
    </row>
    <row r="105" spans="1:12" x14ac:dyDescent="0.25">
      <c r="A105" s="6">
        <f>Portfolio[[#This Row],[Date]]</f>
        <v>40506</v>
      </c>
      <c r="B105" s="9">
        <f>('Historical Data'!B105/'Historical Data'!B104)-1</f>
        <v>1.9661168866959011E-2</v>
      </c>
      <c r="C105" s="9">
        <f>('Historical Data'!C105/'Historical Data'!C104)-1</f>
        <v>5.3804994054696964E-2</v>
      </c>
      <c r="D105" s="9">
        <f>('Historical Data'!D105/'Historical Data'!D104)-1</f>
        <v>1.5366738862047757E-2</v>
      </c>
      <c r="E105" s="9">
        <f>('Historical Data'!E105/'Historical Data'!E104)-1</f>
        <v>2.0764108562965511E-2</v>
      </c>
      <c r="F105" s="9">
        <f>('Historical Data'!F105/'Historical Data'!F104)-1</f>
        <v>2.051423776157435E-2</v>
      </c>
      <c r="G105" s="9">
        <f>('Historical Data'!G105/'Historical Data'!G104)-1</f>
        <v>9.9522367706013082E-3</v>
      </c>
      <c r="H105" s="9">
        <f>('Historical Data'!H105/'Historical Data'!H104)-1</f>
        <v>2.603416256870128E-2</v>
      </c>
      <c r="I105" s="9">
        <f>('Historical Data'!I105/'Historical Data'!I104)-1</f>
        <v>3.6059304994708885E-3</v>
      </c>
      <c r="J105" s="9">
        <f>('Historical Data'!J105/'Historical Data'!J104)-1</f>
        <v>1.1567221764481772E-2</v>
      </c>
      <c r="K105" s="9">
        <f>('Historical Data'!K105/'Historical Data'!K104)-1</f>
        <v>1.3047166174361635E-2</v>
      </c>
      <c r="L105" s="9">
        <f>('Historical Data'!L105/'Historical Data'!L104)-1</f>
        <v>1.3673893531943149E-2</v>
      </c>
    </row>
    <row r="106" spans="1:12" x14ac:dyDescent="0.25">
      <c r="A106" s="6">
        <f>Portfolio[[#This Row],[Date]]</f>
        <v>40508</v>
      </c>
      <c r="B106" s="9">
        <f>('Historical Data'!B106/'Historical Data'!B105)-1</f>
        <v>6.3533440560714638E-4</v>
      </c>
      <c r="C106" s="9">
        <f>('Historical Data'!C106/'Historical Data'!C105)-1</f>
        <v>-2.8208744710878086E-4</v>
      </c>
      <c r="D106" s="9">
        <f>('Historical Data'!D106/'Historical Data'!D105)-1</f>
        <v>-1.0414950276507184E-2</v>
      </c>
      <c r="E106" s="9">
        <f>('Historical Data'!E106/'Historical Data'!E105)-1</f>
        <v>-4.6107409924576181E-3</v>
      </c>
      <c r="F106" s="9">
        <f>('Historical Data'!F106/'Historical Data'!F105)-1</f>
        <v>-8.3533229031342859E-3</v>
      </c>
      <c r="G106" s="9">
        <f>('Historical Data'!G106/'Historical Data'!G105)-1</f>
        <v>-4.7300362809860053E-3</v>
      </c>
      <c r="H106" s="9">
        <f>('Historical Data'!H106/'Historical Data'!H105)-1</f>
        <v>-4.2289539264462883E-3</v>
      </c>
      <c r="I106" s="9">
        <f>('Historical Data'!I106/'Historical Data'!I105)-1</f>
        <v>-8.2916643672635848E-3</v>
      </c>
      <c r="J106" s="9">
        <f>('Historical Data'!J106/'Historical Data'!J105)-1</f>
        <v>-1.6967938548264283E-2</v>
      </c>
      <c r="K106" s="9">
        <f>('Historical Data'!K106/'Historical Data'!K105)-1</f>
        <v>-9.3015586487655844E-3</v>
      </c>
      <c r="L106" s="9">
        <f>('Historical Data'!L106/'Historical Data'!L105)-1</f>
        <v>-8.5284490687028702E-3</v>
      </c>
    </row>
    <row r="107" spans="1:12" x14ac:dyDescent="0.25">
      <c r="A107" s="6">
        <f>Portfolio[[#This Row],[Date]]</f>
        <v>40511</v>
      </c>
      <c r="B107" s="9">
        <f>('Historical Data'!B107/'Historical Data'!B106)-1</f>
        <v>5.9365325374500788E-3</v>
      </c>
      <c r="C107" s="9">
        <f>('Historical Data'!C107/'Historical Data'!C106)-1</f>
        <v>1.2923250564334188E-2</v>
      </c>
      <c r="D107" s="9">
        <f>('Historical Data'!D107/'Historical Data'!D106)-1</f>
        <v>-2.1377255297447828E-3</v>
      </c>
      <c r="E107" s="9">
        <f>('Historical Data'!E107/'Historical Data'!E106)-1</f>
        <v>-7.6295046635205255E-3</v>
      </c>
      <c r="F107" s="9">
        <f>('Historical Data'!F107/'Historical Data'!F106)-1</f>
        <v>-1.3372875139448293E-2</v>
      </c>
      <c r="G107" s="9">
        <f>('Historical Data'!G107/'Historical Data'!G106)-1</f>
        <v>2.3762118251562381E-3</v>
      </c>
      <c r="H107" s="9">
        <f>('Historical Data'!H107/'Historical Data'!H106)-1</f>
        <v>-2.8029388448471138E-2</v>
      </c>
      <c r="I107" s="9">
        <f>('Historical Data'!I107/'Historical Data'!I106)-1</f>
        <v>1.9788055269731597E-2</v>
      </c>
      <c r="J107" s="9">
        <f>('Historical Data'!J107/'Historical Data'!J106)-1</f>
        <v>2.0637931138861365E-2</v>
      </c>
      <c r="K107" s="9">
        <f>('Historical Data'!K107/'Historical Data'!K106)-1</f>
        <v>3.177708892775355E-3</v>
      </c>
      <c r="L107" s="9">
        <f>('Historical Data'!L107/'Historical Data'!L106)-1</f>
        <v>-3.550338182286672E-3</v>
      </c>
    </row>
    <row r="108" spans="1:12" x14ac:dyDescent="0.25">
      <c r="A108" s="6">
        <f>Portfolio[[#This Row],[Date]]</f>
        <v>40512</v>
      </c>
      <c r="B108" s="9">
        <f>('Historical Data'!B108/'Historical Data'!B107)-1</f>
        <v>-1.8051573490033279E-2</v>
      </c>
      <c r="C108" s="9">
        <f>('Historical Data'!C108/'Historical Data'!C107)-1</f>
        <v>-2.2786784779096458E-2</v>
      </c>
      <c r="D108" s="9">
        <f>('Historical Data'!D108/'Historical Data'!D107)-1</f>
        <v>-8.4046959007684219E-3</v>
      </c>
      <c r="E108" s="9">
        <f>('Historical Data'!E108/'Historical Data'!E107)-1</f>
        <v>2.4711744493748355E-3</v>
      </c>
      <c r="F108" s="9">
        <f>('Historical Data'!F108/'Historical Data'!F107)-1</f>
        <v>-4.5352317230370032E-2</v>
      </c>
      <c r="G108" s="9">
        <f>('Historical Data'!G108/'Historical Data'!G107)-1</f>
        <v>-1.9754593603001913E-3</v>
      </c>
      <c r="H108" s="9">
        <f>('Historical Data'!H108/'Historical Data'!H107)-1</f>
        <v>2.9129039957527469E-2</v>
      </c>
      <c r="I108" s="9">
        <f>('Historical Data'!I108/'Historical Data'!I107)-1</f>
        <v>-1.9127917531982508E-3</v>
      </c>
      <c r="J108" s="9">
        <f>('Historical Data'!J108/'Historical Data'!J107)-1</f>
        <v>3.6758599885433618E-4</v>
      </c>
      <c r="K108" s="9">
        <f>('Historical Data'!K108/'Historical Data'!K107)-1</f>
        <v>1.5838803386158951E-3</v>
      </c>
      <c r="L108" s="9">
        <f>('Historical Data'!L108/'Historical Data'!L107)-1</f>
        <v>-4.2045456754952193E-3</v>
      </c>
    </row>
    <row r="109" spans="1:12" x14ac:dyDescent="0.25">
      <c r="A109" s="6">
        <f>Portfolio[[#This Row],[Date]]</f>
        <v>40513</v>
      </c>
      <c r="B109" s="9">
        <f>('Historical Data'!B109/'Historical Data'!B108)-1</f>
        <v>1.6872897514263352E-2</v>
      </c>
      <c r="C109" s="9">
        <f>('Historical Data'!C109/'Historical Data'!C108)-1</f>
        <v>6.5564424173318869E-3</v>
      </c>
      <c r="D109" s="9">
        <f>('Historical Data'!D109/'Historical Data'!D108)-1</f>
        <v>3.7892575004303097E-2</v>
      </c>
      <c r="E109" s="9">
        <f>('Historical Data'!E109/'Historical Data'!E108)-1</f>
        <v>1.6707776779973704E-2</v>
      </c>
      <c r="F109" s="9">
        <f>('Historical Data'!F109/'Historical Data'!F108)-1</f>
        <v>1.5547664781414339E-2</v>
      </c>
      <c r="G109" s="9">
        <f>('Historical Data'!G109/'Historical Data'!G108)-1</f>
        <v>3.0878892695932025E-2</v>
      </c>
      <c r="H109" s="9">
        <f>('Historical Data'!H109/'Historical Data'!H108)-1</f>
        <v>-2.7738577540980636E-2</v>
      </c>
      <c r="I109" s="9">
        <f>('Historical Data'!I109/'Historical Data'!I108)-1</f>
        <v>3.148941464533328E-2</v>
      </c>
      <c r="J109" s="9">
        <f>('Historical Data'!J109/'Historical Data'!J108)-1</f>
        <v>1.1760420300164665E-2</v>
      </c>
      <c r="K109" s="9">
        <f>('Historical Data'!K109/'Historical Data'!K108)-1</f>
        <v>2.5445730300063252E-2</v>
      </c>
      <c r="L109" s="9">
        <f>('Historical Data'!L109/'Historical Data'!L108)-1</f>
        <v>2.2693103471169263E-2</v>
      </c>
    </row>
    <row r="110" spans="1:12" x14ac:dyDescent="0.25">
      <c r="A110" s="6">
        <f>Portfolio[[#This Row],[Date]]</f>
        <v>40514</v>
      </c>
      <c r="B110" s="9">
        <f>('Historical Data'!B110/'Historical Data'!B109)-1</f>
        <v>5.5309675755044196E-3</v>
      </c>
      <c r="C110" s="9">
        <f>('Historical Data'!C110/'Historical Data'!C109)-1</f>
        <v>-1.1328235627316996E-4</v>
      </c>
      <c r="D110" s="9">
        <f>('Historical Data'!D110/'Historical Data'!D109)-1</f>
        <v>2.0015869348513737E-2</v>
      </c>
      <c r="E110" s="9">
        <f>('Historical Data'!E110/'Historical Data'!E109)-1</f>
        <v>5.9267484459000208E-3</v>
      </c>
      <c r="F110" s="9">
        <f>('Historical Data'!F110/'Historical Data'!F109)-1</f>
        <v>1.3236527107983509E-2</v>
      </c>
      <c r="G110" s="9">
        <f>('Historical Data'!G110/'Historical Data'!G109)-1</f>
        <v>3.2642023618695504E-2</v>
      </c>
      <c r="H110" s="9">
        <f>('Historical Data'!H110/'Historical Data'!H109)-1</f>
        <v>-5.8224166417709888E-2</v>
      </c>
      <c r="I110" s="9">
        <f>('Historical Data'!I110/'Historical Data'!I109)-1</f>
        <v>1.008730088281462E-2</v>
      </c>
      <c r="J110" s="9">
        <f>('Historical Data'!J110/'Historical Data'!J109)-1</f>
        <v>4.5405007619617299E-2</v>
      </c>
      <c r="K110" s="9">
        <f>('Historical Data'!K110/'Historical Data'!K109)-1</f>
        <v>2.1029141756527814E-3</v>
      </c>
      <c r="L110" s="9">
        <f>('Historical Data'!L110/'Historical Data'!L109)-1</f>
        <v>9.4733450229300686E-3</v>
      </c>
    </row>
    <row r="111" spans="1:12" x14ac:dyDescent="0.25">
      <c r="A111" s="6">
        <f>Portfolio[[#This Row],[Date]]</f>
        <v>40515</v>
      </c>
      <c r="B111" s="9">
        <f>('Historical Data'!B111/'Historical Data'!B110)-1</f>
        <v>-2.2316642669018005E-3</v>
      </c>
      <c r="C111" s="9">
        <f>('Historical Data'!C111/'Historical Data'!C110)-1</f>
        <v>-4.8150456013140719E-3</v>
      </c>
      <c r="D111" s="9">
        <f>('Historical Data'!D111/'Historical Data'!D110)-1</f>
        <v>3.4536725703218085E-3</v>
      </c>
      <c r="E111" s="9">
        <f>('Historical Data'!E111/'Historical Data'!E110)-1</f>
        <v>6.6952390427392761E-3</v>
      </c>
      <c r="F111" s="9">
        <f>('Historical Data'!F111/'Historical Data'!F110)-1</f>
        <v>2.0635913039941389E-3</v>
      </c>
      <c r="G111" s="9">
        <f>('Historical Data'!G111/'Historical Data'!G110)-1</f>
        <v>4.8345667692852867E-3</v>
      </c>
      <c r="H111" s="9">
        <f>('Historical Data'!H111/'Historical Data'!H110)-1</f>
        <v>-2.6584174750180822E-2</v>
      </c>
      <c r="I111" s="9">
        <f>('Historical Data'!I111/'Historical Data'!I110)-1</f>
        <v>-2.7685022895940214E-3</v>
      </c>
      <c r="J111" s="9">
        <f>('Historical Data'!J111/'Historical Data'!J110)-1</f>
        <v>9.3814786970680686E-3</v>
      </c>
      <c r="K111" s="9">
        <f>('Historical Data'!K111/'Historical Data'!K110)-1</f>
        <v>-4.0570772996953997E-3</v>
      </c>
      <c r="L111" s="9">
        <f>('Historical Data'!L111/'Historical Data'!L110)-1</f>
        <v>1.7319987329167397E-3</v>
      </c>
    </row>
    <row r="112" spans="1:12" x14ac:dyDescent="0.25">
      <c r="A112" s="6">
        <f>Portfolio[[#This Row],[Date]]</f>
        <v>40518</v>
      </c>
      <c r="B112" s="9">
        <f>('Historical Data'!B112/'Historical Data'!B111)-1</f>
        <v>8.5370421131103491E-3</v>
      </c>
      <c r="C112" s="9">
        <f>('Historical Data'!C112/'Historical Data'!C111)-1</f>
        <v>1.349043715846987E-2</v>
      </c>
      <c r="D112" s="9">
        <f>('Historical Data'!D112/'Historical Data'!D111)-1</f>
        <v>4.0677668990889426E-3</v>
      </c>
      <c r="E112" s="9">
        <f>('Historical Data'!E112/'Historical Data'!E111)-1</f>
        <v>-7.9803771418962555E-4</v>
      </c>
      <c r="F112" s="9">
        <f>('Historical Data'!F112/'Historical Data'!F111)-1</f>
        <v>9.354243130646589E-3</v>
      </c>
      <c r="G112" s="9">
        <f>('Historical Data'!G112/'Historical Data'!G111)-1</f>
        <v>-6.6617456030093614E-3</v>
      </c>
      <c r="H112" s="9">
        <f>('Historical Data'!H112/'Historical Data'!H111)-1</f>
        <v>-3.7472245157192718E-2</v>
      </c>
      <c r="I112" s="9">
        <f>('Historical Data'!I112/'Historical Data'!I111)-1</f>
        <v>-1.4013665978353962E-2</v>
      </c>
      <c r="J112" s="9">
        <f>('Historical Data'!J112/'Historical Data'!J111)-1</f>
        <v>-1.0671230303596624E-2</v>
      </c>
      <c r="K112" s="9">
        <f>('Historical Data'!K112/'Historical Data'!K111)-1</f>
        <v>1.6855479314412669E-3</v>
      </c>
      <c r="L112" s="9">
        <f>('Historical Data'!L112/'Historical Data'!L111)-1</f>
        <v>-1.7483089906800142E-3</v>
      </c>
    </row>
    <row r="113" spans="1:12" x14ac:dyDescent="0.25">
      <c r="A113" s="6">
        <f>Portfolio[[#This Row],[Date]]</f>
        <v>40519</v>
      </c>
      <c r="B113" s="9">
        <f>('Historical Data'!B113/'Historical Data'!B112)-1</f>
        <v>-6.0596397965112514E-3</v>
      </c>
      <c r="C113" s="9">
        <f>('Historical Data'!C113/'Historical Data'!C112)-1</f>
        <v>-7.1889918562201283E-3</v>
      </c>
      <c r="D113" s="9">
        <f>('Historical Data'!D113/'Historical Data'!D112)-1</f>
        <v>2.9604383189418826E-3</v>
      </c>
      <c r="E113" s="9">
        <f>('Historical Data'!E113/'Historical Data'!E112)-1</f>
        <v>-6.1235339130176758E-3</v>
      </c>
      <c r="F113" s="9">
        <f>('Historical Data'!F113/'Historical Data'!F112)-1</f>
        <v>1.5180822044110531E-2</v>
      </c>
      <c r="G113" s="9">
        <f>('Historical Data'!G113/'Historical Data'!G112)-1</f>
        <v>1.1177442418845995E-3</v>
      </c>
      <c r="H113" s="9">
        <f>('Historical Data'!H113/'Historical Data'!H112)-1</f>
        <v>4.1240516042247322E-2</v>
      </c>
      <c r="I113" s="9">
        <f>('Historical Data'!I113/'Historical Data'!I112)-1</f>
        <v>-1.3944359046724641E-2</v>
      </c>
      <c r="J113" s="9">
        <f>('Historical Data'!J113/'Historical Data'!J112)-1</f>
        <v>-9.3945759176452537E-3</v>
      </c>
      <c r="K113" s="9">
        <f>('Historical Data'!K113/'Historical Data'!K112)-1</f>
        <v>2.1035204803401264E-3</v>
      </c>
      <c r="L113" s="9">
        <f>('Historical Data'!L113/'Historical Data'!L112)-1</f>
        <v>-2.6669769519094277E-4</v>
      </c>
    </row>
    <row r="114" spans="1:12" x14ac:dyDescent="0.25">
      <c r="A114" s="6">
        <f>Portfolio[[#This Row],[Date]]</f>
        <v>40520</v>
      </c>
      <c r="B114" s="9">
        <f>('Historical Data'!B114/'Historical Data'!B113)-1</f>
        <v>8.7991730796235235E-3</v>
      </c>
      <c r="C114" s="9">
        <f>('Historical Data'!C114/'Historical Data'!C113)-1</f>
        <v>-2.715392883407719E-3</v>
      </c>
      <c r="D114" s="9">
        <f>('Historical Data'!D114/'Historical Data'!D113)-1</f>
        <v>3.728295789963143E-3</v>
      </c>
      <c r="E114" s="9">
        <f>('Historical Data'!E114/'Historical Data'!E113)-1</f>
        <v>-9.6437357262425527E-3</v>
      </c>
      <c r="F114" s="9">
        <f>('Historical Data'!F114/'Historical Data'!F113)-1</f>
        <v>5.7908249223888042E-3</v>
      </c>
      <c r="G114" s="9">
        <f>('Historical Data'!G114/'Historical Data'!G113)-1</f>
        <v>1.3397782126831848E-2</v>
      </c>
      <c r="H114" s="9">
        <f>('Historical Data'!H114/'Historical Data'!H113)-1</f>
        <v>2.5665400052769183E-2</v>
      </c>
      <c r="I114" s="9">
        <f>('Historical Data'!I114/'Historical Data'!I113)-1</f>
        <v>1.9036203832274445E-3</v>
      </c>
      <c r="J114" s="9">
        <f>('Historical Data'!J114/'Historical Data'!J113)-1</f>
        <v>3.1612277093800101E-2</v>
      </c>
      <c r="K114" s="9">
        <f>('Historical Data'!K114/'Historical Data'!K113)-1</f>
        <v>5.4575945290524785E-3</v>
      </c>
      <c r="L114" s="9">
        <f>('Historical Data'!L114/'Historical Data'!L113)-1</f>
        <v>1.1726491934593852E-3</v>
      </c>
    </row>
    <row r="115" spans="1:12" x14ac:dyDescent="0.25">
      <c r="A115" s="6">
        <f>Portfolio[[#This Row],[Date]]</f>
        <v>40521</v>
      </c>
      <c r="B115" s="9">
        <f>('Historical Data'!B115/'Historical Data'!B114)-1</f>
        <v>-3.8939286731936029E-3</v>
      </c>
      <c r="C115" s="9">
        <f>('Historical Data'!C115/'Historical Data'!C114)-1</f>
        <v>-8.1683589539963686E-3</v>
      </c>
      <c r="D115" s="9">
        <f>('Historical Data'!D115/'Historical Data'!D114)-1</f>
        <v>9.2871400204908028E-4</v>
      </c>
      <c r="E115" s="9">
        <f>('Historical Data'!E115/'Historical Data'!E114)-1</f>
        <v>4.6486140431856171E-3</v>
      </c>
      <c r="F115" s="9">
        <f>('Historical Data'!F115/'Historical Data'!F114)-1</f>
        <v>1.6256399246892261E-3</v>
      </c>
      <c r="G115" s="9">
        <f>('Historical Data'!G115/'Historical Data'!G114)-1</f>
        <v>-5.5085918651892607E-3</v>
      </c>
      <c r="H115" s="9">
        <f>('Historical Data'!H115/'Historical Data'!H114)-1</f>
        <v>-9.8856969380815007E-3</v>
      </c>
      <c r="I115" s="9">
        <f>('Historical Data'!I115/'Historical Data'!I114)-1</f>
        <v>-5.1572736582785605E-3</v>
      </c>
      <c r="J115" s="9">
        <f>('Historical Data'!J115/'Historical Data'!J114)-1</f>
        <v>2.3833769951672634E-2</v>
      </c>
      <c r="K115" s="9">
        <f>('Historical Data'!K115/'Historical Data'!K114)-1</f>
        <v>2.0876948461858724E-3</v>
      </c>
      <c r="L115" s="9">
        <f>('Historical Data'!L115/'Historical Data'!L114)-1</f>
        <v>-2.1287352450394259E-4</v>
      </c>
    </row>
    <row r="116" spans="1:12" x14ac:dyDescent="0.25">
      <c r="A116" s="6">
        <f>Portfolio[[#This Row],[Date]]</f>
        <v>40522</v>
      </c>
      <c r="B116" s="9">
        <f>('Historical Data'!B116/'Historical Data'!B115)-1</f>
        <v>2.5018459369279267E-3</v>
      </c>
      <c r="C116" s="9">
        <f>('Historical Data'!C116/'Historical Data'!C115)-1</f>
        <v>4.4037746639977726E-3</v>
      </c>
      <c r="D116" s="9">
        <f>('Historical Data'!D116/'Historical Data'!D115)-1</f>
        <v>-1.3917401517378192E-3</v>
      </c>
      <c r="E116" s="9">
        <f>('Historical Data'!E116/'Historical Data'!E115)-1</f>
        <v>-2.1774920056553126E-3</v>
      </c>
      <c r="F116" s="9">
        <f>('Historical Data'!F116/'Historical Data'!F115)-1</f>
        <v>1.2003179299131528E-3</v>
      </c>
      <c r="G116" s="9">
        <f>('Historical Data'!G116/'Historical Data'!G115)-1</f>
        <v>9.6011632386028278E-3</v>
      </c>
      <c r="H116" s="9">
        <f>('Historical Data'!H116/'Historical Data'!H115)-1</f>
        <v>-1.6536630781174178E-2</v>
      </c>
      <c r="I116" s="9">
        <f>('Historical Data'!I116/'Historical Data'!I115)-1</f>
        <v>5.4532058570266884E-4</v>
      </c>
      <c r="J116" s="9">
        <f>('Historical Data'!J116/'Historical Data'!J115)-1</f>
        <v>6.651192822736407E-3</v>
      </c>
      <c r="K116" s="9">
        <f>('Historical Data'!K116/'Historical Data'!K115)-1</f>
        <v>2.5000080641759403E-3</v>
      </c>
      <c r="L116" s="9">
        <f>('Historical Data'!L116/'Historical Data'!L115)-1</f>
        <v>3.5409436293745156E-3</v>
      </c>
    </row>
    <row r="117" spans="1:12" x14ac:dyDescent="0.25">
      <c r="A117" s="6">
        <f>Portfolio[[#This Row],[Date]]</f>
        <v>40525</v>
      </c>
      <c r="B117" s="9">
        <f>('Historical Data'!B117/'Historical Data'!B116)-1</f>
        <v>3.462746972631825E-3</v>
      </c>
      <c r="C117" s="9">
        <f>('Historical Data'!C117/'Historical Data'!C116)-1</f>
        <v>-7.800933834415269E-3</v>
      </c>
      <c r="D117" s="9">
        <f>('Historical Data'!D117/'Historical Data'!D116)-1</f>
        <v>1.3781544162447146E-2</v>
      </c>
      <c r="E117" s="9">
        <f>('Historical Data'!E117/'Historical Data'!E116)-1</f>
        <v>1.2820542635989973E-2</v>
      </c>
      <c r="F117" s="9">
        <f>('Historical Data'!F117/'Historical Data'!F116)-1</f>
        <v>4.0695048889456409E-3</v>
      </c>
      <c r="G117" s="9">
        <f>('Historical Data'!G117/'Historical Data'!G116)-1</f>
        <v>-3.2918655772662397E-3</v>
      </c>
      <c r="H117" s="9">
        <f>('Historical Data'!H117/'Historical Data'!H116)-1</f>
        <v>-3.0774143401015253E-2</v>
      </c>
      <c r="I117" s="9">
        <f>('Historical Data'!I117/'Historical Data'!I116)-1</f>
        <v>6.2723459254916403E-3</v>
      </c>
      <c r="J117" s="9">
        <f>('Historical Data'!J117/'Historical Data'!J116)-1</f>
        <v>-1.6518307232138429E-3</v>
      </c>
      <c r="K117" s="9">
        <f>('Historical Data'!K117/'Historical Data'!K116)-1</f>
        <v>2.4937736100407726E-3</v>
      </c>
      <c r="L117" s="9">
        <f>('Historical Data'!L117/'Historical Data'!L116)-1</f>
        <v>1.5984879919641592E-3</v>
      </c>
    </row>
    <row r="118" spans="1:12" x14ac:dyDescent="0.25">
      <c r="A118" s="6">
        <f>Portfolio[[#This Row],[Date]]</f>
        <v>40526</v>
      </c>
      <c r="B118" s="9">
        <f>('Historical Data'!B118/'Historical Data'!B117)-1</f>
        <v>-4.2901336830980519E-3</v>
      </c>
      <c r="C118" s="9">
        <f>('Historical Data'!C118/'Historical Data'!C117)-1</f>
        <v>-1.7790530846486519E-3</v>
      </c>
      <c r="D118" s="9">
        <f>('Historical Data'!D118/'Historical Data'!D117)-1</f>
        <v>2.7492407573828093E-3</v>
      </c>
      <c r="E118" s="9">
        <f>('Historical Data'!E118/'Historical Data'!E117)-1</f>
        <v>2.9625812800253559E-3</v>
      </c>
      <c r="F118" s="9">
        <f>('Historical Data'!F118/'Historical Data'!F117)-1</f>
        <v>4.8774551637054131E-4</v>
      </c>
      <c r="G118" s="9">
        <f>('Historical Data'!G118/'Historical Data'!G117)-1</f>
        <v>1.3578026266152232E-2</v>
      </c>
      <c r="H118" s="9">
        <f>('Historical Data'!H118/'Historical Data'!H117)-1</f>
        <v>-6.6121049627530293E-2</v>
      </c>
      <c r="I118" s="9">
        <f>('Historical Data'!I118/'Historical Data'!I117)-1</f>
        <v>-1.0840217266052998E-2</v>
      </c>
      <c r="J118" s="9">
        <f>('Historical Data'!J118/'Historical Data'!J117)-1</f>
        <v>-1.3236281455225929E-2</v>
      </c>
      <c r="K118" s="9">
        <f>('Historical Data'!K118/'Historical Data'!K117)-1</f>
        <v>-2.4875701731897903E-3</v>
      </c>
      <c r="L118" s="9">
        <f>('Historical Data'!L118/'Historical Data'!L117)-1</f>
        <v>4.1982954812562756E-3</v>
      </c>
    </row>
    <row r="119" spans="1:12" x14ac:dyDescent="0.25">
      <c r="A119" s="6">
        <f>Portfolio[[#This Row],[Date]]</f>
        <v>40527</v>
      </c>
      <c r="B119" s="9">
        <f>('Historical Data'!B119/'Historical Data'!B118)-1</f>
        <v>2.185080211534185E-4</v>
      </c>
      <c r="C119" s="9">
        <f>('Historical Data'!C119/'Historical Data'!C118)-1</f>
        <v>9.3710474876393945E-3</v>
      </c>
      <c r="D119" s="9">
        <f>('Historical Data'!D119/'Historical Data'!D118)-1</f>
        <v>-8.0731655901105093E-3</v>
      </c>
      <c r="E119" s="9">
        <f>('Historical Data'!E119/'Historical Data'!E118)-1</f>
        <v>-7.7873629338460759E-3</v>
      </c>
      <c r="F119" s="9">
        <f>('Historical Data'!F119/'Historical Data'!F118)-1</f>
        <v>-7.7490500090624526E-3</v>
      </c>
      <c r="G119" s="9">
        <f>('Historical Data'!G119/'Historical Data'!G118)-1</f>
        <v>8.3272713786108898E-3</v>
      </c>
      <c r="H119" s="9">
        <f>('Historical Data'!H119/'Historical Data'!H118)-1</f>
        <v>3.7504344987580041E-2</v>
      </c>
      <c r="I119" s="9">
        <f>('Historical Data'!I119/'Historical Data'!I118)-1</f>
        <v>-2.8767184609383101E-2</v>
      </c>
      <c r="J119" s="9">
        <f>('Historical Data'!J119/'Historical Data'!J118)-1</f>
        <v>-1.0059851303872991E-3</v>
      </c>
      <c r="K119" s="9">
        <f>('Historical Data'!K119/'Historical Data'!K118)-1</f>
        <v>-4.5719236747336911E-3</v>
      </c>
      <c r="L119" s="9">
        <f>('Historical Data'!L119/'Historical Data'!L118)-1</f>
        <v>-1.6616776426982005E-3</v>
      </c>
    </row>
    <row r="120" spans="1:12" x14ac:dyDescent="0.25">
      <c r="A120" s="6">
        <f>Portfolio[[#This Row],[Date]]</f>
        <v>40528</v>
      </c>
      <c r="B120" s="9">
        <f>('Historical Data'!B120/'Historical Data'!B119)-1</f>
        <v>2.7781463752756252E-3</v>
      </c>
      <c r="C120" s="9">
        <f>('Historical Data'!C120/'Historical Data'!C119)-1</f>
        <v>1.4068462721421593E-2</v>
      </c>
      <c r="D120" s="9">
        <f>('Historical Data'!D120/'Historical Data'!D119)-1</f>
        <v>8.4460189083022108E-3</v>
      </c>
      <c r="E120" s="9">
        <f>('Historical Data'!E120/'Historical Data'!E119)-1</f>
        <v>1.6237644224643688E-3</v>
      </c>
      <c r="F120" s="9">
        <f>('Historical Data'!F120/'Historical Data'!F119)-1</f>
        <v>2.3885957816391912E-3</v>
      </c>
      <c r="G120" s="9">
        <f>('Historical Data'!G120/'Historical Data'!G119)-1</f>
        <v>5.026917045043211E-3</v>
      </c>
      <c r="H120" s="9">
        <f>('Historical Data'!H120/'Historical Data'!H119)-1</f>
        <v>4.0878344594594607E-2</v>
      </c>
      <c r="I120" s="9">
        <f>('Historical Data'!I120/'Historical Data'!I119)-1</f>
        <v>4.5133638061756187E-3</v>
      </c>
      <c r="J120" s="9">
        <f>('Historical Data'!J120/'Historical Data'!J119)-1</f>
        <v>7.7207060383563952E-3</v>
      </c>
      <c r="K120" s="9">
        <f>('Historical Data'!K120/'Historical Data'!K119)-1</f>
        <v>5.14964295572784E-3</v>
      </c>
      <c r="L120" s="9">
        <f>('Historical Data'!L120/'Historical Data'!L119)-1</f>
        <v>3.6465529462061941E-3</v>
      </c>
    </row>
    <row r="121" spans="1:12" x14ac:dyDescent="0.25">
      <c r="A121" s="6">
        <f>Portfolio[[#This Row],[Date]]</f>
        <v>40529</v>
      </c>
      <c r="B121" s="9">
        <f>('Historical Data'!B121/'Historical Data'!B120)-1</f>
        <v>-1.9921794699535589E-3</v>
      </c>
      <c r="C121" s="9">
        <f>('Historical Data'!C121/'Historical Data'!C120)-1</f>
        <v>-2.5836890586384831E-3</v>
      </c>
      <c r="D121" s="9">
        <f>('Historical Data'!D121/'Historical Data'!D120)-1</f>
        <v>-9.2887781458291796E-3</v>
      </c>
      <c r="E121" s="9">
        <f>('Historical Data'!E121/'Historical Data'!E120)-1</f>
        <v>1.0808033233629111E-3</v>
      </c>
      <c r="F121" s="9">
        <f>('Historical Data'!F121/'Historical Data'!F120)-1</f>
        <v>-1.5379383750552256E-3</v>
      </c>
      <c r="G121" s="9">
        <f>('Historical Data'!G121/'Historical Data'!G120)-1</f>
        <v>-3.2154614972856876E-3</v>
      </c>
      <c r="H121" s="9">
        <f>('Historical Data'!H121/'Historical Data'!H120)-1</f>
        <v>1.7851412458663063E-2</v>
      </c>
      <c r="I121" s="9">
        <f>('Historical Data'!I121/'Historical Data'!I120)-1</f>
        <v>-1.572596601662779E-2</v>
      </c>
      <c r="J121" s="9">
        <f>('Historical Data'!J121/'Historical Data'!J120)-1</f>
        <v>-1.9987195235195987E-3</v>
      </c>
      <c r="K121" s="9">
        <f>('Historical Data'!K121/'Historical Data'!K120)-1</f>
        <v>-6.9235994760086239E-4</v>
      </c>
      <c r="L121" s="9">
        <f>('Historical Data'!L121/'Historical Data'!L120)-1</f>
        <v>-6.3828858403813804E-4</v>
      </c>
    </row>
    <row r="122" spans="1:12" x14ac:dyDescent="0.25">
      <c r="A122" s="6">
        <f>Portfolio[[#This Row],[Date]]</f>
        <v>40532</v>
      </c>
      <c r="B122" s="9">
        <f>('Historical Data'!B122/'Historical Data'!B121)-1</f>
        <v>4.9904497268198345E-3</v>
      </c>
      <c r="C122" s="9">
        <f>('Historical Data'!C122/'Historical Data'!C121)-1</f>
        <v>3.215452190562007E-2</v>
      </c>
      <c r="D122" s="9">
        <f>('Historical Data'!D122/'Historical Data'!D121)-1</f>
        <v>1.4294419711734729E-2</v>
      </c>
      <c r="E122" s="9">
        <f>('Historical Data'!E122/'Historical Data'!E121)-1</f>
        <v>2.6996008651192227E-4</v>
      </c>
      <c r="F122" s="9">
        <f>('Historical Data'!F122/'Historical Data'!F121)-1</f>
        <v>7.2105389164611733E-3</v>
      </c>
      <c r="G122" s="9">
        <f>('Historical Data'!G122/'Historical Data'!G121)-1</f>
        <v>-3.2257923197228644E-3</v>
      </c>
      <c r="H122" s="9">
        <f>('Historical Data'!H122/'Historical Data'!H121)-1</f>
        <v>1.0841836388971959E-2</v>
      </c>
      <c r="I122" s="9">
        <f>('Historical Data'!I122/'Historical Data'!I121)-1</f>
        <v>3.709327439346044E-3</v>
      </c>
      <c r="J122" s="9">
        <f>('Historical Data'!J122/'Historical Data'!J121)-1</f>
        <v>4.6729291905733827E-3</v>
      </c>
      <c r="K122" s="9">
        <f>('Historical Data'!K122/'Historical Data'!K121)-1</f>
        <v>6.9283964201916071E-4</v>
      </c>
      <c r="L122" s="9">
        <f>('Historical Data'!L122/'Historical Data'!L121)-1</f>
        <v>-1.1991287617235669E-3</v>
      </c>
    </row>
    <row r="123" spans="1:12" x14ac:dyDescent="0.25">
      <c r="A123" s="6">
        <f>Portfolio[[#This Row],[Date]]</f>
        <v>40533</v>
      </c>
      <c r="B123" s="9">
        <f>('Historical Data'!B123/'Historical Data'!B122)-1</f>
        <v>6.1761029439704185E-3</v>
      </c>
      <c r="C123" s="9">
        <f>('Historical Data'!C123/'Historical Data'!C122)-1</f>
        <v>7.9655191227017141E-3</v>
      </c>
      <c r="D123" s="9">
        <f>('Historical Data'!D123/'Historical Data'!D122)-1</f>
        <v>9.6983933858365567E-3</v>
      </c>
      <c r="E123" s="9">
        <f>('Historical Data'!E123/'Historical Data'!E122)-1</f>
        <v>7.2854991322286455E-3</v>
      </c>
      <c r="F123" s="9">
        <f>('Historical Data'!F123/'Historical Data'!F122)-1</f>
        <v>1.3460851672551399E-2</v>
      </c>
      <c r="G123" s="9">
        <f>('Historical Data'!G123/'Historical Data'!G122)-1</f>
        <v>9.3491371443974458E-3</v>
      </c>
      <c r="H123" s="9">
        <f>('Historical Data'!H123/'Historical Data'!H122)-1</f>
        <v>1.7665519947460018E-2</v>
      </c>
      <c r="I123" s="9">
        <f>('Historical Data'!I123/'Historical Data'!I122)-1</f>
        <v>4.2632130945789992E-3</v>
      </c>
      <c r="J123" s="9">
        <f>('Historical Data'!J123/'Historical Data'!J122)-1</f>
        <v>2.3920275651183598E-2</v>
      </c>
      <c r="K123" s="9">
        <f>('Historical Data'!K123/'Historical Data'!K122)-1</f>
        <v>6.9232924356055214E-3</v>
      </c>
      <c r="L123" s="9">
        <f>('Historical Data'!L123/'Historical Data'!L122)-1</f>
        <v>4.7943594100539055E-3</v>
      </c>
    </row>
    <row r="124" spans="1:12" x14ac:dyDescent="0.25">
      <c r="A124" s="6">
        <f>Portfolio[[#This Row],[Date]]</f>
        <v>40534</v>
      </c>
      <c r="B124" s="9">
        <f>('Historical Data'!B124/'Historical Data'!B123)-1</f>
        <v>2.9611131441622529E-3</v>
      </c>
      <c r="C124" s="9">
        <f>('Historical Data'!C124/'Historical Data'!C123)-1</f>
        <v>5.4127198917397479E-5</v>
      </c>
      <c r="D124" s="9">
        <f>('Historical Data'!D124/'Historical Data'!D123)-1</f>
        <v>6.0033264003389597E-3</v>
      </c>
      <c r="E124" s="9">
        <f>('Historical Data'!E124/'Historical Data'!E123)-1</f>
        <v>1.6608599106314292E-2</v>
      </c>
      <c r="F124" s="9">
        <f>('Historical Data'!F124/'Historical Data'!F123)-1</f>
        <v>4.0127802716323213E-3</v>
      </c>
      <c r="G124" s="9">
        <f>('Historical Data'!G124/'Historical Data'!G123)-1</f>
        <v>4.2750632988295401E-3</v>
      </c>
      <c r="H124" s="9">
        <f>('Historical Data'!H124/'Historical Data'!H123)-1</f>
        <v>1.1469405546770339E-2</v>
      </c>
      <c r="I124" s="9">
        <f>('Historical Data'!I124/'Historical Data'!I123)-1</f>
        <v>1.4435598690049956E-2</v>
      </c>
      <c r="J124" s="9">
        <f>('Historical Data'!J124/'Historical Data'!J123)-1</f>
        <v>1.5898744359128525E-2</v>
      </c>
      <c r="K124" s="9">
        <f>('Historical Data'!K124/'Historical Data'!K123)-1</f>
        <v>1.1001367238729909E-3</v>
      </c>
      <c r="L124" s="9">
        <f>('Historical Data'!L124/'Historical Data'!L123)-1</f>
        <v>2.2829883253785432E-3</v>
      </c>
    </row>
    <row r="125" spans="1:12" x14ac:dyDescent="0.25">
      <c r="A125" s="6">
        <f>Portfolio[[#This Row],[Date]]</f>
        <v>40535</v>
      </c>
      <c r="B125" s="9">
        <f>('Historical Data'!B125/'Historical Data'!B124)-1</f>
        <v>-4.7975763041351316E-3</v>
      </c>
      <c r="C125" s="9">
        <f>('Historical Data'!C125/'Historical Data'!C124)-1</f>
        <v>-1.1744966442952975E-2</v>
      </c>
      <c r="D125" s="9">
        <f>('Historical Data'!D125/'Historical Data'!D124)-1</f>
        <v>7.4580224890219426E-4</v>
      </c>
      <c r="E125" s="9">
        <f>('Historical Data'!E125/'Historical Data'!E124)-1</f>
        <v>-6.5876099254957854E-3</v>
      </c>
      <c r="F125" s="9">
        <f>('Historical Data'!F125/'Historical Data'!F124)-1</f>
        <v>-2.0809866589340809E-3</v>
      </c>
      <c r="G125" s="9">
        <f>('Historical Data'!G125/'Historical Data'!G124)-1</f>
        <v>3.9020298359619954E-3</v>
      </c>
      <c r="H125" s="9">
        <f>('Historical Data'!H125/'Historical Data'!H124)-1</f>
        <v>-7.7842504509883392E-2</v>
      </c>
      <c r="I125" s="9">
        <f>('Historical Data'!I125/'Historical Data'!I124)-1</f>
        <v>-1.9528160433187614E-3</v>
      </c>
      <c r="J125" s="9">
        <f>('Historical Data'!J125/'Historical Data'!J124)-1</f>
        <v>-1.0220373044094511E-2</v>
      </c>
      <c r="K125" s="9">
        <f>('Historical Data'!K125/'Historical Data'!K124)-1</f>
        <v>5.4944303589223864E-3</v>
      </c>
      <c r="L125" s="9">
        <f>('Historical Data'!L125/'Historical Data'!L124)-1</f>
        <v>1.2111260722955652E-3</v>
      </c>
    </row>
    <row r="126" spans="1:12" x14ac:dyDescent="0.25">
      <c r="A126" s="6">
        <f>Portfolio[[#This Row],[Date]]</f>
        <v>40539</v>
      </c>
      <c r="B126" s="9">
        <f>('Historical Data'!B126/'Historical Data'!B125)-1</f>
        <v>3.3374375768253639E-3</v>
      </c>
      <c r="C126" s="9">
        <f>('Historical Data'!C126/'Historical Data'!C125)-1</f>
        <v>-2.4645380360370783E-3</v>
      </c>
      <c r="D126" s="9">
        <f>('Historical Data'!D126/'Historical Data'!D125)-1</f>
        <v>1.0437141360146729E-3</v>
      </c>
      <c r="E126" s="9">
        <f>('Historical Data'!E126/'Historical Data'!E125)-1</f>
        <v>-5.8355779203346225E-3</v>
      </c>
      <c r="F126" s="9">
        <f>('Historical Data'!F126/'Historical Data'!F125)-1</f>
        <v>-3.0617265599014454E-3</v>
      </c>
      <c r="G126" s="9">
        <f>('Historical Data'!G126/'Historical Data'!G125)-1</f>
        <v>-8.1271822600924581E-3</v>
      </c>
      <c r="H126" s="9">
        <f>('Historical Data'!H126/'Historical Data'!H125)-1</f>
        <v>-0.15088072449318712</v>
      </c>
      <c r="I126" s="9">
        <f>('Historical Data'!I126/'Historical Data'!I125)-1</f>
        <v>-6.4297910411253989E-3</v>
      </c>
      <c r="J126" s="9">
        <f>('Historical Data'!J126/'Historical Data'!J125)-1</f>
        <v>7.0990382832214483E-3</v>
      </c>
      <c r="K126" s="9">
        <f>('Historical Data'!K126/'Historical Data'!K125)-1</f>
        <v>-2.5955660106361522E-3</v>
      </c>
      <c r="L126" s="9">
        <f>('Historical Data'!L126/'Historical Data'!L125)-1</f>
        <v>-1.595021003443664E-3</v>
      </c>
    </row>
    <row r="127" spans="1:12" x14ac:dyDescent="0.25">
      <c r="A127" s="6">
        <f>Portfolio[[#This Row],[Date]]</f>
        <v>40540</v>
      </c>
      <c r="B127" s="9">
        <f>('Historical Data'!B127/'Historical Data'!B126)-1</f>
        <v>2.4331812622369053E-3</v>
      </c>
      <c r="C127" s="9">
        <f>('Historical Data'!C127/'Historical Data'!C126)-1</f>
        <v>-5.7647963105301736E-3</v>
      </c>
      <c r="D127" s="9">
        <f>('Historical Data'!D127/'Historical Data'!D126)-1</f>
        <v>5.9566895537652709E-3</v>
      </c>
      <c r="E127" s="9">
        <f>('Historical Data'!E127/'Historical Data'!E126)-1</f>
        <v>-3.2016923967543853E-3</v>
      </c>
      <c r="F127" s="9">
        <f>('Historical Data'!F127/'Historical Data'!F126)-1</f>
        <v>-5.7438870390816854E-3</v>
      </c>
      <c r="G127" s="9">
        <f>('Historical Data'!G127/'Historical Data'!G126)-1</f>
        <v>-2.1374901793764778E-3</v>
      </c>
      <c r="H127" s="9">
        <f>('Historical Data'!H127/'Historical Data'!H126)-1</f>
        <v>3.3659531650079622E-2</v>
      </c>
      <c r="I127" s="9">
        <f>('Historical Data'!I127/'Historical Data'!I126)-1</f>
        <v>5.0642507131473113E-3</v>
      </c>
      <c r="J127" s="9">
        <f>('Historical Data'!J127/'Historical Data'!J126)-1</f>
        <v>-3.2035693286214251E-4</v>
      </c>
      <c r="K127" s="9">
        <f>('Historical Data'!K127/'Historical Data'!K126)-1</f>
        <v>5.6156195370207218E-3</v>
      </c>
      <c r="L127" s="9">
        <f>('Historical Data'!L127/'Historical Data'!L126)-1</f>
        <v>1.7749646275915243E-3</v>
      </c>
    </row>
    <row r="128" spans="1:12" x14ac:dyDescent="0.25">
      <c r="A128" s="6">
        <f>Portfolio[[#This Row],[Date]]</f>
        <v>40541</v>
      </c>
      <c r="B128" s="9">
        <f>('Historical Data'!B128/'Historical Data'!B127)-1</f>
        <v>-5.530553833211771E-4</v>
      </c>
      <c r="C128" s="9">
        <f>('Historical Data'!C128/'Historical Data'!C127)-1</f>
        <v>1.2590424650726018E-2</v>
      </c>
      <c r="D128" s="9">
        <f>('Historical Data'!D128/'Historical Data'!D127)-1</f>
        <v>5.6254663716814868E-3</v>
      </c>
      <c r="E128" s="9">
        <f>('Historical Data'!E128/'Historical Data'!E127)-1</f>
        <v>6.4239234262897238E-3</v>
      </c>
      <c r="F128" s="9">
        <f>('Historical Data'!F128/'Historical Data'!F127)-1</f>
        <v>3.4729720730699576E-3</v>
      </c>
      <c r="G128" s="9">
        <f>('Historical Data'!G128/'Historical Data'!G127)-1</f>
        <v>-1.4280874458467707E-3</v>
      </c>
      <c r="H128" s="9">
        <f>('Historical Data'!H128/'Historical Data'!H127)-1</f>
        <v>4.9981067777357113E-2</v>
      </c>
      <c r="I128" s="9">
        <f>('Historical Data'!I128/'Historical Data'!I127)-1</f>
        <v>5.3192842081706271E-3</v>
      </c>
      <c r="J128" s="9">
        <f>('Historical Data'!J128/'Historical Data'!J127)-1</f>
        <v>-5.7692330422357552E-3</v>
      </c>
      <c r="K128" s="9">
        <f>('Historical Data'!K128/'Historical Data'!K127)-1</f>
        <v>-6.8094844141919353E-4</v>
      </c>
      <c r="L128" s="9">
        <f>('Historical Data'!L128/'Historical Data'!L127)-1</f>
        <v>8.5005450855835107E-4</v>
      </c>
    </row>
    <row r="129" spans="1:12" x14ac:dyDescent="0.25">
      <c r="A129" s="6">
        <f>Portfolio[[#This Row],[Date]]</f>
        <v>40542</v>
      </c>
      <c r="B129" s="9">
        <f>('Historical Data'!B129/'Historical Data'!B128)-1</f>
        <v>-5.0109015940807966E-3</v>
      </c>
      <c r="C129" s="9">
        <f>('Historical Data'!C129/'Historical Data'!C128)-1</f>
        <v>-3.3811419534275355E-3</v>
      </c>
      <c r="D129" s="9">
        <f>('Historical Data'!D129/'Historical Data'!D128)-1</f>
        <v>1.0305569991695407E-3</v>
      </c>
      <c r="E129" s="9">
        <f>('Historical Data'!E129/'Historical Data'!E128)-1</f>
        <v>-3.1914456673108882E-3</v>
      </c>
      <c r="F129" s="9">
        <f>('Historical Data'!F129/'Historical Data'!F128)-1</f>
        <v>-3.5607489765375755E-3</v>
      </c>
      <c r="G129" s="9">
        <f>('Historical Data'!G129/'Historical Data'!G128)-1</f>
        <v>-4.2902645338505074E-3</v>
      </c>
      <c r="H129" s="9">
        <f>('Historical Data'!H129/'Historical Data'!H128)-1</f>
        <v>-4.4356292823656718E-2</v>
      </c>
      <c r="I129" s="9">
        <f>('Historical Data'!I129/'Historical Data'!I128)-1</f>
        <v>8.3569166669805739E-4</v>
      </c>
      <c r="J129" s="9">
        <f>('Historical Data'!J129/'Historical Data'!J128)-1</f>
        <v>-6.4474599387711606E-3</v>
      </c>
      <c r="K129" s="9">
        <f>('Historical Data'!K129/'Historical Data'!K128)-1</f>
        <v>-1.3633657251066467E-4</v>
      </c>
      <c r="L129" s="9">
        <f>('Historical Data'!L129/'Historical Data'!L128)-1</f>
        <v>-1.3525598782523351E-3</v>
      </c>
    </row>
    <row r="130" spans="1:12" x14ac:dyDescent="0.25">
      <c r="A130" s="6">
        <f>Portfolio[[#This Row],[Date]]</f>
        <v>40543</v>
      </c>
      <c r="B130" s="9">
        <f>('Historical Data'!B130/'Historical Data'!B129)-1</f>
        <v>-3.3986131209252646E-3</v>
      </c>
      <c r="C130" s="9">
        <f>('Historical Data'!C130/'Historical Data'!C129)-1</f>
        <v>-1.5047879616962967E-2</v>
      </c>
      <c r="D130" s="9">
        <f>('Historical Data'!D130/'Historical Data'!D129)-1</f>
        <v>1.4706184717516724E-3</v>
      </c>
      <c r="E130" s="9">
        <f>('Historical Data'!E130/'Historical Data'!E129)-1</f>
        <v>8.0038710667551527E-4</v>
      </c>
      <c r="F130" s="9">
        <f>('Historical Data'!F130/'Historical Data'!F129)-1</f>
        <v>-8.1655556927566764E-3</v>
      </c>
      <c r="G130" s="9">
        <f>('Historical Data'!G130/'Historical Data'!G129)-1</f>
        <v>2.1543751060353333E-3</v>
      </c>
      <c r="H130" s="9">
        <f>('Historical Data'!H130/'Historical Data'!H129)-1</f>
        <v>4.9056226415093995E-3</v>
      </c>
      <c r="I130" s="9">
        <f>('Historical Data'!I130/'Historical Data'!I129)-1</f>
        <v>4.7298576225311972E-3</v>
      </c>
      <c r="J130" s="9">
        <f>('Historical Data'!J130/'Historical Data'!J129)-1</f>
        <v>5.5158802167509791E-3</v>
      </c>
      <c r="K130" s="9">
        <f>('Historical Data'!K130/'Historical Data'!K129)-1</f>
        <v>-3.271505735491731E-3</v>
      </c>
      <c r="L130" s="9">
        <f>('Historical Data'!L130/'Historical Data'!L129)-1</f>
        <v>6.7415778156632022E-4</v>
      </c>
    </row>
    <row r="131" spans="1:12" x14ac:dyDescent="0.25">
      <c r="A131" s="6">
        <f>Portfolio[[#This Row],[Date]]</f>
        <v>40546</v>
      </c>
      <c r="B131" s="9">
        <f>('Historical Data'!B131/'Historical Data'!B130)-1</f>
        <v>2.1732344123669201E-2</v>
      </c>
      <c r="C131" s="9">
        <f>('Historical Data'!C131/'Historical Data'!C130)-1</f>
        <v>2.3444444444444379E-2</v>
      </c>
      <c r="D131" s="9">
        <f>('Historical Data'!D131/'Historical Data'!D130)-1</f>
        <v>2.0557261523586057E-3</v>
      </c>
      <c r="E131" s="9">
        <f>('Historical Data'!E131/'Historical Data'!E130)-1</f>
        <v>8.2644934831137551E-3</v>
      </c>
      <c r="F131" s="9">
        <f>('Historical Data'!F131/'Historical Data'!F130)-1</f>
        <v>1.7475643747983272E-2</v>
      </c>
      <c r="G131" s="9">
        <f>('Historical Data'!G131/'Historical Data'!G130)-1</f>
        <v>2.5080552307679138E-3</v>
      </c>
      <c r="H131" s="9">
        <f>('Historical Data'!H131/'Historical Data'!H130)-1</f>
        <v>-3.7544124579214078E-4</v>
      </c>
      <c r="I131" s="9">
        <f>('Historical Data'!I131/'Historical Data'!I130)-1</f>
        <v>2.8246881106170019E-2</v>
      </c>
      <c r="J131" s="9">
        <f>('Historical Data'!J131/'Historical Data'!J130)-1</f>
        <v>1.9038399243713311E-2</v>
      </c>
      <c r="K131" s="9">
        <f>('Historical Data'!K131/'Historical Data'!K130)-1</f>
        <v>1.9556898388958466E-2</v>
      </c>
      <c r="L131" s="9">
        <f>('Historical Data'!L131/'Historical Data'!L130)-1</f>
        <v>8.0535652184554607E-3</v>
      </c>
    </row>
    <row r="132" spans="1:12" x14ac:dyDescent="0.25">
      <c r="A132" s="6">
        <f>Portfolio[[#This Row],[Date]]</f>
        <v>40547</v>
      </c>
      <c r="B132" s="9">
        <f>('Historical Data'!B132/'Historical Data'!B131)-1</f>
        <v>5.2189607364683255E-3</v>
      </c>
      <c r="C132" s="9">
        <f>('Historical Data'!C132/'Historical Data'!C131)-1</f>
        <v>4.2883508848117202E-3</v>
      </c>
      <c r="D132" s="9">
        <f>('Historical Data'!D132/'Historical Data'!D131)-1</f>
        <v>-5.2754085873338852E-3</v>
      </c>
      <c r="E132" s="9">
        <f>('Historical Data'!E132/'Historical Data'!E131)-1</f>
        <v>3.0936073179886003E-2</v>
      </c>
      <c r="F132" s="9">
        <f>('Historical Data'!F132/'Historical Data'!F131)-1</f>
        <v>-3.6899246860709889E-3</v>
      </c>
      <c r="G132" s="9">
        <f>('Historical Data'!G132/'Historical Data'!G131)-1</f>
        <v>3.9313992731049296E-3</v>
      </c>
      <c r="H132" s="9">
        <f>('Historical Data'!H132/'Historical Data'!H131)-1</f>
        <v>1.8782493659561528E-3</v>
      </c>
      <c r="I132" s="9">
        <f>('Historical Data'!I132/'Historical Data'!I131)-1</f>
        <v>9.1567659312583594E-3</v>
      </c>
      <c r="J132" s="9">
        <f>('Historical Data'!J132/'Historical Data'!J131)-1</f>
        <v>2.2165896602890367E-3</v>
      </c>
      <c r="K132" s="9">
        <f>('Historical Data'!K132/'Historical Data'!K131)-1</f>
        <v>4.6948106181279314E-3</v>
      </c>
      <c r="L132" s="9">
        <f>('Historical Data'!L132/'Historical Data'!L131)-1</f>
        <v>1.7505036094509485E-3</v>
      </c>
    </row>
    <row r="133" spans="1:12" x14ac:dyDescent="0.25">
      <c r="A133" s="6">
        <f>Portfolio[[#This Row],[Date]]</f>
        <v>40548</v>
      </c>
      <c r="B133" s="9">
        <f>('Historical Data'!B133/'Historical Data'!B132)-1</f>
        <v>8.1801169201352053E-3</v>
      </c>
      <c r="C133" s="9">
        <f>('Historical Data'!C133/'Historical Data'!C132)-1</f>
        <v>1.302632290146466E-2</v>
      </c>
      <c r="D133" s="9">
        <f>('Historical Data'!D133/'Historical Data'!D132)-1</f>
        <v>-4.861654106303126E-3</v>
      </c>
      <c r="E133" s="9">
        <f>('Historical Data'!E133/'Historical Data'!E132)-1</f>
        <v>2.4878107756750811E-2</v>
      </c>
      <c r="F133" s="9">
        <f>('Historical Data'!F133/'Historical Data'!F132)-1</f>
        <v>1.1542591719802875E-2</v>
      </c>
      <c r="G133" s="9">
        <f>('Historical Data'!G133/'Historical Data'!G132)-1</f>
        <v>-3.2040144914149415E-3</v>
      </c>
      <c r="H133" s="9">
        <f>('Historical Data'!H133/'Historical Data'!H132)-1</f>
        <v>5.9992500937382509E-3</v>
      </c>
      <c r="I133" s="9">
        <f>('Historical Data'!I133/'Historical Data'!I132)-1</f>
        <v>3.2025698651585444E-3</v>
      </c>
      <c r="J133" s="9">
        <f>('Historical Data'!J133/'Historical Data'!J132)-1</f>
        <v>2.2748788418335275E-2</v>
      </c>
      <c r="K133" s="9">
        <f>('Historical Data'!K133/'Historical Data'!K132)-1</f>
        <v>-2.6702840124058769E-3</v>
      </c>
      <c r="L133" s="9">
        <f>('Historical Data'!L133/'Historical Data'!L132)-1</f>
        <v>2.712297718520329E-3</v>
      </c>
    </row>
    <row r="134" spans="1:12" x14ac:dyDescent="0.25">
      <c r="A134" s="6">
        <f>Portfolio[[#This Row],[Date]]</f>
        <v>40549</v>
      </c>
      <c r="B134" s="9">
        <f>('Historical Data'!B134/'Historical Data'!B133)-1</f>
        <v>-8.0844196746177044E-4</v>
      </c>
      <c r="C134" s="9">
        <f>('Historical Data'!C134/'Historical Data'!C133)-1</f>
        <v>-8.3235513819230889E-3</v>
      </c>
      <c r="D134" s="9">
        <f>('Historical Data'!D134/'Historical Data'!D133)-1</f>
        <v>-8.5861506891011796E-3</v>
      </c>
      <c r="E134" s="9">
        <f>('Historical Data'!E134/'Historical Data'!E133)-1</f>
        <v>-7.7577053387754003E-3</v>
      </c>
      <c r="F134" s="9">
        <f>('Historical Data'!F134/'Historical Data'!F133)-1</f>
        <v>7.2733739816386311E-3</v>
      </c>
      <c r="G134" s="9">
        <f>('Historical Data'!G134/'Historical Data'!G133)-1</f>
        <v>2.9285729103773361E-2</v>
      </c>
      <c r="H134" s="9">
        <f>('Historical Data'!H134/'Historical Data'!H133)-1</f>
        <v>3.9135259038389991E-2</v>
      </c>
      <c r="I134" s="9">
        <f>('Historical Data'!I134/'Historical Data'!I133)-1</f>
        <v>2.0750153974303798E-2</v>
      </c>
      <c r="J134" s="9">
        <f>('Historical Data'!J134/'Historical Data'!J133)-1</f>
        <v>-6.7963206073579085E-3</v>
      </c>
      <c r="K134" s="9">
        <f>('Historical Data'!K134/'Historical Data'!K133)-1</f>
        <v>6.4257498323867512E-3</v>
      </c>
      <c r="L134" s="9">
        <f>('Historical Data'!L134/'Historical Data'!L133)-1</f>
        <v>-2.182062679400909E-3</v>
      </c>
    </row>
    <row r="135" spans="1:12" x14ac:dyDescent="0.25">
      <c r="A135" s="6">
        <f>Portfolio[[#This Row],[Date]]</f>
        <v>40550</v>
      </c>
      <c r="B135" s="9">
        <f>('Historical Data'!B135/'Historical Data'!B134)-1</f>
        <v>7.1615268128519816E-3</v>
      </c>
      <c r="C135" s="9">
        <f>('Historical Data'!C135/'Historical Data'!C134)-1</f>
        <v>-1.9907457225868397E-3</v>
      </c>
      <c r="D135" s="9">
        <f>('Historical Data'!D135/'Historical Data'!D134)-1</f>
        <v>2.0904129609446986E-3</v>
      </c>
      <c r="E135" s="9">
        <f>('Historical Data'!E135/'Historical Data'!E134)-1</f>
        <v>-5.0441483763450368E-3</v>
      </c>
      <c r="F135" s="9">
        <f>('Historical Data'!F135/'Historical Data'!F134)-1</f>
        <v>4.7921695078567694E-3</v>
      </c>
      <c r="G135" s="9">
        <f>('Historical Data'!G135/'Historical Data'!G134)-1</f>
        <v>-7.6335856279704517E-3</v>
      </c>
      <c r="H135" s="9">
        <f>('Historical Data'!H135/'Historical Data'!H134)-1</f>
        <v>1.291251839714902E-2</v>
      </c>
      <c r="I135" s="9">
        <f>('Historical Data'!I135/'Historical Data'!I134)-1</f>
        <v>2.0854168295285636E-3</v>
      </c>
      <c r="J135" s="9">
        <f>('Historical Data'!J135/'Historical Data'!J134)-1</f>
        <v>-2.0217776387633002E-2</v>
      </c>
      <c r="K135" s="9">
        <f>('Historical Data'!K135/'Historical Data'!K134)-1</f>
        <v>5.453530087340841E-3</v>
      </c>
      <c r="L135" s="9">
        <f>('Historical Data'!L135/'Historical Data'!L134)-1</f>
        <v>-1.9277766280403341E-3</v>
      </c>
    </row>
    <row r="136" spans="1:12" x14ac:dyDescent="0.25">
      <c r="A136" s="6">
        <f>Portfolio[[#This Row],[Date]]</f>
        <v>40553</v>
      </c>
      <c r="B136" s="9">
        <f>('Historical Data'!B136/'Historical Data'!B135)-1</f>
        <v>1.8832550684677374E-2</v>
      </c>
      <c r="C136" s="9">
        <f>('Historical Data'!C136/'Historical Data'!C135)-1</f>
        <v>-4.366812227074246E-3</v>
      </c>
      <c r="D136" s="9">
        <f>('Historical Data'!D136/'Historical Data'!D135)-1</f>
        <v>-3.4271912544896477E-3</v>
      </c>
      <c r="E136" s="9">
        <f>('Historical Data'!E136/'Historical Data'!E135)-1</f>
        <v>1.2674096829716763E-3</v>
      </c>
      <c r="F136" s="9">
        <f>('Historical Data'!F136/'Historical Data'!F135)-1</f>
        <v>-3.6175588089006894E-3</v>
      </c>
      <c r="G136" s="9">
        <f>('Historical Data'!G136/'Historical Data'!G135)-1</f>
        <v>-1.3286731702023769E-2</v>
      </c>
      <c r="H136" s="9">
        <f>('Historical Data'!H136/'Historical Data'!H135)-1</f>
        <v>7.4362960339944273E-3</v>
      </c>
      <c r="I136" s="9">
        <f>('Historical Data'!I136/'Historical Data'!I135)-1</f>
        <v>0</v>
      </c>
      <c r="J136" s="9">
        <f>('Historical Data'!J136/'Historical Data'!J135)-1</f>
        <v>-9.5238011616254337E-3</v>
      </c>
      <c r="K136" s="9">
        <f>('Historical Data'!K136/'Historical Data'!K135)-1</f>
        <v>-6.0854586153241685E-3</v>
      </c>
      <c r="L136" s="9">
        <f>('Historical Data'!L136/'Historical Data'!L135)-1</f>
        <v>-3.1957462710173745E-3</v>
      </c>
    </row>
    <row r="137" spans="1:12" x14ac:dyDescent="0.25">
      <c r="A137" s="6">
        <f>Portfolio[[#This Row],[Date]]</f>
        <v>40554</v>
      </c>
      <c r="B137" s="9">
        <f>('Historical Data'!B137/'Historical Data'!B136)-1</f>
        <v>-2.3653252564279637E-3</v>
      </c>
      <c r="C137" s="9">
        <f>('Historical Data'!C137/'Historical Data'!C136)-1</f>
        <v>-1.8410223088585198E-3</v>
      </c>
      <c r="D137" s="9">
        <f>('Historical Data'!D137/'Historical Data'!D136)-1</f>
        <v>1.9288334705699128E-2</v>
      </c>
      <c r="E137" s="9">
        <f>('Historical Data'!E137/'Historical Data'!E136)-1</f>
        <v>-2.5316107779297381E-3</v>
      </c>
      <c r="F137" s="9">
        <f>('Historical Data'!F137/'Historical Data'!F136)-1</f>
        <v>2.930585842558564E-3</v>
      </c>
      <c r="G137" s="9">
        <f>('Historical Data'!G137/'Historical Data'!G136)-1</f>
        <v>-3.8979230574343049E-3</v>
      </c>
      <c r="H137" s="9">
        <f>('Historical Data'!H137/'Historical Data'!H136)-1</f>
        <v>-5.237265193769236E-2</v>
      </c>
      <c r="I137" s="9">
        <f>('Historical Data'!I137/'Historical Data'!I136)-1</f>
        <v>1.6385042506477099E-2</v>
      </c>
      <c r="J137" s="9">
        <f>('Historical Data'!J137/'Historical Data'!J136)-1</f>
        <v>6.4102261035245967E-3</v>
      </c>
      <c r="K137" s="9">
        <f>('Historical Data'!K137/'Historical Data'!K136)-1</f>
        <v>7.4538194953024384E-3</v>
      </c>
      <c r="L137" s="9">
        <f>('Historical Data'!L137/'Historical Data'!L136)-1</f>
        <v>2.9585243681644613E-3</v>
      </c>
    </row>
    <row r="138" spans="1:12" x14ac:dyDescent="0.25">
      <c r="A138" s="6">
        <f>Portfolio[[#This Row],[Date]]</f>
        <v>40555</v>
      </c>
      <c r="B138" s="9">
        <f>('Historical Data'!B138/'Historical Data'!B137)-1</f>
        <v>8.1372645585942038E-3</v>
      </c>
      <c r="C138" s="9">
        <f>('Historical Data'!C138/'Historical Data'!C137)-1</f>
        <v>-1.4104372355430161E-3</v>
      </c>
      <c r="D138" s="9">
        <f>('Historical Data'!D138/'Historical Data'!D137)-1</f>
        <v>7.6279181265876961E-3</v>
      </c>
      <c r="E138" s="9">
        <f>('Historical Data'!E138/'Historical Data'!E137)-1</f>
        <v>-5.8376473692746123E-3</v>
      </c>
      <c r="F138" s="9">
        <f>('Historical Data'!F138/'Historical Data'!F137)-1</f>
        <v>1.3961197158283145E-3</v>
      </c>
      <c r="G138" s="9">
        <f>('Historical Data'!G138/'Historical Data'!G137)-1</f>
        <v>1.5652746681548146E-2</v>
      </c>
      <c r="H138" s="9">
        <f>('Historical Data'!H138/'Historical Data'!H137)-1</f>
        <v>0</v>
      </c>
      <c r="I138" s="9">
        <f>('Historical Data'!I138/'Historical Data'!I137)-1</f>
        <v>-5.6296323571812801E-3</v>
      </c>
      <c r="J138" s="9">
        <f>('Historical Data'!J138/'Historical Data'!J137)-1</f>
        <v>1.9426719052302088E-2</v>
      </c>
      <c r="K138" s="9">
        <f>('Historical Data'!K138/'Historical Data'!K137)-1</f>
        <v>1.1758486697630799E-2</v>
      </c>
      <c r="L138" s="9">
        <f>('Historical Data'!L138/'Historical Data'!L137)-1</f>
        <v>7.1591338206953292E-3</v>
      </c>
    </row>
    <row r="139" spans="1:12" x14ac:dyDescent="0.25">
      <c r="A139" s="6">
        <f>Portfolio[[#This Row],[Date]]</f>
        <v>40556</v>
      </c>
      <c r="B139" s="9">
        <f>('Historical Data'!B139/'Historical Data'!B138)-1</f>
        <v>3.6583175925382072E-3</v>
      </c>
      <c r="C139" s="9">
        <f>('Historical Data'!C139/'Historical Data'!C138)-1</f>
        <v>7.8770099956539941E-3</v>
      </c>
      <c r="D139" s="9">
        <f>('Historical Data'!D139/'Historical Data'!D138)-1</f>
        <v>-2.0818151248565453E-2</v>
      </c>
      <c r="E139" s="9">
        <f>('Historical Data'!E139/'Historical Data'!E138)-1</f>
        <v>2.297672882630053E-3</v>
      </c>
      <c r="F139" s="9">
        <f>('Historical Data'!F139/'Historical Data'!F138)-1</f>
        <v>-2.9178514363115138E-4</v>
      </c>
      <c r="G139" s="9">
        <f>('Historical Data'!G139/'Historical Data'!G138)-1</f>
        <v>-1.2609402138770931E-2</v>
      </c>
      <c r="H139" s="9">
        <f>('Historical Data'!H139/'Historical Data'!H138)-1</f>
        <v>-2.7448072234720677E-2</v>
      </c>
      <c r="I139" s="9">
        <f>('Historical Data'!I139/'Historical Data'!I138)-1</f>
        <v>1.9042921687329795E-2</v>
      </c>
      <c r="J139" s="9">
        <f>('Historical Data'!J139/'Historical Data'!J138)-1</f>
        <v>-3.748818200084103E-3</v>
      </c>
      <c r="K139" s="9">
        <f>('Historical Data'!K139/'Historical Data'!K138)-1</f>
        <v>1.6975342555605177E-3</v>
      </c>
      <c r="L139" s="9">
        <f>('Historical Data'!L139/'Historical Data'!L138)-1</f>
        <v>-2.0024804804357199E-3</v>
      </c>
    </row>
    <row r="140" spans="1:12" x14ac:dyDescent="0.25">
      <c r="A140" s="6">
        <f>Portfolio[[#This Row],[Date]]</f>
        <v>40557</v>
      </c>
      <c r="B140" s="9">
        <f>('Historical Data'!B140/'Historical Data'!B139)-1</f>
        <v>8.0999330828033234E-3</v>
      </c>
      <c r="C140" s="9">
        <f>('Historical Data'!C140/'Historical Data'!C139)-1</f>
        <v>1.735568371691909E-2</v>
      </c>
      <c r="D140" s="9">
        <f>('Historical Data'!D140/'Historical Data'!D139)-1</f>
        <v>6.8392187591150844E-3</v>
      </c>
      <c r="E140" s="9">
        <f>('Historical Data'!E140/'Historical Data'!E139)-1</f>
        <v>7.642085308223745E-4</v>
      </c>
      <c r="F140" s="9">
        <f>('Historical Data'!F140/'Historical Data'!F139)-1</f>
        <v>1.2145495233062409E-2</v>
      </c>
      <c r="G140" s="9">
        <f>('Historical Data'!G140/'Historical Data'!G139)-1</f>
        <v>3.9020298359619954E-3</v>
      </c>
      <c r="H140" s="9">
        <f>('Historical Data'!H140/'Historical Data'!H139)-1</f>
        <v>-1.7925210447185758E-2</v>
      </c>
      <c r="I140" s="9">
        <f>('Historical Data'!I140/'Historical Data'!I139)-1</f>
        <v>2.9544749721985175E-2</v>
      </c>
      <c r="J140" s="9">
        <f>('Historical Data'!J140/'Historical Data'!J139)-1</f>
        <v>2.6967741599758233E-2</v>
      </c>
      <c r="K140" s="9">
        <f>('Historical Data'!K140/'Historical Data'!K139)-1</f>
        <v>1.4730757249633131E-2</v>
      </c>
      <c r="L140" s="9">
        <f>('Historical Data'!L140/'Historical Data'!L139)-1</f>
        <v>4.72894315121275E-3</v>
      </c>
    </row>
    <row r="141" spans="1:12" x14ac:dyDescent="0.25">
      <c r="A141" s="6">
        <f>Portfolio[[#This Row],[Date]]</f>
        <v>40561</v>
      </c>
      <c r="B141" s="9">
        <f>('Historical Data'!B141/'Historical Data'!B140)-1</f>
        <v>-2.2468939562071522E-2</v>
      </c>
      <c r="C141" s="9">
        <f>('Historical Data'!C141/'Historical Data'!C140)-1</f>
        <v>1.3245033112582849E-2</v>
      </c>
      <c r="D141" s="9">
        <f>('Historical Data'!D141/'Historical Data'!D140)-1</f>
        <v>5.4635570139078826E-3</v>
      </c>
      <c r="E141" s="9">
        <f>('Historical Data'!E141/'Historical Data'!E140)-1</f>
        <v>2.5451418650153101E-3</v>
      </c>
      <c r="F141" s="9">
        <f>('Historical Data'!F141/'Historical Data'!F140)-1</f>
        <v>2.4752423087538666E-2</v>
      </c>
      <c r="G141" s="9">
        <f>('Historical Data'!G141/'Historical Data'!G140)-1</f>
        <v>1.2720874974672336E-2</v>
      </c>
      <c r="H141" s="9">
        <f>('Historical Data'!H141/'Historical Data'!H140)-1</f>
        <v>-4.271883495145623E-3</v>
      </c>
      <c r="I141" s="9">
        <f>('Historical Data'!I141/'Historical Data'!I140)-1</f>
        <v>2.6982265424277951E-3</v>
      </c>
      <c r="J141" s="9">
        <f>('Historical Data'!J141/'Historical Data'!J140)-1</f>
        <v>-7.9388797886342788E-3</v>
      </c>
      <c r="K141" s="9">
        <f>('Historical Data'!K141/'Historical Data'!K140)-1</f>
        <v>1.1176814489948228E-2</v>
      </c>
      <c r="L141" s="9">
        <f>('Historical Data'!L141/'Historical Data'!L140)-1</f>
        <v>4.2884687279629574E-3</v>
      </c>
    </row>
    <row r="142" spans="1:12" x14ac:dyDescent="0.25">
      <c r="A142" s="6">
        <f>Portfolio[[#This Row],[Date]]</f>
        <v>40562</v>
      </c>
      <c r="B142" s="9">
        <f>('Historical Data'!B142/'Historical Data'!B141)-1</f>
        <v>-5.3133687891291359E-3</v>
      </c>
      <c r="C142" s="9">
        <f>('Historical Data'!C142/'Historical Data'!C141)-1</f>
        <v>-2.2901960784313613E-2</v>
      </c>
      <c r="D142" s="9">
        <f>('Historical Data'!D142/'Historical Data'!D141)-1</f>
        <v>-4.6996768343379181E-3</v>
      </c>
      <c r="E142" s="9">
        <f>('Historical Data'!E142/'Historical Data'!E141)-1</f>
        <v>-7.6161238819126842E-3</v>
      </c>
      <c r="F142" s="9">
        <f>('Historical Data'!F142/'Historical Data'!F141)-1</f>
        <v>-1.2319642174980383E-2</v>
      </c>
      <c r="G142" s="9">
        <f>('Historical Data'!G142/'Historical Data'!G141)-1</f>
        <v>-6.629437740042543E-3</v>
      </c>
      <c r="H142" s="9">
        <f>('Historical Data'!H142/'Historical Data'!H141)-1</f>
        <v>-6.2792436146350883E-2</v>
      </c>
      <c r="I142" s="9">
        <f>('Historical Data'!I142/'Historical Data'!I141)-1</f>
        <v>-7.8275227251655144E-3</v>
      </c>
      <c r="J142" s="9">
        <f>('Historical Data'!J142/'Historical Data'!J141)-1</f>
        <v>-2.0929587255449578E-2</v>
      </c>
      <c r="K142" s="9">
        <f>('Historical Data'!K142/'Historical Data'!K141)-1</f>
        <v>-5.9713079717317319E-3</v>
      </c>
      <c r="L142" s="9">
        <f>('Historical Data'!L142/'Historical Data'!L141)-1</f>
        <v>-1.0677247061771089E-3</v>
      </c>
    </row>
    <row r="143" spans="1:12" x14ac:dyDescent="0.25">
      <c r="A143" s="6">
        <f>Portfolio[[#This Row],[Date]]</f>
        <v>40563</v>
      </c>
      <c r="B143" s="9">
        <f>('Historical Data'!B143/'Historical Data'!B142)-1</f>
        <v>-1.8179698718492121E-2</v>
      </c>
      <c r="C143" s="9">
        <f>('Historical Data'!C143/'Historical Data'!C142)-1</f>
        <v>-2.6274950500347782E-2</v>
      </c>
      <c r="D143" s="9">
        <f>('Historical Data'!D143/'Historical Data'!D142)-1</f>
        <v>-8.2631169220315215E-3</v>
      </c>
      <c r="E143" s="9">
        <f>('Historical Data'!E143/'Historical Data'!E142)-1</f>
        <v>2.0465034764636236E-3</v>
      </c>
      <c r="F143" s="9">
        <f>('Historical Data'!F143/'Historical Data'!F142)-1</f>
        <v>-7.8828027022388447E-3</v>
      </c>
      <c r="G143" s="9">
        <f>('Historical Data'!G143/'Historical Data'!G142)-1</f>
        <v>-4.2149582505006666E-3</v>
      </c>
      <c r="H143" s="9">
        <f>('Historical Data'!H143/'Historical Data'!H142)-1</f>
        <v>-5.8676651740463992E-2</v>
      </c>
      <c r="I143" s="9">
        <f>('Historical Data'!I143/'Historical Data'!I142)-1</f>
        <v>-6.1639188296819247E-3</v>
      </c>
      <c r="J143" s="9">
        <f>('Historical Data'!J143/'Historical Data'!J142)-1</f>
        <v>2.5149133575956828E-3</v>
      </c>
      <c r="K143" s="9">
        <f>('Historical Data'!K143/'Historical Data'!K142)-1</f>
        <v>-6.2627452310021203E-3</v>
      </c>
      <c r="L143" s="9">
        <f>('Historical Data'!L143/'Historical Data'!L142)-1</f>
        <v>-2.1058510967397748E-4</v>
      </c>
    </row>
    <row r="144" spans="1:12" x14ac:dyDescent="0.25">
      <c r="A144" s="6">
        <f>Portfolio[[#This Row],[Date]]</f>
        <v>40564</v>
      </c>
      <c r="B144" s="9">
        <f>('Historical Data'!B144/'Historical Data'!B143)-1</f>
        <v>-1.791513171300263E-2</v>
      </c>
      <c r="C144" s="9">
        <f>('Historical Data'!C144/'Historical Data'!C143)-1</f>
        <v>-2.49505385799077E-2</v>
      </c>
      <c r="D144" s="9">
        <f>('Historical Data'!D144/'Historical Data'!D143)-1</f>
        <v>6.6953732515060427E-3</v>
      </c>
      <c r="E144" s="9">
        <f>('Historical Data'!E144/'Historical Data'!E143)-1</f>
        <v>1.4552056831193871E-2</v>
      </c>
      <c r="F144" s="9">
        <f>('Historical Data'!F144/'Historical Data'!F143)-1</f>
        <v>-2.3836506227511767E-2</v>
      </c>
      <c r="G144" s="9">
        <f>('Historical Data'!G144/'Historical Data'!G143)-1</f>
        <v>-1.1640187872941854E-2</v>
      </c>
      <c r="H144" s="9">
        <f>('Historical Data'!H144/'Historical Data'!H143)-1</f>
        <v>1.8567638436443934E-2</v>
      </c>
      <c r="I144" s="9">
        <f>('Historical Data'!I144/'Historical Data'!I143)-1</f>
        <v>2.4810384364557514E-3</v>
      </c>
      <c r="J144" s="9">
        <f>('Historical Data'!J144/'Historical Data'!J143)-1</f>
        <v>1.9441819883943445E-2</v>
      </c>
      <c r="K144" s="9">
        <f>('Historical Data'!K144/'Historical Data'!K143)-1</f>
        <v>1.5819976634148025E-2</v>
      </c>
      <c r="L144" s="9">
        <f>('Historical Data'!L144/'Historical Data'!L143)-1</f>
        <v>4.1479201871050808E-3</v>
      </c>
    </row>
    <row r="145" spans="1:12" x14ac:dyDescent="0.25">
      <c r="A145" s="6">
        <f>Portfolio[[#This Row],[Date]]</f>
        <v>40567</v>
      </c>
      <c r="B145" s="9">
        <f>('Historical Data'!B145/'Historical Data'!B144)-1</f>
        <v>3.2841554884766255E-2</v>
      </c>
      <c r="C145" s="9">
        <f>('Historical Data'!C145/'Historical Data'!C144)-1</f>
        <v>-3.2127155901252591E-3</v>
      </c>
      <c r="D145" s="9">
        <f>('Historical Data'!D145/'Historical Data'!D144)-1</f>
        <v>6.5031693795816192E-3</v>
      </c>
      <c r="E145" s="9">
        <f>('Historical Data'!E145/'Historical Data'!E144)-1</f>
        <v>5.0326160467994985E-3</v>
      </c>
      <c r="F145" s="9">
        <f>('Historical Data'!F145/'Historical Data'!F144)-1</f>
        <v>-1.2258175348960343E-3</v>
      </c>
      <c r="G145" s="9">
        <f>('Historical Data'!G145/'Historical Data'!G144)-1</f>
        <v>1.284790898266408E-2</v>
      </c>
      <c r="H145" s="9">
        <f>('Historical Data'!H145/'Historical Data'!H144)-1</f>
        <v>6.29339816434904E-2</v>
      </c>
      <c r="I145" s="9">
        <f>('Historical Data'!I145/'Historical Data'!I144)-1</f>
        <v>-1.4848406163169847E-2</v>
      </c>
      <c r="J145" s="9">
        <f>('Historical Data'!J145/'Historical Data'!J144)-1</f>
        <v>5.8444133943846843E-3</v>
      </c>
      <c r="K145" s="9">
        <f>('Historical Data'!K145/'Historical Data'!K144)-1</f>
        <v>-4.9380436398909211E-3</v>
      </c>
      <c r="L145" s="9">
        <f>('Historical Data'!L145/'Historical Data'!L144)-1</f>
        <v>9.154410054777129E-3</v>
      </c>
    </row>
    <row r="146" spans="1:12" x14ac:dyDescent="0.25">
      <c r="A146" s="6">
        <f>Portfolio[[#This Row],[Date]]</f>
        <v>40568</v>
      </c>
      <c r="B146" s="9">
        <f>('Historical Data'!B146/'Historical Data'!B145)-1</f>
        <v>1.170542653303186E-2</v>
      </c>
      <c r="C146" s="9">
        <f>('Historical Data'!C146/'Historical Data'!C145)-1</f>
        <v>-8.4817642069534571E-4</v>
      </c>
      <c r="D146" s="9">
        <f>('Historical Data'!D146/'Historical Data'!D145)-1</f>
        <v>-9.1043387068802106E-3</v>
      </c>
      <c r="E146" s="9">
        <f>('Historical Data'!E146/'Historical Data'!E145)-1</f>
        <v>-2.0029500462739325E-3</v>
      </c>
      <c r="F146" s="9">
        <f>('Historical Data'!F146/'Historical Data'!F145)-1</f>
        <v>1.4449776989914787E-2</v>
      </c>
      <c r="G146" s="9">
        <f>('Historical Data'!G146/'Historical Data'!G145)-1</f>
        <v>2.4666015561951582E-3</v>
      </c>
      <c r="H146" s="9">
        <f>('Historical Data'!H146/'Historical Data'!H145)-1</f>
        <v>7.7582686810944157E-3</v>
      </c>
      <c r="I146" s="9">
        <f>('Historical Data'!I146/'Historical Data'!I145)-1</f>
        <v>2.0346912247074522E-2</v>
      </c>
      <c r="J146" s="9">
        <f>('Historical Data'!J146/'Historical Data'!J145)-1</f>
        <v>0</v>
      </c>
      <c r="K146" s="9">
        <f>('Historical Data'!K146/'Historical Data'!K145)-1</f>
        <v>1.1452321556906231E-3</v>
      </c>
      <c r="L146" s="9">
        <f>('Historical Data'!L146/'Historical Data'!L145)-1</f>
        <v>-2.7787609641327649E-4</v>
      </c>
    </row>
    <row r="147" spans="1:12" x14ac:dyDescent="0.25">
      <c r="A147" s="6">
        <f>Portfolio[[#This Row],[Date]]</f>
        <v>40569</v>
      </c>
      <c r="B147" s="9">
        <f>('Historical Data'!B147/'Historical Data'!B146)-1</f>
        <v>7.1763834143419025E-3</v>
      </c>
      <c r="C147" s="9">
        <f>('Historical Data'!C147/'Historical Data'!C146)-1</f>
        <v>-7.4136955291455031E-3</v>
      </c>
      <c r="D147" s="9">
        <f>('Historical Data'!D147/'Historical Data'!D146)-1</f>
        <v>2.6229986767821956E-2</v>
      </c>
      <c r="E147" s="9">
        <f>('Historical Data'!E147/'Historical Data'!E146)-1</f>
        <v>-1.0536923676066401E-2</v>
      </c>
      <c r="F147" s="9">
        <f>('Historical Data'!F147/'Historical Data'!F146)-1</f>
        <v>-5.5008159465876894E-3</v>
      </c>
      <c r="G147" s="9">
        <f>('Historical Data'!G147/'Historical Data'!G146)-1</f>
        <v>1.1599272822168549E-2</v>
      </c>
      <c r="H147" s="9">
        <f>('Historical Data'!H147/'Historical Data'!H146)-1</f>
        <v>2.8363047001620512E-3</v>
      </c>
      <c r="I147" s="9">
        <f>('Historical Data'!I147/'Historical Data'!I146)-1</f>
        <v>-9.1083218270552324E-3</v>
      </c>
      <c r="J147" s="9">
        <f>('Historical Data'!J147/'Historical Data'!J146)-1</f>
        <v>-7.6452590766482587E-3</v>
      </c>
      <c r="K147" s="9">
        <f>('Historical Data'!K147/'Historical Data'!K146)-1</f>
        <v>1.2455562678131971E-2</v>
      </c>
      <c r="L147" s="9">
        <f>('Historical Data'!L147/'Historical Data'!L146)-1</f>
        <v>6.8880928697057087E-4</v>
      </c>
    </row>
    <row r="148" spans="1:12" x14ac:dyDescent="0.25">
      <c r="A148" s="6">
        <f>Portfolio[[#This Row],[Date]]</f>
        <v>40570</v>
      </c>
      <c r="B148" s="9">
        <f>('Historical Data'!B148/'Historical Data'!B147)-1</f>
        <v>-1.8613292152207528E-3</v>
      </c>
      <c r="C148" s="9">
        <f>('Historical Data'!C148/'Historical Data'!C147)-1</f>
        <v>5.1656308797536798E-2</v>
      </c>
      <c r="D148" s="9">
        <f>('Historical Data'!D148/'Historical Data'!D147)-1</f>
        <v>2.0217309378751658E-3</v>
      </c>
      <c r="E148" s="9">
        <f>('Historical Data'!E148/'Historical Data'!E147)-1</f>
        <v>5.0711980277795554E-4</v>
      </c>
      <c r="F148" s="9">
        <f>('Historical Data'!F148/'Historical Data'!F147)-1</f>
        <v>4.7043511125277604E-4</v>
      </c>
      <c r="G148" s="9">
        <f>('Historical Data'!G148/'Historical Data'!G147)-1</f>
        <v>3.1271982930729525E-3</v>
      </c>
      <c r="H148" s="9">
        <f>('Historical Data'!H148/'Historical Data'!H147)-1</f>
        <v>6.8686868686869129E-3</v>
      </c>
      <c r="I148" s="9">
        <f>('Historical Data'!I148/'Historical Data'!I147)-1</f>
        <v>5.0682818097349758E-2</v>
      </c>
      <c r="J148" s="9">
        <f>('Historical Data'!J148/'Historical Data'!J147)-1</f>
        <v>1.540824771498972E-3</v>
      </c>
      <c r="K148" s="9">
        <f>('Historical Data'!K148/'Historical Data'!K147)-1</f>
        <v>2.7616468421860496E-3</v>
      </c>
      <c r="L148" s="9">
        <f>('Historical Data'!L148/'Historical Data'!L147)-1</f>
        <v>3.6624853509859001E-4</v>
      </c>
    </row>
    <row r="149" spans="1:12" x14ac:dyDescent="0.25">
      <c r="A149" s="6">
        <f>Portfolio[[#This Row],[Date]]</f>
        <v>40571</v>
      </c>
      <c r="B149" s="9">
        <f>('Historical Data'!B149/'Historical Data'!B148)-1</f>
        <v>-2.0716142135794979E-2</v>
      </c>
      <c r="C149" s="9">
        <f>('Historical Data'!C149/'Historical Data'!C148)-1</f>
        <v>-7.2160477094063369E-2</v>
      </c>
      <c r="D149" s="9">
        <f>('Historical Data'!D149/'Historical Data'!D148)-1</f>
        <v>1.6861223114330803E-2</v>
      </c>
      <c r="E149" s="9">
        <f>('Historical Data'!E149/'Historical Data'!E148)-1</f>
        <v>-1.545872625248268E-2</v>
      </c>
      <c r="F149" s="9">
        <f>('Historical Data'!F149/'Historical Data'!F148)-1</f>
        <v>-2.5616545494845044E-2</v>
      </c>
      <c r="G149" s="9">
        <f>('Historical Data'!G149/'Historical Data'!G148)-1</f>
        <v>-3.8794616871773657E-2</v>
      </c>
      <c r="H149" s="9">
        <f>('Historical Data'!H149/'Historical Data'!H148)-1</f>
        <v>-3.6516853932584303E-2</v>
      </c>
      <c r="I149" s="9">
        <f>('Historical Data'!I149/'Historical Data'!I148)-1</f>
        <v>-3.2158511924873845E-2</v>
      </c>
      <c r="J149" s="9">
        <f>('Historical Data'!J149/'Historical Data'!J148)-1</f>
        <v>-2.0307688729073292E-2</v>
      </c>
      <c r="K149" s="9">
        <f>('Historical Data'!K149/'Historical Data'!K148)-1</f>
        <v>-1.114169695799283E-2</v>
      </c>
      <c r="L149" s="9">
        <f>('Historical Data'!L149/'Historical Data'!L148)-1</f>
        <v>-1.3855899449077169E-2</v>
      </c>
    </row>
    <row r="150" spans="1:12" x14ac:dyDescent="0.25">
      <c r="A150" s="6">
        <f>Portfolio[[#This Row],[Date]]</f>
        <v>40574</v>
      </c>
      <c r="B150" s="9">
        <f>('Historical Data'!B150/'Historical Data'!B149)-1</f>
        <v>9.5804574976059431E-3</v>
      </c>
      <c r="C150" s="9">
        <f>('Historical Data'!C150/'Historical Data'!C149)-1</f>
        <v>-8.7647540025711512E-3</v>
      </c>
      <c r="D150" s="9">
        <f>('Historical Data'!D150/'Historical Data'!D149)-1</f>
        <v>1.275501317896155E-2</v>
      </c>
      <c r="E150" s="9">
        <f>('Historical Data'!E150/'Historical Data'!E149)-1</f>
        <v>5.1482124330282097E-4</v>
      </c>
      <c r="F150" s="9">
        <f>('Historical Data'!F150/'Historical Data'!F149)-1</f>
        <v>-1.0482342417166279E-3</v>
      </c>
      <c r="G150" s="9">
        <f>('Historical Data'!G150/'Historical Data'!G149)-1</f>
        <v>-7.2075482351374731E-4</v>
      </c>
      <c r="H150" s="9">
        <f>('Historical Data'!H150/'Historical Data'!H149)-1</f>
        <v>3.7484381507704168E-3</v>
      </c>
      <c r="I150" s="9">
        <f>('Historical Data'!I150/'Historical Data'!I149)-1</f>
        <v>2.931252464304146E-3</v>
      </c>
      <c r="J150" s="9">
        <f>('Historical Data'!J150/'Historical Data'!J149)-1</f>
        <v>1.8216023382990887E-2</v>
      </c>
      <c r="K150" s="9">
        <f>('Historical Data'!K150/'Historical Data'!K149)-1</f>
        <v>2.1395136778250334E-2</v>
      </c>
      <c r="L150" s="9">
        <f>('Historical Data'!L150/'Historical Data'!L149)-1</f>
        <v>5.770570028492461E-3</v>
      </c>
    </row>
    <row r="151" spans="1:12" x14ac:dyDescent="0.25">
      <c r="A151" s="6">
        <f>Portfolio[[#This Row],[Date]]</f>
        <v>40575</v>
      </c>
      <c r="B151" s="9">
        <f>('Historical Data'!B151/'Historical Data'!B150)-1</f>
        <v>1.6827824387576351E-2</v>
      </c>
      <c r="C151" s="9">
        <f>('Historical Data'!C151/'Historical Data'!C150)-1</f>
        <v>1.4560245225182733E-2</v>
      </c>
      <c r="D151" s="9">
        <f>('Historical Data'!D151/'Historical Data'!D150)-1</f>
        <v>3.4985328591592424E-3</v>
      </c>
      <c r="E151" s="9">
        <f>('Historical Data'!E151/'Historical Data'!E150)-1</f>
        <v>2.5984109474089134E-2</v>
      </c>
      <c r="F151" s="9">
        <f>('Historical Data'!F151/'Historical Data'!F150)-1</f>
        <v>1.7789358267058741E-2</v>
      </c>
      <c r="G151" s="9">
        <f>('Historical Data'!G151/'Historical Data'!G150)-1</f>
        <v>9.3761511293370958E-3</v>
      </c>
      <c r="H151" s="9">
        <f>('Historical Data'!H151/'Historical Data'!H150)-1</f>
        <v>-7.8838174273859751E-3</v>
      </c>
      <c r="I151" s="9">
        <f>('Historical Data'!I151/'Historical Data'!I150)-1</f>
        <v>2.4847895999814185E-2</v>
      </c>
      <c r="J151" s="9">
        <f>('Historical Data'!J151/'Historical Data'!J150)-1</f>
        <v>3.1462063022162923E-2</v>
      </c>
      <c r="K151" s="9">
        <f>('Historical Data'!K151/'Historical Data'!K150)-1</f>
        <v>4.0034753659074163E-2</v>
      </c>
      <c r="L151" s="9">
        <f>('Historical Data'!L151/'Historical Data'!L150)-1</f>
        <v>1.2464795358203773E-2</v>
      </c>
    </row>
    <row r="152" spans="1:12" x14ac:dyDescent="0.25">
      <c r="A152" s="6">
        <f>Portfolio[[#This Row],[Date]]</f>
        <v>40576</v>
      </c>
      <c r="B152" s="9">
        <f>('Historical Data'!B152/'Historical Data'!B151)-1</f>
        <v>-2.0578035981587695E-3</v>
      </c>
      <c r="C152" s="9">
        <f>('Historical Data'!C152/'Historical Data'!C151)-1</f>
        <v>8.2505374469816761E-3</v>
      </c>
      <c r="D152" s="9">
        <f>('Historical Data'!D152/'Historical Data'!D151)-1</f>
        <v>5.5780452022755611E-3</v>
      </c>
      <c r="E152" s="9">
        <f>('Historical Data'!E152/'Historical Data'!E151)-1</f>
        <v>1.5295893464719379E-2</v>
      </c>
      <c r="F152" s="9">
        <f>('Historical Data'!F152/'Historical Data'!F151)-1</f>
        <v>1.5711007110796871E-3</v>
      </c>
      <c r="G152" s="9">
        <f>('Historical Data'!G152/'Historical Data'!G151)-1</f>
        <v>-1.7863536356370613E-3</v>
      </c>
      <c r="H152" s="9">
        <f>('Historical Data'!H152/'Historical Data'!H151)-1</f>
        <v>1.2547469677959278E-3</v>
      </c>
      <c r="I152" s="9">
        <f>('Historical Data'!I152/'Historical Data'!I151)-1</f>
        <v>-2.8520523171023937E-3</v>
      </c>
      <c r="J152" s="9">
        <f>('Historical Data'!J152/'Historical Data'!J151)-1</f>
        <v>-2.0065780620091567E-2</v>
      </c>
      <c r="K152" s="9">
        <f>('Historical Data'!K152/'Historical Data'!K151)-1</f>
        <v>-5.9587672682598347E-3</v>
      </c>
      <c r="L152" s="9">
        <f>('Historical Data'!L152/'Historical Data'!L151)-1</f>
        <v>1.5029451236148184E-4</v>
      </c>
    </row>
    <row r="153" spans="1:12" x14ac:dyDescent="0.25">
      <c r="A153" s="6">
        <f>Portfolio[[#This Row],[Date]]</f>
        <v>40577</v>
      </c>
      <c r="B153" s="9">
        <f>('Historical Data'!B153/'Historical Data'!B152)-1</f>
        <v>-2.5557596237818503E-3</v>
      </c>
      <c r="C153" s="9">
        <f>('Historical Data'!C153/'Historical Data'!C152)-1</f>
        <v>1.0372846193740237E-3</v>
      </c>
      <c r="D153" s="9">
        <f>('Historical Data'!D153/'Historical Data'!D152)-1</f>
        <v>-1.1094938940179322E-3</v>
      </c>
      <c r="E153" s="9">
        <f>('Historical Data'!E153/'Historical Data'!E152)-1</f>
        <v>2.4694450486628661E-4</v>
      </c>
      <c r="F153" s="9">
        <f>('Historical Data'!F153/'Historical Data'!F152)-1</f>
        <v>-3.0229525627583076E-3</v>
      </c>
      <c r="G153" s="9">
        <f>('Historical Data'!G153/'Historical Data'!G152)-1</f>
        <v>-1.0379417349752118E-2</v>
      </c>
      <c r="H153" s="9">
        <f>('Historical Data'!H153/'Historical Data'!H152)-1</f>
        <v>-1.294912226611844E-2</v>
      </c>
      <c r="I153" s="9">
        <f>('Historical Data'!I153/'Historical Data'!I152)-1</f>
        <v>2.5983441621335368E-2</v>
      </c>
      <c r="J153" s="9">
        <f>('Historical Data'!J153/'Historical Data'!J152)-1</f>
        <v>9.1685963529930525E-4</v>
      </c>
      <c r="K153" s="9">
        <f>('Historical Data'!K153/'Historical Data'!K152)-1</f>
        <v>3.5965159129891511E-4</v>
      </c>
      <c r="L153" s="9">
        <f>('Historical Data'!L153/'Historical Data'!L152)-1</f>
        <v>1.6849436142869489E-3</v>
      </c>
    </row>
    <row r="154" spans="1:12" x14ac:dyDescent="0.25">
      <c r="A154" s="6">
        <f>Portfolio[[#This Row],[Date]]</f>
        <v>40578</v>
      </c>
      <c r="B154" s="9">
        <f>('Historical Data'!B154/'Historical Data'!B153)-1</f>
        <v>8.9098436519874369E-3</v>
      </c>
      <c r="C154" s="9">
        <f>('Historical Data'!C154/'Historical Data'!C153)-1</f>
        <v>1.2779920557250746E-2</v>
      </c>
      <c r="D154" s="9">
        <f>('Historical Data'!D154/'Historical Data'!D153)-1</f>
        <v>-4.9978326538343554E-3</v>
      </c>
      <c r="E154" s="9">
        <f>('Historical Data'!E154/'Historical Data'!E153)-1</f>
        <v>5.1851671837230828E-3</v>
      </c>
      <c r="F154" s="9">
        <f>('Historical Data'!F154/'Historical Data'!F153)-1</f>
        <v>1.3603274427207435E-3</v>
      </c>
      <c r="G154" s="9">
        <f>('Historical Data'!G154/'Historical Data'!G153)-1</f>
        <v>4.3400009851390919E-3</v>
      </c>
      <c r="H154" s="9">
        <f>('Historical Data'!H154/'Historical Data'!H153)-1</f>
        <v>-7.1942449087705196E-3</v>
      </c>
      <c r="I154" s="9">
        <f>('Historical Data'!I154/'Historical Data'!I153)-1</f>
        <v>-1.2778713086401439E-2</v>
      </c>
      <c r="J154" s="9">
        <f>('Historical Data'!J154/'Historical Data'!J153)-1</f>
        <v>3.0529307713789144E-4</v>
      </c>
      <c r="K154" s="9">
        <f>('Historical Data'!K154/'Historical Data'!K153)-1</f>
        <v>-1.9175920756945297E-3</v>
      </c>
      <c r="L154" s="9">
        <f>('Historical Data'!L154/'Historical Data'!L153)-1</f>
        <v>2.4780282111267482E-3</v>
      </c>
    </row>
    <row r="155" spans="1:12" x14ac:dyDescent="0.25">
      <c r="A155" s="6">
        <f>Portfolio[[#This Row],[Date]]</f>
        <v>40581</v>
      </c>
      <c r="B155" s="9">
        <f>('Historical Data'!B155/'Historical Data'!B154)-1</f>
        <v>1.5526663744184432E-2</v>
      </c>
      <c r="C155" s="9">
        <f>('Historical Data'!C155/'Historical Data'!C154)-1</f>
        <v>2.8420394475074939E-3</v>
      </c>
      <c r="D155" s="9">
        <f>('Historical Data'!D155/'Historical Data'!D154)-1</f>
        <v>8.6506294084596203E-3</v>
      </c>
      <c r="E155" s="9">
        <f>('Historical Data'!E155/'Historical Data'!E154)-1</f>
        <v>5.6496929517007022E-3</v>
      </c>
      <c r="F155" s="9">
        <f>('Historical Data'!F155/'Historical Data'!F154)-1</f>
        <v>5.4175736961299403E-3</v>
      </c>
      <c r="G155" s="9">
        <f>('Historical Data'!G155/'Historical Data'!G154)-1</f>
        <v>1.5484355810707839E-2</v>
      </c>
      <c r="H155" s="9">
        <f>('Historical Data'!H155/'Historical Data'!H154)-1</f>
        <v>-1.662399900358047E-2</v>
      </c>
      <c r="I155" s="9">
        <f>('Historical Data'!I155/'Historical Data'!I154)-1</f>
        <v>-1.6004228029879886E-2</v>
      </c>
      <c r="J155" s="9">
        <f>('Historical Data'!J155/'Historical Data'!J154)-1</f>
        <v>1.7094039609952594E-2</v>
      </c>
      <c r="K155" s="9">
        <f>('Historical Data'!K155/'Historical Data'!K154)-1</f>
        <v>7.8050220568819384E-3</v>
      </c>
      <c r="L155" s="9">
        <f>('Historical Data'!L155/'Historical Data'!L154)-1</f>
        <v>5.7458340956011433E-3</v>
      </c>
    </row>
    <row r="156" spans="1:12" x14ac:dyDescent="0.25">
      <c r="A156" s="6">
        <f>Portfolio[[#This Row],[Date]]</f>
        <v>40582</v>
      </c>
      <c r="B156" s="9">
        <f>('Historical Data'!B156/'Historical Data'!B155)-1</f>
        <v>9.4350809698842131E-3</v>
      </c>
      <c r="C156" s="9">
        <f>('Historical Data'!C156/'Historical Data'!C155)-1</f>
        <v>3.7578643087910146E-2</v>
      </c>
      <c r="D156" s="9">
        <f>('Historical Data'!D156/'Historical Data'!D155)-1</f>
        <v>-4.0115703075295217E-3</v>
      </c>
      <c r="E156" s="9">
        <f>('Historical Data'!E156/'Historical Data'!E155)-1</f>
        <v>5.8622888667625439E-3</v>
      </c>
      <c r="F156" s="9">
        <f>('Historical Data'!F156/'Historical Data'!F155)-1</f>
        <v>6.6580586474995762E-3</v>
      </c>
      <c r="G156" s="9">
        <f>('Historical Data'!G156/'Historical Data'!G155)-1</f>
        <v>2.8368897962534056E-3</v>
      </c>
      <c r="H156" s="9">
        <f>('Historical Data'!H156/'Historical Data'!H155)-1</f>
        <v>6.1551798872995223E-2</v>
      </c>
      <c r="I156" s="9">
        <f>('Historical Data'!I156/'Historical Data'!I155)-1</f>
        <v>3.8269209778400981E-3</v>
      </c>
      <c r="J156" s="9">
        <f>('Historical Data'!J156/'Historical Data'!J155)-1</f>
        <v>2.3409331159500057E-2</v>
      </c>
      <c r="K156" s="9">
        <f>('Historical Data'!K156/'Historical Data'!K155)-1</f>
        <v>-6.1084710011326537E-3</v>
      </c>
      <c r="L156" s="9">
        <f>('Historical Data'!L156/'Historical Data'!L155)-1</f>
        <v>5.8808326437904679E-3</v>
      </c>
    </row>
    <row r="157" spans="1:12" x14ac:dyDescent="0.25">
      <c r="A157" s="6">
        <f>Portfolio[[#This Row],[Date]]</f>
        <v>40583</v>
      </c>
      <c r="B157" s="9">
        <f>('Historical Data'!B157/'Historical Data'!B156)-1</f>
        <v>8.3332980075079277E-3</v>
      </c>
      <c r="C157" s="9">
        <f>('Historical Data'!C157/'Historical Data'!C156)-1</f>
        <v>1.2236425215776281E-2</v>
      </c>
      <c r="D157" s="9">
        <f>('Historical Data'!D157/'Historical Data'!D156)-1</f>
        <v>-1.8611017833153554E-2</v>
      </c>
      <c r="E157" s="9">
        <f>('Historical Data'!E157/'Historical Data'!E156)-1</f>
        <v>5.2938325007449993E-2</v>
      </c>
      <c r="F157" s="9">
        <f>('Historical Data'!F157/'Historical Data'!F156)-1</f>
        <v>-3.0402098258731636E-3</v>
      </c>
      <c r="G157" s="9">
        <f>('Historical Data'!G157/'Historical Data'!G156)-1</f>
        <v>-1.0961876125242909E-2</v>
      </c>
      <c r="H157" s="9">
        <f>('Historical Data'!H157/'Historical Data'!H156)-1</f>
        <v>-5.22662719477337E-2</v>
      </c>
      <c r="I157" s="9">
        <f>('Historical Data'!I157/'Historical Data'!I156)-1</f>
        <v>2.3824778383005896E-3</v>
      </c>
      <c r="J157" s="9">
        <f>('Historical Data'!J157/'Historical Data'!J156)-1</f>
        <v>-2.8445674067180682E-2</v>
      </c>
      <c r="K157" s="9">
        <f>('Historical Data'!K157/'Historical Data'!K156)-1</f>
        <v>-5.18197622976313E-3</v>
      </c>
      <c r="L157" s="9">
        <f>('Historical Data'!L157/'Historical Data'!L156)-1</f>
        <v>5.5090142646396778E-4</v>
      </c>
    </row>
    <row r="158" spans="1:12" x14ac:dyDescent="0.25">
      <c r="A158" s="6">
        <f>Portfolio[[#This Row],[Date]]</f>
        <v>40584</v>
      </c>
      <c r="B158" s="9">
        <f>('Historical Data'!B158/'Historical Data'!B157)-1</f>
        <v>-1.0107210035740888E-2</v>
      </c>
      <c r="C158" s="9">
        <f>('Historical Data'!C158/'Historical Data'!C157)-1</f>
        <v>4.9109552077710728E-3</v>
      </c>
      <c r="D158" s="9">
        <f>('Historical Data'!D158/'Historical Data'!D157)-1</f>
        <v>-8.2084525611297865E-3</v>
      </c>
      <c r="E158" s="9">
        <f>('Historical Data'!E158/'Historical Data'!E157)-1</f>
        <v>-1.1531206598527355E-3</v>
      </c>
      <c r="F158" s="9">
        <f>('Historical Data'!F158/'Historical Data'!F157)-1</f>
        <v>-9.7287618974650769E-5</v>
      </c>
      <c r="G158" s="9">
        <f>('Historical Data'!G158/'Historical Data'!G157)-1</f>
        <v>-1.6803681754980593E-2</v>
      </c>
      <c r="H158" s="9">
        <f>('Historical Data'!H158/'Historical Data'!H157)-1</f>
        <v>4.3084879064414494E-4</v>
      </c>
      <c r="I158" s="9">
        <f>('Historical Data'!I158/'Historical Data'!I157)-1</f>
        <v>8.5576727225635807E-3</v>
      </c>
      <c r="J158" s="9">
        <f>('Historical Data'!J158/'Historical Data'!J157)-1</f>
        <v>-3.9239824735242124E-3</v>
      </c>
      <c r="K158" s="9">
        <f>('Historical Data'!K158/'Historical Data'!K157)-1</f>
        <v>7.8739414429775945E-3</v>
      </c>
      <c r="L158" s="9">
        <f>('Historical Data'!L158/'Historical Data'!L157)-1</f>
        <v>-8.6598901649403981E-4</v>
      </c>
    </row>
    <row r="159" spans="1:12" x14ac:dyDescent="0.25">
      <c r="A159" s="6">
        <f>Portfolio[[#This Row],[Date]]</f>
        <v>40585</v>
      </c>
      <c r="B159" s="9">
        <f>('Historical Data'!B159/'Historical Data'!B158)-1</f>
        <v>6.5155269974754848E-3</v>
      </c>
      <c r="C159" s="9">
        <f>('Historical Data'!C159/'Historical Data'!C158)-1</f>
        <v>1.6325653831695597E-2</v>
      </c>
      <c r="D159" s="9">
        <f>('Historical Data'!D159/'Historical Data'!D158)-1</f>
        <v>2.1404174666021181E-2</v>
      </c>
      <c r="E159" s="9">
        <f>('Historical Data'!E159/'Historical Data'!E158)-1</f>
        <v>2.3089037643380106E-3</v>
      </c>
      <c r="F159" s="9">
        <f>('Historical Data'!F159/'Historical Data'!F158)-1</f>
        <v>1.3075082921983672E-2</v>
      </c>
      <c r="G159" s="9">
        <f>('Historical Data'!G159/'Historical Data'!G158)-1</f>
        <v>-9.090916017570505E-3</v>
      </c>
      <c r="H159" s="9">
        <f>('Historical Data'!H159/'Historical Data'!H158)-1</f>
        <v>1.2920327860479475E-3</v>
      </c>
      <c r="I159" s="9">
        <f>('Historical Data'!I159/'Historical Data'!I158)-1</f>
        <v>-1.1785365304781692E-3</v>
      </c>
      <c r="J159" s="9">
        <f>('Historical Data'!J159/'Historical Data'!J158)-1</f>
        <v>2.3030265667207228E-2</v>
      </c>
      <c r="K159" s="9">
        <f>('Historical Data'!K159/'Historical Data'!K158)-1</f>
        <v>-4.5672690073347288E-3</v>
      </c>
      <c r="L159" s="9">
        <f>('Historical Data'!L159/'Historical Data'!L158)-1</f>
        <v>3.5954442045436075E-3</v>
      </c>
    </row>
    <row r="160" spans="1:12" x14ac:dyDescent="0.25">
      <c r="A160" s="6">
        <f>Portfolio[[#This Row],[Date]]</f>
        <v>40588</v>
      </c>
      <c r="B160" s="9">
        <f>('Historical Data'!B160/'Historical Data'!B159)-1</f>
        <v>6.5293113416491355E-3</v>
      </c>
      <c r="C160" s="9">
        <f>('Historical Data'!C160/'Historical Data'!C159)-1</f>
        <v>6.1822985468957814E-3</v>
      </c>
      <c r="D160" s="9">
        <f>('Historical Data'!D160/'Historical Data'!D159)-1</f>
        <v>3.0595103928278577E-2</v>
      </c>
      <c r="E160" s="9">
        <f>('Historical Data'!E160/'Historical Data'!E159)-1</f>
        <v>-3.9161193746292122E-3</v>
      </c>
      <c r="F160" s="9">
        <f>('Historical Data'!F160/'Historical Data'!F159)-1</f>
        <v>5.8446501971862741E-3</v>
      </c>
      <c r="G160" s="9">
        <f>('Historical Data'!G160/'Historical Data'!G159)-1</f>
        <v>-7.3397969282973374E-4</v>
      </c>
      <c r="H160" s="9">
        <f>('Historical Data'!H160/'Historical Data'!H159)-1</f>
        <v>-7.3118279569893696E-3</v>
      </c>
      <c r="I160" s="9">
        <f>('Historical Data'!I160/'Historical Data'!I159)-1</f>
        <v>1.8871282076935447E-3</v>
      </c>
      <c r="J160" s="9">
        <f>('Historical Data'!J160/'Historical Data'!J159)-1</f>
        <v>3.2583012292073388E-3</v>
      </c>
      <c r="K160" s="9">
        <f>('Historical Data'!K160/'Historical Data'!K159)-1</f>
        <v>2.5235494980249795E-2</v>
      </c>
      <c r="L160" s="9">
        <f>('Historical Data'!L160/'Historical Data'!L159)-1</f>
        <v>-4.1303941210391049E-4</v>
      </c>
    </row>
    <row r="161" spans="1:12" x14ac:dyDescent="0.25">
      <c r="A161" s="6">
        <f>Portfolio[[#This Row],[Date]]</f>
        <v>40589</v>
      </c>
      <c r="B161" s="9">
        <f>('Historical Data'!B161/'Historical Data'!B160)-1</f>
        <v>2.0045987205377092E-3</v>
      </c>
      <c r="C161" s="9">
        <f>('Historical Data'!C161/'Historical Data'!C160)-1</f>
        <v>-7.2996533977525146E-3</v>
      </c>
      <c r="D161" s="9">
        <f>('Historical Data'!D161/'Historical Data'!D160)-1</f>
        <v>-3.6599566529024186E-3</v>
      </c>
      <c r="E161" s="9">
        <f>('Historical Data'!E161/'Historical Data'!E160)-1</f>
        <v>-3.4690372582383278E-3</v>
      </c>
      <c r="F161" s="9">
        <f>('Historical Data'!F161/'Historical Data'!F160)-1</f>
        <v>-6.3678821905683858E-3</v>
      </c>
      <c r="G161" s="9">
        <f>('Historical Data'!G161/'Historical Data'!G160)-1</f>
        <v>-4.0634938548921307E-3</v>
      </c>
      <c r="H161" s="9">
        <f>('Historical Data'!H161/'Historical Data'!H160)-1</f>
        <v>-1.0398613518197486E-2</v>
      </c>
      <c r="I161" s="9">
        <f>('Historical Data'!I161/'Historical Data'!I160)-1</f>
        <v>-1.0126882720017494E-2</v>
      </c>
      <c r="J161" s="9">
        <f>('Historical Data'!J161/'Historical Data'!J160)-1</f>
        <v>-5.6096411751881403E-3</v>
      </c>
      <c r="K161" s="9">
        <f>('Historical Data'!K161/'Historical Data'!K160)-1</f>
        <v>-2.2847744479896903E-2</v>
      </c>
      <c r="L161" s="9">
        <f>('Historical Data'!L161/'Historical Data'!L160)-1</f>
        <v>-3.3868711312464717E-3</v>
      </c>
    </row>
    <row r="162" spans="1:12" x14ac:dyDescent="0.25">
      <c r="A162" s="6">
        <f>Portfolio[[#This Row],[Date]]</f>
        <v>40590</v>
      </c>
      <c r="B162" s="9">
        <f>('Historical Data'!B162/'Historical Data'!B161)-1</f>
        <v>8.974671427452563E-3</v>
      </c>
      <c r="C162" s="9">
        <f>('Historical Data'!C162/'Historical Data'!C161)-1</f>
        <v>-1.2749299053060326E-2</v>
      </c>
      <c r="D162" s="9">
        <f>('Historical Data'!D162/'Historical Data'!D161)-1</f>
        <v>1.9727937219010894E-2</v>
      </c>
      <c r="E162" s="9">
        <f>('Historical Data'!E162/'Historical Data'!E161)-1</f>
        <v>1.4156422515542832E-2</v>
      </c>
      <c r="F162" s="9">
        <f>('Historical Data'!F162/'Historical Data'!F161)-1</f>
        <v>1.1209448600002503E-4</v>
      </c>
      <c r="G162" s="9">
        <f>('Historical Data'!G162/'Historical Data'!G161)-1</f>
        <v>2.2255530090808939E-3</v>
      </c>
      <c r="H162" s="9">
        <f>('Historical Data'!H162/'Historical Data'!H161)-1</f>
        <v>8.2749562171628765E-2</v>
      </c>
      <c r="I162" s="9">
        <f>('Historical Data'!I162/'Historical Data'!I161)-1</f>
        <v>1.1182608769832569E-2</v>
      </c>
      <c r="J162" s="9">
        <f>('Historical Data'!J162/'Historical Data'!J161)-1</f>
        <v>-1.1282676035636707E-2</v>
      </c>
      <c r="K162" s="9">
        <f>('Historical Data'!K162/'Historical Data'!K161)-1</f>
        <v>8.6778453088838248E-3</v>
      </c>
      <c r="L162" s="9">
        <f>('Historical Data'!L162/'Historical Data'!L161)-1</f>
        <v>5.0324759509863259E-3</v>
      </c>
    </row>
    <row r="163" spans="1:12" x14ac:dyDescent="0.25">
      <c r="A163" s="6">
        <f>Portfolio[[#This Row],[Date]]</f>
        <v>40591</v>
      </c>
      <c r="B163" s="9">
        <f>('Historical Data'!B163/'Historical Data'!B162)-1</f>
        <v>-1.3300987916143092E-2</v>
      </c>
      <c r="C163" s="9">
        <f>('Historical Data'!C163/'Historical Data'!C162)-1</f>
        <v>6.1086700246490988E-3</v>
      </c>
      <c r="D163" s="9">
        <f>('Historical Data'!D163/'Historical Data'!D162)-1</f>
        <v>1.6556731576447881E-2</v>
      </c>
      <c r="E163" s="9">
        <f>('Historical Data'!E163/'Historical Data'!E162)-1</f>
        <v>0</v>
      </c>
      <c r="F163" s="9">
        <f>('Historical Data'!F163/'Historical Data'!F162)-1</f>
        <v>1.6661068984951122E-3</v>
      </c>
      <c r="G163" s="9">
        <f>('Historical Data'!G163/'Historical Data'!G162)-1</f>
        <v>7.031784686097664E-3</v>
      </c>
      <c r="H163" s="9">
        <f>('Historical Data'!H163/'Historical Data'!H162)-1</f>
        <v>-4.569348968863729E-2</v>
      </c>
      <c r="I163" s="9">
        <f>('Historical Data'!I163/'Historical Data'!I162)-1</f>
        <v>2.1173400641896212E-3</v>
      </c>
      <c r="J163" s="9">
        <f>('Historical Data'!J163/'Historical Data'!J162)-1</f>
        <v>-1.0510468016872276E-2</v>
      </c>
      <c r="K163" s="9">
        <f>('Historical Data'!K163/'Historical Data'!K162)-1</f>
        <v>2.2702291232912231E-3</v>
      </c>
      <c r="L163" s="9">
        <f>('Historical Data'!L163/'Historical Data'!L162)-1</f>
        <v>2.4389091455532252E-3</v>
      </c>
    </row>
    <row r="164" spans="1:12" x14ac:dyDescent="0.25">
      <c r="A164" s="6">
        <f>Portfolio[[#This Row],[Date]]</f>
        <v>40592</v>
      </c>
      <c r="B164" s="9">
        <f>('Historical Data'!B164/'Historical Data'!B163)-1</f>
        <v>-2.1602001253043679E-2</v>
      </c>
      <c r="C164" s="9">
        <f>('Historical Data'!C164/'Historical Data'!C163)-1</f>
        <v>-6.7106945036217169E-3</v>
      </c>
      <c r="D164" s="9">
        <f>('Historical Data'!D164/'Historical Data'!D163)-1</f>
        <v>1.4565578413052949E-2</v>
      </c>
      <c r="E164" s="9">
        <f>('Historical Data'!E164/'Historical Data'!E163)-1</f>
        <v>-3.2036419549987816E-3</v>
      </c>
      <c r="F164" s="9">
        <f>('Historical Data'!F164/'Historical Data'!F163)-1</f>
        <v>7.7087947971115067E-3</v>
      </c>
      <c r="G164" s="9">
        <f>('Historical Data'!G164/'Historical Data'!G163)-1</f>
        <v>-5.5126564203500372E-3</v>
      </c>
      <c r="H164" s="9">
        <f>('Historical Data'!H164/'Historical Data'!H163)-1</f>
        <v>-1.7796610169491633E-2</v>
      </c>
      <c r="I164" s="9">
        <f>('Historical Data'!I164/'Historical Data'!I163)-1</f>
        <v>5.8705768966305083E-3</v>
      </c>
      <c r="J164" s="9">
        <f>('Historical Data'!J164/'Historical Data'!J163)-1</f>
        <v>-9.4082465906651924E-3</v>
      </c>
      <c r="K164" s="9">
        <f>('Historical Data'!K164/'Historical Data'!K163)-1</f>
        <v>7.3915320154001041E-3</v>
      </c>
      <c r="L164" s="9">
        <f>('Historical Data'!L164/'Historical Data'!L163)-1</f>
        <v>5.9351778821570278E-3</v>
      </c>
    </row>
    <row r="165" spans="1:12" x14ac:dyDescent="0.25">
      <c r="A165" s="6">
        <f>Portfolio[[#This Row],[Date]]</f>
        <v>40596</v>
      </c>
      <c r="B165" s="9">
        <f>('Historical Data'!B165/'Historical Data'!B164)-1</f>
        <v>-3.4088351292796637E-2</v>
      </c>
      <c r="C165" s="9">
        <f>('Historical Data'!C165/'Historical Data'!C164)-1</f>
        <v>-3.2600536193029384E-2</v>
      </c>
      <c r="D165" s="9">
        <f>('Historical Data'!D165/'Historical Data'!D164)-1</f>
        <v>-1.3049509874640819E-4</v>
      </c>
      <c r="E165" s="9">
        <f>('Historical Data'!E165/'Historical Data'!E164)-1</f>
        <v>-2.0890710193519624E-2</v>
      </c>
      <c r="F165" s="9">
        <f>('Historical Data'!F165/'Historical Data'!F164)-1</f>
        <v>-3.1535640699665746E-2</v>
      </c>
      <c r="G165" s="9">
        <f>('Historical Data'!G165/'Historical Data'!G164)-1</f>
        <v>-1.73687950223117E-2</v>
      </c>
      <c r="H165" s="9">
        <f>('Historical Data'!H165/'Historical Data'!H164)-1</f>
        <v>-5.6514193270060464E-2</v>
      </c>
      <c r="I165" s="9">
        <f>('Historical Data'!I165/'Historical Data'!I164)-1</f>
        <v>2.8004512761863332E-3</v>
      </c>
      <c r="J165" s="9">
        <f>('Historical Data'!J165/'Historical Data'!J164)-1</f>
        <v>-3.8602947656984354E-2</v>
      </c>
      <c r="K165" s="9">
        <f>('Historical Data'!K165/'Historical Data'!K164)-1</f>
        <v>1.1124289400735954E-2</v>
      </c>
      <c r="L165" s="9">
        <f>('Historical Data'!L165/'Historical Data'!L164)-1</f>
        <v>-1.440209502673262E-2</v>
      </c>
    </row>
    <row r="166" spans="1:12" x14ac:dyDescent="0.25">
      <c r="A166" s="6">
        <f>Portfolio[[#This Row],[Date]]</f>
        <v>40597</v>
      </c>
      <c r="B166" s="9">
        <f>('Historical Data'!B166/'Historical Data'!B165)-1</f>
        <v>1.1842524203627303E-2</v>
      </c>
      <c r="C166" s="9">
        <f>('Historical Data'!C166/'Historical Data'!C165)-1</f>
        <v>-2.072940915641297E-2</v>
      </c>
      <c r="D166" s="9">
        <f>('Historical Data'!D166/'Historical Data'!D165)-1</f>
        <v>2.5584136285844883E-2</v>
      </c>
      <c r="E166" s="9">
        <f>('Historical Data'!E166/'Historical Data'!E165)-1</f>
        <v>-1.2192271590852566E-2</v>
      </c>
      <c r="F166" s="9">
        <f>('Historical Data'!F166/'Historical Data'!F165)-1</f>
        <v>1.8190146842431698E-3</v>
      </c>
      <c r="G166" s="9">
        <f>('Historical Data'!G166/'Historical Data'!G165)-1</f>
        <v>0</v>
      </c>
      <c r="H166" s="9">
        <f>('Historical Data'!H166/'Historical Data'!H165)-1</f>
        <v>-1.8290351244154568E-3</v>
      </c>
      <c r="I166" s="9">
        <f>('Historical Data'!I166/'Historical Data'!I165)-1</f>
        <v>-1.1638855095371659E-3</v>
      </c>
      <c r="J166" s="9">
        <f>('Historical Data'!J166/'Historical Data'!J165)-1</f>
        <v>3.8241203846560712E-3</v>
      </c>
      <c r="K166" s="9">
        <f>('Historical Data'!K166/'Historical Data'!K165)-1</f>
        <v>1.9077695234630099E-2</v>
      </c>
      <c r="L166" s="9">
        <f>('Historical Data'!L166/'Historical Data'!L165)-1</f>
        <v>-8.7621067462485547E-3</v>
      </c>
    </row>
    <row r="167" spans="1:12" x14ac:dyDescent="0.25">
      <c r="A167" s="6">
        <f>Portfolio[[#This Row],[Date]]</f>
        <v>40598</v>
      </c>
      <c r="B167" s="9">
        <f>('Historical Data'!B167/'Historical Data'!B166)-1</f>
        <v>7.5887062383417359E-4</v>
      </c>
      <c r="C167" s="9">
        <f>('Historical Data'!C167/'Historical Data'!C166)-1</f>
        <v>6.0561467059090379E-3</v>
      </c>
      <c r="D167" s="9">
        <f>('Historical Data'!D167/'Historical Data'!D166)-1</f>
        <v>-1.6418530945291998E-2</v>
      </c>
      <c r="E167" s="9">
        <f>('Historical Data'!E167/'Historical Data'!E166)-1</f>
        <v>6.8833867220707834E-3</v>
      </c>
      <c r="F167" s="9">
        <f>('Historical Data'!F167/'Historical Data'!F166)-1</f>
        <v>-4.0895067224424597E-3</v>
      </c>
      <c r="G167" s="9">
        <f>('Historical Data'!G167/'Historical Data'!G166)-1</f>
        <v>6.7694775401274665E-3</v>
      </c>
      <c r="H167" s="9">
        <f>('Historical Data'!H167/'Historical Data'!H166)-1</f>
        <v>3.2066010077874463E-2</v>
      </c>
      <c r="I167" s="9">
        <f>('Historical Data'!I167/'Historical Data'!I166)-1</f>
        <v>-3.7285099237056585E-3</v>
      </c>
      <c r="J167" s="9">
        <f>('Historical Data'!J167/'Historical Data'!J166)-1</f>
        <v>-1.9047395693663205E-3</v>
      </c>
      <c r="K167" s="9">
        <f>('Historical Data'!K167/'Historical Data'!K166)-1</f>
        <v>-1.2633499044906182E-2</v>
      </c>
      <c r="L167" s="9">
        <f>('Historical Data'!L167/'Historical Data'!L166)-1</f>
        <v>-3.079542926479939E-3</v>
      </c>
    </row>
    <row r="168" spans="1:12" x14ac:dyDescent="0.25">
      <c r="A168" s="6">
        <f>Portfolio[[#This Row],[Date]]</f>
        <v>40599</v>
      </c>
      <c r="B168" s="9">
        <f>('Historical Data'!B168/'Historical Data'!B167)-1</f>
        <v>1.5399003322015936E-2</v>
      </c>
      <c r="C168" s="9">
        <f>('Historical Data'!C168/'Historical Data'!C167)-1</f>
        <v>-2.8691983122361986E-3</v>
      </c>
      <c r="D168" s="9">
        <f>('Historical Data'!D168/'Historical Data'!D167)-1</f>
        <v>0</v>
      </c>
      <c r="E168" s="9">
        <f>('Historical Data'!E168/'Historical Data'!E167)-1</f>
        <v>1.2494164194179369E-2</v>
      </c>
      <c r="F168" s="9">
        <f>('Historical Data'!F168/'Historical Data'!F167)-1</f>
        <v>2.0038906578401239E-3</v>
      </c>
      <c r="G168" s="9">
        <f>('Historical Data'!G168/'Historical Data'!G167)-1</f>
        <v>-8.2181923564772497E-3</v>
      </c>
      <c r="H168" s="9">
        <f>('Historical Data'!H168/'Historical Data'!H167)-1</f>
        <v>4.793608309205144E-2</v>
      </c>
      <c r="I168" s="9">
        <f>('Historical Data'!I168/'Historical Data'!I167)-1</f>
        <v>-5.3800537177922658E-3</v>
      </c>
      <c r="J168" s="9">
        <f>('Historical Data'!J168/'Historical Data'!J167)-1</f>
        <v>3.0534395008639192E-2</v>
      </c>
      <c r="K168" s="9">
        <f>('Historical Data'!K168/'Historical Data'!K167)-1</f>
        <v>-7.3282035188475536E-3</v>
      </c>
      <c r="L168" s="9">
        <f>('Historical Data'!L168/'Historical Data'!L167)-1</f>
        <v>5.1332145668474549E-3</v>
      </c>
    </row>
    <row r="169" spans="1:12" x14ac:dyDescent="0.25">
      <c r="A169" s="6">
        <f>Portfolio[[#This Row],[Date]]</f>
        <v>40602</v>
      </c>
      <c r="B169" s="9">
        <f>('Historical Data'!B169/'Historical Data'!B168)-1</f>
        <v>1.4504821765917164E-2</v>
      </c>
      <c r="C169" s="9">
        <f>('Historical Data'!C169/'Historical Data'!C168)-1</f>
        <v>-2.2286165651094536E-2</v>
      </c>
      <c r="D169" s="9">
        <f>('Historical Data'!D169/'Historical Data'!D168)-1</f>
        <v>7.6346636672210977E-3</v>
      </c>
      <c r="E169" s="9">
        <f>('Historical Data'!E169/'Historical Data'!E168)-1</f>
        <v>1.8393503917707665E-2</v>
      </c>
      <c r="F169" s="9">
        <f>('Historical Data'!F169/'Historical Data'!F168)-1</f>
        <v>5.5078697935229126E-3</v>
      </c>
      <c r="G169" s="9">
        <f>('Historical Data'!G169/'Historical Data'!G168)-1</f>
        <v>1.1299824106305589E-3</v>
      </c>
      <c r="H169" s="9">
        <f>('Historical Data'!H169/'Historical Data'!H168)-1</f>
        <v>1.1859296405789976E-2</v>
      </c>
      <c r="I169" s="9">
        <f>('Historical Data'!I169/'Historical Data'!I168)-1</f>
        <v>1.4109338858825371E-3</v>
      </c>
      <c r="J169" s="9">
        <f>('Historical Data'!J169/'Historical Data'!J168)-1</f>
        <v>-4.3210906043581465E-3</v>
      </c>
      <c r="K169" s="9">
        <f>('Historical Data'!K169/'Historical Data'!K168)-1</f>
        <v>2.2264173382162689E-3</v>
      </c>
      <c r="L169" s="9">
        <f>('Historical Data'!L169/'Historical Data'!L168)-1</f>
        <v>7.9048706700104443E-3</v>
      </c>
    </row>
    <row r="170" spans="1:12" x14ac:dyDescent="0.25">
      <c r="A170" s="6">
        <f>Portfolio[[#This Row],[Date]]</f>
        <v>40603</v>
      </c>
      <c r="B170" s="9">
        <f>('Historical Data'!B170/'Historical Data'!B169)-1</f>
        <v>-1.104161947512905E-2</v>
      </c>
      <c r="C170" s="9">
        <f>('Historical Data'!C170/'Historical Data'!C169)-1</f>
        <v>-2.2217092734722277E-2</v>
      </c>
      <c r="D170" s="9">
        <f>('Historical Data'!D170/'Historical Data'!D169)-1</f>
        <v>-5.1364334943126977E-4</v>
      </c>
      <c r="E170" s="9">
        <f>('Historical Data'!E170/'Historical Data'!E169)-1</f>
        <v>-1.7146786644169132E-2</v>
      </c>
      <c r="F170" s="9">
        <f>('Historical Data'!F170/'Historical Data'!F169)-1</f>
        <v>-2.060651328897467E-2</v>
      </c>
      <c r="G170" s="9">
        <f>('Historical Data'!G170/'Historical Data'!G169)-1</f>
        <v>-1.5801375433414755E-2</v>
      </c>
      <c r="H170" s="9">
        <f>('Historical Data'!H170/'Historical Data'!H169)-1</f>
        <v>2.0930097150695381E-3</v>
      </c>
      <c r="I170" s="9">
        <f>('Historical Data'!I170/'Historical Data'!I169)-1</f>
        <v>-3.0529893887397686E-3</v>
      </c>
      <c r="J170" s="9">
        <f>('Historical Data'!J170/'Historical Data'!J169)-1</f>
        <v>-1.8908846594100859E-2</v>
      </c>
      <c r="K170" s="9">
        <f>('Historical Data'!K170/'Historical Data'!K169)-1</f>
        <v>-8.5349648483978857E-3</v>
      </c>
      <c r="L170" s="9">
        <f>('Historical Data'!L170/'Historical Data'!L169)-1</f>
        <v>-1.3767023672065837E-2</v>
      </c>
    </row>
    <row r="171" spans="1:12" x14ac:dyDescent="0.25">
      <c r="A171" s="6">
        <f>Portfolio[[#This Row],[Date]]</f>
        <v>40604</v>
      </c>
      <c r="B171" s="9">
        <f>('Historical Data'!B171/'Historical Data'!B170)-1</f>
        <v>8.044431349188752E-3</v>
      </c>
      <c r="C171" s="9">
        <f>('Historical Data'!C171/'Historical Data'!C170)-1</f>
        <v>1.5226628895184335E-2</v>
      </c>
      <c r="D171" s="9">
        <f>('Historical Data'!D171/'Historical Data'!D170)-1</f>
        <v>5.396342134456722E-3</v>
      </c>
      <c r="E171" s="9">
        <f>('Historical Data'!E171/'Historical Data'!E170)-1</f>
        <v>6.9783461979986416E-3</v>
      </c>
      <c r="F171" s="9">
        <f>('Historical Data'!F171/'Historical Data'!F170)-1</f>
        <v>4.9969936559923767E-5</v>
      </c>
      <c r="G171" s="9">
        <f>('Historical Data'!G171/'Historical Data'!G170)-1</f>
        <v>-3.0581060047274455E-3</v>
      </c>
      <c r="H171" s="9">
        <f>('Historical Data'!H171/'Historical Data'!H170)-1</f>
        <v>3.3416456415353846E-3</v>
      </c>
      <c r="I171" s="9">
        <f>('Historical Data'!I171/'Historical Data'!I170)-1</f>
        <v>2.6148240955069735E-2</v>
      </c>
      <c r="J171" s="9">
        <f>('Historical Data'!J171/'Historical Data'!J170)-1</f>
        <v>-3.1595449112272744E-3</v>
      </c>
      <c r="K171" s="9">
        <f>('Historical Data'!K171/'Historical Data'!K170)-1</f>
        <v>3.301872275307538E-3</v>
      </c>
      <c r="L171" s="9">
        <f>('Historical Data'!L171/'Historical Data'!L170)-1</f>
        <v>7.2816932981045746E-4</v>
      </c>
    </row>
    <row r="172" spans="1:12" x14ac:dyDescent="0.25">
      <c r="A172" s="6">
        <f>Portfolio[[#This Row],[Date]]</f>
        <v>40605</v>
      </c>
      <c r="B172" s="9">
        <f>('Historical Data'!B172/'Historical Data'!B171)-1</f>
        <v>2.1129181997469049E-2</v>
      </c>
      <c r="C172" s="9">
        <f>('Historical Data'!C172/'Historical Data'!C171)-1</f>
        <v>4.4762236949191792E-3</v>
      </c>
      <c r="D172" s="9">
        <f>('Historical Data'!D172/'Historical Data'!D171)-1</f>
        <v>1.6613387306673388E-2</v>
      </c>
      <c r="E172" s="9">
        <f>('Historical Data'!E172/'Historical Data'!E171)-1</f>
        <v>1.8017994436027251E-2</v>
      </c>
      <c r="F172" s="9">
        <f>('Historical Data'!F172/'Historical Data'!F171)-1</f>
        <v>1.4597433515014302E-2</v>
      </c>
      <c r="G172" s="9">
        <f>('Historical Data'!G172/'Historical Data'!G171)-1</f>
        <v>4.6012522423988234E-3</v>
      </c>
      <c r="H172" s="9">
        <f>('Historical Data'!H172/'Historical Data'!H171)-1</f>
        <v>1.4154912572855949E-2</v>
      </c>
      <c r="I172" s="9">
        <f>('Historical Data'!I172/'Historical Data'!I171)-1</f>
        <v>3.1196178375687111E-2</v>
      </c>
      <c r="J172" s="9">
        <f>('Historical Data'!J172/'Historical Data'!J171)-1</f>
        <v>2.7258341073595149E-2</v>
      </c>
      <c r="K172" s="9">
        <f>('Historical Data'!K172/'Historical Data'!K171)-1</f>
        <v>8.6976766901027958E-3</v>
      </c>
      <c r="L172" s="9">
        <f>('Historical Data'!L172/'Historical Data'!L171)-1</f>
        <v>1.58617357554387E-2</v>
      </c>
    </row>
    <row r="173" spans="1:12" x14ac:dyDescent="0.25">
      <c r="A173" s="6">
        <f>Portfolio[[#This Row],[Date]]</f>
        <v>40606</v>
      </c>
      <c r="B173" s="9">
        <f>('Historical Data'!B173/'Historical Data'!B172)-1</f>
        <v>1.2236744080669215E-3</v>
      </c>
      <c r="C173" s="9">
        <f>('Historical Data'!C173/'Historical Data'!C172)-1</f>
        <v>-6.481856588922863E-3</v>
      </c>
      <c r="D173" s="9">
        <f>('Historical Data'!D173/'Historical Data'!D172)-1</f>
        <v>5.4054768917535245E-3</v>
      </c>
      <c r="E173" s="9">
        <f>('Historical Data'!E173/'Historical Data'!E172)-1</f>
        <v>-1.1799419348056284E-2</v>
      </c>
      <c r="F173" s="9">
        <f>('Historical Data'!F173/'Historical Data'!F172)-1</f>
        <v>-1.4666316263623802E-2</v>
      </c>
      <c r="G173" s="9">
        <f>('Historical Data'!G173/'Historical Data'!G172)-1</f>
        <v>-9.5419742806528429E-3</v>
      </c>
      <c r="H173" s="9">
        <f>('Historical Data'!H173/'Historical Data'!H172)-1</f>
        <v>2.422003184646826E-2</v>
      </c>
      <c r="I173" s="9">
        <f>('Historical Data'!I173/'Historical Data'!I172)-1</f>
        <v>-7.590954946616213E-3</v>
      </c>
      <c r="J173" s="9">
        <f>('Historical Data'!J173/'Historical Data'!J172)-1</f>
        <v>-1.5427345479524845E-2</v>
      </c>
      <c r="K173" s="9">
        <f>('Historical Data'!K173/'Historical Data'!K172)-1</f>
        <v>-8.6226794123714923E-3</v>
      </c>
      <c r="L173" s="9">
        <f>('Historical Data'!L173/'Historical Data'!L172)-1</f>
        <v>-7.2049989850874185E-3</v>
      </c>
    </row>
    <row r="174" spans="1:12" x14ac:dyDescent="0.25">
      <c r="A174" s="6">
        <f>Portfolio[[#This Row],[Date]]</f>
        <v>40609</v>
      </c>
      <c r="B174" s="9">
        <f>('Historical Data'!B174/'Historical Data'!B173)-1</f>
        <v>-1.2888888654176256E-2</v>
      </c>
      <c r="C174" s="9">
        <f>('Historical Data'!C174/'Historical Data'!C173)-1</f>
        <v>-1.5087085687656598E-2</v>
      </c>
      <c r="D174" s="9">
        <f>('Historical Data'!D174/'Historical Data'!D173)-1</f>
        <v>-9.7525216718213903E-3</v>
      </c>
      <c r="E174" s="9">
        <f>('Historical Data'!E174/'Historical Data'!E173)-1</f>
        <v>-1.2169901241969039E-2</v>
      </c>
      <c r="F174" s="9">
        <f>('Historical Data'!F174/'Historical Data'!F173)-1</f>
        <v>-1.4917874292435296E-2</v>
      </c>
      <c r="G174" s="9">
        <f>('Historical Data'!G174/'Historical Data'!G173)-1</f>
        <v>-8.8632653587256138E-3</v>
      </c>
      <c r="H174" s="9">
        <f>('Historical Data'!H174/'Historical Data'!H173)-1</f>
        <v>-4.0080158714228542E-4</v>
      </c>
      <c r="I174" s="9">
        <f>('Historical Data'!I174/'Historical Data'!I173)-1</f>
        <v>-2.002252948533445E-2</v>
      </c>
      <c r="J174" s="9">
        <f>('Historical Data'!J174/'Historical Data'!J173)-1</f>
        <v>-5.9542726257689749E-3</v>
      </c>
      <c r="K174" s="9">
        <f>('Historical Data'!K174/'Historical Data'!K173)-1</f>
        <v>-4.2313165566483235E-3</v>
      </c>
      <c r="L174" s="9">
        <f>('Historical Data'!L174/'Historical Data'!L173)-1</f>
        <v>-6.5612488198200092E-3</v>
      </c>
    </row>
    <row r="175" spans="1:12" x14ac:dyDescent="0.25">
      <c r="A175" s="6">
        <f>Portfolio[[#This Row],[Date]]</f>
        <v>40610</v>
      </c>
      <c r="B175" s="9">
        <f>('Historical Data'!B175/'Historical Data'!B174)-1</f>
        <v>1.1256375179691247E-3</v>
      </c>
      <c r="C175" s="9">
        <f>('Historical Data'!C175/'Historical Data'!C174)-1</f>
        <v>-1.2952448545067496E-2</v>
      </c>
      <c r="D175" s="9">
        <f>('Historical Data'!D175/'Historical Data'!D174)-1</f>
        <v>-1.1111093895690871E-2</v>
      </c>
      <c r="E175" s="9">
        <f>('Historical Data'!E175/'Historical Data'!E174)-1</f>
        <v>4.184118157042338E-3</v>
      </c>
      <c r="F175" s="9">
        <f>('Historical Data'!F175/'Historical Data'!F174)-1</f>
        <v>1.0985196859232271E-3</v>
      </c>
      <c r="G175" s="9">
        <f>('Historical Data'!G175/'Historical Data'!G174)-1</f>
        <v>7.3872917992183762E-3</v>
      </c>
      <c r="H175" s="9">
        <f>('Historical Data'!H175/'Historical Data'!H174)-1</f>
        <v>-1.1226984313272403E-2</v>
      </c>
      <c r="I175" s="9">
        <f>('Historical Data'!I175/'Historical Data'!I174)-1</f>
        <v>6.1983662843601017E-3</v>
      </c>
      <c r="J175" s="9">
        <f>('Historical Data'!J175/'Historical Data'!J174)-1</f>
        <v>2.4905409042859317E-2</v>
      </c>
      <c r="K175" s="9">
        <f>('Historical Data'!K175/'Historical Data'!K174)-1</f>
        <v>-1.4164596322913114E-3</v>
      </c>
      <c r="L175" s="9">
        <f>('Historical Data'!L175/'Historical Data'!L174)-1</f>
        <v>1.0285301791887136E-2</v>
      </c>
    </row>
    <row r="176" spans="1:12" x14ac:dyDescent="0.25">
      <c r="A176" s="6">
        <f>Portfolio[[#This Row],[Date]]</f>
        <v>40611</v>
      </c>
      <c r="B176" s="9">
        <f>('Historical Data'!B176/'Historical Data'!B175)-1</f>
        <v>-9.2478304806314915E-3</v>
      </c>
      <c r="C176" s="9">
        <f>('Historical Data'!C176/'Historical Data'!C175)-1</f>
        <v>1.2942656839834754E-2</v>
      </c>
      <c r="D176" s="9">
        <f>('Historical Data'!D176/'Historical Data'!D175)-1</f>
        <v>-3.5751165869052359E-3</v>
      </c>
      <c r="E176" s="9">
        <f>('Historical Data'!E176/'Historical Data'!E175)-1</f>
        <v>-1.8519013059088429E-3</v>
      </c>
      <c r="F176" s="9">
        <f>('Historical Data'!F176/'Historical Data'!F175)-1</f>
        <v>-9.1165189930930701E-4</v>
      </c>
      <c r="G176" s="9">
        <f>('Historical Data'!G176/'Historical Data'!G175)-1</f>
        <v>-7.7191441026591701E-4</v>
      </c>
      <c r="H176" s="9">
        <f>('Historical Data'!H176/'Historical Data'!H175)-1</f>
        <v>2.4330494728306284E-3</v>
      </c>
      <c r="I176" s="9">
        <f>('Historical Data'!I176/'Historical Data'!I175)-1</f>
        <v>1.5058167844490766E-2</v>
      </c>
      <c r="J176" s="9">
        <f>('Historical Data'!J176/'Historical Data'!J175)-1</f>
        <v>8.9203458909485889E-3</v>
      </c>
      <c r="K176" s="9">
        <f>('Historical Data'!K176/'Historical Data'!K175)-1</f>
        <v>-2.6004918923043796E-3</v>
      </c>
      <c r="L176" s="9">
        <f>('Historical Data'!L176/'Historical Data'!L175)-1</f>
        <v>-1.0561649569396092E-4</v>
      </c>
    </row>
    <row r="177" spans="1:12" x14ac:dyDescent="0.25">
      <c r="A177" s="6">
        <f>Portfolio[[#This Row],[Date]]</f>
        <v>40612</v>
      </c>
      <c r="B177" s="9">
        <f>('Historical Data'!B177/'Historical Data'!B176)-1</f>
        <v>-1.6455290147719515E-2</v>
      </c>
      <c r="C177" s="9">
        <f>('Historical Data'!C177/'Historical Data'!C176)-1</f>
        <v>-1.7213842058562578E-2</v>
      </c>
      <c r="D177" s="9">
        <f>('Historical Data'!D177/'Historical Data'!D176)-1</f>
        <v>-3.6647827419091117E-2</v>
      </c>
      <c r="E177" s="9">
        <f>('Historical Data'!E177/'Historical Data'!E176)-1</f>
        <v>-1.5074154923197192E-2</v>
      </c>
      <c r="F177" s="9">
        <f>('Historical Data'!F177/'Historical Data'!F176)-1</f>
        <v>-1.9382559045079129E-2</v>
      </c>
      <c r="G177" s="9">
        <f>('Historical Data'!G177/'Historical Data'!G176)-1</f>
        <v>-1.8539989151862946E-2</v>
      </c>
      <c r="H177" s="9">
        <f>('Historical Data'!H177/'Historical Data'!H176)-1</f>
        <v>-2.8721643556700815E-2</v>
      </c>
      <c r="I177" s="9">
        <f>('Historical Data'!I177/'Historical Data'!I176)-1</f>
        <v>-1.5733836443606486E-2</v>
      </c>
      <c r="J177" s="9">
        <f>('Historical Data'!J177/'Historical Data'!J176)-1</f>
        <v>-2.2560898621827308E-2</v>
      </c>
      <c r="K177" s="9">
        <f>('Historical Data'!K177/'Historical Data'!K176)-1</f>
        <v>-3.5553450047673296E-2</v>
      </c>
      <c r="L177" s="9">
        <f>('Historical Data'!L177/'Historical Data'!L176)-1</f>
        <v>-1.8707754793687803E-2</v>
      </c>
    </row>
    <row r="178" spans="1:12" x14ac:dyDescent="0.25">
      <c r="A178" s="6">
        <f>Portfolio[[#This Row],[Date]]</f>
        <v>40613</v>
      </c>
      <c r="B178" s="9">
        <f>('Historical Data'!B178/'Historical Data'!B177)-1</f>
        <v>1.5346038054936617E-2</v>
      </c>
      <c r="C178" s="9">
        <f>('Historical Data'!C178/'Historical Data'!C177)-1</f>
        <v>1.1616708799807363E-2</v>
      </c>
      <c r="D178" s="9">
        <f>('Historical Data'!D178/'Historical Data'!D177)-1</f>
        <v>1.4897506234815783E-2</v>
      </c>
      <c r="E178" s="9">
        <f>('Historical Data'!E178/'Historical Data'!E177)-1</f>
        <v>1.083115282694358E-2</v>
      </c>
      <c r="F178" s="9">
        <f>('Historical Data'!F178/'Historical Data'!F177)-1</f>
        <v>-6.1864662978184937E-3</v>
      </c>
      <c r="G178" s="9">
        <f>('Historical Data'!G178/'Historical Data'!G177)-1</f>
        <v>1.0625784946059369E-2</v>
      </c>
      <c r="H178" s="9">
        <f>('Historical Data'!H178/'Historical Data'!H177)-1</f>
        <v>2.4989587671802038E-3</v>
      </c>
      <c r="I178" s="9">
        <f>('Historical Data'!I178/'Historical Data'!I177)-1</f>
        <v>-4.5670972667964937E-3</v>
      </c>
      <c r="J178" s="9">
        <f>('Historical Data'!J178/'Historical Data'!J177)-1</f>
        <v>9.9812512138151011E-3</v>
      </c>
      <c r="K178" s="9">
        <f>('Historical Data'!K178/'Historical Data'!K177)-1</f>
        <v>9.0932088826243263E-3</v>
      </c>
      <c r="L178" s="9">
        <f>('Historical Data'!L178/'Historical Data'!L177)-1</f>
        <v>4.9889014539383769E-3</v>
      </c>
    </row>
    <row r="179" spans="1:12" x14ac:dyDescent="0.25">
      <c r="A179" s="6">
        <f>Portfolio[[#This Row],[Date]]</f>
        <v>40616</v>
      </c>
      <c r="B179" s="9">
        <f>('Historical Data'!B179/'Historical Data'!B178)-1</f>
        <v>4.4603620249255016E-3</v>
      </c>
      <c r="C179" s="9">
        <f>('Historical Data'!C179/'Historical Data'!C178)-1</f>
        <v>-7.9728684476706446E-3</v>
      </c>
      <c r="D179" s="9">
        <f>('Historical Data'!D179/'Historical Data'!D178)-1</f>
        <v>-6.0287007076826882E-3</v>
      </c>
      <c r="E179" s="9">
        <f>('Historical Data'!E179/'Historical Data'!E178)-1</f>
        <v>-1.6072656546458508E-2</v>
      </c>
      <c r="F179" s="9">
        <f>('Historical Data'!F179/'Historical Data'!F178)-1</f>
        <v>-1.1652265535316619E-2</v>
      </c>
      <c r="G179" s="9">
        <f>('Historical Data'!G179/'Historical Data'!G178)-1</f>
        <v>3.893914466457371E-4</v>
      </c>
      <c r="H179" s="9">
        <f>('Historical Data'!H179/'Historical Data'!H178)-1</f>
        <v>-3.4067303697548845E-2</v>
      </c>
      <c r="I179" s="9">
        <f>('Historical Data'!I179/'Historical Data'!I178)-1</f>
        <v>-9.8646172697268719E-3</v>
      </c>
      <c r="J179" s="9">
        <f>('Historical Data'!J179/'Historical Data'!J178)-1</f>
        <v>-8.6473773820053834E-3</v>
      </c>
      <c r="K179" s="9">
        <f>('Historical Data'!K179/'Historical Data'!K178)-1</f>
        <v>3.1660430827509245E-3</v>
      </c>
      <c r="L179" s="9">
        <f>('Historical Data'!L179/'Historical Data'!L178)-1</f>
        <v>-4.2542781990662082E-3</v>
      </c>
    </row>
    <row r="180" spans="1:12" x14ac:dyDescent="0.25">
      <c r="A180" s="6">
        <f>Portfolio[[#This Row],[Date]]</f>
        <v>40617</v>
      </c>
      <c r="B180" s="9">
        <f>('Historical Data'!B180/'Historical Data'!B179)-1</f>
        <v>-2.2994735416970835E-2</v>
      </c>
      <c r="C180" s="9">
        <f>('Historical Data'!C180/'Historical Data'!C179)-1</f>
        <v>-9.896239429016962E-3</v>
      </c>
      <c r="D180" s="9">
        <f>('Historical Data'!D180/'Historical Data'!D179)-1</f>
        <v>-1.1339617422289394E-2</v>
      </c>
      <c r="E180" s="9">
        <f>('Historical Data'!E180/'Historical Data'!E179)-1</f>
        <v>-1.4678083663661523E-2</v>
      </c>
      <c r="F180" s="9">
        <f>('Historical Data'!F180/'Historical Data'!F179)-1</f>
        <v>-7.5442174341866508E-4</v>
      </c>
      <c r="G180" s="9">
        <f>('Historical Data'!G180/'Historical Data'!G179)-1</f>
        <v>-1.1677736947355744E-2</v>
      </c>
      <c r="H180" s="9">
        <f>('Historical Data'!H180/'Historical Data'!H179)-1</f>
        <v>-1.2903182795698909E-2</v>
      </c>
      <c r="I180" s="9">
        <f>('Historical Data'!I180/'Historical Data'!I179)-1</f>
        <v>-8.5732609613442534E-3</v>
      </c>
      <c r="J180" s="9">
        <f>('Historical Data'!J180/'Historical Data'!J179)-1</f>
        <v>5.2960077567287822E-3</v>
      </c>
      <c r="K180" s="9">
        <f>('Historical Data'!K180/'Historical Data'!K179)-1</f>
        <v>-1.2017455526717846E-2</v>
      </c>
      <c r="L180" s="9">
        <f>('Historical Data'!L180/'Historical Data'!L179)-1</f>
        <v>-1.1484899572957841E-2</v>
      </c>
    </row>
    <row r="181" spans="1:12" x14ac:dyDescent="0.25">
      <c r="A181" s="6">
        <f>Portfolio[[#This Row],[Date]]</f>
        <v>40618</v>
      </c>
      <c r="B181" s="9">
        <f>('Historical Data'!B181/'Historical Data'!B180)-1</f>
        <v>-4.4639952521284276E-2</v>
      </c>
      <c r="C181" s="9">
        <f>('Historical Data'!C181/'Historical Data'!C180)-1</f>
        <v>-2.3019142234068646E-3</v>
      </c>
      <c r="D181" s="9">
        <f>('Historical Data'!D181/'Historical Data'!D180)-1</f>
        <v>-1.6537913969103091E-2</v>
      </c>
      <c r="E181" s="9">
        <f>('Historical Data'!E181/'Historical Data'!E180)-1</f>
        <v>-2.4507449264203562E-2</v>
      </c>
      <c r="F181" s="9">
        <f>('Historical Data'!F181/'Historical Data'!F180)-1</f>
        <v>-2.1876502130167341E-2</v>
      </c>
      <c r="G181" s="9">
        <f>('Historical Data'!G181/'Historical Data'!G180)-1</f>
        <v>-2.3631298849302595E-2</v>
      </c>
      <c r="H181" s="9">
        <f>('Historical Data'!H181/'Historical Data'!H180)-1</f>
        <v>-5.6645313435934597E-3</v>
      </c>
      <c r="I181" s="9">
        <f>('Historical Data'!I181/'Historical Data'!I180)-1</f>
        <v>-2.1733531457879263E-2</v>
      </c>
      <c r="J181" s="9">
        <f>('Historical Data'!J181/'Historical Data'!J180)-1</f>
        <v>-3.2228101270020515E-2</v>
      </c>
      <c r="K181" s="9">
        <f>('Historical Data'!K181/'Historical Data'!K180)-1</f>
        <v>-2.5555990152208774E-2</v>
      </c>
      <c r="L181" s="9">
        <f>('Historical Data'!L181/'Historical Data'!L180)-1</f>
        <v>-2.0422735899176758E-2</v>
      </c>
    </row>
    <row r="182" spans="1:12" x14ac:dyDescent="0.25">
      <c r="A182" s="6">
        <f>Portfolio[[#This Row],[Date]]</f>
        <v>40619</v>
      </c>
      <c r="B182" s="9">
        <f>('Historical Data'!B182/'Historical Data'!B181)-1</f>
        <v>1.4029830254477238E-2</v>
      </c>
      <c r="C182" s="9">
        <f>('Historical Data'!C182/'Historical Data'!C181)-1</f>
        <v>-2.2647237401335563E-2</v>
      </c>
      <c r="D182" s="9">
        <f>('Historical Data'!D182/'Historical Data'!D181)-1</f>
        <v>4.0412372835873844E-2</v>
      </c>
      <c r="E182" s="9">
        <f>('Historical Data'!E182/'Historical Data'!E181)-1</f>
        <v>3.9408858091005694E-3</v>
      </c>
      <c r="F182" s="9">
        <f>('Historical Data'!F182/'Historical Data'!F181)-1</f>
        <v>7.646721255206268E-3</v>
      </c>
      <c r="G182" s="9">
        <f>('Historical Data'!G182/'Historical Data'!G181)-1</f>
        <v>-4.0337121425193523E-4</v>
      </c>
      <c r="H182" s="9">
        <f>('Historical Data'!H182/'Historical Data'!H181)-1</f>
        <v>-4.382559158632171E-4</v>
      </c>
      <c r="I182" s="9">
        <f>('Historical Data'!I182/'Historical Data'!I181)-1</f>
        <v>9.7941905052767453E-3</v>
      </c>
      <c r="J182" s="9">
        <f>('Historical Data'!J182/'Historical Data'!J181)-1</f>
        <v>4.16271358653586E-3</v>
      </c>
      <c r="K182" s="9">
        <f>('Historical Data'!K182/'Historical Data'!K181)-1</f>
        <v>2.3326261309353669E-2</v>
      </c>
      <c r="L182" s="9">
        <f>('Historical Data'!L182/'Historical Data'!L181)-1</f>
        <v>1.3888389401702783E-2</v>
      </c>
    </row>
    <row r="183" spans="1:12" x14ac:dyDescent="0.25">
      <c r="A183" s="6">
        <f>Portfolio[[#This Row],[Date]]</f>
        <v>40620</v>
      </c>
      <c r="B183" s="9">
        <f>('Historical Data'!B183/'Historical Data'!B182)-1</f>
        <v>-1.186348468472731E-2</v>
      </c>
      <c r="C183" s="9">
        <f>('Historical Data'!C183/'Historical Data'!C182)-1</f>
        <v>5.2804870472757948E-3</v>
      </c>
      <c r="D183" s="9">
        <f>('Historical Data'!D183/'Historical Data'!D182)-1</f>
        <v>-1.7857190079655361E-2</v>
      </c>
      <c r="E183" s="9">
        <f>('Historical Data'!E183/'Historical Data'!E182)-1</f>
        <v>1.1530939850935784E-2</v>
      </c>
      <c r="F183" s="9">
        <f>('Historical Data'!F183/'Historical Data'!F182)-1</f>
        <v>-5.3443637249783738E-4</v>
      </c>
      <c r="G183" s="9">
        <f>('Historical Data'!G183/'Historical Data'!G182)-1</f>
        <v>8.0702127657583667E-4</v>
      </c>
      <c r="H183" s="9">
        <f>('Historical Data'!H183/'Historical Data'!H182)-1</f>
        <v>6.576063418503475E-3</v>
      </c>
      <c r="I183" s="9">
        <f>('Historical Data'!I183/'Historical Data'!I182)-1</f>
        <v>7.8072767404493426E-3</v>
      </c>
      <c r="J183" s="9">
        <f>('Historical Data'!J183/'Historical Data'!J182)-1</f>
        <v>1.4987190864810485E-2</v>
      </c>
      <c r="K183" s="9">
        <f>('Historical Data'!K183/'Historical Data'!K182)-1</f>
        <v>-3.8196758803500375E-3</v>
      </c>
      <c r="L183" s="9">
        <f>('Historical Data'!L183/'Historical Data'!L182)-1</f>
        <v>7.1280351282281273E-3</v>
      </c>
    </row>
    <row r="184" spans="1:12" x14ac:dyDescent="0.25">
      <c r="A184" s="6">
        <f>Portfolio[[#This Row],[Date]]</f>
        <v>40623</v>
      </c>
      <c r="B184" s="9">
        <f>('Historical Data'!B184/'Historical Data'!B183)-1</f>
        <v>2.609851702277477E-2</v>
      </c>
      <c r="C184" s="9">
        <f>('Historical Data'!C184/'Historical Data'!C183)-1</f>
        <v>1.6685205784204848E-2</v>
      </c>
      <c r="D184" s="9">
        <f>('Historical Data'!D184/'Historical Data'!D183)-1</f>
        <v>2.9197099628568202E-2</v>
      </c>
      <c r="E184" s="9">
        <f>('Historical Data'!E184/'Historical Data'!E183)-1</f>
        <v>1.4309955048710243E-2</v>
      </c>
      <c r="F184" s="9">
        <f>('Historical Data'!F184/'Historical Data'!F183)-1</f>
        <v>2.7519414516358198E-2</v>
      </c>
      <c r="G184" s="9">
        <f>('Historical Data'!G184/'Historical Data'!G183)-1</f>
        <v>2.1370988532982693E-2</v>
      </c>
      <c r="H184" s="9">
        <f>('Historical Data'!H184/'Historical Data'!H183)-1</f>
        <v>-1.0017378485077444E-2</v>
      </c>
      <c r="I184" s="9">
        <f>('Historical Data'!I184/'Historical Data'!I183)-1</f>
        <v>1.3849458920671021E-2</v>
      </c>
      <c r="J184" s="9">
        <f>('Historical Data'!J184/'Historical Data'!J183)-1</f>
        <v>1.5708387657933365E-3</v>
      </c>
      <c r="K184" s="9">
        <f>('Historical Data'!K184/'Historical Data'!K183)-1</f>
        <v>2.4613452192114194E-2</v>
      </c>
      <c r="L184" s="9">
        <f>('Historical Data'!L184/'Historical Data'!L183)-1</f>
        <v>1.5011211100143029E-2</v>
      </c>
    </row>
    <row r="185" spans="1:12" x14ac:dyDescent="0.25">
      <c r="A185" s="6">
        <f>Portfolio[[#This Row],[Date]]</f>
        <v>40624</v>
      </c>
      <c r="B185" s="9">
        <f>('Historical Data'!B185/'Historical Data'!B184)-1</f>
        <v>5.5998334275420003E-3</v>
      </c>
      <c r="C185" s="9">
        <f>('Historical Data'!C185/'Historical Data'!C184)-1</f>
        <v>-1.1670313639679075E-2</v>
      </c>
      <c r="D185" s="9">
        <f>('Historical Data'!D185/'Historical Data'!D184)-1</f>
        <v>-4.2553704126992997E-3</v>
      </c>
      <c r="E185" s="9">
        <f>('Historical Data'!E185/'Historical Data'!E184)-1</f>
        <v>-9.086591542131206E-3</v>
      </c>
      <c r="F185" s="9">
        <f>('Historical Data'!F185/'Historical Data'!F184)-1</f>
        <v>1.4223030389060032E-3</v>
      </c>
      <c r="G185" s="9">
        <f>('Historical Data'!G185/'Historical Data'!G184)-1</f>
        <v>-1.1843614581260598E-3</v>
      </c>
      <c r="H185" s="9">
        <f>('Historical Data'!H185/'Historical Data'!H184)-1</f>
        <v>-2.3757105147382385E-2</v>
      </c>
      <c r="I185" s="9">
        <f>('Historical Data'!I185/'Historical Data'!I184)-1</f>
        <v>-1.0418926512790305E-2</v>
      </c>
      <c r="J185" s="9">
        <f>('Historical Data'!J185/'Historical Data'!J184)-1</f>
        <v>-1.1605982969132733E-2</v>
      </c>
      <c r="K185" s="9">
        <f>('Historical Data'!K185/'Historical Data'!K184)-1</f>
        <v>-3.3799950607413809E-3</v>
      </c>
      <c r="L185" s="9">
        <f>('Historical Data'!L185/'Historical Data'!L184)-1</f>
        <v>-1.4871719339761835E-3</v>
      </c>
    </row>
    <row r="186" spans="1:12" x14ac:dyDescent="0.25">
      <c r="A186" s="6">
        <f>Portfolio[[#This Row],[Date]]</f>
        <v>40625</v>
      </c>
      <c r="B186" s="9">
        <f>('Historical Data'!B186/'Historical Data'!B185)-1</f>
        <v>-5.8910021512660338E-3</v>
      </c>
      <c r="C186" s="9">
        <f>('Historical Data'!C186/'Historical Data'!C185)-1</f>
        <v>1.6728167281672812E-2</v>
      </c>
      <c r="D186" s="9">
        <f>('Historical Data'!D186/'Historical Data'!D185)-1</f>
        <v>1.7094033211544346E-2</v>
      </c>
      <c r="E186" s="9">
        <f>('Historical Data'!E186/'Historical Data'!E185)-1</f>
        <v>1.9305093410398433E-2</v>
      </c>
      <c r="F186" s="9">
        <f>('Historical Data'!F186/'Historical Data'!F185)-1</f>
        <v>8.383626193424476E-3</v>
      </c>
      <c r="G186" s="9">
        <f>('Historical Data'!G186/'Historical Data'!G185)-1</f>
        <v>9.4862181479804519E-3</v>
      </c>
      <c r="H186" s="9">
        <f>('Historical Data'!H186/'Historical Data'!H185)-1</f>
        <v>9.0121672369458672E-4</v>
      </c>
      <c r="I186" s="9">
        <f>('Historical Data'!I186/'Historical Data'!I185)-1</f>
        <v>2.3407857281410038E-4</v>
      </c>
      <c r="J186" s="9">
        <f>('Historical Data'!J186/'Historical Data'!J185)-1</f>
        <v>-1.9041350427676518E-3</v>
      </c>
      <c r="K186" s="9">
        <f>('Historical Data'!K186/'Historical Data'!K185)-1</f>
        <v>4.8450607779870758E-4</v>
      </c>
      <c r="L186" s="9">
        <f>('Historical Data'!L186/'Historical Data'!L185)-1</f>
        <v>5.6070992012275944E-3</v>
      </c>
    </row>
    <row r="187" spans="1:12" x14ac:dyDescent="0.25">
      <c r="A187" s="6">
        <f>Portfolio[[#This Row],[Date]]</f>
        <v>40626</v>
      </c>
      <c r="B187" s="9">
        <f>('Historical Data'!B187/'Historical Data'!B186)-1</f>
        <v>1.7040583388152619E-2</v>
      </c>
      <c r="C187" s="9">
        <f>('Historical Data'!C187/'Historical Data'!C186)-1</f>
        <v>3.4962496975562418E-2</v>
      </c>
      <c r="D187" s="9">
        <f>('Historical Data'!D187/'Historical Data'!D186)-1</f>
        <v>1.4769587543067786E-2</v>
      </c>
      <c r="E187" s="9">
        <f>('Historical Data'!E187/'Historical Data'!E186)-1</f>
        <v>1.4678007015971772E-2</v>
      </c>
      <c r="F187" s="9">
        <f>('Historical Data'!F187/'Historical Data'!F186)-1</f>
        <v>8.1249193553842858E-3</v>
      </c>
      <c r="G187" s="9">
        <f>('Historical Data'!G187/'Historical Data'!G186)-1</f>
        <v>1.0571607922371662E-2</v>
      </c>
      <c r="H187" s="9">
        <f>('Historical Data'!H187/'Historical Data'!H186)-1</f>
        <v>5.4030169024319452E-3</v>
      </c>
      <c r="I187" s="9">
        <f>('Historical Data'!I187/'Historical Data'!I186)-1</f>
        <v>2.4561160486355371E-2</v>
      </c>
      <c r="J187" s="9">
        <f>('Historical Data'!J187/'Historical Data'!J186)-1</f>
        <v>5.0987837441303085E-3</v>
      </c>
      <c r="K187" s="9">
        <f>('Historical Data'!K187/'Historical Data'!K186)-1</f>
        <v>1.5739138215244974E-3</v>
      </c>
      <c r="L187" s="9">
        <f>('Historical Data'!L187/'Historical Data'!L186)-1</f>
        <v>6.9948621041158177E-3</v>
      </c>
    </row>
    <row r="188" spans="1:12" x14ac:dyDescent="0.25">
      <c r="A188" s="6">
        <f>Portfolio[[#This Row],[Date]]</f>
        <v>40627</v>
      </c>
      <c r="B188" s="9">
        <f>('Historical Data'!B188/'Historical Data'!B187)-1</f>
        <v>1.9045158882780022E-2</v>
      </c>
      <c r="C188" s="9">
        <f>('Historical Data'!C188/'Historical Data'!C187)-1</f>
        <v>-7.0134424313272881E-4</v>
      </c>
      <c r="D188" s="9">
        <f>('Historical Data'!D188/'Historical Data'!D187)-1</f>
        <v>6.7754203025744975E-3</v>
      </c>
      <c r="E188" s="9">
        <f>('Historical Data'!E188/'Historical Data'!E187)-1</f>
        <v>2.5665106418486516E-3</v>
      </c>
      <c r="F188" s="9">
        <f>('Historical Data'!F188/'Historical Data'!F187)-1</f>
        <v>-1.2182845807551912E-2</v>
      </c>
      <c r="G188" s="9">
        <f>('Historical Data'!G188/'Historical Data'!G187)-1</f>
        <v>-7.3614422642961364E-3</v>
      </c>
      <c r="H188" s="9">
        <f>('Historical Data'!H188/'Historical Data'!H187)-1</f>
        <v>1.8808777429467183E-2</v>
      </c>
      <c r="I188" s="9">
        <f>('Historical Data'!I188/'Historical Data'!I187)-1</f>
        <v>-1.1411097525166891E-3</v>
      </c>
      <c r="J188" s="9">
        <f>('Historical Data'!J188/'Historical Data'!J187)-1</f>
        <v>1.2682276879172338E-2</v>
      </c>
      <c r="K188" s="9">
        <f>('Historical Data'!K188/'Historical Data'!K187)-1</f>
        <v>1.0757872270588331E-2</v>
      </c>
      <c r="L188" s="9">
        <f>('Historical Data'!L188/'Historical Data'!L187)-1</f>
        <v>4.1107616878457431E-3</v>
      </c>
    </row>
    <row r="189" spans="1:12" x14ac:dyDescent="0.25">
      <c r="A189" s="6">
        <f>Portfolio[[#This Row],[Date]]</f>
        <v>40630</v>
      </c>
      <c r="B189" s="9">
        <f>('Historical Data'!B189/'Historical Data'!B188)-1</f>
        <v>-3.129096923868202E-3</v>
      </c>
      <c r="C189" s="9">
        <f>('Historical Data'!C189/'Historical Data'!C188)-1</f>
        <v>-9.5332787460521429E-3</v>
      </c>
      <c r="D189" s="9">
        <f>('Historical Data'!D189/'Historical Data'!D188)-1</f>
        <v>-8.3499288515900272E-3</v>
      </c>
      <c r="E189" s="9">
        <f>('Historical Data'!E189/'Historical Data'!E188)-1</f>
        <v>-1.0472429178319032E-2</v>
      </c>
      <c r="F189" s="9">
        <f>('Historical Data'!F189/'Historical Data'!F188)-1</f>
        <v>-7.5551176660701991E-3</v>
      </c>
      <c r="G189" s="9">
        <f>('Historical Data'!G189/'Historical Data'!G188)-1</f>
        <v>-8.1967772170876696E-3</v>
      </c>
      <c r="H189" s="9">
        <f>('Historical Data'!H189/'Historical Data'!H188)-1</f>
        <v>2.19780219780219E-2</v>
      </c>
      <c r="I189" s="9">
        <f>('Historical Data'!I189/'Historical Data'!I188)-1</f>
        <v>2.7424776494475722E-3</v>
      </c>
      <c r="J189" s="9">
        <f>('Historical Data'!J189/'Historical Data'!J188)-1</f>
        <v>-1.0331868647837639E-2</v>
      </c>
      <c r="K189" s="9">
        <f>('Historical Data'!K189/'Historical Data'!K188)-1</f>
        <v>-1.793848620196381E-3</v>
      </c>
      <c r="L189" s="9">
        <f>('Historical Data'!L189/'Historical Data'!L188)-1</f>
        <v>-1.8583358329944399E-3</v>
      </c>
    </row>
    <row r="190" spans="1:12" x14ac:dyDescent="0.25">
      <c r="A190" s="6">
        <f>Portfolio[[#This Row],[Date]]</f>
        <v>40631</v>
      </c>
      <c r="B190" s="9">
        <f>('Historical Data'!B190/'Historical Data'!B189)-1</f>
        <v>1.4838079889922806E-3</v>
      </c>
      <c r="C190" s="9">
        <f>('Historical Data'!C190/'Historical Data'!C189)-1</f>
        <v>3.1118984351933943E-2</v>
      </c>
      <c r="D190" s="9">
        <f>('Historical Data'!D190/'Historical Data'!D189)-1</f>
        <v>-9.5513359736466574E-3</v>
      </c>
      <c r="E190" s="9">
        <f>('Historical Data'!E190/'Historical Data'!E189)-1</f>
        <v>9.8776702509524306E-3</v>
      </c>
      <c r="F190" s="9">
        <f>('Historical Data'!F190/'Historical Data'!F189)-1</f>
        <v>1.1071291785170079E-2</v>
      </c>
      <c r="G190" s="9">
        <f>('Historical Data'!G190/'Historical Data'!G189)-1</f>
        <v>3.1483689175546559E-3</v>
      </c>
      <c r="H190" s="9">
        <f>('Historical Data'!H190/'Historical Data'!H189)-1</f>
        <v>2.8817204301075261E-2</v>
      </c>
      <c r="I190" s="9">
        <f>('Historical Data'!I190/'Historical Data'!I189)-1</f>
        <v>1.3904739313280068E-2</v>
      </c>
      <c r="J190" s="9">
        <f>('Historical Data'!J190/'Historical Data'!J189)-1</f>
        <v>-6.3272415170201324E-4</v>
      </c>
      <c r="K190" s="9">
        <f>('Historical Data'!K190/'Historical Data'!K189)-1</f>
        <v>-2.6356828527701603E-3</v>
      </c>
      <c r="L190" s="9">
        <f>('Historical Data'!L190/'Historical Data'!L189)-1</f>
        <v>6.6511468220820102E-3</v>
      </c>
    </row>
    <row r="191" spans="1:12" x14ac:dyDescent="0.25">
      <c r="A191" s="6">
        <f>Portfolio[[#This Row],[Date]]</f>
        <v>40632</v>
      </c>
      <c r="B191" s="9">
        <f>('Historical Data'!B191/'Historical Data'!B190)-1</f>
        <v>-6.6388901438415582E-3</v>
      </c>
      <c r="C191" s="9">
        <f>('Historical Data'!C191/'Historical Data'!C190)-1</f>
        <v>2.7488260222196859E-2</v>
      </c>
      <c r="D191" s="9">
        <f>('Historical Data'!D191/'Historical Data'!D190)-1</f>
        <v>2.3854705591519476E-2</v>
      </c>
      <c r="E191" s="9">
        <f>('Historical Data'!E191/'Historical Data'!E190)-1</f>
        <v>9.5482014388488246E-3</v>
      </c>
      <c r="F191" s="9">
        <f>('Historical Data'!F191/'Historical Data'!F190)-1</f>
        <v>1.8903902323996746E-4</v>
      </c>
      <c r="G191" s="9">
        <f>('Historical Data'!G191/'Historical Data'!G190)-1</f>
        <v>4.7077543997440241E-3</v>
      </c>
      <c r="H191" s="9">
        <f>('Historical Data'!H191/'Historical Data'!H190)-1</f>
        <v>-8.7793060200669348E-3</v>
      </c>
      <c r="I191" s="9">
        <f>('Historical Data'!I191/'Historical Data'!I190)-1</f>
        <v>2.0683682768489531E-2</v>
      </c>
      <c r="J191" s="9">
        <f>('Historical Data'!J191/'Historical Data'!J190)-1</f>
        <v>1.0129777852082578E-2</v>
      </c>
      <c r="K191" s="9">
        <f>('Historical Data'!K191/'Historical Data'!K190)-1</f>
        <v>1.4894865702428151E-2</v>
      </c>
      <c r="L191" s="9">
        <f>('Historical Data'!L191/'Historical Data'!L190)-1</f>
        <v>5.8311363327467891E-3</v>
      </c>
    </row>
    <row r="192" spans="1:12" x14ac:dyDescent="0.25">
      <c r="A192" s="6">
        <f>Portfolio[[#This Row],[Date]]</f>
        <v>40633</v>
      </c>
      <c r="B192" s="9">
        <f>('Historical Data'!B192/'Historical Data'!B191)-1</f>
        <v>-3.4421007354556998E-4</v>
      </c>
      <c r="C192" s="9">
        <f>('Historical Data'!C192/'Historical Data'!C191)-1</f>
        <v>3.9571954074240079E-3</v>
      </c>
      <c r="D192" s="9">
        <f>('Historical Data'!D192/'Historical Data'!D191)-1</f>
        <v>-1.0286193055380588E-2</v>
      </c>
      <c r="E192" s="9">
        <f>('Historical Data'!E192/'Historical Data'!E191)-1</f>
        <v>-5.9976607136593696E-3</v>
      </c>
      <c r="F192" s="9">
        <f>('Historical Data'!F192/'Historical Data'!F191)-1</f>
        <v>8.4560101370176888E-3</v>
      </c>
      <c r="G192" s="9">
        <f>('Historical Data'!G192/'Historical Data'!G191)-1</f>
        <v>-8.5904338469356967E-3</v>
      </c>
      <c r="H192" s="9">
        <f>('Historical Data'!H192/'Historical Data'!H191)-1</f>
        <v>0.17039228892417912</v>
      </c>
      <c r="I192" s="9">
        <f>('Historical Data'!I192/'Historical Data'!I191)-1</f>
        <v>-4.4057432635178362E-3</v>
      </c>
      <c r="J192" s="9">
        <f>('Historical Data'!J192/'Historical Data'!J191)-1</f>
        <v>-6.2676485288276629E-3</v>
      </c>
      <c r="K192" s="9">
        <f>('Historical Data'!K192/'Historical Data'!K191)-1</f>
        <v>-4.2608643425264825E-3</v>
      </c>
      <c r="L192" s="9">
        <f>('Historical Data'!L192/'Historical Data'!L191)-1</f>
        <v>-2.5002715756472504E-3</v>
      </c>
    </row>
    <row r="193" spans="1:12" x14ac:dyDescent="0.25">
      <c r="A193" s="6">
        <f>Portfolio[[#This Row],[Date]]</f>
        <v>40634</v>
      </c>
      <c r="B193" s="9">
        <f>('Historical Data'!B193/'Historical Data'!B192)-1</f>
        <v>-1.1333953197539381E-2</v>
      </c>
      <c r="C193" s="9">
        <f>('Historical Data'!C193/'Historical Data'!C192)-1</f>
        <v>0</v>
      </c>
      <c r="D193" s="9">
        <f>('Historical Data'!D193/'Historical Data'!D192)-1</f>
        <v>-2.2540237062370627E-3</v>
      </c>
      <c r="E193" s="9">
        <f>('Historical Data'!E193/'Historical Data'!E192)-1</f>
        <v>-5.5697864014001564E-3</v>
      </c>
      <c r="F193" s="9">
        <f>('Historical Data'!F193/'Historical Data'!F192)-1</f>
        <v>8.5895428935225393E-3</v>
      </c>
      <c r="G193" s="9">
        <f>('Historical Data'!G193/'Historical Data'!G192)-1</f>
        <v>3.5447335686491499E-3</v>
      </c>
      <c r="H193" s="9">
        <f>('Historical Data'!H193/'Historical Data'!H192)-1</f>
        <v>-3.9279279279279322E-2</v>
      </c>
      <c r="I193" s="9">
        <f>('Historical Data'!I193/'Historical Data'!I192)-1</f>
        <v>9.0713937456070592E-3</v>
      </c>
      <c r="J193" s="9">
        <f>('Historical Data'!J193/'Historical Data'!J192)-1</f>
        <v>1.1037609759308342E-2</v>
      </c>
      <c r="K193" s="9">
        <f>('Historical Data'!K193/'Historical Data'!K192)-1</f>
        <v>6.5375357460788486E-3</v>
      </c>
      <c r="L193" s="9">
        <f>('Historical Data'!L193/'Historical Data'!L192)-1</f>
        <v>4.6258528251714726E-3</v>
      </c>
    </row>
    <row r="194" spans="1:12" x14ac:dyDescent="0.25">
      <c r="A194" s="6">
        <f>Portfolio[[#This Row],[Date]]</f>
        <v>40637</v>
      </c>
      <c r="B194" s="9">
        <f>('Historical Data'!B194/'Historical Data'!B193)-1</f>
        <v>-9.7806168372964741E-3</v>
      </c>
      <c r="C194" s="9">
        <f>('Historical Data'!C194/'Historical Data'!C193)-1</f>
        <v>1.5599844556708931E-2</v>
      </c>
      <c r="D194" s="9">
        <f>('Historical Data'!D194/'Historical Data'!D193)-1</f>
        <v>0</v>
      </c>
      <c r="E194" s="9">
        <f>('Historical Data'!E194/'Historical Data'!E193)-1</f>
        <v>-5.1341186883763212E-3</v>
      </c>
      <c r="F194" s="9">
        <f>('Historical Data'!F194/'Historical Data'!F193)-1</f>
        <v>-6.961812620224106E-3</v>
      </c>
      <c r="G194" s="9">
        <f>('Historical Data'!G194/'Historical Data'!G193)-1</f>
        <v>2.7472261708478829E-3</v>
      </c>
      <c r="H194" s="9">
        <f>('Historical Data'!H194/'Historical Data'!H193)-1</f>
        <v>-3.1132783195799041E-2</v>
      </c>
      <c r="I194" s="9">
        <f>('Historical Data'!I194/'Historical Data'!I193)-1</f>
        <v>-2.1966480586832482E-4</v>
      </c>
      <c r="J194" s="9">
        <f>('Historical Data'!J194/'Historical Data'!J193)-1</f>
        <v>-8.1098886364866507E-3</v>
      </c>
      <c r="K194" s="9">
        <f>('Historical Data'!K194/'Historical Data'!K193)-1</f>
        <v>2.2437700250064196E-3</v>
      </c>
      <c r="L194" s="9">
        <f>('Historical Data'!L194/'Historical Data'!L193)-1</f>
        <v>1.8834182649782871E-3</v>
      </c>
    </row>
    <row r="195" spans="1:12" x14ac:dyDescent="0.25">
      <c r="A195" s="6">
        <f>Portfolio[[#This Row],[Date]]</f>
        <v>40638</v>
      </c>
      <c r="B195" s="9">
        <f>('Historical Data'!B195/'Historical Data'!B194)-1</f>
        <v>-6.7411106805921328E-3</v>
      </c>
      <c r="C195" s="9">
        <f>('Historical Data'!C195/'Historical Data'!C194)-1</f>
        <v>1.2845741773259034E-2</v>
      </c>
      <c r="D195" s="9">
        <f>('Historical Data'!D195/'Historical Data'!D194)-1</f>
        <v>8.032286271685507E-3</v>
      </c>
      <c r="E195" s="9">
        <f>('Historical Data'!E195/'Historical Data'!E194)-1</f>
        <v>-4.6915431215756032E-3</v>
      </c>
      <c r="F195" s="9">
        <f>('Historical Data'!F195/'Historical Data'!F194)-1</f>
        <v>-3.1632839399310497E-2</v>
      </c>
      <c r="G195" s="9">
        <f>('Historical Data'!G195/'Historical Data'!G194)-1</f>
        <v>9.0020253911711201E-3</v>
      </c>
      <c r="H195" s="9">
        <f>('Historical Data'!H195/'Historical Data'!H194)-1</f>
        <v>3.3681804103755431E-2</v>
      </c>
      <c r="I195" s="9">
        <f>('Historical Data'!I195/'Historical Data'!I194)-1</f>
        <v>-1.1184239761340642E-2</v>
      </c>
      <c r="J195" s="9">
        <f>('Historical Data'!J195/'Historical Data'!J194)-1</f>
        <v>5.9748935182326601E-3</v>
      </c>
      <c r="K195" s="9">
        <f>('Historical Data'!K195/'Historical Data'!K194)-1</f>
        <v>6.480451066304127E-3</v>
      </c>
      <c r="L195" s="9">
        <f>('Historical Data'!L195/'Historical Data'!L194)-1</f>
        <v>-4.9434395453284985E-4</v>
      </c>
    </row>
    <row r="196" spans="1:12" x14ac:dyDescent="0.25">
      <c r="A196" s="6">
        <f>Portfolio[[#This Row],[Date]]</f>
        <v>40639</v>
      </c>
      <c r="B196" s="9">
        <f>('Historical Data'!B196/'Historical Data'!B195)-1</f>
        <v>-2.5082070323013683E-3</v>
      </c>
      <c r="C196" s="9">
        <f>('Historical Data'!C196/'Historical Data'!C195)-1</f>
        <v>-1.3654271682227881E-2</v>
      </c>
      <c r="D196" s="9">
        <f>('Historical Data'!D196/'Historical Data'!D195)-1</f>
        <v>1.3694636136463156E-3</v>
      </c>
      <c r="E196" s="9">
        <f>('Historical Data'!E196/'Historical Data'!E195)-1</f>
        <v>-3.7709157850766006E-3</v>
      </c>
      <c r="F196" s="9">
        <f>('Historical Data'!F196/'Historical Data'!F195)-1</f>
        <v>8.9440860493534835E-3</v>
      </c>
      <c r="G196" s="9">
        <f>('Historical Data'!G196/'Historical Data'!G195)-1</f>
        <v>1.435218059732235E-2</v>
      </c>
      <c r="H196" s="9">
        <f>('Historical Data'!H196/'Historical Data'!H195)-1</f>
        <v>-7.8652056979324758E-3</v>
      </c>
      <c r="I196" s="9">
        <f>('Historical Data'!I196/'Historical Data'!I195)-1</f>
        <v>-2.8832017399095244E-3</v>
      </c>
      <c r="J196" s="9">
        <f>('Historical Data'!J196/'Historical Data'!J195)-1</f>
        <v>1.2816552929258318E-2</v>
      </c>
      <c r="K196" s="9">
        <f>('Historical Data'!K196/'Historical Data'!K195)-1</f>
        <v>-2.8096225863188939E-3</v>
      </c>
      <c r="L196" s="9">
        <f>('Historical Data'!L196/'Historical Data'!L195)-1</f>
        <v>2.6504658716237639E-3</v>
      </c>
    </row>
    <row r="197" spans="1:12" x14ac:dyDescent="0.25">
      <c r="A197" s="6">
        <f>Portfolio[[#This Row],[Date]]</f>
        <v>40640</v>
      </c>
      <c r="B197" s="9">
        <f>('Historical Data'!B197/'Historical Data'!B196)-1</f>
        <v>1.1833112707271276E-4</v>
      </c>
      <c r="C197" s="9">
        <f>('Historical Data'!C197/'Historical Data'!C196)-1</f>
        <v>1.1764062158021504E-2</v>
      </c>
      <c r="D197" s="9">
        <f>('Historical Data'!D197/'Historical Data'!D196)-1</f>
        <v>-3.7306251450797134E-4</v>
      </c>
      <c r="E197" s="9">
        <f>('Historical Data'!E197/'Historical Data'!E196)-1</f>
        <v>-5.4412129763027339E-3</v>
      </c>
      <c r="F197" s="9">
        <f>('Historical Data'!F197/'Historical Data'!F196)-1</f>
        <v>1.0136110588085945E-2</v>
      </c>
      <c r="G197" s="9">
        <f>('Historical Data'!G197/'Historical Data'!G196)-1</f>
        <v>1.9120526582498965E-3</v>
      </c>
      <c r="H197" s="9">
        <f>('Historical Data'!H197/'Historical Data'!H196)-1</f>
        <v>2.8312570781426905E-2</v>
      </c>
      <c r="I197" s="9">
        <f>('Historical Data'!I197/'Historical Data'!I196)-1</f>
        <v>-1.1787660982445769E-2</v>
      </c>
      <c r="J197" s="9">
        <f>('Historical Data'!J197/'Historical Data'!J196)-1</f>
        <v>-7.0988753933316495E-3</v>
      </c>
      <c r="K197" s="9">
        <f>('Historical Data'!K197/'Historical Data'!K196)-1</f>
        <v>6.8091338937172896E-3</v>
      </c>
      <c r="L197" s="9">
        <f>('Historical Data'!L197/'Historical Data'!L196)-1</f>
        <v>-1.388920675156502E-3</v>
      </c>
    </row>
    <row r="198" spans="1:12" x14ac:dyDescent="0.25">
      <c r="A198" s="6">
        <f>Portfolio[[#This Row],[Date]]</f>
        <v>40641</v>
      </c>
      <c r="B198" s="9">
        <f>('Historical Data'!B198/'Historical Data'!B197)-1</f>
        <v>-8.9327630987686701E-3</v>
      </c>
      <c r="C198" s="9">
        <f>('Historical Data'!C198/'Historical Data'!C197)-1</f>
        <v>-1.081607268400786E-3</v>
      </c>
      <c r="D198" s="9">
        <f>('Historical Data'!D198/'Historical Data'!D197)-1</f>
        <v>4.8507272397304568E-3</v>
      </c>
      <c r="E198" s="9">
        <f>('Historical Data'!E198/'Historical Data'!E197)-1</f>
        <v>-6.6603858831260077E-3</v>
      </c>
      <c r="F198" s="9">
        <f>('Historical Data'!F198/'Historical Data'!F197)-1</f>
        <v>-3.1724156946432158E-3</v>
      </c>
      <c r="G198" s="9">
        <f>('Historical Data'!G198/'Historical Data'!G197)-1</f>
        <v>-4.9618407599728576E-3</v>
      </c>
      <c r="H198" s="9">
        <f>('Historical Data'!H198/'Historical Data'!H197)-1</f>
        <v>-2.753303964757714E-2</v>
      </c>
      <c r="I198" s="9">
        <f>('Historical Data'!I198/'Historical Data'!I197)-1</f>
        <v>-1.1258737672870112E-3</v>
      </c>
      <c r="J198" s="9">
        <f>('Historical Data'!J198/'Historical Data'!J197)-1</f>
        <v>-1.7096597715026474E-2</v>
      </c>
      <c r="K198" s="9">
        <f>('Historical Data'!K198/'Historical Data'!K197)-1</f>
        <v>2.2154187693523841E-3</v>
      </c>
      <c r="L198" s="9">
        <f>('Historical Data'!L198/'Historical Data'!L197)-1</f>
        <v>-2.3724117150941693E-3</v>
      </c>
    </row>
    <row r="199" spans="1:12" x14ac:dyDescent="0.25">
      <c r="A199" s="6">
        <f>Portfolio[[#This Row],[Date]]</f>
        <v>40644</v>
      </c>
      <c r="B199" s="9">
        <f>('Historical Data'!B199/'Historical Data'!B198)-1</f>
        <v>-1.2714189354704919E-2</v>
      </c>
      <c r="C199" s="9">
        <f>('Historical Data'!C199/'Historical Data'!C198)-1</f>
        <v>-3.6273076714850028E-3</v>
      </c>
      <c r="D199" s="9">
        <f>('Historical Data'!D199/'Historical Data'!D198)-1</f>
        <v>-8.2930648980249488E-3</v>
      </c>
      <c r="E199" s="9">
        <f>('Historical Data'!E199/'Historical Data'!E198)-1</f>
        <v>3.1130617103152236E-3</v>
      </c>
      <c r="F199" s="9">
        <f>('Historical Data'!F199/'Historical Data'!F198)-1</f>
        <v>-1.366400125178191E-3</v>
      </c>
      <c r="G199" s="9">
        <f>('Historical Data'!G199/'Historical Data'!G198)-1</f>
        <v>-3.4522739429289073E-3</v>
      </c>
      <c r="H199" s="9">
        <f>('Historical Data'!H199/'Historical Data'!H198)-1</f>
        <v>-4.6055115137787817E-2</v>
      </c>
      <c r="I199" s="9">
        <f>('Historical Data'!I199/'Historical Data'!I198)-1</f>
        <v>-1.3517333209631666E-3</v>
      </c>
      <c r="J199" s="9">
        <f>('Historical Data'!J199/'Historical Data'!J198)-1</f>
        <v>-6.957655565240306E-3</v>
      </c>
      <c r="K199" s="9">
        <f>('Historical Data'!K199/'Historical Data'!K198)-1</f>
        <v>-9.191319191837799E-3</v>
      </c>
      <c r="L199" s="9">
        <f>('Historical Data'!L199/'Historical Data'!L198)-1</f>
        <v>8.5665244993204936E-5</v>
      </c>
    </row>
    <row r="200" spans="1:12" x14ac:dyDescent="0.25">
      <c r="A200" s="6">
        <f>Portfolio[[#This Row],[Date]]</f>
        <v>40645</v>
      </c>
      <c r="B200" s="9">
        <f>('Historical Data'!B200/'Historical Data'!B199)-1</f>
        <v>4.8367925617882612E-3</v>
      </c>
      <c r="C200" s="9">
        <f>('Historical Data'!C200/'Historical Data'!C199)-1</f>
        <v>-1.9343620951967067E-2</v>
      </c>
      <c r="D200" s="9">
        <f>('Historical Data'!D200/'Historical Data'!D199)-1</f>
        <v>-3.694447717522964E-2</v>
      </c>
      <c r="E200" s="9">
        <f>('Historical Data'!E200/'Historical Data'!E199)-1</f>
        <v>-6.2066982144671767E-3</v>
      </c>
      <c r="F200" s="9">
        <f>('Historical Data'!F200/'Historical Data'!F199)-1</f>
        <v>-1.1708239047243607E-2</v>
      </c>
      <c r="G200" s="9">
        <f>('Historical Data'!G200/'Historical Data'!G199)-1</f>
        <v>-1.3087010017738376E-2</v>
      </c>
      <c r="H200" s="9">
        <f>('Historical Data'!H200/'Historical Data'!H199)-1</f>
        <v>-2.4535021764938714E-2</v>
      </c>
      <c r="I200" s="9">
        <f>('Historical Data'!I200/'Historical Data'!I199)-1</f>
        <v>1.1055997032734854E-2</v>
      </c>
      <c r="J200" s="9">
        <f>('Historical Data'!J200/'Historical Data'!J199)-1</f>
        <v>0</v>
      </c>
      <c r="K200" s="9">
        <f>('Historical Data'!K200/'Historical Data'!K199)-1</f>
        <v>-2.3250385296792686E-2</v>
      </c>
      <c r="L200" s="9">
        <f>('Historical Data'!L200/'Historical Data'!L199)-1</f>
        <v>-9.4927083821687575E-3</v>
      </c>
    </row>
    <row r="201" spans="1:12" x14ac:dyDescent="0.25">
      <c r="A201" s="6">
        <f>Portfolio[[#This Row],[Date]]</f>
        <v>40646</v>
      </c>
      <c r="B201" s="9">
        <f>('Historical Data'!B201/'Historical Data'!B200)-1</f>
        <v>1.1221374496378278E-2</v>
      </c>
      <c r="C201" s="9">
        <f>('Historical Data'!C201/'Historical Data'!C200)-1</f>
        <v>1.0028812056737557E-2</v>
      </c>
      <c r="D201" s="9">
        <f>('Historical Data'!D201/'Historical Data'!D200)-1</f>
        <v>6.4798966670351899E-3</v>
      </c>
      <c r="E201" s="9">
        <f>('Historical Data'!E201/'Historical Data'!E200)-1</f>
        <v>1.6814824794442185E-3</v>
      </c>
      <c r="F201" s="9">
        <f>('Historical Data'!F201/'Historical Data'!F200)-1</f>
        <v>9.9368023619299528E-3</v>
      </c>
      <c r="G201" s="9">
        <f>('Historical Data'!G201/'Historical Data'!G200)-1</f>
        <v>-3.8999894838831484E-4</v>
      </c>
      <c r="H201" s="9">
        <f>('Historical Data'!H201/'Historical Data'!H200)-1</f>
        <v>1.1359026369168301E-2</v>
      </c>
      <c r="I201" s="9">
        <f>('Historical Data'!I201/'Historical Data'!I200)-1</f>
        <v>-1.0712047534752855E-2</v>
      </c>
      <c r="J201" s="9">
        <f>('Historical Data'!J201/'Historical Data'!J200)-1</f>
        <v>-2.2929932160189126E-2</v>
      </c>
      <c r="K201" s="9">
        <f>('Historical Data'!K201/'Historical Data'!K200)-1</f>
        <v>-2.4039849539925218E-4</v>
      </c>
      <c r="L201" s="9">
        <f>('Historical Data'!L201/'Historical Data'!L200)-1</f>
        <v>6.0424035654027541E-4</v>
      </c>
    </row>
    <row r="202" spans="1:12" x14ac:dyDescent="0.25">
      <c r="A202" s="6">
        <f>Portfolio[[#This Row],[Date]]</f>
        <v>40647</v>
      </c>
      <c r="B202" s="9">
        <f>('Historical Data'!B202/'Historical Data'!B201)-1</f>
        <v>-1.1037350795087164E-2</v>
      </c>
      <c r="C202" s="9">
        <f>('Historical Data'!C202/'Historical Data'!C201)-1</f>
        <v>-2.5783092873992164E-3</v>
      </c>
      <c r="D202" s="9">
        <f>('Historical Data'!D202/'Historical Data'!D201)-1</f>
        <v>7.9835909344703193E-3</v>
      </c>
      <c r="E202" s="9">
        <f>('Historical Data'!E202/'Historical Data'!E201)-1</f>
        <v>-1.6306962839720107E-2</v>
      </c>
      <c r="F202" s="9">
        <f>('Historical Data'!F202/'Historical Data'!F201)-1</f>
        <v>3.8695526496692612E-3</v>
      </c>
      <c r="G202" s="9">
        <f>('Historical Data'!G202/'Historical Data'!G201)-1</f>
        <v>-8.1934893031728739E-3</v>
      </c>
      <c r="H202" s="9">
        <f>('Historical Data'!H202/'Historical Data'!H201)-1</f>
        <v>8.4235459286001735E-3</v>
      </c>
      <c r="I202" s="9">
        <f>('Historical Data'!I202/'Historical Data'!I201)-1</f>
        <v>1.1053423087552749E-2</v>
      </c>
      <c r="J202" s="9">
        <f>('Historical Data'!J202/'Historical Data'!J201)-1</f>
        <v>-1.7275115897244731E-2</v>
      </c>
      <c r="K202" s="9">
        <f>('Historical Data'!K202/'Historical Data'!K201)-1</f>
        <v>3.3669885133673638E-3</v>
      </c>
      <c r="L202" s="9">
        <f>('Historical Data'!L202/'Historical Data'!L201)-1</f>
        <v>1.153954141808633E-3</v>
      </c>
    </row>
    <row r="203" spans="1:12" x14ac:dyDescent="0.25">
      <c r="A203" s="6">
        <f>Portfolio[[#This Row],[Date]]</f>
        <v>40648</v>
      </c>
      <c r="B203" s="9">
        <f>('Historical Data'!B203/'Historical Data'!B202)-1</f>
        <v>-1.4920921046960522E-2</v>
      </c>
      <c r="C203" s="9">
        <f>('Historical Data'!C203/'Historical Data'!C202)-1</f>
        <v>-9.9549004509953409E-3</v>
      </c>
      <c r="D203" s="9">
        <f>('Historical Data'!D203/'Historical Data'!D202)-1</f>
        <v>1.0730788108659128E-2</v>
      </c>
      <c r="E203" s="9">
        <f>('Historical Data'!E203/'Historical Data'!E202)-1</f>
        <v>1.2189166147390518E-2</v>
      </c>
      <c r="F203" s="9">
        <f>('Historical Data'!F203/'Historical Data'!F202)-1</f>
        <v>-8.2643250204958996E-2</v>
      </c>
      <c r="G203" s="9">
        <f>('Historical Data'!G203/'Historical Data'!G202)-1</f>
        <v>-1.966916595789292E-3</v>
      </c>
      <c r="H203" s="9">
        <f>('Historical Data'!H203/'Historical Data'!H202)-1</f>
        <v>1.7502029335800584E-2</v>
      </c>
      <c r="I203" s="9">
        <f>('Historical Data'!I203/'Historical Data'!I202)-1</f>
        <v>3.569975756799959E-3</v>
      </c>
      <c r="J203" s="9">
        <f>('Historical Data'!J203/'Historical Data'!J202)-1</f>
        <v>-8.6235358496213887E-3</v>
      </c>
      <c r="K203" s="9">
        <f>('Historical Data'!K203/'Historical Data'!K202)-1</f>
        <v>1.0186936274657832E-2</v>
      </c>
      <c r="L203" s="9">
        <f>('Historical Data'!L203/'Historical Data'!L202)-1</f>
        <v>4.6136749002385624E-3</v>
      </c>
    </row>
    <row r="204" spans="1:12" x14ac:dyDescent="0.25">
      <c r="A204" s="6">
        <f>Portfolio[[#This Row],[Date]]</f>
        <v>40651</v>
      </c>
      <c r="B204" s="9">
        <f>('Historical Data'!B204/'Historical Data'!B203)-1</f>
        <v>1.3406251259135971E-2</v>
      </c>
      <c r="C204" s="9">
        <f>('Historical Data'!C204/'Historical Data'!C203)-1</f>
        <v>-9.2772623743125893E-3</v>
      </c>
      <c r="D204" s="9">
        <f>('Historical Data'!D204/'Historical Data'!D203)-1</f>
        <v>-1.908496760139311E-2</v>
      </c>
      <c r="E204" s="9">
        <f>('Historical Data'!E204/'Historical Data'!E203)-1</f>
        <v>-7.7071270911536205E-3</v>
      </c>
      <c r="F204" s="9">
        <f>('Historical Data'!F204/'Historical Data'!F203)-1</f>
        <v>-7.2735168502292558E-3</v>
      </c>
      <c r="G204" s="9">
        <f>('Historical Data'!G204/'Historical Data'!G203)-1</f>
        <v>-1.1430882097033912E-2</v>
      </c>
      <c r="H204" s="9">
        <f>('Historical Data'!H204/'Historical Data'!H203)-1</f>
        <v>-2.1501133698201724E-2</v>
      </c>
      <c r="I204" s="9">
        <f>('Historical Data'!I204/'Historical Data'!I203)-1</f>
        <v>-3.1792052285659844E-2</v>
      </c>
      <c r="J204" s="9">
        <f>('Historical Data'!J204/'Historical Data'!J203)-1</f>
        <v>-1.2378707484600238E-2</v>
      </c>
      <c r="K204" s="9">
        <f>('Historical Data'!K204/'Historical Data'!K203)-1</f>
        <v>-1.4117950559343839E-2</v>
      </c>
      <c r="L204" s="9">
        <f>('Historical Data'!L204/'Historical Data'!L203)-1</f>
        <v>-1.1363002009504131E-2</v>
      </c>
    </row>
    <row r="205" spans="1:12" x14ac:dyDescent="0.25">
      <c r="A205" s="6">
        <f>Portfolio[[#This Row],[Date]]</f>
        <v>40652</v>
      </c>
      <c r="B205" s="9">
        <f>('Historical Data'!B205/'Historical Data'!B204)-1</f>
        <v>1.8110567221881091E-2</v>
      </c>
      <c r="C205" s="9">
        <f>('Historical Data'!C205/'Historical Data'!C204)-1</f>
        <v>2.6914881686666003E-3</v>
      </c>
      <c r="D205" s="9">
        <f>('Historical Data'!D205/'Historical Data'!D204)-1</f>
        <v>6.9578155343203996E-3</v>
      </c>
      <c r="E205" s="9">
        <f>('Historical Data'!E205/'Historical Data'!E204)-1</f>
        <v>3.640726631303659E-3</v>
      </c>
      <c r="F205" s="9">
        <f>('Historical Data'!F205/'Historical Data'!F204)-1</f>
        <v>-1.0078942144408964E-2</v>
      </c>
      <c r="G205" s="9">
        <f>('Historical Data'!G205/'Historical Data'!G204)-1</f>
        <v>2.7910877508943166E-3</v>
      </c>
      <c r="H205" s="9">
        <f>('Historical Data'!H205/'Historical Data'!H204)-1</f>
        <v>5.1937273194675448E-3</v>
      </c>
      <c r="I205" s="9">
        <f>('Historical Data'!I205/'Historical Data'!I204)-1</f>
        <v>9.4144227558270455E-3</v>
      </c>
      <c r="J205" s="9">
        <f>('Historical Data'!J205/'Historical Data'!J204)-1</f>
        <v>1.8631429990255022E-2</v>
      </c>
      <c r="K205" s="9">
        <f>('Historical Data'!K205/'Historical Data'!K204)-1</f>
        <v>8.4236402253945464E-3</v>
      </c>
      <c r="L205" s="9">
        <f>('Historical Data'!L205/'Historical Data'!L204)-1</f>
        <v>5.340300801325748E-3</v>
      </c>
    </row>
    <row r="206" spans="1:12" x14ac:dyDescent="0.25">
      <c r="A206" s="6">
        <f>Portfolio[[#This Row],[Date]]</f>
        <v>40653</v>
      </c>
      <c r="B206" s="9">
        <f>('Historical Data'!B206/'Historical Data'!B205)-1</f>
        <v>1.3467134352151966E-2</v>
      </c>
      <c r="C206" s="9">
        <f>('Historical Data'!C206/'Historical Data'!C205)-1</f>
        <v>2.824068896096632E-2</v>
      </c>
      <c r="D206" s="9">
        <f>('Historical Data'!D206/'Historical Data'!D205)-1</f>
        <v>2.354442637150278E-2</v>
      </c>
      <c r="E206" s="9">
        <f>('Historical Data'!E206/'Historical Data'!E205)-1</f>
        <v>1.6686878277644368E-2</v>
      </c>
      <c r="F206" s="9">
        <f>('Historical Data'!F206/'Historical Data'!F205)-1</f>
        <v>8.0532448112988764E-3</v>
      </c>
      <c r="G206" s="9">
        <f>('Historical Data'!G206/'Historical Data'!G205)-1</f>
        <v>2.4254494676401617E-2</v>
      </c>
      <c r="H206" s="9">
        <f>('Historical Data'!H206/'Historical Data'!H205)-1</f>
        <v>2.3449920508743949E-2</v>
      </c>
      <c r="I206" s="9">
        <f>('Historical Data'!I206/'Historical Data'!I205)-1</f>
        <v>6.3697671108737808E-3</v>
      </c>
      <c r="J206" s="9">
        <f>('Historical Data'!J206/'Historical Data'!J205)-1</f>
        <v>-4.1237120487359724E-2</v>
      </c>
      <c r="K206" s="9">
        <f>('Historical Data'!K206/'Historical Data'!K205)-1</f>
        <v>2.2076356783107487E-2</v>
      </c>
      <c r="L206" s="9">
        <f>('Historical Data'!L206/'Historical Data'!L205)-1</f>
        <v>1.5227345466403142E-2</v>
      </c>
    </row>
    <row r="207" spans="1:12" x14ac:dyDescent="0.25">
      <c r="A207" s="6">
        <f>Portfolio[[#This Row],[Date]]</f>
        <v>40654</v>
      </c>
      <c r="B207" s="9">
        <f>('Historical Data'!B207/'Historical Data'!B206)-1</f>
        <v>2.4210715281880901E-2</v>
      </c>
      <c r="C207" s="9">
        <f>('Historical Data'!C207/'Historical Data'!C206)-1</f>
        <v>1.0986022733452838E-2</v>
      </c>
      <c r="D207" s="9">
        <f>('Historical Data'!D207/'Historical Data'!D206)-1</f>
        <v>9.2512731121516811E-3</v>
      </c>
      <c r="E207" s="9">
        <f>('Historical Data'!E207/'Historical Data'!E206)-1</f>
        <v>5.4709817532114791E-3</v>
      </c>
      <c r="F207" s="9">
        <f>('Historical Data'!F207/'Historical Data'!F206)-1</f>
        <v>-1.1982886262964509E-3</v>
      </c>
      <c r="G207" s="9">
        <f>('Historical Data'!G207/'Historical Data'!G206)-1</f>
        <v>-9.3167760458950921E-3</v>
      </c>
      <c r="H207" s="9">
        <f>('Historical Data'!H207/'Historical Data'!H206)-1</f>
        <v>3.8446601941747538E-2</v>
      </c>
      <c r="I207" s="9">
        <f>('Historical Data'!I207/'Historical Data'!I206)-1</f>
        <v>8.069606024490672E-2</v>
      </c>
      <c r="J207" s="9">
        <f>('Historical Data'!J207/'Historical Data'!J206)-1</f>
        <v>-1.0058934113949647E-2</v>
      </c>
      <c r="K207" s="9">
        <f>('Historical Data'!K207/'Historical Data'!K206)-1</f>
        <v>8.2895407602578963E-3</v>
      </c>
      <c r="L207" s="9">
        <f>('Historical Data'!L207/'Historical Data'!L206)-1</f>
        <v>4.2116691183016197E-3</v>
      </c>
    </row>
    <row r="208" spans="1:12" x14ac:dyDescent="0.25">
      <c r="A208" s="6">
        <f>Portfolio[[#This Row],[Date]]</f>
        <v>40658</v>
      </c>
      <c r="B208" s="9">
        <f>('Historical Data'!B208/'Historical Data'!B207)-1</f>
        <v>6.5868691316159911E-3</v>
      </c>
      <c r="C208" s="9">
        <f>('Historical Data'!C208/'Historical Data'!C207)-1</f>
        <v>-2.5283769971486958E-3</v>
      </c>
      <c r="D208" s="9">
        <f>('Historical Data'!D208/'Historical Data'!D207)-1</f>
        <v>-3.0967946331251772E-3</v>
      </c>
      <c r="E208" s="9">
        <f>('Historical Data'!E208/'Historical Data'!E207)-1</f>
        <v>-8.0435466564590108E-3</v>
      </c>
      <c r="F208" s="9">
        <f>('Historical Data'!F208/'Historical Data'!F207)-1</f>
        <v>-9.5204446678653909E-5</v>
      </c>
      <c r="G208" s="9">
        <f>('Historical Data'!G208/'Historical Data'!G207)-1</f>
        <v>3.5266310022208369E-3</v>
      </c>
      <c r="H208" s="9">
        <f>('Historical Data'!H208/'Historical Data'!H207)-1</f>
        <v>-1.3089042632759895E-2</v>
      </c>
      <c r="I208" s="9">
        <f>('Historical Data'!I208/'Historical Data'!I207)-1</f>
        <v>-2.0917795340305023E-3</v>
      </c>
      <c r="J208" s="9">
        <f>('Historical Data'!J208/'Historical Data'!J207)-1</f>
        <v>7.0074499664696255E-4</v>
      </c>
      <c r="K208" s="9">
        <f>('Historical Data'!K208/'Historical Data'!K207)-1</f>
        <v>-1.6211205157043995E-3</v>
      </c>
      <c r="L208" s="9">
        <f>('Historical Data'!L208/'Historical Data'!L207)-1</f>
        <v>-2.0878274746580772E-3</v>
      </c>
    </row>
    <row r="209" spans="1:12" x14ac:dyDescent="0.25">
      <c r="A209" s="6">
        <f>Portfolio[[#This Row],[Date]]</f>
        <v>40659</v>
      </c>
      <c r="B209" s="9">
        <f>('Historical Data'!B209/'Historical Data'!B208)-1</f>
        <v>-7.3368931882181743E-3</v>
      </c>
      <c r="C209" s="9">
        <f>('Historical Data'!C209/'Historical Data'!C208)-1</f>
        <v>-1.6826663790313945E-2</v>
      </c>
      <c r="D209" s="9">
        <f>('Historical Data'!D209/'Historical Data'!D208)-1</f>
        <v>9.0705882087456224E-3</v>
      </c>
      <c r="E209" s="9">
        <f>('Historical Data'!E209/'Historical Data'!E208)-1</f>
        <v>9.5397580904703627E-3</v>
      </c>
      <c r="F209" s="9">
        <f>('Historical Data'!F209/'Historical Data'!F208)-1</f>
        <v>1.4798557439995808E-2</v>
      </c>
      <c r="G209" s="9">
        <f>('Historical Data'!G209/'Historical Data'!G208)-1</f>
        <v>2.2647429365392657E-2</v>
      </c>
      <c r="H209" s="9">
        <f>('Historical Data'!H209/'Historical Data'!H208)-1</f>
        <v>2.0462334992888742E-2</v>
      </c>
      <c r="I209" s="9">
        <f>('Historical Data'!I209/'Historical Data'!I208)-1</f>
        <v>-7.5455777230991616E-3</v>
      </c>
      <c r="J209" s="9">
        <f>('Historical Data'!J209/'Historical Data'!J208)-1</f>
        <v>1.0854363709082993E-2</v>
      </c>
      <c r="K209" s="9">
        <f>('Historical Data'!K209/'Historical Data'!K208)-1</f>
        <v>1.391784664443052E-2</v>
      </c>
      <c r="L209" s="9">
        <f>('Historical Data'!L209/'Historical Data'!L208)-1</f>
        <v>9.2541147118796463E-3</v>
      </c>
    </row>
    <row r="210" spans="1:12" x14ac:dyDescent="0.25">
      <c r="A210" s="6">
        <f>Portfolio[[#This Row],[Date]]</f>
        <v>40660</v>
      </c>
      <c r="B210" s="9">
        <f>('Historical Data'!B210/'Historical Data'!B209)-1</f>
        <v>-7.7055994427721597E-4</v>
      </c>
      <c r="C210" s="9">
        <f>('Historical Data'!C210/'Historical Data'!C209)-1</f>
        <v>7.8606692265496436E-2</v>
      </c>
      <c r="D210" s="9">
        <f>('Historical Data'!D210/'Historical Data'!D209)-1</f>
        <v>-1.6993067955871966E-2</v>
      </c>
      <c r="E210" s="9">
        <f>('Historical Data'!E210/'Historical Data'!E209)-1</f>
        <v>5.9059718736607092E-3</v>
      </c>
      <c r="F210" s="9">
        <f>('Historical Data'!F210/'Historical Data'!F209)-1</f>
        <v>9.2714548495991256E-3</v>
      </c>
      <c r="G210" s="9">
        <f>('Historical Data'!G210/'Historical Data'!G209)-1</f>
        <v>7.254632176649789E-3</v>
      </c>
      <c r="H210" s="9">
        <f>('Historical Data'!H210/'Historical Data'!H209)-1</f>
        <v>5.5699962866690989E-3</v>
      </c>
      <c r="I210" s="9">
        <f>('Historical Data'!I210/'Historical Data'!I209)-1</f>
        <v>1.8162844606847139E-2</v>
      </c>
      <c r="J210" s="9">
        <f>('Historical Data'!J210/'Historical Data'!J209)-1</f>
        <v>1.3855218961001503E-2</v>
      </c>
      <c r="K210" s="9">
        <f>('Historical Data'!K210/'Historical Data'!K209)-1</f>
        <v>4.1180556839310878E-3</v>
      </c>
      <c r="L210" s="9">
        <f>('Historical Data'!L210/'Historical Data'!L209)-1</f>
        <v>7.58928392649727E-3</v>
      </c>
    </row>
    <row r="211" spans="1:12" x14ac:dyDescent="0.25">
      <c r="A211" s="6">
        <f>Portfolio[[#This Row],[Date]]</f>
        <v>40661</v>
      </c>
      <c r="B211" s="9">
        <f>('Historical Data'!B211/'Historical Data'!B210)-1</f>
        <v>-9.7101094951170808E-3</v>
      </c>
      <c r="C211" s="9">
        <f>('Historical Data'!C211/'Historical Data'!C210)-1</f>
        <v>-7.9336825509840336E-3</v>
      </c>
      <c r="D211" s="9">
        <f>('Historical Data'!D211/'Historical Data'!D210)-1</f>
        <v>-2.9813267391473941E-2</v>
      </c>
      <c r="E211" s="9">
        <f>('Historical Data'!E211/'Historical Data'!E210)-1</f>
        <v>1.0333448806153944E-2</v>
      </c>
      <c r="F211" s="9">
        <f>('Historical Data'!F211/'Historical Data'!F210)-1</f>
        <v>3.9041835308384343E-4</v>
      </c>
      <c r="G211" s="9">
        <f>('Historical Data'!G211/'Historical Data'!G210)-1</f>
        <v>1.2509468794695389E-2</v>
      </c>
      <c r="H211" s="9">
        <f>('Historical Data'!H211/'Historical Data'!H210)-1</f>
        <v>2.1418020679468297E-2</v>
      </c>
      <c r="I211" s="9">
        <f>('Historical Data'!I211/'Historical Data'!I210)-1</f>
        <v>1.8460627655118911E-2</v>
      </c>
      <c r="J211" s="9">
        <f>('Historical Data'!J211/'Historical Data'!J210)-1</f>
        <v>0</v>
      </c>
      <c r="K211" s="9">
        <f>('Historical Data'!K211/'Historical Data'!K210)-1</f>
        <v>-5.0125548960522348E-3</v>
      </c>
      <c r="L211" s="9">
        <f>('Historical Data'!L211/'Historical Data'!L210)-1</f>
        <v>5.7008776505507175E-3</v>
      </c>
    </row>
    <row r="212" spans="1:12" x14ac:dyDescent="0.25">
      <c r="A212" s="6">
        <f>Portfolio[[#This Row],[Date]]</f>
        <v>40662</v>
      </c>
      <c r="B212" s="9">
        <f>('Historical Data'!B212/'Historical Data'!B211)-1</f>
        <v>9.7476408418217808E-3</v>
      </c>
      <c r="C212" s="9">
        <f>('Historical Data'!C212/'Historical Data'!C211)-1</f>
        <v>3.7935100220432005E-3</v>
      </c>
      <c r="D212" s="9">
        <f>('Historical Data'!D212/'Historical Data'!D211)-1</f>
        <v>1.8592512180364507E-2</v>
      </c>
      <c r="E212" s="9">
        <f>('Historical Data'!E212/'Historical Data'!E211)-1</f>
        <v>1.8595495358089131E-3</v>
      </c>
      <c r="F212" s="9">
        <f>('Historical Data'!F212/'Historical Data'!F211)-1</f>
        <v>1.1394701731467727E-2</v>
      </c>
      <c r="G212" s="9">
        <f>('Historical Data'!G212/'Historical Data'!G211)-1</f>
        <v>-2.9576930420594838E-2</v>
      </c>
      <c r="H212" s="9">
        <f>('Historical Data'!H212/'Historical Data'!H211)-1</f>
        <v>-2.1691973969630851E-3</v>
      </c>
      <c r="I212" s="9">
        <f>('Historical Data'!I212/'Historical Data'!I211)-1</f>
        <v>2.6478036758788015E-3</v>
      </c>
      <c r="J212" s="9">
        <f>('Historical Data'!J212/'Historical Data'!J211)-1</f>
        <v>-5.4663422616623158E-3</v>
      </c>
      <c r="K212" s="9">
        <f>('Historical Data'!K212/'Historical Data'!K211)-1</f>
        <v>7.3277690805590989E-3</v>
      </c>
      <c r="L212" s="9">
        <f>('Historical Data'!L212/'Historical Data'!L211)-1</f>
        <v>3.7004876941177933E-3</v>
      </c>
    </row>
    <row r="213" spans="1:12" x14ac:dyDescent="0.25">
      <c r="A213" s="6">
        <f>Portfolio[[#This Row],[Date]]</f>
        <v>40665</v>
      </c>
      <c r="B213" s="9">
        <f>('Historical Data'!B213/'Historical Data'!B212)-1</f>
        <v>-1.0995900401771563E-2</v>
      </c>
      <c r="C213" s="9">
        <f>('Historical Data'!C213/'Historical Data'!C212)-1</f>
        <v>2.7475614115724412E-2</v>
      </c>
      <c r="D213" s="9">
        <f>('Historical Data'!D213/'Historical Data'!D212)-1</f>
        <v>-1.7999742993844547E-2</v>
      </c>
      <c r="E213" s="9">
        <f>('Historical Data'!E213/'Historical Data'!E212)-1</f>
        <v>3.9443616793817249E-3</v>
      </c>
      <c r="F213" s="9">
        <f>('Historical Data'!F213/'Historical Data'!F212)-1</f>
        <v>-1.0181906175877442E-2</v>
      </c>
      <c r="G213" s="9">
        <f>('Historical Data'!G213/'Historical Data'!G212)-1</f>
        <v>-1.0030837430607398E-2</v>
      </c>
      <c r="H213" s="9">
        <f>('Historical Data'!H213/'Historical Data'!H212)-1</f>
        <v>-5.4347463768116278E-3</v>
      </c>
      <c r="I213" s="9">
        <f>('Historical Data'!I213/'Historical Data'!I212)-1</f>
        <v>1.3203130576500577E-2</v>
      </c>
      <c r="J213" s="9">
        <f>('Historical Data'!J213/'Historical Data'!J212)-1</f>
        <v>6.8698433282898819E-4</v>
      </c>
      <c r="K213" s="9">
        <f>('Historical Data'!K213/'Historical Data'!K212)-1</f>
        <v>-1.1479908988151766E-2</v>
      </c>
      <c r="L213" s="9">
        <f>('Historical Data'!L213/'Historical Data'!L212)-1</f>
        <v>-2.4820889596155471E-4</v>
      </c>
    </row>
    <row r="214" spans="1:12" x14ac:dyDescent="0.25">
      <c r="A214" s="6">
        <f>Portfolio[[#This Row],[Date]]</f>
        <v>40666</v>
      </c>
      <c r="B214" s="9">
        <f>('Historical Data'!B214/'Historical Data'!B213)-1</f>
        <v>5.5446927450981676E-3</v>
      </c>
      <c r="C214" s="9">
        <f>('Historical Data'!C214/'Historical Data'!C213)-1</f>
        <v>-1.3618967145484384E-2</v>
      </c>
      <c r="D214" s="9">
        <f>('Historical Data'!D214/'Historical Data'!D213)-1</f>
        <v>-3.7950167960767001E-2</v>
      </c>
      <c r="E214" s="9">
        <f>('Historical Data'!E214/'Historical Data'!E213)-1</f>
        <v>-4.6221513541508941E-3</v>
      </c>
      <c r="F214" s="9">
        <f>('Historical Data'!F214/'Historical Data'!F213)-1</f>
        <v>-8.6713185404787563E-3</v>
      </c>
      <c r="G214" s="9">
        <f>('Historical Data'!G214/'Historical Data'!G213)-1</f>
        <v>5.8456497713468281E-3</v>
      </c>
      <c r="H214" s="9">
        <f>('Historical Data'!H214/'Historical Data'!H213)-1</f>
        <v>-2.1129325277620237E-2</v>
      </c>
      <c r="I214" s="9">
        <f>('Historical Data'!I214/'Historical Data'!I213)-1</f>
        <v>-4.0094630235162354E-3</v>
      </c>
      <c r="J214" s="9">
        <f>('Historical Data'!J214/'Historical Data'!J213)-1</f>
        <v>1.3045002725082577E-2</v>
      </c>
      <c r="K214" s="9">
        <f>('Historical Data'!K214/'Historical Data'!K213)-1</f>
        <v>-1.5522575160206276E-2</v>
      </c>
      <c r="L214" s="9">
        <f>('Historical Data'!L214/'Historical Data'!L213)-1</f>
        <v>1.166672881192099E-5</v>
      </c>
    </row>
    <row r="215" spans="1:12" x14ac:dyDescent="0.25">
      <c r="A215" s="6">
        <f>Portfolio[[#This Row],[Date]]</f>
        <v>40667</v>
      </c>
      <c r="B215" s="9">
        <f>('Historical Data'!B215/'Historical Data'!B214)-1</f>
        <v>3.9344972202379758E-3</v>
      </c>
      <c r="C215" s="9">
        <f>('Historical Data'!C215/'Historical Data'!C214)-1</f>
        <v>7.659360040312535E-3</v>
      </c>
      <c r="D215" s="9">
        <f>('Historical Data'!D215/'Historical Data'!D214)-1</f>
        <v>-1.1807308041511644E-2</v>
      </c>
      <c r="E215" s="9">
        <f>('Historical Data'!E215/'Historical Data'!E214)-1</f>
        <v>-1.0448114608131776E-2</v>
      </c>
      <c r="F215" s="9">
        <f>('Historical Data'!F215/'Historical Data'!F214)-1</f>
        <v>3.558858485656291E-3</v>
      </c>
      <c r="G215" s="9">
        <f>('Historical Data'!G215/'Historical Data'!G214)-1</f>
        <v>9.6861577983671232E-3</v>
      </c>
      <c r="H215" s="9">
        <f>('Historical Data'!H215/'Historical Data'!H214)-1</f>
        <v>-6.6989204801294333E-3</v>
      </c>
      <c r="I215" s="9">
        <f>('Historical Data'!I215/'Historical Data'!I214)-1</f>
        <v>-2.4155118435184031E-3</v>
      </c>
      <c r="J215" s="9">
        <f>('Historical Data'!J215/'Historical Data'!J214)-1</f>
        <v>-2.0755304835503141E-2</v>
      </c>
      <c r="K215" s="9">
        <f>('Historical Data'!K215/'Historical Data'!K214)-1</f>
        <v>-9.4604680061400881E-3</v>
      </c>
      <c r="L215" s="9">
        <f>('Historical Data'!L215/'Historical Data'!L214)-1</f>
        <v>-6.553162285817371E-3</v>
      </c>
    </row>
    <row r="216" spans="1:12" x14ac:dyDescent="0.25">
      <c r="A216" s="6">
        <f>Portfolio[[#This Row],[Date]]</f>
        <v>40668</v>
      </c>
      <c r="B216" s="9">
        <f>('Historical Data'!B216/'Historical Data'!B215)-1</f>
        <v>-8.0670768328998665E-3</v>
      </c>
      <c r="C216" s="9">
        <f>('Historical Data'!C216/'Historical Data'!C215)-1</f>
        <v>-1.4302145321798299E-2</v>
      </c>
      <c r="D216" s="9">
        <f>('Historical Data'!D216/'Historical Data'!D215)-1</f>
        <v>-2.2810624365976473E-2</v>
      </c>
      <c r="E216" s="9">
        <f>('Historical Data'!E216/'Historical Data'!E215)-1</f>
        <v>1.6423988574563175E-3</v>
      </c>
      <c r="F216" s="9">
        <f>('Historical Data'!F216/'Historical Data'!F215)-1</f>
        <v>-2.836969416795454E-3</v>
      </c>
      <c r="G216" s="9">
        <f>('Historical Data'!G216/'Historical Data'!G215)-1</f>
        <v>-1.0360663122227609E-2</v>
      </c>
      <c r="H216" s="9">
        <f>('Historical Data'!H216/'Historical Data'!H215)-1</f>
        <v>-9.3668036955112388E-3</v>
      </c>
      <c r="I216" s="9">
        <f>('Historical Data'!I216/'Historical Data'!I215)-1</f>
        <v>4.0363676873877985E-4</v>
      </c>
      <c r="J216" s="9">
        <f>('Historical Data'!J216/'Historical Data'!J215)-1</f>
        <v>-2.2585209749291013E-2</v>
      </c>
      <c r="K216" s="9">
        <f>('Historical Data'!K216/'Historical Data'!K215)-1</f>
        <v>-2.5822365041597406E-2</v>
      </c>
      <c r="L216" s="9">
        <f>('Historical Data'!L216/'Historical Data'!L215)-1</f>
        <v>-1.0956834406939953E-2</v>
      </c>
    </row>
    <row r="217" spans="1:12" x14ac:dyDescent="0.25">
      <c r="A217" s="6">
        <f>Portfolio[[#This Row],[Date]]</f>
        <v>40669</v>
      </c>
      <c r="B217" s="9">
        <f>('Historical Data'!B217/'Historical Data'!B216)-1</f>
        <v>-2.5951337590457424E-4</v>
      </c>
      <c r="C217" s="9">
        <f>('Historical Data'!C217/'Historical Data'!C216)-1</f>
        <v>2.4859215666381829E-3</v>
      </c>
      <c r="D217" s="9">
        <f>('Historical Data'!D217/'Historical Data'!D216)-1</f>
        <v>1.3477932000027559E-2</v>
      </c>
      <c r="E217" s="9">
        <f>('Historical Data'!E217/'Historical Data'!E216)-1</f>
        <v>8.6672186451703936E-3</v>
      </c>
      <c r="F217" s="9">
        <f>('Historical Data'!F217/'Historical Data'!F216)-1</f>
        <v>1.9279226600923405E-3</v>
      </c>
      <c r="G217" s="9">
        <f>('Historical Data'!G217/'Historical Data'!G216)-1</f>
        <v>3.1019794767066511E-3</v>
      </c>
      <c r="H217" s="9">
        <f>('Historical Data'!H217/'Historical Data'!H216)-1</f>
        <v>2.5718607196724363E-2</v>
      </c>
      <c r="I217" s="9">
        <f>('Historical Data'!I217/'Historical Data'!I216)-1</f>
        <v>1.0891424236291192E-2</v>
      </c>
      <c r="J217" s="9">
        <f>('Historical Data'!J217/'Historical Data'!J216)-1</f>
        <v>4.265965246687653E-3</v>
      </c>
      <c r="K217" s="9">
        <f>('Historical Data'!K217/'Historical Data'!K216)-1</f>
        <v>8.4725226864268421E-4</v>
      </c>
      <c r="L217" s="9">
        <f>('Historical Data'!L217/'Historical Data'!L216)-1</f>
        <v>4.3364250758621825E-3</v>
      </c>
    </row>
    <row r="218" spans="1:12" x14ac:dyDescent="0.25">
      <c r="A218" s="6">
        <f>Portfolio[[#This Row],[Date]]</f>
        <v>40672</v>
      </c>
      <c r="B218" s="9">
        <f>('Historical Data'!B218/'Historical Data'!B217)-1</f>
        <v>2.7115690527108605E-3</v>
      </c>
      <c r="C218" s="9">
        <f>('Historical Data'!C218/'Historical Data'!C217)-1</f>
        <v>1.6194331983805599E-2</v>
      </c>
      <c r="D218" s="9">
        <f>('Historical Data'!D218/'Historical Data'!D217)-1</f>
        <v>1.0693768103620771E-2</v>
      </c>
      <c r="E218" s="9">
        <f>('Historical Data'!E218/'Historical Data'!E217)-1</f>
        <v>9.2884837488260708E-4</v>
      </c>
      <c r="F218" s="9">
        <f>('Historical Data'!F218/'Historical Data'!F217)-1</f>
        <v>4.4460702266322372E-3</v>
      </c>
      <c r="G218" s="9">
        <f>('Historical Data'!G218/'Historical Data'!G217)-1</f>
        <v>-1.5462158440556761E-3</v>
      </c>
      <c r="H218" s="9">
        <f>('Historical Data'!H218/'Historical Data'!H217)-1</f>
        <v>2.9129755563062076E-2</v>
      </c>
      <c r="I218" s="9">
        <f>('Historical Data'!I218/'Historical Data'!I217)-1</f>
        <v>6.9833076217191703E-3</v>
      </c>
      <c r="J218" s="9">
        <f>('Historical Data'!J218/'Historical Data'!J217)-1</f>
        <v>-1.4159885069479072E-3</v>
      </c>
      <c r="K218" s="9">
        <f>('Historical Data'!K218/'Historical Data'!K217)-1</f>
        <v>5.9257171995927838E-3</v>
      </c>
      <c r="L218" s="9">
        <f>('Historical Data'!L218/'Historical Data'!L217)-1</f>
        <v>3.6348132142913769E-3</v>
      </c>
    </row>
    <row r="219" spans="1:12" x14ac:dyDescent="0.25">
      <c r="A219" s="6">
        <f>Portfolio[[#This Row],[Date]]</f>
        <v>40673</v>
      </c>
      <c r="B219" s="9">
        <f>('Historical Data'!B219/'Historical Data'!B218)-1</f>
        <v>5.322208904296577E-3</v>
      </c>
      <c r="C219" s="9">
        <f>('Historical Data'!C219/'Historical Data'!C218)-1</f>
        <v>1.5637450199203151E-2</v>
      </c>
      <c r="D219" s="9">
        <f>('Historical Data'!D219/'Historical Data'!D218)-1</f>
        <v>1.1937083998233344E-2</v>
      </c>
      <c r="E219" s="9">
        <f>('Historical Data'!E219/'Historical Data'!E218)-1</f>
        <v>1.8793546546940654E-2</v>
      </c>
      <c r="F219" s="9">
        <f>('Historical Data'!F219/'Historical Data'!F218)-1</f>
        <v>9.2619408296612526E-3</v>
      </c>
      <c r="G219" s="9">
        <f>('Historical Data'!G219/'Historical Data'!G218)-1</f>
        <v>-6.1943517164392281E-3</v>
      </c>
      <c r="H219" s="9">
        <f>('Historical Data'!H219/'Historical Data'!H218)-1</f>
        <v>1.5048369759942615E-2</v>
      </c>
      <c r="I219" s="9">
        <f>('Historical Data'!I219/'Historical Data'!I218)-1</f>
        <v>7.9245642904002267E-4</v>
      </c>
      <c r="J219" s="9">
        <f>('Historical Data'!J219/'Historical Data'!J218)-1</f>
        <v>1.1343565649426068E-2</v>
      </c>
      <c r="K219" s="9">
        <f>('Historical Data'!K219/'Historical Data'!K218)-1</f>
        <v>1.9234950211870494E-3</v>
      </c>
      <c r="L219" s="9">
        <f>('Historical Data'!L219/'Historical Data'!L218)-1</f>
        <v>5.9663043805247007E-3</v>
      </c>
    </row>
    <row r="220" spans="1:12" x14ac:dyDescent="0.25">
      <c r="A220" s="6">
        <f>Portfolio[[#This Row],[Date]]</f>
        <v>40674</v>
      </c>
      <c r="B220" s="9">
        <f>('Historical Data'!B220/'Historical Data'!B219)-1</f>
        <v>-6.3528351935818739E-3</v>
      </c>
      <c r="C220" s="9">
        <f>('Historical Data'!C220/'Historical Data'!C219)-1</f>
        <v>2.1574973031284195E-3</v>
      </c>
      <c r="D220" s="9">
        <f>('Historical Data'!D220/'Historical Data'!D219)-1</f>
        <v>-2.7882070978876738E-2</v>
      </c>
      <c r="E220" s="9">
        <f>('Historical Data'!E220/'Historical Data'!E219)-1</f>
        <v>-5.4429504444416854E-2</v>
      </c>
      <c r="F220" s="9">
        <f>('Historical Data'!F220/'Historical Data'!F219)-1</f>
        <v>-1.3286346484537193E-2</v>
      </c>
      <c r="G220" s="9">
        <f>('Historical Data'!G220/'Historical Data'!G219)-1</f>
        <v>-1.2076333506819248E-2</v>
      </c>
      <c r="H220" s="9">
        <f>('Historical Data'!H220/'Historical Data'!H219)-1</f>
        <v>-4.4475820684786393E-2</v>
      </c>
      <c r="I220" s="9">
        <f>('Historical Data'!I220/'Historical Data'!I219)-1</f>
        <v>-9.7010861787645286E-3</v>
      </c>
      <c r="J220" s="9">
        <f>('Historical Data'!J220/'Historical Data'!J219)-1</f>
        <v>-1.2968836796579453E-2</v>
      </c>
      <c r="K220" s="9">
        <f>('Historical Data'!K220/'Historical Data'!K219)-1</f>
        <v>-2.1117365498670049E-2</v>
      </c>
      <c r="L220" s="9">
        <f>('Historical Data'!L220/'Historical Data'!L219)-1</f>
        <v>-1.0213667672794302E-2</v>
      </c>
    </row>
    <row r="221" spans="1:12" x14ac:dyDescent="0.25">
      <c r="A221" s="6">
        <f>Portfolio[[#This Row],[Date]]</f>
        <v>40675</v>
      </c>
      <c r="B221" s="9">
        <f>('Historical Data'!B221/'Historical Data'!B220)-1</f>
        <v>-1.9007884778972084E-3</v>
      </c>
      <c r="C221" s="9">
        <f>('Historical Data'!C221/'Historical Data'!C220)-1</f>
        <v>8.2689108523339439E-3</v>
      </c>
      <c r="D221" s="9">
        <f>('Historical Data'!D221/'Historical Data'!D220)-1</f>
        <v>-1.3789307841226894E-2</v>
      </c>
      <c r="E221" s="9">
        <f>('Historical Data'!E221/'Historical Data'!E220)-1</f>
        <v>1.4451188199422482E-3</v>
      </c>
      <c r="F221" s="9">
        <f>('Historical Data'!F221/'Historical Data'!F220)-1</f>
        <v>-7.47021953947824E-4</v>
      </c>
      <c r="G221" s="9">
        <f>('Historical Data'!G221/'Historical Data'!G220)-1</f>
        <v>-1.5773108898198274E-3</v>
      </c>
      <c r="H221" s="9">
        <f>('Historical Data'!H221/'Historical Data'!H220)-1</f>
        <v>2.2164758034724841E-2</v>
      </c>
      <c r="I221" s="9">
        <f>('Historical Data'!I221/'Historical Data'!I220)-1</f>
        <v>1.1997744360741081E-3</v>
      </c>
      <c r="J221" s="9">
        <f>('Historical Data'!J221/'Historical Data'!J220)-1</f>
        <v>2.4858082592276176E-3</v>
      </c>
      <c r="K221" s="9">
        <f>('Historical Data'!K221/'Historical Data'!K220)-1</f>
        <v>-8.6290520298426543E-4</v>
      </c>
      <c r="L221" s="9">
        <f>('Historical Data'!L221/'Historical Data'!L220)-1</f>
        <v>5.2169035696223442E-3</v>
      </c>
    </row>
    <row r="222" spans="1:12" x14ac:dyDescent="0.25">
      <c r="A222" s="6">
        <f>Portfolio[[#This Row],[Date]]</f>
        <v>40676</v>
      </c>
      <c r="B222" s="9">
        <f>('Historical Data'!B222/'Historical Data'!B221)-1</f>
        <v>-1.7514478736838424E-2</v>
      </c>
      <c r="C222" s="9">
        <f>('Historical Data'!C222/'Historical Data'!C221)-1</f>
        <v>-1.703304702285624E-2</v>
      </c>
      <c r="D222" s="9">
        <f>('Historical Data'!D222/'Historical Data'!D221)-1</f>
        <v>-1.2584563761737222E-3</v>
      </c>
      <c r="E222" s="9">
        <f>('Historical Data'!E222/'Historical Data'!E221)-1</f>
        <v>-1.4430334651239773E-3</v>
      </c>
      <c r="F222" s="9">
        <f>('Historical Data'!F222/'Historical Data'!F221)-1</f>
        <v>-1.0279467340284176E-2</v>
      </c>
      <c r="G222" s="9">
        <f>('Historical Data'!G222/'Historical Data'!G221)-1</f>
        <v>-1.145336412377973E-2</v>
      </c>
      <c r="H222" s="9">
        <f>('Historical Data'!H222/'Historical Data'!H221)-1</f>
        <v>-4.3368630285508525E-3</v>
      </c>
      <c r="I222" s="9">
        <f>('Historical Data'!I222/'Historical Data'!I221)-1</f>
        <v>-2.5958931083279735E-3</v>
      </c>
      <c r="J222" s="9">
        <f>('Historical Data'!J222/'Historical Data'!J221)-1</f>
        <v>-1.0626971942648833E-2</v>
      </c>
      <c r="K222" s="9">
        <f>('Historical Data'!K222/'Historical Data'!K221)-1</f>
        <v>-2.2208561414382988E-3</v>
      </c>
      <c r="L222" s="9">
        <f>('Historical Data'!L222/'Historical Data'!L221)-1</f>
        <v>-7.8899300429740027E-3</v>
      </c>
    </row>
    <row r="223" spans="1:12" x14ac:dyDescent="0.25">
      <c r="A223" s="6">
        <f>Portfolio[[#This Row],[Date]]</f>
        <v>40679</v>
      </c>
      <c r="B223" s="9">
        <f>('Historical Data'!B223/'Historical Data'!B222)-1</f>
        <v>-2.1145385134183625E-2</v>
      </c>
      <c r="C223" s="9">
        <f>('Historical Data'!C223/'Historical Data'!C222)-1</f>
        <v>-4.961492890995256E-2</v>
      </c>
      <c r="D223" s="9">
        <f>('Historical Data'!D223/'Historical Data'!D222)-1</f>
        <v>0</v>
      </c>
      <c r="E223" s="9">
        <f>('Historical Data'!E223/'Historical Data'!E222)-1</f>
        <v>-1.4210005827209327E-2</v>
      </c>
      <c r="F223" s="9">
        <f>('Historical Data'!F223/'Historical Data'!F222)-1</f>
        <v>-2.1017853273316955E-2</v>
      </c>
      <c r="G223" s="9">
        <f>('Historical Data'!G223/'Historical Data'!G222)-1</f>
        <v>-1.8377992716192892E-2</v>
      </c>
      <c r="H223" s="9">
        <f>('Historical Data'!H223/'Historical Data'!H222)-1</f>
        <v>-3.4482723574690399E-2</v>
      </c>
      <c r="I223" s="9">
        <f>('Historical Data'!I223/'Historical Data'!I222)-1</f>
        <v>4.4039679689673594E-3</v>
      </c>
      <c r="J223" s="9">
        <f>('Historical Data'!J223/'Historical Data'!J222)-1</f>
        <v>-2.5062784900443669E-3</v>
      </c>
      <c r="K223" s="9">
        <f>('Historical Data'!K223/'Historical Data'!K222)-1</f>
        <v>-7.7903404500556661E-3</v>
      </c>
      <c r="L223" s="9">
        <f>('Historical Data'!L223/'Historical Data'!L222)-1</f>
        <v>-3.7615767223071472E-3</v>
      </c>
    </row>
    <row r="224" spans="1:12" x14ac:dyDescent="0.25">
      <c r="A224" s="6">
        <f>Portfolio[[#This Row],[Date]]</f>
        <v>40680</v>
      </c>
      <c r="B224" s="9">
        <f>('Historical Data'!B224/'Historical Data'!B223)-1</f>
        <v>8.5208773988219022E-3</v>
      </c>
      <c r="C224" s="9">
        <f>('Historical Data'!C224/'Historical Data'!C223)-1</f>
        <v>1.1947431302270051E-2</v>
      </c>
      <c r="D224" s="9">
        <f>('Historical Data'!D224/'Historical Data'!D223)-1</f>
        <v>1.5400412558987941E-3</v>
      </c>
      <c r="E224" s="9">
        <f>('Historical Data'!E224/'Historical Data'!E223)-1</f>
        <v>1.954503291387244E-3</v>
      </c>
      <c r="F224" s="9">
        <f>('Historical Data'!F224/'Historical Data'!F223)-1</f>
        <v>2.3224447118630476E-2</v>
      </c>
      <c r="G224" s="9">
        <f>('Historical Data'!G224/'Historical Data'!G223)-1</f>
        <v>4.5063443382495905E-3</v>
      </c>
      <c r="H224" s="9">
        <f>('Historical Data'!H224/'Historical Data'!H223)-1</f>
        <v>-2.4060187969924818E-2</v>
      </c>
      <c r="I224" s="9">
        <f>('Historical Data'!I224/'Historical Data'!I223)-1</f>
        <v>-3.5874866468524891E-3</v>
      </c>
      <c r="J224" s="9">
        <f>('Historical Data'!J224/'Historical Data'!J223)-1</f>
        <v>3.1945435349975737E-2</v>
      </c>
      <c r="K224" s="9">
        <f>('Historical Data'!K224/'Historical Data'!K223)-1</f>
        <v>2.1187127412332085E-3</v>
      </c>
      <c r="L224" s="9">
        <f>('Historical Data'!L224/'Historical Data'!L223)-1</f>
        <v>-5.4819900387190756E-3</v>
      </c>
    </row>
    <row r="225" spans="1:12" x14ac:dyDescent="0.25">
      <c r="A225" s="6">
        <f>Portfolio[[#This Row],[Date]]</f>
        <v>40681</v>
      </c>
      <c r="B225" s="9">
        <f>('Historical Data'!B225/'Historical Data'!B224)-1</f>
        <v>1.1096544548253595E-2</v>
      </c>
      <c r="C225" s="9">
        <f>('Historical Data'!C225/'Historical Data'!C224)-1</f>
        <v>1.1703711308454379E-2</v>
      </c>
      <c r="D225" s="9">
        <f>('Historical Data'!D225/'Historical Data'!D224)-1</f>
        <v>1.7752264599627532E-2</v>
      </c>
      <c r="E225" s="9">
        <f>('Historical Data'!E225/'Historical Data'!E224)-1</f>
        <v>9.9975560775209527E-3</v>
      </c>
      <c r="F225" s="9">
        <f>('Historical Data'!F225/'Historical Data'!F224)-1</f>
        <v>-1.2253709102876265E-3</v>
      </c>
      <c r="G225" s="9">
        <f>('Historical Data'!G225/'Historical Data'!G224)-1</f>
        <v>6.9331073717799896E-3</v>
      </c>
      <c r="H225" s="9">
        <f>('Historical Data'!H225/'Historical Data'!H224)-1</f>
        <v>1.5023151580244809E-2</v>
      </c>
      <c r="I225" s="9">
        <f>('Historical Data'!I225/'Historical Data'!I224)-1</f>
        <v>1.2402300239501507E-2</v>
      </c>
      <c r="J225" s="9">
        <f>('Historical Data'!J225/'Historical Data'!J224)-1</f>
        <v>5.9130227135386626E-3</v>
      </c>
      <c r="K225" s="9">
        <f>('Historical Data'!K225/'Historical Data'!K224)-1</f>
        <v>1.6540150670670384E-2</v>
      </c>
      <c r="L225" s="9">
        <f>('Historical Data'!L225/'Historical Data'!L224)-1</f>
        <v>6.4585193959507681E-3</v>
      </c>
    </row>
    <row r="226" spans="1:12" x14ac:dyDescent="0.25">
      <c r="A226" s="6">
        <f>Portfolio[[#This Row],[Date]]</f>
        <v>40682</v>
      </c>
      <c r="B226" s="9">
        <f>('Historical Data'!B226/'Historical Data'!B225)-1</f>
        <v>1.941973106969419E-3</v>
      </c>
      <c r="C226" s="9">
        <f>('Historical Data'!C226/'Historical Data'!C225)-1</f>
        <v>8.6762392815464828E-3</v>
      </c>
      <c r="D226" s="9">
        <f>('Historical Data'!D226/'Historical Data'!D225)-1</f>
        <v>7.622933698930634E-3</v>
      </c>
      <c r="E226" s="9">
        <f>('Historical Data'!E226/'Historical Data'!E225)-1</f>
        <v>-9.6565169973417131E-4</v>
      </c>
      <c r="F226" s="9">
        <f>('Historical Data'!F226/'Historical Data'!F225)-1</f>
        <v>2.7179708634956778E-3</v>
      </c>
      <c r="G226" s="9">
        <f>('Historical Data'!G226/'Historical Data'!G225)-1</f>
        <v>1.215018792675604E-3</v>
      </c>
      <c r="H226" s="9">
        <f>('Historical Data'!H226/'Historical Data'!H225)-1</f>
        <v>7.0208766603415462E-2</v>
      </c>
      <c r="I226" s="9">
        <f>('Historical Data'!I226/'Historical Data'!I225)-1</f>
        <v>-1.1854322614132107E-3</v>
      </c>
      <c r="J226" s="9">
        <f>('Historical Data'!J226/'Historical Data'!J225)-1</f>
        <v>-1.0719190354096741E-2</v>
      </c>
      <c r="K226" s="9">
        <f>('Historical Data'!K226/'Historical Data'!K225)-1</f>
        <v>7.2180637466006115E-3</v>
      </c>
      <c r="L226" s="9">
        <f>('Historical Data'!L226/'Historical Data'!L225)-1</f>
        <v>3.5939469907375621E-3</v>
      </c>
    </row>
    <row r="227" spans="1:12" x14ac:dyDescent="0.25">
      <c r="A227" s="6">
        <f>Portfolio[[#This Row],[Date]]</f>
        <v>40683</v>
      </c>
      <c r="B227" s="9">
        <f>('Historical Data'!B227/'Historical Data'!B226)-1</f>
        <v>-1.5593348350056768E-2</v>
      </c>
      <c r="C227" s="9">
        <f>('Historical Data'!C227/'Historical Data'!C226)-1</f>
        <v>-7.5452716297785827E-4</v>
      </c>
      <c r="D227" s="9">
        <f>('Historical Data'!D227/'Historical Data'!D226)-1</f>
        <v>-1.2378250007065716E-3</v>
      </c>
      <c r="E227" s="9">
        <f>('Historical Data'!E227/'Historical Data'!E226)-1</f>
        <v>2.8999117341061975E-3</v>
      </c>
      <c r="F227" s="9">
        <f>('Historical Data'!F227/'Historical Data'!F226)-1</f>
        <v>-1.3590615577567688E-2</v>
      </c>
      <c r="G227" s="9">
        <f>('Historical Data'!G227/'Historical Data'!G226)-1</f>
        <v>-9.3041963016406992E-3</v>
      </c>
      <c r="H227" s="9">
        <f>('Historical Data'!H227/'Historical Data'!H226)-1</f>
        <v>-8.1560990015567825E-3</v>
      </c>
      <c r="I227" s="9">
        <f>('Historical Data'!I227/'Historical Data'!I226)-1</f>
        <v>-1.6023598654834936E-2</v>
      </c>
      <c r="J227" s="9">
        <f>('Historical Data'!J227/'Historical Data'!J226)-1</f>
        <v>-2.132123991074053E-2</v>
      </c>
      <c r="K227" s="9">
        <f>('Historical Data'!K227/'Historical Data'!K226)-1</f>
        <v>-9.2311662837256669E-3</v>
      </c>
      <c r="L227" s="9">
        <f>('Historical Data'!L227/'Historical Data'!L226)-1</f>
        <v>-7.4000713751001257E-3</v>
      </c>
    </row>
    <row r="228" spans="1:12" x14ac:dyDescent="0.25">
      <c r="A228" s="6">
        <f>Portfolio[[#This Row],[Date]]</f>
        <v>40686</v>
      </c>
      <c r="B228" s="9">
        <f>('Historical Data'!B228/'Historical Data'!B227)-1</f>
        <v>-2.446217348898827E-3</v>
      </c>
      <c r="C228" s="9">
        <f>('Historical Data'!C228/'Historical Data'!C227)-1</f>
        <v>-1.2232569846463592E-2</v>
      </c>
      <c r="D228" s="9">
        <f>('Historical Data'!D228/'Historical Data'!D227)-1</f>
        <v>-1.7628490004239605E-2</v>
      </c>
      <c r="E228" s="9">
        <f>('Historical Data'!E228/'Historical Data'!E227)-1</f>
        <v>-8.1927626124096431E-3</v>
      </c>
      <c r="F228" s="9">
        <f>('Historical Data'!F228/'Historical Data'!F227)-1</f>
        <v>-1.076266414358229E-2</v>
      </c>
      <c r="G228" s="9">
        <f>('Historical Data'!G228/'Historical Data'!G227)-1</f>
        <v>-1.3066542443377127E-2</v>
      </c>
      <c r="H228" s="9">
        <f>('Historical Data'!H228/'Historical Data'!H227)-1</f>
        <v>-4.1115446589754967E-2</v>
      </c>
      <c r="I228" s="9">
        <f>('Historical Data'!I228/'Historical Data'!I227)-1</f>
        <v>-1.1660813599174813E-2</v>
      </c>
      <c r="J228" s="9">
        <f>('Historical Data'!J228/'Historical Data'!J227)-1</f>
        <v>-1.6785672310215549E-2</v>
      </c>
      <c r="K228" s="9">
        <f>('Historical Data'!K228/'Historical Data'!K227)-1</f>
        <v>-1.1033492598288674E-2</v>
      </c>
      <c r="L228" s="9">
        <f>('Historical Data'!L228/'Historical Data'!L227)-1</f>
        <v>-1.0452353859315089E-2</v>
      </c>
    </row>
    <row r="229" spans="1:12" x14ac:dyDescent="0.25">
      <c r="A229" s="6">
        <f>Portfolio[[#This Row],[Date]]</f>
        <v>40687</v>
      </c>
      <c r="B229" s="9">
        <f>('Historical Data'!B229/'Historical Data'!B228)-1</f>
        <v>-6.6088006971570801E-3</v>
      </c>
      <c r="C229" s="9">
        <f>('Historical Data'!C229/'Historical Data'!C228)-1</f>
        <v>-1.503414534705938E-2</v>
      </c>
      <c r="D229" s="9">
        <f>('Historical Data'!D229/'Historical Data'!D228)-1</f>
        <v>8.1311368542145157E-3</v>
      </c>
      <c r="E229" s="9">
        <f>('Historical Data'!E229/'Historical Data'!E228)-1</f>
        <v>-1.7006831259449573E-3</v>
      </c>
      <c r="F229" s="9">
        <f>('Historical Data'!F229/'Historical Data'!F228)-1</f>
        <v>-2.5077961386654746E-4</v>
      </c>
      <c r="G229" s="9">
        <f>('Historical Data'!G229/'Historical Data'!G228)-1</f>
        <v>-8.2747108881375819E-4</v>
      </c>
      <c r="H229" s="9">
        <f>('Historical Data'!H229/'Historical Data'!H228)-1</f>
        <v>-3.728598061148336E-3</v>
      </c>
      <c r="I229" s="9">
        <f>('Historical Data'!I229/'Historical Data'!I228)-1</f>
        <v>-2.4410114543618411E-2</v>
      </c>
      <c r="J229" s="9">
        <f>('Historical Data'!J229/'Historical Data'!J228)-1</f>
        <v>3.6323246154827959E-3</v>
      </c>
      <c r="K229" s="9">
        <f>('Historical Data'!K229/'Historical Data'!K228)-1</f>
        <v>7.6856706896184512E-3</v>
      </c>
      <c r="L229" s="9">
        <f>('Historical Data'!L229/'Historical Data'!L228)-1</f>
        <v>-2.0232036533710529E-3</v>
      </c>
    </row>
    <row r="230" spans="1:12" x14ac:dyDescent="0.25">
      <c r="A230" s="6">
        <f>Portfolio[[#This Row],[Date]]</f>
        <v>40688</v>
      </c>
      <c r="B230" s="9">
        <f>('Historical Data'!B230/'Historical Data'!B229)-1</f>
        <v>1.3817344482448313E-2</v>
      </c>
      <c r="C230" s="9">
        <f>('Historical Data'!C230/'Historical Data'!C229)-1</f>
        <v>-5.2258498473639614E-3</v>
      </c>
      <c r="D230" s="9">
        <f>('Historical Data'!D230/'Historical Data'!D229)-1</f>
        <v>8.3435762309225225E-4</v>
      </c>
      <c r="E230" s="9">
        <f>('Historical Data'!E230/'Historical Data'!E229)-1</f>
        <v>9.7351202117690327E-4</v>
      </c>
      <c r="F230" s="9">
        <f>('Historical Data'!F230/'Historical Data'!F229)-1</f>
        <v>2.7206230771210649E-3</v>
      </c>
      <c r="G230" s="9">
        <f>('Historical Data'!G230/'Historical Data'!G229)-1</f>
        <v>1.6563603346615441E-3</v>
      </c>
      <c r="H230" s="9">
        <f>('Historical Data'!H230/'Historical Data'!H229)-1</f>
        <v>8.4580878913955049E-2</v>
      </c>
      <c r="I230" s="9">
        <f>('Historical Data'!I230/'Historical Data'!I229)-1</f>
        <v>-1.8768365653031305E-3</v>
      </c>
      <c r="J230" s="9">
        <f>('Historical Data'!J230/'Historical Data'!J229)-1</f>
        <v>-2.5334498396630822E-3</v>
      </c>
      <c r="K230" s="9">
        <f>('Historical Data'!K230/'Historical Data'!K229)-1</f>
        <v>8.2420748804803434E-3</v>
      </c>
      <c r="L230" s="9">
        <f>('Historical Data'!L230/'Historical Data'!L229)-1</f>
        <v>3.1118118034956233E-3</v>
      </c>
    </row>
    <row r="231" spans="1:12" x14ac:dyDescent="0.25">
      <c r="A231" s="6">
        <f>Portfolio[[#This Row],[Date]]</f>
        <v>40689</v>
      </c>
      <c r="B231" s="9">
        <f>('Historical Data'!B231/'Historical Data'!B230)-1</f>
        <v>-5.2853005288711064E-3</v>
      </c>
      <c r="C231" s="9">
        <f>('Historical Data'!C231/'Historical Data'!C230)-1</f>
        <v>1.4251534380526509E-2</v>
      </c>
      <c r="D231" s="9">
        <f>('Historical Data'!D231/'Historical Data'!D230)-1</f>
        <v>5.141126238998206E-3</v>
      </c>
      <c r="E231" s="9">
        <f>('Historical Data'!E231/'Historical Data'!E230)-1</f>
        <v>-3.4038208279094651E-3</v>
      </c>
      <c r="F231" s="9">
        <f>('Historical Data'!F231/'Historical Data'!F230)-1</f>
        <v>-2.9634032937899679E-3</v>
      </c>
      <c r="G231" s="9">
        <f>('Historical Data'!G231/'Historical Data'!G230)-1</f>
        <v>1.9842885773371899E-2</v>
      </c>
      <c r="H231" s="9">
        <f>('Historical Data'!H231/'Historical Data'!H230)-1</f>
        <v>1.7253278122843385E-2</v>
      </c>
      <c r="I231" s="9">
        <f>('Historical Data'!I231/'Historical Data'!I230)-1</f>
        <v>-3.5507604130438075E-3</v>
      </c>
      <c r="J231" s="9">
        <f>('Historical Data'!J231/'Historical Data'!J230)-1</f>
        <v>5.0798519990455926E-3</v>
      </c>
      <c r="K231" s="9">
        <f>('Historical Data'!K231/'Historical Data'!K230)-1</f>
        <v>5.2464576896140702E-3</v>
      </c>
      <c r="L231" s="9">
        <f>('Historical Data'!L231/'Historical Data'!L230)-1</f>
        <v>6.5347576258201201E-4</v>
      </c>
    </row>
    <row r="232" spans="1:12" x14ac:dyDescent="0.25">
      <c r="A232" s="6">
        <f>Portfolio[[#This Row],[Date]]</f>
        <v>40690</v>
      </c>
      <c r="B232" s="9">
        <f>('Historical Data'!B232/'Historical Data'!B231)-1</f>
        <v>7.1939883656464421E-3</v>
      </c>
      <c r="C232" s="9">
        <f>('Historical Data'!C232/'Historical Data'!C231)-1</f>
        <v>-4.4615384615384057E-3</v>
      </c>
      <c r="D232" s="9">
        <f>('Historical Data'!D232/'Historical Data'!D231)-1</f>
        <v>4.146945229586585E-3</v>
      </c>
      <c r="E232" s="9">
        <f>('Historical Data'!E232/'Historical Data'!E231)-1</f>
        <v>1.2929936181636847E-2</v>
      </c>
      <c r="F232" s="9">
        <f>('Historical Data'!F232/'Historical Data'!F231)-1</f>
        <v>5.3461223712159001E-3</v>
      </c>
      <c r="G232" s="9">
        <f>('Historical Data'!G232/'Historical Data'!G231)-1</f>
        <v>3.6481512342811939E-3</v>
      </c>
      <c r="H232" s="9">
        <f>('Historical Data'!H232/'Historical Data'!H231)-1</f>
        <v>2.3744572591586355E-3</v>
      </c>
      <c r="I232" s="9">
        <f>('Historical Data'!I232/'Historical Data'!I231)-1</f>
        <v>1.2578437760781602E-2</v>
      </c>
      <c r="J232" s="9">
        <f>('Historical Data'!J232/'Historical Data'!J231)-1</f>
        <v>1.5884439993159027E-2</v>
      </c>
      <c r="K232" s="9">
        <f>('Historical Data'!K232/'Historical Data'!K231)-1</f>
        <v>2.9129580035769376E-3</v>
      </c>
      <c r="L232" s="9">
        <f>('Historical Data'!L232/'Historical Data'!L231)-1</f>
        <v>3.1299735478145241E-3</v>
      </c>
    </row>
    <row r="233" spans="1:12" x14ac:dyDescent="0.25">
      <c r="A233" s="6">
        <f>Portfolio[[#This Row],[Date]]</f>
        <v>40694</v>
      </c>
      <c r="B233" s="9">
        <f>('Historical Data'!B233/'Historical Data'!B232)-1</f>
        <v>3.0882296296832035E-2</v>
      </c>
      <c r="C233" s="9">
        <f>('Historical Data'!C233/'Historical Data'!C232)-1</f>
        <v>1.3187039612630791E-2</v>
      </c>
      <c r="D233" s="9">
        <f>('Historical Data'!D233/'Historical Data'!D232)-1</f>
        <v>7.9847008223634663E-3</v>
      </c>
      <c r="E233" s="9">
        <f>('Historical Data'!E233/'Historical Data'!E232)-1</f>
        <v>2.6493411827595015E-3</v>
      </c>
      <c r="F233" s="9">
        <f>('Historical Data'!F233/'Historical Data'!F232)-1</f>
        <v>1.5588373796839194E-2</v>
      </c>
      <c r="G233" s="9">
        <f>('Historical Data'!G233/'Historical Data'!G232)-1</f>
        <v>1.0096918343442285E-2</v>
      </c>
      <c r="H233" s="9">
        <f>('Historical Data'!H233/'Historical Data'!H232)-1</f>
        <v>1.996615972812732E-2</v>
      </c>
      <c r="I233" s="9">
        <f>('Historical Data'!I233/'Historical Data'!I232)-1</f>
        <v>1.3457453105475858E-2</v>
      </c>
      <c r="J233" s="9">
        <f>('Historical Data'!J233/'Historical Data'!J232)-1</f>
        <v>8.1734666059367633E-3</v>
      </c>
      <c r="K233" s="9">
        <f>('Historical Data'!K233/'Historical Data'!K232)-1</f>
        <v>1.0165845418326214E-2</v>
      </c>
      <c r="L233" s="9">
        <f>('Historical Data'!L233/'Historical Data'!L232)-1</f>
        <v>1.03049579856902E-2</v>
      </c>
    </row>
    <row r="234" spans="1:12" x14ac:dyDescent="0.25">
      <c r="A234" s="6">
        <f>Portfolio[[#This Row],[Date]]</f>
        <v>40695</v>
      </c>
      <c r="B234" s="9">
        <f>('Historical Data'!B234/'Historical Data'!B233)-1</f>
        <v>-6.6699248709456427E-3</v>
      </c>
      <c r="C234" s="9">
        <f>('Historical Data'!C234/'Historical Data'!C233)-1</f>
        <v>-2.1810971579643179E-2</v>
      </c>
      <c r="D234" s="9">
        <f>('Historical Data'!D234/'Historical Data'!D233)-1</f>
        <v>-1.2018555349567528E-2</v>
      </c>
      <c r="E234" s="9">
        <f>('Historical Data'!E234/'Historical Data'!E233)-1</f>
        <v>-2.9545982620973965E-2</v>
      </c>
      <c r="F234" s="9">
        <f>('Historical Data'!F234/'Historical Data'!F233)-1</f>
        <v>-6.4647816828972138E-3</v>
      </c>
      <c r="G234" s="9">
        <f>('Historical Data'!G234/'Historical Data'!G233)-1</f>
        <v>-2.3190695993017041E-2</v>
      </c>
      <c r="H234" s="9">
        <f>('Historical Data'!H234/'Historical Data'!H233)-1</f>
        <v>-5.3749139142307167E-2</v>
      </c>
      <c r="I234" s="9">
        <f>('Historical Data'!I234/'Historical Data'!I233)-1</f>
        <v>-1.2257210393362361E-2</v>
      </c>
      <c r="J234" s="9">
        <f>('Historical Data'!J234/'Historical Data'!J233)-1</f>
        <v>-5.0405362148051358E-2</v>
      </c>
      <c r="K234" s="9">
        <f>('Historical Data'!K234/'Historical Data'!K233)-1</f>
        <v>-1.7251731253595581E-2</v>
      </c>
      <c r="L234" s="9">
        <f>('Historical Data'!L234/'Historical Data'!L233)-1</f>
        <v>-2.224781711628343E-2</v>
      </c>
    </row>
    <row r="235" spans="1:12" x14ac:dyDescent="0.25">
      <c r="A235" s="6">
        <f>Portfolio[[#This Row],[Date]]</f>
        <v>40696</v>
      </c>
      <c r="B235" s="9">
        <f>('Historical Data'!B235/'Historical Data'!B234)-1</f>
        <v>1.7076265718438677E-3</v>
      </c>
      <c r="C235" s="9">
        <f>('Historical Data'!C235/'Historical Data'!C234)-1</f>
        <v>6.4968814968815458E-3</v>
      </c>
      <c r="D235" s="9">
        <f>('Historical Data'!D235/'Historical Data'!D234)-1</f>
        <v>-2.6264793305055267E-3</v>
      </c>
      <c r="E235" s="9">
        <f>('Historical Data'!E235/'Historical Data'!E234)-1</f>
        <v>-8.4158591458788345E-3</v>
      </c>
      <c r="F235" s="9">
        <f>('Historical Data'!F235/'Historical Data'!F234)-1</f>
        <v>4.6803526928398398E-3</v>
      </c>
      <c r="G235" s="9">
        <f>('Historical Data'!G235/'Historical Data'!G234)-1</f>
        <v>-8.5960250813676975E-3</v>
      </c>
      <c r="H235" s="9">
        <f>('Historical Data'!H235/'Historical Data'!H234)-1</f>
        <v>8.4151472650773051E-3</v>
      </c>
      <c r="I235" s="9">
        <f>('Historical Data'!I235/'Historical Data'!I234)-1</f>
        <v>2.1509690935116232E-2</v>
      </c>
      <c r="J235" s="9">
        <f>('Historical Data'!J235/'Historical Data'!J234)-1</f>
        <v>8.16627662811098E-3</v>
      </c>
      <c r="K235" s="9">
        <f>('Historical Data'!K235/'Historical Data'!K234)-1</f>
        <v>-8.5334385320900985E-3</v>
      </c>
      <c r="L235" s="9">
        <f>('Historical Data'!L235/'Historical Data'!L234)-1</f>
        <v>-3.3840006040939397E-3</v>
      </c>
    </row>
    <row r="236" spans="1:12" x14ac:dyDescent="0.25">
      <c r="A236" s="6">
        <f>Portfolio[[#This Row],[Date]]</f>
        <v>40697</v>
      </c>
      <c r="B236" s="9">
        <f>('Historical Data'!B236/'Historical Data'!B235)-1</f>
        <v>-7.6855900185899273E-3</v>
      </c>
      <c r="C236" s="9">
        <f>('Historical Data'!C236/'Historical Data'!C235)-1</f>
        <v>-2.7523883294603535E-2</v>
      </c>
      <c r="D236" s="9">
        <f>('Historical Data'!D236/'Historical Data'!D235)-1</f>
        <v>3.3264858778112583E-3</v>
      </c>
      <c r="E236" s="9">
        <f>('Historical Data'!E236/'Historical Data'!E235)-1</f>
        <v>-1.6974546975309091E-2</v>
      </c>
      <c r="F236" s="9">
        <f>('Historical Data'!F236/'Historical Data'!F235)-1</f>
        <v>-9.430675733159477E-3</v>
      </c>
      <c r="G236" s="9">
        <f>('Historical Data'!G236/'Historical Data'!G235)-1</f>
        <v>-1.2799324199783579E-2</v>
      </c>
      <c r="H236" s="9">
        <f>('Historical Data'!H236/'Historical Data'!H235)-1</f>
        <v>4.7635570236439495E-2</v>
      </c>
      <c r="I236" s="9">
        <f>('Historical Data'!I236/'Historical Data'!I235)-1</f>
        <v>-7.658646701248939E-3</v>
      </c>
      <c r="J236" s="9">
        <f>('Historical Data'!J236/'Historical Data'!J235)-1</f>
        <v>-1.1045633922075249E-2</v>
      </c>
      <c r="K236" s="9">
        <f>('Historical Data'!K236/'Historical Data'!K235)-1</f>
        <v>-1.8443466630790883E-3</v>
      </c>
      <c r="L236" s="9">
        <f>('Historical Data'!L236/'Historical Data'!L235)-1</f>
        <v>-7.9429843948195522E-3</v>
      </c>
    </row>
    <row r="237" spans="1:12" x14ac:dyDescent="0.25">
      <c r="A237" s="6">
        <f>Portfolio[[#This Row],[Date]]</f>
        <v>40700</v>
      </c>
      <c r="B237" s="9">
        <f>('Historical Data'!B237/'Historical Data'!B236)-1</f>
        <v>-1.5723305603963844E-2</v>
      </c>
      <c r="C237" s="9">
        <f>('Historical Data'!C237/'Historical Data'!C236)-1</f>
        <v>-1.3965590484282142E-2</v>
      </c>
      <c r="D237" s="9">
        <f>('Historical Data'!D237/'Historical Data'!D236)-1</f>
        <v>-2.0306751728256911E-2</v>
      </c>
      <c r="E237" s="9">
        <f>('Historical Data'!E237/'Historical Data'!E236)-1</f>
        <v>5.078924341210822E-4</v>
      </c>
      <c r="F237" s="9">
        <f>('Historical Data'!F237/'Historical Data'!F236)-1</f>
        <v>-3.8617313628346306E-3</v>
      </c>
      <c r="G237" s="9">
        <f>('Historical Data'!G237/'Historical Data'!G236)-1</f>
        <v>4.1823454533678195E-3</v>
      </c>
      <c r="H237" s="9">
        <f>('Historical Data'!H237/'Historical Data'!H236)-1</f>
        <v>-4.7460937519447022E-2</v>
      </c>
      <c r="I237" s="9">
        <f>('Historical Data'!I237/'Historical Data'!I236)-1</f>
        <v>-1.4329038166348451E-2</v>
      </c>
      <c r="J237" s="9">
        <f>('Historical Data'!J237/'Historical Data'!J236)-1</f>
        <v>-2.2338047844068343E-2</v>
      </c>
      <c r="K237" s="9">
        <f>('Historical Data'!K237/'Historical Data'!K236)-1</f>
        <v>-1.0963293495342752E-2</v>
      </c>
      <c r="L237" s="9">
        <f>('Historical Data'!L237/'Historical Data'!L236)-1</f>
        <v>-5.0447287902890547E-3</v>
      </c>
    </row>
    <row r="238" spans="1:12" x14ac:dyDescent="0.25">
      <c r="A238" s="6">
        <f>Portfolio[[#This Row],[Date]]</f>
        <v>40701</v>
      </c>
      <c r="B238" s="9">
        <f>('Historical Data'!B238/'Historical Data'!B237)-1</f>
        <v>-1.7749399103963337E-2</v>
      </c>
      <c r="C238" s="9">
        <f>('Historical Data'!C238/'Historical Data'!C237)-1</f>
        <v>1.001669449081799E-2</v>
      </c>
      <c r="D238" s="9">
        <f>('Historical Data'!D238/'Historical Data'!D237)-1</f>
        <v>-7.0508772160438049E-4</v>
      </c>
      <c r="E238" s="9">
        <f>('Historical Data'!E238/'Historical Data'!E237)-1</f>
        <v>-1.2691002212825708E-3</v>
      </c>
      <c r="F238" s="9">
        <f>('Historical Data'!F238/'Historical Data'!F237)-1</f>
        <v>-3.8959821095760905E-3</v>
      </c>
      <c r="G238" s="9">
        <f>('Historical Data'!G238/'Historical Data'!G237)-1</f>
        <v>2.082463146411806E-3</v>
      </c>
      <c r="H238" s="9">
        <f>('Historical Data'!H238/'Historical Data'!H237)-1</f>
        <v>-1.1498257439085169E-2</v>
      </c>
      <c r="I238" s="9">
        <f>('Historical Data'!I238/'Historical Data'!I237)-1</f>
        <v>-3.7383417092464732E-3</v>
      </c>
      <c r="J238" s="9">
        <f>('Historical Data'!J238/'Historical Data'!J237)-1</f>
        <v>-1.8659566587582388E-2</v>
      </c>
      <c r="K238" s="9">
        <f>('Historical Data'!K238/'Historical Data'!K237)-1</f>
        <v>-3.6119164039575269E-3</v>
      </c>
      <c r="L238" s="9">
        <f>('Historical Data'!L238/'Historical Data'!L237)-1</f>
        <v>-1.5839911846987631E-3</v>
      </c>
    </row>
    <row r="239" spans="1:12" x14ac:dyDescent="0.25">
      <c r="A239" s="6">
        <f>Portfolio[[#This Row],[Date]]</f>
        <v>40702</v>
      </c>
      <c r="B239" s="9">
        <f>('Historical Data'!B239/'Historical Data'!B238)-1</f>
        <v>6.0234693144889384E-4</v>
      </c>
      <c r="C239" s="9">
        <f>('Historical Data'!C239/'Historical Data'!C238)-1</f>
        <v>2.6659557451347293E-3</v>
      </c>
      <c r="D239" s="9">
        <f>('Historical Data'!D239/'Historical Data'!D238)-1</f>
        <v>8.3251140502029752E-3</v>
      </c>
      <c r="E239" s="9">
        <f>('Historical Data'!E239/'Historical Data'!E238)-1</f>
        <v>-3.0495408808187685E-3</v>
      </c>
      <c r="F239" s="9">
        <f>('Historical Data'!F239/'Historical Data'!F238)-1</f>
        <v>2.6971005948728255E-4</v>
      </c>
      <c r="G239" s="9">
        <f>('Historical Data'!G239/'Historical Data'!G238)-1</f>
        <v>-4.9875252139384152E-3</v>
      </c>
      <c r="H239" s="9">
        <f>('Historical Data'!H239/'Historical Data'!H238)-1</f>
        <v>-4.4060625870263492E-2</v>
      </c>
      <c r="I239" s="9">
        <f>('Historical Data'!I239/'Historical Data'!I238)-1</f>
        <v>4.7948326524833718E-3</v>
      </c>
      <c r="J239" s="9">
        <f>('Historical Data'!J239/'Historical Data'!J238)-1</f>
        <v>-1.5909984596785387E-2</v>
      </c>
      <c r="K239" s="9">
        <f>('Historical Data'!K239/'Historical Data'!K238)-1</f>
        <v>9.5000242570635329E-3</v>
      </c>
      <c r="L239" s="9">
        <f>('Historical Data'!L239/'Historical Data'!L238)-1</f>
        <v>-1.8117376364176208E-3</v>
      </c>
    </row>
    <row r="240" spans="1:12" x14ac:dyDescent="0.25">
      <c r="A240" s="6">
        <f>Portfolio[[#This Row],[Date]]</f>
        <v>40703</v>
      </c>
      <c r="B240" s="9">
        <f>('Historical Data'!B240/'Historical Data'!B239)-1</f>
        <v>-2.2574183409975745E-3</v>
      </c>
      <c r="C240" s="9">
        <f>('Historical Data'!C240/'Historical Data'!C239)-1</f>
        <v>8.6679074714171023E-3</v>
      </c>
      <c r="D240" s="9">
        <f>('Historical Data'!D240/'Historical Data'!D239)-1</f>
        <v>1.4693500421348649E-2</v>
      </c>
      <c r="E240" s="9">
        <f>('Historical Data'!E240/'Historical Data'!E239)-1</f>
        <v>3.5686759465354267E-3</v>
      </c>
      <c r="F240" s="9">
        <f>('Historical Data'!F240/'Historical Data'!F239)-1</f>
        <v>-4.6997312515065781E-3</v>
      </c>
      <c r="G240" s="9">
        <f>('Historical Data'!G240/'Historical Data'!G239)-1</f>
        <v>8.3537286131707411E-4</v>
      </c>
      <c r="H240" s="9">
        <f>('Historical Data'!H240/'Historical Data'!H239)-1</f>
        <v>1.8436577491276696E-2</v>
      </c>
      <c r="I240" s="9">
        <f>('Historical Data'!I240/'Historical Data'!I239)-1</f>
        <v>4.9791941585465294E-2</v>
      </c>
      <c r="J240" s="9">
        <f>('Historical Data'!J240/'Historical Data'!J239)-1</f>
        <v>3.3911627012953582E-2</v>
      </c>
      <c r="K240" s="9">
        <f>('Historical Data'!K240/'Historical Data'!K239)-1</f>
        <v>5.2005819283948984E-3</v>
      </c>
      <c r="L240" s="9">
        <f>('Historical Data'!L240/'Historical Data'!L239)-1</f>
        <v>6.2594649245850675E-3</v>
      </c>
    </row>
    <row r="241" spans="1:12" x14ac:dyDescent="0.25">
      <c r="A241" s="6">
        <f>Portfolio[[#This Row],[Date]]</f>
        <v>40704</v>
      </c>
      <c r="B241" s="9">
        <f>('Historical Data'!B241/'Historical Data'!B240)-1</f>
        <v>-1.6863185896671684E-2</v>
      </c>
      <c r="C241" s="9">
        <f>('Historical Data'!C241/'Historical Data'!C240)-1</f>
        <v>-1.6606916912695113E-2</v>
      </c>
      <c r="D241" s="9">
        <f>('Historical Data'!D241/'Historical Data'!D240)-1</f>
        <v>-1.4067001064692941E-2</v>
      </c>
      <c r="E241" s="9">
        <f>('Historical Data'!E241/'Historical Data'!E240)-1</f>
        <v>-2.2098015440584984E-2</v>
      </c>
      <c r="F241" s="9">
        <f>('Historical Data'!F241/'Historical Data'!F240)-1</f>
        <v>-1.3972508383740645E-2</v>
      </c>
      <c r="G241" s="9">
        <f>('Historical Data'!G241/'Historical Data'!G240)-1</f>
        <v>-1.0434044745329607E-2</v>
      </c>
      <c r="H241" s="9">
        <f>('Historical Data'!H241/'Historical Data'!H240)-1</f>
        <v>8.6893552248605843E-3</v>
      </c>
      <c r="I241" s="9">
        <f>('Historical Data'!I241/'Historical Data'!I240)-1</f>
        <v>-2.3517621461175864E-2</v>
      </c>
      <c r="J241" s="9">
        <f>('Historical Data'!J241/'Historical Data'!J240)-1</f>
        <v>2.2884036668360253E-3</v>
      </c>
      <c r="K241" s="9">
        <f>('Historical Data'!K241/'Historical Data'!K240)-1</f>
        <v>-1.7245647633373995E-2</v>
      </c>
      <c r="L241" s="9">
        <f>('Historical Data'!L241/'Historical Data'!L240)-1</f>
        <v>-1.4223446435258857E-2</v>
      </c>
    </row>
    <row r="242" spans="1:12" x14ac:dyDescent="0.25">
      <c r="A242" s="6">
        <f>Portfolio[[#This Row],[Date]]</f>
        <v>40707</v>
      </c>
      <c r="B242" s="9">
        <f>('Historical Data'!B242/'Historical Data'!B241)-1</f>
        <v>2.1478631588534025E-3</v>
      </c>
      <c r="C242" s="9">
        <f>('Historical Data'!C242/'Historical Data'!C241)-1</f>
        <v>-1.2866563019352517E-3</v>
      </c>
      <c r="D242" s="9">
        <f>('Historical Data'!D242/'Historical Data'!D241)-1</f>
        <v>-1.0351017313450561E-2</v>
      </c>
      <c r="E242" s="9">
        <f>('Historical Data'!E242/'Historical Data'!E241)-1</f>
        <v>-3.3766330601137096E-3</v>
      </c>
      <c r="F242" s="9">
        <f>('Historical Data'!F242/'Historical Data'!F241)-1</f>
        <v>-9.381556888975684E-3</v>
      </c>
      <c r="G242" s="9">
        <f>('Historical Data'!G242/'Historical Data'!G241)-1</f>
        <v>1.3918258765875935E-2</v>
      </c>
      <c r="H242" s="9">
        <f>('Historical Data'!H242/'Historical Data'!H241)-1</f>
        <v>2.045940342931063E-2</v>
      </c>
      <c r="I242" s="9">
        <f>('Historical Data'!I242/'Historical Data'!I241)-1</f>
        <v>-6.0712824757163109E-3</v>
      </c>
      <c r="J242" s="9">
        <f>('Historical Data'!J242/'Historical Data'!J241)-1</f>
        <v>2.3592050235329731E-2</v>
      </c>
      <c r="K242" s="9">
        <f>('Historical Data'!K242/'Historical Data'!K241)-1</f>
        <v>-6.8939094148725566E-3</v>
      </c>
      <c r="L242" s="9">
        <f>('Historical Data'!L242/'Historical Data'!L241)-1</f>
        <v>8.8652774813180457E-5</v>
      </c>
    </row>
    <row r="243" spans="1:12" x14ac:dyDescent="0.25">
      <c r="A243" s="6">
        <f>Portfolio[[#This Row],[Date]]</f>
        <v>40708</v>
      </c>
      <c r="B243" s="9">
        <f>('Historical Data'!B243/'Historical Data'!B242)-1</f>
        <v>1.7881213111970551E-2</v>
      </c>
      <c r="C243" s="9">
        <f>('Historical Data'!C243/'Historical Data'!C242)-1</f>
        <v>1.9700467013795464E-2</v>
      </c>
      <c r="D243" s="9">
        <f>('Historical Data'!D243/'Historical Data'!D242)-1</f>
        <v>1.5830315325060962E-2</v>
      </c>
      <c r="E243" s="9">
        <f>('Historical Data'!E243/'Historical Data'!E242)-1</f>
        <v>5.7336798847278381E-3</v>
      </c>
      <c r="F243" s="9">
        <f>('Historical Data'!F243/'Historical Data'!F242)-1</f>
        <v>7.2117728646785562E-3</v>
      </c>
      <c r="G243" s="9">
        <f>('Historical Data'!G243/'Historical Data'!G242)-1</f>
        <v>7.4874636645458903E-3</v>
      </c>
      <c r="H243" s="9">
        <f>('Historical Data'!H243/'Historical Data'!H242)-1</f>
        <v>5.9795990151250145E-3</v>
      </c>
      <c r="I243" s="9">
        <f>('Historical Data'!I243/'Historical Data'!I242)-1</f>
        <v>9.9771392126235536E-3</v>
      </c>
      <c r="J243" s="9">
        <f>('Historical Data'!J243/'Historical Data'!J242)-1</f>
        <v>4.4609833878579419E-3</v>
      </c>
      <c r="K243" s="9">
        <f>('Historical Data'!K243/'Historical Data'!K242)-1</f>
        <v>1.4514631996393357E-2</v>
      </c>
      <c r="L243" s="9">
        <f>('Historical Data'!L243/'Historical Data'!L242)-1</f>
        <v>1.0302094189273969E-2</v>
      </c>
    </row>
    <row r="244" spans="1:12" x14ac:dyDescent="0.25">
      <c r="A244" s="6">
        <f>Portfolio[[#This Row],[Date]]</f>
        <v>40709</v>
      </c>
      <c r="B244" s="9">
        <f>('Historical Data'!B244/'Historical Data'!B243)-1</f>
        <v>-1.7115921333077488E-2</v>
      </c>
      <c r="C244" s="9">
        <f>('Historical Data'!C244/'Historical Data'!C243)-1</f>
        <v>-2.095177932196246E-2</v>
      </c>
      <c r="D244" s="9">
        <f>('Historical Data'!D244/'Historical Data'!D243)-1</f>
        <v>-1.8088155269036066E-2</v>
      </c>
      <c r="E244" s="9">
        <f>('Historical Data'!E244/'Historical Data'!E243)-1</f>
        <v>-5.1827303696578841E-3</v>
      </c>
      <c r="F244" s="9">
        <f>('Historical Data'!F244/'Historical Data'!F243)-1</f>
        <v>-1.066150500175822E-2</v>
      </c>
      <c r="G244" s="9">
        <f>('Historical Data'!G244/'Historical Data'!G243)-1</f>
        <v>-1.981830843837451E-2</v>
      </c>
      <c r="H244" s="9">
        <f>('Historical Data'!H244/'Historical Data'!H243)-1</f>
        <v>-4.4755244755244838E-2</v>
      </c>
      <c r="I244" s="9">
        <f>('Historical Data'!I244/'Historical Data'!I243)-1</f>
        <v>-5.0402789088210831E-3</v>
      </c>
      <c r="J244" s="9">
        <f>('Historical Data'!J244/'Historical Data'!J243)-1</f>
        <v>-1.7394563281709186E-2</v>
      </c>
      <c r="K244" s="9">
        <f>('Historical Data'!K244/'Historical Data'!K243)-1</f>
        <v>-2.1398284600752882E-2</v>
      </c>
      <c r="L244" s="9">
        <f>('Historical Data'!L244/'Historical Data'!L243)-1</f>
        <v>-1.4809472157564452E-2</v>
      </c>
    </row>
    <row r="245" spans="1:12" x14ac:dyDescent="0.25">
      <c r="A245" s="6">
        <f>Portfolio[[#This Row],[Date]]</f>
        <v>40710</v>
      </c>
      <c r="B245" s="9">
        <f>('Historical Data'!B245/'Historical Data'!B244)-1</f>
        <v>-4.8660922201057E-3</v>
      </c>
      <c r="C245" s="9">
        <f>('Historical Data'!C245/'Historical Data'!C244)-1</f>
        <v>-1.2528228841810929E-2</v>
      </c>
      <c r="D245" s="9">
        <f>('Historical Data'!D245/'Historical Data'!D244)-1</f>
        <v>1.4878807941938188E-2</v>
      </c>
      <c r="E245" s="9">
        <f>('Historical Data'!E245/'Historical Data'!E244)-1</f>
        <v>-9.8984439230328514E-3</v>
      </c>
      <c r="F245" s="9">
        <f>('Historical Data'!F245/'Historical Data'!F244)-1</f>
        <v>-5.1297523823061741E-3</v>
      </c>
      <c r="G245" s="9">
        <f>('Historical Data'!G245/'Historical Data'!G244)-1</f>
        <v>1.0951966521312473E-2</v>
      </c>
      <c r="H245" s="9">
        <f>('Historical Data'!H245/'Historical Data'!H244)-1</f>
        <v>-3.0014641288433341E-2</v>
      </c>
      <c r="I245" s="9">
        <f>('Historical Data'!I245/'Historical Data'!I244)-1</f>
        <v>6.281641789381176E-3</v>
      </c>
      <c r="J245" s="9">
        <f>('Historical Data'!J245/'Historical Data'!J244)-1</f>
        <v>9.4161706323783179E-3</v>
      </c>
      <c r="K245" s="9">
        <f>('Historical Data'!K245/'Historical Data'!K244)-1</f>
        <v>7.1192204599328512E-3</v>
      </c>
      <c r="L245" s="9">
        <f>('Historical Data'!L245/'Historical Data'!L244)-1</f>
        <v>5.4003987921755758E-3</v>
      </c>
    </row>
    <row r="246" spans="1:12" x14ac:dyDescent="0.25">
      <c r="A246" s="6">
        <f>Portfolio[[#This Row],[Date]]</f>
        <v>40711</v>
      </c>
      <c r="B246" s="9">
        <f>('Historical Data'!B246/'Historical Data'!B245)-1</f>
        <v>-1.5069517075698813E-2</v>
      </c>
      <c r="C246" s="9">
        <f>('Historical Data'!C246/'Historical Data'!C245)-1</f>
        <v>1.4810781377620597E-2</v>
      </c>
      <c r="D246" s="9">
        <f>('Historical Data'!D246/'Historical Data'!D245)-1</f>
        <v>4.3284461248767059E-3</v>
      </c>
      <c r="E246" s="9">
        <f>('Historical Data'!E246/'Historical Data'!E245)-1</f>
        <v>7.8934035892896937E-4</v>
      </c>
      <c r="F246" s="9">
        <f>('Historical Data'!F246/'Historical Data'!F245)-1</f>
        <v>-3.0677327486747452E-2</v>
      </c>
      <c r="G246" s="9">
        <f>('Historical Data'!G246/'Historical Data'!G245)-1</f>
        <v>1.0833368263096554E-2</v>
      </c>
      <c r="H246" s="9">
        <f>('Historical Data'!H246/'Historical Data'!H245)-1</f>
        <v>0</v>
      </c>
      <c r="I246" s="9">
        <f>('Historical Data'!I246/'Historical Data'!I245)-1</f>
        <v>6.0409835080699192E-3</v>
      </c>
      <c r="J246" s="9">
        <f>('Historical Data'!J246/'Historical Data'!J245)-1</f>
        <v>1.9776148839641516E-2</v>
      </c>
      <c r="K246" s="9">
        <f>('Historical Data'!K246/'Historical Data'!K245)-1</f>
        <v>-2.5246658830894164E-3</v>
      </c>
      <c r="L246" s="9">
        <f>('Historical Data'!L246/'Historical Data'!L245)-1</f>
        <v>3.5815533212610884E-3</v>
      </c>
    </row>
    <row r="247" spans="1:12" x14ac:dyDescent="0.25">
      <c r="A247" s="6">
        <f>Portfolio[[#This Row],[Date]]</f>
        <v>40714</v>
      </c>
      <c r="B247" s="9">
        <f>('Historical Data'!B247/'Historical Data'!B246)-1</f>
        <v>-1.5424911251736395E-2</v>
      </c>
      <c r="C247" s="9">
        <f>('Historical Data'!C247/'Historical Data'!C246)-1</f>
        <v>7.2436550947039269E-3</v>
      </c>
      <c r="D247" s="9">
        <f>('Historical Data'!D247/'Historical Data'!D246)-1</f>
        <v>4.7268316591015935E-3</v>
      </c>
      <c r="E247" s="9">
        <f>('Historical Data'!E247/'Historical Data'!E246)-1</f>
        <v>4.9947020213629845E-3</v>
      </c>
      <c r="F247" s="9">
        <f>('Historical Data'!F247/'Historical Data'!F246)-1</f>
        <v>-9.071725200550107E-4</v>
      </c>
      <c r="G247" s="9">
        <f>('Historical Data'!G247/'Historical Data'!G246)-1</f>
        <v>8.6561661814059665E-3</v>
      </c>
      <c r="H247" s="9">
        <f>('Historical Data'!H247/'Historical Data'!H246)-1</f>
        <v>-1.8490566037735801E-2</v>
      </c>
      <c r="I247" s="9">
        <f>('Historical Data'!I247/'Historical Data'!I246)-1</f>
        <v>2.6221264608536687E-2</v>
      </c>
      <c r="J247" s="9">
        <f>('Historical Data'!J247/'Historical Data'!J246)-1</f>
        <v>-1.3904068899160626E-2</v>
      </c>
      <c r="K247" s="9">
        <f>('Historical Data'!K247/'Historical Data'!K246)-1</f>
        <v>8.7319911056289445E-3</v>
      </c>
      <c r="L247" s="9">
        <f>('Historical Data'!L247/'Historical Data'!L246)-1</f>
        <v>6.3326597822430664E-3</v>
      </c>
    </row>
    <row r="248" spans="1:12" x14ac:dyDescent="0.25">
      <c r="A248" s="6">
        <f>Portfolio[[#This Row],[Date]]</f>
        <v>40715</v>
      </c>
      <c r="B248" s="9">
        <f>('Historical Data'!B248/'Historical Data'!B247)-1</f>
        <v>3.1650348979448406E-2</v>
      </c>
      <c r="C248" s="9">
        <f>('Historical Data'!C248/'Historical Data'!C247)-1</f>
        <v>3.4679309610057496E-2</v>
      </c>
      <c r="D248" s="9">
        <f>('Historical Data'!D248/'Historical Data'!D247)-1</f>
        <v>2.0201984397886452E-2</v>
      </c>
      <c r="E248" s="9">
        <f>('Historical Data'!E248/'Historical Data'!E247)-1</f>
        <v>1.4386607605310742E-2</v>
      </c>
      <c r="F248" s="9">
        <f>('Historical Data'!F248/'Historical Data'!F247)-1</f>
        <v>1.7375915975006651E-2</v>
      </c>
      <c r="G248" s="9">
        <f>('Historical Data'!G248/'Historical Data'!G247)-1</f>
        <v>1.1851279487424149E-2</v>
      </c>
      <c r="H248" s="9">
        <f>('Historical Data'!H248/'Historical Data'!H247)-1</f>
        <v>5.8439100346020734E-2</v>
      </c>
      <c r="I248" s="9">
        <f>('Historical Data'!I248/'Historical Data'!I247)-1</f>
        <v>1.8529161982935527E-2</v>
      </c>
      <c r="J248" s="9">
        <f>('Historical Data'!J248/'Historical Data'!J247)-1</f>
        <v>1.8923865905830617E-2</v>
      </c>
      <c r="K248" s="9">
        <f>('Historical Data'!K248/'Historical Data'!K247)-1</f>
        <v>1.078911683580519E-2</v>
      </c>
      <c r="L248" s="9">
        <f>('Historical Data'!L248/'Historical Data'!L247)-1</f>
        <v>9.0750366370100366E-3</v>
      </c>
    </row>
    <row r="249" spans="1:12" x14ac:dyDescent="0.25">
      <c r="A249" s="6">
        <f>Portfolio[[#This Row],[Date]]</f>
        <v>40716</v>
      </c>
      <c r="B249" s="9">
        <f>('Historical Data'!B249/'Historical Data'!B248)-1</f>
        <v>-8.2692615645363343E-3</v>
      </c>
      <c r="C249" s="9">
        <f>('Historical Data'!C249/'Historical Data'!C248)-1</f>
        <v>-1.3386191628481647E-2</v>
      </c>
      <c r="D249" s="9">
        <f>('Historical Data'!D249/'Historical Data'!D248)-1</f>
        <v>-5.9677765661779736E-3</v>
      </c>
      <c r="E249" s="9">
        <f>('Historical Data'!E249/'Historical Data'!E248)-1</f>
        <v>-1.2119594342311912E-2</v>
      </c>
      <c r="F249" s="9">
        <f>('Historical Data'!F249/'Historical Data'!F248)-1</f>
        <v>-1.2150141260143799E-2</v>
      </c>
      <c r="G249" s="9">
        <f>('Historical Data'!G249/'Historical Data'!G248)-1</f>
        <v>-4.442690504402047E-3</v>
      </c>
      <c r="H249" s="9">
        <f>('Historical Data'!H249/'Historical Data'!H248)-1</f>
        <v>-1.1623755480430153E-2</v>
      </c>
      <c r="I249" s="9">
        <f>('Historical Data'!I249/'Historical Data'!I248)-1</f>
        <v>-8.4258301078306008E-3</v>
      </c>
      <c r="J249" s="9">
        <f>('Historical Data'!J249/'Historical Data'!J248)-1</f>
        <v>-3.2774341080923364E-3</v>
      </c>
      <c r="K249" s="9">
        <f>('Historical Data'!K249/'Historical Data'!K248)-1</f>
        <v>-9.3086772400046147E-3</v>
      </c>
      <c r="L249" s="9">
        <f>('Historical Data'!L249/'Historical Data'!L248)-1</f>
        <v>-6.5906304847859198E-3</v>
      </c>
    </row>
    <row r="250" spans="1:12" x14ac:dyDescent="0.25">
      <c r="A250" s="6">
        <f>Portfolio[[#This Row],[Date]]</f>
        <v>40717</v>
      </c>
      <c r="B250" s="9">
        <f>('Historical Data'!B250/'Historical Data'!B249)-1</f>
        <v>2.6719604270580621E-2</v>
      </c>
      <c r="C250" s="9">
        <f>('Historical Data'!C250/'Historical Data'!C249)-1</f>
        <v>1.320252570056879E-2</v>
      </c>
      <c r="D250" s="9">
        <f>('Historical Data'!D250/'Historical Data'!D249)-1</f>
        <v>-3.9568318108891276E-3</v>
      </c>
      <c r="E250" s="9">
        <f>('Historical Data'!E250/'Historical Data'!E249)-1</f>
        <v>-1.2790443323928535E-2</v>
      </c>
      <c r="F250" s="9">
        <f>('Historical Data'!F250/'Historical Data'!F249)-1</f>
        <v>-1.3942226466623686E-2</v>
      </c>
      <c r="G250" s="9">
        <f>('Historical Data'!G250/'Historical Data'!G249)-1</f>
        <v>-8.1135808031440604E-4</v>
      </c>
      <c r="H250" s="9">
        <f>('Historical Data'!H250/'Historical Data'!H249)-1</f>
        <v>1.8375597882234418E-2</v>
      </c>
      <c r="I250" s="9">
        <f>('Historical Data'!I250/'Historical Data'!I249)-1</f>
        <v>-1.2166963991894431E-2</v>
      </c>
      <c r="J250" s="9">
        <f>('Historical Data'!J250/'Historical Data'!J249)-1</f>
        <v>-1.2057010418899949E-2</v>
      </c>
      <c r="K250" s="9">
        <f>('Historical Data'!K250/'Historical Data'!K249)-1</f>
        <v>-1.7288861286381962E-2</v>
      </c>
      <c r="L250" s="9">
        <f>('Historical Data'!L250/'Historical Data'!L249)-1</f>
        <v>-4.9274604835802815E-3</v>
      </c>
    </row>
    <row r="251" spans="1:12" x14ac:dyDescent="0.25">
      <c r="A251" s="6">
        <f>Portfolio[[#This Row],[Date]]</f>
        <v>40718</v>
      </c>
      <c r="B251" s="9">
        <f>('Historical Data'!B251/'Historical Data'!B250)-1</f>
        <v>-1.473297557961839E-2</v>
      </c>
      <c r="C251" s="9">
        <f>('Historical Data'!C251/'Historical Data'!C250)-1</f>
        <v>-8.2921302018954535E-3</v>
      </c>
      <c r="D251" s="9">
        <f>('Historical Data'!D251/'Historical Data'!D250)-1</f>
        <v>-2.1506884467550336E-2</v>
      </c>
      <c r="E251" s="9">
        <f>('Historical Data'!E251/'Historical Data'!E250)-1</f>
        <v>-6.3457901930554783E-3</v>
      </c>
      <c r="F251" s="9">
        <f>('Historical Data'!F251/'Historical Data'!F250)-1</f>
        <v>-1.1119856801086514E-2</v>
      </c>
      <c r="G251" s="9">
        <f>('Historical Data'!G251/'Historical Data'!G250)-1</f>
        <v>-1.3398279127221024E-2</v>
      </c>
      <c r="H251" s="9">
        <f>('Historical Data'!H251/'Historical Data'!H250)-1</f>
        <v>-5.0522917738106132E-3</v>
      </c>
      <c r="I251" s="9">
        <f>('Historical Data'!I251/'Historical Data'!I250)-1</f>
        <v>-1.3489352073517535E-2</v>
      </c>
      <c r="J251" s="9">
        <f>('Historical Data'!J251/'Historical Data'!J250)-1</f>
        <v>8.1360758452535542E-3</v>
      </c>
      <c r="K251" s="9">
        <f>('Historical Data'!K251/'Historical Data'!K250)-1</f>
        <v>-2.1162721540889828E-2</v>
      </c>
      <c r="L251" s="9">
        <f>('Historical Data'!L251/'Historical Data'!L250)-1</f>
        <v>-9.578416597510353E-3</v>
      </c>
    </row>
    <row r="252" spans="1:12" x14ac:dyDescent="0.25">
      <c r="A252" s="6">
        <f>Portfolio[[#This Row],[Date]]</f>
        <v>40721</v>
      </c>
      <c r="B252" s="9">
        <f>('Historical Data'!B252/'Historical Data'!B251)-1</f>
        <v>1.7435203746068551E-2</v>
      </c>
      <c r="C252" s="9">
        <f>('Historical Data'!C252/'Historical Data'!C251)-1</f>
        <v>4.5183069332640935E-2</v>
      </c>
      <c r="D252" s="9">
        <f>('Historical Data'!D252/'Historical Data'!D251)-1</f>
        <v>4.8999207406486001E-3</v>
      </c>
      <c r="E252" s="9">
        <f>('Historical Data'!E252/'Historical Data'!E251)-1</f>
        <v>1.3038814307278601E-2</v>
      </c>
      <c r="F252" s="9">
        <f>('Historical Data'!F252/'Historical Data'!F251)-1</f>
        <v>1.6677868805729412E-2</v>
      </c>
      <c r="G252" s="9">
        <f>('Historical Data'!G252/'Historical Data'!G251)-1</f>
        <v>3.7037087853922568E-2</v>
      </c>
      <c r="H252" s="9">
        <f>('Historical Data'!H252/'Historical Data'!H251)-1</f>
        <v>-3.989880304679061E-3</v>
      </c>
      <c r="I252" s="9">
        <f>('Historical Data'!I252/'Historical Data'!I251)-1</f>
        <v>1.1295682149578212E-2</v>
      </c>
      <c r="J252" s="9">
        <f>('Historical Data'!J252/'Historical Data'!J251)-1</f>
        <v>6.9699490551897725E-3</v>
      </c>
      <c r="K252" s="9">
        <f>('Historical Data'!K252/'Historical Data'!K251)-1</f>
        <v>1.4847609611171819E-2</v>
      </c>
      <c r="L252" s="9">
        <f>('Historical Data'!L252/'Historical Data'!L251)-1</f>
        <v>9.1314054846913795E-3</v>
      </c>
    </row>
    <row r="253" spans="1:12" x14ac:dyDescent="0.25">
      <c r="A253" s="6">
        <f>Portfolio[[#This Row],[Date]]</f>
        <v>40722</v>
      </c>
      <c r="B253" s="9">
        <f>('Historical Data'!B253/'Historical Data'!B252)-1</f>
        <v>9.6976939846269428E-3</v>
      </c>
      <c r="C253" s="9">
        <f>('Historical Data'!C253/'Historical Data'!C252)-1</f>
        <v>5.4658385093167006E-3</v>
      </c>
      <c r="D253" s="9">
        <f>('Historical Data'!D253/'Historical Data'!D252)-1</f>
        <v>2.061853062075425E-2</v>
      </c>
      <c r="E253" s="9">
        <f>('Historical Data'!E253/'Historical Data'!E252)-1</f>
        <v>-3.9401695428926686E-3</v>
      </c>
      <c r="F253" s="9">
        <f>('Historical Data'!F253/'Historical Data'!F252)-1</f>
        <v>2.247306264462523E-2</v>
      </c>
      <c r="G253" s="9">
        <f>('Historical Data'!G253/'Historical Data'!G252)-1</f>
        <v>2.380944885819769E-2</v>
      </c>
      <c r="H253" s="9">
        <f>('Historical Data'!H253/'Historical Data'!H252)-1</f>
        <v>2.36708675772348E-2</v>
      </c>
      <c r="I253" s="9">
        <f>('Historical Data'!I253/'Historical Data'!I252)-1</f>
        <v>1.4501400603479153E-2</v>
      </c>
      <c r="J253" s="9">
        <f>('Historical Data'!J253/'Historical Data'!J252)-1</f>
        <v>1.4571309208806227E-3</v>
      </c>
      <c r="K253" s="9">
        <f>('Historical Data'!K253/'Historical Data'!K252)-1</f>
        <v>2.1945575085200231E-2</v>
      </c>
      <c r="L253" s="9">
        <f>('Historical Data'!L253/'Historical Data'!L252)-1</f>
        <v>1.2050495466599198E-2</v>
      </c>
    </row>
    <row r="254" spans="1:12" x14ac:dyDescent="0.25">
      <c r="A254" s="6">
        <f>Portfolio[[#This Row],[Date]]</f>
        <v>40723</v>
      </c>
      <c r="B254" s="9">
        <f>('Historical Data'!B254/'Historical Data'!B253)-1</f>
        <v>-3.6389807542177577E-3</v>
      </c>
      <c r="C254" s="9">
        <f>('Historical Data'!C254/'Historical Data'!C253)-1</f>
        <v>9.043736100815325E-3</v>
      </c>
      <c r="D254" s="9">
        <f>('Historical Data'!D254/'Historical Data'!D253)-1</f>
        <v>1.0374028620212528E-2</v>
      </c>
      <c r="E254" s="9">
        <f>('Historical Data'!E254/'Historical Data'!E253)-1</f>
        <v>1.1339677975617635E-2</v>
      </c>
      <c r="F254" s="9">
        <f>('Historical Data'!F254/'Historical Data'!F253)-1</f>
        <v>7.9408557522615553E-3</v>
      </c>
      <c r="G254" s="9">
        <f>('Historical Data'!G254/'Historical Data'!G253)-1</f>
        <v>-6.9766915412265984E-3</v>
      </c>
      <c r="H254" s="9">
        <f>('Historical Data'!H254/'Historical Data'!H253)-1</f>
        <v>6.4034149269507346E-3</v>
      </c>
      <c r="I254" s="9">
        <f>('Historical Data'!I254/'Historical Data'!I253)-1</f>
        <v>-4.4428160065457245E-3</v>
      </c>
      <c r="J254" s="9">
        <f>('Historical Data'!J254/'Historical Data'!J253)-1</f>
        <v>2.1098613002031197E-2</v>
      </c>
      <c r="K254" s="9">
        <f>('Historical Data'!K254/'Historical Data'!K253)-1</f>
        <v>7.7860487462177996E-3</v>
      </c>
      <c r="L254" s="9">
        <f>('Historical Data'!L254/'Historical Data'!L253)-1</f>
        <v>5.9669650663201068E-3</v>
      </c>
    </row>
    <row r="255" spans="1:12" x14ac:dyDescent="0.25">
      <c r="A255" s="6">
        <f>Portfolio[[#This Row],[Date]]</f>
        <v>40724</v>
      </c>
      <c r="B255" s="9">
        <f>('Historical Data'!B255/'Historical Data'!B254)-1</f>
        <v>4.8796664847148286E-3</v>
      </c>
      <c r="C255" s="9">
        <f>('Historical Data'!C255/'Historical Data'!C254)-1</f>
        <v>1.5182681947303323E-3</v>
      </c>
      <c r="D255" s="9">
        <f>('Historical Data'!D255/'Historical Data'!D254)-1</f>
        <v>1.5806534586066512E-2</v>
      </c>
      <c r="E255" s="9">
        <f>('Historical Data'!E255/'Historical Data'!E254)-1</f>
        <v>1.7992240287956873E-2</v>
      </c>
      <c r="F255" s="9">
        <f>('Historical Data'!F255/'Historical Data'!F254)-1</f>
        <v>1.7706047794828761E-2</v>
      </c>
      <c r="G255" s="9">
        <f>('Historical Data'!G255/'Historical Data'!G254)-1</f>
        <v>1.483214440227254E-2</v>
      </c>
      <c r="H255" s="9">
        <f>('Historical Data'!H255/'Historical Data'!H254)-1</f>
        <v>2.9692399091820532E-2</v>
      </c>
      <c r="I255" s="9">
        <f>('Historical Data'!I255/'Historical Data'!I254)-1</f>
        <v>7.7608857437105883E-4</v>
      </c>
      <c r="J255" s="9">
        <f>('Historical Data'!J255/'Historical Data'!J254)-1</f>
        <v>-3.5627733285881202E-4</v>
      </c>
      <c r="K255" s="9">
        <f>('Historical Data'!K255/'Historical Data'!K254)-1</f>
        <v>1.4080967273660594E-2</v>
      </c>
      <c r="L255" s="9">
        <f>('Historical Data'!L255/'Historical Data'!L254)-1</f>
        <v>1.247163224143133E-2</v>
      </c>
    </row>
    <row r="256" spans="1:12" x14ac:dyDescent="0.25">
      <c r="A256" s="6">
        <f>Portfolio[[#This Row],[Date]]</f>
        <v>40725</v>
      </c>
      <c r="B256" s="9">
        <f>('Historical Data'!B256/'Historical Data'!B255)-1</f>
        <v>2.2611477125506818E-2</v>
      </c>
      <c r="C256" s="9">
        <f>('Historical Data'!C256/'Historical Data'!C255)-1</f>
        <v>2.4451073402122381E-2</v>
      </c>
      <c r="D256" s="9">
        <f>('Historical Data'!D256/'Historical Data'!D255)-1</f>
        <v>9.1768051243015236E-3</v>
      </c>
      <c r="E256" s="9">
        <f>('Historical Data'!E256/'Historical Data'!E255)-1</f>
        <v>1.7418041793658245E-2</v>
      </c>
      <c r="F256" s="9">
        <f>('Historical Data'!F256/'Historical Data'!F255)-1</f>
        <v>2.8930871074934084E-2</v>
      </c>
      <c r="G256" s="9">
        <f>('Historical Data'!G256/'Historical Data'!G255)-1</f>
        <v>7.692740696183531E-4</v>
      </c>
      <c r="H256" s="9">
        <f>('Historical Data'!H256/'Historical Data'!H255)-1</f>
        <v>-3.7761415645775065E-3</v>
      </c>
      <c r="I256" s="9">
        <f>('Historical Data'!I256/'Historical Data'!I255)-1</f>
        <v>3.0050754031077487E-2</v>
      </c>
      <c r="J256" s="9">
        <f>('Historical Data'!J256/'Historical Data'!J255)-1</f>
        <v>2.1739155239465235E-2</v>
      </c>
      <c r="K256" s="9">
        <f>('Historical Data'!K256/'Historical Data'!K255)-1</f>
        <v>7.7415197131873725E-3</v>
      </c>
      <c r="L256" s="9">
        <f>('Historical Data'!L256/'Historical Data'!L255)-1</f>
        <v>1.3567349707739096E-2</v>
      </c>
    </row>
    <row r="257" spans="1:12" x14ac:dyDescent="0.25">
      <c r="A257" s="6">
        <f>Portfolio[[#This Row],[Date]]</f>
        <v>40729</v>
      </c>
      <c r="B257" s="9">
        <f>('Historical Data'!B257/'Historical Data'!B256)-1</f>
        <v>1.7974696371366283E-2</v>
      </c>
      <c r="C257" s="9">
        <f>('Historical Data'!C257/'Historical Data'!C256)-1</f>
        <v>1.7661940904100337E-2</v>
      </c>
      <c r="D257" s="9">
        <f>('Historical Data'!D257/'Historical Data'!D256)-1</f>
        <v>-3.9543767442218325E-4</v>
      </c>
      <c r="E257" s="9">
        <f>('Historical Data'!E257/'Historical Data'!E256)-1</f>
        <v>6.2940532169777352E-3</v>
      </c>
      <c r="F257" s="9">
        <f>('Historical Data'!F257/'Historical Data'!F256)-1</f>
        <v>2.1898886590909328E-2</v>
      </c>
      <c r="G257" s="9">
        <f>('Historical Data'!G257/'Historical Data'!G256)-1</f>
        <v>3.843192785648597E-4</v>
      </c>
      <c r="H257" s="9">
        <f>('Historical Data'!H257/'Historical Data'!H256)-1</f>
        <v>4.1350447966919113E-3</v>
      </c>
      <c r="I257" s="9">
        <f>('Historical Data'!I257/'Historical Data'!I256)-1</f>
        <v>-5.2703085433694064E-3</v>
      </c>
      <c r="J257" s="9">
        <f>('Historical Data'!J257/'Historical Data'!J256)-1</f>
        <v>-8.7199325649509607E-3</v>
      </c>
      <c r="K257" s="9">
        <f>('Historical Data'!K257/'Historical Data'!K256)-1</f>
        <v>-4.9994403196642612E-3</v>
      </c>
      <c r="L257" s="9">
        <f>('Historical Data'!L257/'Historical Data'!L256)-1</f>
        <v>-1.0251646085740473E-3</v>
      </c>
    </row>
    <row r="258" spans="1:12" x14ac:dyDescent="0.25">
      <c r="A258" s="6">
        <f>Portfolio[[#This Row],[Date]]</f>
        <v>40730</v>
      </c>
      <c r="B258" s="9">
        <f>('Historical Data'!B258/'Historical Data'!B257)-1</f>
        <v>6.667958815645747E-3</v>
      </c>
      <c r="C258" s="9">
        <f>('Historical Data'!C258/'Historical Data'!C257)-1</f>
        <v>4.6906515314977248E-3</v>
      </c>
      <c r="D258" s="9">
        <f>('Historical Data'!D258/'Historical Data'!D257)-1</f>
        <v>2.3732012620021337E-3</v>
      </c>
      <c r="E258" s="9">
        <f>('Historical Data'!E258/'Historical Data'!E257)-1</f>
        <v>-1.0007529826081774E-2</v>
      </c>
      <c r="F258" s="9">
        <f>('Historical Data'!F258/'Historical Data'!F257)-1</f>
        <v>5.4842314490086697E-3</v>
      </c>
      <c r="G258" s="9">
        <f>('Historical Data'!G258/'Historical Data'!G257)-1</f>
        <v>1.1525104852178725E-2</v>
      </c>
      <c r="H258" s="9">
        <f>('Historical Data'!H258/'Historical Data'!H257)-1</f>
        <v>-6.1770763959189123E-3</v>
      </c>
      <c r="I258" s="9">
        <f>('Historical Data'!I258/'Historical Data'!I257)-1</f>
        <v>5.2982318600058864E-3</v>
      </c>
      <c r="J258" s="9">
        <f>('Historical Data'!J258/'Historical Data'!J257)-1</f>
        <v>-1.0555926158689055E-2</v>
      </c>
      <c r="K258" s="9">
        <f>('Historical Data'!K258/'Historical Data'!K257)-1</f>
        <v>-3.6762901594844521E-4</v>
      </c>
      <c r="L258" s="9">
        <f>('Historical Data'!L258/'Historical Data'!L257)-1</f>
        <v>4.4669841027760171E-3</v>
      </c>
    </row>
    <row r="259" spans="1:12" x14ac:dyDescent="0.25">
      <c r="A259" s="6">
        <f>Portfolio[[#This Row],[Date]]</f>
        <v>40731</v>
      </c>
      <c r="B259" s="9">
        <f>('Historical Data'!B259/'Historical Data'!B258)-1</f>
        <v>1.5465148692435093E-2</v>
      </c>
      <c r="C259" s="9">
        <f>('Historical Data'!C259/'Historical Data'!C258)-1</f>
        <v>1.1905317708576391E-2</v>
      </c>
      <c r="D259" s="9">
        <f>('Historical Data'!D259/'Historical Data'!D258)-1</f>
        <v>9.4699888524769626E-3</v>
      </c>
      <c r="E259" s="9">
        <f>('Historical Data'!E259/'Historical Data'!E258)-1</f>
        <v>4.296234016488043E-3</v>
      </c>
      <c r="F259" s="9">
        <f>('Historical Data'!F259/'Historical Data'!F258)-1</f>
        <v>2.0995160856958961E-2</v>
      </c>
      <c r="G259" s="9">
        <f>('Historical Data'!G259/'Historical Data'!G258)-1</f>
        <v>1.6711000036197854E-2</v>
      </c>
      <c r="H259" s="9">
        <f>('Historical Data'!H259/'Historical Data'!H258)-1</f>
        <v>2.6588433238550868E-2</v>
      </c>
      <c r="I259" s="9">
        <f>('Historical Data'!I259/'Historical Data'!I258)-1</f>
        <v>-9.4111093185988981E-3</v>
      </c>
      <c r="J259" s="9">
        <f>('Historical Data'!J259/'Historical Data'!J258)-1</f>
        <v>1.9203384642798138E-2</v>
      </c>
      <c r="K259" s="9">
        <f>('Historical Data'!K259/'Historical Data'!K258)-1</f>
        <v>9.684938889166661E-3</v>
      </c>
      <c r="L259" s="9">
        <f>('Historical Data'!L259/'Historical Data'!L258)-1</f>
        <v>7.4030219720402357E-3</v>
      </c>
    </row>
    <row r="260" spans="1:12" x14ac:dyDescent="0.25">
      <c r="A260" s="6">
        <f>Portfolio[[#This Row],[Date]]</f>
        <v>40732</v>
      </c>
      <c r="B260" s="9">
        <f>('Historical Data'!B260/'Historical Data'!B259)-1</f>
        <v>7.026862704935688E-3</v>
      </c>
      <c r="C260" s="9">
        <f>('Historical Data'!C260/'Historical Data'!C259)-1</f>
        <v>7.1052874411736688E-3</v>
      </c>
      <c r="D260" s="9">
        <f>('Historical Data'!D260/'Historical Data'!D259)-1</f>
        <v>-1.0944695508202651E-2</v>
      </c>
      <c r="E260" s="9">
        <f>('Historical Data'!E260/'Historical Data'!E259)-1</f>
        <v>4.2777467228074517E-3</v>
      </c>
      <c r="F260" s="9">
        <f>('Historical Data'!F260/'Historical Data'!F259)-1</f>
        <v>-2.672882720977876E-2</v>
      </c>
      <c r="G260" s="9">
        <f>('Historical Data'!G260/'Historical Data'!G259)-1</f>
        <v>5.6032805238352967E-3</v>
      </c>
      <c r="H260" s="9">
        <f>('Historical Data'!H260/'Historical Data'!H259)-1</f>
        <v>-3.0945206861755725E-2</v>
      </c>
      <c r="I260" s="9">
        <f>('Historical Data'!I260/'Historical Data'!I259)-1</f>
        <v>-1.0449999172982838E-2</v>
      </c>
      <c r="J260" s="9">
        <f>('Historical Data'!J260/'Historical Data'!J259)-1</f>
        <v>-1.2561068507523698E-2</v>
      </c>
      <c r="K260" s="9">
        <f>('Historical Data'!K260/'Historical Data'!K259)-1</f>
        <v>7.2848723156981876E-4</v>
      </c>
      <c r="L260" s="9">
        <f>('Historical Data'!L260/'Historical Data'!L259)-1</f>
        <v>-4.8972111990057687E-3</v>
      </c>
    </row>
    <row r="261" spans="1:12" x14ac:dyDescent="0.25">
      <c r="A261" s="6">
        <f>Portfolio[[#This Row],[Date]]</f>
        <v>40735</v>
      </c>
      <c r="B261" s="9">
        <f>('Historical Data'!B261/'Historical Data'!B260)-1</f>
        <v>-1.5873861855028593E-2</v>
      </c>
      <c r="C261" s="9">
        <f>('Historical Data'!C261/'Historical Data'!C260)-1</f>
        <v>-2.6250687190764177E-2</v>
      </c>
      <c r="D261" s="9">
        <f>('Historical Data'!D261/'Historical Data'!D260)-1</f>
        <v>-1.5939919448626494E-2</v>
      </c>
      <c r="E261" s="9">
        <f>('Historical Data'!E261/'Historical Data'!E260)-1</f>
        <v>-1.7288851817714335E-2</v>
      </c>
      <c r="F261" s="9">
        <f>('Historical Data'!F261/'Historical Data'!F260)-1</f>
        <v>-8.8534957174739581E-3</v>
      </c>
      <c r="G261" s="9">
        <f>('Historical Data'!G261/'Historical Data'!G260)-1</f>
        <v>-1.0772689558046555E-2</v>
      </c>
      <c r="H261" s="9">
        <f>('Historical Data'!H261/'Historical Data'!H260)-1</f>
        <v>-1.5966644080758208E-2</v>
      </c>
      <c r="I261" s="9">
        <f>('Historical Data'!I261/'Historical Data'!I260)-1</f>
        <v>-2.1889439805848565E-2</v>
      </c>
      <c r="J261" s="9">
        <f>('Historical Data'!J261/'Historical Data'!J260)-1</f>
        <v>-2.5088289894294569E-2</v>
      </c>
      <c r="K261" s="9">
        <f>('Historical Data'!K261/'Historical Data'!K260)-1</f>
        <v>-6.3091187498274248E-3</v>
      </c>
      <c r="L261" s="9">
        <f>('Historical Data'!L261/'Historical Data'!L260)-1</f>
        <v>-1.1964765319900539E-2</v>
      </c>
    </row>
    <row r="262" spans="1:12" x14ac:dyDescent="0.25">
      <c r="A262" s="6">
        <f>Portfolio[[#This Row],[Date]]</f>
        <v>40736</v>
      </c>
      <c r="B262" s="9">
        <f>('Historical Data'!B262/'Historical Data'!B261)-1</f>
        <v>-7.0626916840232923E-4</v>
      </c>
      <c r="C262" s="9">
        <f>('Historical Data'!C262/'Historical Data'!C261)-1</f>
        <v>-6.2103034580097694E-3</v>
      </c>
      <c r="D262" s="9">
        <f>('Historical Data'!D262/'Historical Data'!D261)-1</f>
        <v>-4.8193857875716839E-3</v>
      </c>
      <c r="E262" s="9">
        <f>('Historical Data'!E262/'Historical Data'!E261)-1</f>
        <v>-1.7848065832155591E-3</v>
      </c>
      <c r="F262" s="9">
        <f>('Historical Data'!F262/'Historical Data'!F261)-1</f>
        <v>1.2763551302051424E-2</v>
      </c>
      <c r="G262" s="9">
        <f>('Historical Data'!G262/'Historical Data'!G261)-1</f>
        <v>-3.3795567297756346E-3</v>
      </c>
      <c r="H262" s="9">
        <f>('Historical Data'!H262/'Historical Data'!H261)-1</f>
        <v>-6.3492063492063266E-3</v>
      </c>
      <c r="I262" s="9">
        <f>('Historical Data'!I262/'Historical Data'!I261)-1</f>
        <v>9.2262058810170799E-3</v>
      </c>
      <c r="J262" s="9">
        <f>('Historical Data'!J262/'Historical Data'!J261)-1</f>
        <v>-7.2490581061063208E-3</v>
      </c>
      <c r="K262" s="9">
        <f>('Historical Data'!K262/'Historical Data'!K261)-1</f>
        <v>-1.2212231672004137E-4</v>
      </c>
      <c r="L262" s="9">
        <f>('Historical Data'!L262/'Historical Data'!L261)-1</f>
        <v>-4.7082217380544078E-3</v>
      </c>
    </row>
    <row r="263" spans="1:12" x14ac:dyDescent="0.25">
      <c r="A263" s="6">
        <f>Portfolio[[#This Row],[Date]]</f>
        <v>40737</v>
      </c>
      <c r="B263" s="9">
        <f>('Historical Data'!B263/'Historical Data'!B262)-1</f>
        <v>1.2070675371889106E-2</v>
      </c>
      <c r="C263" s="9">
        <f>('Historical Data'!C263/'Historical Data'!C262)-1</f>
        <v>1.0746579557827873E-2</v>
      </c>
      <c r="D263" s="9">
        <f>('Historical Data'!D263/'Historical Data'!D262)-1</f>
        <v>8.0714987047292297E-4</v>
      </c>
      <c r="E263" s="9">
        <f>('Historical Data'!E263/'Historical Data'!E262)-1</f>
        <v>1.0472534994041549E-2</v>
      </c>
      <c r="F263" s="9">
        <f>('Historical Data'!F263/'Historical Data'!F262)-1</f>
        <v>7.958653411383132E-3</v>
      </c>
      <c r="G263" s="9">
        <f>('Historical Data'!G263/'Historical Data'!G262)-1</f>
        <v>3.3910168636379634E-3</v>
      </c>
      <c r="H263" s="9">
        <f>('Historical Data'!H263/'Historical Data'!H262)-1</f>
        <v>1.6684380546680755E-2</v>
      </c>
      <c r="I263" s="9">
        <f>('Historical Data'!I263/'Historical Data'!I262)-1</f>
        <v>6.2246175708582374E-3</v>
      </c>
      <c r="J263" s="9">
        <f>('Historical Data'!J263/'Historical Data'!J262)-1</f>
        <v>5.1114226856459055E-3</v>
      </c>
      <c r="K263" s="9">
        <f>('Historical Data'!K263/'Historical Data'!K262)-1</f>
        <v>7.2048420702430782E-3</v>
      </c>
      <c r="L263" s="9">
        <f>('Historical Data'!L263/'Historical Data'!L262)-1</f>
        <v>3.5937094622302546E-3</v>
      </c>
    </row>
    <row r="264" spans="1:12" x14ac:dyDescent="0.25">
      <c r="A264" s="6">
        <f>Portfolio[[#This Row],[Date]]</f>
        <v>40738</v>
      </c>
      <c r="B264" s="9">
        <f>('Historical Data'!B264/'Historical Data'!B263)-1</f>
        <v>-6.9825395092404374E-4</v>
      </c>
      <c r="C264" s="9">
        <f>('Historical Data'!C264/'Historical Data'!C263)-1</f>
        <v>-1.4613583138173403E-2</v>
      </c>
      <c r="D264" s="9">
        <f>('Historical Data'!D264/'Historical Data'!D263)-1</f>
        <v>1.626334493748316E-2</v>
      </c>
      <c r="E264" s="9">
        <f>('Historical Data'!E264/'Historical Data'!E263)-1</f>
        <v>5.0558148813917292E-4</v>
      </c>
      <c r="F264" s="9">
        <f>('Historical Data'!F264/'Historical Data'!F263)-1</f>
        <v>-1.7315090866937499E-2</v>
      </c>
      <c r="G264" s="9">
        <f>('Historical Data'!G264/'Historical Data'!G263)-1</f>
        <v>-6.0082543557664625E-3</v>
      </c>
      <c r="H264" s="9">
        <f>('Historical Data'!H264/'Historical Data'!H263)-1</f>
        <v>-3.5963618574148648E-2</v>
      </c>
      <c r="I264" s="9">
        <f>('Historical Data'!I264/'Historical Data'!I263)-1</f>
        <v>1.0438515426652417E-2</v>
      </c>
      <c r="J264" s="9">
        <f>('Historical Data'!J264/'Historical Data'!J263)-1</f>
        <v>-9.0810192140386992E-3</v>
      </c>
      <c r="K264" s="9">
        <f>('Historical Data'!K264/'Historical Data'!K263)-1</f>
        <v>-2.9098632682119652E-3</v>
      </c>
      <c r="L264" s="9">
        <f>('Historical Data'!L264/'Historical Data'!L263)-1</f>
        <v>-4.3621461503561276E-3</v>
      </c>
    </row>
    <row r="265" spans="1:12" x14ac:dyDescent="0.25">
      <c r="A265" s="6">
        <f>Portfolio[[#This Row],[Date]]</f>
        <v>40739</v>
      </c>
      <c r="B265" s="9">
        <f>('Historical Data'!B265/'Historical Data'!B264)-1</f>
        <v>1.9984871398276871E-2</v>
      </c>
      <c r="C265" s="9">
        <f>('Historical Data'!C265/'Historical Data'!C264)-1</f>
        <v>1.1835725829451471E-2</v>
      </c>
      <c r="D265" s="9">
        <f>('Historical Data'!D265/'Historical Data'!D264)-1</f>
        <v>1.07129511030708E-2</v>
      </c>
      <c r="E265" s="9">
        <f>('Historical Data'!E265/'Historical Data'!E264)-1</f>
        <v>-7.8322667763570664E-3</v>
      </c>
      <c r="F265" s="9">
        <f>('Historical Data'!F265/'Historical Data'!F264)-1</f>
        <v>0.12984470256729574</v>
      </c>
      <c r="G265" s="9">
        <f>('Historical Data'!G265/'Historical Data'!G264)-1</f>
        <v>1.1711444497052081E-2</v>
      </c>
      <c r="H265" s="9">
        <f>('Historical Data'!H265/'Historical Data'!H264)-1</f>
        <v>-1.086599018957024E-3</v>
      </c>
      <c r="I265" s="9">
        <f>('Historical Data'!I265/'Historical Data'!I264)-1</f>
        <v>-5.739270905926519E-3</v>
      </c>
      <c r="J265" s="9">
        <f>('Historical Data'!J265/'Historical Data'!J264)-1</f>
        <v>-3.6656959408873924E-3</v>
      </c>
      <c r="K265" s="9">
        <f>('Historical Data'!K265/'Historical Data'!K264)-1</f>
        <v>9.2412688954810474E-3</v>
      </c>
      <c r="L265" s="9">
        <f>('Historical Data'!L265/'Historical Data'!L264)-1</f>
        <v>3.4260624315656241E-3</v>
      </c>
    </row>
    <row r="266" spans="1:12" x14ac:dyDescent="0.25">
      <c r="A266" s="6">
        <f>Portfolio[[#This Row],[Date]]</f>
        <v>40742</v>
      </c>
      <c r="B266" s="9">
        <f>('Historical Data'!B266/'Historical Data'!B265)-1</f>
        <v>2.4334144434664973E-2</v>
      </c>
      <c r="C266" s="9">
        <f>('Historical Data'!C266/'Historical Data'!C265)-1</f>
        <v>-6.2949217832479754E-3</v>
      </c>
      <c r="D266" s="9">
        <f>('Historical Data'!D266/'Historical Data'!D265)-1</f>
        <v>-1.2823870651487601E-2</v>
      </c>
      <c r="E266" s="9">
        <f>('Historical Data'!E266/'Historical Data'!E265)-1</f>
        <v>-1.3241697838273003E-2</v>
      </c>
      <c r="F266" s="9">
        <f>('Historical Data'!F266/'Historical Data'!F265)-1</f>
        <v>-4.4845431095965615E-3</v>
      </c>
      <c r="G266" s="9">
        <f>('Historical Data'!G266/'Historical Data'!G265)-1</f>
        <v>-7.094880998475328E-3</v>
      </c>
      <c r="H266" s="9">
        <f>('Historical Data'!H266/'Historical Data'!H265)-1</f>
        <v>-1.269035532994911E-2</v>
      </c>
      <c r="I266" s="9">
        <f>('Historical Data'!I266/'Historical Data'!I265)-1</f>
        <v>-3.8477606564479849E-4</v>
      </c>
      <c r="J266" s="9">
        <f>('Historical Data'!J266/'Historical Data'!J265)-1</f>
        <v>-1.1037590187914947E-2</v>
      </c>
      <c r="K266" s="9">
        <f>('Historical Data'!K266/'Historical Data'!K265)-1</f>
        <v>-4.2168551532564269E-3</v>
      </c>
      <c r="L266" s="9">
        <f>('Historical Data'!L266/'Historical Data'!L265)-1</f>
        <v>-7.5779128585620192E-3</v>
      </c>
    </row>
    <row r="267" spans="1:12" x14ac:dyDescent="0.25">
      <c r="A267" s="6">
        <f>Portfolio[[#This Row],[Date]]</f>
        <v>40743</v>
      </c>
      <c r="B267" s="9">
        <f>('Historical Data'!B267/'Historical Data'!B266)-1</f>
        <v>8.1593935846147048E-3</v>
      </c>
      <c r="C267" s="9">
        <f>('Historical Data'!C267/'Historical Data'!C266)-1</f>
        <v>3.0870325722119896E-2</v>
      </c>
      <c r="D267" s="9">
        <f>('Historical Data'!D267/'Historical Data'!D266)-1</f>
        <v>-1.3245240911641254E-4</v>
      </c>
      <c r="E267" s="9">
        <f>('Historical Data'!E267/'Historical Data'!E266)-1</f>
        <v>2.0387123208629676E-2</v>
      </c>
      <c r="F267" s="9">
        <f>('Historical Data'!F267/'Historical Data'!F266)-1</f>
        <v>1.2791242282597315E-2</v>
      </c>
      <c r="G267" s="9">
        <f>('Historical Data'!G267/'Historical Data'!G266)-1</f>
        <v>3.5727760408266862E-2</v>
      </c>
      <c r="H267" s="9">
        <f>('Historical Data'!H267/'Historical Data'!H266)-1</f>
        <v>2.423793609988989E-2</v>
      </c>
      <c r="I267" s="9">
        <f>('Historical Data'!I267/'Historical Data'!I266)-1</f>
        <v>-9.6246235463204322E-3</v>
      </c>
      <c r="J267" s="9">
        <f>('Historical Data'!J267/'Historical Data'!J266)-1</f>
        <v>5.6919701253935528E-2</v>
      </c>
      <c r="K267" s="9">
        <f>('Historical Data'!K267/'Historical Data'!K266)-1</f>
        <v>1.1857177739892588E-2</v>
      </c>
      <c r="L267" s="9">
        <f>('Historical Data'!L267/'Historical Data'!L266)-1</f>
        <v>1.6330815055039194E-2</v>
      </c>
    </row>
    <row r="268" spans="1:12" x14ac:dyDescent="0.25">
      <c r="A268" s="6">
        <f>Portfolio[[#This Row],[Date]]</f>
        <v>40744</v>
      </c>
      <c r="B268" s="9">
        <f>('Historical Data'!B268/'Historical Data'!B267)-1</f>
        <v>2.6668428212358375E-2</v>
      </c>
      <c r="C268" s="9">
        <f>('Historical Data'!C268/'Historical Data'!C267)-1</f>
        <v>-1.1510593414656545E-2</v>
      </c>
      <c r="D268" s="9">
        <f>('Historical Data'!D268/'Historical Data'!D267)-1</f>
        <v>-4.2423701937915892E-3</v>
      </c>
      <c r="E268" s="9">
        <f>('Historical Data'!E268/'Historical Data'!E267)-1</f>
        <v>-4.5523440136416848E-3</v>
      </c>
      <c r="F268" s="9">
        <f>('Historical Data'!F268/'Historical Data'!F267)-1</f>
        <v>-1.1949186758623553E-2</v>
      </c>
      <c r="G268" s="9">
        <f>('Historical Data'!G268/'Historical Data'!G267)-1</f>
        <v>-1.7429255563985446E-2</v>
      </c>
      <c r="H268" s="9">
        <f>('Historical Data'!H268/'Historical Data'!H267)-1</f>
        <v>2.8684188909436692E-2</v>
      </c>
      <c r="I268" s="9">
        <f>('Historical Data'!I268/'Historical Data'!I267)-1</f>
        <v>1.1658553386022508E-3</v>
      </c>
      <c r="J268" s="9">
        <f>('Historical Data'!J268/'Historical Data'!J267)-1</f>
        <v>1.020770851700914E-2</v>
      </c>
      <c r="K268" s="9">
        <f>('Historical Data'!K268/'Historical Data'!K267)-1</f>
        <v>-3.9458830603449346E-3</v>
      </c>
      <c r="L268" s="9">
        <f>('Historical Data'!L268/'Historical Data'!L267)-1</f>
        <v>-1.2321635488904414E-3</v>
      </c>
    </row>
    <row r="269" spans="1:12" x14ac:dyDescent="0.25">
      <c r="A269" s="6">
        <f>Portfolio[[#This Row],[Date]]</f>
        <v>40745</v>
      </c>
      <c r="B269" s="9">
        <f>('Historical Data'!B269/'Historical Data'!B268)-1</f>
        <v>1.0080878767704249E-3</v>
      </c>
      <c r="C269" s="9">
        <f>('Historical Data'!C269/'Historical Data'!C268)-1</f>
        <v>-1.085594989561578E-2</v>
      </c>
      <c r="D269" s="9">
        <f>('Historical Data'!D269/'Historical Data'!D268)-1</f>
        <v>1.8267343366694E-2</v>
      </c>
      <c r="E269" s="9">
        <f>('Historical Data'!E269/'Historical Data'!E268)-1</f>
        <v>3.506098656051182E-2</v>
      </c>
      <c r="F269" s="9">
        <f>('Historical Data'!F269/'Historical Data'!F268)-1</f>
        <v>1.9551464004718078E-2</v>
      </c>
      <c r="G269" s="9">
        <f>('Historical Data'!G269/'Historical Data'!G268)-1</f>
        <v>1.4782373282773431E-3</v>
      </c>
      <c r="H269" s="9">
        <f>('Historical Data'!H269/'Historical Data'!H268)-1</f>
        <v>3.4855349081386322E-4</v>
      </c>
      <c r="I269" s="9">
        <f>('Historical Data'!I269/'Historical Data'!I268)-1</f>
        <v>1.2424953470466793E-2</v>
      </c>
      <c r="J269" s="9">
        <f>('Historical Data'!J269/'Historical Data'!J268)-1</f>
        <v>2.3693295720525809E-2</v>
      </c>
      <c r="K269" s="9">
        <f>('Historical Data'!K269/'Historical Data'!K268)-1</f>
        <v>2.0648187266263829E-2</v>
      </c>
      <c r="L269" s="9">
        <f>('Historical Data'!L269/'Historical Data'!L268)-1</f>
        <v>1.2130217131618437E-2</v>
      </c>
    </row>
    <row r="270" spans="1:12" x14ac:dyDescent="0.25">
      <c r="A270" s="6">
        <f>Portfolio[[#This Row],[Date]]</f>
        <v>40746</v>
      </c>
      <c r="B270" s="9">
        <f>('Historical Data'!B270/'Historical Data'!B269)-1</f>
        <v>1.5518045594150376E-2</v>
      </c>
      <c r="C270" s="9">
        <f>('Historical Data'!C270/'Historical Data'!C269)-1</f>
        <v>1.5524600159467106E-2</v>
      </c>
      <c r="D270" s="9">
        <f>('Historical Data'!D270/'Historical Data'!D269)-1</f>
        <v>-7.2550944036507969E-3</v>
      </c>
      <c r="E270" s="9">
        <f>('Historical Data'!E270/'Historical Data'!E269)-1</f>
        <v>-2.209127134783051E-3</v>
      </c>
      <c r="F270" s="9">
        <f>('Historical Data'!F270/'Historical Data'!F269)-1</f>
        <v>1.8517655846412406E-2</v>
      </c>
      <c r="G270" s="9">
        <f>('Historical Data'!G270/'Historical Data'!G269)-1</f>
        <v>1.5867139150322895E-2</v>
      </c>
      <c r="H270" s="9">
        <f>('Historical Data'!H270/'Historical Data'!H269)-1</f>
        <v>2.0557490572909787E-2</v>
      </c>
      <c r="I270" s="9">
        <f>('Historical Data'!I270/'Historical Data'!I269)-1</f>
        <v>1.1505618466001177E-2</v>
      </c>
      <c r="J270" s="9">
        <f>('Historical Data'!J270/'Historical Data'!J269)-1</f>
        <v>-8.168814618359721E-3</v>
      </c>
      <c r="K270" s="9">
        <f>('Historical Data'!K270/'Historical Data'!K269)-1</f>
        <v>2.3524352080630528E-3</v>
      </c>
      <c r="L270" s="9">
        <f>('Historical Data'!L270/'Historical Data'!L269)-1</f>
        <v>-3.3989787704233887E-3</v>
      </c>
    </row>
    <row r="271" spans="1:12" x14ac:dyDescent="0.25">
      <c r="A271" s="6">
        <f>Portfolio[[#This Row],[Date]]</f>
        <v>40749</v>
      </c>
      <c r="B271" s="9">
        <f>('Historical Data'!B271/'Historical Data'!B270)-1</f>
        <v>1.3221424102835888E-2</v>
      </c>
      <c r="C271" s="9">
        <f>('Historical Data'!C271/'Historical Data'!C270)-1</f>
        <v>-1.3994088305930186E-2</v>
      </c>
      <c r="D271" s="9">
        <f>('Historical Data'!D271/'Historical Data'!D270)-1</f>
        <v>-9.4338925626181735E-3</v>
      </c>
      <c r="E271" s="9">
        <f>('Historical Data'!E271/'Historical Data'!E270)-1</f>
        <v>-2.2140181824269467E-3</v>
      </c>
      <c r="F271" s="9">
        <f>('Historical Data'!F271/'Historical Data'!F270)-1</f>
        <v>1.2131277100506654E-3</v>
      </c>
      <c r="G271" s="9">
        <f>('Historical Data'!G271/'Historical Data'!G270)-1</f>
        <v>1.3803107148224969E-2</v>
      </c>
      <c r="H271" s="9">
        <f>('Historical Data'!H271/'Historical Data'!H270)-1</f>
        <v>-2.7313109344038633E-2</v>
      </c>
      <c r="I271" s="9">
        <f>('Historical Data'!I271/'Historical Data'!I270)-1</f>
        <v>-2.1232668409969957E-2</v>
      </c>
      <c r="J271" s="9">
        <f>('Historical Data'!J271/'Historical Data'!J270)-1</f>
        <v>-6.5201967332738642E-3</v>
      </c>
      <c r="K271" s="9">
        <f>('Historical Data'!K271/'Historical Data'!K270)-1</f>
        <v>-7.6273358317218154E-3</v>
      </c>
      <c r="L271" s="9">
        <f>('Historical Data'!L271/'Historical Data'!L270)-1</f>
        <v>-6.9678443364127318E-3</v>
      </c>
    </row>
    <row r="272" spans="1:12" x14ac:dyDescent="0.25">
      <c r="A272" s="6">
        <f>Portfolio[[#This Row],[Date]]</f>
        <v>40750</v>
      </c>
      <c r="B272" s="9">
        <f>('Historical Data'!B272/'Historical Data'!B271)-1</f>
        <v>1.2321253591377923E-2</v>
      </c>
      <c r="C272" s="9">
        <f>('Historical Data'!C272/'Historical Data'!C271)-1</f>
        <v>3.2320014988991286E-3</v>
      </c>
      <c r="D272" s="9">
        <f>('Historical Data'!D272/'Historical Data'!D271)-1</f>
        <v>-1.2609021641109219E-2</v>
      </c>
      <c r="E272" s="9">
        <f>('Historical Data'!E272/'Historical Data'!E271)-1</f>
        <v>-1.2328310568059386E-3</v>
      </c>
      <c r="F272" s="9">
        <f>('Historical Data'!F272/'Historical Data'!F271)-1</f>
        <v>5.7191094944144538E-3</v>
      </c>
      <c r="G272" s="9">
        <f>('Historical Data'!G272/'Historical Data'!G271)-1</f>
        <v>6.090999531350505E-3</v>
      </c>
      <c r="H272" s="9">
        <f>('Historical Data'!H272/'Historical Data'!H271)-1</f>
        <v>-1.7199017199017175E-2</v>
      </c>
      <c r="I272" s="9">
        <f>('Historical Data'!I272/'Historical Data'!I271)-1</f>
        <v>-7.1660341699465446E-3</v>
      </c>
      <c r="J272" s="9">
        <f>('Historical Data'!J272/'Historical Data'!J271)-1</f>
        <v>6.9081597096998237E-4</v>
      </c>
      <c r="K272" s="9">
        <f>('Historical Data'!K272/'Historical Data'!K271)-1</f>
        <v>-2.3648706293757371E-3</v>
      </c>
      <c r="L272" s="9">
        <f>('Historical Data'!L272/'Historical Data'!L271)-1</f>
        <v>-7.266056903988849E-3</v>
      </c>
    </row>
    <row r="273" spans="1:12" x14ac:dyDescent="0.25">
      <c r="A273" s="6">
        <f>Portfolio[[#This Row],[Date]]</f>
        <v>40751</v>
      </c>
      <c r="B273" s="9">
        <f>('Historical Data'!B273/'Historical Data'!B272)-1</f>
        <v>-2.6821352292826894E-2</v>
      </c>
      <c r="C273" s="9">
        <f>('Historical Data'!C273/'Historical Data'!C272)-1</f>
        <v>3.8939210010271674E-2</v>
      </c>
      <c r="D273" s="9">
        <f>('Historical Data'!D273/'Historical Data'!D272)-1</f>
        <v>-6.5208274895546259E-3</v>
      </c>
      <c r="E273" s="9">
        <f>('Historical Data'!E273/'Historical Data'!E272)-1</f>
        <v>-2.4438342034063365E-2</v>
      </c>
      <c r="F273" s="9">
        <f>('Historical Data'!F273/'Historical Data'!F272)-1</f>
        <v>-2.4577510863633689E-2</v>
      </c>
      <c r="G273" s="9">
        <f>('Historical Data'!G273/'Historical Data'!G272)-1</f>
        <v>-2.670941093914414E-2</v>
      </c>
      <c r="H273" s="9">
        <f>('Historical Data'!H273/'Historical Data'!H272)-1</f>
        <v>-1.285717857142854E-2</v>
      </c>
      <c r="I273" s="9">
        <f>('Historical Data'!I273/'Historical Data'!I272)-1</f>
        <v>-2.6726438523716367E-2</v>
      </c>
      <c r="J273" s="9">
        <f>('Historical Data'!J273/'Historical Data'!J272)-1</f>
        <v>-1.346220399491993E-2</v>
      </c>
      <c r="K273" s="9">
        <f>('Historical Data'!K273/'Historical Data'!K272)-1</f>
        <v>-1.2563760790808676E-2</v>
      </c>
      <c r="L273" s="9">
        <f>('Historical Data'!L273/'Historical Data'!L272)-1</f>
        <v>-1.5898346813586262E-2</v>
      </c>
    </row>
    <row r="274" spans="1:12" x14ac:dyDescent="0.25">
      <c r="A274" s="6">
        <f>Portfolio[[#This Row],[Date]]</f>
        <v>40752</v>
      </c>
      <c r="B274" s="9">
        <f>('Historical Data'!B274/'Historical Data'!B273)-1</f>
        <v>-1.9613463637261352E-3</v>
      </c>
      <c r="C274" s="9">
        <f>('Historical Data'!C274/'Historical Data'!C273)-1</f>
        <v>6.20168973575419E-3</v>
      </c>
      <c r="D274" s="9">
        <f>('Historical Data'!D274/'Historical Data'!D273)-1</f>
        <v>-4.9226439158863711E-3</v>
      </c>
      <c r="E274" s="9">
        <f>('Historical Data'!E274/'Historical Data'!E273)-1</f>
        <v>-3.0364227639434471E-3</v>
      </c>
      <c r="F274" s="9">
        <f>('Historical Data'!F274/'Historical Data'!F273)-1</f>
        <v>6.1261910060790292E-3</v>
      </c>
      <c r="G274" s="9">
        <f>('Historical Data'!G274/'Historical Data'!G273)-1</f>
        <v>1.427001612255796E-2</v>
      </c>
      <c r="H274" s="9">
        <f>('Historical Data'!H274/'Historical Data'!H273)-1</f>
        <v>1.9175145411546524E-2</v>
      </c>
      <c r="I274" s="9">
        <f>('Historical Data'!I274/'Historical Data'!I273)-1</f>
        <v>6.010711376247535E-4</v>
      </c>
      <c r="J274" s="9">
        <f>('Historical Data'!J274/'Historical Data'!J273)-1</f>
        <v>-9.7970713809778509E-3</v>
      </c>
      <c r="K274" s="9">
        <f>('Historical Data'!K274/'Historical Data'!K273)-1</f>
        <v>-2.2206195123640415E-2</v>
      </c>
      <c r="L274" s="9">
        <f>('Historical Data'!L274/'Historical Data'!L273)-1</f>
        <v>-5.075326738303132E-3</v>
      </c>
    </row>
    <row r="275" spans="1:12" x14ac:dyDescent="0.25">
      <c r="A275" s="6">
        <f>Portfolio[[#This Row],[Date]]</f>
        <v>40753</v>
      </c>
      <c r="B275" s="9">
        <f>('Historical Data'!B275/'Historical Data'!B274)-1</f>
        <v>-3.4199547980913181E-3</v>
      </c>
      <c r="C275" s="9">
        <f>('Historical Data'!C275/'Historical Data'!C274)-1</f>
        <v>-6.1634658329612346E-3</v>
      </c>
      <c r="D275" s="9">
        <f>('Historical Data'!D275/'Historical Data'!D274)-1</f>
        <v>-1.0718797302525118E-2</v>
      </c>
      <c r="E275" s="9">
        <f>('Historical Data'!E275/'Historical Data'!E274)-1</f>
        <v>-1.979701025045022E-2</v>
      </c>
      <c r="F275" s="9">
        <f>('Historical Data'!F275/'Historical Data'!F274)-1</f>
        <v>-1.1866917627448625E-2</v>
      </c>
      <c r="G275" s="9">
        <f>('Historical Data'!G275/'Historical Data'!G274)-1</f>
        <v>-1.1543998137936384E-2</v>
      </c>
      <c r="H275" s="9">
        <f>('Historical Data'!H275/'Historical Data'!H274)-1</f>
        <v>0</v>
      </c>
      <c r="I275" s="9">
        <f>('Historical Data'!I275/'Historical Data'!I274)-1</f>
        <v>-5.8092194359768978E-3</v>
      </c>
      <c r="J275" s="9">
        <f>('Historical Data'!J275/'Historical Data'!J274)-1</f>
        <v>-1.2720815646902528E-2</v>
      </c>
      <c r="K275" s="9">
        <f>('Historical Data'!K275/'Historical Data'!K274)-1</f>
        <v>-2.0500844933705409E-2</v>
      </c>
      <c r="L275" s="9">
        <f>('Historical Data'!L275/'Historical Data'!L274)-1</f>
        <v>-7.9141541399585513E-3</v>
      </c>
    </row>
    <row r="276" spans="1:12" x14ac:dyDescent="0.25">
      <c r="A276" s="6">
        <f>Portfolio[[#This Row],[Date]]</f>
        <v>40756</v>
      </c>
      <c r="B276" s="9">
        <f>('Historical Data'!B276/'Historical Data'!B275)-1</f>
        <v>1.6057150446917579E-2</v>
      </c>
      <c r="C276" s="9">
        <f>('Historical Data'!C276/'Historical Data'!C275)-1</f>
        <v>-5.3927736832642958E-3</v>
      </c>
      <c r="D276" s="9">
        <f>('Historical Data'!D276/'Historical Data'!D275)-1</f>
        <v>0</v>
      </c>
      <c r="E276" s="9">
        <f>('Historical Data'!E276/'Historical Data'!E275)-1</f>
        <v>-4.6608173977918943E-3</v>
      </c>
      <c r="F276" s="9">
        <f>('Historical Data'!F276/'Historical Data'!F275)-1</f>
        <v>5.1019292138261285E-3</v>
      </c>
      <c r="G276" s="9">
        <f>('Historical Data'!G276/'Historical Data'!G275)-1</f>
        <v>-4.7444780138489184E-3</v>
      </c>
      <c r="H276" s="9">
        <f>('Historical Data'!H276/'Historical Data'!H275)-1</f>
        <v>2.1299254526091493E-2</v>
      </c>
      <c r="I276" s="9">
        <f>('Historical Data'!I276/'Historical Data'!I275)-1</f>
        <v>-3.2439979990720014E-2</v>
      </c>
      <c r="J276" s="9">
        <f>('Historical Data'!J276/'Historical Data'!J275)-1</f>
        <v>-3.5789410443443082E-4</v>
      </c>
      <c r="K276" s="9">
        <f>('Historical Data'!K276/'Historical Data'!K275)-1</f>
        <v>-2.3812785336596587E-3</v>
      </c>
      <c r="L276" s="9">
        <f>('Historical Data'!L276/'Historical Data'!L275)-1</f>
        <v>-8.8526618895690135E-4</v>
      </c>
    </row>
    <row r="277" spans="1:12" x14ac:dyDescent="0.25">
      <c r="A277" s="6">
        <f>Portfolio[[#This Row],[Date]]</f>
        <v>40757</v>
      </c>
      <c r="B277" s="9">
        <f>('Historical Data'!B277/'Historical Data'!B276)-1</f>
        <v>-1.9760532951814125E-2</v>
      </c>
      <c r="C277" s="9">
        <f>('Historical Data'!C277/'Historical Data'!C276)-1</f>
        <v>-4.3466473883968848E-2</v>
      </c>
      <c r="D277" s="9">
        <f>('Historical Data'!D277/'Historical Data'!D276)-1</f>
        <v>-1.889151972440184E-2</v>
      </c>
      <c r="E277" s="9">
        <f>('Historical Data'!E277/'Historical Data'!E276)-1</f>
        <v>-3.8241340462413898E-2</v>
      </c>
      <c r="F277" s="9">
        <f>('Historical Data'!F277/'Historical Data'!F276)-1</f>
        <v>-2.3682791666166825E-2</v>
      </c>
      <c r="G277" s="9">
        <f>('Historical Data'!G277/'Historical Data'!G276)-1</f>
        <v>-1.7235120085920985E-2</v>
      </c>
      <c r="H277" s="9">
        <f>('Historical Data'!H277/'Historical Data'!H276)-1</f>
        <v>-4.970455335418833E-2</v>
      </c>
      <c r="I277" s="9">
        <f>('Historical Data'!I277/'Historical Data'!I276)-1</f>
        <v>-2.1657773658859125E-2</v>
      </c>
      <c r="J277" s="9">
        <f>('Historical Data'!J277/'Historical Data'!J276)-1</f>
        <v>-2.6852855152636024E-2</v>
      </c>
      <c r="K277" s="9">
        <f>('Historical Data'!K277/'Historical Data'!K276)-1</f>
        <v>-2.2110584348992823E-2</v>
      </c>
      <c r="L277" s="9">
        <f>('Historical Data'!L277/'Historical Data'!L276)-1</f>
        <v>-2.1913894423964408E-2</v>
      </c>
    </row>
    <row r="278" spans="1:12" x14ac:dyDescent="0.25">
      <c r="A278" s="6">
        <f>Portfolio[[#This Row],[Date]]</f>
        <v>40758</v>
      </c>
      <c r="B278" s="9">
        <f>('Historical Data'!B278/'Historical Data'!B277)-1</f>
        <v>9.4109151026864346E-3</v>
      </c>
      <c r="C278" s="9">
        <f>('Historical Data'!C278/'Historical Data'!C277)-1</f>
        <v>-8.2191780821919691E-3</v>
      </c>
      <c r="D278" s="9">
        <f>('Historical Data'!D278/'Historical Data'!D277)-1</f>
        <v>-9.9104886467482611E-4</v>
      </c>
      <c r="E278" s="9">
        <f>('Historical Data'!E278/'Historical Data'!E277)-1</f>
        <v>1.2442495482804405E-2</v>
      </c>
      <c r="F278" s="9">
        <f>('Historical Data'!F278/'Historical Data'!F277)-1</f>
        <v>1.4804278635894175E-2</v>
      </c>
      <c r="G278" s="9">
        <f>('Historical Data'!G278/'Historical Data'!G277)-1</f>
        <v>4.4776496528393661E-3</v>
      </c>
      <c r="H278" s="9">
        <f>('Historical Data'!H278/'Historical Data'!H277)-1</f>
        <v>-5.1206656912947679E-3</v>
      </c>
      <c r="I278" s="9">
        <f>('Historical Data'!I278/'Historical Data'!I277)-1</f>
        <v>4.2570121314358111E-3</v>
      </c>
      <c r="J278" s="9">
        <f>('Historical Data'!J278/'Historical Data'!J277)-1</f>
        <v>8.8690962072999202E-3</v>
      </c>
      <c r="K278" s="9">
        <f>('Historical Data'!K278/'Historical Data'!K277)-1</f>
        <v>-1.5415630659018076E-3</v>
      </c>
      <c r="L278" s="9">
        <f>('Historical Data'!L278/'Historical Data'!L277)-1</f>
        <v>2.5129573289146556E-3</v>
      </c>
    </row>
    <row r="279" spans="1:12" x14ac:dyDescent="0.25">
      <c r="A279" s="6">
        <f>Portfolio[[#This Row],[Date]]</f>
        <v>40759</v>
      </c>
      <c r="B279" s="9">
        <f>('Historical Data'!B279/'Historical Data'!B278)-1</f>
        <v>-3.8719203094968235E-2</v>
      </c>
      <c r="C279" s="9">
        <f>('Historical Data'!C279/'Historical Data'!C278)-1</f>
        <v>-4.0388645456277295E-2</v>
      </c>
      <c r="D279" s="9">
        <f>('Historical Data'!D279/'Historical Data'!D278)-1</f>
        <v>-5.15873958546883E-2</v>
      </c>
      <c r="E279" s="9">
        <f>('Historical Data'!E279/'Historical Data'!E278)-1</f>
        <v>-5.5570441120989411E-2</v>
      </c>
      <c r="F279" s="9">
        <f>('Historical Data'!F279/'Historical Data'!F278)-1</f>
        <v>-3.9339988347878774E-2</v>
      </c>
      <c r="G279" s="9">
        <f>('Historical Data'!G279/'Historical Data'!G278)-1</f>
        <v>-3.6404116942936438E-2</v>
      </c>
      <c r="H279" s="9">
        <f>('Historical Data'!H279/'Historical Data'!H278)-1</f>
        <v>-9.0073562864942502E-2</v>
      </c>
      <c r="I279" s="9">
        <f>('Historical Data'!I279/'Historical Data'!I278)-1</f>
        <v>-4.4721946238580945E-2</v>
      </c>
      <c r="J279" s="9">
        <f>('Historical Data'!J279/'Historical Data'!J278)-1</f>
        <v>-5.714286667430335E-2</v>
      </c>
      <c r="K279" s="9">
        <f>('Historical Data'!K279/'Historical Data'!K278)-1</f>
        <v>-4.9922858542902127E-2</v>
      </c>
      <c r="L279" s="9">
        <f>('Historical Data'!L279/'Historical Data'!L278)-1</f>
        <v>-4.3102030646657852E-2</v>
      </c>
    </row>
    <row r="280" spans="1:12" x14ac:dyDescent="0.25">
      <c r="A280" s="6">
        <f>Portfolio[[#This Row],[Date]]</f>
        <v>40760</v>
      </c>
      <c r="B280" s="9">
        <f>('Historical Data'!B280/'Historical Data'!B279)-1</f>
        <v>-9.9371779539887406E-3</v>
      </c>
      <c r="C280" s="9">
        <f>('Historical Data'!C280/'Historical Data'!C279)-1</f>
        <v>6.055191582291064E-3</v>
      </c>
      <c r="D280" s="9">
        <f>('Historical Data'!D280/'Historical Data'!D279)-1</f>
        <v>1.2402987998348713E-2</v>
      </c>
      <c r="E280" s="9">
        <f>('Historical Data'!E280/'Historical Data'!E279)-1</f>
        <v>-4.8090169426389107E-3</v>
      </c>
      <c r="F280" s="9">
        <f>('Historical Data'!F280/'Historical Data'!F279)-1</f>
        <v>2.6319779097052631E-3</v>
      </c>
      <c r="G280" s="9">
        <f>('Historical Data'!G280/'Historical Data'!G279)-1</f>
        <v>-1.0023162183148804E-2</v>
      </c>
      <c r="H280" s="9">
        <f>('Historical Data'!H280/'Historical Data'!H279)-1</f>
        <v>-2.0606060606060628E-2</v>
      </c>
      <c r="I280" s="9">
        <f>('Historical Data'!I280/'Historical Data'!I279)-1</f>
        <v>1.087176645198662E-2</v>
      </c>
      <c r="J280" s="9">
        <f>('Historical Data'!J280/'Historical Data'!J279)-1</f>
        <v>-2.0590531604403495E-2</v>
      </c>
      <c r="K280" s="9">
        <f>('Historical Data'!K280/'Historical Data'!K279)-1</f>
        <v>1.3271991951014916E-2</v>
      </c>
      <c r="L280" s="9">
        <f>('Historical Data'!L280/'Historical Data'!L279)-1</f>
        <v>5.3524573476468884E-3</v>
      </c>
    </row>
    <row r="281" spans="1:12" x14ac:dyDescent="0.25">
      <c r="A281" s="6">
        <f>Portfolio[[#This Row],[Date]]</f>
        <v>40763</v>
      </c>
      <c r="B281" s="9">
        <f>('Historical Data'!B281/'Historical Data'!B280)-1</f>
        <v>-5.4627692751598955E-2</v>
      </c>
      <c r="C281" s="9">
        <f>('Historical Data'!C281/'Historical Data'!C280)-1</f>
        <v>-4.4400592007893369E-2</v>
      </c>
      <c r="D281" s="9">
        <f>('Historical Data'!D281/'Historical Data'!D280)-1</f>
        <v>-8.6051714288126968E-2</v>
      </c>
      <c r="E281" s="9">
        <f>('Historical Data'!E281/'Historical Data'!E280)-1</f>
        <v>-6.1114319191995503E-2</v>
      </c>
      <c r="F281" s="9">
        <f>('Historical Data'!F281/'Historical Data'!F280)-1</f>
        <v>-5.7025474955720301E-2</v>
      </c>
      <c r="G281" s="9">
        <f>('Historical Data'!G281/'Historical Data'!G280)-1</f>
        <v>-4.6729005016947212E-2</v>
      </c>
      <c r="H281" s="9">
        <f>('Historical Data'!H281/'Historical Data'!H280)-1</f>
        <v>-2.4752516501650113E-2</v>
      </c>
      <c r="I281" s="9">
        <f>('Historical Data'!I281/'Historical Data'!I280)-1</f>
        <v>-7.9675163978334407E-2</v>
      </c>
      <c r="J281" s="9">
        <f>('Historical Data'!J281/'Historical Data'!J280)-1</f>
        <v>-9.0440273327288323E-2</v>
      </c>
      <c r="K281" s="9">
        <f>('Historical Data'!K281/'Historical Data'!K280)-1</f>
        <v>-6.1881820333206661E-2</v>
      </c>
      <c r="L281" s="9">
        <f>('Historical Data'!L281/'Historical Data'!L280)-1</f>
        <v>-5.546372664404442E-2</v>
      </c>
    </row>
    <row r="282" spans="1:12" x14ac:dyDescent="0.25">
      <c r="A282" s="6">
        <f>Portfolio[[#This Row],[Date]]</f>
        <v>40764</v>
      </c>
      <c r="B282" s="9">
        <f>('Historical Data'!B282/'Historical Data'!B281)-1</f>
        <v>5.8888472135715686E-2</v>
      </c>
      <c r="C282" s="9">
        <f>('Historical Data'!C282/'Historical Data'!C281)-1</f>
        <v>5.8802271553949348E-2</v>
      </c>
      <c r="D282" s="9">
        <f>('Historical Data'!D282/'Historical Data'!D281)-1</f>
        <v>4.2635724302869882E-2</v>
      </c>
      <c r="E282" s="9">
        <f>('Historical Data'!E282/'Historical Data'!E281)-1</f>
        <v>5.0560188867437406E-2</v>
      </c>
      <c r="F282" s="9">
        <f>('Historical Data'!F282/'Historical Data'!F281)-1</f>
        <v>5.01629978019138E-2</v>
      </c>
      <c r="G282" s="9">
        <f>('Historical Data'!G282/'Historical Data'!G281)-1</f>
        <v>4.4934681693454825E-2</v>
      </c>
      <c r="H282" s="9">
        <f>('Historical Data'!H282/'Historical Data'!H281)-1</f>
        <v>6.006768443602728E-2</v>
      </c>
      <c r="I282" s="9">
        <f>('Historical Data'!I282/'Historical Data'!I281)-1</f>
        <v>6.677789514273047E-2</v>
      </c>
      <c r="J282" s="9">
        <f>('Historical Data'!J282/'Historical Data'!J281)-1</f>
        <v>8.0680352402339839E-2</v>
      </c>
      <c r="K282" s="9">
        <f>('Historical Data'!K282/'Historical Data'!K281)-1</f>
        <v>2.0658168913908703E-2</v>
      </c>
      <c r="L282" s="9">
        <f>('Historical Data'!L282/'Historical Data'!L281)-1</f>
        <v>3.9771128693806057E-2</v>
      </c>
    </row>
    <row r="283" spans="1:12" x14ac:dyDescent="0.25">
      <c r="A283" s="6">
        <f>Portfolio[[#This Row],[Date]]</f>
        <v>40765</v>
      </c>
      <c r="B283" s="9">
        <f>('Historical Data'!B283/'Historical Data'!B282)-1</f>
        <v>-2.7592848304460293E-2</v>
      </c>
      <c r="C283" s="9">
        <f>('Historical Data'!C283/'Historical Data'!C282)-1</f>
        <v>-5.3439953191281919E-2</v>
      </c>
      <c r="D283" s="9">
        <f>('Historical Data'!D283/'Historical Data'!D282)-1</f>
        <v>-2.8655578841886076E-2</v>
      </c>
      <c r="E283" s="9">
        <f>('Historical Data'!E283/'Historical Data'!E282)-1</f>
        <v>-9.106627177296589E-2</v>
      </c>
      <c r="F283" s="9">
        <f>('Historical Data'!F283/'Historical Data'!F282)-1</f>
        <v>-4.2552474046342215E-2</v>
      </c>
      <c r="G283" s="9">
        <f>('Historical Data'!G283/'Historical Data'!G282)-1</f>
        <v>-5.3948376663199404E-2</v>
      </c>
      <c r="H283" s="9">
        <f>('Historical Data'!H283/'Historical Data'!H282)-1</f>
        <v>-4.94812070822509E-2</v>
      </c>
      <c r="I283" s="9">
        <f>('Historical Data'!I283/'Historical Data'!I282)-1</f>
        <v>-6.4385946227321633E-2</v>
      </c>
      <c r="J283" s="9">
        <f>('Historical Data'!J283/'Historical Data'!J282)-1</f>
        <v>-7.6674763572761595E-2</v>
      </c>
      <c r="K283" s="9">
        <f>('Historical Data'!K283/'Historical Data'!K282)-1</f>
        <v>-4.4119678851977873E-2</v>
      </c>
      <c r="L283" s="9">
        <f>('Historical Data'!L283/'Historical Data'!L282)-1</f>
        <v>-4.6249088881451406E-2</v>
      </c>
    </row>
    <row r="284" spans="1:12" x14ac:dyDescent="0.25">
      <c r="A284" s="6">
        <f>Portfolio[[#This Row],[Date]]</f>
        <v>40766</v>
      </c>
      <c r="B284" s="9">
        <f>('Historical Data'!B284/'Historical Data'!B283)-1</f>
        <v>2.7523450659781679E-2</v>
      </c>
      <c r="C284" s="9">
        <f>('Historical Data'!C284/'Historical Data'!C283)-1</f>
        <v>2.1789522484932711E-2</v>
      </c>
      <c r="D284" s="9">
        <f>('Historical Data'!D284/'Historical Data'!D283)-1</f>
        <v>4.4809422777726704E-2</v>
      </c>
      <c r="E284" s="9">
        <f>('Historical Data'!E284/'Historical Data'!E283)-1</f>
        <v>1.8389264367492775E-2</v>
      </c>
      <c r="F284" s="9">
        <f>('Historical Data'!F284/'Historical Data'!F283)-1</f>
        <v>2.3897632023521354E-2</v>
      </c>
      <c r="G284" s="9">
        <f>('Historical Data'!G284/'Historical Data'!G283)-1</f>
        <v>4.0909087885868889E-2</v>
      </c>
      <c r="H284" s="9">
        <f>('Historical Data'!H284/'Historical Data'!H283)-1</f>
        <v>6.2132619647355058E-2</v>
      </c>
      <c r="I284" s="9">
        <f>('Historical Data'!I284/'Historical Data'!I283)-1</f>
        <v>4.9701258369294399E-2</v>
      </c>
      <c r="J284" s="9">
        <f>('Historical Data'!J284/'Historical Data'!J283)-1</f>
        <v>6.1625958980345175E-2</v>
      </c>
      <c r="K284" s="9">
        <f>('Historical Data'!K284/'Historical Data'!K283)-1</f>
        <v>5.2182892104626788E-2</v>
      </c>
      <c r="L284" s="9">
        <f>('Historical Data'!L284/'Historical Data'!L283)-1</f>
        <v>3.9493609387528883E-2</v>
      </c>
    </row>
    <row r="285" spans="1:12" x14ac:dyDescent="0.25">
      <c r="A285" s="6">
        <f>Portfolio[[#This Row],[Date]]</f>
        <v>40767</v>
      </c>
      <c r="B285" s="9">
        <f>('Historical Data'!B285/'Historical Data'!B284)-1</f>
        <v>8.8038138939194877E-3</v>
      </c>
      <c r="C285" s="9">
        <f>('Historical Data'!C285/'Historical Data'!C284)-1</f>
        <v>1.986287557975408E-2</v>
      </c>
      <c r="D285" s="9">
        <f>('Historical Data'!D285/'Historical Data'!D284)-1</f>
        <v>8.0891677735137613E-3</v>
      </c>
      <c r="E285" s="9">
        <f>('Historical Data'!E285/'Historical Data'!E284)-1</f>
        <v>3.0199309204779201E-2</v>
      </c>
      <c r="F285" s="9">
        <f>('Historical Data'!F285/'Historical Data'!F284)-1</f>
        <v>2.9174274185717053E-3</v>
      </c>
      <c r="G285" s="9">
        <f>('Historical Data'!G285/'Historical Data'!G284)-1</f>
        <v>-3.57284196479557E-3</v>
      </c>
      <c r="H285" s="9">
        <f>('Historical Data'!H285/'Historical Data'!H284)-1</f>
        <v>3.9920950194503924E-2</v>
      </c>
      <c r="I285" s="9">
        <f>('Historical Data'!I285/'Historical Data'!I284)-1</f>
        <v>2.0031499862621649E-2</v>
      </c>
      <c r="J285" s="9">
        <f>('Historical Data'!J285/'Historical Data'!J284)-1</f>
        <v>-6.5871827930219506E-3</v>
      </c>
      <c r="K285" s="9">
        <f>('Historical Data'!K285/'Historical Data'!K284)-1</f>
        <v>5.867536302059273E-3</v>
      </c>
      <c r="L285" s="9">
        <f>('Historical Data'!L285/'Historical Data'!L284)-1</f>
        <v>1.1281205032518837E-2</v>
      </c>
    </row>
    <row r="286" spans="1:12" x14ac:dyDescent="0.25">
      <c r="A286" s="6">
        <f>Portfolio[[#This Row],[Date]]</f>
        <v>40770</v>
      </c>
      <c r="B286" s="9">
        <f>('Historical Data'!B286/'Historical Data'!B285)-1</f>
        <v>1.7029665965443419E-2</v>
      </c>
      <c r="C286" s="9">
        <f>('Historical Data'!C286/'Historical Data'!C285)-1</f>
        <v>3.2130499258526957E-3</v>
      </c>
      <c r="D286" s="9">
        <f>('Historical Data'!D286/'Historical Data'!D285)-1</f>
        <v>2.1650239054003206E-2</v>
      </c>
      <c r="E286" s="9">
        <f>('Historical Data'!E286/'Historical Data'!E285)-1</f>
        <v>1.6923569847068887E-2</v>
      </c>
      <c r="F286" s="9">
        <f>('Historical Data'!F286/'Historical Data'!F285)-1</f>
        <v>-1.1600451165666659E-2</v>
      </c>
      <c r="G286" s="9">
        <f>('Historical Data'!G286/'Historical Data'!G285)-1</f>
        <v>1.6334641153238794E-2</v>
      </c>
      <c r="H286" s="9">
        <f>('Historical Data'!H286/'Historical Data'!H285)-1</f>
        <v>-3.0406310543760195E-3</v>
      </c>
      <c r="I286" s="9">
        <f>('Historical Data'!I286/'Historical Data'!I285)-1</f>
        <v>2.521776916780416E-2</v>
      </c>
      <c r="J286" s="9">
        <f>('Historical Data'!J286/'Historical Data'!J285)-1</f>
        <v>3.688360974307181E-2</v>
      </c>
      <c r="K286" s="9">
        <f>('Historical Data'!K286/'Historical Data'!K285)-1</f>
        <v>3.1805578045427607E-2</v>
      </c>
      <c r="L286" s="9">
        <f>('Historical Data'!L286/'Historical Data'!L285)-1</f>
        <v>1.8979544709334828E-2</v>
      </c>
    </row>
    <row r="287" spans="1:12" x14ac:dyDescent="0.25">
      <c r="A287" s="6">
        <f>Portfolio[[#This Row],[Date]]</f>
        <v>40771</v>
      </c>
      <c r="B287" s="9">
        <f>('Historical Data'!B287/'Historical Data'!B286)-1</f>
        <v>-7.6419556094626806E-3</v>
      </c>
      <c r="C287" s="9">
        <f>('Historical Data'!C287/'Historical Data'!C286)-1</f>
        <v>-2.5966986942596693E-2</v>
      </c>
      <c r="D287" s="9">
        <f>('Historical Data'!D287/'Historical Data'!D286)-1</f>
        <v>-1.393009183241245E-2</v>
      </c>
      <c r="E287" s="9">
        <f>('Historical Data'!E287/'Historical Data'!E286)-1</f>
        <v>-6.83516503252668E-3</v>
      </c>
      <c r="F287" s="9">
        <f>('Historical Data'!F287/'Historical Data'!F286)-1</f>
        <v>-3.2715396521836304E-2</v>
      </c>
      <c r="G287" s="9">
        <f>('Historical Data'!G287/'Historical Data'!G286)-1</f>
        <v>0</v>
      </c>
      <c r="H287" s="9">
        <f>('Historical Data'!H287/'Historical Data'!H286)-1</f>
        <v>-4.9561570720548787E-3</v>
      </c>
      <c r="I287" s="9">
        <f>('Historical Data'!I287/'Historical Data'!I286)-1</f>
        <v>-9.5777175695030969E-3</v>
      </c>
      <c r="J287" s="9">
        <f>('Historical Data'!J287/'Historical Data'!J286)-1</f>
        <v>-1.8785027669965482E-2</v>
      </c>
      <c r="K287" s="9">
        <f>('Historical Data'!K287/'Historical Data'!K286)-1</f>
        <v>-1.0634018946791945E-2</v>
      </c>
      <c r="L287" s="9">
        <f>('Historical Data'!L287/'Historical Data'!L286)-1</f>
        <v>-6.70307129608394E-3</v>
      </c>
    </row>
    <row r="288" spans="1:12" x14ac:dyDescent="0.25">
      <c r="A288" s="6">
        <f>Portfolio[[#This Row],[Date]]</f>
        <v>40772</v>
      </c>
      <c r="B288" s="9">
        <f>('Historical Data'!B288/'Historical Data'!B287)-1</f>
        <v>-1.0513207836948535E-4</v>
      </c>
      <c r="C288" s="9">
        <f>('Historical Data'!C288/'Historical Data'!C287)-1</f>
        <v>-8.8526912181303707E-3</v>
      </c>
      <c r="D288" s="9">
        <f>('Historical Data'!D288/'Historical Data'!D287)-1</f>
        <v>4.2079586760817023E-3</v>
      </c>
      <c r="E288" s="9">
        <f>('Historical Data'!E288/'Historical Data'!E287)-1</f>
        <v>-1.4960896292346426E-3</v>
      </c>
      <c r="F288" s="9">
        <f>('Historical Data'!F288/'Historical Data'!F287)-1</f>
        <v>-1.0853491875513543E-2</v>
      </c>
      <c r="G288" s="9">
        <f>('Historical Data'!G288/'Historical Data'!G287)-1</f>
        <v>-3.9447689976283007E-3</v>
      </c>
      <c r="H288" s="9">
        <f>('Historical Data'!H288/'Historical Data'!H287)-1</f>
        <v>-1.0344827586207028E-2</v>
      </c>
      <c r="I288" s="9">
        <f>('Historical Data'!I288/'Historical Data'!I287)-1</f>
        <v>6.5924860218791181E-4</v>
      </c>
      <c r="J288" s="9">
        <f>('Historical Data'!J288/'Historical Data'!J287)-1</f>
        <v>1.3441980976228951E-2</v>
      </c>
      <c r="K288" s="9">
        <f>('Historical Data'!K288/'Historical Data'!K287)-1</f>
        <v>8.9796437286222552E-3</v>
      </c>
      <c r="L288" s="9">
        <f>('Historical Data'!L288/'Historical Data'!L287)-1</f>
        <v>3.7526708618518256E-4</v>
      </c>
    </row>
    <row r="289" spans="1:12" x14ac:dyDescent="0.25">
      <c r="A289" s="6">
        <f>Portfolio[[#This Row],[Date]]</f>
        <v>40773</v>
      </c>
      <c r="B289" s="9">
        <f>('Historical Data'!B289/'Historical Data'!B288)-1</f>
        <v>-3.7824622174850497E-2</v>
      </c>
      <c r="C289" s="9">
        <f>('Historical Data'!C289/'Historical Data'!C288)-1</f>
        <v>-6.8442811208084597E-2</v>
      </c>
      <c r="D289" s="9">
        <f>('Historical Data'!D289/'Historical Data'!D288)-1</f>
        <v>-4.5345677239414295E-2</v>
      </c>
      <c r="E289" s="9">
        <f>('Historical Data'!E289/'Historical Data'!E288)-1</f>
        <v>-2.4572956184628292E-2</v>
      </c>
      <c r="F289" s="9">
        <f>('Historical Data'!F289/'Historical Data'!F288)-1</f>
        <v>-5.3024414851651214E-2</v>
      </c>
      <c r="G289" s="9">
        <f>('Historical Data'!G289/'Historical Data'!G288)-1</f>
        <v>-2.2970308802785167E-2</v>
      </c>
      <c r="H289" s="9">
        <f>('Historical Data'!H289/'Historical Data'!H288)-1</f>
        <v>-6.078203639179236E-2</v>
      </c>
      <c r="I289" s="9">
        <f>('Historical Data'!I289/'Historical Data'!I288)-1</f>
        <v>-3.6020135633537564E-2</v>
      </c>
      <c r="J289" s="9">
        <f>('Historical Data'!J289/'Historical Data'!J288)-1</f>
        <v>-4.6623786782367338E-2</v>
      </c>
      <c r="K289" s="9">
        <f>('Historical Data'!K289/'Historical Data'!K288)-1</f>
        <v>-4.3419641508153028E-2</v>
      </c>
      <c r="L289" s="9">
        <f>('Historical Data'!L289/'Historical Data'!L288)-1</f>
        <v>-3.6776700995956091E-2</v>
      </c>
    </row>
    <row r="290" spans="1:12" x14ac:dyDescent="0.25">
      <c r="A290" s="6">
        <f>Portfolio[[#This Row],[Date]]</f>
        <v>40774</v>
      </c>
      <c r="B290" s="9">
        <f>('Historical Data'!B290/'Historical Data'!B289)-1</f>
        <v>-2.7373341140022323E-2</v>
      </c>
      <c r="C290" s="9">
        <f>('Historical Data'!C290/'Historical Data'!C289)-1</f>
        <v>-1.9669077361385012E-2</v>
      </c>
      <c r="D290" s="9">
        <f>('Historical Data'!D290/'Historical Data'!D289)-1</f>
        <v>-3.1351956969170036E-3</v>
      </c>
      <c r="E290" s="9">
        <f>('Historical Data'!E290/'Historical Data'!E289)-1</f>
        <v>-2.150534639751589E-2</v>
      </c>
      <c r="F290" s="9">
        <f>('Historical Data'!F290/'Historical Data'!F289)-1</f>
        <v>-2.7650130627815628E-2</v>
      </c>
      <c r="G290" s="9">
        <f>('Historical Data'!G290/'Historical Data'!G289)-1</f>
        <v>-2.513176810702622E-2</v>
      </c>
      <c r="H290" s="9">
        <f>('Historical Data'!H290/'Historical Data'!H289)-1</f>
        <v>-8.0791467436108877E-2</v>
      </c>
      <c r="I290" s="9">
        <f>('Historical Data'!I290/'Historical Data'!I289)-1</f>
        <v>-1.2987297817250054E-2</v>
      </c>
      <c r="J290" s="9">
        <f>('Historical Data'!J290/'Historical Data'!J289)-1</f>
        <v>-1.5177020201535441E-2</v>
      </c>
      <c r="K290" s="9">
        <f>('Historical Data'!K290/'Historical Data'!K289)-1</f>
        <v>-1.6069917830570213E-2</v>
      </c>
      <c r="L290" s="9">
        <f>('Historical Data'!L290/'Historical Data'!L289)-1</f>
        <v>-1.573435512422916E-2</v>
      </c>
    </row>
    <row r="291" spans="1:12" x14ac:dyDescent="0.25">
      <c r="A291" s="6">
        <f>Portfolio[[#This Row],[Date]]</f>
        <v>40777</v>
      </c>
      <c r="B291" s="9">
        <f>('Historical Data'!B291/'Historical Data'!B290)-1</f>
        <v>1.1515644716653117E-3</v>
      </c>
      <c r="C291" s="9">
        <f>('Historical Data'!C291/'Historical Data'!C290)-1</f>
        <v>-7.7684010506902101E-3</v>
      </c>
      <c r="D291" s="9">
        <f>('Historical Data'!D291/'Historical Data'!D290)-1</f>
        <v>-4.0886284815020435E-3</v>
      </c>
      <c r="E291" s="9">
        <f>('Historical Data'!E291/'Historical Data'!E290)-1</f>
        <v>5.3375139635198909E-3</v>
      </c>
      <c r="F291" s="9">
        <f>('Historical Data'!F291/'Historical Data'!F290)-1</f>
        <v>1.4768198922081588E-2</v>
      </c>
      <c r="G291" s="9">
        <f>('Historical Data'!G291/'Historical Data'!G290)-1</f>
        <v>-2.9105856866070701E-3</v>
      </c>
      <c r="H291" s="9">
        <f>('Historical Data'!H291/'Historical Data'!H290)-1</f>
        <v>-1.5694978282285943E-2</v>
      </c>
      <c r="I291" s="9">
        <f>('Historical Data'!I291/'Historical Data'!I290)-1</f>
        <v>6.694723031246852E-3</v>
      </c>
      <c r="J291" s="9">
        <f>('Historical Data'!J291/'Historical Data'!J290)-1</f>
        <v>-2.0119922157177728E-2</v>
      </c>
      <c r="K291" s="9">
        <f>('Historical Data'!K291/'Historical Data'!K290)-1</f>
        <v>5.4440930725927483E-3</v>
      </c>
      <c r="L291" s="9">
        <f>('Historical Data'!L291/'Historical Data'!L290)-1</f>
        <v>3.4203360864946131E-3</v>
      </c>
    </row>
    <row r="292" spans="1:12" x14ac:dyDescent="0.25">
      <c r="A292" s="6">
        <f>Portfolio[[#This Row],[Date]]</f>
        <v>40778</v>
      </c>
      <c r="B292" s="9">
        <f>('Historical Data'!B292/'Historical Data'!B291)-1</f>
        <v>4.8142808364695311E-2</v>
      </c>
      <c r="C292" s="9">
        <f>('Historical Data'!C292/'Historical Data'!C291)-1</f>
        <v>9.0176861552326182E-2</v>
      </c>
      <c r="D292" s="9">
        <f>('Historical Data'!D292/'Historical Data'!D291)-1</f>
        <v>3.7580796583590814E-2</v>
      </c>
      <c r="E292" s="9">
        <f>('Historical Data'!E292/'Historical Data'!E291)-1</f>
        <v>2.810738338275387E-3</v>
      </c>
      <c r="F292" s="9">
        <f>('Historical Data'!F292/'Historical Data'!F291)-1</f>
        <v>4.1451627792514767E-2</v>
      </c>
      <c r="G292" s="9">
        <f>('Historical Data'!G292/'Historical Data'!G291)-1</f>
        <v>3.0859036214148539E-2</v>
      </c>
      <c r="H292" s="9">
        <f>('Historical Data'!H292/'Historical Data'!H291)-1</f>
        <v>4.6013574213504604E-2</v>
      </c>
      <c r="I292" s="9">
        <f>('Historical Data'!I292/'Historical Data'!I291)-1</f>
        <v>2.8892478657029486E-2</v>
      </c>
      <c r="J292" s="9">
        <f>('Historical Data'!J292/'Historical Data'!J291)-1</f>
        <v>4.5871592484868717E-2</v>
      </c>
      <c r="K292" s="9">
        <f>('Historical Data'!K292/'Historical Data'!K291)-1</f>
        <v>4.9586813323721612E-2</v>
      </c>
      <c r="L292" s="9">
        <f>('Historical Data'!L292/'Historical Data'!L291)-1</f>
        <v>2.9674781630622427E-2</v>
      </c>
    </row>
    <row r="293" spans="1:12" x14ac:dyDescent="0.25">
      <c r="A293" s="6">
        <f>Portfolio[[#This Row],[Date]]</f>
        <v>40779</v>
      </c>
      <c r="B293" s="9">
        <f>('Historical Data'!B293/'Historical Data'!B292)-1</f>
        <v>6.9057925445490387E-3</v>
      </c>
      <c r="C293" s="9">
        <f>('Historical Data'!C293/'Historical Data'!C292)-1</f>
        <v>9.2999225006451525E-4</v>
      </c>
      <c r="D293" s="9">
        <f>('Historical Data'!D293/'Historical Data'!D292)-1</f>
        <v>6.2395424527930121E-3</v>
      </c>
      <c r="E293" s="9">
        <f>('Historical Data'!E293/'Historical Data'!E292)-1</f>
        <v>1.2457108037750908E-2</v>
      </c>
      <c r="F293" s="9">
        <f>('Historical Data'!F293/'Historical Data'!F292)-1</f>
        <v>8.6157051148492148E-3</v>
      </c>
      <c r="G293" s="9">
        <f>('Historical Data'!G293/'Historical Data'!G292)-1</f>
        <v>7.2815829004790888E-3</v>
      </c>
      <c r="H293" s="9">
        <f>('Historical Data'!H293/'Historical Data'!H292)-1</f>
        <v>3.9634235175707078E-2</v>
      </c>
      <c r="I293" s="9">
        <f>('Historical Data'!I293/'Historical Data'!I292)-1</f>
        <v>2.3177701548127594E-2</v>
      </c>
      <c r="J293" s="9">
        <f>('Historical Data'!J293/'Historical Data'!J292)-1</f>
        <v>2.0467831251760549E-2</v>
      </c>
      <c r="K293" s="9">
        <f>('Historical Data'!K293/'Historical Data'!K292)-1</f>
        <v>-1.6291443552867158E-3</v>
      </c>
      <c r="L293" s="9">
        <f>('Historical Data'!L293/'Historical Data'!L292)-1</f>
        <v>1.2879420597943003E-2</v>
      </c>
    </row>
    <row r="294" spans="1:12" x14ac:dyDescent="0.25">
      <c r="A294" s="6">
        <f>Portfolio[[#This Row],[Date]]</f>
        <v>40780</v>
      </c>
      <c r="B294" s="9">
        <f>('Historical Data'!B294/'Historical Data'!B293)-1</f>
        <v>-6.5394282228893319E-3</v>
      </c>
      <c r="C294" s="9">
        <f>('Historical Data'!C294/'Historical Data'!C293)-1</f>
        <v>-8.7750993650957954E-3</v>
      </c>
      <c r="D294" s="9">
        <f>('Historical Data'!D294/'Historical Data'!D293)-1</f>
        <v>-2.026609301943938E-2</v>
      </c>
      <c r="E294" s="9">
        <f>('Historical Data'!E294/'Historical Data'!E293)-1</f>
        <v>-1.5379871942065915E-2</v>
      </c>
      <c r="F294" s="9">
        <f>('Historical Data'!F294/'Historical Data'!F293)-1</f>
        <v>-6.2106850054546303E-3</v>
      </c>
      <c r="G294" s="9">
        <f>('Historical Data'!G294/'Historical Data'!G293)-1</f>
        <v>-1.3253011827071837E-2</v>
      </c>
      <c r="H294" s="9">
        <f>('Historical Data'!H294/'Historical Data'!H293)-1</f>
        <v>-3.1839127279466695E-2</v>
      </c>
      <c r="I294" s="9">
        <f>('Historical Data'!I294/'Historical Data'!I293)-1</f>
        <v>-1.7860870676357887E-2</v>
      </c>
      <c r="J294" s="9">
        <f>('Historical Data'!J294/'Historical Data'!J293)-1</f>
        <v>1.3508007282109435E-2</v>
      </c>
      <c r="K294" s="9">
        <f>('Historical Data'!K294/'Historical Data'!K293)-1</f>
        <v>-2.4068584435478879E-2</v>
      </c>
      <c r="L294" s="9">
        <f>('Historical Data'!L294/'Historical Data'!L293)-1</f>
        <v>-1.5095312096486291E-2</v>
      </c>
    </row>
    <row r="295" spans="1:12" x14ac:dyDescent="0.25">
      <c r="A295" s="6">
        <f>Portfolio[[#This Row],[Date]]</f>
        <v>40781</v>
      </c>
      <c r="B295" s="9">
        <f>('Historical Data'!B295/'Historical Data'!B294)-1</f>
        <v>2.6383351181109349E-2</v>
      </c>
      <c r="C295" s="9">
        <f>('Historical Data'!C295/'Historical Data'!C294)-1</f>
        <v>3.7702442326719821E-2</v>
      </c>
      <c r="D295" s="9">
        <f>('Historical Data'!D295/'Historical Data'!D294)-1</f>
        <v>1.1268927945987217E-2</v>
      </c>
      <c r="E295" s="9">
        <f>('Historical Data'!E295/'Historical Data'!E294)-1</f>
        <v>1.2183795540468223E-2</v>
      </c>
      <c r="F295" s="9">
        <f>('Historical Data'!F295/'Historical Data'!F294)-1</f>
        <v>1.3114421522370856E-2</v>
      </c>
      <c r="G295" s="9">
        <f>('Historical Data'!G295/'Historical Data'!G294)-1</f>
        <v>2.7676035662402843E-2</v>
      </c>
      <c r="H295" s="9">
        <f>('Historical Data'!H295/'Historical Data'!H294)-1</f>
        <v>2.682816846264946E-2</v>
      </c>
      <c r="I295" s="9">
        <f>('Historical Data'!I295/'Historical Data'!I294)-1</f>
        <v>1.3972095852831323E-2</v>
      </c>
      <c r="J295" s="9">
        <f>('Historical Data'!J295/'Historical Data'!J294)-1</f>
        <v>-6.8659212673117809E-3</v>
      </c>
      <c r="K295" s="9">
        <f>('Historical Data'!K295/'Historical Data'!K294)-1</f>
        <v>1.2122090113528827E-2</v>
      </c>
      <c r="L295" s="9">
        <f>('Historical Data'!L295/'Historical Data'!L294)-1</f>
        <v>1.2082681716329979E-2</v>
      </c>
    </row>
    <row r="296" spans="1:12" x14ac:dyDescent="0.25">
      <c r="A296" s="6">
        <f>Portfolio[[#This Row],[Date]]</f>
        <v>40784</v>
      </c>
      <c r="B296" s="9">
        <f>('Historical Data'!B296/'Historical Data'!B295)-1</f>
        <v>1.6658840528077423E-2</v>
      </c>
      <c r="C296" s="9">
        <f>('Historical Data'!C296/'Historical Data'!C295)-1</f>
        <v>3.6432980378380941E-2</v>
      </c>
      <c r="D296" s="9">
        <f>('Historical Data'!D296/'Historical Data'!D295)-1</f>
        <v>3.4651155596617356E-2</v>
      </c>
      <c r="E296" s="9">
        <f>('Historical Data'!E296/'Historical Data'!E295)-1</f>
        <v>2.3456733128698559E-2</v>
      </c>
      <c r="F296" s="9">
        <f>('Historical Data'!F296/'Historical Data'!F295)-1</f>
        <v>2.319403399101061E-2</v>
      </c>
      <c r="G296" s="9">
        <f>('Historical Data'!G296/'Historical Data'!G295)-1</f>
        <v>2.3366352510300947E-2</v>
      </c>
      <c r="H296" s="9">
        <f>('Historical Data'!H296/'Historical Data'!H295)-1</f>
        <v>4.1297892962494753E-2</v>
      </c>
      <c r="I296" s="9">
        <f>('Historical Data'!I296/'Historical Data'!I295)-1</f>
        <v>2.274716472853644E-2</v>
      </c>
      <c r="J296" s="9">
        <f>('Historical Data'!J296/'Historical Data'!J295)-1</f>
        <v>3.3753524204774621E-2</v>
      </c>
      <c r="K296" s="9">
        <f>('Historical Data'!K296/'Historical Data'!K295)-1</f>
        <v>2.037450558816456E-2</v>
      </c>
      <c r="L296" s="9">
        <f>('Historical Data'!L296/'Historical Data'!L295)-1</f>
        <v>2.2571585469778777E-2</v>
      </c>
    </row>
    <row r="297" spans="1:12" x14ac:dyDescent="0.25">
      <c r="A297" s="6">
        <f>Portfolio[[#This Row],[Date]]</f>
        <v>40785</v>
      </c>
      <c r="B297" s="9">
        <f>('Historical Data'!B297/'Historical Data'!B296)-1</f>
        <v>5.1286835453190349E-5</v>
      </c>
      <c r="C297" s="9">
        <f>('Historical Data'!C297/'Historical Data'!C296)-1</f>
        <v>2.1255991865588575E-2</v>
      </c>
      <c r="D297" s="9">
        <f>('Historical Data'!D297/'Historical Data'!D296)-1</f>
        <v>8.8529040135654213E-4</v>
      </c>
      <c r="E297" s="9">
        <f>('Historical Data'!E297/'Historical Data'!E296)-1</f>
        <v>1.2665916347457618E-2</v>
      </c>
      <c r="F297" s="9">
        <f>('Historical Data'!F297/'Historical Data'!F296)-1</f>
        <v>3.0051227387490886E-3</v>
      </c>
      <c r="G297" s="9">
        <f>('Historical Data'!G297/'Historical Data'!G296)-1</f>
        <v>1.5092858553268362E-2</v>
      </c>
      <c r="H297" s="9">
        <f>('Historical Data'!H297/'Historical Data'!H296)-1</f>
        <v>-3.2375557765096374E-3</v>
      </c>
      <c r="I297" s="9">
        <f>('Historical Data'!I297/'Historical Data'!I296)-1</f>
        <v>1.1120453573120859E-2</v>
      </c>
      <c r="J297" s="9">
        <f>('Historical Data'!J297/'Historical Data'!J296)-1</f>
        <v>-7.8676726252824292E-4</v>
      </c>
      <c r="K297" s="9">
        <f>('Historical Data'!K297/'Historical Data'!K296)-1</f>
        <v>-2.8332392411929419E-3</v>
      </c>
      <c r="L297" s="9">
        <f>('Historical Data'!L297/'Historical Data'!L296)-1</f>
        <v>1.7938947505253822E-3</v>
      </c>
    </row>
    <row r="298" spans="1:12" x14ac:dyDescent="0.25">
      <c r="A298" s="6">
        <f>Portfolio[[#This Row],[Date]]</f>
        <v>40786</v>
      </c>
      <c r="B298" s="9">
        <f>('Historical Data'!B298/'Historical Data'!B297)-1</f>
        <v>-1.3231071458085664E-2</v>
      </c>
      <c r="C298" s="9">
        <f>('Historical Data'!C298/'Historical Data'!C297)-1</f>
        <v>2.0434287881661239E-2</v>
      </c>
      <c r="D298" s="9">
        <f>('Historical Data'!D298/'Historical Data'!D297)-1</f>
        <v>3.3902088129555974E-3</v>
      </c>
      <c r="E298" s="9">
        <f>('Historical Data'!E298/'Historical Data'!E297)-1</f>
        <v>1.4294218502280076E-2</v>
      </c>
      <c r="F298" s="9">
        <f>('Historical Data'!F298/'Historical Data'!F297)-1</f>
        <v>4.8086793535473404E-4</v>
      </c>
      <c r="G298" s="9">
        <f>('Historical Data'!G298/'Historical Data'!G297)-1</f>
        <v>1.4106001072090368E-2</v>
      </c>
      <c r="H298" s="9">
        <f>('Historical Data'!H298/'Historical Data'!H297)-1</f>
        <v>4.4661390363838205E-3</v>
      </c>
      <c r="I298" s="9">
        <f>('Historical Data'!I298/'Historical Data'!I297)-1</f>
        <v>5.0762945209863464E-3</v>
      </c>
      <c r="J298" s="9">
        <f>('Historical Data'!J298/'Historical Data'!J297)-1</f>
        <v>2.7559074175166787E-2</v>
      </c>
      <c r="K298" s="9">
        <f>('Historical Data'!K298/'Historical Data'!K297)-1</f>
        <v>1.4882042473514101E-3</v>
      </c>
      <c r="L298" s="9">
        <f>('Historical Data'!L298/'Historical Data'!L297)-1</f>
        <v>4.6349741195252925E-3</v>
      </c>
    </row>
    <row r="299" spans="1:12" x14ac:dyDescent="0.25">
      <c r="A299" s="6">
        <f>Portfolio[[#This Row],[Date]]</f>
        <v>40787</v>
      </c>
      <c r="B299" s="9">
        <f>('Historical Data'!B299/'Historical Data'!B298)-1</f>
        <v>-9.8744931237982891E-3</v>
      </c>
      <c r="C299" s="9">
        <f>('Historical Data'!C299/'Historical Data'!C298)-1</f>
        <v>-1.2498257677832969E-2</v>
      </c>
      <c r="D299" s="9">
        <f>('Historical Data'!D299/'Historical Data'!D298)-1</f>
        <v>-1.4690091643912995E-3</v>
      </c>
      <c r="E299" s="9">
        <f>('Historical Data'!E299/'Historical Data'!E298)-1</f>
        <v>-1.9964778047549592E-2</v>
      </c>
      <c r="F299" s="9">
        <f>('Historical Data'!F299/'Historical Data'!F298)-1</f>
        <v>-1.5638858189339522E-2</v>
      </c>
      <c r="G299" s="9">
        <f>('Historical Data'!G299/'Historical Data'!G298)-1</f>
        <v>-1.4661719997806077E-2</v>
      </c>
      <c r="H299" s="9">
        <f>('Historical Data'!H299/'Historical Data'!H298)-1</f>
        <v>-2.9911075181891622E-2</v>
      </c>
      <c r="I299" s="9">
        <f>('Historical Data'!I299/'Historical Data'!I298)-1</f>
        <v>-7.1550748945934384E-3</v>
      </c>
      <c r="J299" s="9">
        <f>('Historical Data'!J299/'Historical Data'!J298)-1</f>
        <v>-3.3333359503725624E-2</v>
      </c>
      <c r="K299" s="9">
        <f>('Historical Data'!K299/'Historical Data'!K298)-1</f>
        <v>-7.1602045708990536E-3</v>
      </c>
      <c r="L299" s="9">
        <f>('Historical Data'!L299/'Historical Data'!L298)-1</f>
        <v>-1.0329327707517155E-2</v>
      </c>
    </row>
    <row r="300" spans="1:12" x14ac:dyDescent="0.25">
      <c r="A300" s="6">
        <f>Portfolio[[#This Row],[Date]]</f>
        <v>40788</v>
      </c>
      <c r="B300" s="9">
        <f>('Historical Data'!B300/'Historical Data'!B299)-1</f>
        <v>-1.8318767246785495E-2</v>
      </c>
      <c r="C300" s="9">
        <f>('Historical Data'!C300/'Historical Data'!C299)-1</f>
        <v>-1.1950691634515898E-2</v>
      </c>
      <c r="D300" s="9">
        <f>('Historical Data'!D300/'Historical Data'!D299)-1</f>
        <v>-2.2510003081035679E-2</v>
      </c>
      <c r="E300" s="9">
        <f>('Historical Data'!E300/'Historical Data'!E299)-1</f>
        <v>-2.7561454719499556E-2</v>
      </c>
      <c r="F300" s="9">
        <f>('Historical Data'!F300/'Historical Data'!F299)-1</f>
        <v>-1.4385000743126097E-2</v>
      </c>
      <c r="G300" s="9">
        <f>('Historical Data'!G300/'Historical Data'!G299)-1</f>
        <v>-1.5642873003160029E-2</v>
      </c>
      <c r="H300" s="9">
        <f>('Historical Data'!H300/'Historical Data'!H299)-1</f>
        <v>-3.8749999999999951E-2</v>
      </c>
      <c r="I300" s="9">
        <f>('Historical Data'!I300/'Historical Data'!I299)-1</f>
        <v>-2.737300669880538E-2</v>
      </c>
      <c r="J300" s="9">
        <f>('Historical Data'!J300/'Historical Data'!J299)-1</f>
        <v>-4.0824369184109477E-2</v>
      </c>
      <c r="K300" s="9">
        <f>('Historical Data'!K300/'Historical Data'!K299)-1</f>
        <v>-1.8369827234682723E-2</v>
      </c>
      <c r="L300" s="9">
        <f>('Historical Data'!L300/'Historical Data'!L299)-1</f>
        <v>-2.2039325741941562E-2</v>
      </c>
    </row>
    <row r="301" spans="1:12" x14ac:dyDescent="0.25">
      <c r="A301" s="6">
        <f>Portfolio[[#This Row],[Date]]</f>
        <v>40792</v>
      </c>
      <c r="B301" s="9">
        <f>('Historical Data'!B301/'Historical Data'!B300)-1</f>
        <v>1.5211894775286394E-2</v>
      </c>
      <c r="C301" s="9">
        <f>('Historical Data'!C301/'Historical Data'!C300)-1</f>
        <v>2.942857142857136E-2</v>
      </c>
      <c r="D301" s="9">
        <f>('Historical Data'!D301/'Historical Data'!D300)-1</f>
        <v>-1.113777852428488E-2</v>
      </c>
      <c r="E301" s="9">
        <f>('Historical Data'!E301/'Historical Data'!E300)-1</f>
        <v>-2.1564972947367367E-2</v>
      </c>
      <c r="F301" s="9">
        <f>('Historical Data'!F301/'Historical Data'!F300)-1</f>
        <v>-5.0682469912444184E-3</v>
      </c>
      <c r="G301" s="9">
        <f>('Historical Data'!G301/'Historical Data'!G300)-1</f>
        <v>-1.1240249919129863E-2</v>
      </c>
      <c r="H301" s="9">
        <f>('Historical Data'!H301/'Historical Data'!H300)-1</f>
        <v>-5.634980494148345E-3</v>
      </c>
      <c r="I301" s="9">
        <f>('Historical Data'!I301/'Historical Data'!I300)-1</f>
        <v>-4.3746301055846981E-4</v>
      </c>
      <c r="J301" s="9">
        <f>('Historical Data'!J301/'Historical Data'!J300)-1</f>
        <v>-1.1570264884490533E-2</v>
      </c>
      <c r="K301" s="9">
        <f>('Historical Data'!K301/'Historical Data'!K300)-1</f>
        <v>-1.3723291774544344E-2</v>
      </c>
      <c r="L301" s="9">
        <f>('Historical Data'!L301/'Historical Data'!L300)-1</f>
        <v>-8.9819952621966737E-3</v>
      </c>
    </row>
    <row r="302" spans="1:12" x14ac:dyDescent="0.25">
      <c r="A302" s="6">
        <f>Portfolio[[#This Row],[Date]]</f>
        <v>40793</v>
      </c>
      <c r="B302" s="9">
        <f>('Historical Data'!B302/'Historical Data'!B301)-1</f>
        <v>1.1033804828981975E-2</v>
      </c>
      <c r="C302" s="9">
        <f>('Historical Data'!C302/'Historical Data'!C301)-1</f>
        <v>1.7207882320288581E-2</v>
      </c>
      <c r="D302" s="9">
        <f>('Historical Data'!D302/'Historical Data'!D301)-1</f>
        <v>2.4505306969012874E-2</v>
      </c>
      <c r="E302" s="9">
        <f>('Historical Data'!E302/'Historical Data'!E301)-1</f>
        <v>2.7392977884124203E-2</v>
      </c>
      <c r="F302" s="9">
        <f>('Historical Data'!F302/'Historical Data'!F301)-1</f>
        <v>2.2693393243299331E-2</v>
      </c>
      <c r="G302" s="9">
        <f>('Historical Data'!G302/'Historical Data'!G301)-1</f>
        <v>1.9208128454750728E-2</v>
      </c>
      <c r="H302" s="9">
        <f>('Historical Data'!H302/'Historical Data'!H301)-1</f>
        <v>3.9232735866053359E-2</v>
      </c>
      <c r="I302" s="9">
        <f>('Historical Data'!I302/'Historical Data'!I301)-1</f>
        <v>3.2815664672212197E-2</v>
      </c>
      <c r="J302" s="9">
        <f>('Historical Data'!J302/'Historical Data'!J301)-1</f>
        <v>4.3478202930897103E-2</v>
      </c>
      <c r="K302" s="9">
        <f>('Historical Data'!K302/'Historical Data'!K301)-1</f>
        <v>3.5137035952136797E-2</v>
      </c>
      <c r="L302" s="9">
        <f>('Historical Data'!L302/'Historical Data'!L301)-1</f>
        <v>2.4737689504741089E-2</v>
      </c>
    </row>
    <row r="303" spans="1:12" x14ac:dyDescent="0.25">
      <c r="A303" s="6">
        <f>Portfolio[[#This Row],[Date]]</f>
        <v>40794</v>
      </c>
      <c r="B303" s="9">
        <f>('Historical Data'!B303/'Historical Data'!B302)-1</f>
        <v>5.4702327294142705E-4</v>
      </c>
      <c r="C303" s="9">
        <f>('Historical Data'!C303/'Historical Data'!C302)-1</f>
        <v>-1.2005457025920818E-2</v>
      </c>
      <c r="D303" s="9">
        <f>('Historical Data'!D303/'Historical Data'!D302)-1</f>
        <v>-2.1245150391436707E-2</v>
      </c>
      <c r="E303" s="9">
        <f>('Historical Data'!E303/'Historical Data'!E302)-1</f>
        <v>-2.0839728298392313E-2</v>
      </c>
      <c r="F303" s="9">
        <f>('Historical Data'!F303/'Historical Data'!F302)-1</f>
        <v>1.7414516357403542E-3</v>
      </c>
      <c r="G303" s="9">
        <f>('Historical Data'!G303/'Historical Data'!G302)-1</f>
        <v>8.461538326334006E-3</v>
      </c>
      <c r="H303" s="9">
        <f>('Historical Data'!H303/'Historical Data'!H302)-1</f>
        <v>-9.6476090604026288E-3</v>
      </c>
      <c r="I303" s="9">
        <f>('Historical Data'!I303/'Historical Data'!I302)-1</f>
        <v>-2.1172298667215816E-4</v>
      </c>
      <c r="J303" s="9">
        <f>('Historical Data'!J303/'Historical Data'!J302)-1</f>
        <v>-2.2435886325900767E-2</v>
      </c>
      <c r="K303" s="9">
        <f>('Historical Data'!K303/'Historical Data'!K302)-1</f>
        <v>-1.1269542503111296E-2</v>
      </c>
      <c r="L303" s="9">
        <f>('Historical Data'!L303/'Historical Data'!L302)-1</f>
        <v>-1.0429455670038168E-2</v>
      </c>
    </row>
    <row r="304" spans="1:12" x14ac:dyDescent="0.25">
      <c r="A304" s="6">
        <f>Portfolio[[#This Row],[Date]]</f>
        <v>40795</v>
      </c>
      <c r="B304" s="9">
        <f>('Historical Data'!B304/'Historical Data'!B303)-1</f>
        <v>-1.7337494114949448E-2</v>
      </c>
      <c r="C304" s="9">
        <f>('Historical Data'!C304/'Historical Data'!C303)-1</f>
        <v>-2.7018319064715079E-2</v>
      </c>
      <c r="D304" s="9">
        <f>('Historical Data'!D304/'Historical Data'!D303)-1</f>
        <v>-2.5045499050061593E-2</v>
      </c>
      <c r="E304" s="9">
        <f>('Historical Data'!E304/'Historical Data'!E303)-1</f>
        <v>-2.848201594323807E-2</v>
      </c>
      <c r="F304" s="9">
        <f>('Historical Data'!F304/'Historical Data'!F303)-1</f>
        <v>-1.8898643474094534E-2</v>
      </c>
      <c r="G304" s="9">
        <f>('Historical Data'!G304/'Historical Data'!G303)-1</f>
        <v>-1.8306651710177868E-2</v>
      </c>
      <c r="H304" s="9">
        <f>('Historical Data'!H304/'Historical Data'!H303)-1</f>
        <v>-2.7107241545648364E-2</v>
      </c>
      <c r="I304" s="9">
        <f>('Historical Data'!I304/'Historical Data'!I303)-1</f>
        <v>-3.5593252988298185E-2</v>
      </c>
      <c r="J304" s="9">
        <f>('Historical Data'!J304/'Historical Data'!J303)-1</f>
        <v>-3.606554883617652E-2</v>
      </c>
      <c r="K304" s="9">
        <f>('Historical Data'!K304/'Historical Data'!K303)-1</f>
        <v>-2.4855772825766564E-2</v>
      </c>
      <c r="L304" s="9">
        <f>('Historical Data'!L304/'Historical Data'!L303)-1</f>
        <v>-2.6884278467877776E-2</v>
      </c>
    </row>
    <row r="305" spans="1:12" x14ac:dyDescent="0.25">
      <c r="A305" s="6">
        <f>Portfolio[[#This Row],[Date]]</f>
        <v>40798</v>
      </c>
      <c r="B305" s="9">
        <f>('Historical Data'!B305/'Historical Data'!B304)-1</f>
        <v>6.5169075660413966E-3</v>
      </c>
      <c r="C305" s="9">
        <f>('Historical Data'!C305/'Historical Data'!C304)-1</f>
        <v>2.4457164482709626E-2</v>
      </c>
      <c r="D305" s="9">
        <f>('Historical Data'!D305/'Historical Data'!D304)-1</f>
        <v>1.5580351842725548E-4</v>
      </c>
      <c r="E305" s="9">
        <f>('Historical Data'!E305/'Historical Data'!E304)-1</f>
        <v>8.0541171251293786E-3</v>
      </c>
      <c r="F305" s="9">
        <f>('Historical Data'!F305/'Historical Data'!F304)-1</f>
        <v>1.0040933077261505E-2</v>
      </c>
      <c r="G305" s="9">
        <f>('Historical Data'!G305/'Historical Data'!G304)-1</f>
        <v>5.8275219676104939E-3</v>
      </c>
      <c r="H305" s="9">
        <f>('Historical Data'!H305/'Historical Data'!H304)-1</f>
        <v>-3.9181542846388195E-3</v>
      </c>
      <c r="I305" s="9">
        <f>('Historical Data'!I305/'Historical Data'!I304)-1</f>
        <v>1.6256562341547598E-2</v>
      </c>
      <c r="J305" s="9">
        <f>('Historical Data'!J305/'Historical Data'!J304)-1</f>
        <v>2.4659883660287152E-2</v>
      </c>
      <c r="K305" s="9">
        <f>('Historical Data'!K305/'Historical Data'!K304)-1</f>
        <v>1.1688406807669693E-2</v>
      </c>
      <c r="L305" s="9">
        <f>('Historical Data'!L305/'Historical Data'!L304)-1</f>
        <v>6.2763304976523049E-3</v>
      </c>
    </row>
    <row r="306" spans="1:12" x14ac:dyDescent="0.25">
      <c r="A306" s="6">
        <f>Portfolio[[#This Row],[Date]]</f>
        <v>40799</v>
      </c>
      <c r="B306" s="9">
        <f>('Historical Data'!B306/'Historical Data'!B305)-1</f>
        <v>1.2317735898422999E-2</v>
      </c>
      <c r="C306" s="9">
        <f>('Historical Data'!C306/'Historical Data'!C305)-1</f>
        <v>1.3714444033986029E-2</v>
      </c>
      <c r="D306" s="9">
        <f>('Historical Data'!D306/'Historical Data'!D305)-1</f>
        <v>8.0945668841587715E-3</v>
      </c>
      <c r="E306" s="9">
        <f>('Historical Data'!E306/'Historical Data'!E305)-1</f>
        <v>5.1134533890158096E-3</v>
      </c>
      <c r="F306" s="9">
        <f>('Historical Data'!F306/'Historical Data'!F305)-1</f>
        <v>-1.1317368738186229E-3</v>
      </c>
      <c r="G306" s="9">
        <f>('Historical Data'!G306/'Historical Data'!G305)-1</f>
        <v>5.7938028395745356E-3</v>
      </c>
      <c r="H306" s="9">
        <f>('Historical Data'!H306/'Historical Data'!H305)-1</f>
        <v>5.2447598446136112E-2</v>
      </c>
      <c r="I306" s="9">
        <f>('Historical Data'!I306/'Historical Data'!I305)-1</f>
        <v>3.7398021559851502E-2</v>
      </c>
      <c r="J306" s="9">
        <f>('Historical Data'!J306/'Historical Data'!J305)-1</f>
        <v>1.0788367356029394E-2</v>
      </c>
      <c r="K306" s="9">
        <f>('Historical Data'!K306/'Historical Data'!K305)-1</f>
        <v>-2.6446865081158899E-3</v>
      </c>
      <c r="L306" s="9">
        <f>('Historical Data'!L306/'Historical Data'!L305)-1</f>
        <v>4.0438481378683999E-3</v>
      </c>
    </row>
    <row r="307" spans="1:12" x14ac:dyDescent="0.25">
      <c r="A307" s="6">
        <f>Portfolio[[#This Row],[Date]]</f>
        <v>40800</v>
      </c>
      <c r="B307" s="9">
        <f>('Historical Data'!B307/'Historical Data'!B306)-1</f>
        <v>1.2167855468314226E-2</v>
      </c>
      <c r="C307" s="9">
        <f>('Historical Data'!C307/'Historical Data'!C306)-1</f>
        <v>1.3847765681228141E-2</v>
      </c>
      <c r="D307" s="9">
        <f>('Historical Data'!D307/'Historical Data'!D306)-1</f>
        <v>1.8684338145179558E-2</v>
      </c>
      <c r="E307" s="9">
        <f>('Historical Data'!E307/'Historical Data'!E306)-1</f>
        <v>2.6709071943006091E-2</v>
      </c>
      <c r="F307" s="9">
        <f>('Historical Data'!F307/'Historical Data'!F306)-1</f>
        <v>4.8156574937607832E-3</v>
      </c>
      <c r="G307" s="9">
        <f>('Historical Data'!G307/'Historical Data'!G306)-1</f>
        <v>1.7665093332798643E-2</v>
      </c>
      <c r="H307" s="9">
        <f>('Historical Data'!H307/'Historical Data'!H306)-1</f>
        <v>1.0797342192691017E-2</v>
      </c>
      <c r="I307" s="9">
        <f>('Historical Data'!I307/'Historical Data'!I306)-1</f>
        <v>1.437754038771355E-2</v>
      </c>
      <c r="J307" s="9">
        <f>('Historical Data'!J307/'Historical Data'!J306)-1</f>
        <v>1.3546823295219834E-2</v>
      </c>
      <c r="K307" s="9">
        <f>('Historical Data'!K307/'Historical Data'!K306)-1</f>
        <v>1.3817126183537365E-2</v>
      </c>
      <c r="L307" s="9">
        <f>('Historical Data'!L307/'Historical Data'!L306)-1</f>
        <v>1.2685284327382584E-2</v>
      </c>
    </row>
    <row r="308" spans="1:12" x14ac:dyDescent="0.25">
      <c r="A308" s="6">
        <f>Portfolio[[#This Row],[Date]]</f>
        <v>40801</v>
      </c>
      <c r="B308" s="9">
        <f>('Historical Data'!B308/'Historical Data'!B307)-1</f>
        <v>9.4015070134241263E-3</v>
      </c>
      <c r="C308" s="9">
        <f>('Historical Data'!C308/'Historical Data'!C307)-1</f>
        <v>1.8915397403064249E-2</v>
      </c>
      <c r="D308" s="9">
        <f>('Historical Data'!D308/'Historical Data'!D307)-1</f>
        <v>1.4400489046002329E-2</v>
      </c>
      <c r="E308" s="9">
        <f>('Historical Data'!E308/'Historical Data'!E307)-1</f>
        <v>2.0129994572920085E-2</v>
      </c>
      <c r="F308" s="9">
        <f>('Historical Data'!F308/'Historical Data'!F307)-1</f>
        <v>1.971540833181229E-2</v>
      </c>
      <c r="G308" s="9">
        <f>('Historical Data'!G308/'Historical Data'!G307)-1</f>
        <v>1.8490541797207216E-2</v>
      </c>
      <c r="H308" s="9">
        <f>('Historical Data'!H308/'Historical Data'!H307)-1</f>
        <v>1.9720624486442073E-2</v>
      </c>
      <c r="I308" s="9">
        <f>('Historical Data'!I308/'Historical Data'!I307)-1</f>
        <v>3.8208958935913362E-2</v>
      </c>
      <c r="J308" s="9">
        <f>('Historical Data'!J308/'Historical Data'!J307)-1</f>
        <v>2.0251100776208952E-2</v>
      </c>
      <c r="K308" s="9">
        <f>('Historical Data'!K308/'Historical Data'!K307)-1</f>
        <v>1.8860171745858967E-2</v>
      </c>
      <c r="L308" s="9">
        <f>('Historical Data'!L308/'Historical Data'!L307)-1</f>
        <v>1.657808200324018E-2</v>
      </c>
    </row>
    <row r="309" spans="1:12" x14ac:dyDescent="0.25">
      <c r="A309" s="6">
        <f>Portfolio[[#This Row],[Date]]</f>
        <v>40802</v>
      </c>
      <c r="B309" s="9">
        <f>('Historical Data'!B309/'Historical Data'!B308)-1</f>
        <v>1.9187746421538643E-2</v>
      </c>
      <c r="C309" s="9">
        <f>('Historical Data'!C309/'Historical Data'!C308)-1</f>
        <v>5.5207690272510712E-2</v>
      </c>
      <c r="D309" s="9">
        <f>('Historical Data'!D309/'Historical Data'!D308)-1</f>
        <v>5.5290413959581119E-3</v>
      </c>
      <c r="E309" s="9">
        <f>('Historical Data'!E309/'Historical Data'!E308)-1</f>
        <v>-9.1070157734152168E-4</v>
      </c>
      <c r="F309" s="9">
        <f>('Historical Data'!F309/'Historical Data'!F308)-1</f>
        <v>7.5936318825780003E-3</v>
      </c>
      <c r="G309" s="9">
        <f>('Historical Data'!G309/'Historical Data'!G308)-1</f>
        <v>4.8166486920857565E-3</v>
      </c>
      <c r="H309" s="9">
        <f>('Historical Data'!H309/'Historical Data'!H308)-1</f>
        <v>3.9484246575342441E-2</v>
      </c>
      <c r="I309" s="9">
        <f>('Historical Data'!I309/'Historical Data'!I308)-1</f>
        <v>4.3526284259396419E-3</v>
      </c>
      <c r="J309" s="9">
        <f>('Historical Data'!J309/'Historical Data'!J308)-1</f>
        <v>-9.5275915335948369E-3</v>
      </c>
      <c r="K309" s="9">
        <f>('Historical Data'!K309/'Historical Data'!K308)-1</f>
        <v>7.2963250965065729E-3</v>
      </c>
      <c r="L309" s="9">
        <f>('Historical Data'!L309/'Historical Data'!L308)-1</f>
        <v>6.6394609424702544E-3</v>
      </c>
    </row>
    <row r="310" spans="1:12" x14ac:dyDescent="0.25">
      <c r="A310" s="6">
        <f>Portfolio[[#This Row],[Date]]</f>
        <v>40805</v>
      </c>
      <c r="B310" s="9">
        <f>('Historical Data'!B310/'Historical Data'!B309)-1</f>
        <v>2.7790259738693868E-2</v>
      </c>
      <c r="C310" s="9">
        <f>('Historical Data'!C310/'Historical Data'!C309)-1</f>
        <v>9.987463435018773E-3</v>
      </c>
      <c r="D310" s="9">
        <f>('Historical Data'!D310/'Historical Data'!D309)-1</f>
        <v>-7.7276713642518979E-3</v>
      </c>
      <c r="E310" s="9">
        <f>('Historical Data'!E310/'Historical Data'!E309)-1</f>
        <v>-1.2154422922577734E-2</v>
      </c>
      <c r="F310" s="9">
        <f>('Historical Data'!F310/'Historical Data'!F309)-1</f>
        <v>-1.8266552774259814E-5</v>
      </c>
      <c r="G310" s="9">
        <f>('Historical Data'!G310/'Historical Data'!G309)-1</f>
        <v>3.3184919418494108E-3</v>
      </c>
      <c r="H310" s="9">
        <f>('Historical Data'!H310/'Historical Data'!H309)-1</f>
        <v>-1.1627519830523791E-3</v>
      </c>
      <c r="I310" s="9">
        <f>('Historical Data'!I310/'Historical Data'!I309)-1</f>
        <v>-1.5957519358975047E-2</v>
      </c>
      <c r="J310" s="9">
        <f>('Historical Data'!J310/'Historical Data'!J309)-1</f>
        <v>-2.484973302982374E-2</v>
      </c>
      <c r="K310" s="9">
        <f>('Historical Data'!K310/'Historical Data'!K309)-1</f>
        <v>-1.1401825294433787E-2</v>
      </c>
      <c r="L310" s="9">
        <f>('Historical Data'!L310/'Historical Data'!L309)-1</f>
        <v>-9.3908442372537815E-3</v>
      </c>
    </row>
    <row r="311" spans="1:12" x14ac:dyDescent="0.25">
      <c r="A311" s="6">
        <f>Portfolio[[#This Row],[Date]]</f>
        <v>40806</v>
      </c>
      <c r="B311" s="9">
        <f>('Historical Data'!B311/'Historical Data'!B310)-1</f>
        <v>4.4214077244610905E-3</v>
      </c>
      <c r="C311" s="9">
        <f>('Historical Data'!C311/'Historical Data'!C310)-1</f>
        <v>-3.492076627084284E-2</v>
      </c>
      <c r="D311" s="9">
        <f>('Historical Data'!D311/'Historical Data'!D310)-1</f>
        <v>3.5942938689410564E-3</v>
      </c>
      <c r="E311" s="9">
        <f>('Historical Data'!E311/'Historical Data'!E310)-1</f>
        <v>-6.15183591067614E-3</v>
      </c>
      <c r="F311" s="9">
        <f>('Historical Data'!F311/'Historical Data'!F310)-1</f>
        <v>-7.3181072950956327E-5</v>
      </c>
      <c r="G311" s="9">
        <f>('Historical Data'!G311/'Historical Data'!G310)-1</f>
        <v>-8.4527367706604961E-3</v>
      </c>
      <c r="H311" s="9">
        <f>('Historical Data'!H311/'Historical Data'!H310)-1</f>
        <v>9.3131548311990997E-3</v>
      </c>
      <c r="I311" s="9">
        <f>('Historical Data'!I311/'Historical Data'!I310)-1</f>
        <v>-2.4022853834018143E-3</v>
      </c>
      <c r="J311" s="9">
        <f>('Historical Data'!J311/'Historical Data'!J310)-1</f>
        <v>1.3974534942513772E-2</v>
      </c>
      <c r="K311" s="9">
        <f>('Historical Data'!K311/'Historical Data'!K310)-1</f>
        <v>4.2063105597702766E-3</v>
      </c>
      <c r="L311" s="9">
        <f>('Historical Data'!L311/'Historical Data'!L310)-1</f>
        <v>6.7102740496993718E-4</v>
      </c>
    </row>
    <row r="312" spans="1:12" x14ac:dyDescent="0.25">
      <c r="A312" s="6">
        <f>Portfolio[[#This Row],[Date]]</f>
        <v>40807</v>
      </c>
      <c r="B312" s="9">
        <f>('Historical Data'!B312/'Historical Data'!B311)-1</f>
        <v>-3.168438751579794E-3</v>
      </c>
      <c r="C312" s="9">
        <f>('Historical Data'!C312/'Historical Data'!C311)-1</f>
        <v>-5.9163987138263208E-3</v>
      </c>
      <c r="D312" s="9">
        <f>('Historical Data'!D312/'Historical Data'!D311)-1</f>
        <v>-3.0741647061870769E-2</v>
      </c>
      <c r="E312" s="9">
        <f>('Historical Data'!E312/'Historical Data'!E311)-1</f>
        <v>-3.1878703193064295E-2</v>
      </c>
      <c r="F312" s="9">
        <f>('Historical Data'!F312/'Historical Data'!F311)-1</f>
        <v>-1.3592316285646833E-2</v>
      </c>
      <c r="G312" s="9">
        <f>('Historical Data'!G312/'Historical Data'!G311)-1</f>
        <v>-3.6693846870524682E-2</v>
      </c>
      <c r="H312" s="9">
        <f>('Historical Data'!H312/'Historical Data'!H311)-1</f>
        <v>-6.1514801999230651E-3</v>
      </c>
      <c r="I312" s="9">
        <f>('Historical Data'!I312/'Historical Data'!I311)-1</f>
        <v>-3.6524387722722929E-2</v>
      </c>
      <c r="J312" s="9">
        <f>('Historical Data'!J312/'Historical Data'!J311)-1</f>
        <v>-3.8913712148144208E-2</v>
      </c>
      <c r="K312" s="9">
        <f>('Historical Data'!K312/'Historical Data'!K311)-1</f>
        <v>-2.7563860374115512E-2</v>
      </c>
      <c r="L312" s="9">
        <f>('Historical Data'!L312/'Historical Data'!L311)-1</f>
        <v>-2.4877620686354018E-2</v>
      </c>
    </row>
    <row r="313" spans="1:12" x14ac:dyDescent="0.25">
      <c r="A313" s="6">
        <f>Portfolio[[#This Row],[Date]]</f>
        <v>40808</v>
      </c>
      <c r="B313" s="9">
        <f>('Historical Data'!B313/'Historical Data'!B312)-1</f>
        <v>-2.5040019448100304E-2</v>
      </c>
      <c r="C313" s="9">
        <f>('Historical Data'!C313/'Historical Data'!C312)-1</f>
        <v>-3.7262259024453348E-2</v>
      </c>
      <c r="D313" s="9">
        <f>('Historical Data'!D313/'Historical Data'!D312)-1</f>
        <v>-3.2024599762093375E-2</v>
      </c>
      <c r="E313" s="9">
        <f>('Historical Data'!E313/'Historical Data'!E312)-1</f>
        <v>-5.5306937544814971E-2</v>
      </c>
      <c r="F313" s="9">
        <f>('Historical Data'!F313/'Historical Data'!F312)-1</f>
        <v>-3.43843782553096E-2</v>
      </c>
      <c r="G313" s="9">
        <f>('Historical Data'!G313/'Historical Data'!G312)-1</f>
        <v>-3.5783013011097653E-2</v>
      </c>
      <c r="H313" s="9">
        <f>('Historical Data'!H313/'Historical Data'!H312)-1</f>
        <v>-8.5106769825918915E-3</v>
      </c>
      <c r="I313" s="9">
        <f>('Historical Data'!I313/'Historical Data'!I312)-1</f>
        <v>-1.9162131740183108E-2</v>
      </c>
      <c r="J313" s="9">
        <f>('Historical Data'!J313/'Historical Data'!J312)-1</f>
        <v>-2.2775156879771385E-2</v>
      </c>
      <c r="K313" s="9">
        <f>('Historical Data'!K313/'Historical Data'!K312)-1</f>
        <v>-3.7932513244960608E-2</v>
      </c>
      <c r="L313" s="9">
        <f>('Historical Data'!L313/'Historical Data'!L312)-1</f>
        <v>-3.5147450716018658E-2</v>
      </c>
    </row>
    <row r="314" spans="1:12" x14ac:dyDescent="0.25">
      <c r="A314" s="6">
        <f>Portfolio[[#This Row],[Date]]</f>
        <v>40809</v>
      </c>
      <c r="B314" s="9">
        <f>('Historical Data'!B314/'Historical Data'!B313)-1</f>
        <v>6.1718670571599965E-3</v>
      </c>
      <c r="C314" s="9">
        <f>('Historical Data'!C314/'Historical Data'!C313)-1</f>
        <v>1.7022801594768211E-3</v>
      </c>
      <c r="D314" s="9">
        <f>('Historical Data'!D314/'Historical Data'!D313)-1</f>
        <v>-5.7260916521284511E-3</v>
      </c>
      <c r="E314" s="9">
        <f>('Historical Data'!E314/'Historical Data'!E313)-1</f>
        <v>9.475481280983189E-3</v>
      </c>
      <c r="F314" s="9">
        <f>('Historical Data'!F314/'Historical Data'!F313)-1</f>
        <v>9.3151406464377917E-3</v>
      </c>
      <c r="G314" s="9">
        <f>('Historical Data'!G314/'Historical Data'!G313)-1</f>
        <v>0</v>
      </c>
      <c r="H314" s="9">
        <f>('Historical Data'!H314/'Historical Data'!H313)-1</f>
        <v>2.9262584052383245E-2</v>
      </c>
      <c r="I314" s="9">
        <f>('Historical Data'!I314/'Historical Data'!I313)-1</f>
        <v>1.0829811400242528E-2</v>
      </c>
      <c r="J314" s="9">
        <f>('Historical Data'!J314/'Historical Data'!J313)-1</f>
        <v>2.2442833853103528E-2</v>
      </c>
      <c r="K314" s="9">
        <f>('Historical Data'!K314/'Historical Data'!K313)-1</f>
        <v>1.0109693913973317E-3</v>
      </c>
      <c r="L314" s="9">
        <f>('Historical Data'!L314/'Historical Data'!L313)-1</f>
        <v>3.5076379744591879E-3</v>
      </c>
    </row>
    <row r="315" spans="1:12" x14ac:dyDescent="0.25">
      <c r="A315" s="6">
        <f>Portfolio[[#This Row],[Date]]</f>
        <v>40812</v>
      </c>
      <c r="B315" s="9">
        <f>('Historical Data'!B315/'Historical Data'!B314)-1</f>
        <v>-2.7949247412469846E-3</v>
      </c>
      <c r="C315" s="9">
        <f>('Historical Data'!C315/'Historical Data'!C314)-1</f>
        <v>2.7905728724117784E-2</v>
      </c>
      <c r="D315" s="9">
        <f>('Historical Data'!D315/'Historical Data'!D314)-1</f>
        <v>2.5915821585155374E-2</v>
      </c>
      <c r="E315" s="9">
        <f>('Historical Data'!E315/'Historical Data'!E314)-1</f>
        <v>1.5755914668061255E-2</v>
      </c>
      <c r="F315" s="9">
        <f>('Historical Data'!F315/'Historical Data'!F314)-1</f>
        <v>1.2140634449182119E-2</v>
      </c>
      <c r="G315" s="9">
        <f>('Historical Data'!G315/'Historical Data'!G314)-1</f>
        <v>1.5163673780328013E-2</v>
      </c>
      <c r="H315" s="9">
        <f>('Historical Data'!H315/'Historical Data'!H314)-1</f>
        <v>-3.2600418218363125E-2</v>
      </c>
      <c r="I315" s="9">
        <f>('Historical Data'!I315/'Historical Data'!I314)-1</f>
        <v>2.5420197482608931E-2</v>
      </c>
      <c r="J315" s="9">
        <f>('Historical Data'!J315/'Historical Data'!J314)-1</f>
        <v>4.643313249098191E-2</v>
      </c>
      <c r="K315" s="9">
        <f>('Historical Data'!K315/'Historical Data'!K314)-1</f>
        <v>3.4771381971300697E-2</v>
      </c>
      <c r="L315" s="9">
        <f>('Historical Data'!L315/'Historical Data'!L314)-1</f>
        <v>2.5287134926216925E-2</v>
      </c>
    </row>
    <row r="316" spans="1:12" x14ac:dyDescent="0.25">
      <c r="A316" s="6">
        <f>Portfolio[[#This Row],[Date]]</f>
        <v>40813</v>
      </c>
      <c r="B316" s="9">
        <f>('Historical Data'!B316/'Historical Data'!B315)-1</f>
        <v>-9.6981308789693133E-3</v>
      </c>
      <c r="C316" s="9">
        <f>('Historical Data'!C316/'Historical Data'!C315)-1</f>
        <v>-2.4537742005655838E-2</v>
      </c>
      <c r="D316" s="9">
        <f>('Historical Data'!D316/'Historical Data'!D315)-1</f>
        <v>2.0271505304803039E-3</v>
      </c>
      <c r="E316" s="9">
        <f>('Historical Data'!E316/'Historical Data'!E315)-1</f>
        <v>2.8382876487038189E-2</v>
      </c>
      <c r="F316" s="9">
        <f>('Historical Data'!F316/'Historical Data'!F315)-1</f>
        <v>1.4006658429055907E-2</v>
      </c>
      <c r="G316" s="9">
        <f>('Historical Data'!G316/'Historical Data'!G315)-1</f>
        <v>9.040839160311398E-3</v>
      </c>
      <c r="H316" s="9">
        <f>('Historical Data'!H316/'Historical Data'!H315)-1</f>
        <v>2.6253957680250739E-2</v>
      </c>
      <c r="I316" s="9">
        <f>('Historical Data'!I316/'Historical Data'!I315)-1</f>
        <v>1.3112120533492533E-2</v>
      </c>
      <c r="J316" s="9">
        <f>('Historical Data'!J316/'Historical Data'!J315)-1</f>
        <v>6.8575203640972582E-3</v>
      </c>
      <c r="K316" s="9">
        <f>('Historical Data'!K316/'Historical Data'!K315)-1</f>
        <v>1.659233277448724E-2</v>
      </c>
      <c r="L316" s="9">
        <f>('Historical Data'!L316/'Historical Data'!L315)-1</f>
        <v>1.3295177170544292E-2</v>
      </c>
    </row>
    <row r="317" spans="1:12" x14ac:dyDescent="0.25">
      <c r="A317" s="6">
        <f>Portfolio[[#This Row],[Date]]</f>
        <v>40814</v>
      </c>
      <c r="B317" s="9">
        <f>('Historical Data'!B317/'Historical Data'!B316)-1</f>
        <v>-5.6354603847830198E-3</v>
      </c>
      <c r="C317" s="9">
        <f>('Historical Data'!C317/'Historical Data'!C316)-1</f>
        <v>2.4530574015432016E-2</v>
      </c>
      <c r="D317" s="9">
        <f>('Historical Data'!D317/'Historical Data'!D316)-1</f>
        <v>-1.6028565229922909E-2</v>
      </c>
      <c r="E317" s="9">
        <f>('Historical Data'!E317/'Historical Data'!E316)-1</f>
        <v>-2.1822861455894849E-2</v>
      </c>
      <c r="F317" s="9">
        <f>('Historical Data'!F317/'Historical Data'!F316)-1</f>
        <v>-1.9468285632762039E-2</v>
      </c>
      <c r="G317" s="9">
        <f>('Historical Data'!G317/'Historical Data'!G316)-1</f>
        <v>-3.5060300280593815E-3</v>
      </c>
      <c r="H317" s="9">
        <f>('Historical Data'!H317/'Historical Data'!H316)-1</f>
        <v>-6.1092055704770609E-2</v>
      </c>
      <c r="I317" s="9">
        <f>('Historical Data'!I317/'Historical Data'!I316)-1</f>
        <v>-3.6602545816047272E-2</v>
      </c>
      <c r="J317" s="9">
        <f>('Historical Data'!J317/'Historical Data'!J316)-1</f>
        <v>-2.0432627621198574E-2</v>
      </c>
      <c r="K317" s="9">
        <f>('Historical Data'!K317/'Historical Data'!K316)-1</f>
        <v>-1.1521115052502862E-2</v>
      </c>
      <c r="L317" s="9">
        <f>('Historical Data'!L317/'Historical Data'!L316)-1</f>
        <v>-1.6066036418809215E-2</v>
      </c>
    </row>
    <row r="318" spans="1:12" x14ac:dyDescent="0.25">
      <c r="A318" s="6">
        <f>Portfolio[[#This Row],[Date]]</f>
        <v>40815</v>
      </c>
      <c r="B318" s="9">
        <f>('Historical Data'!B318/'Historical Data'!B317)-1</f>
        <v>-1.6221212746184377E-2</v>
      </c>
      <c r="C318" s="9">
        <f>('Historical Data'!C318/'Historical Data'!C317)-1</f>
        <v>-3.164860040921158E-2</v>
      </c>
      <c r="D318" s="9">
        <f>('Historical Data'!D318/'Historical Data'!D317)-1</f>
        <v>1.8029413928085214E-2</v>
      </c>
      <c r="E318" s="9">
        <f>('Historical Data'!E318/'Historical Data'!E317)-1</f>
        <v>5.5774220133189001E-3</v>
      </c>
      <c r="F318" s="9">
        <f>('Historical Data'!F318/'Historical Data'!F317)-1</f>
        <v>-2.5337802475378091E-3</v>
      </c>
      <c r="G318" s="9">
        <f>('Historical Data'!G318/'Historical Data'!G317)-1</f>
        <v>-5.0820587208311174E-3</v>
      </c>
      <c r="H318" s="9">
        <f>('Historical Data'!H318/'Historical Data'!H317)-1</f>
        <v>-1.911342008946737E-2</v>
      </c>
      <c r="I318" s="9">
        <f>('Historical Data'!I318/'Historical Data'!I317)-1</f>
        <v>-2.224984473592051E-2</v>
      </c>
      <c r="J318" s="9">
        <f>('Historical Data'!J318/'Historical Data'!J317)-1</f>
        <v>2.2085845580575025E-2</v>
      </c>
      <c r="K318" s="9">
        <f>('Historical Data'!K318/'Historical Data'!K317)-1</f>
        <v>2.5114451818289751E-2</v>
      </c>
      <c r="L318" s="9">
        <f>('Historical Data'!L318/'Historical Data'!L317)-1</f>
        <v>1.2994403266961108E-2</v>
      </c>
    </row>
    <row r="319" spans="1:12" x14ac:dyDescent="0.25">
      <c r="A319" s="6">
        <f>Portfolio[[#This Row],[Date]]</f>
        <v>40816</v>
      </c>
      <c r="B319" s="9">
        <f>('Historical Data'!B319/'Historical Data'!B318)-1</f>
        <v>-2.3683370568851392E-2</v>
      </c>
      <c r="C319" s="9">
        <f>('Historical Data'!C319/'Historical Data'!C318)-1</f>
        <v>-2.7917640712102121E-2</v>
      </c>
      <c r="D319" s="9">
        <f>('Historical Data'!D319/'Historical Data'!D318)-1</f>
        <v>-1.6312127652270525E-2</v>
      </c>
      <c r="E319" s="9">
        <f>('Historical Data'!E319/'Historical Data'!E318)-1</f>
        <v>-1.5986941157747014E-2</v>
      </c>
      <c r="F319" s="9">
        <f>('Historical Data'!F319/'Historical Data'!F318)-1</f>
        <v>-2.3620931857809557E-2</v>
      </c>
      <c r="G319" s="9">
        <f>('Historical Data'!G319/'Historical Data'!G318)-1</f>
        <v>-2.2003976898167577E-2</v>
      </c>
      <c r="H319" s="9">
        <f>('Historical Data'!H319/'Historical Data'!H318)-1</f>
        <v>1.1193946467912719E-2</v>
      </c>
      <c r="I319" s="9">
        <f>('Historical Data'!I319/'Historical Data'!I318)-1</f>
        <v>-9.8756836361361122E-3</v>
      </c>
      <c r="J319" s="9">
        <f>('Historical Data'!J319/'Historical Data'!J318)-1</f>
        <v>-3.4813862788952932E-2</v>
      </c>
      <c r="K319" s="9">
        <f>('Historical Data'!K319/'Historical Data'!K318)-1</f>
        <v>-1.6919330273599487E-2</v>
      </c>
      <c r="L319" s="9">
        <f>('Historical Data'!L319/'Historical Data'!L318)-1</f>
        <v>-2.1570827620428834E-2</v>
      </c>
    </row>
    <row r="320" spans="1:12" x14ac:dyDescent="0.25">
      <c r="A320" s="6">
        <f>Portfolio[[#This Row],[Date]]</f>
        <v>40819</v>
      </c>
      <c r="B320" s="9">
        <f>('Historical Data'!B320/'Historical Data'!B319)-1</f>
        <v>-1.7622982859340053E-2</v>
      </c>
      <c r="C320" s="9">
        <f>('Historical Data'!C320/'Historical Data'!C319)-1</f>
        <v>-1.9654996993941687E-2</v>
      </c>
      <c r="D320" s="9">
        <f>('Historical Data'!D320/'Historical Data'!D319)-1</f>
        <v>-3.6797034128049799E-2</v>
      </c>
      <c r="E320" s="9">
        <f>('Historical Data'!E320/'Historical Data'!E319)-1</f>
        <v>-3.8461546719033013E-2</v>
      </c>
      <c r="F320" s="9">
        <f>('Historical Data'!F320/'Historical Data'!F319)-1</f>
        <v>-3.7899921408105719E-2</v>
      </c>
      <c r="G320" s="9">
        <f>('Historical Data'!G320/'Historical Data'!G319)-1</f>
        <v>-1.4463606452421507E-2</v>
      </c>
      <c r="H320" s="9">
        <f>('Historical Data'!H320/'Historical Data'!H319)-1</f>
        <v>-2.7060230711776545E-2</v>
      </c>
      <c r="I320" s="9">
        <f>('Historical Data'!I320/'Historical Data'!I319)-1</f>
        <v>-6.9384062417723102E-2</v>
      </c>
      <c r="J320" s="9">
        <f>('Historical Data'!J320/'Historical Data'!J319)-1</f>
        <v>-3.8971827039909868E-2</v>
      </c>
      <c r="K320" s="9">
        <f>('Historical Data'!K320/'Historical Data'!K319)-1</f>
        <v>-2.0377200744138513E-2</v>
      </c>
      <c r="L320" s="9">
        <f>('Historical Data'!L320/'Historical Data'!L319)-1</f>
        <v>-2.3648042388129564E-2</v>
      </c>
    </row>
    <row r="321" spans="1:12" x14ac:dyDescent="0.25">
      <c r="A321" s="6">
        <f>Portfolio[[#This Row],[Date]]</f>
        <v>40820</v>
      </c>
      <c r="B321" s="9">
        <f>('Historical Data'!B321/'Historical Data'!B320)-1</f>
        <v>-5.6059495205911247E-3</v>
      </c>
      <c r="C321" s="9">
        <f>('Historical Data'!C321/'Historical Data'!C320)-1</f>
        <v>2.4530616095856939E-3</v>
      </c>
      <c r="D321" s="9">
        <f>('Historical Data'!D321/'Historical Data'!D320)-1</f>
        <v>2.0986971437798374E-2</v>
      </c>
      <c r="E321" s="9">
        <f>('Historical Data'!E321/'Historical Data'!E320)-1</f>
        <v>2.9655211757737332E-2</v>
      </c>
      <c r="F321" s="9">
        <f>('Historical Data'!F321/'Historical Data'!F320)-1</f>
        <v>1.2875352227070369E-2</v>
      </c>
      <c r="G321" s="9">
        <f>('Historical Data'!G321/'Historical Data'!G320)-1</f>
        <v>3.3020759691949397E-2</v>
      </c>
      <c r="H321" s="9">
        <f>('Historical Data'!H321/'Historical Data'!H320)-1</f>
        <v>-2.9498525073746729E-3</v>
      </c>
      <c r="I321" s="9">
        <f>('Historical Data'!I321/'Historical Data'!I320)-1</f>
        <v>-3.2625042371492441E-3</v>
      </c>
      <c r="J321" s="9">
        <f>('Historical Data'!J321/'Historical Data'!J320)-1</f>
        <v>4.4434805430746183E-2</v>
      </c>
      <c r="K321" s="9">
        <f>('Historical Data'!K321/'Historical Data'!K320)-1</f>
        <v>2.361208532296466E-2</v>
      </c>
      <c r="L321" s="9">
        <f>('Historical Data'!L321/'Historical Data'!L320)-1</f>
        <v>1.439754420199657E-2</v>
      </c>
    </row>
    <row r="322" spans="1:12" x14ac:dyDescent="0.25">
      <c r="A322" s="6">
        <f>Portfolio[[#This Row],[Date]]</f>
        <v>40821</v>
      </c>
      <c r="B322" s="9">
        <f>('Historical Data'!B322/'Historical Data'!B321)-1</f>
        <v>1.5436187174594718E-2</v>
      </c>
      <c r="C322" s="9">
        <f>('Historical Data'!C322/'Historical Data'!C321)-1</f>
        <v>3.2941176470588251E-2</v>
      </c>
      <c r="D322" s="9">
        <f>('Historical Data'!D322/'Historical Data'!D321)-1</f>
        <v>2.6658175086375246E-2</v>
      </c>
      <c r="E322" s="9">
        <f>('Historical Data'!E322/'Historical Data'!E321)-1</f>
        <v>5.525783199379708E-2</v>
      </c>
      <c r="F322" s="9">
        <f>('Historical Data'!F322/'Historical Data'!F321)-1</f>
        <v>5.5788132587328843E-3</v>
      </c>
      <c r="G322" s="9">
        <f>('Historical Data'!G322/'Historical Data'!G321)-1</f>
        <v>2.1704814166646269E-2</v>
      </c>
      <c r="H322" s="9">
        <f>('Historical Data'!H322/'Historical Data'!H321)-1</f>
        <v>7.227392223161444E-2</v>
      </c>
      <c r="I322" s="9">
        <f>('Historical Data'!I322/'Historical Data'!I321)-1</f>
        <v>3.9037501243376793E-2</v>
      </c>
      <c r="J322" s="9">
        <f>('Historical Data'!J322/'Historical Data'!J321)-1</f>
        <v>1.1978531080672372E-2</v>
      </c>
      <c r="K322" s="9">
        <f>('Historical Data'!K322/'Historical Data'!K321)-1</f>
        <v>1.5378219287884631E-2</v>
      </c>
      <c r="L322" s="9">
        <f>('Historical Data'!L322/'Historical Data'!L321)-1</f>
        <v>1.2142081754962675E-2</v>
      </c>
    </row>
    <row r="323" spans="1:12" x14ac:dyDescent="0.25">
      <c r="A323" s="6">
        <f>Portfolio[[#This Row],[Date]]</f>
        <v>40822</v>
      </c>
      <c r="B323" s="9">
        <f>('Historical Data'!B323/'Historical Data'!B322)-1</f>
        <v>-2.3264813945722551E-3</v>
      </c>
      <c r="C323" s="9">
        <f>('Historical Data'!C323/'Historical Data'!C322)-1</f>
        <v>9.1571753986332549E-3</v>
      </c>
      <c r="D323" s="9">
        <f>('Historical Data'!D323/'Historical Data'!D322)-1</f>
        <v>6.5695774917537975E-3</v>
      </c>
      <c r="E323" s="9">
        <f>('Historical Data'!E323/'Historical Data'!E322)-1</f>
        <v>1.6502676404509975E-2</v>
      </c>
      <c r="F323" s="9">
        <f>('Historical Data'!F323/'Historical Data'!F322)-1</f>
        <v>1.9833573597376253E-2</v>
      </c>
      <c r="G323" s="9">
        <f>('Historical Data'!G323/'Historical Data'!G322)-1</f>
        <v>1.7381232006203451E-2</v>
      </c>
      <c r="H323" s="9">
        <f>('Historical Data'!H323/'Historical Data'!H322)-1</f>
        <v>6.267236646935892E-2</v>
      </c>
      <c r="I323" s="9">
        <f>('Historical Data'!I323/'Historical Data'!I322)-1</f>
        <v>1.1023150218604005E-2</v>
      </c>
      <c r="J323" s="9">
        <f>('Historical Data'!J323/'Historical Data'!J322)-1</f>
        <v>3.5510232814566001E-2</v>
      </c>
      <c r="K323" s="9">
        <f>('Historical Data'!K323/'Historical Data'!K322)-1</f>
        <v>-8.1133131907629163E-4</v>
      </c>
      <c r="L323" s="9">
        <f>('Historical Data'!L323/'Historical Data'!L322)-1</f>
        <v>1.676240537182716E-2</v>
      </c>
    </row>
    <row r="324" spans="1:12" x14ac:dyDescent="0.25">
      <c r="A324" s="6">
        <f>Portfolio[[#This Row],[Date]]</f>
        <v>40823</v>
      </c>
      <c r="B324" s="9">
        <f>('Historical Data'!B324/'Historical Data'!B323)-1</f>
        <v>-2.0059893585567368E-2</v>
      </c>
      <c r="C324" s="9">
        <f>('Historical Data'!C324/'Historical Data'!C323)-1</f>
        <v>1.4581734458940954E-2</v>
      </c>
      <c r="D324" s="9">
        <f>('Historical Data'!D324/'Historical Data'!D323)-1</f>
        <v>-2.9525986874276988E-3</v>
      </c>
      <c r="E324" s="9">
        <f>('Historical Data'!E324/'Historical Data'!E323)-1</f>
        <v>-1.0302800881621388E-2</v>
      </c>
      <c r="F324" s="9">
        <f>('Historical Data'!F324/'Historical Data'!F323)-1</f>
        <v>7.9652396993967756E-4</v>
      </c>
      <c r="G324" s="9">
        <f>('Historical Data'!G324/'Historical Data'!G323)-1</f>
        <v>-3.4168485384380443E-3</v>
      </c>
      <c r="H324" s="9">
        <f>('Historical Data'!H324/'Historical Data'!H323)-1</f>
        <v>1.1127967771809022E-3</v>
      </c>
      <c r="I324" s="9">
        <f>('Historical Data'!I324/'Historical Data'!I323)-1</f>
        <v>-1.112670850208608E-3</v>
      </c>
      <c r="J324" s="9">
        <f>('Historical Data'!J324/'Historical Data'!J323)-1</f>
        <v>-3.2715772835953616E-2</v>
      </c>
      <c r="K324" s="9">
        <f>('Historical Data'!K324/'Historical Data'!K323)-1</f>
        <v>-4.4661163460955056E-3</v>
      </c>
      <c r="L324" s="9">
        <f>('Historical Data'!L324/'Historical Data'!L323)-1</f>
        <v>-1.8168983438096031E-3</v>
      </c>
    </row>
    <row r="325" spans="1:12" x14ac:dyDescent="0.25">
      <c r="A325" s="6">
        <f>Portfolio[[#This Row],[Date]]</f>
        <v>40826</v>
      </c>
      <c r="B325" s="9">
        <f>('Historical Data'!B325/'Historical Data'!B324)-1</f>
        <v>5.1406162778347086E-2</v>
      </c>
      <c r="C325" s="9">
        <f>('Historical Data'!C325/'Historical Data'!C324)-1</f>
        <v>2.9278277120227791E-2</v>
      </c>
      <c r="D325" s="9">
        <f>('Historical Data'!D325/'Historical Data'!D324)-1</f>
        <v>4.3484995497257817E-2</v>
      </c>
      <c r="E325" s="9">
        <f>('Historical Data'!E325/'Historical Data'!E324)-1</f>
        <v>4.1009444391335581E-2</v>
      </c>
      <c r="F325" s="9">
        <f>('Historical Data'!F325/'Historical Data'!F324)-1</f>
        <v>4.2805544963099296E-2</v>
      </c>
      <c r="G325" s="9">
        <f>('Historical Data'!G325/'Historical Data'!G324)-1</f>
        <v>2.6285725427587892E-2</v>
      </c>
      <c r="H325" s="9">
        <f>('Historical Data'!H325/'Historical Data'!H324)-1</f>
        <v>3.2975138940348314E-2</v>
      </c>
      <c r="I325" s="9">
        <f>('Historical Data'!I325/'Historical Data'!I324)-1</f>
        <v>3.6311372242838535E-2</v>
      </c>
      <c r="J325" s="9">
        <f>('Historical Data'!J325/'Historical Data'!J324)-1</f>
        <v>6.4792066075400889E-2</v>
      </c>
      <c r="K325" s="9">
        <f>('Historical Data'!K325/'Historical Data'!K324)-1</f>
        <v>3.6976638268511053E-2</v>
      </c>
      <c r="L325" s="9">
        <f>('Historical Data'!L325/'Historical Data'!L324)-1</f>
        <v>2.9726740450683353E-2</v>
      </c>
    </row>
    <row r="326" spans="1:12" x14ac:dyDescent="0.25">
      <c r="A326" s="6">
        <f>Portfolio[[#This Row],[Date]]</f>
        <v>40827</v>
      </c>
      <c r="B326" s="9">
        <f>('Historical Data'!B326/'Historical Data'!B325)-1</f>
        <v>2.9525983371942122E-2</v>
      </c>
      <c r="C326" s="9">
        <f>('Historical Data'!C326/'Historical Data'!C325)-1</f>
        <v>1.7983745460833367E-2</v>
      </c>
      <c r="D326" s="9">
        <f>('Historical Data'!D326/'Historical Data'!D325)-1</f>
        <v>1.045739365215903E-3</v>
      </c>
      <c r="E326" s="9">
        <f>('Historical Data'!E326/'Historical Data'!E325)-1</f>
        <v>-1.1818150304367059E-2</v>
      </c>
      <c r="F326" s="9">
        <f>('Historical Data'!F326/'Historical Data'!F325)-1</f>
        <v>1.1188249182950027E-2</v>
      </c>
      <c r="G326" s="9">
        <f>('Historical Data'!G326/'Historical Data'!G325)-1</f>
        <v>2.2271521298802277E-3</v>
      </c>
      <c r="H326" s="9">
        <f>('Historical Data'!H326/'Historical Data'!H325)-1</f>
        <v>-9.6842901608426013E-3</v>
      </c>
      <c r="I326" s="9">
        <f>('Historical Data'!I326/'Historical Data'!I325)-1</f>
        <v>2.5792045755526072E-3</v>
      </c>
      <c r="J326" s="9">
        <f>('Historical Data'!J326/'Historical Data'!J325)-1</f>
        <v>-3.0616010797357429E-3</v>
      </c>
      <c r="K326" s="9">
        <f>('Historical Data'!K326/'Historical Data'!K325)-1</f>
        <v>-1.3113157377064866E-4</v>
      </c>
      <c r="L326" s="9">
        <f>('Historical Data'!L326/'Historical Data'!L325)-1</f>
        <v>-1.476394184092511E-3</v>
      </c>
    </row>
    <row r="327" spans="1:12" x14ac:dyDescent="0.25">
      <c r="A327" s="6">
        <f>Portfolio[[#This Row],[Date]]</f>
        <v>40828</v>
      </c>
      <c r="B327" s="9">
        <f>('Historical Data'!B327/'Historical Data'!B326)-1</f>
        <v>4.7465983895746966E-3</v>
      </c>
      <c r="C327" s="9">
        <f>('Historical Data'!C327/'Historical Data'!C326)-1</f>
        <v>5.6480380499406291E-3</v>
      </c>
      <c r="D327" s="9">
        <f>('Historical Data'!D327/'Historical Data'!D326)-1</f>
        <v>1.2384263658192118E-2</v>
      </c>
      <c r="E327" s="9">
        <f>('Historical Data'!E327/'Historical Data'!E326)-1</f>
        <v>3.5265167683638188E-2</v>
      </c>
      <c r="F327" s="9">
        <f>('Historical Data'!F327/'Historical Data'!F326)-1</f>
        <v>9.7942446278678208E-3</v>
      </c>
      <c r="G327" s="9">
        <f>('Historical Data'!G327/'Historical Data'!G326)-1</f>
        <v>-1.4814968398866313E-3</v>
      </c>
      <c r="H327" s="9">
        <f>('Historical Data'!H327/'Historical Data'!H326)-1</f>
        <v>6.8814919637272265E-3</v>
      </c>
      <c r="I327" s="9">
        <f>('Historical Data'!I327/'Historical Data'!I326)-1</f>
        <v>-5.5744496686963574E-3</v>
      </c>
      <c r="J327" s="9">
        <f>('Historical Data'!J327/'Historical Data'!J326)-1</f>
        <v>3.4548994329789862E-2</v>
      </c>
      <c r="K327" s="9">
        <f>('Historical Data'!K327/'Historical Data'!K326)-1</f>
        <v>1.1669158172545879E-2</v>
      </c>
      <c r="L327" s="9">
        <f>('Historical Data'!L327/'Historical Data'!L326)-1</f>
        <v>8.9827528802433054E-3</v>
      </c>
    </row>
    <row r="328" spans="1:12" x14ac:dyDescent="0.25">
      <c r="A328" s="6">
        <f>Portfolio[[#This Row],[Date]]</f>
        <v>40829</v>
      </c>
      <c r="B328" s="9">
        <f>('Historical Data'!B328/'Historical Data'!B327)-1</f>
        <v>1.5515005713489183E-2</v>
      </c>
      <c r="C328" s="9">
        <f>('Historical Data'!C328/'Historical Data'!C327)-1</f>
        <v>-2.7870444660277327E-3</v>
      </c>
      <c r="D328" s="9">
        <f>('Historical Data'!D328/'Historical Data'!D327)-1</f>
        <v>-2.2324493439023207E-3</v>
      </c>
      <c r="E328" s="9">
        <f>('Historical Data'!E328/'Historical Data'!E327)-1</f>
        <v>-6.2203260077762224E-3</v>
      </c>
      <c r="F328" s="9">
        <f>('Historical Data'!F328/'Historical Data'!F327)-1</f>
        <v>1.9124844439670774E-2</v>
      </c>
      <c r="G328" s="9">
        <f>('Historical Data'!G328/'Historical Data'!G327)-1</f>
        <v>8.1602797340416533E-3</v>
      </c>
      <c r="H328" s="9">
        <f>('Historical Data'!H328/'Historical Data'!H327)-1</f>
        <v>5.0360433466203336E-3</v>
      </c>
      <c r="I328" s="9">
        <f>('Historical Data'!I328/'Historical Data'!I327)-1</f>
        <v>3.2344253355645058E-3</v>
      </c>
      <c r="J328" s="9">
        <f>('Historical Data'!J328/'Historical Data'!J327)-1</f>
        <v>-3.079774257322343E-2</v>
      </c>
      <c r="K328" s="9">
        <f>('Historical Data'!K328/'Historical Data'!K327)-1</f>
        <v>-1.0238466826412385E-2</v>
      </c>
      <c r="L328" s="9">
        <f>('Historical Data'!L328/'Historical Data'!L327)-1</f>
        <v>-3.535051795853672E-3</v>
      </c>
    </row>
    <row r="329" spans="1:12" x14ac:dyDescent="0.25">
      <c r="A329" s="6">
        <f>Portfolio[[#This Row],[Date]]</f>
        <v>40830</v>
      </c>
      <c r="B329" s="9">
        <f>('Historical Data'!B329/'Historical Data'!B328)-1</f>
        <v>3.3224791410596755E-2</v>
      </c>
      <c r="C329" s="9">
        <f>('Historical Data'!C329/'Historical Data'!C328)-1</f>
        <v>4.471734067330102E-2</v>
      </c>
      <c r="D329" s="9">
        <f>('Historical Data'!D329/'Historical Data'!D328)-1</f>
        <v>2.9087156044537155E-2</v>
      </c>
      <c r="E329" s="9">
        <f>('Historical Data'!E329/'Historical Data'!E328)-1</f>
        <v>2.7421800093843762E-2</v>
      </c>
      <c r="F329" s="9">
        <f>('Historical Data'!F329/'Historical Data'!F328)-1</f>
        <v>5.8480480117882649E-2</v>
      </c>
      <c r="G329" s="9">
        <f>('Historical Data'!G329/'Historical Data'!G328)-1</f>
        <v>3.3112504838084256E-3</v>
      </c>
      <c r="H329" s="9">
        <f>('Historical Data'!H329/'Historical Data'!H328)-1</f>
        <v>3.9369361511476519E-3</v>
      </c>
      <c r="I329" s="9">
        <f>('Historical Data'!I329/'Historical Data'!I328)-1</f>
        <v>1.4829164598228584E-2</v>
      </c>
      <c r="J329" s="9">
        <f>('Historical Data'!J329/'Historical Data'!J328)-1</f>
        <v>2.1056612855487211E-2</v>
      </c>
      <c r="K329" s="9">
        <f>('Historical Data'!K329/'Historical Data'!K328)-1</f>
        <v>2.2783786623187474E-2</v>
      </c>
      <c r="L329" s="9">
        <f>('Historical Data'!L329/'Historical Data'!L328)-1</f>
        <v>1.4493680742354353E-2</v>
      </c>
    </row>
    <row r="330" spans="1:12" x14ac:dyDescent="0.25">
      <c r="A330" s="6">
        <f>Portfolio[[#This Row],[Date]]</f>
        <v>40833</v>
      </c>
      <c r="B330" s="9">
        <f>('Historical Data'!B330/'Historical Data'!B329)-1</f>
        <v>-4.7629849672994329E-3</v>
      </c>
      <c r="C330" s="9">
        <f>('Historical Data'!C330/'Historical Data'!C329)-1</f>
        <v>-1.7753637874427408E-2</v>
      </c>
      <c r="D330" s="9">
        <f>('Historical Data'!D330/'Historical Data'!D329)-1</f>
        <v>-9.4217383247692243E-3</v>
      </c>
      <c r="E330" s="9">
        <f>('Historical Data'!E330/'Historical Data'!E329)-1</f>
        <v>-3.1331630700760837E-2</v>
      </c>
      <c r="F330" s="9">
        <f>('Historical Data'!F330/'Historical Data'!F329)-1</f>
        <v>-1.5667301410470236E-2</v>
      </c>
      <c r="G330" s="9">
        <f>('Historical Data'!G330/'Historical Data'!G329)-1</f>
        <v>-1.0634423028453854E-2</v>
      </c>
      <c r="H330" s="9">
        <f>('Historical Data'!H330/'Historical Data'!H329)-1</f>
        <v>-2.245985819821239E-2</v>
      </c>
      <c r="I330" s="9">
        <f>('Historical Data'!I330/'Historical Data'!I329)-1</f>
        <v>-1.3130525493314282E-2</v>
      </c>
      <c r="J330" s="9">
        <f>('Historical Data'!J330/'Historical Data'!J329)-1</f>
        <v>-8.4364445704508961E-2</v>
      </c>
      <c r="K330" s="9">
        <f>('Historical Data'!K330/'Historical Data'!K329)-1</f>
        <v>-8.1935670156688678E-3</v>
      </c>
      <c r="L330" s="9">
        <f>('Historical Data'!L330/'Historical Data'!L329)-1</f>
        <v>-2.1253848396246999E-2</v>
      </c>
    </row>
    <row r="331" spans="1:12" x14ac:dyDescent="0.25">
      <c r="A331" s="6">
        <f>Portfolio[[#This Row],[Date]]</f>
        <v>40834</v>
      </c>
      <c r="B331" s="9">
        <f>('Historical Data'!B331/'Historical Data'!B330)-1</f>
        <v>5.3572491700917269E-3</v>
      </c>
      <c r="C331" s="9">
        <f>('Historical Data'!C331/'Historical Data'!C330)-1</f>
        <v>6.3962365369538698E-3</v>
      </c>
      <c r="D331" s="9">
        <f>('Historical Data'!D331/'Historical Data'!D330)-1</f>
        <v>1.2730542368373232E-2</v>
      </c>
      <c r="E331" s="9">
        <f>('Historical Data'!E331/'Historical Data'!E330)-1</f>
        <v>1.6471965263674004E-2</v>
      </c>
      <c r="F331" s="9">
        <f>('Historical Data'!F331/'Historical Data'!F330)-1</f>
        <v>1.3907749618728094E-2</v>
      </c>
      <c r="G331" s="9">
        <f>('Historical Data'!G331/'Historical Data'!G330)-1</f>
        <v>1.2231282290175116E-2</v>
      </c>
      <c r="H331" s="9">
        <f>('Historical Data'!H331/'Historical Data'!H330)-1</f>
        <v>3.3552151714077327E-2</v>
      </c>
      <c r="I331" s="9">
        <f>('Historical Data'!I331/'Historical Data'!I330)-1</f>
        <v>-2.7037940566512875E-2</v>
      </c>
      <c r="J331" s="9">
        <f>('Historical Data'!J331/'Historical Data'!J330)-1</f>
        <v>5.8968067214981712E-2</v>
      </c>
      <c r="K331" s="9">
        <f>('Historical Data'!K331/'Historical Data'!K330)-1</f>
        <v>1.8329651028335725E-2</v>
      </c>
      <c r="L331" s="9">
        <f>('Historical Data'!L331/'Historical Data'!L330)-1</f>
        <v>1.5798000350969676E-2</v>
      </c>
    </row>
    <row r="332" spans="1:12" x14ac:dyDescent="0.25">
      <c r="A332" s="6">
        <f>Portfolio[[#This Row],[Date]]</f>
        <v>40835</v>
      </c>
      <c r="B332" s="9">
        <f>('Historical Data'!B332/'Historical Data'!B331)-1</f>
        <v>-5.5939781195592397E-2</v>
      </c>
      <c r="C332" s="9">
        <f>('Historical Data'!C332/'Historical Data'!C331)-1</f>
        <v>-5.0639658848614211E-2</v>
      </c>
      <c r="D332" s="9">
        <f>('Historical Data'!D332/'Historical Data'!D331)-1</f>
        <v>5.0570677469010672E-3</v>
      </c>
      <c r="E332" s="9">
        <f>('Historical Data'!E332/'Historical Data'!E331)-1</f>
        <v>-9.7229710039052897E-3</v>
      </c>
      <c r="F332" s="9">
        <f>('Historical Data'!F332/'Historical Data'!F331)-1</f>
        <v>-1.6612774881135994E-2</v>
      </c>
      <c r="G332" s="9">
        <f>('Historical Data'!G332/'Historical Data'!G331)-1</f>
        <v>-6.5910188567320782E-3</v>
      </c>
      <c r="H332" s="9">
        <f>('Historical Data'!H332/'Historical Data'!H331)-1</f>
        <v>-2.7170077628793199E-2</v>
      </c>
      <c r="I332" s="9">
        <f>('Historical Data'!I332/'Historical Data'!I331)-1</f>
        <v>2.4481059820481432E-2</v>
      </c>
      <c r="J332" s="9">
        <f>('Historical Data'!J332/'Historical Data'!J331)-1</f>
        <v>-2.6295425766993175E-2</v>
      </c>
      <c r="K332" s="9">
        <f>('Historical Data'!K332/'Historical Data'!K331)-1</f>
        <v>-5.8308886171793972E-3</v>
      </c>
      <c r="L332" s="9">
        <f>('Historical Data'!L332/'Historical Data'!L331)-1</f>
        <v>-6.2563166945552862E-3</v>
      </c>
    </row>
    <row r="333" spans="1:12" x14ac:dyDescent="0.25">
      <c r="A333" s="6">
        <f>Portfolio[[#This Row],[Date]]</f>
        <v>40836</v>
      </c>
      <c r="B333" s="9">
        <f>('Historical Data'!B333/'Historical Data'!B332)-1</f>
        <v>-8.3035927272772092E-3</v>
      </c>
      <c r="C333" s="9">
        <f>('Historical Data'!C333/'Historical Data'!C332)-1</f>
        <v>8.9837170129141164E-3</v>
      </c>
      <c r="D333" s="9">
        <f>('Historical Data'!D333/'Historical Data'!D332)-1</f>
        <v>1.0206946140137951E-2</v>
      </c>
      <c r="E333" s="9">
        <f>('Historical Data'!E333/'Historical Data'!E332)-1</f>
        <v>6.8431713822374451E-3</v>
      </c>
      <c r="F333" s="9">
        <f>('Historical Data'!F333/'Historical Data'!F332)-1</f>
        <v>5.1145412377939792E-3</v>
      </c>
      <c r="G333" s="9">
        <f>('Historical Data'!G333/'Historical Data'!G332)-1</f>
        <v>-3.3172690269218652E-3</v>
      </c>
      <c r="H333" s="9">
        <f>('Historical Data'!H333/'Historical Data'!H332)-1</f>
        <v>-8.342401160681967E-3</v>
      </c>
      <c r="I333" s="9">
        <f>('Historical Data'!I333/'Historical Data'!I332)-1</f>
        <v>9.2569461087583793E-3</v>
      </c>
      <c r="J333" s="9">
        <f>('Historical Data'!J333/'Historical Data'!J332)-1</f>
        <v>2.30341267269627E-2</v>
      </c>
      <c r="K333" s="9">
        <f>('Historical Data'!K333/'Historical Data'!K332)-1</f>
        <v>3.570037873564802E-3</v>
      </c>
      <c r="L333" s="9">
        <f>('Historical Data'!L333/'Historical Data'!L332)-1</f>
        <v>3.2300197322812085E-3</v>
      </c>
    </row>
    <row r="334" spans="1:12" x14ac:dyDescent="0.25">
      <c r="A334" s="6">
        <f>Portfolio[[#This Row],[Date]]</f>
        <v>40837</v>
      </c>
      <c r="B334" s="9">
        <f>('Historical Data'!B334/'Historical Data'!B333)-1</f>
        <v>-6.1723755553727555E-3</v>
      </c>
      <c r="C334" s="9">
        <f>('Historical Data'!C334/'Historical Data'!C333)-1</f>
        <v>5.008347245408995E-3</v>
      </c>
      <c r="D334" s="9">
        <f>('Historical Data'!D334/'Historical Data'!D333)-1</f>
        <v>2.2200142376054055E-2</v>
      </c>
      <c r="E334" s="9">
        <f>('Historical Data'!E334/'Historical Data'!E333)-1</f>
        <v>3.9007098192324952E-2</v>
      </c>
      <c r="F334" s="9">
        <f>('Historical Data'!F334/'Historical Data'!F333)-1</f>
        <v>1.1684725407610008E-2</v>
      </c>
      <c r="G334" s="9">
        <f>('Historical Data'!G334/'Historical Data'!G333)-1</f>
        <v>4.4378310712227531E-3</v>
      </c>
      <c r="H334" s="9">
        <f>('Historical Data'!H334/'Historical Data'!H333)-1</f>
        <v>2.5237783467446873E-2</v>
      </c>
      <c r="I334" s="9">
        <f>('Historical Data'!I334/'Historical Data'!I333)-1</f>
        <v>2.2184491026149944E-2</v>
      </c>
      <c r="J334" s="9">
        <f>('Historical Data'!J334/'Historical Data'!J333)-1</f>
        <v>2.1350927456722957E-2</v>
      </c>
      <c r="K334" s="9">
        <f>('Historical Data'!K334/'Historical Data'!K333)-1</f>
        <v>1.8040885695986164E-2</v>
      </c>
      <c r="L334" s="9">
        <f>('Historical Data'!L334/'Historical Data'!L333)-1</f>
        <v>2.3134192798144548E-2</v>
      </c>
    </row>
    <row r="335" spans="1:12" x14ac:dyDescent="0.25">
      <c r="A335" s="6">
        <f>Portfolio[[#This Row],[Date]]</f>
        <v>40840</v>
      </c>
      <c r="B335" s="9">
        <f>('Historical Data'!B335/'Historical Data'!B334)-1</f>
        <v>3.2835282835621538E-2</v>
      </c>
      <c r="C335" s="9">
        <f>('Historical Data'!C335/'Historical Data'!C334)-1</f>
        <v>1.2053837635232822E-2</v>
      </c>
      <c r="D335" s="9">
        <f>('Historical Data'!D335/'Historical Data'!D334)-1</f>
        <v>4.0373419009072098E-3</v>
      </c>
      <c r="E335" s="9">
        <f>('Historical Data'!E335/'Historical Data'!E334)-1</f>
        <v>5.9726448097869866E-3</v>
      </c>
      <c r="F335" s="9">
        <f>('Historical Data'!F335/'Historical Data'!F334)-1</f>
        <v>1.0042472846830908E-2</v>
      </c>
      <c r="G335" s="9">
        <f>('Historical Data'!G335/'Historical Data'!G334)-1</f>
        <v>1.1045769675070982E-3</v>
      </c>
      <c r="H335" s="9">
        <f>('Historical Data'!H335/'Historical Data'!H334)-1</f>
        <v>1.8551479894702849E-2</v>
      </c>
      <c r="I335" s="9">
        <f>('Historical Data'!I335/'Historical Data'!I334)-1</f>
        <v>2.316389380423578E-2</v>
      </c>
      <c r="J335" s="9">
        <f>('Historical Data'!J335/'Historical Data'!J334)-1</f>
        <v>7.9817788296803194E-3</v>
      </c>
      <c r="K335" s="9">
        <f>('Historical Data'!K335/'Historical Data'!K334)-1</f>
        <v>4.9920993730045993E-4</v>
      </c>
      <c r="L335" s="9">
        <f>('Historical Data'!L335/'Historical Data'!L334)-1</f>
        <v>8.8772922242590369E-3</v>
      </c>
    </row>
    <row r="336" spans="1:12" x14ac:dyDescent="0.25">
      <c r="A336" s="6">
        <f>Portfolio[[#This Row],[Date]]</f>
        <v>40841</v>
      </c>
      <c r="B336" s="9">
        <f>('Historical Data'!B336/'Historical Data'!B335)-1</f>
        <v>-1.971558692244979E-2</v>
      </c>
      <c r="C336" s="9">
        <f>('Historical Data'!C336/'Historical Data'!C335)-1</f>
        <v>-4.4021716257733212E-2</v>
      </c>
      <c r="D336" s="9">
        <f>('Historical Data'!D336/'Historical Data'!D335)-1</f>
        <v>-1.9966803897349061E-2</v>
      </c>
      <c r="E336" s="9">
        <f>('Historical Data'!E336/'Historical Data'!E335)-1</f>
        <v>-2.4314393254151523E-2</v>
      </c>
      <c r="F336" s="9">
        <f>('Historical Data'!F336/'Historical Data'!F335)-1</f>
        <v>-2.2232598196234798E-2</v>
      </c>
      <c r="G336" s="9">
        <f>('Historical Data'!G336/'Historical Data'!G335)-1</f>
        <v>-1.3975786793492428E-2</v>
      </c>
      <c r="H336" s="9">
        <f>('Historical Data'!H336/'Historical Data'!H335)-1</f>
        <v>-1.0507846252463926E-2</v>
      </c>
      <c r="I336" s="9">
        <f>('Historical Data'!I336/'Historical Data'!I335)-1</f>
        <v>-5.5070925416847993E-3</v>
      </c>
      <c r="J336" s="9">
        <f>('Historical Data'!J336/'Historical Data'!J335)-1</f>
        <v>-3.6576209411499749E-2</v>
      </c>
      <c r="K336" s="9">
        <f>('Historical Data'!K336/'Historical Data'!K335)-1</f>
        <v>-9.1056063801985276E-3</v>
      </c>
      <c r="L336" s="9">
        <f>('Historical Data'!L336/'Historical Data'!L335)-1</f>
        <v>-1.7375071381745544E-2</v>
      </c>
    </row>
    <row r="337" spans="1:12" x14ac:dyDescent="0.25">
      <c r="A337" s="6">
        <f>Portfolio[[#This Row],[Date]]</f>
        <v>40842</v>
      </c>
      <c r="B337" s="9">
        <f>('Historical Data'!B337/'Historical Data'!B336)-1</f>
        <v>7.1146655687153171E-3</v>
      </c>
      <c r="C337" s="9">
        <f>('Historical Data'!C337/'Historical Data'!C336)-1</f>
        <v>-0.12656834690732999</v>
      </c>
      <c r="D337" s="9">
        <f>('Historical Data'!D337/'Historical Data'!D336)-1</f>
        <v>1.7119517523491279E-2</v>
      </c>
      <c r="E337" s="9">
        <f>('Historical Data'!E337/'Historical Data'!E336)-1</f>
        <v>1.5647674213954188E-2</v>
      </c>
      <c r="F337" s="9">
        <f>('Historical Data'!F337/'Historical Data'!F336)-1</f>
        <v>5.401514631387494E-3</v>
      </c>
      <c r="G337" s="9">
        <f>('Historical Data'!G337/'Historical Data'!G336)-1</f>
        <v>-8.2058508049053236E-3</v>
      </c>
      <c r="H337" s="9">
        <f>('Historical Data'!H337/'Historical Data'!H336)-1</f>
        <v>-9.5575221238938246E-3</v>
      </c>
      <c r="I337" s="9">
        <f>('Historical Data'!I337/'Historical Data'!I336)-1</f>
        <v>0</v>
      </c>
      <c r="J337" s="9">
        <f>('Historical Data'!J337/'Historical Data'!J336)-1</f>
        <v>8.2192017641422588E-3</v>
      </c>
      <c r="K337" s="9">
        <f>('Historical Data'!K337/'Historical Data'!K336)-1</f>
        <v>2.0518602081394333E-2</v>
      </c>
      <c r="L337" s="9">
        <f>('Historical Data'!L337/'Historical Data'!L336)-1</f>
        <v>1.3874194117097671E-2</v>
      </c>
    </row>
    <row r="338" spans="1:12" x14ac:dyDescent="0.25">
      <c r="A338" s="6">
        <f>Portfolio[[#This Row],[Date]]</f>
        <v>40843</v>
      </c>
      <c r="B338" s="9">
        <f>('Historical Data'!B338/'Historical Data'!B337)-1</f>
        <v>1.0209681107921309E-2</v>
      </c>
      <c r="C338" s="9">
        <f>('Historical Data'!C338/'Historical Data'!C337)-1</f>
        <v>4.223790322580645E-2</v>
      </c>
      <c r="D338" s="9">
        <f>('Historical Data'!D338/'Historical Data'!D337)-1</f>
        <v>1.3353641698820695E-2</v>
      </c>
      <c r="E338" s="9">
        <f>('Historical Data'!E338/'Historical Data'!E337)-1</f>
        <v>3.5092704623617132E-2</v>
      </c>
      <c r="F338" s="9">
        <f>('Historical Data'!F338/'Historical Data'!F337)-1</f>
        <v>2.1080996521556816E-2</v>
      </c>
      <c r="G338" s="9">
        <f>('Historical Data'!G338/'Historical Data'!G337)-1</f>
        <v>2.482136063843976E-2</v>
      </c>
      <c r="H338" s="9">
        <f>('Historical Data'!H338/'Historical Data'!H337)-1</f>
        <v>2.7877055039313925E-2</v>
      </c>
      <c r="I338" s="9">
        <f>('Historical Data'!I338/'Historical Data'!I337)-1</f>
        <v>8.6140673713792637E-3</v>
      </c>
      <c r="J338" s="9">
        <f>('Historical Data'!J338/'Historical Data'!J337)-1</f>
        <v>5.0854007930878575E-2</v>
      </c>
      <c r="K338" s="9">
        <f>('Historical Data'!K338/'Historical Data'!K337)-1</f>
        <v>9.9913351315683574E-3</v>
      </c>
      <c r="L338" s="9">
        <f>('Historical Data'!L338/'Historical Data'!L337)-1</f>
        <v>2.860465284941438E-2</v>
      </c>
    </row>
    <row r="339" spans="1:12" x14ac:dyDescent="0.25">
      <c r="A339" s="6">
        <f>Portfolio[[#This Row],[Date]]</f>
        <v>40844</v>
      </c>
      <c r="B339" s="9">
        <f>('Historical Data'!B339/'Historical Data'!B338)-1</f>
        <v>6.4242117863066994E-4</v>
      </c>
      <c r="C339" s="9">
        <f>('Historical Data'!C339/'Historical Data'!C338)-1</f>
        <v>5.0972047586807179E-2</v>
      </c>
      <c r="D339" s="9">
        <f>('Historical Data'!D339/'Historical Data'!D338)-1</f>
        <v>-1.523673898771738E-2</v>
      </c>
      <c r="E339" s="9">
        <f>('Historical Data'!E339/'Historical Data'!E338)-1</f>
        <v>-1.9294409945720403E-3</v>
      </c>
      <c r="F339" s="9">
        <f>('Historical Data'!F339/'Historical Data'!F338)-1</f>
        <v>2.4554898592934471E-3</v>
      </c>
      <c r="G339" s="9">
        <f>('Historical Data'!G339/'Historical Data'!G338)-1</f>
        <v>-9.9082756357855573E-3</v>
      </c>
      <c r="H339" s="9">
        <f>('Historical Data'!H339/'Historical Data'!H338)-1</f>
        <v>3.8595305980528405E-2</v>
      </c>
      <c r="I339" s="9">
        <f>('Historical Data'!I339/'Historical Data'!I338)-1</f>
        <v>-6.7101826056683578E-3</v>
      </c>
      <c r="J339" s="9">
        <f>('Historical Data'!J339/'Historical Data'!J338)-1</f>
        <v>3.6944774396108215E-4</v>
      </c>
      <c r="K339" s="9">
        <f>('Historical Data'!K339/'Historical Data'!K338)-1</f>
        <v>-4.8851243635176234E-3</v>
      </c>
      <c r="L339" s="9">
        <f>('Historical Data'!L339/'Historical Data'!L338)-1</f>
        <v>1.8479295535593909E-3</v>
      </c>
    </row>
    <row r="340" spans="1:12" x14ac:dyDescent="0.25">
      <c r="A340" s="6">
        <f>Portfolio[[#This Row],[Date]]</f>
        <v>40847</v>
      </c>
      <c r="B340" s="9">
        <f>('Historical Data'!B340/'Historical Data'!B339)-1</f>
        <v>-4.1979300152450438E-4</v>
      </c>
      <c r="C340" s="9">
        <f>('Historical Data'!C340/'Historical Data'!C339)-1</f>
        <v>-1.7531750414135794E-2</v>
      </c>
      <c r="D340" s="9">
        <f>('Historical Data'!D340/'Historical Data'!D339)-1</f>
        <v>-2.9132987522457965E-2</v>
      </c>
      <c r="E340" s="9">
        <f>('Historical Data'!E340/'Historical Data'!E339)-1</f>
        <v>-3.6730128526972217E-2</v>
      </c>
      <c r="F340" s="9">
        <f>('Historical Data'!F340/'Historical Data'!F339)-1</f>
        <v>-1.2497070136027078E-2</v>
      </c>
      <c r="G340" s="9">
        <f>('Historical Data'!G340/'Historical Data'!G339)-1</f>
        <v>-1.2972579825095809E-2</v>
      </c>
      <c r="H340" s="9">
        <f>('Historical Data'!H340/'Historical Data'!H339)-1</f>
        <v>-1.6739202653525243E-2</v>
      </c>
      <c r="I340" s="9">
        <f>('Historical Data'!I340/'Historical Data'!I339)-1</f>
        <v>-1.7604398997006276E-2</v>
      </c>
      <c r="J340" s="9">
        <f>('Historical Data'!J340/'Historical Data'!J339)-1</f>
        <v>-4.3205344651312871E-2</v>
      </c>
      <c r="K340" s="9">
        <f>('Historical Data'!K340/'Historical Data'!K339)-1</f>
        <v>-4.1605383773911431E-2</v>
      </c>
      <c r="L340" s="9">
        <f>('Historical Data'!L340/'Historical Data'!L339)-1</f>
        <v>-2.2573631673595385E-2</v>
      </c>
    </row>
    <row r="341" spans="1:12" x14ac:dyDescent="0.25">
      <c r="A341" s="6">
        <f>Portfolio[[#This Row],[Date]]</f>
        <v>40848</v>
      </c>
      <c r="B341" s="9">
        <f>('Historical Data'!B341/'Historical Data'!B340)-1</f>
        <v>-2.0430828309320082E-2</v>
      </c>
      <c r="C341" s="9">
        <f>('Historical Data'!C341/'Historical Data'!C340)-1</f>
        <v>-6.6039061402275445E-3</v>
      </c>
      <c r="D341" s="9">
        <f>('Historical Data'!D341/'Historical Data'!D340)-1</f>
        <v>-2.4838527385475762E-2</v>
      </c>
      <c r="E341" s="9">
        <f>('Historical Data'!E341/'Historical Data'!E340)-1</f>
        <v>-3.6697330308645859E-2</v>
      </c>
      <c r="F341" s="9">
        <f>('Historical Data'!F341/'Historical Data'!F340)-1</f>
        <v>-2.3606212684695982E-2</v>
      </c>
      <c r="G341" s="9">
        <f>('Historical Data'!G341/'Historical Data'!G340)-1</f>
        <v>-2.4033037543400138E-2</v>
      </c>
      <c r="H341" s="9">
        <f>('Historical Data'!H341/'Historical Data'!H340)-1</f>
        <v>-1.6683758369636981E-2</v>
      </c>
      <c r="I341" s="9">
        <f>('Historical Data'!I341/'Historical Data'!I340)-1</f>
        <v>-3.6883179237709118E-2</v>
      </c>
      <c r="J341" s="9">
        <f>('Historical Data'!J341/'Historical Data'!J340)-1</f>
        <v>-4.3998419667824473E-2</v>
      </c>
      <c r="K341" s="9">
        <f>('Historical Data'!K341/'Historical Data'!K340)-1</f>
        <v>-2.7532265764532937E-2</v>
      </c>
      <c r="L341" s="9">
        <f>('Historical Data'!L341/'Historical Data'!L340)-1</f>
        <v>-2.4847308008515312E-2</v>
      </c>
    </row>
    <row r="342" spans="1:12" x14ac:dyDescent="0.25">
      <c r="A342" s="6">
        <f>Portfolio[[#This Row],[Date]]</f>
        <v>40849</v>
      </c>
      <c r="B342" s="9">
        <f>('Historical Data'!B342/'Historical Data'!B341)-1</f>
        <v>2.2698027284659972E-3</v>
      </c>
      <c r="C342" s="9">
        <f>('Historical Data'!C342/'Historical Data'!C341)-1</f>
        <v>1.6595945308816695E-2</v>
      </c>
      <c r="D342" s="9">
        <f>('Historical Data'!D342/'Historical Data'!D341)-1</f>
        <v>1.737336933918332E-2</v>
      </c>
      <c r="E342" s="9">
        <f>('Historical Data'!E342/'Historical Data'!E341)-1</f>
        <v>1.3988160795339377E-2</v>
      </c>
      <c r="F342" s="9">
        <f>('Historical Data'!F342/'Historical Data'!F341)-1</f>
        <v>1.0662664818733569E-2</v>
      </c>
      <c r="G342" s="9">
        <f>('Historical Data'!G342/'Historical Data'!G341)-1</f>
        <v>7.6953472425445035E-4</v>
      </c>
      <c r="H342" s="9">
        <f>('Historical Data'!H342/'Historical Data'!H341)-1</f>
        <v>-5.8864267966214356E-3</v>
      </c>
      <c r="I342" s="9">
        <f>('Historical Data'!I342/'Historical Data'!I341)-1</f>
        <v>3.029260663528266E-3</v>
      </c>
      <c r="J342" s="9">
        <f>('Historical Data'!J342/'Historical Data'!J341)-1</f>
        <v>2.758620150821911E-2</v>
      </c>
      <c r="K342" s="9">
        <f>('Historical Data'!K342/'Historical Data'!K341)-1</f>
        <v>1.8830665889241649E-2</v>
      </c>
      <c r="L342" s="9">
        <f>('Historical Data'!L342/'Historical Data'!L341)-1</f>
        <v>1.5275406727336183E-2</v>
      </c>
    </row>
    <row r="343" spans="1:12" x14ac:dyDescent="0.25">
      <c r="A343" s="6">
        <f>Portfolio[[#This Row],[Date]]</f>
        <v>40850</v>
      </c>
      <c r="B343" s="9">
        <f>('Historical Data'!B343/'Historical Data'!B342)-1</f>
        <v>1.4242202072073828E-2</v>
      </c>
      <c r="C343" s="9">
        <f>('Historical Data'!C343/'Historical Data'!C342)-1</f>
        <v>1.2382895835265639E-2</v>
      </c>
      <c r="D343" s="9">
        <f>('Historical Data'!D343/'Historical Data'!D342)-1</f>
        <v>2.0260612028430103E-2</v>
      </c>
      <c r="E343" s="9">
        <f>('Historical Data'!E343/'Historical Data'!E342)-1</f>
        <v>2.8177243138483243E-2</v>
      </c>
      <c r="F343" s="9">
        <f>('Historical Data'!F343/'Historical Data'!F342)-1</f>
        <v>2.1681953865763326E-2</v>
      </c>
      <c r="G343" s="9">
        <f>('Historical Data'!G343/'Historical Data'!G342)-1</f>
        <v>1.9992342195709556E-2</v>
      </c>
      <c r="H343" s="9">
        <f>('Historical Data'!H343/'Historical Data'!H342)-1</f>
        <v>0.1306165144763678</v>
      </c>
      <c r="I343" s="9">
        <f>('Historical Data'!I343/'Historical Data'!I342)-1</f>
        <v>-3.8828909279894352E-3</v>
      </c>
      <c r="J343" s="9">
        <f>('Historical Data'!J343/'Historical Data'!J342)-1</f>
        <v>1.8949837174575546E-2</v>
      </c>
      <c r="K343" s="9">
        <f>('Historical Data'!K343/'Historical Data'!K342)-1</f>
        <v>1.9258078752200536E-2</v>
      </c>
      <c r="L343" s="9">
        <f>('Historical Data'!L343/'Historical Data'!L342)-1</f>
        <v>1.7609748640221801E-2</v>
      </c>
    </row>
    <row r="344" spans="1:12" x14ac:dyDescent="0.25">
      <c r="A344" s="6">
        <f>Portfolio[[#This Row],[Date]]</f>
        <v>40851</v>
      </c>
      <c r="B344" s="9">
        <f>('Historical Data'!B344/'Historical Data'!B343)-1</f>
        <v>-7.0211144727549968E-3</v>
      </c>
      <c r="C344" s="9">
        <f>('Historical Data'!C344/'Historical Data'!C343)-1</f>
        <v>-8.2917220211645715E-3</v>
      </c>
      <c r="D344" s="9">
        <f>('Historical Data'!D344/'Historical Data'!D343)-1</f>
        <v>2.9785939659487948E-3</v>
      </c>
      <c r="E344" s="9">
        <f>('Historical Data'!E344/'Historical Data'!E343)-1</f>
        <v>-7.7076966952063231E-3</v>
      </c>
      <c r="F344" s="9">
        <f>('Historical Data'!F344/'Historical Data'!F343)-1</f>
        <v>-2.2761444043748469E-3</v>
      </c>
      <c r="G344" s="9">
        <f>('Historical Data'!G344/'Historical Data'!G343)-1</f>
        <v>-1.055411266186479E-2</v>
      </c>
      <c r="H344" s="9">
        <f>('Historical Data'!H344/'Historical Data'!H343)-1</f>
        <v>-4.621010616790322E-3</v>
      </c>
      <c r="I344" s="9">
        <f>('Historical Data'!I344/'Historical Data'!I343)-1</f>
        <v>-1.2992931520739659E-2</v>
      </c>
      <c r="J344" s="9">
        <f>('Historical Data'!J344/'Historical Data'!J343)-1</f>
        <v>-1.5885313779323673E-2</v>
      </c>
      <c r="K344" s="9">
        <f>('Historical Data'!K344/'Historical Data'!K343)-1</f>
        <v>-4.3114893131356302E-3</v>
      </c>
      <c r="L344" s="9">
        <f>('Historical Data'!L344/'Historical Data'!L343)-1</f>
        <v>-5.0836194014828306E-3</v>
      </c>
    </row>
    <row r="345" spans="1:12" x14ac:dyDescent="0.25">
      <c r="A345" s="6">
        <f>Portfolio[[#This Row],[Date]]</f>
        <v>40854</v>
      </c>
      <c r="B345" s="9">
        <f>('Historical Data'!B345/'Historical Data'!B344)-1</f>
        <v>-1.2742182794451828E-3</v>
      </c>
      <c r="C345" s="9">
        <f>('Historical Data'!C345/'Historical Data'!C344)-1</f>
        <v>2.4020694752402427E-3</v>
      </c>
      <c r="D345" s="9">
        <f>('Historical Data'!D345/'Historical Data'!D344)-1</f>
        <v>1.2303850601067312E-2</v>
      </c>
      <c r="E345" s="9">
        <f>('Historical Data'!E345/'Historical Data'!E344)-1</f>
        <v>1.1219887623533875E-2</v>
      </c>
      <c r="F345" s="9">
        <f>('Historical Data'!F345/'Historical Data'!F344)-1</f>
        <v>2.0448197767568788E-2</v>
      </c>
      <c r="G345" s="9">
        <f>('Historical Data'!G345/'Historical Data'!G344)-1</f>
        <v>2.0952336849131115E-2</v>
      </c>
      <c r="H345" s="9">
        <f>('Historical Data'!H345/'Historical Data'!H344)-1</f>
        <v>-3.2188206988913448E-2</v>
      </c>
      <c r="I345" s="9">
        <f>('Historical Data'!I345/'Historical Data'!I344)-1</f>
        <v>-8.9950218216057198E-3</v>
      </c>
      <c r="J345" s="9">
        <f>('Historical Data'!J345/'Historical Data'!J344)-1</f>
        <v>7.8740800174048609E-4</v>
      </c>
      <c r="K345" s="9">
        <f>('Historical Data'!K345/'Historical Data'!K344)-1</f>
        <v>1.0570578976070166E-2</v>
      </c>
      <c r="L345" s="9">
        <f>('Historical Data'!L345/'Historical Data'!L344)-1</f>
        <v>7.1057091709492148E-3</v>
      </c>
    </row>
    <row r="346" spans="1:12" x14ac:dyDescent="0.25">
      <c r="A346" s="6">
        <f>Portfolio[[#This Row],[Date]]</f>
        <v>40855</v>
      </c>
      <c r="B346" s="9">
        <f>('Historical Data'!B346/'Historical Data'!B345)-1</f>
        <v>1.626093719504218E-2</v>
      </c>
      <c r="C346" s="9">
        <f>('Historical Data'!C346/'Historical Data'!C345)-1</f>
        <v>4.5622119815669215E-3</v>
      </c>
      <c r="D346" s="9">
        <f>('Historical Data'!D346/'Historical Data'!D345)-1</f>
        <v>1.6205681828995289E-2</v>
      </c>
      <c r="E346" s="9">
        <f>('Historical Data'!E346/'Historical Data'!E345)-1</f>
        <v>3.9829060946952044E-3</v>
      </c>
      <c r="F346" s="9">
        <f>('Historical Data'!F346/'Historical Data'!F345)-1</f>
        <v>6.5917693822130641E-3</v>
      </c>
      <c r="G346" s="9">
        <f>('Historical Data'!G346/'Historical Data'!G345)-1</f>
        <v>1.3432890285174359E-2</v>
      </c>
      <c r="H346" s="9">
        <f>('Historical Data'!H346/'Historical Data'!H345)-1</f>
        <v>1.8228333866325608E-2</v>
      </c>
      <c r="I346" s="9">
        <f>('Historical Data'!I346/'Historical Data'!I345)-1</f>
        <v>2.1695923872066647E-2</v>
      </c>
      <c r="J346" s="9">
        <f>('Historical Data'!J346/'Historical Data'!J345)-1</f>
        <v>4.3666448569886773E-2</v>
      </c>
      <c r="K346" s="9">
        <f>('Historical Data'!K346/'Historical Data'!K345)-1</f>
        <v>1.1156206723505591E-2</v>
      </c>
      <c r="L346" s="9">
        <f>('Historical Data'!L346/'Historical Data'!L345)-1</f>
        <v>8.4344343323388138E-3</v>
      </c>
    </row>
    <row r="347" spans="1:12" x14ac:dyDescent="0.25">
      <c r="A347" s="6">
        <f>Portfolio[[#This Row],[Date]]</f>
        <v>40856</v>
      </c>
      <c r="B347" s="9">
        <f>('Historical Data'!B347/'Historical Data'!B346)-1</f>
        <v>-2.6955164918825325E-2</v>
      </c>
      <c r="C347" s="9">
        <f>('Historical Data'!C347/'Historical Data'!C346)-1</f>
        <v>-3.1056470480297249E-2</v>
      </c>
      <c r="D347" s="9">
        <f>('Historical Data'!D347/'Historical Data'!D346)-1</f>
        <v>-3.4643964007925909E-2</v>
      </c>
      <c r="E347" s="9">
        <f>('Historical Data'!E347/'Historical Data'!E346)-1</f>
        <v>-4.2504955021020807E-2</v>
      </c>
      <c r="F347" s="9">
        <f>('Historical Data'!F347/'Historical Data'!F346)-1</f>
        <v>-1.860068836722828E-2</v>
      </c>
      <c r="G347" s="9">
        <f>('Historical Data'!G347/'Historical Data'!G346)-1</f>
        <v>-3.5346084377918974E-2</v>
      </c>
      <c r="H347" s="9">
        <f>('Historical Data'!H347/'Historical Data'!H346)-1</f>
        <v>-3.0150785175879324E-2</v>
      </c>
      <c r="I347" s="9">
        <f>('Historical Data'!I347/'Historical Data'!I346)-1</f>
        <v>-1.3217783315390808E-2</v>
      </c>
      <c r="J347" s="9">
        <f>('Historical Data'!J347/'Historical Data'!J346)-1</f>
        <v>-5.8047537345564892E-2</v>
      </c>
      <c r="K347" s="9">
        <f>('Historical Data'!K347/'Historical Data'!K346)-1</f>
        <v>-2.9714170550015018E-2</v>
      </c>
      <c r="L347" s="9">
        <f>('Historical Data'!L347/'Historical Data'!L346)-1</f>
        <v>-3.1983033111649961E-2</v>
      </c>
    </row>
    <row r="348" spans="1:12" x14ac:dyDescent="0.25">
      <c r="A348" s="6">
        <f>Portfolio[[#This Row],[Date]]</f>
        <v>40857</v>
      </c>
      <c r="B348" s="9">
        <f>('Historical Data'!B348/'Historical Data'!B347)-1</f>
        <v>-2.5450287397839944E-2</v>
      </c>
      <c r="C348" s="9">
        <f>('Historical Data'!C348/'Historical Data'!C347)-1</f>
        <v>-2.0357920651452588E-3</v>
      </c>
      <c r="D348" s="9">
        <f>('Historical Data'!D348/'Historical Data'!D347)-1</f>
        <v>1.7373832826702129E-2</v>
      </c>
      <c r="E348" s="9">
        <f>('Historical Data'!E348/'Historical Data'!E347)-1</f>
        <v>2.5155344520619405E-2</v>
      </c>
      <c r="F348" s="9">
        <f>('Historical Data'!F348/'Historical Data'!F347)-1</f>
        <v>-9.767873848271158E-3</v>
      </c>
      <c r="G348" s="9">
        <f>('Historical Data'!G348/'Historical Data'!G347)-1</f>
        <v>3.0534230646008798E-3</v>
      </c>
      <c r="H348" s="9">
        <f>('Historical Data'!H348/'Historical Data'!H347)-1</f>
        <v>1.4572571715433025E-2</v>
      </c>
      <c r="I348" s="9">
        <f>('Historical Data'!I348/'Historical Data'!I347)-1</f>
        <v>1.2955440543199526E-2</v>
      </c>
      <c r="J348" s="9">
        <f>('Historical Data'!J348/'Historical Data'!J347)-1</f>
        <v>3.6014699644260073E-3</v>
      </c>
      <c r="K348" s="9">
        <f>('Historical Data'!K348/'Historical Data'!K347)-1</f>
        <v>1.6927210101888468E-2</v>
      </c>
      <c r="L348" s="9">
        <f>('Historical Data'!L348/'Historical Data'!L347)-1</f>
        <v>9.5849665543212836E-3</v>
      </c>
    </row>
    <row r="349" spans="1:12" x14ac:dyDescent="0.25">
      <c r="A349" s="6">
        <f>Portfolio[[#This Row],[Date]]</f>
        <v>40858</v>
      </c>
      <c r="B349" s="9">
        <f>('Historical Data'!B349/'Historical Data'!B348)-1</f>
        <v>-1.557596698631758E-3</v>
      </c>
      <c r="C349" s="9">
        <f>('Historical Data'!C349/'Historical Data'!C348)-1</f>
        <v>3.131078324398695E-2</v>
      </c>
      <c r="D349" s="9">
        <f>('Historical Data'!D349/'Historical Data'!D348)-1</f>
        <v>9.798602256765987E-3</v>
      </c>
      <c r="E349" s="9">
        <f>('Historical Data'!E349/'Historical Data'!E348)-1</f>
        <v>5.946884629242466E-2</v>
      </c>
      <c r="F349" s="9">
        <f>('Historical Data'!F349/'Historical Data'!F348)-1</f>
        <v>2.2299437686194246E-2</v>
      </c>
      <c r="G349" s="9">
        <f>('Historical Data'!G349/'Historical Data'!G348)-1</f>
        <v>2.3972589935957966E-2</v>
      </c>
      <c r="H349" s="9">
        <f>('Historical Data'!H349/'Historical Data'!H348)-1</f>
        <v>7.3731216086817986E-2</v>
      </c>
      <c r="I349" s="9">
        <f>('Historical Data'!I349/'Historical Data'!I348)-1</f>
        <v>2.167798410843802E-2</v>
      </c>
      <c r="J349" s="9">
        <f>('Historical Data'!J349/'Historical Data'!J348)-1</f>
        <v>2.2727231662427849E-2</v>
      </c>
      <c r="K349" s="9">
        <f>('Historical Data'!K349/'Historical Data'!K348)-1</f>
        <v>1.2960671123879219E-2</v>
      </c>
      <c r="L349" s="9">
        <f>('Historical Data'!L349/'Historical Data'!L348)-1</f>
        <v>2.1844828537944005E-2</v>
      </c>
    </row>
    <row r="350" spans="1:12" x14ac:dyDescent="0.25">
      <c r="A350" s="6">
        <f>Portfolio[[#This Row],[Date]]</f>
        <v>40861</v>
      </c>
      <c r="B350" s="9">
        <f>('Historical Data'!B350/'Historical Data'!B349)-1</f>
        <v>-1.3935803880608777E-2</v>
      </c>
      <c r="C350" s="9">
        <f>('Historical Data'!C350/'Historical Data'!C349)-1</f>
        <v>7.0840425042550947E-3</v>
      </c>
      <c r="D350" s="9">
        <f>('Historical Data'!D350/'Historical Data'!D349)-1</f>
        <v>-6.0992585561999713E-3</v>
      </c>
      <c r="E350" s="9">
        <f>('Historical Data'!E350/'Historical Data'!E349)-1</f>
        <v>-1.5803861875640424E-2</v>
      </c>
      <c r="F350" s="9">
        <f>('Historical Data'!F350/'Historical Data'!F349)-1</f>
        <v>7.6436189151682932E-3</v>
      </c>
      <c r="G350" s="9">
        <f>('Historical Data'!G350/'Historical Data'!G349)-1</f>
        <v>-5.5741512966820395E-3</v>
      </c>
      <c r="H350" s="9">
        <f>('Historical Data'!H350/'Historical Data'!H349)-1</f>
        <v>-1.2485077660079558E-2</v>
      </c>
      <c r="I350" s="9">
        <f>('Historical Data'!I350/'Historical Data'!I349)-1</f>
        <v>-4.0313345861058281E-3</v>
      </c>
      <c r="J350" s="9">
        <f>('Historical Data'!J350/'Historical Data'!J349)-1</f>
        <v>-2.1442449495540639E-2</v>
      </c>
      <c r="K350" s="9">
        <f>('Historical Data'!K350/'Historical Data'!K349)-1</f>
        <v>-9.5333871188800767E-3</v>
      </c>
      <c r="L350" s="9">
        <f>('Historical Data'!L350/'Historical Data'!L349)-1</f>
        <v>-6.1462225355061184E-3</v>
      </c>
    </row>
    <row r="351" spans="1:12" x14ac:dyDescent="0.25">
      <c r="A351" s="6">
        <f>Portfolio[[#This Row],[Date]]</f>
        <v>40862</v>
      </c>
      <c r="B351" s="9">
        <f>('Historical Data'!B351/'Historical Data'!B350)-1</f>
        <v>2.5233340434864138E-2</v>
      </c>
      <c r="C351" s="9">
        <f>('Historical Data'!C351/'Historical Data'!C350)-1</f>
        <v>-5.024437034668594E-3</v>
      </c>
      <c r="D351" s="9">
        <f>('Historical Data'!D351/'Historical Data'!D350)-1</f>
        <v>4.0445952904346605E-3</v>
      </c>
      <c r="E351" s="9">
        <f>('Historical Data'!E351/'Historical Data'!E350)-1</f>
        <v>9.1362665988552472E-3</v>
      </c>
      <c r="F351" s="9">
        <f>('Historical Data'!F351/'Historical Data'!F350)-1</f>
        <v>5.8075800276853329E-3</v>
      </c>
      <c r="G351" s="9">
        <f>('Historical Data'!G351/'Historical Data'!G350)-1</f>
        <v>6.7771616398304424E-3</v>
      </c>
      <c r="H351" s="9">
        <f>('Historical Data'!H351/'Historical Data'!H350)-1</f>
        <v>2.1372636322316563E-2</v>
      </c>
      <c r="I351" s="9">
        <f>('Historical Data'!I351/'Historical Data'!I350)-1</f>
        <v>-8.3083209989471829E-3</v>
      </c>
      <c r="J351" s="9">
        <f>('Historical Data'!J351/'Historical Data'!J350)-1</f>
        <v>7.5697374793450845E-3</v>
      </c>
      <c r="K351" s="9">
        <f>('Historical Data'!K351/'Historical Data'!K350)-1</f>
        <v>1.6463653728133743E-3</v>
      </c>
      <c r="L351" s="9">
        <f>('Historical Data'!L351/'Historical Data'!L350)-1</f>
        <v>1.4222798060372632E-3</v>
      </c>
    </row>
    <row r="352" spans="1:12" x14ac:dyDescent="0.25">
      <c r="A352" s="6">
        <f>Portfolio[[#This Row],[Date]]</f>
        <v>40863</v>
      </c>
      <c r="B352" s="9">
        <f>('Historical Data'!B352/'Historical Data'!B351)-1</f>
        <v>-1.044155629882848E-2</v>
      </c>
      <c r="C352" s="9">
        <f>('Historical Data'!C352/'Historical Data'!C351)-1</f>
        <v>-2.6809897626589474E-2</v>
      </c>
      <c r="D352" s="9">
        <f>('Historical Data'!D352/'Historical Data'!D351)-1</f>
        <v>-3.0976609614357553E-2</v>
      </c>
      <c r="E352" s="9">
        <f>('Historical Data'!E352/'Historical Data'!E351)-1</f>
        <v>-2.5240121882923461E-2</v>
      </c>
      <c r="F352" s="9">
        <f>('Historical Data'!F352/'Historical Data'!F351)-1</f>
        <v>-8.2554691194650642E-3</v>
      </c>
      <c r="G352" s="9">
        <f>('Historical Data'!G352/'Historical Data'!G351)-1</f>
        <v>-2.5056097941078881E-2</v>
      </c>
      <c r="H352" s="9">
        <f>('Historical Data'!H352/'Historical Data'!H351)-1</f>
        <v>2.9767138225758938E-2</v>
      </c>
      <c r="I352" s="9">
        <f>('Historical Data'!I352/'Historical Data'!I351)-1</f>
        <v>-3.523099311214184E-2</v>
      </c>
      <c r="J352" s="9">
        <f>('Historical Data'!J352/'Historical Data'!J351)-1</f>
        <v>-1.3839484857571804E-2</v>
      </c>
      <c r="K352" s="9">
        <f>('Historical Data'!K352/'Historical Data'!K351)-1</f>
        <v>-1.0620765211135197E-2</v>
      </c>
      <c r="L352" s="9">
        <f>('Historical Data'!L352/'Historical Data'!L351)-1</f>
        <v>-1.5754612825827463E-2</v>
      </c>
    </row>
    <row r="353" spans="1:12" x14ac:dyDescent="0.25">
      <c r="A353" s="6">
        <f>Portfolio[[#This Row],[Date]]</f>
        <v>40864</v>
      </c>
      <c r="B353" s="9">
        <f>('Historical Data'!B353/'Historical Data'!B352)-1</f>
        <v>-1.9128326230295811E-2</v>
      </c>
      <c r="C353" s="9">
        <f>('Historical Data'!C353/'Historical Data'!C352)-1</f>
        <v>-3.5237511203358607E-2</v>
      </c>
      <c r="D353" s="9">
        <f>('Historical Data'!D353/'Historical Data'!D352)-1</f>
        <v>-2.8668787130627926E-3</v>
      </c>
      <c r="E353" s="9">
        <f>('Historical Data'!E353/'Historical Data'!E352)-1</f>
        <v>-1.0695101402992679E-2</v>
      </c>
      <c r="F353" s="9">
        <f>('Historical Data'!F353/'Historical Data'!F352)-1</f>
        <v>-1.7335285155762437E-2</v>
      </c>
      <c r="G353" s="9">
        <f>('Historical Data'!G353/'Historical Data'!G352)-1</f>
        <v>-2.0329860851343806E-2</v>
      </c>
      <c r="H353" s="9">
        <f>('Historical Data'!H353/'Historical Data'!H352)-1</f>
        <v>-3.6061792674922488E-2</v>
      </c>
      <c r="I353" s="9">
        <f>('Historical Data'!I353/'Historical Data'!I352)-1</f>
        <v>-8.6841607055034853E-3</v>
      </c>
      <c r="J353" s="9">
        <f>('Historical Data'!J353/'Historical Data'!J352)-1</f>
        <v>-1.0825979534539121E-2</v>
      </c>
      <c r="K353" s="9">
        <f>('Historical Data'!K353/'Historical Data'!K352)-1</f>
        <v>-4.984027428439175E-3</v>
      </c>
      <c r="L353" s="9">
        <f>('Historical Data'!L353/'Historical Data'!L352)-1</f>
        <v>-1.1327399298345031E-2</v>
      </c>
    </row>
    <row r="354" spans="1:12" x14ac:dyDescent="0.25">
      <c r="A354" s="6">
        <f>Portfolio[[#This Row],[Date]]</f>
        <v>40865</v>
      </c>
      <c r="B354" s="9">
        <f>('Historical Data'!B354/'Historical Data'!B353)-1</f>
        <v>-6.5445725614204919E-3</v>
      </c>
      <c r="C354" s="9">
        <f>('Historical Data'!C354/'Historical Data'!C353)-1</f>
        <v>-3.6084490514375234E-2</v>
      </c>
      <c r="D354" s="9">
        <f>('Historical Data'!D354/'Historical Data'!D353)-1</f>
        <v>-4.1690037265753599E-3</v>
      </c>
      <c r="E354" s="9">
        <f>('Historical Data'!E354/'Historical Data'!E353)-1</f>
        <v>1.3655756988722345E-2</v>
      </c>
      <c r="F354" s="9">
        <f>('Historical Data'!F354/'Historical Data'!F353)-1</f>
        <v>-9.9689110636664857E-3</v>
      </c>
      <c r="G354" s="9">
        <f>('Historical Data'!G354/'Historical Data'!G353)-1</f>
        <v>-9.3970825813147751E-3</v>
      </c>
      <c r="H354" s="9">
        <f>('Historical Data'!H354/'Historical Data'!H353)-1</f>
        <v>-3.2066567695962056E-2</v>
      </c>
      <c r="I354" s="9">
        <f>('Historical Data'!I354/'Historical Data'!I353)-1</f>
        <v>6.7378812689122825E-4</v>
      </c>
      <c r="J354" s="9">
        <f>('Historical Data'!J354/'Historical Data'!J353)-1</f>
        <v>8.107078461310202E-4</v>
      </c>
      <c r="K354" s="9">
        <f>('Historical Data'!K354/'Historical Data'!K353)-1</f>
        <v>5.1376683688930669E-4</v>
      </c>
      <c r="L354" s="9">
        <f>('Historical Data'!L354/'Historical Data'!L353)-1</f>
        <v>2.1604173220015621E-3</v>
      </c>
    </row>
    <row r="355" spans="1:12" x14ac:dyDescent="0.25">
      <c r="A355" s="6">
        <f>Portfolio[[#This Row],[Date]]</f>
        <v>40868</v>
      </c>
      <c r="B355" s="9">
        <f>('Historical Data'!B355/'Historical Data'!B354)-1</f>
        <v>-1.5815918957656216E-2</v>
      </c>
      <c r="C355" s="9">
        <f>('Historical Data'!C355/'Historical Data'!C354)-1</f>
        <v>-4.002231916404575E-2</v>
      </c>
      <c r="D355" s="9">
        <f>('Historical Data'!D355/'Historical Data'!D354)-1</f>
        <v>-6.0631970258513412E-3</v>
      </c>
      <c r="E355" s="9">
        <f>('Historical Data'!E355/'Historical Data'!E354)-1</f>
        <v>-3.6486089003878397E-2</v>
      </c>
      <c r="F355" s="9">
        <f>('Historical Data'!F355/'Historical Data'!F354)-1</f>
        <v>-2.3433287755110221E-2</v>
      </c>
      <c r="G355" s="9">
        <f>('Historical Data'!G355/'Historical Data'!G354)-1</f>
        <v>-1.1857680936932624E-2</v>
      </c>
      <c r="H355" s="9">
        <f>('Historical Data'!H355/'Historical Data'!H354)-1</f>
        <v>-2.5766811396736866E-2</v>
      </c>
      <c r="I355" s="9">
        <f>('Historical Data'!I355/'Historical Data'!I354)-1</f>
        <v>-2.4691871855839764E-3</v>
      </c>
      <c r="J355" s="9">
        <f>('Historical Data'!J355/'Historical Data'!J354)-1</f>
        <v>-2.0656120309340942E-2</v>
      </c>
      <c r="K355" s="9">
        <f>('Historical Data'!K355/'Historical Data'!K354)-1</f>
        <v>-1.27085849895201E-2</v>
      </c>
      <c r="L355" s="9">
        <f>('Historical Data'!L355/'Historical Data'!L354)-1</f>
        <v>-2.1095897870549107E-2</v>
      </c>
    </row>
    <row r="356" spans="1:12" x14ac:dyDescent="0.25">
      <c r="A356" s="6">
        <f>Portfolio[[#This Row],[Date]]</f>
        <v>40869</v>
      </c>
      <c r="B356" s="9">
        <f>('Historical Data'!B356/'Historical Data'!B355)-1</f>
        <v>2.0324696504438577E-2</v>
      </c>
      <c r="C356" s="9">
        <f>('Historical Data'!C356/'Historical Data'!C355)-1</f>
        <v>1.6327608982827035E-2</v>
      </c>
      <c r="D356" s="9">
        <f>('Historical Data'!D356/'Historical Data'!D355)-1</f>
        <v>-1.0312410026278584E-2</v>
      </c>
      <c r="E356" s="9">
        <f>('Historical Data'!E356/'Historical Data'!E355)-1</f>
        <v>-9.0300354752629319E-3</v>
      </c>
      <c r="F356" s="9">
        <f>('Historical Data'!F356/'Historical Data'!F355)-1</f>
        <v>-1.618124895582107E-3</v>
      </c>
      <c r="G356" s="9">
        <f>('Historical Data'!G356/'Historical Data'!G355)-1</f>
        <v>-8.3999446637985642E-3</v>
      </c>
      <c r="H356" s="9">
        <f>('Historical Data'!H356/'Historical Data'!H355)-1</f>
        <v>9.7607052896724333E-3</v>
      </c>
      <c r="I356" s="9">
        <f>('Historical Data'!I356/'Historical Data'!I355)-1</f>
        <v>-4.5016165115041584E-4</v>
      </c>
      <c r="J356" s="9">
        <f>('Historical Data'!J356/'Historical Data'!J355)-1</f>
        <v>-1.0339160193544639E-2</v>
      </c>
      <c r="K356" s="9">
        <f>('Historical Data'!K356/'Historical Data'!K355)-1</f>
        <v>-1.1442009796467811E-2</v>
      </c>
      <c r="L356" s="9">
        <f>('Historical Data'!L356/'Historical Data'!L355)-1</f>
        <v>-4.6408940260184162E-3</v>
      </c>
    </row>
    <row r="357" spans="1:12" x14ac:dyDescent="0.25">
      <c r="A357" s="6">
        <f>Portfolio[[#This Row],[Date]]</f>
        <v>40870</v>
      </c>
      <c r="B357" s="9">
        <f>('Historical Data'!B357/'Historical Data'!B356)-1</f>
        <v>-2.5284861680277659E-2</v>
      </c>
      <c r="C357" s="9">
        <f>('Historical Data'!C357/'Historical Data'!C356)-1</f>
        <v>-1.7417073931579541E-2</v>
      </c>
      <c r="D357" s="9">
        <f>('Historical Data'!D357/'Historical Data'!D356)-1</f>
        <v>-1.7757457465569892E-2</v>
      </c>
      <c r="E357" s="9">
        <f>('Historical Data'!E357/'Historical Data'!E356)-1</f>
        <v>-1.8224544929624553E-2</v>
      </c>
      <c r="F357" s="9">
        <f>('Historical Data'!F357/'Historical Data'!F356)-1</f>
        <v>-1.7051654537719618E-2</v>
      </c>
      <c r="G357" s="9">
        <f>('Historical Data'!G357/'Historical Data'!G356)-1</f>
        <v>-1.2908510604040191E-2</v>
      </c>
      <c r="H357" s="9">
        <f>('Historical Data'!H357/'Historical Data'!H356)-1</f>
        <v>-1.9332678515746826E-2</v>
      </c>
      <c r="I357" s="9">
        <f>('Historical Data'!I357/'Historical Data'!I356)-1</f>
        <v>-1.9360303367683795E-2</v>
      </c>
      <c r="J357" s="9">
        <f>('Historical Data'!J357/'Historical Data'!J356)-1</f>
        <v>-3.0087811586311797E-2</v>
      </c>
      <c r="K357" s="9">
        <f>('Historical Data'!K357/'Historical Data'!K356)-1</f>
        <v>-1.9071374172912825E-2</v>
      </c>
      <c r="L357" s="9">
        <f>('Historical Data'!L357/'Historical Data'!L356)-1</f>
        <v>-2.05477361157127E-2</v>
      </c>
    </row>
    <row r="358" spans="1:12" x14ac:dyDescent="0.25">
      <c r="A358" s="6">
        <f>Portfolio[[#This Row],[Date]]</f>
        <v>40872</v>
      </c>
      <c r="B358" s="9">
        <f>('Historical Data'!B358/'Historical Data'!B357)-1</f>
        <v>-9.3190621313011812E-3</v>
      </c>
      <c r="C358" s="9">
        <f>('Historical Data'!C358/'Historical Data'!C357)-1</f>
        <v>-3.4869569818509083E-2</v>
      </c>
      <c r="D358" s="9">
        <f>('Historical Data'!D358/'Historical Data'!D357)-1</f>
        <v>-1.1803378804417286E-2</v>
      </c>
      <c r="E358" s="9">
        <f>('Historical Data'!E358/'Historical Data'!E357)-1</f>
        <v>3.2933031118715927E-3</v>
      </c>
      <c r="F358" s="9">
        <f>('Historical Data'!F358/'Historical Data'!F357)-1</f>
        <v>-1.247125389195558E-2</v>
      </c>
      <c r="G358" s="9">
        <f>('Historical Data'!G358/'Historical Data'!G357)-1</f>
        <v>-6.9472853408385493E-3</v>
      </c>
      <c r="H358" s="9">
        <f>('Historical Data'!H358/'Historical Data'!H357)-1</f>
        <v>6.6772334919797949E-3</v>
      </c>
      <c r="I358" s="9">
        <f>('Historical Data'!I358/'Historical Data'!I357)-1</f>
        <v>2.5248942696933785E-3</v>
      </c>
      <c r="J358" s="9">
        <f>('Historical Data'!J358/'Historical Data'!J357)-1</f>
        <v>1.2925520343116004E-2</v>
      </c>
      <c r="K358" s="9">
        <f>('Historical Data'!K358/'Historical Data'!K357)-1</f>
        <v>-9.1177276125881113E-3</v>
      </c>
      <c r="L358" s="9">
        <f>('Historical Data'!L358/'Historical Data'!L357)-1</f>
        <v>-2.3006267293610438E-3</v>
      </c>
    </row>
    <row r="359" spans="1:12" x14ac:dyDescent="0.25">
      <c r="A359" s="6">
        <f>Portfolio[[#This Row],[Date]]</f>
        <v>40875</v>
      </c>
      <c r="B359" s="9">
        <f>('Historical Data'!B359/'Historical Data'!B358)-1</f>
        <v>3.451881974388149E-2</v>
      </c>
      <c r="C359" s="9">
        <f>('Historical Data'!C359/'Historical Data'!C358)-1</f>
        <v>6.4418859649122862E-2</v>
      </c>
      <c r="D359" s="9">
        <f>('Historical Data'!D359/'Historical Data'!D358)-1</f>
        <v>1.7084766078967695E-2</v>
      </c>
      <c r="E359" s="9">
        <f>('Historical Data'!E359/'Historical Data'!E358)-1</f>
        <v>1.6711490538195983E-2</v>
      </c>
      <c r="F359" s="9">
        <f>('Historical Data'!F359/'Historical Data'!F358)-1</f>
        <v>4.4742366807032141E-2</v>
      </c>
      <c r="G359" s="9">
        <f>('Historical Data'!G359/'Historical Data'!G358)-1</f>
        <v>2.3456849577026873E-2</v>
      </c>
      <c r="H359" s="9">
        <f>('Historical Data'!H359/'Historical Data'!H358)-1</f>
        <v>2.842706885660129E-2</v>
      </c>
      <c r="I359" s="9">
        <f>('Historical Data'!I359/'Historical Data'!I358)-1</f>
        <v>3.1143287073641224E-2</v>
      </c>
      <c r="J359" s="9">
        <f>('Historical Data'!J359/'Historical Data'!J358)-1</f>
        <v>2.722243928183099E-2</v>
      </c>
      <c r="K359" s="9">
        <f>('Historical Data'!K359/'Historical Data'!K358)-1</f>
        <v>2.625161740936055E-2</v>
      </c>
      <c r="L359" s="9">
        <f>('Historical Data'!L359/'Historical Data'!L358)-1</f>
        <v>2.5940923184308629E-2</v>
      </c>
    </row>
    <row r="360" spans="1:12" x14ac:dyDescent="0.25">
      <c r="A360" s="6">
        <f>Portfolio[[#This Row],[Date]]</f>
        <v>40876</v>
      </c>
      <c r="B360" s="9">
        <f>('Historical Data'!B360/'Historical Data'!B359)-1</f>
        <v>-7.763505319853703E-3</v>
      </c>
      <c r="C360" s="9">
        <f>('Historical Data'!C360/'Historical Data'!C359)-1</f>
        <v>-2.9667782642286866E-2</v>
      </c>
      <c r="D360" s="9">
        <f>('Historical Data'!D360/'Historical Data'!D359)-1</f>
        <v>1.2933059650229728E-2</v>
      </c>
      <c r="E360" s="9">
        <f>('Historical Data'!E360/'Historical Data'!E359)-1</f>
        <v>-2.0545969147121035E-3</v>
      </c>
      <c r="F360" s="9">
        <f>('Historical Data'!F360/'Historical Data'!F359)-1</f>
        <v>-8.9426884580365851E-3</v>
      </c>
      <c r="G360" s="9">
        <f>('Historical Data'!G360/'Historical Data'!G359)-1</f>
        <v>-1.2062972024136087E-3</v>
      </c>
      <c r="H360" s="9">
        <f>('Historical Data'!H360/'Historical Data'!H359)-1</f>
        <v>-2.4877179825639417E-2</v>
      </c>
      <c r="I360" s="9">
        <f>('Historical Data'!I360/'Historical Data'!I359)-1</f>
        <v>1.8876027742477319E-2</v>
      </c>
      <c r="J360" s="9">
        <f>('Historical Data'!J360/'Historical Data'!J359)-1</f>
        <v>-2.898527473173873E-3</v>
      </c>
      <c r="K360" s="9">
        <f>('Historical Data'!K360/'Historical Data'!K359)-1</f>
        <v>1.4372424940594097E-2</v>
      </c>
      <c r="L360" s="9">
        <f>('Historical Data'!L360/'Historical Data'!L359)-1</f>
        <v>2.8308671650114636E-3</v>
      </c>
    </row>
    <row r="361" spans="1:12" x14ac:dyDescent="0.25">
      <c r="A361" s="6">
        <f>Portfolio[[#This Row],[Date]]</f>
        <v>40877</v>
      </c>
      <c r="B361" s="9">
        <f>('Historical Data'!B361/'Historical Data'!B360)-1</f>
        <v>2.4115721818266822E-2</v>
      </c>
      <c r="C361" s="9">
        <f>('Historical Data'!C361/'Historical Data'!C360)-1</f>
        <v>2.0701735760921602E-2</v>
      </c>
      <c r="D361" s="9">
        <f>('Historical Data'!D361/'Historical Data'!D360)-1</f>
        <v>4.6668701708150406E-2</v>
      </c>
      <c r="E361" s="9">
        <f>('Historical Data'!E361/'Historical Data'!E360)-1</f>
        <v>5.4411715180334275E-2</v>
      </c>
      <c r="F361" s="9">
        <f>('Historical Data'!F361/'Historical Data'!F360)-1</f>
        <v>2.8236711057429753E-2</v>
      </c>
      <c r="G361" s="9">
        <f>('Historical Data'!G361/'Historical Data'!G360)-1</f>
        <v>2.9790674670154615E-2</v>
      </c>
      <c r="H361" s="9">
        <f>('Historical Data'!H361/'Historical Data'!H360)-1</f>
        <v>3.1181165354330576E-2</v>
      </c>
      <c r="I361" s="9">
        <f>('Historical Data'!I361/'Historical Data'!I360)-1</f>
        <v>6.29901520454903E-2</v>
      </c>
      <c r="J361" s="9">
        <f>('Historical Data'!J361/'Historical Data'!J360)-1</f>
        <v>7.3920302863627496E-2</v>
      </c>
      <c r="K361" s="9">
        <f>('Historical Data'!K361/'Historical Data'!K360)-1</f>
        <v>4.5625910503755751E-2</v>
      </c>
      <c r="L361" s="9">
        <f>('Historical Data'!L361/'Historical Data'!L360)-1</f>
        <v>4.2407883870368535E-2</v>
      </c>
    </row>
    <row r="362" spans="1:12" x14ac:dyDescent="0.25">
      <c r="A362" s="6">
        <f>Portfolio[[#This Row],[Date]]</f>
        <v>40878</v>
      </c>
      <c r="B362" s="9">
        <f>('Historical Data'!B362/'Historical Data'!B361)-1</f>
        <v>1.4992197236696869E-2</v>
      </c>
      <c r="C362" s="9">
        <f>('Historical Data'!C362/'Historical Data'!C361)-1</f>
        <v>2.517031566904171E-2</v>
      </c>
      <c r="D362" s="9">
        <f>('Historical Data'!D362/'Historical Data'!D361)-1</f>
        <v>6.1693623607264048E-3</v>
      </c>
      <c r="E362" s="9">
        <f>('Historical Data'!E362/'Historical Data'!E361)-1</f>
        <v>3.9052574176905441E-3</v>
      </c>
      <c r="F362" s="9">
        <f>('Historical Data'!F362/'Historical Data'!F361)-1</f>
        <v>2.3991045708942282E-2</v>
      </c>
      <c r="G362" s="9">
        <f>('Historical Data'!G362/'Historical Data'!G361)-1</f>
        <v>-1.1727885605372856E-2</v>
      </c>
      <c r="H362" s="9">
        <f>('Historical Data'!H362/'Historical Data'!H361)-1</f>
        <v>-4.2762367577130478E-3</v>
      </c>
      <c r="I362" s="9">
        <f>('Historical Data'!I362/'Historical Data'!I361)-1</f>
        <v>-5.1258426939387869E-3</v>
      </c>
      <c r="J362" s="9">
        <f>('Historical Data'!J362/'Historical Data'!J361)-1</f>
        <v>-8.5074162034135536E-3</v>
      </c>
      <c r="K362" s="9">
        <f>('Historical Data'!K362/'Historical Data'!K361)-1</f>
        <v>-8.080569236571078E-3</v>
      </c>
      <c r="L362" s="9">
        <f>('Historical Data'!L362/'Historical Data'!L361)-1</f>
        <v>-2.1293460111923013E-3</v>
      </c>
    </row>
    <row r="363" spans="1:12" x14ac:dyDescent="0.25">
      <c r="A363" s="6">
        <f>Portfolio[[#This Row],[Date]]</f>
        <v>40879</v>
      </c>
      <c r="B363" s="9">
        <f>('Historical Data'!B363/'Historical Data'!B362)-1</f>
        <v>4.5626749271083789E-3</v>
      </c>
      <c r="C363" s="9">
        <f>('Historical Data'!C363/'Historical Data'!C362)-1</f>
        <v>-5.5800740628011436E-3</v>
      </c>
      <c r="D363" s="9">
        <f>('Historical Data'!D363/'Historical Data'!D362)-1</f>
        <v>1.1008921083818679E-2</v>
      </c>
      <c r="E363" s="9">
        <f>('Historical Data'!E363/'Historical Data'!E362)-1</f>
        <v>1.7226979782237528E-2</v>
      </c>
      <c r="F363" s="9">
        <f>('Historical Data'!F363/'Historical Data'!F362)-1</f>
        <v>1.0736882108010271E-2</v>
      </c>
      <c r="G363" s="9">
        <f>('Historical Data'!G363/'Historical Data'!G362)-1</f>
        <v>-2.3734660543756059E-3</v>
      </c>
      <c r="H363" s="9">
        <f>('Historical Data'!H363/'Historical Data'!H362)-1</f>
        <v>2.1472424630210041E-2</v>
      </c>
      <c r="I363" s="9">
        <f>('Historical Data'!I363/'Historical Data'!I362)-1</f>
        <v>-5.9768190028258728E-3</v>
      </c>
      <c r="J363" s="9">
        <f>('Historical Data'!J363/'Historical Data'!J362)-1</f>
        <v>1.6770675359044196E-2</v>
      </c>
      <c r="K363" s="9">
        <f>('Historical Data'!K363/'Historical Data'!K362)-1</f>
        <v>0</v>
      </c>
      <c r="L363" s="9">
        <f>('Historical Data'!L363/'Historical Data'!L362)-1</f>
        <v>-5.0777742342522636E-5</v>
      </c>
    </row>
    <row r="364" spans="1:12" x14ac:dyDescent="0.25">
      <c r="A364" s="6">
        <f>Portfolio[[#This Row],[Date]]</f>
        <v>40882</v>
      </c>
      <c r="B364" s="9">
        <f>('Historical Data'!B364/'Historical Data'!B363)-1</f>
        <v>8.4937347585496425E-3</v>
      </c>
      <c r="C364" s="9">
        <f>('Historical Data'!C364/'Historical Data'!C363)-1</f>
        <v>1.0712646023567363E-3</v>
      </c>
      <c r="D364" s="9">
        <f>('Historical Data'!D364/'Historical Data'!D363)-1</f>
        <v>3.7215193977357952E-3</v>
      </c>
      <c r="E364" s="9">
        <f>('Historical Data'!E364/'Historical Data'!E363)-1</f>
        <v>9.0138654876459334E-3</v>
      </c>
      <c r="F364" s="9">
        <f>('Historical Data'!F364/'Historical Data'!F363)-1</f>
        <v>8.527338801059825E-3</v>
      </c>
      <c r="G364" s="9">
        <f>('Historical Data'!G364/'Historical Data'!G363)-1</f>
        <v>1.9032542687705822E-2</v>
      </c>
      <c r="H364" s="9">
        <f>('Historical Data'!H364/'Historical Data'!H363)-1</f>
        <v>3.3633604613621859E-2</v>
      </c>
      <c r="I364" s="9">
        <f>('Historical Data'!I364/'Historical Data'!I363)-1</f>
        <v>4.223128625108874E-3</v>
      </c>
      <c r="J364" s="9">
        <f>('Historical Data'!J364/'Historical Data'!J363)-1</f>
        <v>2.5700074496559422E-2</v>
      </c>
      <c r="K364" s="9">
        <f>('Historical Data'!K364/'Historical Data'!K363)-1</f>
        <v>8.271660215439125E-3</v>
      </c>
      <c r="L364" s="9">
        <f>('Historical Data'!L364/'Historical Data'!L363)-1</f>
        <v>6.5236226475062775E-3</v>
      </c>
    </row>
    <row r="365" spans="1:12" x14ac:dyDescent="0.25">
      <c r="A365" s="6">
        <f>Portfolio[[#This Row],[Date]]</f>
        <v>40883</v>
      </c>
      <c r="B365" s="9">
        <f>('Historical Data'!B365/'Historical Data'!B364)-1</f>
        <v>-5.241643706772936E-3</v>
      </c>
      <c r="C365" s="9">
        <f>('Historical Data'!C365/'Historical Data'!C364)-1</f>
        <v>-2.165715450468797E-2</v>
      </c>
      <c r="D365" s="9">
        <f>('Historical Data'!D365/'Historical Data'!D364)-1</f>
        <v>-3.8451419839380385E-3</v>
      </c>
      <c r="E365" s="9">
        <f>('Historical Data'!E365/'Historical Data'!E364)-1</f>
        <v>-2.9777026097083104E-3</v>
      </c>
      <c r="F365" s="9">
        <f>('Historical Data'!F365/'Historical Data'!F364)-1</f>
        <v>-3.0048860044293857E-3</v>
      </c>
      <c r="G365" s="9">
        <f>('Historical Data'!G365/'Historical Data'!G364)-1</f>
        <v>-1.5564519601870552E-3</v>
      </c>
      <c r="H365" s="9">
        <f>('Historical Data'!H365/'Historical Data'!H364)-1</f>
        <v>1.3073824118176924E-2</v>
      </c>
      <c r="I365" s="9">
        <f>('Historical Data'!I365/'Historical Data'!I364)-1</f>
        <v>4.1417442973079588E-4</v>
      </c>
      <c r="J365" s="9">
        <f>('Historical Data'!J365/'Historical Data'!J364)-1</f>
        <v>-3.3657715820469836E-3</v>
      </c>
      <c r="K365" s="9">
        <f>('Historical Data'!K365/'Historical Data'!K364)-1</f>
        <v>4.5991627013093339E-3</v>
      </c>
      <c r="L365" s="9">
        <f>('Historical Data'!L365/'Historical Data'!L364)-1</f>
        <v>4.3230727869505436E-3</v>
      </c>
    </row>
    <row r="366" spans="1:12" x14ac:dyDescent="0.25">
      <c r="A366" s="6">
        <f>Portfolio[[#This Row],[Date]]</f>
        <v>40884</v>
      </c>
      <c r="B366" s="9">
        <f>('Historical Data'!B366/'Historical Data'!B365)-1</f>
        <v>-4.7576222132259538E-3</v>
      </c>
      <c r="C366" s="9">
        <f>('Historical Data'!C366/'Historical Data'!C365)-1</f>
        <v>1.7344653367362906E-2</v>
      </c>
      <c r="D366" s="9">
        <f>('Historical Data'!D366/'Historical Data'!D365)-1</f>
        <v>-1.7920736091739942E-3</v>
      </c>
      <c r="E366" s="9">
        <f>('Historical Data'!E366/'Historical Data'!E365)-1</f>
        <v>7.3308790019346315E-3</v>
      </c>
      <c r="F366" s="9">
        <f>('Historical Data'!F366/'Historical Data'!F365)-1</f>
        <v>-6.0913307278576134E-4</v>
      </c>
      <c r="G366" s="9">
        <f>('Historical Data'!G366/'Historical Data'!G365)-1</f>
        <v>-2.338229037205708E-3</v>
      </c>
      <c r="H366" s="9">
        <f>('Historical Data'!H366/'Historical Data'!H365)-1</f>
        <v>-1.9501004287381773E-2</v>
      </c>
      <c r="I366" s="9">
        <f>('Historical Data'!I366/'Historical Data'!I365)-1</f>
        <v>2.1743689276932265E-2</v>
      </c>
      <c r="J366" s="9">
        <f>('Historical Data'!J366/'Historical Data'!J365)-1</f>
        <v>1.5009375838381134E-2</v>
      </c>
      <c r="K366" s="9">
        <f>('Historical Data'!K366/'Historical Data'!K365)-1</f>
        <v>3.2170502378965349E-3</v>
      </c>
      <c r="L366" s="9">
        <f>('Historical Data'!L366/'Historical Data'!L365)-1</f>
        <v>3.8057403876903262E-3</v>
      </c>
    </row>
    <row r="367" spans="1:12" x14ac:dyDescent="0.25">
      <c r="A367" s="6">
        <f>Portfolio[[#This Row],[Date]]</f>
        <v>40885</v>
      </c>
      <c r="B367" s="9">
        <f>('Historical Data'!B367/'Historical Data'!B366)-1</f>
        <v>4.0350439080816258E-3</v>
      </c>
      <c r="C367" s="9">
        <f>('Historical Data'!C367/'Historical Data'!C366)-1</f>
        <v>-2.477984845381942E-2</v>
      </c>
      <c r="D367" s="9">
        <f>('Historical Data'!D367/'Historical Data'!D366)-1</f>
        <v>-1.9196238911163843E-2</v>
      </c>
      <c r="E367" s="9">
        <f>('Historical Data'!E367/'Historical Data'!E366)-1</f>
        <v>-3.1805930483666534E-2</v>
      </c>
      <c r="F367" s="9">
        <f>('Historical Data'!F367/'Historical Data'!F366)-1</f>
        <v>-1.1774381692705504E-2</v>
      </c>
      <c r="G367" s="9">
        <f>('Historical Data'!G367/'Historical Data'!G366)-1</f>
        <v>-7.8125262998435252E-3</v>
      </c>
      <c r="H367" s="9">
        <f>('Historical Data'!H367/'Historical Data'!H366)-1</f>
        <v>-9.6519452954649143E-2</v>
      </c>
      <c r="I367" s="9">
        <f>('Historical Data'!I367/'Historical Data'!I366)-1</f>
        <v>-2.3915532776129678E-2</v>
      </c>
      <c r="J367" s="9">
        <f>('Historical Data'!J367/'Historical Data'!J366)-1</f>
        <v>-3.1792942449670902E-2</v>
      </c>
      <c r="K367" s="9">
        <f>('Historical Data'!K367/'Historical Data'!K366)-1</f>
        <v>-1.4923518585989282E-2</v>
      </c>
      <c r="L367" s="9">
        <f>('Historical Data'!L367/'Historical Data'!L366)-1</f>
        <v>-1.6289266236207078E-2</v>
      </c>
    </row>
    <row r="368" spans="1:12" x14ac:dyDescent="0.25">
      <c r="A368" s="6">
        <f>Portfolio[[#This Row],[Date]]</f>
        <v>40886</v>
      </c>
      <c r="B368" s="9">
        <f>('Historical Data'!B368/'Historical Data'!B367)-1</f>
        <v>7.5769671380419013E-3</v>
      </c>
      <c r="C368" s="9">
        <f>('Historical Data'!C368/'Historical Data'!C367)-1</f>
        <v>1.3387232255354986E-2</v>
      </c>
      <c r="D368" s="9">
        <f>('Historical Data'!D368/'Historical Data'!D367)-1</f>
        <v>1.3094962285469691E-2</v>
      </c>
      <c r="E368" s="9">
        <f>('Historical Data'!E368/'Historical Data'!E367)-1</f>
        <v>1.7817458324029589E-2</v>
      </c>
      <c r="F368" s="9">
        <f>('Historical Data'!F368/'Historical Data'!F367)-1</f>
        <v>1.8456351411420435E-2</v>
      </c>
      <c r="G368" s="9">
        <f>('Historical Data'!G368/'Historical Data'!G367)-1</f>
        <v>1.1811041373890774E-2</v>
      </c>
      <c r="H368" s="9">
        <f>('Historical Data'!H368/'Historical Data'!H367)-1</f>
        <v>4.856005336872915E-3</v>
      </c>
      <c r="I368" s="9">
        <f>('Historical Data'!I368/'Historical Data'!I367)-1</f>
        <v>1.5572933478890993E-2</v>
      </c>
      <c r="J368" s="9">
        <f>('Historical Data'!J368/'Historical Data'!J367)-1</f>
        <v>2.7491372961656158E-2</v>
      </c>
      <c r="K368" s="9">
        <f>('Historical Data'!K368/'Historical Data'!K367)-1</f>
        <v>1.8404833103937479E-2</v>
      </c>
      <c r="L368" s="9">
        <f>('Historical Data'!L368/'Historical Data'!L367)-1</f>
        <v>1.554961091626561E-2</v>
      </c>
    </row>
    <row r="369" spans="1:12" x14ac:dyDescent="0.25">
      <c r="A369" s="6">
        <f>Portfolio[[#This Row],[Date]]</f>
        <v>40889</v>
      </c>
      <c r="B369" s="9">
        <f>('Historical Data'!B369/'Historical Data'!B368)-1</f>
        <v>-4.522163038594984E-3</v>
      </c>
      <c r="C369" s="9">
        <f>('Historical Data'!C369/'Historical Data'!C368)-1</f>
        <v>-1.8183702015230785E-2</v>
      </c>
      <c r="D369" s="9">
        <f>('Historical Data'!D369/'Historical Data'!D368)-1</f>
        <v>-2.0430918475726423E-2</v>
      </c>
      <c r="E369" s="9">
        <f>('Historical Data'!E369/'Historical Data'!E368)-1</f>
        <v>2.4617023668855875E-3</v>
      </c>
      <c r="F369" s="9">
        <f>('Historical Data'!F369/'Historical Data'!F368)-1</f>
        <v>-3.2355398911150246E-3</v>
      </c>
      <c r="G369" s="9">
        <f>('Historical Data'!G369/'Historical Data'!G368)-1</f>
        <v>-7.3930144445236712E-3</v>
      </c>
      <c r="H369" s="9">
        <f>('Historical Data'!H369/'Historical Data'!H368)-1</f>
        <v>-2.0296423315192547E-2</v>
      </c>
      <c r="I369" s="9">
        <f>('Historical Data'!I369/'Historical Data'!I368)-1</f>
        <v>-1.4516164867062975E-2</v>
      </c>
      <c r="J369" s="9">
        <f>('Historical Data'!J369/'Historical Data'!J368)-1</f>
        <v>-2.3039697745947496E-2</v>
      </c>
      <c r="K369" s="9">
        <f>('Historical Data'!K369/'Historical Data'!K368)-1</f>
        <v>-1.5859277280351858E-2</v>
      </c>
      <c r="L369" s="9">
        <f>('Historical Data'!L369/'Historical Data'!L368)-1</f>
        <v>-1.3367256039716002E-2</v>
      </c>
    </row>
    <row r="370" spans="1:12" x14ac:dyDescent="0.25">
      <c r="A370" s="6">
        <f>Portfolio[[#This Row],[Date]]</f>
        <v>40890</v>
      </c>
      <c r="B370" s="9">
        <f>('Historical Data'!B370/'Historical Data'!B369)-1</f>
        <v>-7.7327579772261679E-3</v>
      </c>
      <c r="C370" s="9">
        <f>('Historical Data'!C370/'Historical Data'!C369)-1</f>
        <v>-4.7541156606163093E-2</v>
      </c>
      <c r="D370" s="9">
        <f>('Historical Data'!D370/'Historical Data'!D369)-1</f>
        <v>-8.938702216237715E-3</v>
      </c>
      <c r="E370" s="9">
        <f>('Historical Data'!E370/'Historical Data'!E369)-1</f>
        <v>-8.7312389345246544E-3</v>
      </c>
      <c r="F370" s="9">
        <f>('Historical Data'!F370/'Historical Data'!F369)-1</f>
        <v>3.8381071818838208E-4</v>
      </c>
      <c r="G370" s="9">
        <f>('Historical Data'!G370/'Historical Data'!G369)-1</f>
        <v>9.8001005475887304E-3</v>
      </c>
      <c r="H370" s="9">
        <f>('Historical Data'!H370/'Historical Data'!H369)-1</f>
        <v>-3.1568530088786573E-2</v>
      </c>
      <c r="I370" s="9">
        <f>('Historical Data'!I370/'Historical Data'!I369)-1</f>
        <v>-5.6018639239061585E-3</v>
      </c>
      <c r="J370" s="9">
        <f>('Historical Data'!J370/'Historical Data'!J369)-1</f>
        <v>-1.9018663065298425E-2</v>
      </c>
      <c r="K370" s="9">
        <f>('Historical Data'!K370/'Historical Data'!K369)-1</f>
        <v>5.9961930343719327E-3</v>
      </c>
      <c r="L370" s="9">
        <f>('Historical Data'!L370/'Historical Data'!L369)-1</f>
        <v>-5.5275822458678014E-3</v>
      </c>
    </row>
    <row r="371" spans="1:12" x14ac:dyDescent="0.25">
      <c r="A371" s="6">
        <f>Portfolio[[#This Row],[Date]]</f>
        <v>40891</v>
      </c>
      <c r="B371" s="9">
        <f>('Historical Data'!B371/'Historical Data'!B370)-1</f>
        <v>-2.2170183004004529E-2</v>
      </c>
      <c r="C371" s="9">
        <f>('Historical Data'!C371/'Historical Data'!C370)-1</f>
        <v>-1.6619577862720947E-3</v>
      </c>
      <c r="D371" s="9">
        <f>('Historical Data'!D371/'Historical Data'!D370)-1</f>
        <v>-1.9040811271799463E-2</v>
      </c>
      <c r="E371" s="9">
        <f>('Historical Data'!E371/'Historical Data'!E370)-1</f>
        <v>-1.5953051348090441E-2</v>
      </c>
      <c r="F371" s="9">
        <f>('Historical Data'!F371/'Historical Data'!F370)-1</f>
        <v>-1.2083866332143312E-2</v>
      </c>
      <c r="G371" s="9">
        <f>('Historical Data'!G371/'Historical Data'!G370)-1</f>
        <v>-6.5993813256085554E-3</v>
      </c>
      <c r="H371" s="9">
        <f>('Historical Data'!H371/'Historical Data'!H370)-1</f>
        <v>-3.1239387733806967E-2</v>
      </c>
      <c r="I371" s="9">
        <f>('Historical Data'!I371/'Historical Data'!I370)-1</f>
        <v>-3.5466947529982917E-3</v>
      </c>
      <c r="J371" s="9">
        <f>('Historical Data'!J371/'Historical Data'!J370)-1</f>
        <v>2.7142523793910467E-3</v>
      </c>
      <c r="K371" s="9">
        <f>('Historical Data'!K371/'Historical Data'!K370)-1</f>
        <v>-1.3535273233580725E-2</v>
      </c>
      <c r="L371" s="9">
        <f>('Historical Data'!L371/'Historical Data'!L370)-1</f>
        <v>-1.0996287331563104E-2</v>
      </c>
    </row>
    <row r="372" spans="1:12" x14ac:dyDescent="0.25">
      <c r="A372" s="6">
        <f>Portfolio[[#This Row],[Date]]</f>
        <v>40892</v>
      </c>
      <c r="B372" s="9">
        <f>('Historical Data'!B372/'Historical Data'!B371)-1</f>
        <v>-3.2878634306333643E-3</v>
      </c>
      <c r="C372" s="9">
        <f>('Historical Data'!C372/'Historical Data'!C371)-1</f>
        <v>5.8265357083402414E-3</v>
      </c>
      <c r="D372" s="9">
        <f>('Historical Data'!D372/'Historical Data'!D371)-1</f>
        <v>-3.3565928182491822E-3</v>
      </c>
      <c r="E372" s="9">
        <f>('Historical Data'!E372/'Historical Data'!E371)-1</f>
        <v>8.5320644151543057E-4</v>
      </c>
      <c r="F372" s="9">
        <f>('Historical Data'!F372/'Historical Data'!F371)-1</f>
        <v>2.3784167903688758E-3</v>
      </c>
      <c r="G372" s="9">
        <f>('Historical Data'!G372/'Historical Data'!G371)-1</f>
        <v>-1.17235683871042E-3</v>
      </c>
      <c r="H372" s="9">
        <f>('Historical Data'!H372/'Historical Data'!H371)-1</f>
        <v>3.1545740219216523E-3</v>
      </c>
      <c r="I372" s="9">
        <f>('Historical Data'!I372/'Historical Data'!I371)-1</f>
        <v>1.5912930810729975E-2</v>
      </c>
      <c r="J372" s="9">
        <f>('Historical Data'!J372/'Historical Data'!J371)-1</f>
        <v>-9.6674307952659966E-3</v>
      </c>
      <c r="K372" s="9">
        <f>('Historical Data'!K372/'Historical Data'!K371)-1</f>
        <v>7.4269370120341183E-3</v>
      </c>
      <c r="L372" s="9">
        <f>('Historical Data'!L372/'Historical Data'!L371)-1</f>
        <v>3.8338203471484089E-3</v>
      </c>
    </row>
    <row r="373" spans="1:12" x14ac:dyDescent="0.25">
      <c r="A373" s="6">
        <f>Portfolio[[#This Row],[Date]]</f>
        <v>40893</v>
      </c>
      <c r="B373" s="9">
        <f>('Historical Data'!B373/'Historical Data'!B372)-1</f>
        <v>5.4889850540225105E-3</v>
      </c>
      <c r="C373" s="9">
        <f>('Historical Data'!C373/'Historical Data'!C372)-1</f>
        <v>0</v>
      </c>
      <c r="D373" s="9">
        <f>('Historical Data'!D373/'Historical Data'!D372)-1</f>
        <v>1.6106454261761716E-3</v>
      </c>
      <c r="E373" s="9">
        <f>('Historical Data'!E373/'Historical Data'!E372)-1</f>
        <v>3.6942470177634412E-3</v>
      </c>
      <c r="F373" s="9">
        <f>('Historical Data'!F373/'Historical Data'!F372)-1</f>
        <v>1.0362479218267051E-2</v>
      </c>
      <c r="G373" s="9">
        <f>('Historical Data'!G373/'Historical Data'!G372)-1</f>
        <v>1.7214393885888413E-2</v>
      </c>
      <c r="H373" s="9">
        <f>('Historical Data'!H373/'Historical Data'!H372)-1</f>
        <v>-2.1663206790244249E-2</v>
      </c>
      <c r="I373" s="9">
        <f>('Historical Data'!I373/'Historical Data'!I372)-1</f>
        <v>9.8922965177650202E-3</v>
      </c>
      <c r="J373" s="9">
        <f>('Historical Data'!J373/'Historical Data'!J372)-1</f>
        <v>1.444742146295086E-2</v>
      </c>
      <c r="K373" s="9">
        <f>('Historical Data'!K373/'Historical Data'!K372)-1</f>
        <v>1.624453224087663E-3</v>
      </c>
      <c r="L373" s="9">
        <f>('Historical Data'!L373/'Historical Data'!L372)-1</f>
        <v>-2.0388902406165421E-4</v>
      </c>
    </row>
    <row r="374" spans="1:12" x14ac:dyDescent="0.25">
      <c r="A374" s="6">
        <f>Portfolio[[#This Row],[Date]]</f>
        <v>40896</v>
      </c>
      <c r="B374" s="9">
        <f>('Historical Data'!B374/'Historical Data'!B373)-1</f>
        <v>3.1232267888090526E-3</v>
      </c>
      <c r="C374" s="9">
        <f>('Historical Data'!C374/'Historical Data'!C373)-1</f>
        <v>-1.064768840339847E-2</v>
      </c>
      <c r="D374" s="9">
        <f>('Historical Data'!D374/'Historical Data'!D373)-1</f>
        <v>-8.0408587631108919E-3</v>
      </c>
      <c r="E374" s="9">
        <f>('Historical Data'!E374/'Historical Data'!E373)-1</f>
        <v>-1.6138148159233423E-2</v>
      </c>
      <c r="F374" s="9">
        <f>('Historical Data'!F374/'Historical Data'!F373)-1</f>
        <v>-6.5978446911890698E-3</v>
      </c>
      <c r="G374" s="9">
        <f>('Historical Data'!G374/'Historical Data'!G373)-1</f>
        <v>-1.8076899525891532E-2</v>
      </c>
      <c r="H374" s="9">
        <f>('Historical Data'!H374/'Historical Data'!H373)-1</f>
        <v>-8.9285714285713969E-3</v>
      </c>
      <c r="I374" s="9">
        <f>('Historical Data'!I374/'Historical Data'!I373)-1</f>
        <v>-6.1198209560942018E-4</v>
      </c>
      <c r="J374" s="9">
        <f>('Historical Data'!J374/'Historical Data'!J373)-1</f>
        <v>-2.57890607765211E-2</v>
      </c>
      <c r="K374" s="9">
        <f>('Historical Data'!K374/'Historical Data'!K373)-1</f>
        <v>-7.8593387513895552E-3</v>
      </c>
      <c r="L374" s="9">
        <f>('Historical Data'!L374/'Historical Data'!L373)-1</f>
        <v>-8.4381082160064347E-3</v>
      </c>
    </row>
    <row r="375" spans="1:12" x14ac:dyDescent="0.25">
      <c r="A375" s="6">
        <f>Portfolio[[#This Row],[Date]]</f>
        <v>40897</v>
      </c>
      <c r="B375" s="9">
        <f>('Historical Data'!B375/'Historical Data'!B374)-1</f>
        <v>3.5948814274885388E-2</v>
      </c>
      <c r="C375" s="9">
        <f>('Historical Data'!C375/'Historical Data'!C374)-1</f>
        <v>1.7788434729270053E-2</v>
      </c>
      <c r="D375" s="9">
        <f>('Historical Data'!D375/'Historical Data'!D374)-1</f>
        <v>2.844510027579461E-2</v>
      </c>
      <c r="E375" s="9">
        <f>('Historical Data'!E375/'Historical Data'!E374)-1</f>
        <v>4.0863260834971715E-2</v>
      </c>
      <c r="F375" s="9">
        <f>('Historical Data'!F375/'Historical Data'!F374)-1</f>
        <v>1.3733671303071793E-2</v>
      </c>
      <c r="G375" s="9">
        <f>('Historical Data'!G375/'Historical Data'!G374)-1</f>
        <v>1.9584801723764089E-2</v>
      </c>
      <c r="H375" s="9">
        <f>('Historical Data'!H375/'Historical Data'!H374)-1</f>
        <v>5.4054054054053502E-3</v>
      </c>
      <c r="I375" s="9">
        <f>('Historical Data'!I375/'Historical Data'!I374)-1</f>
        <v>1.7357321521563884E-2</v>
      </c>
      <c r="J375" s="9">
        <f>('Historical Data'!J375/'Historical Data'!J374)-1</f>
        <v>4.7017014268190271E-2</v>
      </c>
      <c r="K375" s="9">
        <f>('Historical Data'!K375/'Historical Data'!K374)-1</f>
        <v>3.1057479494176254E-2</v>
      </c>
      <c r="L375" s="9">
        <f>('Historical Data'!L375/'Historical Data'!L374)-1</f>
        <v>2.8668439809569124E-2</v>
      </c>
    </row>
    <row r="376" spans="1:12" x14ac:dyDescent="0.25">
      <c r="A376" s="6">
        <f>Portfolio[[#This Row],[Date]]</f>
        <v>40898</v>
      </c>
      <c r="B376" s="9">
        <f>('Historical Data'!B376/'Historical Data'!B375)-1</f>
        <v>1.2628063448152371E-3</v>
      </c>
      <c r="C376" s="9">
        <f>('Historical Data'!C376/'Historical Data'!C375)-1</f>
        <v>-4.4762217839140916E-2</v>
      </c>
      <c r="D376" s="9">
        <f>('Historical Data'!D376/'Historical Data'!D375)-1</f>
        <v>1.2037926514612662E-2</v>
      </c>
      <c r="E376" s="9">
        <f>('Historical Data'!E376/'Historical Data'!E375)-1</f>
        <v>2.7647723070516328E-3</v>
      </c>
      <c r="F376" s="9">
        <f>('Historical Data'!F376/'Historical Data'!F375)-1</f>
        <v>-7.2180014858481689E-3</v>
      </c>
      <c r="G376" s="9">
        <f>('Historical Data'!G376/'Historical Data'!G375)-1</f>
        <v>-1.0372640603040995E-2</v>
      </c>
      <c r="H376" s="9">
        <f>('Historical Data'!H376/'Historical Data'!H375)-1</f>
        <v>-1.1827956989247213E-2</v>
      </c>
      <c r="I376" s="9">
        <f>('Historical Data'!I376/'Historical Data'!I375)-1</f>
        <v>3.4125993469200644E-3</v>
      </c>
      <c r="J376" s="9">
        <f>('Historical Data'!J376/'Historical Data'!J375)-1</f>
        <v>1.4716929669758461E-2</v>
      </c>
      <c r="K376" s="9">
        <f>('Historical Data'!K376/'Historical Data'!K375)-1</f>
        <v>1.3658568786031555E-2</v>
      </c>
      <c r="L376" s="9">
        <f>('Historical Data'!L376/'Historical Data'!L375)-1</f>
        <v>3.4371235390717736E-4</v>
      </c>
    </row>
    <row r="377" spans="1:12" x14ac:dyDescent="0.25">
      <c r="A377" s="6">
        <f>Portfolio[[#This Row],[Date]]</f>
        <v>40899</v>
      </c>
      <c r="B377" s="9">
        <f>('Historical Data'!B377/'Historical Data'!B376)-1</f>
        <v>5.2970015301829765E-3</v>
      </c>
      <c r="C377" s="9">
        <f>('Historical Data'!C377/'Historical Data'!C376)-1</f>
        <v>2.6842558072841971E-2</v>
      </c>
      <c r="D377" s="9">
        <f>('Historical Data'!D377/'Historical Data'!D376)-1</f>
        <v>1.5859441038985178E-2</v>
      </c>
      <c r="E377" s="9">
        <f>('Historical Data'!E377/'Historical Data'!E376)-1</f>
        <v>1.8748288285709958E-2</v>
      </c>
      <c r="F377" s="9">
        <f>('Historical Data'!F377/'Historical Data'!F376)-1</f>
        <v>6.1999129373655482E-3</v>
      </c>
      <c r="G377" s="9">
        <f>('Historical Data'!G377/'Historical Data'!G376)-1</f>
        <v>1.9409453094321183E-3</v>
      </c>
      <c r="H377" s="9">
        <f>('Historical Data'!H377/'Historical Data'!H376)-1</f>
        <v>7.2542618788538071E-3</v>
      </c>
      <c r="I377" s="9">
        <f>('Historical Data'!I377/'Historical Data'!I376)-1</f>
        <v>1.4803031734564653E-2</v>
      </c>
      <c r="J377" s="9">
        <f>('Historical Data'!J377/'Historical Data'!J376)-1</f>
        <v>1.3387901696560567E-2</v>
      </c>
      <c r="K377" s="9">
        <f>('Historical Data'!K377/'Historical Data'!K376)-1</f>
        <v>1.4076012034053953E-2</v>
      </c>
      <c r="L377" s="9">
        <f>('Historical Data'!L377/'Historical Data'!L376)-1</f>
        <v>5.1132712483046294E-3</v>
      </c>
    </row>
    <row r="378" spans="1:12" x14ac:dyDescent="0.25">
      <c r="A378" s="6">
        <f>Portfolio[[#This Row],[Date]]</f>
        <v>40900</v>
      </c>
      <c r="B378" s="9">
        <f>('Historical Data'!B378/'Historical Data'!B377)-1</f>
        <v>1.1993481435223829E-2</v>
      </c>
      <c r="C378" s="9">
        <f>('Historical Data'!C378/'Historical Data'!C377)-1</f>
        <v>-9.7748980617772263E-3</v>
      </c>
      <c r="D378" s="9">
        <f>('Historical Data'!D378/'Historical Data'!D377)-1</f>
        <v>9.6180470595907952E-3</v>
      </c>
      <c r="E378" s="9">
        <f>('Historical Data'!E378/'Historical Data'!E377)-1</f>
        <v>2.029770756232141E-2</v>
      </c>
      <c r="F378" s="9">
        <f>('Historical Data'!F378/'Historical Data'!F377)-1</f>
        <v>5.4628719818026195E-3</v>
      </c>
      <c r="G378" s="9">
        <f>('Historical Data'!G378/'Historical Data'!G377)-1</f>
        <v>8.5238703076537803E-3</v>
      </c>
      <c r="H378" s="9">
        <f>('Historical Data'!H378/'Historical Data'!H377)-1</f>
        <v>4.6813107670147236E-3</v>
      </c>
      <c r="I378" s="9">
        <f>('Historical Data'!I378/'Historical Data'!I377)-1</f>
        <v>1.2221526856043274E-2</v>
      </c>
      <c r="J378" s="9">
        <f>('Historical Data'!J378/'Historical Data'!J377)-1</f>
        <v>1.9816550514586861E-2</v>
      </c>
      <c r="K378" s="9">
        <f>('Historical Data'!K378/'Historical Data'!K377)-1</f>
        <v>1.1033343390269845E-2</v>
      </c>
      <c r="L378" s="9">
        <f>('Historical Data'!L378/'Historical Data'!L377)-1</f>
        <v>1.0218010050821125E-2</v>
      </c>
    </row>
    <row r="379" spans="1:12" x14ac:dyDescent="0.25">
      <c r="A379" s="6">
        <f>Portfolio[[#This Row],[Date]]</f>
        <v>40904</v>
      </c>
      <c r="B379" s="9">
        <f>('Historical Data'!B379/'Historical Data'!B378)-1</f>
        <v>7.9339285765800405E-3</v>
      </c>
      <c r="C379" s="9">
        <f>('Historical Data'!C379/'Historical Data'!C378)-1</f>
        <v>-5.6972021660651739E-3</v>
      </c>
      <c r="D379" s="9">
        <f>('Historical Data'!D379/'Historical Data'!D378)-1</f>
        <v>7.0413053145050863E-3</v>
      </c>
      <c r="E379" s="9">
        <f>('Historical Data'!E379/'Historical Data'!E378)-1</f>
        <v>-2.3872800843222075E-3</v>
      </c>
      <c r="F379" s="9">
        <f>('Historical Data'!F379/'Historical Data'!F378)-1</f>
        <v>1.1229719674188399E-2</v>
      </c>
      <c r="G379" s="9">
        <f>('Historical Data'!G379/'Historical Data'!G378)-1</f>
        <v>3.8417994136352718E-4</v>
      </c>
      <c r="H379" s="9">
        <f>('Historical Data'!H379/'Historical Data'!H378)-1</f>
        <v>2.4014336917562717E-2</v>
      </c>
      <c r="I379" s="9">
        <f>('Historical Data'!I379/'Historical Data'!I378)-1</f>
        <v>0</v>
      </c>
      <c r="J379" s="9">
        <f>('Historical Data'!J379/'Historical Data'!J378)-1</f>
        <v>-6.4771618335303094E-3</v>
      </c>
      <c r="K379" s="9">
        <f>('Historical Data'!K379/'Historical Data'!K378)-1</f>
        <v>7.0402637347766195E-4</v>
      </c>
      <c r="L379" s="9">
        <f>('Historical Data'!L379/'Historical Data'!L378)-1</f>
        <v>-2.1558402472754423E-4</v>
      </c>
    </row>
    <row r="380" spans="1:12" x14ac:dyDescent="0.25">
      <c r="A380" s="6">
        <f>Portfolio[[#This Row],[Date]]</f>
        <v>40905</v>
      </c>
      <c r="B380" s="9">
        <f>('Historical Data'!B380/'Historical Data'!B379)-1</f>
        <v>-9.5687775975755729E-3</v>
      </c>
      <c r="C380" s="9">
        <f>('Historical Data'!C380/'Historical Data'!C379)-1</f>
        <v>-1.3502013955863146E-2</v>
      </c>
      <c r="D380" s="9">
        <f>('Historical Data'!D380/'Historical Data'!D379)-1</f>
        <v>-1.5355001610970365E-2</v>
      </c>
      <c r="E380" s="9">
        <f>('Historical Data'!E380/'Historical Data'!E379)-1</f>
        <v>-9.8377810153060796E-3</v>
      </c>
      <c r="F380" s="9">
        <f>('Historical Data'!F380/'Historical Data'!F379)-1</f>
        <v>-8.5898709727649791E-4</v>
      </c>
      <c r="G380" s="9">
        <f>('Historical Data'!G380/'Historical Data'!G379)-1</f>
        <v>-8.4485822459019477E-3</v>
      </c>
      <c r="H380" s="9">
        <f>('Historical Data'!H380/'Historical Data'!H379)-1</f>
        <v>-2.1001050052502634E-3</v>
      </c>
      <c r="I380" s="9">
        <f>('Historical Data'!I380/'Historical Data'!I379)-1</f>
        <v>-1.2463666642236193E-2</v>
      </c>
      <c r="J380" s="9">
        <f>('Historical Data'!J380/'Historical Data'!J379)-1</f>
        <v>-1.8109363657823452E-2</v>
      </c>
      <c r="K380" s="9">
        <f>('Historical Data'!K380/'Historical Data'!K379)-1</f>
        <v>-1.28986667145784E-2</v>
      </c>
      <c r="L380" s="9">
        <f>('Historical Data'!L380/'Historical Data'!L379)-1</f>
        <v>-1.1385198081596215E-2</v>
      </c>
    </row>
    <row r="381" spans="1:12" x14ac:dyDescent="0.25">
      <c r="A381" s="6">
        <f>Portfolio[[#This Row],[Date]]</f>
        <v>40906</v>
      </c>
      <c r="B381" s="9">
        <f>('Historical Data'!B381/'Historical Data'!B380)-1</f>
        <v>6.1593544930764743E-3</v>
      </c>
      <c r="C381" s="9">
        <f>('Historical Data'!C381/'Historical Data'!C380)-1</f>
        <v>-1.7252285927882305E-4</v>
      </c>
      <c r="D381" s="9">
        <f>('Historical Data'!D381/'Historical Data'!D380)-1</f>
        <v>1.4619823238179119E-2</v>
      </c>
      <c r="E381" s="9">
        <f>('Historical Data'!E381/'Historical Data'!E380)-1</f>
        <v>1.2620772158608462E-2</v>
      </c>
      <c r="F381" s="9">
        <f>('Historical Data'!F381/'Historical Data'!F380)-1</f>
        <v>4.2206699514681922E-3</v>
      </c>
      <c r="G381" s="9">
        <f>('Historical Data'!G381/'Historical Data'!G380)-1</f>
        <v>7.7459598168536647E-3</v>
      </c>
      <c r="H381" s="9">
        <f>('Historical Data'!H381/'Historical Data'!H380)-1</f>
        <v>7.7165906699403486E-3</v>
      </c>
      <c r="I381" s="9">
        <f>('Historical Data'!I381/'Historical Data'!I380)-1</f>
        <v>9.2686164790751757E-3</v>
      </c>
      <c r="J381" s="9">
        <f>('Historical Data'!J381/'Historical Data'!J380)-1</f>
        <v>2.3976377908334623E-2</v>
      </c>
      <c r="K381" s="9">
        <f>('Historical Data'!K381/'Historical Data'!K380)-1</f>
        <v>1.2948390634976326E-2</v>
      </c>
      <c r="L381" s="9">
        <f>('Historical Data'!L381/'Historical Data'!L380)-1</f>
        <v>1.1161657635956335E-2</v>
      </c>
    </row>
    <row r="382" spans="1:12" x14ac:dyDescent="0.25">
      <c r="A382" s="6">
        <f>Portfolio[[#This Row],[Date]]</f>
        <v>40907</v>
      </c>
      <c r="B382" s="9">
        <f>('Historical Data'!B382/'Historical Data'!B381)-1</f>
        <v>-2.962133682331558E-4</v>
      </c>
      <c r="C382" s="9">
        <f>('Historical Data'!C382/'Historical Data'!C381)-1</f>
        <v>-4.371333256643295E-3</v>
      </c>
      <c r="D382" s="9">
        <f>('Historical Data'!D382/'Historical Data'!D381)-1</f>
        <v>0</v>
      </c>
      <c r="E382" s="9">
        <f>('Historical Data'!E382/'Historical Data'!E381)-1</f>
        <v>-5.5688057934990542E-3</v>
      </c>
      <c r="F382" s="9">
        <f>('Historical Data'!F382/'Historical Data'!F381)-1</f>
        <v>5.4483322331857487E-3</v>
      </c>
      <c r="G382" s="9">
        <f>('Historical Data'!G382/'Historical Data'!G381)-1</f>
        <v>-2.3059655538932855E-3</v>
      </c>
      <c r="H382" s="9">
        <f>('Historical Data'!H382/'Historical Data'!H381)-1</f>
        <v>-5.9171945701357309E-3</v>
      </c>
      <c r="I382" s="9">
        <f>('Historical Data'!I382/'Historical Data'!I381)-1</f>
        <v>-9.7697608465906471E-3</v>
      </c>
      <c r="J382" s="9">
        <f>('Historical Data'!J382/'Historical Data'!J381)-1</f>
        <v>-7.2046694616082485E-3</v>
      </c>
      <c r="K382" s="9">
        <f>('Historical Data'!K382/'Historical Data'!K381)-1</f>
        <v>-5.9809361853874199E-3</v>
      </c>
      <c r="L382" s="9">
        <f>('Historical Data'!L382/'Historical Data'!L381)-1</f>
        <v>-5.6547768847345914E-3</v>
      </c>
    </row>
    <row r="383" spans="1:12" x14ac:dyDescent="0.25">
      <c r="A383" s="6">
        <f>Portfolio[[#This Row],[Date]]</f>
        <v>40911</v>
      </c>
      <c r="B383" s="9">
        <f>('Historical Data'!B383/'Historical Data'!B382)-1</f>
        <v>1.5382704463275276E-2</v>
      </c>
      <c r="C383" s="9">
        <f>('Historical Data'!C383/'Historical Data'!C382)-1</f>
        <v>3.4257654534950888E-2</v>
      </c>
      <c r="D383" s="9">
        <f>('Historical Data'!D383/'Historical Data'!D382)-1</f>
        <v>1.7839949337651095E-2</v>
      </c>
      <c r="E383" s="9">
        <f>('Historical Data'!E383/'Historical Data'!E382)-1</f>
        <v>2.1600054455678919E-2</v>
      </c>
      <c r="F383" s="9">
        <f>('Historical Data'!F383/'Historical Data'!F382)-1</f>
        <v>3.020589786525596E-2</v>
      </c>
      <c r="G383" s="9">
        <f>('Historical Data'!G383/'Historical Data'!G382)-1</f>
        <v>3.1201918994502309E-2</v>
      </c>
      <c r="H383" s="9">
        <f>('Historical Data'!H383/'Historical Data'!H382)-1</f>
        <v>-1.6806688263539593E-2</v>
      </c>
      <c r="I383" s="9">
        <f>('Historical Data'!I383/'Historical Data'!I382)-1</f>
        <v>1.5982968360022998E-2</v>
      </c>
      <c r="J383" s="9">
        <f>('Historical Data'!J383/'Historical Data'!J382)-1</f>
        <v>3.1567541810414657E-2</v>
      </c>
      <c r="K383" s="9">
        <f>('Historical Data'!K383/'Historical Data'!K382)-1</f>
        <v>1.4629518859210933E-2</v>
      </c>
      <c r="L383" s="9">
        <f>('Historical Data'!L383/'Historical Data'!L382)-1</f>
        <v>1.4718185654813309E-2</v>
      </c>
    </row>
    <row r="384" spans="1:12" x14ac:dyDescent="0.25">
      <c r="A384" s="6">
        <f>Portfolio[[#This Row],[Date]]</f>
        <v>40912</v>
      </c>
      <c r="B384" s="9">
        <f>('Historical Data'!B384/'Historical Data'!B383)-1</f>
        <v>5.3741539131479943E-3</v>
      </c>
      <c r="C384" s="9">
        <f>('Historical Data'!C384/'Historical Data'!C383)-1</f>
        <v>-8.490197173657954E-3</v>
      </c>
      <c r="D384" s="9">
        <f>('Historical Data'!D384/'Historical Data'!D383)-1</f>
        <v>-4.7188415892319702E-3</v>
      </c>
      <c r="E384" s="9">
        <f>('Historical Data'!E384/'Historical Data'!E383)-1</f>
        <v>1.4095441908602124E-2</v>
      </c>
      <c r="F384" s="9">
        <f>('Historical Data'!F384/'Historical Data'!F383)-1</f>
        <v>4.3131758528800468E-3</v>
      </c>
      <c r="G384" s="9">
        <f>('Historical Data'!G384/'Historical Data'!G383)-1</f>
        <v>2.3533777685869062E-2</v>
      </c>
      <c r="H384" s="9">
        <f>('Historical Data'!H384/'Historical Data'!H383)-1</f>
        <v>-1.3176673789173754E-2</v>
      </c>
      <c r="I384" s="9">
        <f>('Historical Data'!I384/'Historical Data'!I383)-1</f>
        <v>1.4566065700872821E-2</v>
      </c>
      <c r="J384" s="9">
        <f>('Historical Data'!J384/'Historical Data'!J383)-1</f>
        <v>4.5725920152004385E-3</v>
      </c>
      <c r="K384" s="9">
        <f>('Historical Data'!K384/'Historical Data'!K383)-1</f>
        <v>2.3251607996499501E-4</v>
      </c>
      <c r="L384" s="9">
        <f>('Historical Data'!L384/'Historical Data'!L383)-1</f>
        <v>1.6971360241966327E-3</v>
      </c>
    </row>
    <row r="385" spans="1:12" x14ac:dyDescent="0.25">
      <c r="A385" s="6">
        <f>Portfolio[[#This Row],[Date]]</f>
        <v>40913</v>
      </c>
      <c r="B385" s="9">
        <f>('Historical Data'!B385/'Historical Data'!B384)-1</f>
        <v>1.1101934090887333E-2</v>
      </c>
      <c r="C385" s="9">
        <f>('Historical Data'!C385/'Historical Data'!C384)-1</f>
        <v>5.6334854374395782E-4</v>
      </c>
      <c r="D385" s="9">
        <f>('Historical Data'!D385/'Historical Data'!D384)-1</f>
        <v>-7.992505084877366E-3</v>
      </c>
      <c r="E385" s="9">
        <f>('Historical Data'!E385/'Historical Data'!E384)-1</f>
        <v>1.6731060928000252E-2</v>
      </c>
      <c r="F385" s="9">
        <f>('Historical Data'!F385/'Historical Data'!F384)-1</f>
        <v>-1.3871474206469725E-2</v>
      </c>
      <c r="G385" s="9">
        <f>('Historical Data'!G385/'Historical Data'!G384)-1</f>
        <v>1.021897967299279E-2</v>
      </c>
      <c r="H385" s="9">
        <f>('Historical Data'!H385/'Historical Data'!H384)-1</f>
        <v>-2.129188095604051E-2</v>
      </c>
      <c r="I385" s="9">
        <f>('Historical Data'!I385/'Historical Data'!I384)-1</f>
        <v>6.6997105455151029E-3</v>
      </c>
      <c r="J385" s="9">
        <f>('Historical Data'!J385/'Historical Data'!J384)-1</f>
        <v>1.6106494855592457E-2</v>
      </c>
      <c r="K385" s="9">
        <f>('Historical Data'!K385/'Historical Data'!K384)-1</f>
        <v>-3.0224834915181242E-3</v>
      </c>
      <c r="L385" s="9">
        <f>('Historical Data'!L385/'Historical Data'!L384)-1</f>
        <v>-2.1900692821807954E-4</v>
      </c>
    </row>
    <row r="386" spans="1:12" x14ac:dyDescent="0.25">
      <c r="A386" s="6">
        <f>Portfolio[[#This Row],[Date]]</f>
        <v>40914</v>
      </c>
      <c r="B386" s="9">
        <f>('Historical Data'!B386/'Historical Data'!B385)-1</f>
        <v>1.0453820613502751E-2</v>
      </c>
      <c r="C386" s="9">
        <f>('Historical Data'!C386/'Historical Data'!C385)-1</f>
        <v>2.815156804233987E-2</v>
      </c>
      <c r="D386" s="9">
        <f>('Historical Data'!D386/'Historical Data'!D385)-1</f>
        <v>-7.7836837220683908E-3</v>
      </c>
      <c r="E386" s="9">
        <f>('Historical Data'!E386/'Historical Data'!E385)-1</f>
        <v>1.0379749413629957E-2</v>
      </c>
      <c r="F386" s="9">
        <f>('Historical Data'!F386/'Historical Data'!F385)-1</f>
        <v>-1.3641662343098049E-2</v>
      </c>
      <c r="G386" s="9">
        <f>('Historical Data'!G386/'Historical Data'!G385)-1</f>
        <v>1.5534712243021387E-2</v>
      </c>
      <c r="H386" s="9">
        <f>('Historical Data'!H386/'Historical Data'!H385)-1</f>
        <v>-7.7433994194910927E-3</v>
      </c>
      <c r="I386" s="9">
        <f>('Historical Data'!I386/'Historical Data'!I385)-1</f>
        <v>3.6125740239727477E-3</v>
      </c>
      <c r="J386" s="9">
        <f>('Historical Data'!J386/'Historical Data'!J385)-1</f>
        <v>-2.756702849879944E-3</v>
      </c>
      <c r="K386" s="9">
        <f>('Historical Data'!K386/'Historical Data'!K385)-1</f>
        <v>-7.4626793252206003E-3</v>
      </c>
      <c r="L386" s="9">
        <f>('Historical Data'!L386/'Historical Data'!L385)-1</f>
        <v>-4.4927212401599803E-3</v>
      </c>
    </row>
    <row r="387" spans="1:12" x14ac:dyDescent="0.25">
      <c r="A387" s="6">
        <f>Portfolio[[#This Row],[Date]]</f>
        <v>40917</v>
      </c>
      <c r="B387" s="9">
        <f>('Historical Data'!B387/'Historical Data'!B386)-1</f>
        <v>-1.5861821398490683E-3</v>
      </c>
      <c r="C387" s="9">
        <f>('Historical Data'!C387/'Historical Data'!C386)-1</f>
        <v>-2.2178413011335496E-2</v>
      </c>
      <c r="D387" s="9">
        <f>('Historical Data'!D387/'Historical Data'!D386)-1</f>
        <v>3.8536091542353823E-3</v>
      </c>
      <c r="E387" s="9">
        <f>('Historical Data'!E387/'Historical Data'!E386)-1</f>
        <v>-4.0090024706584959E-3</v>
      </c>
      <c r="F387" s="9">
        <f>('Historical Data'!F387/'Historical Data'!F386)-1</f>
        <v>-4.2398707439881944E-2</v>
      </c>
      <c r="G387" s="9">
        <f>('Historical Data'!G387/'Historical Data'!G386)-1</f>
        <v>-1.3162601699479803E-2</v>
      </c>
      <c r="H387" s="9">
        <f>('Historical Data'!H387/'Historical Data'!H386)-1</f>
        <v>1.263470828688229E-2</v>
      </c>
      <c r="I387" s="9">
        <f>('Historical Data'!I387/'Historical Data'!I386)-1</f>
        <v>-1.136621146243022E-3</v>
      </c>
      <c r="J387" s="9">
        <f>('Historical Data'!J387/'Historical Data'!J386)-1</f>
        <v>1.2439474277896601E-2</v>
      </c>
      <c r="K387" s="9">
        <f>('Historical Data'!K387/'Historical Data'!K386)-1</f>
        <v>4.4642549812594634E-3</v>
      </c>
      <c r="L387" s="9">
        <f>('Historical Data'!L387/'Historical Data'!L386)-1</f>
        <v>2.65135293853902E-3</v>
      </c>
    </row>
    <row r="388" spans="1:12" x14ac:dyDescent="0.25">
      <c r="A388" s="6">
        <f>Portfolio[[#This Row],[Date]]</f>
        <v>40918</v>
      </c>
      <c r="B388" s="9">
        <f>('Historical Data'!B388/'Historical Data'!B387)-1</f>
        <v>3.580476253236542E-3</v>
      </c>
      <c r="C388" s="9">
        <f>('Historical Data'!C388/'Historical Data'!C387)-1</f>
        <v>4.368279569892497E-3</v>
      </c>
      <c r="D388" s="9">
        <f>('Historical Data'!D388/'Historical Data'!D387)-1</f>
        <v>4.6613958795245214E-3</v>
      </c>
      <c r="E388" s="9">
        <f>('Historical Data'!E388/'Historical Data'!E387)-1</f>
        <v>-3.0188477726117435E-3</v>
      </c>
      <c r="F388" s="9">
        <f>('Historical Data'!F388/'Historical Data'!F387)-1</f>
        <v>1.0924849884987875E-3</v>
      </c>
      <c r="G388" s="9">
        <f>('Historical Data'!G388/'Historical Data'!G387)-1</f>
        <v>3.6048944449968978E-3</v>
      </c>
      <c r="H388" s="9">
        <f>('Historical Data'!H388/'Historical Data'!H387)-1</f>
        <v>1.3578018348623822E-2</v>
      </c>
      <c r="I388" s="9">
        <f>('Historical Data'!I388/'Historical Data'!I387)-1</f>
        <v>-1.8968846340426948E-3</v>
      </c>
      <c r="J388" s="9">
        <f>('Historical Data'!J388/'Historical Data'!J387)-1</f>
        <v>3.7542968404278287E-3</v>
      </c>
      <c r="K388" s="9">
        <f>('Historical Data'!K388/'Historical Data'!K387)-1</f>
        <v>2.5731140621718662E-3</v>
      </c>
      <c r="L388" s="9">
        <f>('Historical Data'!L388/'Historical Data'!L387)-1</f>
        <v>5.6306820858753603E-3</v>
      </c>
    </row>
    <row r="389" spans="1:12" x14ac:dyDescent="0.25">
      <c r="A389" s="6">
        <f>Portfolio[[#This Row],[Date]]</f>
        <v>40919</v>
      </c>
      <c r="B389" s="9">
        <f>('Historical Data'!B389/'Historical Data'!B388)-1</f>
        <v>-1.6302893802280227E-3</v>
      </c>
      <c r="C389" s="9">
        <f>('Historical Data'!C389/'Historical Data'!C388)-1</f>
        <v>-2.4534403925504655E-3</v>
      </c>
      <c r="D389" s="9">
        <f>('Historical Data'!D389/'Historical Data'!D388)-1</f>
        <v>-1.7330742576808555E-2</v>
      </c>
      <c r="E389" s="9">
        <f>('Historical Data'!E389/'Historical Data'!E388)-1</f>
        <v>-2.3467073969460128E-2</v>
      </c>
      <c r="F389" s="9">
        <f>('Historical Data'!F389/'Historical Data'!F388)-1</f>
        <v>4.5254361718161107E-3</v>
      </c>
      <c r="G389" s="9">
        <f>('Historical Data'!G389/'Historical Data'!G388)-1</f>
        <v>-4.3103513234069579E-3</v>
      </c>
      <c r="H389" s="9">
        <f>('Historical Data'!H389/'Historical Data'!H388)-1</f>
        <v>2.2085408324206801E-2</v>
      </c>
      <c r="I389" s="9">
        <f>('Historical Data'!I389/'Historical Data'!I388)-1</f>
        <v>7.4115846090174742E-3</v>
      </c>
      <c r="J389" s="9">
        <f>('Historical Data'!J389/'Historical Data'!J388)-1</f>
        <v>7.1404479415173583E-3</v>
      </c>
      <c r="K389" s="9">
        <f>('Historical Data'!K389/'Historical Data'!K388)-1</f>
        <v>-7.4661617416349468E-3</v>
      </c>
      <c r="L389" s="9">
        <f>('Historical Data'!L389/'Historical Data'!L388)-1</f>
        <v>-1.0446990269240564E-3</v>
      </c>
    </row>
    <row r="390" spans="1:12" x14ac:dyDescent="0.25">
      <c r="A390" s="6">
        <f>Portfolio[[#This Row],[Date]]</f>
        <v>40920</v>
      </c>
      <c r="B390" s="9">
        <f>('Historical Data'!B390/'Historical Data'!B389)-1</f>
        <v>-2.7452281690497626E-3</v>
      </c>
      <c r="C390" s="9">
        <f>('Historical Data'!C390/'Historical Data'!C389)-1</f>
        <v>-1.6601453325880366E-2</v>
      </c>
      <c r="D390" s="9">
        <f>('Historical Data'!D390/'Historical Data'!D389)-1</f>
        <v>-1.73587703975564E-2</v>
      </c>
      <c r="E390" s="9">
        <f>('Historical Data'!E390/'Historical Data'!E389)-1</f>
        <v>7.7516118520226662E-4</v>
      </c>
      <c r="F390" s="9">
        <f>('Historical Data'!F390/'Historical Data'!F389)-1</f>
        <v>5.8789732413273565E-3</v>
      </c>
      <c r="G390" s="9">
        <f>('Historical Data'!G390/'Historical Data'!G389)-1</f>
        <v>1.0101011753813172E-2</v>
      </c>
      <c r="H390" s="9">
        <f>('Historical Data'!H390/'Historical Data'!H389)-1</f>
        <v>7.0846617074038498E-4</v>
      </c>
      <c r="I390" s="9">
        <f>('Historical Data'!I390/'Historical Data'!I389)-1</f>
        <v>-2.64105691743588E-3</v>
      </c>
      <c r="J390" s="9">
        <f>('Historical Data'!J390/'Historical Data'!J389)-1</f>
        <v>-3.3761246067276485E-4</v>
      </c>
      <c r="K390" s="9">
        <f>('Historical Data'!K390/'Historical Data'!K389)-1</f>
        <v>-3.9962931666773782E-3</v>
      </c>
      <c r="L390" s="9">
        <f>('Historical Data'!L390/'Historical Data'!L389)-1</f>
        <v>1.7325528158664838E-3</v>
      </c>
    </row>
    <row r="391" spans="1:12" x14ac:dyDescent="0.25">
      <c r="A391" s="6">
        <f>Portfolio[[#This Row],[Date]]</f>
        <v>40921</v>
      </c>
      <c r="B391" s="9">
        <f>('Historical Data'!B391/'Historical Data'!B390)-1</f>
        <v>-3.7494667885202837E-3</v>
      </c>
      <c r="C391" s="9">
        <f>('Historical Data'!C391/'Historical Data'!C390)-1</f>
        <v>1.4153356448587395E-2</v>
      </c>
      <c r="D391" s="9">
        <f>('Historical Data'!D391/'Historical Data'!D390)-1</f>
        <v>-5.9355240292238154E-3</v>
      </c>
      <c r="E391" s="9">
        <f>('Historical Data'!E391/'Historical Data'!E390)-1</f>
        <v>-8.5204699827828856E-3</v>
      </c>
      <c r="F391" s="9">
        <f>('Historical Data'!F391/'Historical Data'!F390)-1</f>
        <v>-7.385165261807991E-3</v>
      </c>
      <c r="G391" s="9">
        <f>('Historical Data'!G391/'Historical Data'!G390)-1</f>
        <v>8.9285916774741736E-3</v>
      </c>
      <c r="H391" s="9">
        <f>('Historical Data'!H391/'Historical Data'!H390)-1</f>
        <v>-0.19327430088495579</v>
      </c>
      <c r="I391" s="9">
        <f>('Historical Data'!I391/'Historical Data'!I390)-1</f>
        <v>-3.2152140058662182E-3</v>
      </c>
      <c r="J391" s="9">
        <f>('Historical Data'!J391/'Historical Data'!J390)-1</f>
        <v>0</v>
      </c>
      <c r="K391" s="9">
        <f>('Historical Data'!K391/'Historical Data'!K390)-1</f>
        <v>1.6521095716650613E-3</v>
      </c>
      <c r="L391" s="9">
        <f>('Historical Data'!L391/'Historical Data'!L390)-1</f>
        <v>-3.9258987512788002E-3</v>
      </c>
    </row>
    <row r="392" spans="1:12" x14ac:dyDescent="0.25">
      <c r="A392" s="6">
        <f>Portfolio[[#This Row],[Date]]</f>
        <v>40925</v>
      </c>
      <c r="B392" s="9">
        <f>('Historical Data'!B392/'Historical Data'!B391)-1</f>
        <v>1.164811738487459E-2</v>
      </c>
      <c r="C392" s="9">
        <f>('Historical Data'!C392/'Historical Data'!C391)-1</f>
        <v>1.8159399170496693E-2</v>
      </c>
      <c r="D392" s="9">
        <f>('Historical Data'!D392/'Historical Data'!D391)-1</f>
        <v>6.5395990627545864E-3</v>
      </c>
      <c r="E392" s="9">
        <f>('Historical Data'!E392/'Historical Data'!E391)-1</f>
        <v>2.0832548472347057E-3</v>
      </c>
      <c r="F392" s="9">
        <f>('Historical Data'!F392/'Historical Data'!F391)-1</f>
        <v>5.7441019836579343E-3</v>
      </c>
      <c r="G392" s="9">
        <f>('Historical Data'!G392/'Historical Data'!G391)-1</f>
        <v>3.5398951887555263E-4</v>
      </c>
      <c r="H392" s="9">
        <f>('Historical Data'!H392/'Historical Data'!H391)-1</f>
        <v>0.16717853588510168</v>
      </c>
      <c r="I392" s="9">
        <f>('Historical Data'!I392/'Historical Data'!I391)-1</f>
        <v>1.6508320008044253E-2</v>
      </c>
      <c r="J392" s="9">
        <f>('Historical Data'!J392/'Historical Data'!J391)-1</f>
        <v>7.4299060682680995E-3</v>
      </c>
      <c r="K392" s="9">
        <f>('Historical Data'!K392/'Historical Data'!K391)-1</f>
        <v>9.5429448366526337E-3</v>
      </c>
      <c r="L392" s="9">
        <f>('Historical Data'!L392/'Historical Data'!L391)-1</f>
        <v>4.8309815020473046E-3</v>
      </c>
    </row>
    <row r="393" spans="1:12" x14ac:dyDescent="0.25">
      <c r="A393" s="6">
        <f>Portfolio[[#This Row],[Date]]</f>
        <v>40926</v>
      </c>
      <c r="B393" s="9">
        <f>('Historical Data'!B393/'Historical Data'!B392)-1</f>
        <v>1.0383808745937806E-2</v>
      </c>
      <c r="C393" s="9">
        <f>('Historical Data'!C393/'Historical Data'!C392)-1</f>
        <v>4.2827259715952914E-2</v>
      </c>
      <c r="D393" s="9">
        <f>('Historical Data'!D393/'Historical Data'!D392)-1</f>
        <v>9.8869513596160363E-3</v>
      </c>
      <c r="E393" s="9">
        <f>('Historical Data'!E393/'Historical Data'!E392)-1</f>
        <v>1.4033308790385668E-2</v>
      </c>
      <c r="F393" s="9">
        <f>('Historical Data'!F393/'Historical Data'!F392)-1</f>
        <v>6.8885619338407977E-3</v>
      </c>
      <c r="G393" s="9">
        <f>('Historical Data'!G393/'Historical Data'!G392)-1</f>
        <v>-1.0615927639153755E-3</v>
      </c>
      <c r="H393" s="9">
        <f>('Historical Data'!H393/'Historical Data'!H392)-1</f>
        <v>7.8946992481203626E-3</v>
      </c>
      <c r="I393" s="9">
        <f>('Historical Data'!I393/'Historical Data'!I392)-1</f>
        <v>6.9073509184245374E-3</v>
      </c>
      <c r="J393" s="9">
        <f>('Historical Data'!J393/'Historical Data'!J392)-1</f>
        <v>1.3744512257485297E-2</v>
      </c>
      <c r="K393" s="9">
        <f>('Historical Data'!K393/'Historical Data'!K392)-1</f>
        <v>8.8691185958502672E-3</v>
      </c>
      <c r="L393" s="9">
        <f>('Historical Data'!L393/'Historical Data'!L392)-1</f>
        <v>7.7615241377373412E-3</v>
      </c>
    </row>
    <row r="394" spans="1:12" x14ac:dyDescent="0.25">
      <c r="A394" s="6">
        <f>Portfolio[[#This Row],[Date]]</f>
        <v>40927</v>
      </c>
      <c r="B394" s="9">
        <f>('Historical Data'!B394/'Historical Data'!B393)-1</f>
        <v>-3.1693668022021448E-3</v>
      </c>
      <c r="C394" s="9">
        <f>('Historical Data'!C394/'Historical Data'!C393)-1</f>
        <v>2.6446368243243201E-2</v>
      </c>
      <c r="D394" s="9">
        <f>('Historical Data'!D394/'Historical Data'!D393)-1</f>
        <v>-3.216740288525255E-3</v>
      </c>
      <c r="E394" s="9">
        <f>('Historical Data'!E394/'Historical Data'!E393)-1</f>
        <v>1.0763666191567989E-2</v>
      </c>
      <c r="F394" s="9">
        <f>('Historical Data'!F394/'Historical Data'!F393)-1</f>
        <v>1.0522825989964346E-2</v>
      </c>
      <c r="G394" s="9">
        <f>('Historical Data'!G394/'Historical Data'!G393)-1</f>
        <v>-3.8965229459474449E-3</v>
      </c>
      <c r="H394" s="9">
        <f>('Historical Data'!H394/'Historical Data'!H393)-1</f>
        <v>-1.8649385253614037E-3</v>
      </c>
      <c r="I394" s="9">
        <f>('Historical Data'!I394/'Historical Data'!I393)-1</f>
        <v>-3.0033867966122063E-2</v>
      </c>
      <c r="J394" s="9">
        <f>('Historical Data'!J394/'Historical Data'!J393)-1</f>
        <v>-2.9761773193573982E-3</v>
      </c>
      <c r="K394" s="9">
        <f>('Historical Data'!K394/'Historical Data'!K393)-1</f>
        <v>6.7091068350697558E-3</v>
      </c>
      <c r="L394" s="9">
        <f>('Historical Data'!L394/'Historical Data'!L393)-1</f>
        <v>3.5798114535823267E-3</v>
      </c>
    </row>
    <row r="395" spans="1:12" x14ac:dyDescent="0.25">
      <c r="A395" s="6">
        <f>Portfolio[[#This Row],[Date]]</f>
        <v>40928</v>
      </c>
      <c r="B395" s="9">
        <f>('Historical Data'!B395/'Historical Data'!B394)-1</f>
        <v>-1.7416697698767525E-2</v>
      </c>
      <c r="C395" s="9">
        <f>('Historical Data'!C395/'Historical Data'!C394)-1</f>
        <v>-1.8102339933144806E-2</v>
      </c>
      <c r="D395" s="9">
        <f>('Historical Data'!D395/'Historical Data'!D394)-1</f>
        <v>-9.8215272809876186E-4</v>
      </c>
      <c r="E395" s="9">
        <f>('Historical Data'!E395/'Historical Data'!E394)-1</f>
        <v>-3.296079312581357E-3</v>
      </c>
      <c r="F395" s="9">
        <f>('Historical Data'!F395/'Historical Data'!F394)-1</f>
        <v>-8.377507296627329E-2</v>
      </c>
      <c r="G395" s="9">
        <f>('Historical Data'!G395/'Historical Data'!G394)-1</f>
        <v>5.6543327197349669E-2</v>
      </c>
      <c r="H395" s="9">
        <f>('Historical Data'!H395/'Historical Data'!H394)-1</f>
        <v>-5.9790732436472149E-3</v>
      </c>
      <c r="I395" s="9">
        <f>('Historical Data'!I395/'Historical Data'!I394)-1</f>
        <v>-9.5533038810002857E-4</v>
      </c>
      <c r="J395" s="9">
        <f>('Historical Data'!J395/'Historical Data'!J394)-1</f>
        <v>1.2935353705087804E-2</v>
      </c>
      <c r="K395" s="9">
        <f>('Historical Data'!K395/'Historical Data'!K394)-1</f>
        <v>5.2855209903137634E-3</v>
      </c>
      <c r="L395" s="9">
        <f>('Historical Data'!L395/'Historical Data'!L394)-1</f>
        <v>7.6441816611905189E-3</v>
      </c>
    </row>
    <row r="396" spans="1:12" x14ac:dyDescent="0.25">
      <c r="A396" s="6">
        <f>Portfolio[[#This Row],[Date]]</f>
        <v>40931</v>
      </c>
      <c r="B396" s="9">
        <f>('Historical Data'!B396/'Historical Data'!B395)-1</f>
        <v>1.6916456716033146E-2</v>
      </c>
      <c r="C396" s="9">
        <f>('Historical Data'!C396/'Historical Data'!C395)-1</f>
        <v>-2.5349604567118766E-2</v>
      </c>
      <c r="D396" s="9">
        <f>('Historical Data'!D396/'Historical Data'!D395)-1</f>
        <v>-8.9887241132092788E-3</v>
      </c>
      <c r="E396" s="9">
        <f>('Historical Data'!E396/'Historical Data'!E395)-1</f>
        <v>-1.5263729445453844E-3</v>
      </c>
      <c r="F396" s="9">
        <f>('Historical Data'!F396/'Historical Data'!F395)-1</f>
        <v>-8.0209005178766279E-4</v>
      </c>
      <c r="G396" s="9">
        <f>('Historical Data'!G396/'Historical Data'!G395)-1</f>
        <v>6.7318776121894075E-4</v>
      </c>
      <c r="H396" s="9">
        <f>('Historical Data'!H396/'Historical Data'!H395)-1</f>
        <v>6.3909774436090583E-3</v>
      </c>
      <c r="I396" s="9">
        <f>('Historical Data'!I396/'Historical Data'!I395)-1</f>
        <v>3.0610847578100842E-3</v>
      </c>
      <c r="J396" s="9">
        <f>('Historical Data'!J396/'Historical Data'!J395)-1</f>
        <v>1.2442687897763482E-2</v>
      </c>
      <c r="K396" s="9">
        <f>('Historical Data'!K396/'Historical Data'!K395)-1</f>
        <v>-2.285692453924959E-4</v>
      </c>
      <c r="L396" s="9">
        <f>('Historical Data'!L396/'Historical Data'!L395)-1</f>
        <v>-9.1664462105034428E-4</v>
      </c>
    </row>
    <row r="397" spans="1:12" x14ac:dyDescent="0.25">
      <c r="A397" s="6">
        <f>Portfolio[[#This Row],[Date]]</f>
        <v>40932</v>
      </c>
      <c r="B397" s="9">
        <f>('Historical Data'!B397/'Historical Data'!B396)-1</f>
        <v>-1.6377717855842966E-2</v>
      </c>
      <c r="C397" s="9">
        <f>('Historical Data'!C397/'Historical Data'!C396)-1</f>
        <v>4.8901069375031359E-3</v>
      </c>
      <c r="D397" s="9">
        <f>('Historical Data'!D397/'Historical Data'!D396)-1</f>
        <v>7.0854840703926669E-4</v>
      </c>
      <c r="E397" s="9">
        <f>('Historical Data'!E397/'Historical Data'!E396)-1</f>
        <v>0</v>
      </c>
      <c r="F397" s="9">
        <f>('Historical Data'!F397/'Historical Data'!F396)-1</f>
        <v>-7.8391100406837166E-3</v>
      </c>
      <c r="G397" s="9">
        <f>('Historical Data'!G397/'Historical Data'!G396)-1</f>
        <v>-1.3118063255844636E-2</v>
      </c>
      <c r="H397" s="9">
        <f>('Historical Data'!H397/'Historical Data'!H396)-1</f>
        <v>2.4280911468061328E-2</v>
      </c>
      <c r="I397" s="9">
        <f>('Historical Data'!I397/'Historical Data'!I396)-1</f>
        <v>-2.0980436606728547E-2</v>
      </c>
      <c r="J397" s="9">
        <f>('Historical Data'!J397/'Historical Data'!J396)-1</f>
        <v>-1.2289770123778077E-2</v>
      </c>
      <c r="K397" s="9">
        <f>('Historical Data'!K397/'Historical Data'!K396)-1</f>
        <v>-3.3154223247533476E-3</v>
      </c>
      <c r="L397" s="9">
        <f>('Historical Data'!L397/'Historical Data'!L396)-1</f>
        <v>-2.6021541884558852E-3</v>
      </c>
    </row>
    <row r="398" spans="1:12" x14ac:dyDescent="0.25">
      <c r="A398" s="6">
        <f>Portfolio[[#This Row],[Date]]</f>
        <v>40933</v>
      </c>
      <c r="B398" s="9">
        <f>('Historical Data'!B398/'Historical Data'!B397)-1</f>
        <v>6.2439055644056829E-2</v>
      </c>
      <c r="C398" s="9">
        <f>('Historical Data'!C398/'Historical Data'!C397)-1</f>
        <v>4.2780748663102663E-3</v>
      </c>
      <c r="D398" s="9">
        <f>('Historical Data'!D398/'Historical Data'!D397)-1</f>
        <v>-8.9223127711141048E-3</v>
      </c>
      <c r="E398" s="9">
        <f>('Historical Data'!E398/'Historical Data'!E397)-1</f>
        <v>7.8981266992836918E-3</v>
      </c>
      <c r="F398" s="9">
        <f>('Historical Data'!F398/'Historical Data'!F397)-1</f>
        <v>-1.9692556085367241E-2</v>
      </c>
      <c r="G398" s="9">
        <f>('Historical Data'!G398/'Historical Data'!G397)-1</f>
        <v>7.49829426115034E-3</v>
      </c>
      <c r="H398" s="9">
        <f>('Historical Data'!H398/'Historical Data'!H397)-1</f>
        <v>2.0058315098468338E-2</v>
      </c>
      <c r="I398" s="9">
        <f>('Historical Data'!I398/'Historical Data'!I397)-1</f>
        <v>4.6756553322373495E-3</v>
      </c>
      <c r="J398" s="9">
        <f>('Historical Data'!J398/'Historical Data'!J397)-1</f>
        <v>-1.1132919562574228E-2</v>
      </c>
      <c r="K398" s="9">
        <f>('Historical Data'!K398/'Historical Data'!K397)-1</f>
        <v>4.5882938340402468E-4</v>
      </c>
      <c r="L398" s="9">
        <f>('Historical Data'!L398/'Historical Data'!L397)-1</f>
        <v>6.5557943316962852E-3</v>
      </c>
    </row>
    <row r="399" spans="1:12" x14ac:dyDescent="0.25">
      <c r="A399" s="6">
        <f>Portfolio[[#This Row],[Date]]</f>
        <v>40934</v>
      </c>
      <c r="B399" s="9">
        <f>('Historical Data'!B399/'Historical Data'!B398)-1</f>
        <v>-4.5448671597415613E-3</v>
      </c>
      <c r="C399" s="9">
        <f>('Historical Data'!C399/'Historical Data'!C398)-1</f>
        <v>2.9392971246006372E-2</v>
      </c>
      <c r="D399" s="9">
        <f>('Historical Data'!D399/'Historical Data'!D398)-1</f>
        <v>-6.4303576191675482E-3</v>
      </c>
      <c r="E399" s="9">
        <f>('Historical Data'!E399/'Historical Data'!E398)-1</f>
        <v>-5.3084640756476675E-3</v>
      </c>
      <c r="F399" s="9">
        <f>('Historical Data'!F399/'Historical Data'!F398)-1</f>
        <v>-2.4408122985192238E-3</v>
      </c>
      <c r="G399" s="9">
        <f>('Historical Data'!G399/'Historical Data'!G398)-1</f>
        <v>-2.0297730220214527E-3</v>
      </c>
      <c r="H399" s="9">
        <f>('Historical Data'!H399/'Historical Data'!H398)-1</f>
        <v>3.4680087046123909E-2</v>
      </c>
      <c r="I399" s="9">
        <f>('Historical Data'!I399/'Historical Data'!I398)-1</f>
        <v>-2.3657193750034722E-2</v>
      </c>
      <c r="J399" s="9">
        <f>('Historical Data'!J399/'Historical Data'!J398)-1</f>
        <v>-3.8079516158486038E-2</v>
      </c>
      <c r="K399" s="9">
        <f>('Historical Data'!K399/'Historical Data'!K398)-1</f>
        <v>-5.1594273049547779E-3</v>
      </c>
      <c r="L399" s="9">
        <f>('Historical Data'!L399/'Historical Data'!L398)-1</f>
        <v>-1.8982691026482312E-3</v>
      </c>
    </row>
    <row r="400" spans="1:12" x14ac:dyDescent="0.25">
      <c r="A400" s="6">
        <f>Portfolio[[#This Row],[Date]]</f>
        <v>40935</v>
      </c>
      <c r="B400" s="9">
        <f>('Historical Data'!B400/'Historical Data'!B399)-1</f>
        <v>5.9600579381284824E-3</v>
      </c>
      <c r="C400" s="9">
        <f>('Historical Data'!C400/'Historical Data'!C399)-1</f>
        <v>1.0604179598592944E-2</v>
      </c>
      <c r="D400" s="9">
        <f>('Historical Data'!D400/'Historical Data'!D399)-1</f>
        <v>-1.8696536140804243E-3</v>
      </c>
      <c r="E400" s="9">
        <f>('Historical Data'!E400/'Historical Data'!E399)-1</f>
        <v>-2.541261239799586E-3</v>
      </c>
      <c r="F400" s="9">
        <f>('Historical Data'!F400/'Historical Data'!F399)-1</f>
        <v>2.09118037456133E-2</v>
      </c>
      <c r="G400" s="9">
        <f>('Historical Data'!G400/'Historical Data'!G399)-1</f>
        <v>-9.1525369914781107E-3</v>
      </c>
      <c r="H400" s="9">
        <f>('Historical Data'!H400/'Historical Data'!H399)-1</f>
        <v>1.3476122547473324E-2</v>
      </c>
      <c r="I400" s="9">
        <f>('Historical Data'!I400/'Historical Data'!I399)-1</f>
        <v>1.330668530547352E-2</v>
      </c>
      <c r="J400" s="9">
        <f>('Historical Data'!J400/'Historical Data'!J399)-1</f>
        <v>1.8932911674672814E-2</v>
      </c>
      <c r="K400" s="9">
        <f>('Historical Data'!K400/'Historical Data'!K399)-1</f>
        <v>-1.0833170457294372E-2</v>
      </c>
      <c r="L400" s="9">
        <f>('Historical Data'!L400/'Historical Data'!L399)-1</f>
        <v>-5.8242697823895906E-3</v>
      </c>
    </row>
    <row r="401" spans="1:12" x14ac:dyDescent="0.25">
      <c r="A401" s="6">
        <f>Portfolio[[#This Row],[Date]]</f>
        <v>40938</v>
      </c>
      <c r="B401" s="9">
        <f>('Historical Data'!B401/'Historical Data'!B400)-1</f>
        <v>1.2810738372792674E-2</v>
      </c>
      <c r="C401" s="9">
        <f>('Historical Data'!C401/'Historical Data'!C400)-1</f>
        <v>-1.6481547832318144E-2</v>
      </c>
      <c r="D401" s="9">
        <f>('Historical Data'!D401/'Historical Data'!D400)-1</f>
        <v>-9.7983348371016854E-3</v>
      </c>
      <c r="E401" s="9">
        <f>('Historical Data'!E401/'Historical Data'!E400)-1</f>
        <v>-6.6241506826555385E-3</v>
      </c>
      <c r="F401" s="9">
        <f>('Historical Data'!F401/'Historical Data'!F400)-1</f>
        <v>-3.9483874942478625E-3</v>
      </c>
      <c r="G401" s="9">
        <f>('Historical Data'!G401/'Historical Data'!G400)-1</f>
        <v>1.3000374630330436E-2</v>
      </c>
      <c r="H401" s="9">
        <f>('Historical Data'!H401/'Historical Data'!H400)-1</f>
        <v>8.1827480395499919E-3</v>
      </c>
      <c r="I401" s="9">
        <f>('Historical Data'!I401/'Historical Data'!I400)-1</f>
        <v>9.801378179870035E-4</v>
      </c>
      <c r="J401" s="9">
        <f>('Historical Data'!J401/'Historical Data'!J400)-1</f>
        <v>-1.1824343719701647E-2</v>
      </c>
      <c r="K401" s="9">
        <f>('Historical Data'!K401/'Historical Data'!K400)-1</f>
        <v>-3.9613727438725377E-3</v>
      </c>
      <c r="L401" s="9">
        <f>('Historical Data'!L401/'Historical Data'!L400)-1</f>
        <v>-5.3238429103641405E-4</v>
      </c>
    </row>
    <row r="402" spans="1:12" x14ac:dyDescent="0.25">
      <c r="A402" s="6">
        <f>Portfolio[[#This Row],[Date]]</f>
        <v>40939</v>
      </c>
      <c r="B402" s="9">
        <f>('Historical Data'!B402/'Historical Data'!B401)-1</f>
        <v>7.6598492179960065E-3</v>
      </c>
      <c r="C402" s="9">
        <f>('Historical Data'!C402/'Historical Data'!C401)-1</f>
        <v>1.1917772573510232E-2</v>
      </c>
      <c r="D402" s="9">
        <f>('Historical Data'!D402/'Historical Data'!D401)-1</f>
        <v>-7.4214460093479095E-3</v>
      </c>
      <c r="E402" s="9">
        <f>('Historical Data'!E402/'Historical Data'!E401)-1</f>
        <v>-2.3082958977497237E-3</v>
      </c>
      <c r="F402" s="9">
        <f>('Historical Data'!F402/'Historical Data'!F401)-1</f>
        <v>4.1890760938019245E-3</v>
      </c>
      <c r="G402" s="9">
        <f>('Historical Data'!G402/'Historical Data'!G401)-1</f>
        <v>-2.7018066845848621E-3</v>
      </c>
      <c r="H402" s="9">
        <f>('Historical Data'!H402/'Historical Data'!H401)-1</f>
        <v>-1.6909029421711241E-2</v>
      </c>
      <c r="I402" s="9">
        <f>('Historical Data'!I402/'Historical Data'!I401)-1</f>
        <v>1.4098518054530551E-2</v>
      </c>
      <c r="J402" s="9">
        <f>('Historical Data'!J402/'Historical Data'!J401)-1</f>
        <v>-1.367571221938646E-3</v>
      </c>
      <c r="K402" s="9">
        <f>('Historical Data'!K402/'Historical Data'!K401)-1</f>
        <v>-2.047022275077881E-2</v>
      </c>
      <c r="L402" s="9">
        <f>('Historical Data'!L402/'Historical Data'!L401)-1</f>
        <v>-1.6445417192751943E-3</v>
      </c>
    </row>
    <row r="403" spans="1:12" x14ac:dyDescent="0.25">
      <c r="A403" s="6">
        <f>Portfolio[[#This Row],[Date]]</f>
        <v>40940</v>
      </c>
      <c r="B403" s="9">
        <f>('Historical Data'!B403/'Historical Data'!B402)-1</f>
        <v>-6.3528992378769633E-4</v>
      </c>
      <c r="C403" s="9">
        <f>('Historical Data'!C403/'Historical Data'!C402)-1</f>
        <v>-7.7041760954535965E-2</v>
      </c>
      <c r="D403" s="9">
        <f>('Historical Data'!D403/'Historical Data'!D402)-1</f>
        <v>1.6273292177620302E-2</v>
      </c>
      <c r="E403" s="9">
        <f>('Historical Data'!E403/'Historical Data'!E402)-1</f>
        <v>1.1054001430647942E-2</v>
      </c>
      <c r="F403" s="9">
        <f>('Historical Data'!F403/'Historical Data'!F402)-1</f>
        <v>1.2410991372850955E-3</v>
      </c>
      <c r="G403" s="9">
        <f>('Historical Data'!G403/'Historical Data'!G402)-1</f>
        <v>1.2190971990758248E-2</v>
      </c>
      <c r="H403" s="9">
        <f>('Historical Data'!H403/'Historical Data'!H402)-1</f>
        <v>1.754385964912264E-2</v>
      </c>
      <c r="I403" s="9">
        <f>('Historical Data'!I403/'Historical Data'!I402)-1</f>
        <v>2.8383741743784663E-2</v>
      </c>
      <c r="J403" s="9">
        <f>('Historical Data'!J403/'Historical Data'!J402)-1</f>
        <v>2.7500929278061026E-2</v>
      </c>
      <c r="K403" s="9">
        <f>('Historical Data'!K403/'Historical Data'!K402)-1</f>
        <v>2.7466308746555423E-3</v>
      </c>
      <c r="L403" s="9">
        <f>('Historical Data'!L403/'Historical Data'!L402)-1</f>
        <v>6.6136621682426622E-3</v>
      </c>
    </row>
    <row r="404" spans="1:12" x14ac:dyDescent="0.25">
      <c r="A404" s="6">
        <f>Portfolio[[#This Row],[Date]]</f>
        <v>40941</v>
      </c>
      <c r="B404" s="9">
        <f>('Historical Data'!B404/'Historical Data'!B403)-1</f>
        <v>-2.3454689765218806E-3</v>
      </c>
      <c r="C404" s="9">
        <f>('Historical Data'!C404/'Historical Data'!C403)-1</f>
        <v>1.2593335562242292E-2</v>
      </c>
      <c r="D404" s="9">
        <f>('Historical Data'!D404/'Historical Data'!D403)-1</f>
        <v>8.5112813150038935E-3</v>
      </c>
      <c r="E404" s="9">
        <f>('Historical Data'!E404/'Historical Data'!E403)-1</f>
        <v>-1.0678934264948037E-2</v>
      </c>
      <c r="F404" s="9">
        <f>('Historical Data'!F404/'Historical Data'!F403)-1</f>
        <v>7.3688008521557435E-3</v>
      </c>
      <c r="G404" s="9">
        <f>('Historical Data'!G404/'Historical Data'!G403)-1</f>
        <v>2.0074012916733164E-3</v>
      </c>
      <c r="H404" s="9">
        <f>('Historical Data'!H404/'Historical Data'!H403)-1</f>
        <v>2.2650439486139318E-2</v>
      </c>
      <c r="I404" s="9">
        <f>('Historical Data'!I404/'Historical Data'!I403)-1</f>
        <v>-1.3518709924772332E-2</v>
      </c>
      <c r="J404" s="9">
        <f>('Historical Data'!J404/'Historical Data'!J403)-1</f>
        <v>3.3454719774717034E-4</v>
      </c>
      <c r="K404" s="9">
        <f>('Historical Data'!K404/'Historical Data'!K403)-1</f>
        <v>-5.2399964309286506E-3</v>
      </c>
      <c r="L404" s="9">
        <f>('Historical Data'!L404/'Historical Data'!L403)-1</f>
        <v>-8.6893679803645707E-4</v>
      </c>
    </row>
    <row r="405" spans="1:12" x14ac:dyDescent="0.25">
      <c r="A405" s="6">
        <f>Portfolio[[#This Row],[Date]]</f>
        <v>40942</v>
      </c>
      <c r="B405" s="9">
        <f>('Historical Data'!B405/'Historical Data'!B404)-1</f>
        <v>1.0019315323198441E-2</v>
      </c>
      <c r="C405" s="9">
        <f>('Historical Data'!C405/'Historical Data'!C404)-1</f>
        <v>3.2797710763812438E-2</v>
      </c>
      <c r="D405" s="9">
        <f>('Historical Data'!D405/'Historical Data'!D404)-1</f>
        <v>7.8671596110495567E-3</v>
      </c>
      <c r="E405" s="9">
        <f>('Historical Data'!E405/'Historical Data'!E404)-1</f>
        <v>2.8013377760018221E-2</v>
      </c>
      <c r="F405" s="9">
        <f>('Historical Data'!F405/'Historical Data'!F404)-1</f>
        <v>1.9175880882944751E-2</v>
      </c>
      <c r="G405" s="9">
        <f>('Historical Data'!G405/'Historical Data'!G404)-1</f>
        <v>9.6827747395755726E-3</v>
      </c>
      <c r="H405" s="9">
        <f>('Historical Data'!H405/'Historical Data'!H404)-1</f>
        <v>2.9752066115702469E-2</v>
      </c>
      <c r="I405" s="9">
        <f>('Historical Data'!I405/'Historical Data'!I404)-1</f>
        <v>-2.3410803569868466E-2</v>
      </c>
      <c r="J405" s="9">
        <f>('Historical Data'!J405/'Historical Data'!J404)-1</f>
        <v>2.441472122139432E-2</v>
      </c>
      <c r="K405" s="9">
        <f>('Historical Data'!K405/'Historical Data'!K404)-1</f>
        <v>1.6640721199371322E-2</v>
      </c>
      <c r="L405" s="9">
        <f>('Historical Data'!L405/'Historical Data'!L404)-1</f>
        <v>1.2342797912476167E-2</v>
      </c>
    </row>
    <row r="406" spans="1:12" x14ac:dyDescent="0.25">
      <c r="A406" s="6">
        <f>Portfolio[[#This Row],[Date]]</f>
        <v>40945</v>
      </c>
      <c r="B406" s="9">
        <f>('Historical Data'!B406/'Historical Data'!B405)-1</f>
        <v>9.3325332044975617E-3</v>
      </c>
      <c r="C406" s="9">
        <f>('Historical Data'!C406/'Historical Data'!C405)-1</f>
        <v>-2.4190110826939559E-2</v>
      </c>
      <c r="D406" s="9">
        <f>('Historical Data'!D406/'Historical Data'!D405)-1</f>
        <v>1.2205686362118939E-2</v>
      </c>
      <c r="E406" s="9">
        <f>('Historical Data'!E406/'Historical Data'!E405)-1</f>
        <v>1.1499958685929235E-2</v>
      </c>
      <c r="F406" s="9">
        <f>('Historical Data'!F406/'Historical Data'!F405)-1</f>
        <v>2.1397530724057257E-2</v>
      </c>
      <c r="G406" s="9">
        <f>('Historical Data'!G406/'Historical Data'!G405)-1</f>
        <v>-1.3227408074483193E-3</v>
      </c>
      <c r="H406" s="9">
        <f>('Historical Data'!H406/'Historical Data'!H405)-1</f>
        <v>2.0866741573033698E-2</v>
      </c>
      <c r="I406" s="9">
        <f>('Historical Data'!I406/'Historical Data'!I405)-1</f>
        <v>-3.8979758462520664E-4</v>
      </c>
      <c r="J406" s="9">
        <f>('Historical Data'!J406/'Historical Data'!J405)-1</f>
        <v>-1.4038500668105303E-2</v>
      </c>
      <c r="K406" s="9">
        <f>('Historical Data'!K406/'Historical Data'!K405)-1</f>
        <v>9.7739363398094969E-3</v>
      </c>
      <c r="L406" s="9">
        <f>('Historical Data'!L406/'Historical Data'!L405)-1</f>
        <v>-1.3295197936225023E-3</v>
      </c>
    </row>
    <row r="407" spans="1:12" x14ac:dyDescent="0.25">
      <c r="A407" s="6">
        <f>Portfolio[[#This Row],[Date]]</f>
        <v>40946</v>
      </c>
      <c r="B407" s="9">
        <f>('Historical Data'!B407/'Historical Data'!B406)-1</f>
        <v>1.0474888526349924E-2</v>
      </c>
      <c r="C407" s="9">
        <f>('Historical Data'!C407/'Historical Data'!C406)-1</f>
        <v>5.7333187725236989E-3</v>
      </c>
      <c r="D407" s="9">
        <f>('Historical Data'!D407/'Historical Data'!D406)-1</f>
        <v>8.4127790268724301E-3</v>
      </c>
      <c r="E407" s="9">
        <f>('Historical Data'!E407/'Historical Data'!E406)-1</f>
        <v>1.2852228192441917E-2</v>
      </c>
      <c r="F407" s="9">
        <f>('Historical Data'!F407/'Historical Data'!F406)-1</f>
        <v>-3.8089671022378813E-3</v>
      </c>
      <c r="G407" s="9">
        <f>('Historical Data'!G407/'Historical Data'!G406)-1</f>
        <v>4.9668760410315205E-3</v>
      </c>
      <c r="H407" s="9">
        <f>('Historical Data'!H407/'Historical Data'!H406)-1</f>
        <v>-6.2892769273357185E-3</v>
      </c>
      <c r="I407" s="9">
        <f>('Historical Data'!I407/'Historical Data'!I406)-1</f>
        <v>1.4427833671091905E-2</v>
      </c>
      <c r="J407" s="9">
        <f>('Historical Data'!J407/'Historical Data'!J406)-1</f>
        <v>1.9867533092350342E-3</v>
      </c>
      <c r="K407" s="9">
        <f>('Historical Data'!K407/'Historical Data'!K406)-1</f>
        <v>6.8804185855646516E-3</v>
      </c>
      <c r="L407" s="9">
        <f>('Historical Data'!L407/'Historical Data'!L406)-1</f>
        <v>2.5745415039741815E-3</v>
      </c>
    </row>
    <row r="408" spans="1:12" x14ac:dyDescent="0.25">
      <c r="A408" s="6">
        <f>Portfolio[[#This Row],[Date]]</f>
        <v>40947</v>
      </c>
      <c r="B408" s="9">
        <f>('Historical Data'!B408/'Historical Data'!B407)-1</f>
        <v>1.6743822751153825E-2</v>
      </c>
      <c r="C408" s="9">
        <f>('Historical Data'!C408/'Historical Data'!C407)-1</f>
        <v>7.0036375481838942E-3</v>
      </c>
      <c r="D408" s="9">
        <f>('Historical Data'!D408/'Historical Data'!D407)-1</f>
        <v>4.5883650837090784E-3</v>
      </c>
      <c r="E408" s="9">
        <f>('Historical Data'!E408/'Historical Data'!E407)-1</f>
        <v>7.0766447052255099E-3</v>
      </c>
      <c r="F408" s="9">
        <f>('Historical Data'!F408/'Historical Data'!F407)-1</f>
        <v>5.0761306425854968E-3</v>
      </c>
      <c r="G408" s="9">
        <f>('Historical Data'!G408/'Historical Data'!G407)-1</f>
        <v>1.0214152232986606E-2</v>
      </c>
      <c r="H408" s="9">
        <f>('Historical Data'!H408/'Historical Data'!H407)-1</f>
        <v>1.04430379746836E-2</v>
      </c>
      <c r="I408" s="9">
        <f>('Historical Data'!I408/'Historical Data'!I407)-1</f>
        <v>2.1139338031694876E-3</v>
      </c>
      <c r="J408" s="9">
        <f>('Historical Data'!J408/'Historical Data'!J407)-1</f>
        <v>1.2227340245243301E-2</v>
      </c>
      <c r="K408" s="9">
        <f>('Historical Data'!K408/'Historical Data'!K407)-1</f>
        <v>-6.4049938868833145E-3</v>
      </c>
      <c r="L408" s="9">
        <f>('Historical Data'!L408/'Historical Data'!L407)-1</f>
        <v>4.4649096230076069E-4</v>
      </c>
    </row>
    <row r="409" spans="1:12" x14ac:dyDescent="0.25">
      <c r="A409" s="6">
        <f>Portfolio[[#This Row],[Date]]</f>
        <v>40948</v>
      </c>
      <c r="B409" s="9">
        <f>('Historical Data'!B409/'Historical Data'!B408)-1</f>
        <v>3.4593411694300524E-2</v>
      </c>
      <c r="C409" s="9">
        <f>('Historical Data'!C409/'Historical Data'!C408)-1</f>
        <v>-2.695708432175814E-3</v>
      </c>
      <c r="D409" s="9">
        <f>('Historical Data'!D409/'Historical Data'!D408)-1</f>
        <v>-9.6885282979036758E-3</v>
      </c>
      <c r="E409" s="9">
        <f>('Historical Data'!E409/'Historical Data'!E408)-1</f>
        <v>6.2999251250108745E-3</v>
      </c>
      <c r="F409" s="9">
        <f>('Historical Data'!F409/'Historical Data'!F408)-1</f>
        <v>2.6399205144529425E-3</v>
      </c>
      <c r="G409" s="9">
        <f>('Historical Data'!G409/'Historical Data'!G408)-1</f>
        <v>3.5877727249831182E-3</v>
      </c>
      <c r="H409" s="9">
        <f>('Historical Data'!H409/'Historical Data'!H408)-1</f>
        <v>2.0357093642342727E-2</v>
      </c>
      <c r="I409" s="9">
        <f>('Historical Data'!I409/'Historical Data'!I408)-1</f>
        <v>1.7644871800332362E-2</v>
      </c>
      <c r="J409" s="9">
        <f>('Historical Data'!J409/'Historical Data'!J408)-1</f>
        <v>-1.6323606699354398E-3</v>
      </c>
      <c r="K409" s="9">
        <f>('Historical Data'!K409/'Historical Data'!K408)-1</f>
        <v>-5.1570789854068488E-3</v>
      </c>
      <c r="L409" s="9">
        <f>('Historical Data'!L409/'Historical Data'!L408)-1</f>
        <v>5.0526118922755714E-4</v>
      </c>
    </row>
    <row r="410" spans="1:12" x14ac:dyDescent="0.25">
      <c r="A410" s="6">
        <f>Portfolio[[#This Row],[Date]]</f>
        <v>40949</v>
      </c>
      <c r="B410" s="9">
        <f>('Historical Data'!B410/'Historical Data'!B409)-1</f>
        <v>5.0691744785980042E-4</v>
      </c>
      <c r="C410" s="9">
        <f>('Historical Data'!C410/'Historical Data'!C409)-1</f>
        <v>3.0273543085737042E-3</v>
      </c>
      <c r="D410" s="9">
        <f>('Historical Data'!D410/'Historical Data'!D409)-1</f>
        <v>9.7833142145182794E-3</v>
      </c>
      <c r="E410" s="9">
        <f>('Historical Data'!E410/'Historical Data'!E409)-1</f>
        <v>-1.9262714811459913E-3</v>
      </c>
      <c r="F410" s="9">
        <f>('Historical Data'!F410/'Historical Data'!F409)-1</f>
        <v>-9.0765726190883411E-3</v>
      </c>
      <c r="G410" s="9">
        <f>('Historical Data'!G410/'Historical Data'!G409)-1</f>
        <v>-8.7748120451762723E-3</v>
      </c>
      <c r="H410" s="9">
        <f>('Historical Data'!H410/'Historical Data'!H409)-1</f>
        <v>-4.5426700710454182E-2</v>
      </c>
      <c r="I410" s="9">
        <f>('Historical Data'!I410/'Historical Data'!I409)-1</f>
        <v>4.9001723890180759E-3</v>
      </c>
      <c r="J410" s="9">
        <f>('Historical Data'!J410/'Historical Data'!J409)-1</f>
        <v>-1.046435933520895E-2</v>
      </c>
      <c r="K410" s="9">
        <f>('Historical Data'!K410/'Historical Data'!K409)-1</f>
        <v>-1.2723773016655504E-2</v>
      </c>
      <c r="L410" s="9">
        <f>('Historical Data'!L410/'Historical Data'!L409)-1</f>
        <v>-6.9221339096421364E-3</v>
      </c>
    </row>
    <row r="411" spans="1:12" x14ac:dyDescent="0.25">
      <c r="A411" s="6">
        <f>Portfolio[[#This Row],[Date]]</f>
        <v>40952</v>
      </c>
      <c r="B411" s="9">
        <f>('Historical Data'!B411/'Historical Data'!B410)-1</f>
        <v>1.8604881628921488E-2</v>
      </c>
      <c r="C411" s="9">
        <f>('Historical Data'!C411/'Historical Data'!C410)-1</f>
        <v>3.2607523984046649E-2</v>
      </c>
      <c r="D411" s="9">
        <f>('Historical Data'!D411/'Historical Data'!D410)-1</f>
        <v>7.7508887189978726E-3</v>
      </c>
      <c r="E411" s="9">
        <f>('Historical Data'!E411/'Historical Data'!E410)-1</f>
        <v>8.2026587974428633E-3</v>
      </c>
      <c r="F411" s="9">
        <f>('Historical Data'!F411/'Historical Data'!F410)-1</f>
        <v>1.0381024761846325E-2</v>
      </c>
      <c r="G411" s="9">
        <f>('Historical Data'!G411/'Historical Data'!G410)-1</f>
        <v>2.6229671781299313E-3</v>
      </c>
      <c r="H411" s="9">
        <f>('Historical Data'!H411/'Historical Data'!H410)-1</f>
        <v>1.2540192926044913E-2</v>
      </c>
      <c r="I411" s="9">
        <f>('Historical Data'!I411/'Historical Data'!I410)-1</f>
        <v>9.9401184267529086E-3</v>
      </c>
      <c r="J411" s="9">
        <f>('Historical Data'!J411/'Historical Data'!J410)-1</f>
        <v>1.1896920967340296E-2</v>
      </c>
      <c r="K411" s="9">
        <f>('Historical Data'!K411/'Historical Data'!K410)-1</f>
        <v>7.398500064079494E-3</v>
      </c>
      <c r="L411" s="9">
        <f>('Historical Data'!L411/'Historical Data'!L410)-1</f>
        <v>5.6877008948967855E-3</v>
      </c>
    </row>
    <row r="412" spans="1:12" x14ac:dyDescent="0.25">
      <c r="A412" s="6">
        <f>Portfolio[[#This Row],[Date]]</f>
        <v>40953</v>
      </c>
      <c r="B412" s="9">
        <f>('Historical Data'!B412/'Historical Data'!B411)-1</f>
        <v>1.3648960007655031E-2</v>
      </c>
      <c r="C412" s="9">
        <f>('Historical Data'!C412/'Historical Data'!C411)-1</f>
        <v>-1.5136489378360096E-3</v>
      </c>
      <c r="D412" s="9">
        <f>('Historical Data'!D412/'Historical Data'!D411)-1</f>
        <v>1.0850160767206241E-2</v>
      </c>
      <c r="E412" s="9">
        <f>('Historical Data'!E412/'Historical Data'!E411)-1</f>
        <v>-4.5465965252486917E-3</v>
      </c>
      <c r="F412" s="9">
        <f>('Historical Data'!F412/'Historical Data'!F411)-1</f>
        <v>-3.9855560228224673E-3</v>
      </c>
      <c r="G412" s="9">
        <f>('Historical Data'!G412/'Historical Data'!G411)-1</f>
        <v>-4.2791532705190871E-3</v>
      </c>
      <c r="H412" s="9">
        <f>('Historical Data'!H412/'Historical Data'!H411)-1</f>
        <v>5.3350206414734869E-2</v>
      </c>
      <c r="I412" s="9">
        <f>('Historical Data'!I412/'Historical Data'!I411)-1</f>
        <v>1.1327865012530802E-2</v>
      </c>
      <c r="J412" s="9">
        <f>('Historical Data'!J412/'Historical Data'!J411)-1</f>
        <v>-6.5317221545678761E-3</v>
      </c>
      <c r="K412" s="9">
        <f>('Historical Data'!K412/'Historical Data'!K411)-1</f>
        <v>2.9613847198028953E-3</v>
      </c>
      <c r="L412" s="9">
        <f>('Historical Data'!L412/'Historical Data'!L411)-1</f>
        <v>3.2936280971829213E-4</v>
      </c>
    </row>
    <row r="413" spans="1:12" x14ac:dyDescent="0.25">
      <c r="A413" s="6">
        <f>Portfolio[[#This Row],[Date]]</f>
        <v>40954</v>
      </c>
      <c r="B413" s="9">
        <f>('Historical Data'!B413/'Historical Data'!B412)-1</f>
        <v>-2.31421857966011E-2</v>
      </c>
      <c r="C413" s="9">
        <f>('Historical Data'!C413/'Historical Data'!C412)-1</f>
        <v>-3.5703084161003651E-2</v>
      </c>
      <c r="D413" s="9">
        <f>('Historical Data'!D413/'Historical Data'!D412)-1</f>
        <v>-2.0380631621192968E-3</v>
      </c>
      <c r="E413" s="9">
        <f>('Historical Data'!E413/'Historical Data'!E412)-1</f>
        <v>-8.4134228076958584E-3</v>
      </c>
      <c r="F413" s="9">
        <f>('Historical Data'!F413/'Historical Data'!F412)-1</f>
        <v>-6.8879730137336725E-3</v>
      </c>
      <c r="G413" s="9">
        <f>('Historical Data'!G413/'Historical Data'!G412)-1</f>
        <v>-6.6115876062728951E-3</v>
      </c>
      <c r="H413" s="9">
        <f>('Historical Data'!H413/'Historical Data'!H412)-1</f>
        <v>1.2963522035786657E-2</v>
      </c>
      <c r="I413" s="9">
        <f>('Historical Data'!I413/'Historical Data'!I412)-1</f>
        <v>2.9377493751046035E-3</v>
      </c>
      <c r="J413" s="9">
        <f>('Historical Data'!J413/'Historical Data'!J412)-1</f>
        <v>-8.2182583803551701E-3</v>
      </c>
      <c r="K413" s="9">
        <f>('Historical Data'!K413/'Historical Data'!K412)-1</f>
        <v>-6.4957562266318991E-3</v>
      </c>
      <c r="L413" s="9">
        <f>('Historical Data'!L413/'Historical Data'!L412)-1</f>
        <v>-7.5576915519326437E-3</v>
      </c>
    </row>
    <row r="414" spans="1:12" x14ac:dyDescent="0.25">
      <c r="A414" s="6">
        <f>Portfolio[[#This Row],[Date]]</f>
        <v>40955</v>
      </c>
      <c r="B414" s="9">
        <f>('Historical Data'!B414/'Historical Data'!B413)-1</f>
        <v>9.1225687905840402E-3</v>
      </c>
      <c r="C414" s="9">
        <f>('Historical Data'!C414/'Historical Data'!C413)-1</f>
        <v>-2.4611047866861857E-2</v>
      </c>
      <c r="D414" s="9">
        <f>('Historical Data'!D414/'Historical Data'!D413)-1</f>
        <v>-1.3734726508529693E-4</v>
      </c>
      <c r="E414" s="9">
        <f>('Historical Data'!E414/'Historical Data'!E413)-1</f>
        <v>7.030324793486864E-3</v>
      </c>
      <c r="F414" s="9">
        <f>('Historical Data'!F414/'Historical Data'!F413)-1</f>
        <v>1.5853183396283832E-3</v>
      </c>
      <c r="G414" s="9">
        <f>('Historical Data'!G414/'Historical Data'!G413)-1</f>
        <v>4.1264608146035053E-2</v>
      </c>
      <c r="H414" s="9">
        <f>('Historical Data'!H414/'Historical Data'!H413)-1</f>
        <v>1.7261965313212224E-2</v>
      </c>
      <c r="I414" s="9">
        <f>('Historical Data'!I414/'Historical Data'!I413)-1</f>
        <v>3.1126126127105636E-3</v>
      </c>
      <c r="J414" s="9">
        <f>('Historical Data'!J414/'Historical Data'!J413)-1</f>
        <v>6.62910868560318E-3</v>
      </c>
      <c r="K414" s="9">
        <f>('Historical Data'!K414/'Historical Data'!K413)-1</f>
        <v>1.5335248674189339E-2</v>
      </c>
      <c r="L414" s="9">
        <f>('Historical Data'!L414/'Historical Data'!L413)-1</f>
        <v>9.6338596171041679E-3</v>
      </c>
    </row>
    <row r="415" spans="1:12" x14ac:dyDescent="0.25">
      <c r="A415" s="6">
        <f>Portfolio[[#This Row],[Date]]</f>
        <v>40956</v>
      </c>
      <c r="B415" s="9">
        <f>('Historical Data'!B415/'Historical Data'!B414)-1</f>
        <v>-1.7918054421206531E-4</v>
      </c>
      <c r="C415" s="9">
        <f>('Historical Data'!C415/'Historical Data'!C414)-1</f>
        <v>1.4283332407047267E-2</v>
      </c>
      <c r="D415" s="9">
        <f>('Historical Data'!D415/'Historical Data'!D414)-1</f>
        <v>7.9691426130024112E-3</v>
      </c>
      <c r="E415" s="9">
        <f>('Historical Data'!E415/'Historical Data'!E414)-1</f>
        <v>5.055334520674748E-3</v>
      </c>
      <c r="F415" s="9">
        <f>('Historical Data'!F415/'Historical Data'!F414)-1</f>
        <v>-3.0996584360027946E-3</v>
      </c>
      <c r="G415" s="9">
        <f>('Historical Data'!G415/'Historical Data'!G414)-1</f>
        <v>-1.2783814138866978E-3</v>
      </c>
      <c r="H415" s="9">
        <f>('Historical Data'!H415/'Historical Data'!H414)-1</f>
        <v>2.3112960795787174E-2</v>
      </c>
      <c r="I415" s="9">
        <f>('Historical Data'!I415/'Historical Data'!I414)-1</f>
        <v>-2.007445885197634E-3</v>
      </c>
      <c r="J415" s="9">
        <f>('Historical Data'!J415/'Historical Data'!J414)-1</f>
        <v>2.3707586226983102E-2</v>
      </c>
      <c r="K415" s="9">
        <f>('Historical Data'!K415/'Historical Data'!K414)-1</f>
        <v>2.4587213239284367E-3</v>
      </c>
      <c r="L415" s="9">
        <f>('Historical Data'!L415/'Historical Data'!L414)-1</f>
        <v>3.5484931677516318E-3</v>
      </c>
    </row>
    <row r="416" spans="1:12" x14ac:dyDescent="0.25">
      <c r="A416" s="6">
        <f>Portfolio[[#This Row],[Date]]</f>
        <v>40960</v>
      </c>
      <c r="B416" s="9">
        <f>('Historical Data'!B416/'Historical Data'!B415)-1</f>
        <v>2.5352525136305371E-2</v>
      </c>
      <c r="C416" s="9">
        <f>('Historical Data'!C416/'Historical Data'!C415)-1</f>
        <v>-1.3150684931507728E-3</v>
      </c>
      <c r="D416" s="9">
        <f>('Historical Data'!D416/'Historical Data'!D415)-1</f>
        <v>6.4067984311815263E-3</v>
      </c>
      <c r="E416" s="9">
        <f>('Historical Data'!E416/'Historical Data'!E415)-1</f>
        <v>-4.3113739878157809E-3</v>
      </c>
      <c r="F416" s="9">
        <f>('Historical Data'!F416/'Historical Data'!F415)-1</f>
        <v>1.5480226743321834E-2</v>
      </c>
      <c r="G416" s="9">
        <f>('Historical Data'!G416/'Historical Data'!G415)-1</f>
        <v>6.0800122854021144E-3</v>
      </c>
      <c r="H416" s="9">
        <f>('Historical Data'!H416/'Historical Data'!H415)-1</f>
        <v>-1.3440119718612586E-2</v>
      </c>
      <c r="I416" s="9">
        <f>('Historical Data'!I416/'Historical Data'!I415)-1</f>
        <v>1.170395461721685E-2</v>
      </c>
      <c r="J416" s="9">
        <f>('Historical Data'!J416/'Historical Data'!J415)-1</f>
        <v>-4.1814295666958712E-3</v>
      </c>
      <c r="K416" s="9">
        <f>('Historical Data'!K416/'Historical Data'!K415)-1</f>
        <v>1.109550240030277E-2</v>
      </c>
      <c r="L416" s="9">
        <f>('Historical Data'!L416/'Historical Data'!L415)-1</f>
        <v>1.2216578122716815E-3</v>
      </c>
    </row>
    <row r="417" spans="1:12" x14ac:dyDescent="0.25">
      <c r="A417" s="6">
        <f>Portfolio[[#This Row],[Date]]</f>
        <v>40961</v>
      </c>
      <c r="B417" s="9">
        <f>('Historical Data'!B417/'Historical Data'!B416)-1</f>
        <v>-3.5156443403643323E-3</v>
      </c>
      <c r="C417" s="9">
        <f>('Historical Data'!C417/'Historical Data'!C416)-1</f>
        <v>-9.2176012290134945E-3</v>
      </c>
      <c r="D417" s="9">
        <f>('Historical Data'!D417/'Historical Data'!D416)-1</f>
        <v>4.0634655205911141E-3</v>
      </c>
      <c r="E417" s="9">
        <f>('Historical Data'!E417/'Historical Data'!E416)-1</f>
        <v>-7.2167203452758732E-3</v>
      </c>
      <c r="F417" s="9">
        <f>('Historical Data'!F417/'Historical Data'!F416)-1</f>
        <v>-9.8696803232659613E-3</v>
      </c>
      <c r="G417" s="9">
        <f>('Historical Data'!G417/'Historical Data'!G416)-1</f>
        <v>-5.4071279983399778E-3</v>
      </c>
      <c r="H417" s="9">
        <f>('Historical Data'!H417/'Historical Data'!H416)-1</f>
        <v>-8.1159130434781401E-3</v>
      </c>
      <c r="I417" s="9">
        <f>('Historical Data'!I417/'Historical Data'!I416)-1</f>
        <v>-2.5304305907525304E-3</v>
      </c>
      <c r="J417" s="9">
        <f>('Historical Data'!J417/'Historical Data'!J416)-1</f>
        <v>-1.1950882664134022E-2</v>
      </c>
      <c r="K417" s="9">
        <f>('Historical Data'!K417/'Historical Data'!K416)-1</f>
        <v>4.0429463046505187E-3</v>
      </c>
      <c r="L417" s="9">
        <f>('Historical Data'!L417/'Historical Data'!L416)-1</f>
        <v>-2.0840008594898984E-3</v>
      </c>
    </row>
    <row r="418" spans="1:12" x14ac:dyDescent="0.25">
      <c r="A418" s="6">
        <f>Portfolio[[#This Row],[Date]]</f>
        <v>40962</v>
      </c>
      <c r="B418" s="9">
        <f>('Historical Data'!B418/'Historical Data'!B417)-1</f>
        <v>6.5296638158824916E-3</v>
      </c>
      <c r="C418" s="9">
        <f>('Historical Data'!C418/'Historical Data'!C417)-1</f>
        <v>-9.3587329715362211E-3</v>
      </c>
      <c r="D418" s="9">
        <f>('Historical Data'!D418/'Historical Data'!D417)-1</f>
        <v>9.1729998809004787E-3</v>
      </c>
      <c r="E418" s="9">
        <f>('Historical Data'!E418/'Historical Data'!E417)-1</f>
        <v>5.0884079865489706E-3</v>
      </c>
      <c r="F418" s="9">
        <f>('Historical Data'!F418/'Historical Data'!F417)-1</f>
        <v>-3.0101902395971436E-3</v>
      </c>
      <c r="G418" s="9">
        <f>('Historical Data'!G418/'Historical Data'!G417)-1</f>
        <v>3.1979616394470778E-3</v>
      </c>
      <c r="H418" s="9">
        <f>('Historical Data'!H418/'Historical Data'!H417)-1</f>
        <v>9.0589710970492288E-3</v>
      </c>
      <c r="I418" s="9">
        <f>('Historical Data'!I418/'Historical Data'!I417)-1</f>
        <v>-4.3499217175079208E-3</v>
      </c>
      <c r="J418" s="9">
        <f>('Historical Data'!J418/'Historical Data'!J417)-1</f>
        <v>1.9614236867322443E-3</v>
      </c>
      <c r="K418" s="9">
        <f>('Historical Data'!K418/'Historical Data'!K417)-1</f>
        <v>1.1504706115514907E-3</v>
      </c>
      <c r="L418" s="9">
        <f>('Historical Data'!L418/'Historical Data'!L417)-1</f>
        <v>3.5568192313850666E-3</v>
      </c>
    </row>
    <row r="419" spans="1:12" x14ac:dyDescent="0.25">
      <c r="A419" s="6">
        <f>Portfolio[[#This Row],[Date]]</f>
        <v>40963</v>
      </c>
      <c r="B419" s="9">
        <f>('Historical Data'!B419/'Historical Data'!B418)-1</f>
        <v>1.1657869858128889E-2</v>
      </c>
      <c r="C419" s="9">
        <f>('Historical Data'!C419/'Historical Data'!C418)-1</f>
        <v>1.3416065738722782E-3</v>
      </c>
      <c r="D419" s="9">
        <f>('Historical Data'!D419/'Historical Data'!D418)-1</f>
        <v>1.5238622046578554E-2</v>
      </c>
      <c r="E419" s="9">
        <f>('Historical Data'!E419/'Historical Data'!E418)-1</f>
        <v>-4.0982993082656627E-3</v>
      </c>
      <c r="F419" s="9">
        <f>('Historical Data'!F419/'Historical Data'!F418)-1</f>
        <v>6.2530429326326242E-3</v>
      </c>
      <c r="G419" s="9">
        <f>('Historical Data'!G419/'Historical Data'!G418)-1</f>
        <v>3.5065116904251514E-3</v>
      </c>
      <c r="H419" s="9">
        <f>('Historical Data'!H419/'Historical Data'!H418)-1</f>
        <v>-2.2589024691254567E-2</v>
      </c>
      <c r="I419" s="9">
        <f>('Historical Data'!I419/'Historical Data'!I418)-1</f>
        <v>1.2923514187666907E-2</v>
      </c>
      <c r="J419" s="9">
        <f>('Historical Data'!J419/'Historical Data'!J418)-1</f>
        <v>-1.533442054463463E-2</v>
      </c>
      <c r="K419" s="9">
        <f>('Historical Data'!K419/'Historical Data'!K418)-1</f>
        <v>3.6773144486339504E-3</v>
      </c>
      <c r="L419" s="9">
        <f>('Historical Data'!L419/'Historical Data'!L418)-1</f>
        <v>-1.3402167802023524E-4</v>
      </c>
    </row>
    <row r="420" spans="1:12" x14ac:dyDescent="0.25">
      <c r="A420" s="6">
        <f>Portfolio[[#This Row],[Date]]</f>
        <v>40966</v>
      </c>
      <c r="B420" s="9">
        <f>('Historical Data'!B420/'Historical Data'!B419)-1</f>
        <v>6.4126637163646194E-3</v>
      </c>
      <c r="C420" s="9">
        <f>('Historical Data'!C420/'Historical Data'!C419)-1</f>
        <v>-3.3495226930161381E-3</v>
      </c>
      <c r="D420" s="9">
        <f>('Historical Data'!D420/'Historical Data'!D419)-1</f>
        <v>6.3199086133565174E-3</v>
      </c>
      <c r="E420" s="9">
        <f>('Historical Data'!E420/'Historical Data'!E419)-1</f>
        <v>7.9883269684162261E-3</v>
      </c>
      <c r="F420" s="9">
        <f>('Historical Data'!F420/'Historical Data'!F419)-1</f>
        <v>-9.6742485131562361E-4</v>
      </c>
      <c r="G420" s="9">
        <f>('Historical Data'!G420/'Historical Data'!G419)-1</f>
        <v>-4.1295918668236009E-3</v>
      </c>
      <c r="H420" s="9">
        <f>('Historical Data'!H420/'Historical Data'!H419)-1</f>
        <v>-3.8518814814815228E-3</v>
      </c>
      <c r="I420" s="9">
        <f>('Historical Data'!I420/'Historical Data'!I419)-1</f>
        <v>1.4377424607192602E-3</v>
      </c>
      <c r="J420" s="9">
        <f>('Historical Data'!J420/'Historical Data'!J419)-1</f>
        <v>2.8164386392569574E-2</v>
      </c>
      <c r="K420" s="9">
        <f>('Historical Data'!K420/'Historical Data'!K419)-1</f>
        <v>-1.259360676709842E-3</v>
      </c>
      <c r="L420" s="9">
        <f>('Historical Data'!L420/'Historical Data'!L419)-1</f>
        <v>-1.1094781831622047E-4</v>
      </c>
    </row>
    <row r="421" spans="1:12" x14ac:dyDescent="0.25">
      <c r="A421" s="6">
        <f>Portfolio[[#This Row],[Date]]</f>
        <v>40967</v>
      </c>
      <c r="B421" s="9">
        <f>('Historical Data'!B421/'Historical Data'!B420)-1</f>
        <v>1.8354363212860214E-2</v>
      </c>
      <c r="C421" s="9">
        <f>('Historical Data'!C421/'Historical Data'!C420)-1</f>
        <v>2.9518848372822371E-2</v>
      </c>
      <c r="D421" s="9">
        <f>('Historical Data'!D421/'Historical Data'!D420)-1</f>
        <v>1.09905159926873E-2</v>
      </c>
      <c r="E421" s="9">
        <f>('Historical Data'!E421/'Historical Data'!E420)-1</f>
        <v>6.9644788916500833E-3</v>
      </c>
      <c r="F421" s="9">
        <f>('Historical Data'!F421/'Historical Data'!F420)-1</f>
        <v>1.4902082040015197E-2</v>
      </c>
      <c r="G421" s="9">
        <f>('Historical Data'!G421/'Historical Data'!G420)-1</f>
        <v>1.6586936315267309E-2</v>
      </c>
      <c r="H421" s="9">
        <f>('Historical Data'!H421/'Historical Data'!H420)-1</f>
        <v>5.6514576338921874E-3</v>
      </c>
      <c r="I421" s="9">
        <f>('Historical Data'!I421/'Historical Data'!I420)-1</f>
        <v>1.9737566926825156E-3</v>
      </c>
      <c r="J421" s="9">
        <f>('Historical Data'!J421/'Historical Data'!J420)-1</f>
        <v>1.0957116704620962E-2</v>
      </c>
      <c r="K421" s="9">
        <f>('Historical Data'!K421/'Historical Data'!K420)-1</f>
        <v>-1.0318022564623774E-3</v>
      </c>
      <c r="L421" s="9">
        <f>('Historical Data'!L421/'Historical Data'!L420)-1</f>
        <v>1.8187676486260962E-3</v>
      </c>
    </row>
    <row r="422" spans="1:12" x14ac:dyDescent="0.25">
      <c r="A422" s="6">
        <f>Portfolio[[#This Row],[Date]]</f>
        <v>40968</v>
      </c>
      <c r="B422" s="9">
        <f>('Historical Data'!B422/'Historical Data'!B421)-1</f>
        <v>1.3130154213180534E-2</v>
      </c>
      <c r="C422" s="9">
        <f>('Historical Data'!C422/'Historical Data'!C421)-1</f>
        <v>-2.2361262241566759E-2</v>
      </c>
      <c r="D422" s="9">
        <f>('Historical Data'!D422/'Historical Data'!D421)-1</f>
        <v>-9.3180002223554048E-3</v>
      </c>
      <c r="E422" s="9">
        <f>('Historical Data'!E422/'Historical Data'!E421)-1</f>
        <v>1.4309974314339335E-3</v>
      </c>
      <c r="F422" s="9">
        <f>('Historical Data'!F422/'Historical Data'!F421)-1</f>
        <v>-2.263743180673794E-4</v>
      </c>
      <c r="G422" s="9">
        <f>('Historical Data'!G422/'Historical Data'!G421)-1</f>
        <v>-4.0790923998201833E-3</v>
      </c>
      <c r="H422" s="9">
        <f>('Historical Data'!H422/'Historical Data'!H421)-1</f>
        <v>-1.183084851136218E-2</v>
      </c>
      <c r="I422" s="9">
        <f>('Historical Data'!I422/'Historical Data'!I421)-1</f>
        <v>-1.6119910663102699E-3</v>
      </c>
      <c r="J422" s="9">
        <f>('Historical Data'!J422/'Historical Data'!J421)-1</f>
        <v>-2.5501810870980357E-3</v>
      </c>
      <c r="K422" s="9">
        <f>('Historical Data'!K422/'Historical Data'!K421)-1</f>
        <v>-7.3445006078151076E-3</v>
      </c>
      <c r="L422" s="9">
        <f>('Historical Data'!L422/'Historical Data'!L421)-1</f>
        <v>-4.0791480209719788E-3</v>
      </c>
    </row>
    <row r="423" spans="1:12" x14ac:dyDescent="0.25">
      <c r="A423" s="6">
        <f>Portfolio[[#This Row],[Date]]</f>
        <v>40969</v>
      </c>
      <c r="B423" s="9">
        <f>('Historical Data'!B423/'Historical Data'!B422)-1</f>
        <v>3.7422561357263184E-3</v>
      </c>
      <c r="C423" s="9">
        <f>('Historical Data'!C423/'Historical Data'!C422)-1</f>
        <v>1.9477989871445889E-3</v>
      </c>
      <c r="D423" s="9">
        <f>('Historical Data'!D423/'Historical Data'!D422)-1</f>
        <v>2.1815787101111761E-2</v>
      </c>
      <c r="E423" s="9">
        <f>('Historical Data'!E423/'Historical Data'!E422)-1</f>
        <v>9.5260220934090256E-3</v>
      </c>
      <c r="F423" s="9">
        <f>('Historical Data'!F423/'Historical Data'!F422)-1</f>
        <v>6.712525476884279E-3</v>
      </c>
      <c r="G423" s="9">
        <f>('Historical Data'!G423/'Historical Data'!G422)-1</f>
        <v>1.732831989486372E-2</v>
      </c>
      <c r="H423" s="9">
        <f>('Historical Data'!H423/'Historical Data'!H422)-1</f>
        <v>2.993115833582749E-2</v>
      </c>
      <c r="I423" s="9">
        <f>('Historical Data'!I423/'Historical Data'!I422)-1</f>
        <v>7.2498017119755342E-3</v>
      </c>
      <c r="J423" s="9">
        <f>('Historical Data'!J423/'Historical Data'!J422)-1</f>
        <v>7.9897541570281838E-3</v>
      </c>
      <c r="K423" s="9">
        <f>('Historical Data'!K423/'Historical Data'!K422)-1</f>
        <v>3.8150460314911872E-3</v>
      </c>
      <c r="L423" s="9">
        <f>('Historical Data'!L423/'Historical Data'!L422)-1</f>
        <v>2.1795357286014116E-3</v>
      </c>
    </row>
    <row r="424" spans="1:12" x14ac:dyDescent="0.25">
      <c r="A424" s="6">
        <f>Portfolio[[#This Row],[Date]]</f>
        <v>40970</v>
      </c>
      <c r="B424" s="9">
        <f>('Historical Data'!B424/'Historical Data'!B423)-1</f>
        <v>1.3040836892996843E-3</v>
      </c>
      <c r="C424" s="9">
        <f>('Historical Data'!C424/'Historical Data'!C423)-1</f>
        <v>-4.1101977338370288E-3</v>
      </c>
      <c r="D424" s="9">
        <f>('Historical Data'!D424/'Historical Data'!D423)-1</f>
        <v>-7.2871573162525127E-3</v>
      </c>
      <c r="E424" s="9">
        <f>('Historical Data'!E424/'Historical Data'!E423)-1</f>
        <v>-7.0768433162504696E-4</v>
      </c>
      <c r="F424" s="9">
        <f>('Historical Data'!F424/'Historical Data'!F423)-1</f>
        <v>-1.8476620538454558E-3</v>
      </c>
      <c r="G424" s="9">
        <f>('Historical Data'!G424/'Historical Data'!G423)-1</f>
        <v>-6.5035468880980662E-3</v>
      </c>
      <c r="H424" s="9">
        <f>('Historical Data'!H424/'Historical Data'!H423)-1</f>
        <v>-1.075265911072365E-2</v>
      </c>
      <c r="I424" s="9">
        <f>('Historical Data'!I424/'Historical Data'!I423)-1</f>
        <v>-2.6787199441327125E-3</v>
      </c>
      <c r="J424" s="9">
        <f>('Historical Data'!J424/'Historical Data'!J423)-1</f>
        <v>-8.2435052620504212E-3</v>
      </c>
      <c r="K424" s="9">
        <f>('Historical Data'!K424/'Historical Data'!K423)-1</f>
        <v>-5.7583673976789873E-3</v>
      </c>
      <c r="L424" s="9">
        <f>('Historical Data'!L424/'Historical Data'!L423)-1</f>
        <v>-2.10280196910273E-4</v>
      </c>
    </row>
    <row r="425" spans="1:12" x14ac:dyDescent="0.25">
      <c r="A425" s="6">
        <f>Portfolio[[#This Row],[Date]]</f>
        <v>40973</v>
      </c>
      <c r="B425" s="9">
        <f>('Historical Data'!B425/'Historical Data'!B424)-1</f>
        <v>-2.2047733296136074E-2</v>
      </c>
      <c r="C425" s="9">
        <f>('Historical Data'!C425/'Historical Data'!C424)-1</f>
        <v>5.3541550474065502E-3</v>
      </c>
      <c r="D425" s="9">
        <f>('Historical Data'!D425/'Historical Data'!D424)-1</f>
        <v>-1.1590221723313254E-3</v>
      </c>
      <c r="E425" s="9">
        <f>('Historical Data'!E425/'Historical Data'!E424)-1</f>
        <v>8.0264197491950462E-3</v>
      </c>
      <c r="F425" s="9">
        <f>('Historical Data'!F425/'Historical Data'!F424)-1</f>
        <v>-1.1267632739361599E-2</v>
      </c>
      <c r="G425" s="9">
        <f>('Historical Data'!G425/'Historical Data'!G424)-1</f>
        <v>-8.7282300796762691E-3</v>
      </c>
      <c r="H425" s="9">
        <f>('Historical Data'!H425/'Historical Data'!H424)-1</f>
        <v>-7.9318740325534653E-3</v>
      </c>
      <c r="I425" s="9">
        <f>('Historical Data'!I425/'Historical Data'!I424)-1</f>
        <v>-1.4326412598528293E-2</v>
      </c>
      <c r="J425" s="9">
        <f>('Historical Data'!J425/'Historical Data'!J424)-1</f>
        <v>-9.9105377079431456E-3</v>
      </c>
      <c r="K425" s="9">
        <f>('Historical Data'!K425/'Historical Data'!K424)-1</f>
        <v>7.8767441601759192E-3</v>
      </c>
      <c r="L425" s="9">
        <f>('Historical Data'!L425/'Historical Data'!L424)-1</f>
        <v>-1.1374039706512074E-3</v>
      </c>
    </row>
    <row r="426" spans="1:12" x14ac:dyDescent="0.25">
      <c r="A426" s="6">
        <f>Portfolio[[#This Row],[Date]]</f>
        <v>40974</v>
      </c>
      <c r="B426" s="9">
        <f>('Historical Data'!B426/'Historical Data'!B425)-1</f>
        <v>-5.4393420979025331E-3</v>
      </c>
      <c r="C426" s="9">
        <f>('Historical Data'!C426/'Historical Data'!C425)-1</f>
        <v>4.6044602241208654E-3</v>
      </c>
      <c r="D426" s="9">
        <f>('Historical Data'!D426/'Historical Data'!D425)-1</f>
        <v>-1.4311512356595668E-2</v>
      </c>
      <c r="E426" s="9">
        <f>('Historical Data'!E426/'Historical Data'!E425)-1</f>
        <v>-1.6393440993010655E-2</v>
      </c>
      <c r="F426" s="9">
        <f>('Historical Data'!F426/'Historical Data'!F425)-1</f>
        <v>-1.5124136433036672E-2</v>
      </c>
      <c r="G426" s="9">
        <f>('Historical Data'!G426/'Historical Data'!G425)-1</f>
        <v>-7.5471683408394608E-3</v>
      </c>
      <c r="H426" s="9">
        <f>('Historical Data'!H426/'Historical Data'!H425)-1</f>
        <v>-1.9543944329286522E-2</v>
      </c>
      <c r="I426" s="9">
        <f>('Historical Data'!I426/'Historical Data'!I425)-1</f>
        <v>-1.0537990242455053E-2</v>
      </c>
      <c r="J426" s="9">
        <f>('Historical Data'!J426/'Historical Data'!J425)-1</f>
        <v>-2.776876231909442E-2</v>
      </c>
      <c r="K426" s="9">
        <f>('Historical Data'!K426/'Historical Data'!K425)-1</f>
        <v>-1.3216889236420393E-2</v>
      </c>
      <c r="L426" s="9">
        <f>('Historical Data'!L426/'Historical Data'!L425)-1</f>
        <v>-1.5711036939964784E-2</v>
      </c>
    </row>
    <row r="427" spans="1:12" x14ac:dyDescent="0.25">
      <c r="A427" s="6">
        <f>Portfolio[[#This Row],[Date]]</f>
        <v>40975</v>
      </c>
      <c r="B427" s="9">
        <f>('Historical Data'!B427/'Historical Data'!B426)-1</f>
        <v>8.1096489592002996E-4</v>
      </c>
      <c r="C427" s="9">
        <f>('Historical Data'!C427/'Historical Data'!C426)-1</f>
        <v>1.4799271080677912E-2</v>
      </c>
      <c r="D427" s="9">
        <f>('Historical Data'!D427/'Historical Data'!D426)-1</f>
        <v>7.4558518151797148E-3</v>
      </c>
      <c r="E427" s="9">
        <f>('Historical Data'!E427/'Historical Data'!E426)-1</f>
        <v>-5.9524002063718884E-3</v>
      </c>
      <c r="F427" s="9">
        <f>('Historical Data'!F427/'Historical Data'!F426)-1</f>
        <v>3.041525080851315E-3</v>
      </c>
      <c r="G427" s="9">
        <f>('Historical Data'!G427/'Historical Data'!G426)-1</f>
        <v>8.8720059661422379E-3</v>
      </c>
      <c r="H427" s="9">
        <f>('Historical Data'!H427/'Historical Data'!H426)-1</f>
        <v>3.0196314400599E-4</v>
      </c>
      <c r="I427" s="9">
        <f>('Historical Data'!I427/'Historical Data'!I426)-1</f>
        <v>-1.285307162493865E-3</v>
      </c>
      <c r="J427" s="9">
        <f>('Historical Data'!J427/'Historical Data'!J426)-1</f>
        <v>9.9634589487318515E-3</v>
      </c>
      <c r="K427" s="9">
        <f>('Historical Data'!K427/'Historical Data'!K426)-1</f>
        <v>-3.4938236693071723E-4</v>
      </c>
      <c r="L427" s="9">
        <f>('Historical Data'!L427/'Historical Data'!L426)-1</f>
        <v>6.1273429350963138E-3</v>
      </c>
    </row>
    <row r="428" spans="1:12" x14ac:dyDescent="0.25">
      <c r="A428" s="6">
        <f>Portfolio[[#This Row],[Date]]</f>
        <v>40976</v>
      </c>
      <c r="B428" s="9">
        <f>('Historical Data'!B428/'Historical Data'!B427)-1</f>
        <v>2.1292965570797406E-2</v>
      </c>
      <c r="C428" s="9">
        <f>('Historical Data'!C428/'Historical Data'!C427)-1</f>
        <v>2.1058932361103677E-2</v>
      </c>
      <c r="D428" s="9">
        <f>('Historical Data'!D428/'Historical Data'!D427)-1</f>
        <v>2.5967156853210493E-3</v>
      </c>
      <c r="E428" s="9">
        <f>('Historical Data'!E428/'Historical Data'!E427)-1</f>
        <v>6.4670991150028723E-3</v>
      </c>
      <c r="F428" s="9">
        <f>('Historical Data'!F428/'Historical Data'!F427)-1</f>
        <v>5.6034128670257033E-4</v>
      </c>
      <c r="G428" s="9">
        <f>('Historical Data'!G428/'Historical Data'!G427)-1</f>
        <v>5.3391285076098693E-3</v>
      </c>
      <c r="H428" s="9">
        <f>('Historical Data'!H428/'Historical Data'!H427)-1</f>
        <v>-1.5096316880927052E-3</v>
      </c>
      <c r="I428" s="9">
        <f>('Historical Data'!I428/'Historical Data'!I427)-1</f>
        <v>2.2430372852803915E-2</v>
      </c>
      <c r="J428" s="9">
        <f>('Historical Data'!J428/'Historical Data'!J427)-1</f>
        <v>3.2555053590789251E-2</v>
      </c>
      <c r="K428" s="9">
        <f>('Historical Data'!K428/'Historical Data'!K427)-1</f>
        <v>-1.1650941871435561E-2</v>
      </c>
      <c r="L428" s="9">
        <f>('Historical Data'!L428/'Historical Data'!L427)-1</f>
        <v>5.5003921812377676E-3</v>
      </c>
    </row>
    <row r="429" spans="1:12" x14ac:dyDescent="0.25">
      <c r="A429" s="6">
        <f>Portfolio[[#This Row],[Date]]</f>
        <v>40977</v>
      </c>
      <c r="B429" s="9">
        <f>('Historical Data'!B429/'Historical Data'!B428)-1</f>
        <v>5.8673490470120271E-3</v>
      </c>
      <c r="C429" s="9">
        <f>('Historical Data'!C429/'Historical Data'!C428)-1</f>
        <v>-1.7693455553187021E-2</v>
      </c>
      <c r="D429" s="9">
        <f>('Historical Data'!D429/'Historical Data'!D428)-1</f>
        <v>-7.7686839381296835E-4</v>
      </c>
      <c r="E429" s="9">
        <f>('Historical Data'!E429/'Historical Data'!E428)-1</f>
        <v>5.2356260306236635E-3</v>
      </c>
      <c r="F429" s="9">
        <f>('Historical Data'!F429/'Historical Data'!F428)-1</f>
        <v>-1.1348267493997755E-2</v>
      </c>
      <c r="G429" s="9">
        <f>('Historical Data'!G429/'Historical Data'!G428)-1</f>
        <v>-6.2474307036519683E-4</v>
      </c>
      <c r="H429" s="9">
        <f>('Historical Data'!H429/'Historical Data'!H428)-1</f>
        <v>5.049900211672198E-2</v>
      </c>
      <c r="I429" s="9">
        <f>('Historical Data'!I429/'Historical Data'!I428)-1</f>
        <v>3.0570345427698431E-3</v>
      </c>
      <c r="J429" s="9">
        <f>('Historical Data'!J429/'Historical Data'!J428)-1</f>
        <v>8.2802601095495199E-3</v>
      </c>
      <c r="K429" s="9">
        <f>('Historical Data'!K429/'Historical Data'!K428)-1</f>
        <v>-6.2477811587398069E-3</v>
      </c>
      <c r="L429" s="9">
        <f>('Historical Data'!L429/'Historical Data'!L428)-1</f>
        <v>1.0907317148192153E-3</v>
      </c>
    </row>
    <row r="430" spans="1:12" x14ac:dyDescent="0.25">
      <c r="A430" s="6">
        <f>Portfolio[[#This Row],[Date]]</f>
        <v>40980</v>
      </c>
      <c r="B430" s="9">
        <f>('Historical Data'!B430/'Historical Data'!B429)-1</f>
        <v>1.2528127520708088E-2</v>
      </c>
      <c r="C430" s="9">
        <f>('Historical Data'!C430/'Historical Data'!C429)-1</f>
        <v>-5.0455729166666297E-3</v>
      </c>
      <c r="D430" s="9">
        <f>('Historical Data'!D430/'Historical Data'!D429)-1</f>
        <v>1.943854707974868E-3</v>
      </c>
      <c r="E430" s="9">
        <f>('Historical Data'!E430/'Historical Data'!E429)-1</f>
        <v>2.3673916078963408E-3</v>
      </c>
      <c r="F430" s="9">
        <f>('Historical Data'!F430/'Historical Data'!F429)-1</f>
        <v>8.1631827275330249E-3</v>
      </c>
      <c r="G430" s="9">
        <f>('Historical Data'!G430/'Historical Data'!G429)-1</f>
        <v>1.5630101197907642E-3</v>
      </c>
      <c r="H430" s="9">
        <f>('Historical Data'!H430/'Historical Data'!H429)-1</f>
        <v>3.6557165425609606E-2</v>
      </c>
      <c r="I430" s="9">
        <f>('Historical Data'!I430/'Historical Data'!I429)-1</f>
        <v>-1.3624974156728031E-2</v>
      </c>
      <c r="J430" s="9">
        <f>('Historical Data'!J430/'Historical Data'!J429)-1</f>
        <v>-4.7378357181568909E-3</v>
      </c>
      <c r="K430" s="9">
        <f>('Historical Data'!K430/'Historical Data'!K429)-1</f>
        <v>1.4828000240970862E-2</v>
      </c>
      <c r="L430" s="9">
        <f>('Historical Data'!L430/'Historical Data'!L429)-1</f>
        <v>2.9167600244295322E-3</v>
      </c>
    </row>
    <row r="431" spans="1:12" x14ac:dyDescent="0.25">
      <c r="A431" s="6">
        <f>Portfolio[[#This Row],[Date]]</f>
        <v>40981</v>
      </c>
      <c r="B431" s="9">
        <f>('Historical Data'!B431/'Historical Data'!B430)-1</f>
        <v>2.9166703576494202E-2</v>
      </c>
      <c r="C431" s="9">
        <f>('Historical Data'!C431/'Historical Data'!C430)-1</f>
        <v>6.5434320300998827E-3</v>
      </c>
      <c r="D431" s="9">
        <f>('Historical Data'!D431/'Historical Data'!D430)-1</f>
        <v>5.8208828102965793E-3</v>
      </c>
      <c r="E431" s="9">
        <f>('Historical Data'!E431/'Historical Data'!E430)-1</f>
        <v>3.9442561383156161E-2</v>
      </c>
      <c r="F431" s="9">
        <f>('Historical Data'!F431/'Historical Data'!F430)-1</f>
        <v>2.0870941484448569E-2</v>
      </c>
      <c r="G431" s="9">
        <f>('Historical Data'!G431/'Historical Data'!G430)-1</f>
        <v>1.9662842139838377E-2</v>
      </c>
      <c r="H431" s="9">
        <f>('Historical Data'!H431/'Historical Data'!H430)-1</f>
        <v>2.2216607732108429E-3</v>
      </c>
      <c r="I431" s="9">
        <f>('Historical Data'!I431/'Historical Data'!I430)-1</f>
        <v>5.6342669629116937E-3</v>
      </c>
      <c r="J431" s="9">
        <f>('Historical Data'!J431/'Historical Data'!J430)-1</f>
        <v>5.7759513922501782E-2</v>
      </c>
      <c r="K431" s="9">
        <f>('Historical Data'!K431/'Historical Data'!K430)-1</f>
        <v>1.5312653256251529E-2</v>
      </c>
      <c r="L431" s="9">
        <f>('Historical Data'!L431/'Historical Data'!L430)-1</f>
        <v>1.6819028409799541E-2</v>
      </c>
    </row>
    <row r="432" spans="1:12" x14ac:dyDescent="0.25">
      <c r="A432" s="6">
        <f>Portfolio[[#This Row],[Date]]</f>
        <v>40982</v>
      </c>
      <c r="B432" s="9">
        <f>('Historical Data'!B432/'Historical Data'!B431)-1</f>
        <v>3.7810260287648223E-2</v>
      </c>
      <c r="C432" s="9">
        <f>('Historical Data'!C432/'Historical Data'!C431)-1</f>
        <v>-1.2622568936562106E-2</v>
      </c>
      <c r="D432" s="9">
        <f>('Historical Data'!D432/'Historical Data'!D431)-1</f>
        <v>-3.2150706999354295E-3</v>
      </c>
      <c r="E432" s="9">
        <f>('Historical Data'!E432/'Historical Data'!E431)-1</f>
        <v>-1.204270200696822E-2</v>
      </c>
      <c r="F432" s="9">
        <f>('Historical Data'!F432/'Historical Data'!F431)-1</f>
        <v>-2.897489516901719E-3</v>
      </c>
      <c r="G432" s="9">
        <f>('Historical Data'!G432/'Historical Data'!G431)-1</f>
        <v>3.0609892742445854E-3</v>
      </c>
      <c r="H432" s="9">
        <f>('Historical Data'!H432/'Historical Data'!H431)-1</f>
        <v>-2.2166777500692847E-2</v>
      </c>
      <c r="I432" s="9">
        <f>('Historical Data'!I432/'Historical Data'!I431)-1</f>
        <v>8.1330874062439662E-3</v>
      </c>
      <c r="J432" s="9">
        <f>('Historical Data'!J432/'Historical Data'!J431)-1</f>
        <v>1.2000399708667064E-3</v>
      </c>
      <c r="K432" s="9">
        <f>('Historical Data'!K432/'Historical Data'!K431)-1</f>
        <v>-9.6707849925706801E-3</v>
      </c>
      <c r="L432" s="9">
        <f>('Historical Data'!L432/'Historical Data'!L431)-1</f>
        <v>1.2460403034730838E-3</v>
      </c>
    </row>
    <row r="433" spans="1:12" x14ac:dyDescent="0.25">
      <c r="A433" s="6">
        <f>Portfolio[[#This Row],[Date]]</f>
        <v>40983</v>
      </c>
      <c r="B433" s="9">
        <f>('Historical Data'!B433/'Historical Data'!B432)-1</f>
        <v>-6.8184212609081474E-3</v>
      </c>
      <c r="C433" s="9">
        <f>('Historical Data'!C433/'Historical Data'!C432)-1</f>
        <v>1.1906068254142532E-2</v>
      </c>
      <c r="D433" s="9">
        <f>('Historical Data'!D433/'Historical Data'!D432)-1</f>
        <v>-1.1353351113610022E-2</v>
      </c>
      <c r="E433" s="9">
        <f>('Historical Data'!E433/'Historical Data'!E432)-1</f>
        <v>-2.2994858696223641E-4</v>
      </c>
      <c r="F433" s="9">
        <f>('Historical Data'!F433/'Historical Data'!F432)-1</f>
        <v>8.3442651646603583E-3</v>
      </c>
      <c r="G433" s="9">
        <f>('Historical Data'!G433/'Historical Data'!G432)-1</f>
        <v>2.4411879382291168E-3</v>
      </c>
      <c r="H433" s="9">
        <f>('Historical Data'!H433/'Historical Data'!H432)-1</f>
        <v>-8.2176534934073064E-3</v>
      </c>
      <c r="I433" s="9">
        <f>('Historical Data'!I433/'Historical Data'!I432)-1</f>
        <v>-1.2550399289297243E-3</v>
      </c>
      <c r="J433" s="9">
        <f>('Historical Data'!J433/'Historical Data'!J432)-1</f>
        <v>2.0976931136989174E-2</v>
      </c>
      <c r="K433" s="9">
        <f>('Historical Data'!K433/'Historical Data'!K432)-1</f>
        <v>8.1376193931381735E-4</v>
      </c>
      <c r="L433" s="9">
        <f>('Historical Data'!L433/'Historical Data'!L432)-1</f>
        <v>4.4459388464477279E-3</v>
      </c>
    </row>
    <row r="434" spans="1:12" x14ac:dyDescent="0.25">
      <c r="A434" s="6">
        <f>Portfolio[[#This Row],[Date]]</f>
        <v>40984</v>
      </c>
      <c r="B434" s="9">
        <f>('Historical Data'!B434/'Historical Data'!B433)-1</f>
        <v>1.7051974183557306E-5</v>
      </c>
      <c r="C434" s="9">
        <f>('Historical Data'!C434/'Historical Data'!C433)-1</f>
        <v>3.361709049503725E-3</v>
      </c>
      <c r="D434" s="9">
        <f>('Historical Data'!D434/'Historical Data'!D433)-1</f>
        <v>7.177264318140919E-3</v>
      </c>
      <c r="E434" s="9">
        <f>('Historical Data'!E434/'Historical Data'!E433)-1</f>
        <v>-6.4412865442619038E-3</v>
      </c>
      <c r="F434" s="9">
        <f>('Historical Data'!F434/'Historical Data'!F433)-1</f>
        <v>6.2949549564150775E-3</v>
      </c>
      <c r="G434" s="9">
        <f>('Historical Data'!G434/'Historical Data'!G433)-1</f>
        <v>-7.6103531556807047E-3</v>
      </c>
      <c r="H434" s="9">
        <f>('Historical Data'!H434/'Historical Data'!H433)-1</f>
        <v>9.1428571428571193E-3</v>
      </c>
      <c r="I434" s="9">
        <f>('Historical Data'!I434/'Historical Data'!I433)-1</f>
        <v>-2.1539546739171023E-3</v>
      </c>
      <c r="J434" s="9">
        <f>('Historical Data'!J434/'Historical Data'!J433)-1</f>
        <v>-5.2832361301556885E-3</v>
      </c>
      <c r="K434" s="9">
        <f>('Historical Data'!K434/'Historical Data'!K433)-1</f>
        <v>4.0655935390290221E-3</v>
      </c>
      <c r="L434" s="9">
        <f>('Historical Data'!L434/'Historical Data'!L433)-1</f>
        <v>-1.5196570638510432E-3</v>
      </c>
    </row>
    <row r="435" spans="1:12" x14ac:dyDescent="0.25">
      <c r="A435" s="6">
        <f>Portfolio[[#This Row],[Date]]</f>
        <v>40987</v>
      </c>
      <c r="B435" s="9">
        <f>('Historical Data'!B435/'Historical Data'!B434)-1</f>
        <v>2.6521198794382306E-2</v>
      </c>
      <c r="C435" s="9">
        <f>('Historical Data'!C435/'Historical Data'!C434)-1</f>
        <v>2.5398540934882252E-3</v>
      </c>
      <c r="D435" s="9">
        <f>('Historical Data'!D435/'Historical Data'!D434)-1</f>
        <v>1.153143046308891E-2</v>
      </c>
      <c r="E435" s="9">
        <f>('Historical Data'!E435/'Historical Data'!E434)-1</f>
        <v>5.7883713459558894E-3</v>
      </c>
      <c r="F435" s="9">
        <f>('Historical Data'!F435/'Historical Data'!F434)-1</f>
        <v>1.430308771302724E-2</v>
      </c>
      <c r="G435" s="9">
        <f>('Historical Data'!G435/'Historical Data'!G434)-1</f>
        <v>-1.2269867630509079E-2</v>
      </c>
      <c r="H435" s="9">
        <f>('Historical Data'!H435/'Historical Data'!H434)-1</f>
        <v>-9.6262740656852808E-3</v>
      </c>
      <c r="I435" s="9">
        <f>('Historical Data'!I435/'Historical Data'!I434)-1</f>
        <v>9.7141130159676958E-3</v>
      </c>
      <c r="J435" s="9">
        <f>('Historical Data'!J435/'Historical Data'!J434)-1</f>
        <v>1.0622627223689562E-2</v>
      </c>
      <c r="K435" s="9">
        <f>('Historical Data'!K435/'Historical Data'!K434)-1</f>
        <v>6.3627315369283455E-3</v>
      </c>
      <c r="L435" s="9">
        <f>('Historical Data'!L435/'Historical Data'!L434)-1</f>
        <v>4.9194792421802802E-4</v>
      </c>
    </row>
    <row r="436" spans="1:12" x14ac:dyDescent="0.25">
      <c r="A436" s="6">
        <f>Portfolio[[#This Row],[Date]]</f>
        <v>40988</v>
      </c>
      <c r="B436" s="9">
        <f>('Historical Data'!B436/'Historical Data'!B435)-1</f>
        <v>8.0851447621299588E-3</v>
      </c>
      <c r="C436" s="9">
        <f>('Historical Data'!C436/'Historical Data'!C435)-1</f>
        <v>3.6707632600258888E-2</v>
      </c>
      <c r="D436" s="9">
        <f>('Historical Data'!D436/'Historical Data'!D435)-1</f>
        <v>-6.4043470393644331E-3</v>
      </c>
      <c r="E436" s="9">
        <f>('Historical Data'!E436/'Historical Data'!E435)-1</f>
        <v>-4.6039640694800488E-3</v>
      </c>
      <c r="F436" s="9">
        <f>('Historical Data'!F436/'Historical Data'!F435)-1</f>
        <v>-7.7288032838729315E-4</v>
      </c>
      <c r="G436" s="9">
        <f>('Historical Data'!G436/'Historical Data'!G435)-1</f>
        <v>-6.5217595130960815E-3</v>
      </c>
      <c r="H436" s="9">
        <f>('Historical Data'!H436/'Historical Data'!H435)-1</f>
        <v>-5.7178387650069773E-4</v>
      </c>
      <c r="I436" s="9">
        <f>('Historical Data'!I436/'Historical Data'!I435)-1</f>
        <v>-2.4051547236257464E-2</v>
      </c>
      <c r="J436" s="9">
        <f>('Historical Data'!J436/'Historical Data'!J435)-1</f>
        <v>2.0437829343944447E-3</v>
      </c>
      <c r="K436" s="9">
        <f>('Historical Data'!K436/'Historical Data'!K435)-1</f>
        <v>-4.4832574681964443E-3</v>
      </c>
      <c r="L436" s="9">
        <f>('Historical Data'!L436/'Historical Data'!L435)-1</f>
        <v>-5.2072493150886467E-3</v>
      </c>
    </row>
    <row r="437" spans="1:12" x14ac:dyDescent="0.25">
      <c r="A437" s="6">
        <f>Portfolio[[#This Row],[Date]]</f>
        <v>40989</v>
      </c>
      <c r="B437" s="9">
        <f>('Historical Data'!B437/'Historical Data'!B436)-1</f>
        <v>-5.7099534457003553E-3</v>
      </c>
      <c r="C437" s="9">
        <f>('Historical Data'!C437/'Historical Data'!C436)-1</f>
        <v>-3.1196381219780189E-3</v>
      </c>
      <c r="D437" s="9">
        <f>('Historical Data'!D437/'Historical Data'!D436)-1</f>
        <v>-3.6096983630087287E-3</v>
      </c>
      <c r="E437" s="9">
        <f>('Historical Data'!E437/'Historical Data'!E436)-1</f>
        <v>6.9377283407079382E-4</v>
      </c>
      <c r="F437" s="9">
        <f>('Historical Data'!F437/'Historical Data'!F436)-1</f>
        <v>1.0244825355244958E-2</v>
      </c>
      <c r="G437" s="9">
        <f>('Historical Data'!G437/'Historical Data'!G436)-1</f>
        <v>-2.50078097683748E-3</v>
      </c>
      <c r="H437" s="9">
        <f>('Historical Data'!H437/'Historical Data'!H436)-1</f>
        <v>5.4348685765122084E-3</v>
      </c>
      <c r="I437" s="9">
        <f>('Historical Data'!I437/'Historical Data'!I436)-1</f>
        <v>-1.4786269881136294E-2</v>
      </c>
      <c r="J437" s="9">
        <f>('Historical Data'!J437/'Historical Data'!J436)-1</f>
        <v>-8.7412515572100613E-3</v>
      </c>
      <c r="K437" s="9">
        <f>('Historical Data'!K437/'Historical Data'!K436)-1</f>
        <v>-6.8128910966127609E-3</v>
      </c>
      <c r="L437" s="9">
        <f>('Historical Data'!L437/'Historical Data'!L436)-1</f>
        <v>-3.4601101815655566E-3</v>
      </c>
    </row>
    <row r="438" spans="1:12" x14ac:dyDescent="0.25">
      <c r="A438" s="6">
        <f>Portfolio[[#This Row],[Date]]</f>
        <v>40990</v>
      </c>
      <c r="B438" s="9">
        <f>('Historical Data'!B438/'Historical Data'!B437)-1</f>
        <v>-5.244747676035888E-3</v>
      </c>
      <c r="C438" s="9">
        <f>('Historical Data'!C438/'Historical Data'!C437)-1</f>
        <v>3.4944974704012033E-3</v>
      </c>
      <c r="D438" s="9">
        <f>('Historical Data'!D438/'Historical Data'!D437)-1</f>
        <v>-1.8113693799144293E-2</v>
      </c>
      <c r="E438" s="9">
        <f>('Historical Data'!E438/'Historical Data'!E437)-1</f>
        <v>4.6222727021194565E-4</v>
      </c>
      <c r="F438" s="9">
        <f>('Historical Data'!F438/'Historical Data'!F437)-1</f>
        <v>9.4847208382204951E-3</v>
      </c>
      <c r="G438" s="9">
        <f>('Historical Data'!G438/'Historical Data'!G437)-1</f>
        <v>2.8204362942265693E-3</v>
      </c>
      <c r="H438" s="9">
        <f>('Historical Data'!H438/'Historical Data'!H437)-1</f>
        <v>-2.1337125386223343E-2</v>
      </c>
      <c r="I438" s="9">
        <f>('Historical Data'!I438/'Historical Data'!I437)-1</f>
        <v>-1.6676638685774181E-3</v>
      </c>
      <c r="J438" s="9">
        <f>('Historical Data'!J438/'Historical Data'!J437)-1</f>
        <v>-1.6509421838594718E-2</v>
      </c>
      <c r="K438" s="9">
        <f>('Historical Data'!K438/'Historical Data'!K437)-1</f>
        <v>-7.9060627398103156E-3</v>
      </c>
      <c r="L438" s="9">
        <f>('Historical Data'!L438/'Historical Data'!L437)-1</f>
        <v>-5.9796374510229233E-3</v>
      </c>
    </row>
    <row r="439" spans="1:12" x14ac:dyDescent="0.25">
      <c r="A439" s="6">
        <f>Portfolio[[#This Row],[Date]]</f>
        <v>40991</v>
      </c>
      <c r="B439" s="9">
        <f>('Historical Data'!B439/'Historical Data'!B438)-1</f>
        <v>-5.4893850137527345E-3</v>
      </c>
      <c r="C439" s="9">
        <f>('Historical Data'!C439/'Historical Data'!C438)-1</f>
        <v>1.3721413721413889E-2</v>
      </c>
      <c r="D439" s="9">
        <f>('Historical Data'!D439/'Historical Data'!D438)-1</f>
        <v>8.1698030554173684E-3</v>
      </c>
      <c r="E439" s="9">
        <f>('Historical Data'!E439/'Historical Data'!E438)-1</f>
        <v>8.3160016895718059E-3</v>
      </c>
      <c r="F439" s="9">
        <f>('Historical Data'!F439/'Historical Data'!F438)-1</f>
        <v>-5.3556264854086599E-3</v>
      </c>
      <c r="G439" s="9">
        <f>('Historical Data'!G439/'Historical Data'!G438)-1</f>
        <v>3.1243392682522853E-4</v>
      </c>
      <c r="H439" s="9">
        <f>('Historical Data'!H439/'Historical Data'!H438)-1</f>
        <v>-9.302325040562498E-3</v>
      </c>
      <c r="I439" s="9">
        <f>('Historical Data'!I439/'Historical Data'!I438)-1</f>
        <v>-4.0830941874868687E-3</v>
      </c>
      <c r="J439" s="9">
        <f>('Historical Data'!J439/'Historical Data'!J438)-1</f>
        <v>5.0958556277087563E-3</v>
      </c>
      <c r="K439" s="9">
        <f>('Historical Data'!K439/'Historical Data'!K438)-1</f>
        <v>2.5782372259679498E-3</v>
      </c>
      <c r="L439" s="9">
        <f>('Historical Data'!L439/'Historical Data'!L438)-1</f>
        <v>2.6514218709901005E-3</v>
      </c>
    </row>
    <row r="440" spans="1:12" x14ac:dyDescent="0.25">
      <c r="A440" s="6">
        <f>Portfolio[[#This Row],[Date]]</f>
        <v>40994</v>
      </c>
      <c r="B440" s="9">
        <f>('Historical Data'!B440/'Historical Data'!B439)-1</f>
        <v>1.8337329796889401E-2</v>
      </c>
      <c r="C440" s="9">
        <f>('Historical Data'!C440/'Historical Data'!C439)-1</f>
        <v>4.0145611156685579E-2</v>
      </c>
      <c r="D440" s="9">
        <f>('Historical Data'!D440/'Historical Data'!D439)-1</f>
        <v>1.1109651442825719E-2</v>
      </c>
      <c r="E440" s="9">
        <f>('Historical Data'!E440/'Historical Data'!E439)-1</f>
        <v>1.6723933973401328E-2</v>
      </c>
      <c r="F440" s="9">
        <f>('Historical Data'!F440/'Historical Data'!F439)-1</f>
        <v>1.0488724454687182E-2</v>
      </c>
      <c r="G440" s="9">
        <f>('Historical Data'!G440/'Historical Data'!G439)-1</f>
        <v>1.8119414260436173E-2</v>
      </c>
      <c r="H440" s="9">
        <f>('Historical Data'!H440/'Historical Data'!H439)-1</f>
        <v>9.7417834658577895E-2</v>
      </c>
      <c r="I440" s="9">
        <f>('Historical Data'!I440/'Historical Data'!I439)-1</f>
        <v>2.6835446892784498E-2</v>
      </c>
      <c r="J440" s="9">
        <f>('Historical Data'!J440/'Historical Data'!J439)-1</f>
        <v>2.5648691351258357E-2</v>
      </c>
      <c r="K440" s="9">
        <f>('Historical Data'!K440/'Historical Data'!K439)-1</f>
        <v>1.7299780032652201E-2</v>
      </c>
      <c r="L440" s="9">
        <f>('Historical Data'!L440/'Historical Data'!L439)-1</f>
        <v>1.230049119726262E-2</v>
      </c>
    </row>
    <row r="441" spans="1:12" x14ac:dyDescent="0.25">
      <c r="A441" s="6">
        <f>Portfolio[[#This Row],[Date]]</f>
        <v>40995</v>
      </c>
      <c r="B441" s="9">
        <f>('Historical Data'!B441/'Historical Data'!B440)-1</f>
        <v>1.235632007857812E-2</v>
      </c>
      <c r="C441" s="9">
        <f>('Historical Data'!C441/'Historical Data'!C440)-1</f>
        <v>1.2668211169714727E-2</v>
      </c>
      <c r="D441" s="9">
        <f>('Historical Data'!D441/'Historical Data'!D440)-1</f>
        <v>-6.721877259650344E-3</v>
      </c>
      <c r="E441" s="9">
        <f>('Historical Data'!E441/'Historical Data'!E440)-1</f>
        <v>-5.1824959685401462E-3</v>
      </c>
      <c r="F441" s="9">
        <f>('Historical Data'!F441/'Historical Data'!F440)-1</f>
        <v>-3.5574450499739063E-3</v>
      </c>
      <c r="G441" s="9">
        <f>('Historical Data'!G441/'Historical Data'!G440)-1</f>
        <v>-2.147893334133455E-3</v>
      </c>
      <c r="H441" s="9">
        <f>('Historical Data'!H441/'Historical Data'!H440)-1</f>
        <v>1.4438421687784864E-2</v>
      </c>
      <c r="I441" s="9">
        <f>('Historical Data'!I441/'Historical Data'!I440)-1</f>
        <v>5.989237081571952E-3</v>
      </c>
      <c r="J441" s="9">
        <f>('Historical Data'!J441/'Historical Data'!J440)-1</f>
        <v>-1.1340494546952851E-2</v>
      </c>
      <c r="K441" s="9">
        <f>('Historical Data'!K441/'Historical Data'!K440)-1</f>
        <v>-4.7109740551182222E-3</v>
      </c>
      <c r="L441" s="9">
        <f>('Historical Data'!L441/'Historical Data'!L440)-1</f>
        <v>-3.3152572906681721E-3</v>
      </c>
    </row>
    <row r="442" spans="1:12" x14ac:dyDescent="0.25">
      <c r="A442" s="6">
        <f>Portfolio[[#This Row],[Date]]</f>
        <v>40996</v>
      </c>
      <c r="B442" s="9">
        <f>('Historical Data'!B442/'Historical Data'!B441)-1</f>
        <v>5.1099960617702056E-3</v>
      </c>
      <c r="C442" s="9">
        <f>('Historical Data'!C442/'Historical Data'!C441)-1</f>
        <v>-2.083333333333337E-2</v>
      </c>
      <c r="D442" s="9">
        <f>('Historical Data'!D442/'Historical Data'!D441)-1</f>
        <v>-1.119206886867441E-2</v>
      </c>
      <c r="E442" s="9">
        <f>('Historical Data'!E442/'Historical Data'!E441)-1</f>
        <v>-1.4496115423113909E-2</v>
      </c>
      <c r="F442" s="9">
        <f>('Historical Data'!F442/'Historical Data'!F441)-1</f>
        <v>1.3508043128231728E-2</v>
      </c>
      <c r="G442" s="9">
        <f>('Historical Data'!G442/'Historical Data'!G441)-1</f>
        <v>-1.0147672803049401E-2</v>
      </c>
      <c r="H442" s="9">
        <f>('Historical Data'!H442/'Historical Data'!H441)-1</f>
        <v>-2.3721929987399193E-3</v>
      </c>
      <c r="I442" s="9">
        <f>('Historical Data'!I442/'Historical Data'!I441)-1</f>
        <v>1.8060053330359871E-4</v>
      </c>
      <c r="J442" s="9">
        <f>('Historical Data'!J442/'Historical Data'!J441)-1</f>
        <v>1.3823591691425996E-2</v>
      </c>
      <c r="K442" s="9">
        <f>('Historical Data'!K442/'Historical Data'!K441)-1</f>
        <v>-8.7739895163775339E-3</v>
      </c>
      <c r="L442" s="9">
        <f>('Historical Data'!L442/'Historical Data'!L441)-1</f>
        <v>-5.4191521915509799E-3</v>
      </c>
    </row>
    <row r="443" spans="1:12" x14ac:dyDescent="0.25">
      <c r="A443" s="6">
        <f>Portfolio[[#This Row],[Date]]</f>
        <v>40997</v>
      </c>
      <c r="B443" s="9">
        <f>('Historical Data'!B443/'Historical Data'!B442)-1</f>
        <v>-1.2564380406035802E-2</v>
      </c>
      <c r="C443" s="9">
        <f>('Historical Data'!C443/'Historical Data'!C442)-1</f>
        <v>1.715052694372643E-2</v>
      </c>
      <c r="D443" s="9">
        <f>('Historical Data'!D443/'Historical Data'!D442)-1</f>
        <v>-2.3689314100689973E-3</v>
      </c>
      <c r="E443" s="9">
        <f>('Historical Data'!E443/'Historical Data'!E442)-1</f>
        <v>-1.1491600112728872E-2</v>
      </c>
      <c r="F443" s="9">
        <f>('Historical Data'!F443/'Historical Data'!F442)-1</f>
        <v>-1.1208396672191645E-2</v>
      </c>
      <c r="G443" s="9">
        <f>('Historical Data'!G443/'Historical Data'!G442)-1</f>
        <v>-2.1745836740343361E-3</v>
      </c>
      <c r="H443" s="9">
        <f>('Historical Data'!H443/'Historical Data'!H442)-1</f>
        <v>-1.3738336260942452E-2</v>
      </c>
      <c r="I443" s="9">
        <f>('Historical Data'!I443/'Historical Data'!I442)-1</f>
        <v>4.8160203175863892E-2</v>
      </c>
      <c r="J443" s="9">
        <f>('Historical Data'!J443/'Historical Data'!J442)-1</f>
        <v>-1.537578788491234E-2</v>
      </c>
      <c r="K443" s="9">
        <f>('Historical Data'!K443/'Historical Data'!K442)-1</f>
        <v>2.5623354425161615E-3</v>
      </c>
      <c r="L443" s="9">
        <f>('Historical Data'!L443/'Historical Data'!L442)-1</f>
        <v>1.4939841782020125E-3</v>
      </c>
    </row>
    <row r="444" spans="1:12" x14ac:dyDescent="0.25">
      <c r="A444" s="6">
        <f>Portfolio[[#This Row],[Date]]</f>
        <v>40998</v>
      </c>
      <c r="B444" s="9">
        <f>('Historical Data'!B444/'Historical Data'!B443)-1</f>
        <v>-1.6905496394619357E-2</v>
      </c>
      <c r="C444" s="9">
        <f>('Historical Data'!C444/'Historical Data'!C443)-1</f>
        <v>-1.0263427984946838E-2</v>
      </c>
      <c r="D444" s="9">
        <f>('Historical Data'!D444/'Historical Data'!D443)-1</f>
        <v>2.7703402747369932E-3</v>
      </c>
      <c r="E444" s="9">
        <f>('Historical Data'!E444/'Historical Data'!E443)-1</f>
        <v>1.7902809764869243E-2</v>
      </c>
      <c r="F444" s="9">
        <f>('Historical Data'!F444/'Historical Data'!F443)-1</f>
        <v>-1.1057761035311531E-2</v>
      </c>
      <c r="G444" s="9">
        <f>('Historical Data'!G444/'Historical Data'!G443)-1</f>
        <v>4.3586455876043484E-3</v>
      </c>
      <c r="H444" s="9">
        <f>('Historical Data'!H444/'Historical Data'!H443)-1</f>
        <v>-2.4109294181126062E-3</v>
      </c>
      <c r="I444" s="9">
        <f>('Historical Data'!I444/'Historical Data'!I443)-1</f>
        <v>1.4283071907455591E-2</v>
      </c>
      <c r="J444" s="9">
        <f>('Historical Data'!J444/'Historical Data'!J443)-1</f>
        <v>5.8927716417251919E-3</v>
      </c>
      <c r="K444" s="9">
        <f>('Historical Data'!K444/'Historical Data'!K443)-1</f>
        <v>7.5511309796900683E-3</v>
      </c>
      <c r="L444" s="9">
        <f>('Historical Data'!L444/'Historical Data'!L443)-1</f>
        <v>5.0373220109838357E-3</v>
      </c>
    </row>
    <row r="445" spans="1:12" x14ac:dyDescent="0.25">
      <c r="A445" s="6">
        <f>Portfolio[[#This Row],[Date]]</f>
        <v>41001</v>
      </c>
      <c r="B445" s="9">
        <f>('Historical Data'!B445/'Historical Data'!B444)-1</f>
        <v>3.1823880043538422E-2</v>
      </c>
      <c r="C445" s="9">
        <f>('Historical Data'!C445/'Historical Data'!C444)-1</f>
        <v>-2.2023603772653222E-2</v>
      </c>
      <c r="D445" s="9">
        <f>('Historical Data'!D445/'Historical Data'!D444)-1</f>
        <v>1.1314260938618315E-2</v>
      </c>
      <c r="E445" s="9">
        <f>('Historical Data'!E445/'Historical Data'!E444)-1</f>
        <v>1.3705282128997354E-3</v>
      </c>
      <c r="F445" s="9">
        <f>('Historical Data'!F445/'Historical Data'!F444)-1</f>
        <v>8.8577794259259157E-3</v>
      </c>
      <c r="G445" s="9">
        <f>('Historical Data'!G445/'Historical Data'!G444)-1</f>
        <v>9.3002700056987742E-4</v>
      </c>
      <c r="H445" s="9">
        <f>('Historical Data'!H445/'Historical Data'!H444)-1</f>
        <v>-1.7722877673314708E-2</v>
      </c>
      <c r="I445" s="9">
        <f>('Historical Data'!I445/'Historical Data'!I444)-1</f>
        <v>3.0539221336245426E-3</v>
      </c>
      <c r="J445" s="9">
        <f>('Historical Data'!J445/'Historical Data'!J444)-1</f>
        <v>1.0837713648698566E-2</v>
      </c>
      <c r="K445" s="9">
        <f>('Historical Data'!K445/'Historical Data'!K444)-1</f>
        <v>3.9201689747707658E-3</v>
      </c>
      <c r="L445" s="9">
        <f>('Historical Data'!L445/'Historical Data'!L444)-1</f>
        <v>3.9698782202599592E-3</v>
      </c>
    </row>
    <row r="446" spans="1:12" x14ac:dyDescent="0.25">
      <c r="A446" s="6">
        <f>Portfolio[[#This Row],[Date]]</f>
        <v>41002</v>
      </c>
      <c r="B446" s="9">
        <f>('Historical Data'!B446/'Historical Data'!B445)-1</f>
        <v>1.7280068949750316E-2</v>
      </c>
      <c r="C446" s="9">
        <f>('Historical Data'!C446/'Historical Data'!C445)-1</f>
        <v>8.1292602878062503E-3</v>
      </c>
      <c r="D446" s="9">
        <f>('Historical Data'!D446/'Historical Data'!D445)-1</f>
        <v>-7.2849345220070694E-3</v>
      </c>
      <c r="E446" s="9">
        <f>('Historical Data'!E446/'Historical Data'!E445)-1</f>
        <v>-1.2545593300856472E-2</v>
      </c>
      <c r="F446" s="9">
        <f>('Historical Data'!F446/'Historical Data'!F445)-1</f>
        <v>-6.6468690410314002E-3</v>
      </c>
      <c r="G446" s="9">
        <f>('Historical Data'!G446/'Historical Data'!G445)-1</f>
        <v>-1.0839279701149618E-2</v>
      </c>
      <c r="H446" s="9">
        <f>('Historical Data'!H446/'Historical Data'!H445)-1</f>
        <v>3.9092288731968905E-2</v>
      </c>
      <c r="I446" s="9">
        <f>('Historical Data'!I446/'Historical Data'!I445)-1</f>
        <v>4.7363244936990956E-3</v>
      </c>
      <c r="J446" s="9">
        <f>('Historical Data'!J446/'Historical Data'!J445)-1</f>
        <v>-8.6926725141989181E-4</v>
      </c>
      <c r="K446" s="9">
        <f>('Historical Data'!K446/'Historical Data'!K445)-1</f>
        <v>-1.4241388930122167E-2</v>
      </c>
      <c r="L446" s="9">
        <f>('Historical Data'!L446/'Historical Data'!L445)-1</f>
        <v>-4.8958097050065819E-3</v>
      </c>
    </row>
    <row r="447" spans="1:12" x14ac:dyDescent="0.25">
      <c r="A447" s="6">
        <f>Portfolio[[#This Row],[Date]]</f>
        <v>41003</v>
      </c>
      <c r="B447" s="9">
        <f>('Historical Data'!B447/'Historical Data'!B446)-1</f>
        <v>-7.9609710808001832E-3</v>
      </c>
      <c r="C447" s="9">
        <f>('Historical Data'!C447/'Historical Data'!C446)-1</f>
        <v>-2.8398277071020717E-2</v>
      </c>
      <c r="D447" s="9">
        <f>('Historical Data'!D447/'Historical Data'!D446)-1</f>
        <v>-1.7035248051812113E-3</v>
      </c>
      <c r="E447" s="9">
        <f>('Historical Data'!E447/'Historical Data'!E446)-1</f>
        <v>-8.3160262073871394E-3</v>
      </c>
      <c r="F447" s="9">
        <f>('Historical Data'!F447/'Historical Data'!F446)-1</f>
        <v>-1.1624247544431809E-2</v>
      </c>
      <c r="G447" s="9">
        <f>('Historical Data'!G447/'Historical Data'!G446)-1</f>
        <v>-2.2855388428880463E-2</v>
      </c>
      <c r="H447" s="9">
        <f>('Historical Data'!H447/'Historical Data'!H446)-1</f>
        <v>-7.9189638473540658E-2</v>
      </c>
      <c r="I447" s="9">
        <f>('Historical Data'!I447/'Historical Data'!I446)-1</f>
        <v>-5.7238023172305752E-3</v>
      </c>
      <c r="J447" s="9">
        <f>('Historical Data'!J447/'Historical Data'!J446)-1</f>
        <v>-1.7401351575541235E-2</v>
      </c>
      <c r="K447" s="9">
        <f>('Historical Data'!K447/'Historical Data'!K446)-1</f>
        <v>-9.903287380436443E-3</v>
      </c>
      <c r="L447" s="9">
        <f>('Historical Data'!L447/'Historical Data'!L446)-1</f>
        <v>-9.454853521250528E-3</v>
      </c>
    </row>
    <row r="448" spans="1:12" x14ac:dyDescent="0.25">
      <c r="A448" s="6">
        <f>Portfolio[[#This Row],[Date]]</f>
        <v>41004</v>
      </c>
      <c r="B448" s="9">
        <f>('Historical Data'!B448/'Historical Data'!B447)-1</f>
        <v>1.5008559186162618E-2</v>
      </c>
      <c r="C448" s="9">
        <f>('Historical Data'!C448/'Historical Data'!C447)-1</f>
        <v>2.061961956801861E-3</v>
      </c>
      <c r="D448" s="9">
        <f>('Historical Data'!D448/'Historical Data'!D447)-1</f>
        <v>-1.0763966546111892E-2</v>
      </c>
      <c r="E448" s="9">
        <f>('Historical Data'!E448/'Historical Data'!E447)-1</f>
        <v>3.4940862206882528E-3</v>
      </c>
      <c r="F448" s="9">
        <f>('Historical Data'!F448/'Historical Data'!F447)-1</f>
        <v>-4.4556786978069418E-3</v>
      </c>
      <c r="G448" s="9">
        <f>('Historical Data'!G448/'Historical Data'!G447)-1</f>
        <v>9.932743619393225E-3</v>
      </c>
      <c r="H448" s="9">
        <f>('Historical Data'!H448/'Historical Data'!H447)-1</f>
        <v>-1.4857142857142902E-2</v>
      </c>
      <c r="I448" s="9">
        <f>('Historical Data'!I448/'Historical Data'!I447)-1</f>
        <v>-8.4728067993522505E-4</v>
      </c>
      <c r="J448" s="9">
        <f>('Historical Data'!J448/'Historical Data'!J447)-1</f>
        <v>-4.4274550022831427E-3</v>
      </c>
      <c r="K448" s="9">
        <f>('Historical Data'!K448/'Historical Data'!K447)-1</f>
        <v>-1.8828285967928959E-3</v>
      </c>
      <c r="L448" s="9">
        <f>('Historical Data'!L448/'Historical Data'!L447)-1</f>
        <v>-1.1174477523471227E-3</v>
      </c>
    </row>
    <row r="449" spans="1:12" x14ac:dyDescent="0.25">
      <c r="A449" s="6">
        <f>Portfolio[[#This Row],[Date]]</f>
        <v>41008</v>
      </c>
      <c r="B449" s="9">
        <f>('Historical Data'!B449/'Historical Data'!B448)-1</f>
        <v>4.0241309849529117E-3</v>
      </c>
      <c r="C449" s="9">
        <f>('Historical Data'!C449/'Historical Data'!C448)-1</f>
        <v>-1.2963629816348465E-2</v>
      </c>
      <c r="D449" s="9">
        <f>('Historical Data'!D449/'Historical Data'!D448)-1</f>
        <v>-4.1136296000512385E-3</v>
      </c>
      <c r="E449" s="9">
        <f>('Historical Data'!E449/'Historical Data'!E448)-1</f>
        <v>-2.2516278623774366E-2</v>
      </c>
      <c r="F449" s="9">
        <f>('Historical Data'!F449/'Historical Data'!F448)-1</f>
        <v>-2.3405142720018812E-3</v>
      </c>
      <c r="G449" s="9">
        <f>('Historical Data'!G449/'Historical Data'!G448)-1</f>
        <v>-1.3324879174047566E-2</v>
      </c>
      <c r="H449" s="9">
        <f>('Historical Data'!H449/'Historical Data'!H448)-1</f>
        <v>-3.857302784222727E-2</v>
      </c>
      <c r="I449" s="9">
        <f>('Historical Data'!I449/'Historical Data'!I448)-1</f>
        <v>-1.4742852613513713E-2</v>
      </c>
      <c r="J449" s="9">
        <f>('Historical Data'!J449/'Historical Data'!J448)-1</f>
        <v>-9.1906786591223755E-3</v>
      </c>
      <c r="K449" s="9">
        <f>('Historical Data'!K449/'Historical Data'!K448)-1</f>
        <v>-1.1082330697512743E-2</v>
      </c>
      <c r="L449" s="9">
        <f>('Historical Data'!L449/'Historical Data'!L448)-1</f>
        <v>-9.9960500805210684E-3</v>
      </c>
    </row>
    <row r="450" spans="1:12" x14ac:dyDescent="0.25">
      <c r="A450" s="6">
        <f>Portfolio[[#This Row],[Date]]</f>
        <v>41009</v>
      </c>
      <c r="B450" s="9">
        <f>('Historical Data'!B450/'Historical Data'!B449)-1</f>
        <v>-1.2243960962518563E-2</v>
      </c>
      <c r="C450" s="9">
        <f>('Historical Data'!C450/'Historical Data'!C449)-1</f>
        <v>-2.5486006149997409E-2</v>
      </c>
      <c r="D450" s="9">
        <f>('Historical Data'!D450/'Historical Data'!D449)-1</f>
        <v>-1.8121252316329772E-2</v>
      </c>
      <c r="E450" s="9">
        <f>('Historical Data'!E450/'Historical Data'!E449)-1</f>
        <v>-2.6596964836939962E-2</v>
      </c>
      <c r="F450" s="9">
        <f>('Historical Data'!F450/'Historical Data'!F449)-1</f>
        <v>-6.3090657629345515E-3</v>
      </c>
      <c r="G450" s="9">
        <f>('Historical Data'!G450/'Historical Data'!G449)-1</f>
        <v>-2.0257262202274307E-2</v>
      </c>
      <c r="H450" s="9">
        <f>('Historical Data'!H450/'Historical Data'!H449)-1</f>
        <v>-2.0814568879965578E-2</v>
      </c>
      <c r="I450" s="9">
        <f>('Historical Data'!I450/'Historical Data'!I449)-1</f>
        <v>-9.9759704269833938E-3</v>
      </c>
      <c r="J450" s="9">
        <f>('Historical Data'!J450/'Historical Data'!J449)-1</f>
        <v>-1.496108417597064E-2</v>
      </c>
      <c r="K450" s="9">
        <f>('Historical Data'!K450/'Historical Data'!K449)-1</f>
        <v>-2.0386252678555428E-2</v>
      </c>
      <c r="L450" s="9">
        <f>('Historical Data'!L450/'Historical Data'!L449)-1</f>
        <v>-1.6524897745712197E-2</v>
      </c>
    </row>
    <row r="451" spans="1:12" x14ac:dyDescent="0.25">
      <c r="A451" s="6">
        <f>Portfolio[[#This Row],[Date]]</f>
        <v>41010</v>
      </c>
      <c r="B451" s="9">
        <f>('Historical Data'!B451/'Historical Data'!B450)-1</f>
        <v>-3.5643792811758113E-3</v>
      </c>
      <c r="C451" s="9">
        <f>('Historical Data'!C451/'Historical Data'!C450)-1</f>
        <v>5.2946839234142562E-3</v>
      </c>
      <c r="D451" s="9">
        <f>('Historical Data'!D451/'Historical Data'!D450)-1</f>
        <v>-1.899976288285532E-3</v>
      </c>
      <c r="E451" s="9">
        <f>('Historical Data'!E451/'Historical Data'!E450)-1</f>
        <v>9.2704829101211139E-3</v>
      </c>
      <c r="F451" s="9">
        <f>('Historical Data'!F451/'Historical Data'!F450)-1</f>
        <v>1.4516735874567699E-2</v>
      </c>
      <c r="G451" s="9">
        <f>('Historical Data'!G451/'Historical Data'!G450)-1</f>
        <v>-3.9382438000694631E-3</v>
      </c>
      <c r="H451" s="9">
        <f>('Historical Data'!H451/'Historical Data'!H450)-1</f>
        <v>1.9408534177712156E-2</v>
      </c>
      <c r="I451" s="9">
        <f>('Historical Data'!I451/'Historical Data'!I450)-1</f>
        <v>7.9919115019868592E-3</v>
      </c>
      <c r="J451" s="9">
        <f>('Historical Data'!J451/'Historical Data'!J450)-1</f>
        <v>2.1263706538269256E-2</v>
      </c>
      <c r="K451" s="9">
        <f>('Historical Data'!K451/'Historical Data'!K450)-1</f>
        <v>6.4500340655264665E-3</v>
      </c>
      <c r="L451" s="9">
        <f>('Historical Data'!L451/'Historical Data'!L450)-1</f>
        <v>7.0352669589193173E-3</v>
      </c>
    </row>
    <row r="452" spans="1:12" x14ac:dyDescent="0.25">
      <c r="A452" s="6">
        <f>Portfolio[[#This Row],[Date]]</f>
        <v>41011</v>
      </c>
      <c r="B452" s="9">
        <f>('Historical Data'!B452/'Historical Data'!B451)-1</f>
        <v>-5.4775482795902386E-3</v>
      </c>
      <c r="C452" s="9">
        <f>('Historical Data'!C452/'Historical Data'!C451)-1</f>
        <v>1.4470394211842263E-2</v>
      </c>
      <c r="D452" s="9">
        <f>('Historical Data'!D452/'Historical Data'!D451)-1</f>
        <v>1.3324272321239006E-2</v>
      </c>
      <c r="E452" s="9">
        <f>('Historical Data'!E452/'Historical Data'!E451)-1</f>
        <v>1.8854296511230384E-2</v>
      </c>
      <c r="F452" s="9">
        <f>('Historical Data'!F452/'Historical Data'!F451)-1</f>
        <v>2.3665066604526164E-2</v>
      </c>
      <c r="G452" s="9">
        <f>('Historical Data'!G452/'Historical Data'!G451)-1</f>
        <v>2.0757778701431251E-2</v>
      </c>
      <c r="H452" s="9">
        <f>('Historical Data'!H452/'Historical Data'!H451)-1</f>
        <v>1.0577183439105298E-2</v>
      </c>
      <c r="I452" s="9">
        <f>('Historical Data'!I452/'Historical Data'!I451)-1</f>
        <v>7.5832661142642976E-3</v>
      </c>
      <c r="J452" s="9">
        <f>('Historical Data'!J452/'Historical Data'!J451)-1</f>
        <v>1.1897719363991754E-2</v>
      </c>
      <c r="K452" s="9">
        <f>('Historical Data'!K452/'Historical Data'!K451)-1</f>
        <v>1.0882726622449379E-2</v>
      </c>
      <c r="L452" s="9">
        <f>('Historical Data'!L452/'Historical Data'!L451)-1</f>
        <v>1.4149544445920093E-2</v>
      </c>
    </row>
    <row r="453" spans="1:12" x14ac:dyDescent="0.25">
      <c r="A453" s="6">
        <f>Portfolio[[#This Row],[Date]]</f>
        <v>41012</v>
      </c>
      <c r="B453" s="9">
        <f>('Historical Data'!B453/'Historical Data'!B452)-1</f>
        <v>-2.8164488077686456E-2</v>
      </c>
      <c r="C453" s="9">
        <f>('Historical Data'!C453/'Historical Data'!C452)-1</f>
        <v>-1.169437306623311E-2</v>
      </c>
      <c r="D453" s="9">
        <f>('Historical Data'!D453/'Historical Data'!D452)-1</f>
        <v>-1.2075542703853581E-2</v>
      </c>
      <c r="E453" s="9">
        <f>('Historical Data'!E453/'Historical Data'!E452)-1</f>
        <v>-7.1175159535675769E-3</v>
      </c>
      <c r="F453" s="9">
        <f>('Historical Data'!F453/'Historical Data'!F452)-1</f>
        <v>-4.0567766842910191E-2</v>
      </c>
      <c r="G453" s="9">
        <f>('Historical Data'!G453/'Historical Data'!G452)-1</f>
        <v>-5.4874147308396903E-3</v>
      </c>
      <c r="H453" s="9">
        <f>('Historical Data'!H453/'Historical Data'!H452)-1</f>
        <v>4.4856759714617667E-3</v>
      </c>
      <c r="I453" s="9">
        <f>('Historical Data'!I453/'Historical Data'!I452)-1</f>
        <v>-7.0129794789944855E-3</v>
      </c>
      <c r="J453" s="9">
        <f>('Historical Data'!J453/'Historical Data'!J452)-1</f>
        <v>-3.4685493476287022E-2</v>
      </c>
      <c r="K453" s="9">
        <f>('Historical Data'!K453/'Historical Data'!K452)-1</f>
        <v>-7.7751496951898869E-3</v>
      </c>
      <c r="L453" s="9">
        <f>('Historical Data'!L453/'Historical Data'!L452)-1</f>
        <v>-1.0548600105348083E-2</v>
      </c>
    </row>
    <row r="454" spans="1:12" x14ac:dyDescent="0.25">
      <c r="A454" s="6">
        <f>Portfolio[[#This Row],[Date]]</f>
        <v>41015</v>
      </c>
      <c r="B454" s="9">
        <f>('Historical Data'!B454/'Historical Data'!B453)-1</f>
        <v>-4.1471774803050088E-2</v>
      </c>
      <c r="C454" s="9">
        <f>('Historical Data'!C454/'Historical Data'!C453)-1</f>
        <v>-1.5706250663270693E-2</v>
      </c>
      <c r="D454" s="9">
        <f>('Historical Data'!D454/'Historical Data'!D453)-1</f>
        <v>2.7161851580328467E-3</v>
      </c>
      <c r="E454" s="9">
        <f>('Historical Data'!E454/'Historical Data'!E453)-1</f>
        <v>-4.5399769352908459E-3</v>
      </c>
      <c r="F454" s="9">
        <f>('Historical Data'!F454/'Historical Data'!F453)-1</f>
        <v>-2.966700616845086E-2</v>
      </c>
      <c r="G454" s="9">
        <f>('Historical Data'!G454/'Historical Data'!G453)-1</f>
        <v>8.7634005793930658E-3</v>
      </c>
      <c r="H454" s="9">
        <f>('Historical Data'!H454/'Historical Data'!H453)-1</f>
        <v>-3.9892825245608887E-2</v>
      </c>
      <c r="I454" s="9">
        <f>('Historical Data'!I454/'Historical Data'!I453)-1</f>
        <v>-1.1886521229078073E-2</v>
      </c>
      <c r="J454" s="9">
        <f>('Historical Data'!J454/'Historical Data'!J453)-1</f>
        <v>9.4397558430230344E-3</v>
      </c>
      <c r="K454" s="9">
        <f>('Historical Data'!K454/'Historical Data'!K453)-1</f>
        <v>1.2778847782553227E-2</v>
      </c>
      <c r="L454" s="9">
        <f>('Historical Data'!L454/'Historical Data'!L453)-1</f>
        <v>5.5893083665929932E-3</v>
      </c>
    </row>
    <row r="455" spans="1:12" x14ac:dyDescent="0.25">
      <c r="A455" s="6">
        <f>Portfolio[[#This Row],[Date]]</f>
        <v>41016</v>
      </c>
      <c r="B455" s="9">
        <f>('Historical Data'!B455/'Historical Data'!B454)-1</f>
        <v>5.097128692973496E-2</v>
      </c>
      <c r="C455" s="9">
        <f>('Historical Data'!C455/'Historical Data'!C454)-1</f>
        <v>1.5579514824797691E-2</v>
      </c>
      <c r="D455" s="9">
        <f>('Historical Data'!D455/'Historical Data'!D454)-1</f>
        <v>5.8242770815191136E-3</v>
      </c>
      <c r="E455" s="9">
        <f>('Historical Data'!E455/'Historical Data'!E454)-1</f>
        <v>2.448393254426473E-2</v>
      </c>
      <c r="F455" s="9">
        <f>('Historical Data'!F455/'Historical Data'!F454)-1</f>
        <v>5.7749247474943033E-3</v>
      </c>
      <c r="G455" s="9">
        <f>('Historical Data'!G455/'Historical Data'!G454)-1</f>
        <v>1.1583027396856682E-2</v>
      </c>
      <c r="H455" s="9">
        <f>('Historical Data'!H455/'Historical Data'!H454)-1</f>
        <v>-3.1001550387610433E-4</v>
      </c>
      <c r="I455" s="9">
        <f>('Historical Data'!I455/'Historical Data'!I454)-1</f>
        <v>1.2900808201818936E-2</v>
      </c>
      <c r="J455" s="9">
        <f>('Historical Data'!J455/'Historical Data'!J454)-1</f>
        <v>1.5987900611623918E-2</v>
      </c>
      <c r="K455" s="9">
        <f>('Historical Data'!K455/'Historical Data'!K454)-1</f>
        <v>1.7140763107294843E-2</v>
      </c>
      <c r="L455" s="9">
        <f>('Historical Data'!L455/'Historical Data'!L454)-1</f>
        <v>1.502389271729454E-2</v>
      </c>
    </row>
    <row r="456" spans="1:12" x14ac:dyDescent="0.25">
      <c r="A456" s="6">
        <f>Portfolio[[#This Row],[Date]]</f>
        <v>41017</v>
      </c>
      <c r="B456" s="9">
        <f>('Historical Data'!B456/'Historical Data'!B455)-1</f>
        <v>-2.2305793261100382E-3</v>
      </c>
      <c r="C456" s="9">
        <f>('Historical Data'!C456/'Historical Data'!C455)-1</f>
        <v>1.4225808163915277E-2</v>
      </c>
      <c r="D456" s="9">
        <f>('Historical Data'!D456/'Historical Data'!D455)-1</f>
        <v>-1.3062312592202696E-2</v>
      </c>
      <c r="E456" s="9">
        <f>('Historical Data'!E456/'Historical Data'!E455)-1</f>
        <v>-4.4517123793722524E-3</v>
      </c>
      <c r="F456" s="9">
        <f>('Historical Data'!F456/'Historical Data'!F455)-1</f>
        <v>-3.4778225185684297E-3</v>
      </c>
      <c r="G456" s="9">
        <f>('Historical Data'!G456/'Historical Data'!G455)-1</f>
        <v>-9.5420095545862837E-3</v>
      </c>
      <c r="H456" s="9">
        <f>('Historical Data'!H456/'Historical Data'!H455)-1</f>
        <v>1.3027232442479386E-2</v>
      </c>
      <c r="I456" s="9">
        <f>('Historical Data'!I456/'Historical Data'!I455)-1</f>
        <v>-1.3425089700875192E-2</v>
      </c>
      <c r="J456" s="9">
        <f>('Historical Data'!J456/'Historical Data'!J455)-1</f>
        <v>-3.266060644885993E-3</v>
      </c>
      <c r="K456" s="9">
        <f>('Historical Data'!K456/'Historical Data'!K455)-1</f>
        <v>3.5108529795051524E-3</v>
      </c>
      <c r="L456" s="9">
        <f>('Historical Data'!L456/'Historical Data'!L455)-1</f>
        <v>-6.3123622624386977E-3</v>
      </c>
    </row>
    <row r="457" spans="1:12" x14ac:dyDescent="0.25">
      <c r="A457" s="6">
        <f>Portfolio[[#This Row],[Date]]</f>
        <v>41018</v>
      </c>
      <c r="B457" s="9">
        <f>('Historical Data'!B457/'Historical Data'!B456)-1</f>
        <v>-3.435582374207391E-2</v>
      </c>
      <c r="C457" s="9">
        <f>('Historical Data'!C457/'Historical Data'!C456)-1</f>
        <v>1.570105197048477E-4</v>
      </c>
      <c r="D457" s="9">
        <f>('Historical Data'!D457/'Historical Data'!D456)-1</f>
        <v>-5.4577874600820753E-3</v>
      </c>
      <c r="E457" s="9">
        <f>('Historical Data'!E457/'Historical Data'!E456)-1</f>
        <v>-9.6493311880994082E-3</v>
      </c>
      <c r="F457" s="9">
        <f>('Historical Data'!F457/'Historical Data'!F456)-1</f>
        <v>-1.341674501077228E-2</v>
      </c>
      <c r="G457" s="9">
        <f>('Historical Data'!G457/'Historical Data'!G456)-1</f>
        <v>-4.1746805672434606E-3</v>
      </c>
      <c r="H457" s="9">
        <f>('Historical Data'!H457/'Historical Data'!H456)-1</f>
        <v>1.5309246785058184E-2</v>
      </c>
      <c r="I457" s="9">
        <f>('Historical Data'!I457/'Historical Data'!I456)-1</f>
        <v>2.4249880026665727E-2</v>
      </c>
      <c r="J457" s="9">
        <f>('Historical Data'!J457/'Historical Data'!J456)-1</f>
        <v>-1.3404853227937275E-2</v>
      </c>
      <c r="K457" s="9">
        <f>('Historical Data'!K457/'Historical Data'!K456)-1</f>
        <v>-5.481062170034634E-3</v>
      </c>
      <c r="L457" s="9">
        <f>('Historical Data'!L457/'Historical Data'!L456)-1</f>
        <v>-5.2675291093591259E-3</v>
      </c>
    </row>
    <row r="458" spans="1:12" x14ac:dyDescent="0.25">
      <c r="A458" s="6">
        <f>Portfolio[[#This Row],[Date]]</f>
        <v>41019</v>
      </c>
      <c r="B458" s="9">
        <f>('Historical Data'!B458/'Historical Data'!B457)-1</f>
        <v>-2.4615255439505379E-2</v>
      </c>
      <c r="C458" s="9">
        <f>('Historical Data'!C458/'Historical Data'!C457)-1</f>
        <v>-5.860805860805729E-3</v>
      </c>
      <c r="D458" s="9">
        <f>('Historical Data'!D458/'Historical Data'!D457)-1</f>
        <v>-1.3715883956488817E-4</v>
      </c>
      <c r="E458" s="9">
        <f>('Historical Data'!E458/'Historical Data'!E457)-1</f>
        <v>6.4162815919908134E-3</v>
      </c>
      <c r="F458" s="9">
        <f>('Historical Data'!F458/'Historical Data'!F457)-1</f>
        <v>-5.4063159874034872E-3</v>
      </c>
      <c r="G458" s="9">
        <f>('Historical Data'!G458/'Historical Data'!G457)-1</f>
        <v>4.5469144240813497E-2</v>
      </c>
      <c r="H458" s="9">
        <f>('Historical Data'!H458/'Historical Data'!H457)-1</f>
        <v>0</v>
      </c>
      <c r="I458" s="9">
        <f>('Historical Data'!I458/'Historical Data'!I457)-1</f>
        <v>1.3626299917765872E-2</v>
      </c>
      <c r="J458" s="9">
        <f>('Historical Data'!J458/'Historical Data'!J457)-1</f>
        <v>-3.6231665007240288E-3</v>
      </c>
      <c r="K458" s="9">
        <f>('Historical Data'!K458/'Historical Data'!K457)-1</f>
        <v>2.3457218861699936E-4</v>
      </c>
      <c r="L458" s="9">
        <f>('Historical Data'!L458/'Historical Data'!L457)-1</f>
        <v>5.0262001959426872E-3</v>
      </c>
    </row>
    <row r="459" spans="1:12" x14ac:dyDescent="0.25">
      <c r="A459" s="6">
        <f>Portfolio[[#This Row],[Date]]</f>
        <v>41022</v>
      </c>
      <c r="B459" s="9">
        <f>('Historical Data'!B459/'Historical Data'!B458)-1</f>
        <v>-2.2339846371202121E-3</v>
      </c>
      <c r="C459" s="9">
        <f>('Historical Data'!C459/'Historical Data'!C458)-1</f>
        <v>-9.1588588272449867E-3</v>
      </c>
      <c r="D459" s="9">
        <f>('Historical Data'!D459/'Historical Data'!D458)-1</f>
        <v>-7.5465671502905618E-3</v>
      </c>
      <c r="E459" s="9">
        <f>('Historical Data'!E459/'Historical Data'!E458)-1</f>
        <v>-8.0283405265073604E-3</v>
      </c>
      <c r="F459" s="9">
        <f>('Historical Data'!F459/'Historical Data'!F458)-1</f>
        <v>2.5836187738548233E-3</v>
      </c>
      <c r="G459" s="9">
        <f>('Historical Data'!G459/'Historical Data'!G458)-1</f>
        <v>-9.2535371396053057E-3</v>
      </c>
      <c r="H459" s="9">
        <f>('Historical Data'!H459/'Historical Data'!H458)-1</f>
        <v>-3.6791284680337655E-2</v>
      </c>
      <c r="I459" s="9">
        <f>('Historical Data'!I459/'Historical Data'!I458)-1</f>
        <v>-5.3774230768114384E-3</v>
      </c>
      <c r="J459" s="9">
        <f>('Historical Data'!J459/'Historical Data'!J458)-1</f>
        <v>-9.3939875002952977E-3</v>
      </c>
      <c r="K459" s="9">
        <f>('Historical Data'!K459/'Historical Data'!K458)-1</f>
        <v>4.5720946783716077E-3</v>
      </c>
      <c r="L459" s="9">
        <f>('Historical Data'!L459/'Historical Data'!L458)-1</f>
        <v>-7.8354297789858807E-3</v>
      </c>
    </row>
    <row r="460" spans="1:12" x14ac:dyDescent="0.25">
      <c r="A460" s="6">
        <f>Portfolio[[#This Row],[Date]]</f>
        <v>41023</v>
      </c>
      <c r="B460" s="9">
        <f>('Historical Data'!B460/'Historical Data'!B459)-1</f>
        <v>-1.997545323444494E-2</v>
      </c>
      <c r="C460" s="9">
        <f>('Historical Data'!C460/'Historical Data'!C459)-1</f>
        <v>1.1102847428814178E-2</v>
      </c>
      <c r="D460" s="9">
        <f>('Historical Data'!D460/'Historical Data'!D459)-1</f>
        <v>-6.2215907740497123E-3</v>
      </c>
      <c r="E460" s="9">
        <f>('Historical Data'!E460/'Historical Data'!E459)-1</f>
        <v>4.0466961106586652E-3</v>
      </c>
      <c r="F460" s="9">
        <f>('Historical Data'!F460/'Historical Data'!F459)-1</f>
        <v>6.1412585204452252E-3</v>
      </c>
      <c r="G460" s="9">
        <f>('Historical Data'!G460/'Historical Data'!G459)-1</f>
        <v>-6.2265964710879196E-3</v>
      </c>
      <c r="H460" s="9">
        <f>('Historical Data'!H460/'Historical Data'!H459)-1</f>
        <v>-3.7570756494340607E-3</v>
      </c>
      <c r="I460" s="9">
        <f>('Historical Data'!I460/'Historical Data'!I459)-1</f>
        <v>-7.9401759627945045E-3</v>
      </c>
      <c r="J460" s="9">
        <f>('Historical Data'!J460/'Historical Data'!J459)-1</f>
        <v>1.1624388955720599E-2</v>
      </c>
      <c r="K460" s="9">
        <f>('Historical Data'!K460/'Historical Data'!K459)-1</f>
        <v>7.2353302165142352E-3</v>
      </c>
      <c r="L460" s="9">
        <f>('Historical Data'!L460/'Historical Data'!L459)-1</f>
        <v>5.754519392903612E-3</v>
      </c>
    </row>
    <row r="461" spans="1:12" x14ac:dyDescent="0.25">
      <c r="A461" s="6">
        <f>Portfolio[[#This Row],[Date]]</f>
        <v>41024</v>
      </c>
      <c r="B461" s="9">
        <f>('Historical Data'!B461/'Historical Data'!B460)-1</f>
        <v>8.8741367445894559E-2</v>
      </c>
      <c r="C461" s="9">
        <f>('Historical Data'!C461/'Historical Data'!C460)-1</f>
        <v>2.1488992801975471E-2</v>
      </c>
      <c r="D461" s="9">
        <f>('Historical Data'!D461/'Historical Data'!D460)-1</f>
        <v>-1.1964343322028226E-2</v>
      </c>
      <c r="E461" s="9">
        <f>('Historical Data'!E461/'Historical Data'!E460)-1</f>
        <v>1.2328119261651338E-2</v>
      </c>
      <c r="F461" s="9">
        <f>('Historical Data'!F461/'Historical Data'!F460)-1</f>
        <v>1.4053604761447902E-2</v>
      </c>
      <c r="G461" s="9">
        <f>('Historical Data'!G461/'Historical Data'!G460)-1</f>
        <v>8.7719456131114537E-3</v>
      </c>
      <c r="H461" s="9">
        <f>('Historical Data'!H461/'Historical Data'!H460)-1</f>
        <v>3.4255185417976008E-2</v>
      </c>
      <c r="I461" s="9">
        <f>('Historical Data'!I461/'Historical Data'!I460)-1</f>
        <v>2.5541805748536817E-3</v>
      </c>
      <c r="J461" s="9">
        <f>('Historical Data'!J461/'Historical Data'!J460)-1</f>
        <v>8.4668484668362076E-3</v>
      </c>
      <c r="K461" s="9">
        <f>('Historical Data'!K461/'Historical Data'!K460)-1</f>
        <v>6.2565275203581017E-3</v>
      </c>
      <c r="L461" s="9">
        <f>('Historical Data'!L461/'Historical Data'!L460)-1</f>
        <v>6.8576511548452679E-3</v>
      </c>
    </row>
    <row r="462" spans="1:12" x14ac:dyDescent="0.25">
      <c r="A462" s="6">
        <f>Portfolio[[#This Row],[Date]]</f>
        <v>41025</v>
      </c>
      <c r="B462" s="9">
        <f>('Historical Data'!B462/'Historical Data'!B461)-1</f>
        <v>-3.7705283531893619E-3</v>
      </c>
      <c r="C462" s="9">
        <f>('Historical Data'!C462/'Historical Data'!C461)-1</f>
        <v>8.0753008949696614E-3</v>
      </c>
      <c r="D462" s="9">
        <f>('Historical Data'!D462/'Historical Data'!D461)-1</f>
        <v>1.6474234314675762E-2</v>
      </c>
      <c r="E462" s="9">
        <f>('Historical Data'!E462/'Historical Data'!E461)-1</f>
        <v>1.5456670805702677E-2</v>
      </c>
      <c r="F462" s="9">
        <f>('Historical Data'!F462/'Historical Data'!F461)-1</f>
        <v>9.430538907366337E-3</v>
      </c>
      <c r="G462" s="9">
        <f>('Historical Data'!G462/'Historical Data'!G461)-1</f>
        <v>-2.7950347934462272E-3</v>
      </c>
      <c r="H462" s="9">
        <f>('Historical Data'!H462/'Historical Data'!H461)-1</f>
        <v>1.7623883318140354E-2</v>
      </c>
      <c r="I462" s="9">
        <f>('Historical Data'!I462/'Historical Data'!I461)-1</f>
        <v>-8.4932971785872668E-3</v>
      </c>
      <c r="J462" s="9">
        <f>('Historical Data'!J462/'Historical Data'!J461)-1</f>
        <v>1.4692719850512681E-2</v>
      </c>
      <c r="K462" s="9">
        <f>('Historical Data'!K462/'Historical Data'!K461)-1</f>
        <v>-8.9809946832037912E-3</v>
      </c>
      <c r="L462" s="9">
        <f>('Historical Data'!L462/'Historical Data'!L461)-1</f>
        <v>8.700850094511825E-3</v>
      </c>
    </row>
    <row r="463" spans="1:12" x14ac:dyDescent="0.25">
      <c r="A463" s="6">
        <f>Portfolio[[#This Row],[Date]]</f>
        <v>41026</v>
      </c>
      <c r="B463" s="9">
        <f>('Historical Data'!B463/'Historical Data'!B462)-1</f>
        <v>-7.7340430340441246E-3</v>
      </c>
      <c r="C463" s="9">
        <f>('Historical Data'!C463/'Historical Data'!C462)-1</f>
        <v>0.15745701311291382</v>
      </c>
      <c r="D463" s="9">
        <f>('Historical Data'!D463/'Historical Data'!D462)-1</f>
        <v>-2.9088767438879559E-3</v>
      </c>
      <c r="E463" s="9">
        <f>('Historical Data'!E463/'Historical Data'!E462)-1</f>
        <v>-2.3065840650260405E-4</v>
      </c>
      <c r="F463" s="9">
        <f>('Historical Data'!F463/'Historical Data'!F462)-1</f>
        <v>-7.9612434913844954E-4</v>
      </c>
      <c r="G463" s="9">
        <f>('Historical Data'!G463/'Historical Data'!G462)-1</f>
        <v>-4.0486040174780857E-3</v>
      </c>
      <c r="H463" s="9">
        <f>('Historical Data'!H463/'Historical Data'!H462)-1</f>
        <v>-4.479008391817807E-3</v>
      </c>
      <c r="I463" s="9">
        <f>('Historical Data'!I463/'Historical Data'!I462)-1</f>
        <v>-7.8806234712428536E-3</v>
      </c>
      <c r="J463" s="9">
        <f>('Historical Data'!J463/'Historical Data'!J462)-1</f>
        <v>-2.068548106009982E-3</v>
      </c>
      <c r="K463" s="9">
        <f>('Historical Data'!K463/'Historical Data'!K462)-1</f>
        <v>1.1621616042489791E-4</v>
      </c>
      <c r="L463" s="9">
        <f>('Historical Data'!L463/'Historical Data'!L462)-1</f>
        <v>1.7940273771388515E-3</v>
      </c>
    </row>
    <row r="464" spans="1:12" x14ac:dyDescent="0.25">
      <c r="A464" s="6">
        <f>Portfolio[[#This Row],[Date]]</f>
        <v>41029</v>
      </c>
      <c r="B464" s="9">
        <f>('Historical Data'!B464/'Historical Data'!B463)-1</f>
        <v>-3.1542336281088934E-2</v>
      </c>
      <c r="C464" s="9">
        <f>('Historical Data'!C464/'Historical Data'!C463)-1</f>
        <v>2.2261406215561053E-2</v>
      </c>
      <c r="D464" s="9">
        <f>('Historical Data'!D464/'Historical Data'!D463)-1</f>
        <v>-4.8624761566208319E-3</v>
      </c>
      <c r="E464" s="9">
        <f>('Historical Data'!E464/'Historical Data'!E463)-1</f>
        <v>-5.5362954456356084E-3</v>
      </c>
      <c r="F464" s="9">
        <f>('Historical Data'!F464/'Historical Data'!F463)-1</f>
        <v>-1.6472064433543543E-2</v>
      </c>
      <c r="G464" s="9">
        <f>('Historical Data'!G464/'Historical Data'!G463)-1</f>
        <v>1.2507990981620587E-3</v>
      </c>
      <c r="H464" s="9">
        <f>('Historical Data'!H464/'Historical Data'!H463)-1</f>
        <v>-6.2987102579484811E-3</v>
      </c>
      <c r="I464" s="9">
        <f>('Historical Data'!I464/'Historical Data'!I463)-1</f>
        <v>-3.0392080163180513E-2</v>
      </c>
      <c r="J464" s="9">
        <f>('Historical Data'!J464/'Historical Data'!J463)-1</f>
        <v>-1.0364312579224877E-2</v>
      </c>
      <c r="K464" s="9">
        <f>('Historical Data'!K464/'Historical Data'!K463)-1</f>
        <v>3.020373360371309E-3</v>
      </c>
      <c r="L464" s="9">
        <f>('Historical Data'!L464/'Historical Data'!L463)-1</f>
        <v>-1.1097177551159243E-3</v>
      </c>
    </row>
    <row r="465" spans="1:12" x14ac:dyDescent="0.25">
      <c r="A465" s="6">
        <f>Portfolio[[#This Row],[Date]]</f>
        <v>41030</v>
      </c>
      <c r="B465" s="9">
        <f>('Historical Data'!B465/'Historical Data'!B464)-1</f>
        <v>-3.1678773682412009E-3</v>
      </c>
      <c r="C465" s="9">
        <f>('Historical Data'!C465/'Historical Data'!C464)-1</f>
        <v>-8.0206985769728512E-3</v>
      </c>
      <c r="D465" s="9">
        <f>('Historical Data'!D465/'Historical Data'!D464)-1</f>
        <v>3.489260976305153E-2</v>
      </c>
      <c r="E465" s="9">
        <f>('Historical Data'!E465/'Historical Data'!E464)-1</f>
        <v>1.5773612064049258E-2</v>
      </c>
      <c r="F465" s="9">
        <f>('Historical Data'!F465/'Historical Data'!F464)-1</f>
        <v>-6.9442814775577677E-4</v>
      </c>
      <c r="G465" s="9">
        <f>('Historical Data'!G465/'Historical Data'!G464)-1</f>
        <v>-3.1237950221929545E-4</v>
      </c>
      <c r="H465" s="9">
        <f>('Historical Data'!H465/'Historical Data'!H464)-1</f>
        <v>1.9619619087847262E-2</v>
      </c>
      <c r="I465" s="9">
        <f>('Historical Data'!I465/'Historical Data'!I464)-1</f>
        <v>1.745353704161956E-2</v>
      </c>
      <c r="J465" s="9">
        <f>('Historical Data'!J465/'Historical Data'!J464)-1</f>
        <v>2.00479598354808E-2</v>
      </c>
      <c r="K465" s="9">
        <f>('Historical Data'!K465/'Historical Data'!K464)-1</f>
        <v>8.1075379198736197E-3</v>
      </c>
      <c r="L465" s="9">
        <f>('Historical Data'!L465/'Historical Data'!L464)-1</f>
        <v>4.9714144104662239E-3</v>
      </c>
    </row>
    <row r="466" spans="1:12" x14ac:dyDescent="0.25">
      <c r="A466" s="6">
        <f>Portfolio[[#This Row],[Date]]</f>
        <v>41031</v>
      </c>
      <c r="B466" s="9">
        <f>('Historical Data'!B466/'Historical Data'!B465)-1</f>
        <v>6.6135810852068211E-3</v>
      </c>
      <c r="C466" s="9">
        <f>('Historical Data'!C466/'Historical Data'!C465)-1</f>
        <v>9.1288471570138974E-4</v>
      </c>
      <c r="D466" s="9">
        <f>('Historical Data'!D466/'Historical Data'!D465)-1</f>
        <v>-3.3976258321371078E-2</v>
      </c>
      <c r="E466" s="9">
        <f>('Historical Data'!E466/'Historical Data'!E465)-1</f>
        <v>-5.7090601684230968E-3</v>
      </c>
      <c r="F466" s="9">
        <f>('Historical Data'!F466/'Historical Data'!F465)-1</f>
        <v>4.6821407423347505E-3</v>
      </c>
      <c r="G466" s="9">
        <f>('Historical Data'!G466/'Historical Data'!G465)-1</f>
        <v>-6.5604005168982127E-3</v>
      </c>
      <c r="H466" s="9">
        <f>('Historical Data'!H466/'Historical Data'!H465)-1</f>
        <v>4.7365306316322631E-3</v>
      </c>
      <c r="I466" s="9">
        <f>('Historical Data'!I466/'Historical Data'!I465)-1</f>
        <v>-8.226957481185071E-3</v>
      </c>
      <c r="J466" s="9">
        <f>('Historical Data'!J466/'Historical Data'!J465)-1</f>
        <v>-8.8574173499216258E-3</v>
      </c>
      <c r="K466" s="9">
        <f>('Historical Data'!K466/'Historical Data'!K465)-1</f>
        <v>-9.6507856346547127E-3</v>
      </c>
      <c r="L466" s="9">
        <f>('Historical Data'!L466/'Historical Data'!L465)-1</f>
        <v>-8.095293847159013E-4</v>
      </c>
    </row>
    <row r="467" spans="1:12" x14ac:dyDescent="0.25">
      <c r="A467" s="6">
        <f>Portfolio[[#This Row],[Date]]</f>
        <v>41032</v>
      </c>
      <c r="B467" s="9">
        <f>('Historical Data'!B467/'Historical Data'!B466)-1</f>
        <v>-7.0991919185943164E-3</v>
      </c>
      <c r="C467" s="9">
        <f>('Historical Data'!C467/'Historical Data'!C466)-1</f>
        <v>-3.4744842562431932E-3</v>
      </c>
      <c r="D467" s="9">
        <f>('Historical Data'!D467/'Historical Data'!D466)-1</f>
        <v>-6.045101549469023E-3</v>
      </c>
      <c r="E467" s="9">
        <f>('Historical Data'!E467/'Historical Data'!E466)-1</f>
        <v>6.2012015880861249E-3</v>
      </c>
      <c r="F467" s="9">
        <f>('Historical Data'!F467/'Historical Data'!F466)-1</f>
        <v>6.1916634719043628E-3</v>
      </c>
      <c r="G467" s="9">
        <f>('Historical Data'!G467/'Historical Data'!G466)-1</f>
        <v>-1.2578436775243507E-3</v>
      </c>
      <c r="H467" s="9">
        <f>('Historical Data'!H467/'Historical Data'!H466)-1</f>
        <v>-4.3606365456875684E-2</v>
      </c>
      <c r="I467" s="9">
        <f>('Historical Data'!I467/'Historical Data'!I466)-1</f>
        <v>-1.6590090021933013E-2</v>
      </c>
      <c r="J467" s="9">
        <f>('Historical Data'!J467/'Historical Data'!J466)-1</f>
        <v>-5.3619367215557157E-3</v>
      </c>
      <c r="K467" s="9">
        <f>('Historical Data'!K467/'Historical Data'!K466)-1</f>
        <v>-6.3804472746509244E-3</v>
      </c>
      <c r="L467" s="9">
        <f>('Historical Data'!L467/'Historical Data'!L466)-1</f>
        <v>-4.671224446335942E-3</v>
      </c>
    </row>
    <row r="468" spans="1:12" x14ac:dyDescent="0.25">
      <c r="A468" s="6">
        <f>Portfolio[[#This Row],[Date]]</f>
        <v>41033</v>
      </c>
      <c r="B468" s="9">
        <f>('Historical Data'!B468/'Historical Data'!B467)-1</f>
        <v>-2.8479580568216756E-2</v>
      </c>
      <c r="C468" s="9">
        <f>('Historical Data'!C468/'Historical Data'!C467)-1</f>
        <v>-2.3796033994334276E-2</v>
      </c>
      <c r="D468" s="9">
        <f>('Historical Data'!D468/'Historical Data'!D467)-1</f>
        <v>-2.0088463601350748E-2</v>
      </c>
      <c r="E468" s="9">
        <f>('Historical Data'!E468/'Historical Data'!E467)-1</f>
        <v>-2.0086757149898826E-2</v>
      </c>
      <c r="F468" s="9">
        <f>('Historical Data'!F468/'Historical Data'!F467)-1</f>
        <v>-2.2994275633652195E-2</v>
      </c>
      <c r="G468" s="9">
        <f>('Historical Data'!G468/'Historical Data'!G467)-1</f>
        <v>-2.4559215330379747E-2</v>
      </c>
      <c r="H468" s="9">
        <f>('Historical Data'!H468/'Historical Data'!H467)-1</f>
        <v>-1.9408472563415824E-2</v>
      </c>
      <c r="I468" s="9">
        <f>('Historical Data'!I468/'Historical Data'!I467)-1</f>
        <v>-1.7946886229116554E-2</v>
      </c>
      <c r="J468" s="9">
        <f>('Historical Data'!J468/'Historical Data'!J467)-1</f>
        <v>-1.0781684151282556E-2</v>
      </c>
      <c r="K468" s="9">
        <f>('Historical Data'!K468/'Historical Data'!K467)-1</f>
        <v>-1.2609477318514251E-2</v>
      </c>
      <c r="L468" s="9">
        <f>('Historical Data'!L468/'Historical Data'!L467)-1</f>
        <v>-1.2745175858357771E-2</v>
      </c>
    </row>
    <row r="469" spans="1:12" x14ac:dyDescent="0.25">
      <c r="A469" s="6">
        <f>Portfolio[[#This Row],[Date]]</f>
        <v>41036</v>
      </c>
      <c r="B469" s="9">
        <f>('Historical Data'!B469/'Historical Data'!B468)-1</f>
        <v>7.4834155601459784E-3</v>
      </c>
      <c r="C469" s="9">
        <f>('Historical Data'!C469/'Historical Data'!C468)-1</f>
        <v>5.2234474753336535E-3</v>
      </c>
      <c r="D469" s="9">
        <f>('Historical Data'!D469/'Historical Data'!D468)-1</f>
        <v>3.3853810762904946E-3</v>
      </c>
      <c r="E469" s="9">
        <f>('Historical Data'!E469/'Historical Data'!E468)-1</f>
        <v>2.0731400234155428E-2</v>
      </c>
      <c r="F469" s="9">
        <f>('Historical Data'!F469/'Historical Data'!F468)-1</f>
        <v>1.772278831937224E-2</v>
      </c>
      <c r="G469" s="9">
        <f>('Historical Data'!G469/'Historical Data'!G468)-1</f>
        <v>-1.0652036081878258E-2</v>
      </c>
      <c r="H469" s="9">
        <f>('Historical Data'!H469/'Historical Data'!H468)-1</f>
        <v>2.0106848884700046E-2</v>
      </c>
      <c r="I469" s="9">
        <f>('Historical Data'!I469/'Historical Data'!I468)-1</f>
        <v>9.6858085905995317E-3</v>
      </c>
      <c r="J469" s="9">
        <f>('Historical Data'!J469/'Historical Data'!J468)-1</f>
        <v>1.4229524476646604E-2</v>
      </c>
      <c r="K469" s="9">
        <f>('Historical Data'!K469/'Historical Data'!K468)-1</f>
        <v>-1.0641753767027806E-3</v>
      </c>
      <c r="L469" s="9">
        <f>('Historical Data'!L469/'Historical Data'!L468)-1</f>
        <v>-2.280920787192886E-3</v>
      </c>
    </row>
    <row r="470" spans="1:12" x14ac:dyDescent="0.25">
      <c r="A470" s="6">
        <f>Portfolio[[#This Row],[Date]]</f>
        <v>41037</v>
      </c>
      <c r="B470" s="9">
        <f>('Historical Data'!B470/'Historical Data'!B469)-1</f>
        <v>-2.2827948685375521E-3</v>
      </c>
      <c r="C470" s="9">
        <f>('Historical Data'!C470/'Historical Data'!C469)-1</f>
        <v>-5.5960206075678087E-3</v>
      </c>
      <c r="D470" s="9">
        <f>('Historical Data'!D470/'Historical Data'!D469)-1</f>
        <v>1.7994440165661096E-2</v>
      </c>
      <c r="E470" s="9">
        <f>('Historical Data'!E470/'Historical Data'!E469)-1</f>
        <v>1.0953902117661229E-2</v>
      </c>
      <c r="F470" s="9">
        <f>('Historical Data'!F470/'Historical Data'!F469)-1</f>
        <v>8.6248504372126167E-3</v>
      </c>
      <c r="G470" s="9">
        <f>('Historical Data'!G470/'Historical Data'!G469)-1</f>
        <v>-4.89395859477193E-3</v>
      </c>
      <c r="H470" s="9">
        <f>('Historical Data'!H470/'Historical Data'!H469)-1</f>
        <v>-7.0218661219012768E-2</v>
      </c>
      <c r="I470" s="9">
        <f>('Historical Data'!I470/'Historical Data'!I469)-1</f>
        <v>1.0316277440312938E-2</v>
      </c>
      <c r="J470" s="9">
        <f>('Historical Data'!J470/'Historical Data'!J469)-1</f>
        <v>-1.0447714236594074E-2</v>
      </c>
      <c r="K470" s="9">
        <f>('Historical Data'!K470/'Historical Data'!K469)-1</f>
        <v>-5.4451500454527624E-3</v>
      </c>
      <c r="L470" s="9">
        <f>('Historical Data'!L470/'Historical Data'!L469)-1</f>
        <v>-5.8761772785572708E-3</v>
      </c>
    </row>
    <row r="471" spans="1:12" x14ac:dyDescent="0.25">
      <c r="A471" s="6">
        <f>Portfolio[[#This Row],[Date]]</f>
        <v>41038</v>
      </c>
      <c r="B471" s="9">
        <f>('Historical Data'!B471/'Historical Data'!B470)-1</f>
        <v>1.7600477787100832E-3</v>
      </c>
      <c r="C471" s="9">
        <f>('Historical Data'!C471/'Historical Data'!C470)-1</f>
        <v>-4.1089772219742304E-3</v>
      </c>
      <c r="D471" s="9">
        <f>('Historical Data'!D471/'Historical Data'!D470)-1</f>
        <v>-1.5466765830311369E-2</v>
      </c>
      <c r="E471" s="9">
        <f>('Historical Data'!E471/'Historical Data'!E470)-1</f>
        <v>1.6252833341571238E-2</v>
      </c>
      <c r="F471" s="9">
        <f>('Historical Data'!F471/'Historical Data'!F470)-1</f>
        <v>-5.9400414609526164E-3</v>
      </c>
      <c r="G471" s="9">
        <f>('Historical Data'!G471/'Historical Data'!G470)-1</f>
        <v>8.5245977447243604E-3</v>
      </c>
      <c r="H471" s="9">
        <f>('Historical Data'!H471/'Historical Data'!H470)-1</f>
        <v>-4.3061277142719678E-3</v>
      </c>
      <c r="I471" s="9">
        <f>('Historical Data'!I471/'Historical Data'!I470)-1</f>
        <v>-1.0748679052552612E-2</v>
      </c>
      <c r="J471" s="9">
        <f>('Historical Data'!J471/'Historical Data'!J470)-1</f>
        <v>-1.5686307299714874E-2</v>
      </c>
      <c r="K471" s="9">
        <f>('Historical Data'!K471/'Historical Data'!K470)-1</f>
        <v>-8.4503508118896065E-3</v>
      </c>
      <c r="L471" s="9">
        <f>('Historical Data'!L471/'Historical Data'!L470)-1</f>
        <v>-7.5030618562421658E-3</v>
      </c>
    </row>
    <row r="472" spans="1:12" x14ac:dyDescent="0.25">
      <c r="A472" s="6">
        <f>Portfolio[[#This Row],[Date]]</f>
        <v>41039</v>
      </c>
      <c r="B472" s="9">
        <f>('Historical Data'!B472/'Historical Data'!B471)-1</f>
        <v>2.3541821568167087E-3</v>
      </c>
      <c r="C472" s="9">
        <f>('Historical Data'!C472/'Historical Data'!C471)-1</f>
        <v>1.6638263521392194E-2</v>
      </c>
      <c r="D472" s="9">
        <f>('Historical Data'!D472/'Historical Data'!D471)-1</f>
        <v>1.4026551409586308E-2</v>
      </c>
      <c r="E472" s="9">
        <f>('Historical Data'!E472/'Historical Data'!E471)-1</f>
        <v>5.7751882481176242E-3</v>
      </c>
      <c r="F472" s="9">
        <f>('Historical Data'!F472/'Historical Data'!F471)-1</f>
        <v>7.4037685491310512E-3</v>
      </c>
      <c r="G472" s="9">
        <f>('Historical Data'!G472/'Historical Data'!G471)-1</f>
        <v>-6.5020408329186097E-4</v>
      </c>
      <c r="H472" s="9">
        <f>('Historical Data'!H472/'Historical Data'!H471)-1</f>
        <v>9.6473722437582232E-2</v>
      </c>
      <c r="I472" s="9">
        <f>('Historical Data'!I472/'Historical Data'!I471)-1</f>
        <v>1.267703394160824E-3</v>
      </c>
      <c r="J472" s="9">
        <f>('Historical Data'!J472/'Historical Data'!J471)-1</f>
        <v>1.7162057071079095E-2</v>
      </c>
      <c r="K472" s="9">
        <f>('Historical Data'!K472/'Historical Data'!K471)-1</f>
        <v>1.2085841457554203E-3</v>
      </c>
      <c r="L472" s="9">
        <f>('Historical Data'!L472/'Historical Data'!L471)-1</f>
        <v>1.5567103441187502E-3</v>
      </c>
    </row>
    <row r="473" spans="1:12" x14ac:dyDescent="0.25">
      <c r="A473" s="6">
        <f>Portfolio[[#This Row],[Date]]</f>
        <v>41040</v>
      </c>
      <c r="B473" s="9">
        <f>('Historical Data'!B473/'Historical Data'!B472)-1</f>
        <v>-6.6780676549782481E-3</v>
      </c>
      <c r="C473" s="9">
        <f>('Historical Data'!C473/'Historical Data'!C472)-1</f>
        <v>4.3671974943755298E-3</v>
      </c>
      <c r="D473" s="9">
        <f>('Historical Data'!D473/'Historical Data'!D472)-1</f>
        <v>-1.3279262176437712E-2</v>
      </c>
      <c r="E473" s="9">
        <f>('Historical Data'!E473/'Historical Data'!E472)-1</f>
        <v>6.1838060888026458E-3</v>
      </c>
      <c r="F473" s="9">
        <f>('Historical Data'!F473/'Historical Data'!F472)-1</f>
        <v>-1.3737311858787682E-2</v>
      </c>
      <c r="G473" s="9">
        <f>('Historical Data'!G473/'Historical Data'!G472)-1</f>
        <v>1.3662986363839114E-2</v>
      </c>
      <c r="H473" s="9">
        <f>('Historical Data'!H473/'Historical Data'!H472)-1</f>
        <v>-2.1541232449673431E-2</v>
      </c>
      <c r="I473" s="9">
        <f>('Historical Data'!I473/'Historical Data'!I472)-1</f>
        <v>-1.6277642560281746E-3</v>
      </c>
      <c r="J473" s="9">
        <f>('Historical Data'!J473/'Historical Data'!J472)-1</f>
        <v>3.6156298767429096E-3</v>
      </c>
      <c r="K473" s="9">
        <f>('Historical Data'!K473/'Historical Data'!K472)-1</f>
        <v>3.1386044486647613E-3</v>
      </c>
      <c r="L473" s="9">
        <f>('Historical Data'!L473/'Historical Data'!L472)-1</f>
        <v>-2.679138290727634E-3</v>
      </c>
    </row>
    <row r="474" spans="1:12" x14ac:dyDescent="0.25">
      <c r="A474" s="6">
        <f>Portfolio[[#This Row],[Date]]</f>
        <v>41043</v>
      </c>
      <c r="B474" s="9">
        <f>('Historical Data'!B474/'Historical Data'!B473)-1</f>
        <v>-1.4981237272404746E-2</v>
      </c>
      <c r="C474" s="9">
        <f>('Historical Data'!C474/'Historical Data'!C473)-1</f>
        <v>-2.086261419536195E-2</v>
      </c>
      <c r="D474" s="9">
        <f>('Historical Data'!D474/'Historical Data'!D473)-1</f>
        <v>-1.0654187394216086E-2</v>
      </c>
      <c r="E474" s="9">
        <f>('Historical Data'!E474/'Historical Data'!E473)-1</f>
        <v>-8.5602228852795781E-3</v>
      </c>
      <c r="F474" s="9">
        <f>('Historical Data'!F474/'Historical Data'!F473)-1</f>
        <v>-2.0322764603066812E-3</v>
      </c>
      <c r="G474" s="9">
        <f>('Historical Data'!G474/'Historical Data'!G473)-1</f>
        <v>-1.5404361506948461E-2</v>
      </c>
      <c r="H474" s="9">
        <f>('Historical Data'!H474/'Historical Data'!H473)-1</f>
        <v>-6.790700775193792E-2</v>
      </c>
      <c r="I474" s="9">
        <f>('Historical Data'!I474/'Historical Data'!I473)-1</f>
        <v>-7.2446822794303145E-4</v>
      </c>
      <c r="J474" s="9">
        <f>('Historical Data'!J474/'Historical Data'!J473)-1</f>
        <v>-2.7018977817891421E-2</v>
      </c>
      <c r="K474" s="9">
        <f>('Historical Data'!K474/'Historical Data'!K473)-1</f>
        <v>-1.1792968787688318E-2</v>
      </c>
      <c r="L474" s="9">
        <f>('Historical Data'!L474/'Historical Data'!L473)-1</f>
        <v>-9.7694338650359258E-3</v>
      </c>
    </row>
    <row r="475" spans="1:12" x14ac:dyDescent="0.25">
      <c r="A475" s="6">
        <f>Portfolio[[#This Row],[Date]]</f>
        <v>41044</v>
      </c>
      <c r="B475" s="9">
        <f>('Historical Data'!B475/'Historical Data'!B474)-1</f>
        <v>-9.0466106073355812E-3</v>
      </c>
      <c r="C475" s="9">
        <f>('Historical Data'!C475/'Historical Data'!C474)-1</f>
        <v>6.5491409859597116E-3</v>
      </c>
      <c r="D475" s="9">
        <f>('Historical Data'!D475/'Historical Data'!D474)-1</f>
        <v>-7.5571980697177743E-3</v>
      </c>
      <c r="E475" s="9">
        <f>('Historical Data'!E475/'Historical Data'!E474)-1</f>
        <v>-3.5421583981369853E-3</v>
      </c>
      <c r="F475" s="9">
        <f>('Historical Data'!F475/'Historical Data'!F474)-1</f>
        <v>1.1771497969683686E-2</v>
      </c>
      <c r="G475" s="9">
        <f>('Historical Data'!G475/'Historical Data'!G474)-1</f>
        <v>-8.8583283598180351E-3</v>
      </c>
      <c r="H475" s="9">
        <f>('Historical Data'!H475/'Historical Data'!H474)-1</f>
        <v>-2.0958051262742972E-2</v>
      </c>
      <c r="I475" s="9">
        <f>('Historical Data'!I475/'Historical Data'!I474)-1</f>
        <v>-3.9888379515315986E-3</v>
      </c>
      <c r="J475" s="9">
        <f>('Historical Data'!J475/'Historical Data'!J474)-1</f>
        <v>-5.2452397262257033E-3</v>
      </c>
      <c r="K475" s="9">
        <f>('Historical Data'!K475/'Historical Data'!K474)-1</f>
        <v>-4.0185405153515541E-3</v>
      </c>
      <c r="L475" s="9">
        <f>('Historical Data'!L475/'Historical Data'!L474)-1</f>
        <v>-4.9899854628736584E-3</v>
      </c>
    </row>
    <row r="476" spans="1:12" x14ac:dyDescent="0.25">
      <c r="A476" s="6">
        <f>Portfolio[[#This Row],[Date]]</f>
        <v>41045</v>
      </c>
      <c r="B476" s="9">
        <f>('Historical Data'!B476/'Historical Data'!B475)-1</f>
        <v>-1.2817012327286381E-2</v>
      </c>
      <c r="C476" s="9">
        <f>('Historical Data'!C476/'Historical Data'!C475)-1</f>
        <v>-1.4706537724498148E-3</v>
      </c>
      <c r="D476" s="9">
        <f>('Historical Data'!D476/'Historical Data'!D475)-1</f>
        <v>-3.9976932133511944E-3</v>
      </c>
      <c r="E476" s="9">
        <f>('Historical Data'!E476/'Historical Data'!E475)-1</f>
        <v>1.5552782389349762E-3</v>
      </c>
      <c r="F476" s="9">
        <f>('Historical Data'!F476/'Historical Data'!F475)-1</f>
        <v>2.9160092812106742E-2</v>
      </c>
      <c r="G476" s="9">
        <f>('Historical Data'!G476/'Historical Data'!G475)-1</f>
        <v>-1.0261509202679431E-2</v>
      </c>
      <c r="H476" s="9">
        <f>('Historical Data'!H476/'Historical Data'!H475)-1</f>
        <v>-8.4947332653754204E-3</v>
      </c>
      <c r="I476" s="9">
        <f>('Historical Data'!I476/'Historical Data'!I475)-1</f>
        <v>-7.2772449941937989E-4</v>
      </c>
      <c r="J476" s="9">
        <f>('Historical Data'!J476/'Historical Data'!J475)-1</f>
        <v>-8.374734203174361E-3</v>
      </c>
      <c r="K476" s="9">
        <f>('Historical Data'!K476/'Historical Data'!K475)-1</f>
        <v>4.6460102455339047E-3</v>
      </c>
      <c r="L476" s="9">
        <f>('Historical Data'!L476/'Historical Data'!L475)-1</f>
        <v>-2.648051773274207E-3</v>
      </c>
    </row>
    <row r="477" spans="1:12" x14ac:dyDescent="0.25">
      <c r="A477" s="6">
        <f>Portfolio[[#This Row],[Date]]</f>
        <v>41046</v>
      </c>
      <c r="B477" s="9">
        <f>('Historical Data'!B477/'Historical Data'!B476)-1</f>
        <v>-2.9226476972099014E-2</v>
      </c>
      <c r="C477" s="9">
        <f>('Historical Data'!C477/'Historical Data'!C476)-1</f>
        <v>-2.5439614389002996E-2</v>
      </c>
      <c r="D477" s="9">
        <f>('Historical Data'!D477/'Historical Data'!D476)-1</f>
        <v>-9.0979950952816413E-3</v>
      </c>
      <c r="E477" s="9">
        <f>('Historical Data'!E477/'Historical Data'!E476)-1</f>
        <v>-1.6637095833561433E-2</v>
      </c>
      <c r="F477" s="9">
        <f>('Historical Data'!F477/'Historical Data'!F476)-1</f>
        <v>-9.349196288290007E-3</v>
      </c>
      <c r="G477" s="9">
        <f>('Historical Data'!G477/'Historical Data'!G476)-1</f>
        <v>-6.0200586022939317E-3</v>
      </c>
      <c r="H477" s="9">
        <f>('Historical Data'!H477/'Historical Data'!H476)-1</f>
        <v>-2.0904729266620903E-2</v>
      </c>
      <c r="I477" s="9">
        <f>('Historical Data'!I477/'Historical Data'!I476)-1</f>
        <v>-3.6458018224261313E-4</v>
      </c>
      <c r="J477" s="9">
        <f>('Historical Data'!J477/'Historical Data'!J476)-1</f>
        <v>-1.6578034686122511E-2</v>
      </c>
      <c r="K477" s="9">
        <f>('Historical Data'!K477/'Historical Data'!K476)-1</f>
        <v>-3.1641001236152322E-3</v>
      </c>
      <c r="L477" s="9">
        <f>('Historical Data'!L477/'Historical Data'!L476)-1</f>
        <v>-1.2387106639538015E-2</v>
      </c>
    </row>
    <row r="478" spans="1:12" x14ac:dyDescent="0.25">
      <c r="A478" s="6">
        <f>Portfolio[[#This Row],[Date]]</f>
        <v>41047</v>
      </c>
      <c r="B478" s="9">
        <f>('Historical Data'!B478/'Historical Data'!B477)-1</f>
        <v>4.9041996227727758E-4</v>
      </c>
      <c r="C478" s="9">
        <f>('Historical Data'!C478/'Historical Data'!C477)-1</f>
        <v>-2.0653965927825424E-2</v>
      </c>
      <c r="D478" s="9">
        <f>('Historical Data'!D478/'Historical Data'!D477)-1</f>
        <v>-7.2279492112494736E-3</v>
      </c>
      <c r="E478" s="9">
        <f>('Historical Data'!E478/'Historical Data'!E477)-1</f>
        <v>-1.1730206542425625E-2</v>
      </c>
      <c r="F478" s="9">
        <f>('Historical Data'!F478/'Historical Data'!F477)-1</f>
        <v>-3.6353438948051542E-2</v>
      </c>
      <c r="G478" s="9">
        <f>('Historical Data'!G478/'Historical Data'!G477)-1</f>
        <v>-1.5141298007052328E-2</v>
      </c>
      <c r="H478" s="9">
        <f>('Historical Data'!H478/'Historical Data'!H477)-1</f>
        <v>-3.5351802590129489E-2</v>
      </c>
      <c r="I478" s="9">
        <f>('Historical Data'!I478/'Historical Data'!I477)-1</f>
        <v>-1.6216605648831317E-2</v>
      </c>
      <c r="J478" s="9">
        <f>('Historical Data'!J478/'Historical Data'!J477)-1</f>
        <v>-1.5903287422378787E-2</v>
      </c>
      <c r="K478" s="9">
        <f>('Historical Data'!K478/'Historical Data'!K477)-1</f>
        <v>-5.3717817433658333E-3</v>
      </c>
      <c r="L478" s="9">
        <f>('Historical Data'!L478/'Historical Data'!L477)-1</f>
        <v>-5.8758615557297222E-3</v>
      </c>
    </row>
    <row r="479" spans="1:12" x14ac:dyDescent="0.25">
      <c r="A479" s="6">
        <f>Portfolio[[#This Row],[Date]]</f>
        <v>41050</v>
      </c>
      <c r="B479" s="9">
        <f>('Historical Data'!B479/'Historical Data'!B478)-1</f>
        <v>5.8260093520245304E-2</v>
      </c>
      <c r="C479" s="9">
        <f>('Historical Data'!C479/'Historical Data'!C478)-1</f>
        <v>1.9920505026888025E-2</v>
      </c>
      <c r="D479" s="9">
        <f>('Historical Data'!D479/'Historical Data'!D478)-1</f>
        <v>1.8693435253582136E-2</v>
      </c>
      <c r="E479" s="9">
        <f>('Historical Data'!E479/'Historical Data'!E478)-1</f>
        <v>1.3238930204470867E-2</v>
      </c>
      <c r="F479" s="9">
        <f>('Historical Data'!F479/'Historical Data'!F478)-1</f>
        <v>2.2834794786932955E-2</v>
      </c>
      <c r="G479" s="9">
        <f>('Historical Data'!G479/'Historical Data'!G478)-1</f>
        <v>1.6399045818915603E-2</v>
      </c>
      <c r="H479" s="9">
        <f>('Historical Data'!H479/'Historical Data'!H478)-1</f>
        <v>4.3904246876061093E-2</v>
      </c>
      <c r="I479" s="9">
        <f>('Historical Data'!I479/'Historical Data'!I478)-1</f>
        <v>2.8893985465814565E-2</v>
      </c>
      <c r="J479" s="9">
        <f>('Historical Data'!J479/'Historical Data'!J478)-1</f>
        <v>1.486745878911333E-2</v>
      </c>
      <c r="K479" s="9">
        <f>('Historical Data'!K479/'Historical Data'!K478)-1</f>
        <v>6.9964367904045144E-3</v>
      </c>
      <c r="L479" s="9">
        <f>('Historical Data'!L479/'Historical Data'!L478)-1</f>
        <v>1.0922179713992231E-2</v>
      </c>
    </row>
    <row r="480" spans="1:12" x14ac:dyDescent="0.25">
      <c r="A480" s="6">
        <f>Portfolio[[#This Row],[Date]]</f>
        <v>41051</v>
      </c>
      <c r="B480" s="9">
        <f>('Historical Data'!B480/'Historical Data'!B479)-1</f>
        <v>-7.6787994045725005E-3</v>
      </c>
      <c r="C480" s="9">
        <f>('Historical Data'!C480/'Historical Data'!C479)-1</f>
        <v>-1.2745862179634027E-2</v>
      </c>
      <c r="D480" s="9">
        <f>('Historical Data'!D480/'Historical Data'!D479)-1</f>
        <v>-1.931646731647696E-3</v>
      </c>
      <c r="E480" s="9">
        <f>('Historical Data'!E480/'Historical Data'!E479)-1</f>
        <v>0</v>
      </c>
      <c r="F480" s="9">
        <f>('Historical Data'!F480/'Historical Data'!F479)-1</f>
        <v>-2.1673670269545364E-2</v>
      </c>
      <c r="G480" s="9">
        <f>('Historical Data'!G480/'Historical Data'!G479)-1</f>
        <v>3.3612980035013784E-4</v>
      </c>
      <c r="H480" s="9">
        <f>('Historical Data'!H480/'Historical Data'!H479)-1</f>
        <v>7.0559575947167108E-2</v>
      </c>
      <c r="I480" s="9">
        <f>('Historical Data'!I480/'Historical Data'!I479)-1</f>
        <v>3.0602720737336053E-3</v>
      </c>
      <c r="J480" s="9">
        <f>('Historical Data'!J480/'Historical Data'!J479)-1</f>
        <v>8.5987364529189758E-3</v>
      </c>
      <c r="K480" s="9">
        <f>('Historical Data'!K480/'Historical Data'!K479)-1</f>
        <v>-1.0970780145770354E-3</v>
      </c>
      <c r="L480" s="9">
        <f>('Historical Data'!L480/'Historical Data'!L479)-1</f>
        <v>-1.3362410409689662E-4</v>
      </c>
    </row>
    <row r="481" spans="1:12" x14ac:dyDescent="0.25">
      <c r="A481" s="6">
        <f>Portfolio[[#This Row],[Date]]</f>
        <v>41052</v>
      </c>
      <c r="B481" s="9">
        <f>('Historical Data'!B481/'Historical Data'!B480)-1</f>
        <v>2.4399797810936708E-2</v>
      </c>
      <c r="C481" s="9">
        <f>('Historical Data'!C481/'Historical Data'!C480)-1</f>
        <v>9.0558677378906882E-3</v>
      </c>
      <c r="D481" s="9">
        <f>('Historical Data'!D481/'Historical Data'!D480)-1</f>
        <v>8.1285305863647572E-3</v>
      </c>
      <c r="E481" s="9">
        <f>('Historical Data'!E481/'Historical Data'!E480)-1</f>
        <v>-4.0549643239844446E-3</v>
      </c>
      <c r="F481" s="9">
        <f>('Historical Data'!F481/'Historical Data'!F480)-1</f>
        <v>1.4414155486064395E-2</v>
      </c>
      <c r="G481" s="9">
        <f>('Historical Data'!G481/'Historical Data'!G480)-1</f>
        <v>-2.1841358827341506E-2</v>
      </c>
      <c r="H481" s="9">
        <f>('Historical Data'!H481/'Historical Data'!H480)-1</f>
        <v>7.142889842301603E-3</v>
      </c>
      <c r="I481" s="9">
        <f>('Historical Data'!I481/'Historical Data'!I480)-1</f>
        <v>-6.4608093374182163E-3</v>
      </c>
      <c r="J481" s="9">
        <f>('Historical Data'!J481/'Historical Data'!J480)-1</f>
        <v>2.2102766819620534E-3</v>
      </c>
      <c r="K481" s="9">
        <f>('Historical Data'!K481/'Historical Data'!K480)-1</f>
        <v>1.0982829166186203E-3</v>
      </c>
      <c r="L481" s="9">
        <f>('Historical Data'!L481/'Historical Data'!L480)-1</f>
        <v>-5.3261468654031141E-4</v>
      </c>
    </row>
    <row r="482" spans="1:12" x14ac:dyDescent="0.25">
      <c r="A482" s="6">
        <f>Portfolio[[#This Row],[Date]]</f>
        <v>41053</v>
      </c>
      <c r="B482" s="9">
        <f>('Historical Data'!B482/'Historical Data'!B481)-1</f>
        <v>-9.1838968027297962E-3</v>
      </c>
      <c r="C482" s="9">
        <f>('Historical Data'!C482/'Historical Data'!C481)-1</f>
        <v>-9.388807069219518E-3</v>
      </c>
      <c r="D482" s="9">
        <f>('Historical Data'!D482/'Historical Data'!D481)-1</f>
        <v>9.5987871512304146E-4</v>
      </c>
      <c r="E482" s="9">
        <f>('Historical Data'!E482/'Historical Data'!E481)-1</f>
        <v>5.2024243361268319E-3</v>
      </c>
      <c r="F482" s="9">
        <f>('Historical Data'!F482/'Historical Data'!F481)-1</f>
        <v>-9.5166871135552444E-3</v>
      </c>
      <c r="G482" s="9">
        <f>('Historical Data'!G482/'Historical Data'!G481)-1</f>
        <v>-1.3741560697121402E-3</v>
      </c>
      <c r="H482" s="9">
        <f>('Historical Data'!H482/'Historical Data'!H481)-1</f>
        <v>-2.3855544809800122E-2</v>
      </c>
      <c r="I482" s="9">
        <f>('Historical Data'!I482/'Historical Data'!I481)-1</f>
        <v>1.5534533102321113E-2</v>
      </c>
      <c r="J482" s="9">
        <f>('Historical Data'!J482/'Historical Data'!J481)-1</f>
        <v>2.2054021330530915E-3</v>
      </c>
      <c r="K482" s="9">
        <f>('Historical Data'!K482/'Historical Data'!K481)-1</f>
        <v>6.9478267596496668E-3</v>
      </c>
      <c r="L482" s="9">
        <f>('Historical Data'!L482/'Historical Data'!L481)-1</f>
        <v>2.6887968655440186E-3</v>
      </c>
    </row>
    <row r="483" spans="1:12" x14ac:dyDescent="0.25">
      <c r="A483" s="6">
        <f>Portfolio[[#This Row],[Date]]</f>
        <v>41054</v>
      </c>
      <c r="B483" s="9">
        <f>('Historical Data'!B483/'Historical Data'!B482)-1</f>
        <v>-5.3598433228968512E-3</v>
      </c>
      <c r="C483" s="9">
        <f>('Historical Data'!C483/'Historical Data'!C482)-1</f>
        <v>-1.0918044973053265E-2</v>
      </c>
      <c r="D483" s="9">
        <f>('Historical Data'!D483/'Historical Data'!D482)-1</f>
        <v>-5.7536583178485756E-4</v>
      </c>
      <c r="E483" s="9">
        <f>('Historical Data'!E483/'Historical Data'!E482)-1</f>
        <v>1.3501738373893346E-3</v>
      </c>
      <c r="F483" s="9">
        <f>('Historical Data'!F483/'Historical Data'!F482)-1</f>
        <v>-2.0094015640513274E-2</v>
      </c>
      <c r="G483" s="9">
        <f>('Historical Data'!G483/'Historical Data'!G482)-1</f>
        <v>-3.4399249353334049E-4</v>
      </c>
      <c r="H483" s="9">
        <f>('Historical Data'!H483/'Historical Data'!H482)-1</f>
        <v>-1.552186210297668E-2</v>
      </c>
      <c r="I483" s="9">
        <f>('Historical Data'!I483/'Historical Data'!I482)-1</f>
        <v>-1.7787316769047878E-3</v>
      </c>
      <c r="J483" s="9">
        <f>('Historical Data'!J483/'Historical Data'!J482)-1</f>
        <v>1.5718659155543602E-3</v>
      </c>
      <c r="K483" s="9">
        <f>('Historical Data'!K483/'Historical Data'!K482)-1</f>
        <v>-6.4156767713073881E-3</v>
      </c>
      <c r="L483" s="9">
        <f>('Historical Data'!L483/'Historical Data'!L482)-1</f>
        <v>-5.9793627167341601E-3</v>
      </c>
    </row>
    <row r="484" spans="1:12" x14ac:dyDescent="0.25">
      <c r="A484" s="6">
        <f>Portfolio[[#This Row],[Date]]</f>
        <v>41058</v>
      </c>
      <c r="B484" s="9">
        <f>('Historical Data'!B484/'Historical Data'!B483)-1</f>
        <v>1.774882784909515E-2</v>
      </c>
      <c r="C484" s="9">
        <f>('Historical Data'!C484/'Historical Data'!C483)-1</f>
        <v>8.736906383578269E-3</v>
      </c>
      <c r="D484" s="9">
        <f>('Historical Data'!D484/'Historical Data'!D483)-1</f>
        <v>2.2260597976824892E-2</v>
      </c>
      <c r="E484" s="9">
        <f>('Historical Data'!E484/'Historical Data'!E483)-1</f>
        <v>2.2022460343643635E-2</v>
      </c>
      <c r="F484" s="9">
        <f>('Historical Data'!F484/'Historical Data'!F483)-1</f>
        <v>4.7503799454462481E-3</v>
      </c>
      <c r="G484" s="9">
        <f>('Historical Data'!G484/'Historical Data'!G483)-1</f>
        <v>1.7205774330515622E-2</v>
      </c>
      <c r="H484" s="9">
        <f>('Historical Data'!H484/'Historical Data'!H483)-1</f>
        <v>6.3066154413490505E-2</v>
      </c>
      <c r="I484" s="9">
        <f>('Historical Data'!I484/'Historical Data'!I483)-1</f>
        <v>5.3438045964404601E-4</v>
      </c>
      <c r="J484" s="9">
        <f>('Historical Data'!J484/'Historical Data'!J483)-1</f>
        <v>1.2241045827279695E-2</v>
      </c>
      <c r="K484" s="9">
        <f>('Historical Data'!K484/'Historical Data'!K483)-1</f>
        <v>-1.8274945363527806E-3</v>
      </c>
      <c r="L484" s="9">
        <f>('Historical Data'!L484/'Historical Data'!L483)-1</f>
        <v>1.0105344608603462E-2</v>
      </c>
    </row>
    <row r="485" spans="1:12" x14ac:dyDescent="0.25">
      <c r="A485" s="6">
        <f>Portfolio[[#This Row],[Date]]</f>
        <v>41059</v>
      </c>
      <c r="B485" s="9">
        <f>('Historical Data'!B485/'Historical Data'!B484)-1</f>
        <v>1.2057283798687202E-2</v>
      </c>
      <c r="C485" s="9">
        <f>('Historical Data'!C485/'Historical Data'!C484)-1</f>
        <v>-2.5704307334109555E-2</v>
      </c>
      <c r="D485" s="9">
        <f>('Historical Data'!D485/'Historical Data'!D484)-1</f>
        <v>-2.3089903666771328E-2</v>
      </c>
      <c r="E485" s="9">
        <f>('Historical Data'!E485/'Historical Data'!E484)-1</f>
        <v>-6.15651916189075E-3</v>
      </c>
      <c r="F485" s="9">
        <f>('Historical Data'!F485/'Historical Data'!F484)-1</f>
        <v>-1.0280370290195462E-2</v>
      </c>
      <c r="G485" s="9">
        <f>('Historical Data'!G485/'Historical Data'!G484)-1</f>
        <v>-7.442462723227572E-3</v>
      </c>
      <c r="H485" s="9">
        <f>('Historical Data'!H485/'Historical Data'!H484)-1</f>
        <v>-4.0391320909077821E-2</v>
      </c>
      <c r="I485" s="9">
        <f>('Historical Data'!I485/'Historical Data'!I484)-1</f>
        <v>3.562109880852482E-4</v>
      </c>
      <c r="J485" s="9">
        <f>('Historical Data'!J485/'Historical Data'!J484)-1</f>
        <v>-1.7054241697478156E-2</v>
      </c>
      <c r="K485" s="9">
        <f>('Historical Data'!K485/'Historical Data'!K484)-1</f>
        <v>-2.6119857576929806E-2</v>
      </c>
      <c r="L485" s="9">
        <f>('Historical Data'!L485/'Historical Data'!L484)-1</f>
        <v>-1.2783883435879106E-2</v>
      </c>
    </row>
    <row r="486" spans="1:12" x14ac:dyDescent="0.25">
      <c r="A486" s="6">
        <f>Portfolio[[#This Row],[Date]]</f>
        <v>41060</v>
      </c>
      <c r="B486" s="9">
        <f>('Historical Data'!B486/'Historical Data'!B485)-1</f>
        <v>-2.4862784880331779E-3</v>
      </c>
      <c r="C486" s="9">
        <f>('Historical Data'!C486/'Historical Data'!C485)-1</f>
        <v>1.7588299956985187E-2</v>
      </c>
      <c r="D486" s="9">
        <f>('Historical Data'!D486/'Historical Data'!D485)-1</f>
        <v>2.3058857709210567E-3</v>
      </c>
      <c r="E486" s="9">
        <f>('Historical Data'!E486/'Historical Data'!E485)-1</f>
        <v>1.1283133900267917E-2</v>
      </c>
      <c r="F486" s="9">
        <f>('Historical Data'!F486/'Historical Data'!F485)-1</f>
        <v>-1.252909613468467E-2</v>
      </c>
      <c r="G486" s="9">
        <f>('Historical Data'!G486/'Historical Data'!G485)-1</f>
        <v>-5.1124417919323761E-3</v>
      </c>
      <c r="H486" s="9">
        <f>('Historical Data'!H486/'Historical Data'!H485)-1</f>
        <v>-2.9924366984544593E-2</v>
      </c>
      <c r="I486" s="9">
        <f>('Historical Data'!I486/'Historical Data'!I485)-1</f>
        <v>-7.121240232799142E-3</v>
      </c>
      <c r="J486" s="9">
        <f>('Historical Data'!J486/'Historical Data'!J485)-1</f>
        <v>1.1040959802749217E-2</v>
      </c>
      <c r="K486" s="9">
        <f>('Historical Data'!K486/'Historical Data'!K485)-1</f>
        <v>-1.4538201766966408E-2</v>
      </c>
      <c r="L486" s="9">
        <f>('Historical Data'!L486/'Historical Data'!L485)-1</f>
        <v>-2.1264450046736272E-3</v>
      </c>
    </row>
    <row r="487" spans="1:12" x14ac:dyDescent="0.25">
      <c r="A487" s="6">
        <f>Portfolio[[#This Row],[Date]]</f>
        <v>41061</v>
      </c>
      <c r="B487" s="9">
        <f>('Historical Data'!B487/'Historical Data'!B486)-1</f>
        <v>-2.8975537478773239E-2</v>
      </c>
      <c r="C487" s="9">
        <f>('Historical Data'!C487/'Historical Data'!C486)-1</f>
        <v>-2.2028086985111162E-2</v>
      </c>
      <c r="D487" s="9">
        <f>('Historical Data'!D487/'Historical Data'!D486)-1</f>
        <v>-1.8596642923462858E-2</v>
      </c>
      <c r="E487" s="9">
        <f>('Historical Data'!E487/'Historical Data'!E486)-1</f>
        <v>-2.8658878255982567E-2</v>
      </c>
      <c r="F487" s="9">
        <f>('Historical Data'!F487/'Historical Data'!F486)-1</f>
        <v>-1.7009212720544342E-2</v>
      </c>
      <c r="G487" s="9">
        <f>('Historical Data'!G487/'Historical Data'!G486)-1</f>
        <v>-2.5351140862493016E-2</v>
      </c>
      <c r="H487" s="9">
        <f>('Historical Data'!H487/'Historical Data'!H486)-1</f>
        <v>-4.5762711864406835E-2</v>
      </c>
      <c r="I487" s="9">
        <f>('Historical Data'!I487/'Historical Data'!I486)-1</f>
        <v>-1.3088963437598911E-2</v>
      </c>
      <c r="J487" s="9">
        <f>('Historical Data'!J487/'Historical Data'!J486)-1</f>
        <v>-5.897032662928603E-2</v>
      </c>
      <c r="K487" s="9">
        <f>('Historical Data'!K487/'Historical Data'!K486)-1</f>
        <v>-9.0296294378306996E-3</v>
      </c>
      <c r="L487" s="9">
        <f>('Historical Data'!L487/'Historical Data'!L486)-1</f>
        <v>-2.2179448463834572E-2</v>
      </c>
    </row>
    <row r="488" spans="1:12" x14ac:dyDescent="0.25">
      <c r="A488" s="6">
        <f>Portfolio[[#This Row],[Date]]</f>
        <v>41064</v>
      </c>
      <c r="B488" s="9">
        <f>('Historical Data'!B488/'Historical Data'!B487)-1</f>
        <v>5.8824592348623028E-3</v>
      </c>
      <c r="C488" s="9">
        <f>('Historical Data'!C488/'Historical Data'!C487)-1</f>
        <v>3.0496590145038915E-2</v>
      </c>
      <c r="D488" s="9">
        <f>('Historical Data'!D488/'Historical Data'!D487)-1</f>
        <v>2.1488654346708547E-3</v>
      </c>
      <c r="E488" s="9">
        <f>('Historical Data'!E488/'Historical Data'!E487)-1</f>
        <v>2.2518387626080383E-4</v>
      </c>
      <c r="F488" s="9">
        <f>('Historical Data'!F488/'Historical Data'!F487)-1</f>
        <v>1.3327890704132983E-2</v>
      </c>
      <c r="G488" s="9">
        <f>('Historical Data'!G488/'Historical Data'!G487)-1</f>
        <v>3.5148503400492803E-3</v>
      </c>
      <c r="H488" s="9">
        <f>('Historical Data'!H488/'Historical Data'!H487)-1</f>
        <v>-9.5915097690940643E-3</v>
      </c>
      <c r="I488" s="9">
        <f>('Historical Data'!I488/'Historical Data'!I487)-1</f>
        <v>-2.362290492799346E-3</v>
      </c>
      <c r="J488" s="9">
        <f>('Historical Data'!J488/'Historical Data'!J487)-1</f>
        <v>-3.6472397969374848E-3</v>
      </c>
      <c r="K488" s="9">
        <f>('Historical Data'!K488/'Historical Data'!K487)-1</f>
        <v>-1.1549846134285557E-3</v>
      </c>
      <c r="L488" s="9">
        <f>('Historical Data'!L488/'Historical Data'!L487)-1</f>
        <v>-1.4119116003213916E-3</v>
      </c>
    </row>
    <row r="489" spans="1:12" x14ac:dyDescent="0.25">
      <c r="A489" s="6">
        <f>Portfolio[[#This Row],[Date]]</f>
        <v>41065</v>
      </c>
      <c r="B489" s="9">
        <f>('Historical Data'!B489/'Historical Data'!B488)-1</f>
        <v>-2.5872431974376386E-3</v>
      </c>
      <c r="C489" s="9">
        <f>('Historical Data'!C489/'Historical Data'!C488)-1</f>
        <v>-6.3382579111711523E-3</v>
      </c>
      <c r="D489" s="9">
        <f>('Historical Data'!D489/'Historical Data'!D488)-1</f>
        <v>1.1111115739238508E-2</v>
      </c>
      <c r="E489" s="9">
        <f>('Historical Data'!E489/'Historical Data'!E488)-1</f>
        <v>9.6825191972638169E-3</v>
      </c>
      <c r="F489" s="9">
        <f>('Historical Data'!F489/'Historical Data'!F488)-1</f>
        <v>-1.4137748745287726E-2</v>
      </c>
      <c r="G489" s="9">
        <f>('Historical Data'!G489/'Historical Data'!G488)-1</f>
        <v>-1.4009922548519071E-3</v>
      </c>
      <c r="H489" s="9">
        <f>('Historical Data'!H489/'Historical Data'!H488)-1</f>
        <v>1.0760760787689172E-3</v>
      </c>
      <c r="I489" s="9">
        <f>('Historical Data'!I489/'Historical Data'!I488)-1</f>
        <v>2.0579190727586294E-2</v>
      </c>
      <c r="J489" s="9">
        <f>('Historical Data'!J489/'Historical Data'!J488)-1</f>
        <v>1.5640638732562273E-2</v>
      </c>
      <c r="K489" s="9">
        <f>('Historical Data'!K489/'Historical Data'!K488)-1</f>
        <v>-2.9551995247628637E-3</v>
      </c>
      <c r="L489" s="9">
        <f>('Historical Data'!L489/'Historical Data'!L488)-1</f>
        <v>2.18901191158416E-3</v>
      </c>
    </row>
    <row r="490" spans="1:12" x14ac:dyDescent="0.25">
      <c r="A490" s="6">
        <f>Portfolio[[#This Row],[Date]]</f>
        <v>41066</v>
      </c>
      <c r="B490" s="9">
        <f>('Historical Data'!B490/'Historical Data'!B489)-1</f>
        <v>1.5333219863620462E-2</v>
      </c>
      <c r="C490" s="9">
        <f>('Historical Data'!C490/'Historical Data'!C489)-1</f>
        <v>2.0777637071431876E-2</v>
      </c>
      <c r="D490" s="9">
        <f>('Historical Data'!D490/'Historical Data'!D489)-1</f>
        <v>3.296709232062911E-2</v>
      </c>
      <c r="E490" s="9">
        <f>('Historical Data'!E490/'Historical Data'!E489)-1</f>
        <v>1.5388014803879191E-2</v>
      </c>
      <c r="F490" s="9">
        <f>('Historical Data'!F490/'Historical Data'!F489)-1</f>
        <v>1.7811658314789813E-2</v>
      </c>
      <c r="G490" s="9">
        <f>('Historical Data'!G490/'Historical Data'!G489)-1</f>
        <v>2.9463330470026028E-2</v>
      </c>
      <c r="H490" s="9">
        <f>('Historical Data'!H490/'Historical Data'!H489)-1</f>
        <v>4.6936546040845517E-2</v>
      </c>
      <c r="I490" s="9">
        <f>('Historical Data'!I490/'Historical Data'!I489)-1</f>
        <v>2.9621954204023249E-2</v>
      </c>
      <c r="J490" s="9">
        <f>('Historical Data'!J490/'Historical Data'!J489)-1</f>
        <v>1.4744374038933028E-2</v>
      </c>
      <c r="K490" s="9">
        <f>('Historical Data'!K490/'Historical Data'!K489)-1</f>
        <v>3.3247457073817932E-2</v>
      </c>
      <c r="L490" s="9">
        <f>('Historical Data'!L490/'Historical Data'!L489)-1</f>
        <v>2.3651139332679705E-2</v>
      </c>
    </row>
    <row r="491" spans="1:12" x14ac:dyDescent="0.25">
      <c r="A491" s="6">
        <f>Portfolio[[#This Row],[Date]]</f>
        <v>41067</v>
      </c>
      <c r="B491" s="9">
        <f>('Historical Data'!B491/'Historical Data'!B490)-1</f>
        <v>4.5494247081001582E-4</v>
      </c>
      <c r="C491" s="9">
        <f>('Historical Data'!C491/'Historical Data'!C490)-1</f>
        <v>5.3299025914352871E-3</v>
      </c>
      <c r="D491" s="9">
        <f>('Historical Data'!D491/'Historical Data'!D490)-1</f>
        <v>4.2926445333084651E-3</v>
      </c>
      <c r="E491" s="9">
        <f>('Historical Data'!E491/'Historical Data'!E490)-1</f>
        <v>2.1963938708911002E-3</v>
      </c>
      <c r="F491" s="9">
        <f>('Historical Data'!F491/'Historical Data'!F490)-1</f>
        <v>-4.030479963986644E-3</v>
      </c>
      <c r="G491" s="9">
        <f>('Historical Data'!G491/'Historical Data'!G490)-1</f>
        <v>-4.0886057008788779E-3</v>
      </c>
      <c r="H491" s="9">
        <f>('Historical Data'!H491/'Historical Data'!H490)-1</f>
        <v>-9.924675219872614E-3</v>
      </c>
      <c r="I491" s="9">
        <f>('Historical Data'!I491/'Historical Data'!I490)-1</f>
        <v>-4.3327466696436723E-3</v>
      </c>
      <c r="J491" s="9">
        <f>('Historical Data'!J491/'Historical Data'!J490)-1</f>
        <v>6.7808120626298152E-3</v>
      </c>
      <c r="K491" s="9">
        <f>('Historical Data'!K491/'Historical Data'!K490)-1</f>
        <v>6.3607147426592014E-3</v>
      </c>
      <c r="L491" s="9">
        <f>('Historical Data'!L491/'Historical Data'!L490)-1</f>
        <v>3.7189448916365997E-3</v>
      </c>
    </row>
    <row r="492" spans="1:12" x14ac:dyDescent="0.25">
      <c r="A492" s="6">
        <f>Portfolio[[#This Row],[Date]]</f>
        <v>41068</v>
      </c>
      <c r="B492" s="9">
        <f>('Historical Data'!B492/'Historical Data'!B491)-1</f>
        <v>1.50422947862483E-2</v>
      </c>
      <c r="C492" s="9">
        <f>('Historical Data'!C492/'Historical Data'!C491)-1</f>
        <v>-1.4625228519196121E-3</v>
      </c>
      <c r="D492" s="9">
        <f>('Historical Data'!D492/'Historical Data'!D491)-1</f>
        <v>2.9734121404474401E-3</v>
      </c>
      <c r="E492" s="9">
        <f>('Historical Data'!E492/'Historical Data'!E491)-1</f>
        <v>1.3368432795507479E-2</v>
      </c>
      <c r="F492" s="9">
        <f>('Historical Data'!F492/'Historical Data'!F491)-1</f>
        <v>3.8393407899532939E-3</v>
      </c>
      <c r="G492" s="9">
        <f>('Historical Data'!G492/'Historical Data'!G491)-1</f>
        <v>1.4368792013712106E-2</v>
      </c>
      <c r="H492" s="9">
        <f>('Historical Data'!H492/'Historical Data'!H491)-1</f>
        <v>3.9751123401313482E-2</v>
      </c>
      <c r="I492" s="9">
        <f>('Historical Data'!I492/'Historical Data'!I491)-1</f>
        <v>9.5731348222980461E-3</v>
      </c>
      <c r="J492" s="9">
        <f>('Historical Data'!J492/'Historical Data'!J491)-1</f>
        <v>8.017949769236532E-3</v>
      </c>
      <c r="K492" s="9">
        <f>('Historical Data'!K492/'Historical Data'!K491)-1</f>
        <v>1.8588780024000329E-3</v>
      </c>
      <c r="L492" s="9">
        <f>('Historical Data'!L492/'Historical Data'!L491)-1</f>
        <v>7.4825888454261857E-3</v>
      </c>
    </row>
    <row r="493" spans="1:12" x14ac:dyDescent="0.25">
      <c r="A493" s="6">
        <f>Portfolio[[#This Row],[Date]]</f>
        <v>41071</v>
      </c>
      <c r="B493" s="9">
        <f>('Historical Data'!B493/'Historical Data'!B492)-1</f>
        <v>-1.5767172028306131E-2</v>
      </c>
      <c r="C493" s="9">
        <f>('Historical Data'!C493/'Historical Data'!C492)-1</f>
        <v>-9.0626144269498887E-3</v>
      </c>
      <c r="D493" s="9">
        <f>('Historical Data'!D493/'Historical Data'!D492)-1</f>
        <v>-1.667591407771285E-3</v>
      </c>
      <c r="E493" s="9">
        <f>('Historical Data'!E493/'Historical Data'!E492)-1</f>
        <v>-9.5156371543100304E-3</v>
      </c>
      <c r="F493" s="9">
        <f>('Historical Data'!F493/'Historical Data'!F492)-1</f>
        <v>-2.0587508459206871E-2</v>
      </c>
      <c r="G493" s="9">
        <f>('Historical Data'!G493/'Historical Data'!G492)-1</f>
        <v>-2.5295099873206217E-2</v>
      </c>
      <c r="H493" s="9">
        <f>('Historical Data'!H493/'Historical Data'!H492)-1</f>
        <v>-3.191486037234037E-2</v>
      </c>
      <c r="I493" s="9">
        <f>('Historical Data'!I493/'Historical Data'!I492)-1</f>
        <v>-9.3100875137935857E-3</v>
      </c>
      <c r="J493" s="9">
        <f>('Historical Data'!J493/'Historical Data'!J492)-1</f>
        <v>-1.3999388217083686E-2</v>
      </c>
      <c r="K493" s="9">
        <f>('Historical Data'!K493/'Historical Data'!K492)-1</f>
        <v>-7.0509616759241167E-3</v>
      </c>
      <c r="L493" s="9">
        <f>('Historical Data'!L493/'Historical Data'!L492)-1</f>
        <v>-1.1388198986981179E-2</v>
      </c>
    </row>
    <row r="494" spans="1:12" x14ac:dyDescent="0.25">
      <c r="A494" s="6">
        <f>Portfolio[[#This Row],[Date]]</f>
        <v>41072</v>
      </c>
      <c r="B494" s="9">
        <f>('Historical Data'!B494/'Historical Data'!B493)-1</f>
        <v>8.7364898037982641E-3</v>
      </c>
      <c r="C494" s="9">
        <f>('Historical Data'!C494/'Historical Data'!C493)-1</f>
        <v>-3.6951501154725008E-4</v>
      </c>
      <c r="D494" s="9">
        <f>('Historical Data'!D494/'Historical Data'!D493)-1</f>
        <v>1.5404552822535944E-2</v>
      </c>
      <c r="E494" s="9">
        <f>('Historical Data'!E494/'Historical Data'!E493)-1</f>
        <v>1.2663794925416472E-2</v>
      </c>
      <c r="F494" s="9">
        <f>('Historical Data'!F494/'Historical Data'!F493)-1</f>
        <v>-5.9806980272911758E-3</v>
      </c>
      <c r="G494" s="9">
        <f>('Historical Data'!G494/'Historical Data'!G493)-1</f>
        <v>1.349485547627105E-2</v>
      </c>
      <c r="H494" s="9">
        <f>('Historical Data'!H494/'Historical Data'!H493)-1</f>
        <v>1.8543921066486391E-2</v>
      </c>
      <c r="I494" s="9">
        <f>('Historical Data'!I494/'Historical Data'!I493)-1</f>
        <v>6.6129437969844052E-3</v>
      </c>
      <c r="J494" s="9">
        <f>('Historical Data'!J494/'Historical Data'!J493)-1</f>
        <v>1.0003206935174092E-2</v>
      </c>
      <c r="K494" s="9">
        <f>('Historical Data'!K494/'Historical Data'!K493)-1</f>
        <v>1.2333457098911982E-2</v>
      </c>
      <c r="L494" s="9">
        <f>('Historical Data'!L494/'Historical Data'!L493)-1</f>
        <v>1.3098567494412183E-2</v>
      </c>
    </row>
    <row r="495" spans="1:12" x14ac:dyDescent="0.25">
      <c r="A495" s="6">
        <f>Portfolio[[#This Row],[Date]]</f>
        <v>41073</v>
      </c>
      <c r="B495" s="9">
        <f>('Historical Data'!B495/'Historical Data'!B494)-1</f>
        <v>-6.9424974211298451E-3</v>
      </c>
      <c r="C495" s="9">
        <f>('Historical Data'!C495/'Historical Data'!C494)-1</f>
        <v>-7.8088901210608963E-3</v>
      </c>
      <c r="D495" s="9">
        <f>('Historical Data'!D495/'Historical Data'!D494)-1</f>
        <v>-1.1149699631343601E-2</v>
      </c>
      <c r="E495" s="9">
        <f>('Historical Data'!E495/'Historical Data'!E494)-1</f>
        <v>-3.2341768093547829E-3</v>
      </c>
      <c r="F495" s="9">
        <f>('Historical Data'!F495/'Historical Data'!F494)-1</f>
        <v>-7.0960348806700102E-3</v>
      </c>
      <c r="G495" s="9">
        <f>('Historical Data'!G495/'Historical Data'!G494)-1</f>
        <v>-5.4626540895797993E-3</v>
      </c>
      <c r="H495" s="9">
        <f>('Historical Data'!H495/'Historical Data'!H494)-1</f>
        <v>3.7086985839513975E-3</v>
      </c>
      <c r="I495" s="9">
        <f>('Historical Data'!I495/'Historical Data'!I494)-1</f>
        <v>6.6461904978134534E-3</v>
      </c>
      <c r="J495" s="9">
        <f>('Historical Data'!J495/'Historical Data'!J494)-1</f>
        <v>8.9457257122365075E-3</v>
      </c>
      <c r="K495" s="9">
        <f>('Historical Data'!K495/'Historical Data'!K494)-1</f>
        <v>-7.7529556162494462E-3</v>
      </c>
      <c r="L495" s="9">
        <f>('Historical Data'!L495/'Historical Data'!L494)-1</f>
        <v>-6.1572421360189811E-3</v>
      </c>
    </row>
    <row r="496" spans="1:12" x14ac:dyDescent="0.25">
      <c r="A496" s="6">
        <f>Portfolio[[#This Row],[Date]]</f>
        <v>41074</v>
      </c>
      <c r="B496" s="9">
        <f>('Historical Data'!B496/'Historical Data'!B495)-1</f>
        <v>-1.1011351579442996E-3</v>
      </c>
      <c r="C496" s="9">
        <f>('Historical Data'!C496/'Historical Data'!C495)-1</f>
        <v>-1.3039631164717402E-3</v>
      </c>
      <c r="D496" s="9">
        <f>('Historical Data'!D496/'Historical Data'!D495)-1</f>
        <v>1.0720918290479275E-2</v>
      </c>
      <c r="E496" s="9">
        <f>('Historical Data'!E496/'Historical Data'!E495)-1</f>
        <v>2.0549443018523794E-2</v>
      </c>
      <c r="F496" s="9">
        <f>('Historical Data'!F496/'Historical Data'!F495)-1</f>
        <v>-3.6358275726946498E-3</v>
      </c>
      <c r="G496" s="9">
        <f>('Historical Data'!G496/'Historical Data'!G495)-1</f>
        <v>7.2090783719003237E-3</v>
      </c>
      <c r="H496" s="9">
        <f>('Historical Data'!H496/'Historical Data'!H495)-1</f>
        <v>-1.2764561639234118E-2</v>
      </c>
      <c r="I496" s="9">
        <f>('Historical Data'!I496/'Historical Data'!I495)-1</f>
        <v>2.1375660346952152E-2</v>
      </c>
      <c r="J496" s="9">
        <f>('Historical Data'!J496/'Historical Data'!J495)-1</f>
        <v>1.42494712672252E-2</v>
      </c>
      <c r="K496" s="9">
        <f>('Historical Data'!K496/'Historical Data'!K495)-1</f>
        <v>1.8603493801030213E-2</v>
      </c>
      <c r="L496" s="9">
        <f>('Historical Data'!L496/'Historical Data'!L495)-1</f>
        <v>1.2446026888868866E-2</v>
      </c>
    </row>
    <row r="497" spans="1:12" x14ac:dyDescent="0.25">
      <c r="A497" s="6">
        <f>Portfolio[[#This Row],[Date]]</f>
        <v>41075</v>
      </c>
      <c r="B497" s="9">
        <f>('Historical Data'!B497/'Historical Data'!B496)-1</f>
        <v>4.5492004420466525E-3</v>
      </c>
      <c r="C497" s="9">
        <f>('Historical Data'!C497/'Historical Data'!C496)-1</f>
        <v>1.8186057356027074E-2</v>
      </c>
      <c r="D497" s="9">
        <f>('Historical Data'!D497/'Historical Data'!D496)-1</f>
        <v>1.4264784706403022E-2</v>
      </c>
      <c r="E497" s="9">
        <f>('Historical Data'!E497/'Historical Data'!E496)-1</f>
        <v>-1.9075977262522636E-3</v>
      </c>
      <c r="F497" s="9">
        <f>('Historical Data'!F497/'Historical Data'!F496)-1</f>
        <v>9.7666138506726785E-3</v>
      </c>
      <c r="G497" s="9">
        <f>('Historical Data'!G497/'Historical Data'!G496)-1</f>
        <v>2.317657317176125E-2</v>
      </c>
      <c r="H497" s="9">
        <f>('Historical Data'!H497/'Historical Data'!H496)-1</f>
        <v>1.769312751592822E-2</v>
      </c>
      <c r="I497" s="9">
        <f>('Historical Data'!I497/'Historical Data'!I496)-1</f>
        <v>-5.9069226108791062E-3</v>
      </c>
      <c r="J497" s="9">
        <f>('Historical Data'!J497/'Historical Data'!J496)-1</f>
        <v>1.3112781365093751E-2</v>
      </c>
      <c r="K497" s="9">
        <f>('Historical Data'!K497/'Historical Data'!K496)-1</f>
        <v>1.3271687762623108E-2</v>
      </c>
      <c r="L497" s="9">
        <f>('Historical Data'!L497/'Historical Data'!L496)-1</f>
        <v>9.1100678508138078E-3</v>
      </c>
    </row>
    <row r="498" spans="1:12" x14ac:dyDescent="0.25">
      <c r="A498" s="6">
        <f>Portfolio[[#This Row],[Date]]</f>
        <v>41078</v>
      </c>
      <c r="B498" s="9">
        <f>('Historical Data'!B498/'Historical Data'!B497)-1</f>
        <v>2.0291545900054553E-2</v>
      </c>
      <c r="C498" s="9">
        <f>('Historical Data'!C498/'Historical Data'!C497)-1</f>
        <v>1.9738951225097168E-2</v>
      </c>
      <c r="D498" s="9">
        <f>('Historical Data'!D498/'Historical Data'!D497)-1</f>
        <v>-7.0320812284397904E-3</v>
      </c>
      <c r="E498" s="9">
        <f>('Historical Data'!E498/'Historical Data'!E497)-1</f>
        <v>2.1232033124518601E-4</v>
      </c>
      <c r="F498" s="9">
        <f>('Historical Data'!F498/'Historical Data'!F497)-1</f>
        <v>1.1231012445105382E-2</v>
      </c>
      <c r="G498" s="9">
        <f>('Historical Data'!G498/'Historical Data'!G497)-1</f>
        <v>-5.9960313522131603E-3</v>
      </c>
      <c r="H498" s="9">
        <f>('Historical Data'!H498/'Historical Data'!H497)-1</f>
        <v>6.4526914075559993E-2</v>
      </c>
      <c r="I498" s="9">
        <f>('Historical Data'!I498/'Historical Data'!I497)-1</f>
        <v>8.8282048592362994E-3</v>
      </c>
      <c r="J498" s="9">
        <f>('Historical Data'!J498/'Historical Data'!J497)-1</f>
        <v>3.0812467524810039E-4</v>
      </c>
      <c r="K498" s="9">
        <f>('Historical Data'!K498/'Historical Data'!K497)-1</f>
        <v>-1.3217988642791889E-3</v>
      </c>
      <c r="L498" s="9">
        <f>('Historical Data'!L498/'Historical Data'!L497)-1</f>
        <v>-1.9855308701022256E-3</v>
      </c>
    </row>
    <row r="499" spans="1:12" x14ac:dyDescent="0.25">
      <c r="A499" s="6">
        <f>Portfolio[[#This Row],[Date]]</f>
        <v>41079</v>
      </c>
      <c r="B499" s="9">
        <f>('Historical Data'!B499/'Historical Data'!B498)-1</f>
        <v>2.7826991688615355E-3</v>
      </c>
      <c r="C499" s="9">
        <f>('Historical Data'!C499/'Historical Data'!C498)-1</f>
        <v>6.1528788287075198E-3</v>
      </c>
      <c r="D499" s="9">
        <f>('Historical Data'!D499/'Historical Data'!D498)-1</f>
        <v>1.0350467204098157E-2</v>
      </c>
      <c r="E499" s="9">
        <f>('Historical Data'!E499/'Historical Data'!E498)-1</f>
        <v>8.7048856480831382E-3</v>
      </c>
      <c r="F499" s="9">
        <f>('Historical Data'!F499/'Historical Data'!F498)-1</f>
        <v>1.8708870387263765E-2</v>
      </c>
      <c r="G499" s="9">
        <f>('Historical Data'!G499/'Historical Data'!G498)-1</f>
        <v>2.8820389035364435E-2</v>
      </c>
      <c r="H499" s="9">
        <f>('Historical Data'!H499/'Historical Data'!H498)-1</f>
        <v>7.8517587939699318E-3</v>
      </c>
      <c r="I499" s="9">
        <f>('Historical Data'!I499/'Historical Data'!I498)-1</f>
        <v>1.4136917717791242E-2</v>
      </c>
      <c r="J499" s="9">
        <f>('Historical Data'!J499/'Historical Data'!J498)-1</f>
        <v>1.5403554111181661E-2</v>
      </c>
      <c r="K499" s="9">
        <f>('Historical Data'!K499/'Historical Data'!K498)-1</f>
        <v>1.6484208837076464E-2</v>
      </c>
      <c r="L499" s="9">
        <f>('Historical Data'!L499/'Historical Data'!L498)-1</f>
        <v>7.4957712223460149E-3</v>
      </c>
    </row>
    <row r="500" spans="1:12" x14ac:dyDescent="0.25">
      <c r="A500" s="6">
        <f>Portfolio[[#This Row],[Date]]</f>
        <v>41080</v>
      </c>
      <c r="B500" s="9">
        <f>('Historical Data'!B500/'Historical Data'!B499)-1</f>
        <v>-2.8430738899377639E-3</v>
      </c>
      <c r="C500" s="9">
        <f>('Historical Data'!C500/'Historical Data'!C499)-1</f>
        <v>-4.508324777931505E-3</v>
      </c>
      <c r="D500" s="9">
        <f>('Historical Data'!D500/'Historical Data'!D499)-1</f>
        <v>-2.1567232016866389E-2</v>
      </c>
      <c r="E500" s="9">
        <f>('Historical Data'!E500/'Historical Data'!E499)-1</f>
        <v>4.6306255205932345E-3</v>
      </c>
      <c r="F500" s="9">
        <f>('Historical Data'!F500/'Historical Data'!F499)-1</f>
        <v>-6.912725422316135E-3</v>
      </c>
      <c r="G500" s="9">
        <f>('Historical Data'!G500/'Historical Data'!G499)-1</f>
        <v>7.4918622586337413E-3</v>
      </c>
      <c r="H500" s="9">
        <f>('Historical Data'!H500/'Historical Data'!H499)-1</f>
        <v>5.2664350264879811E-2</v>
      </c>
      <c r="I500" s="9">
        <f>('Historical Data'!I500/'Historical Data'!I499)-1</f>
        <v>-1.0952763992956638E-2</v>
      </c>
      <c r="J500" s="9">
        <f>('Historical Data'!J500/'Historical Data'!J499)-1</f>
        <v>-4.5508973751380299E-3</v>
      </c>
      <c r="K500" s="9">
        <f>('Historical Data'!K500/'Historical Data'!K499)-1</f>
        <v>5.8001703384154002E-3</v>
      </c>
      <c r="L500" s="9">
        <f>('Historical Data'!L500/'Historical Data'!L499)-1</f>
        <v>-1.0080312587865681E-3</v>
      </c>
    </row>
    <row r="501" spans="1:12" x14ac:dyDescent="0.25">
      <c r="A501" s="6">
        <f>Portfolio[[#This Row],[Date]]</f>
        <v>41081</v>
      </c>
      <c r="B501" s="9">
        <f>('Historical Data'!B501/'Historical Data'!B500)-1</f>
        <v>-1.3777409994148893E-2</v>
      </c>
      <c r="C501" s="9">
        <f>('Historical Data'!C501/'Historical Data'!C500)-1</f>
        <v>-1.0985561833019464E-2</v>
      </c>
      <c r="D501" s="9">
        <f>('Historical Data'!D501/'Historical Data'!D500)-1</f>
        <v>-3.0859682761701479E-2</v>
      </c>
      <c r="E501" s="9">
        <f>('Historical Data'!E501/'Historical Data'!E500)-1</f>
        <v>-6.9138446651243468E-3</v>
      </c>
      <c r="F501" s="9">
        <f>('Historical Data'!F501/'Historical Data'!F500)-1</f>
        <v>-2.1298367545202757E-2</v>
      </c>
      <c r="G501" s="9">
        <f>('Historical Data'!G501/'Historical Data'!G500)-1</f>
        <v>-2.5541589482658611E-2</v>
      </c>
      <c r="H501" s="9">
        <f>('Historical Data'!H501/'Historical Data'!H500)-1</f>
        <v>-4.7069273151843394E-2</v>
      </c>
      <c r="I501" s="9">
        <f>('Historical Data'!I501/'Historical Data'!I500)-1</f>
        <v>-2.1140590503067047E-2</v>
      </c>
      <c r="J501" s="9">
        <f>('Historical Data'!J501/'Historical Data'!J500)-1</f>
        <v>-1.4324936515105247E-2</v>
      </c>
      <c r="K501" s="9">
        <f>('Historical Data'!K501/'Historical Data'!K500)-1</f>
        <v>-3.3658955894001807E-2</v>
      </c>
      <c r="L501" s="9">
        <f>('Historical Data'!L501/'Historical Data'!L500)-1</f>
        <v>-1.9557994325289374E-2</v>
      </c>
    </row>
    <row r="502" spans="1:12" x14ac:dyDescent="0.25">
      <c r="A502" s="6">
        <f>Portfolio[[#This Row],[Date]]</f>
        <v>41082</v>
      </c>
      <c r="B502" s="9">
        <f>('Historical Data'!B502/'Historical Data'!B501)-1</f>
        <v>7.6687451126291606E-3</v>
      </c>
      <c r="C502" s="9">
        <f>('Historical Data'!C502/'Historical Data'!C501)-1</f>
        <v>7.2085959105954167E-3</v>
      </c>
      <c r="D502" s="9">
        <f>('Historical Data'!D502/'Historical Data'!D501)-1</f>
        <v>1.2319982582984279E-2</v>
      </c>
      <c r="E502" s="9">
        <f>('Historical Data'!E502/'Historical Data'!E501)-1</f>
        <v>1.4767908255175488E-3</v>
      </c>
      <c r="F502" s="9">
        <f>('Historical Data'!F502/'Historical Data'!F501)-1</f>
        <v>1.1093216684407992E-2</v>
      </c>
      <c r="G502" s="9">
        <f>('Historical Data'!G502/'Historical Data'!G501)-1</f>
        <v>1.8580000595608048E-2</v>
      </c>
      <c r="H502" s="9">
        <f>('Historical Data'!H502/'Historical Data'!H501)-1</f>
        <v>4.9704940966291966E-2</v>
      </c>
      <c r="I502" s="9">
        <f>('Historical Data'!I502/'Historical Data'!I501)-1</f>
        <v>1.2512715849934963E-2</v>
      </c>
      <c r="J502" s="9">
        <f>('Historical Data'!J502/'Historical Data'!J501)-1</f>
        <v>1.45331225733345E-2</v>
      </c>
      <c r="K502" s="9">
        <f>('Historical Data'!K502/'Historical Data'!K501)-1</f>
        <v>0</v>
      </c>
      <c r="L502" s="9">
        <f>('Historical Data'!L502/'Historical Data'!L501)-1</f>
        <v>5.345336156950431E-3</v>
      </c>
    </row>
    <row r="503" spans="1:12" x14ac:dyDescent="0.25">
      <c r="A503" s="6">
        <f>Portfolio[[#This Row],[Date]]</f>
        <v>41085</v>
      </c>
      <c r="B503" s="9">
        <f>('Historical Data'!B503/'Historical Data'!B502)-1</f>
        <v>-1.9463974993291222E-2</v>
      </c>
      <c r="C503" s="9">
        <f>('Historical Data'!C503/'Historical Data'!C502)-1</f>
        <v>-9.4076341375585182E-3</v>
      </c>
      <c r="D503" s="9">
        <f>('Historical Data'!D503/'Historical Data'!D502)-1</f>
        <v>-8.4254023242907872E-3</v>
      </c>
      <c r="E503" s="9">
        <f>('Historical Data'!E503/'Historical Data'!E502)-1</f>
        <v>-1.6220789151898618E-2</v>
      </c>
      <c r="F503" s="9">
        <f>('Historical Data'!F503/'Historical Data'!F502)-1</f>
        <v>-1.8863307272637964E-2</v>
      </c>
      <c r="G503" s="9">
        <f>('Historical Data'!G503/'Historical Data'!G502)-1</f>
        <v>-2.7035820644143782E-2</v>
      </c>
      <c r="H503" s="9">
        <f>('Historical Data'!H503/'Historical Data'!H502)-1</f>
        <v>-2.0124296533758579E-2</v>
      </c>
      <c r="I503" s="9">
        <f>('Historical Data'!I503/'Historical Data'!I502)-1</f>
        <v>-2.3362129879912819E-2</v>
      </c>
      <c r="J503" s="9">
        <f>('Historical Data'!J503/'Historical Data'!J502)-1</f>
        <v>-1.7982305508124075E-2</v>
      </c>
      <c r="K503" s="9">
        <f>('Historical Data'!K503/'Historical Data'!K502)-1</f>
        <v>-1.0595571120857628E-2</v>
      </c>
      <c r="L503" s="9">
        <f>('Historical Data'!L503/'Historical Data'!L502)-1</f>
        <v>-1.0926549394090546E-2</v>
      </c>
    </row>
    <row r="504" spans="1:12" x14ac:dyDescent="0.25">
      <c r="A504" s="6">
        <f>Portfolio[[#This Row],[Date]]</f>
        <v>41086</v>
      </c>
      <c r="B504" s="9">
        <f>('Historical Data'!B504/'Historical Data'!B503)-1</f>
        <v>2.2075535482757314E-3</v>
      </c>
      <c r="C504" s="9">
        <f>('Historical Data'!C504/'Historical Data'!C503)-1</f>
        <v>2.5173808333711856E-2</v>
      </c>
      <c r="D504" s="9">
        <f>('Historical Data'!D504/'Historical Data'!D503)-1</f>
        <v>1.283986901301426E-2</v>
      </c>
      <c r="E504" s="9">
        <f>('Historical Data'!E504/'Historical Data'!E503)-1</f>
        <v>1.2847948169929291E-2</v>
      </c>
      <c r="F504" s="9">
        <f>('Historical Data'!F504/'Historical Data'!F503)-1</f>
        <v>7.0982936801315955E-3</v>
      </c>
      <c r="G504" s="9">
        <f>('Historical Data'!G504/'Historical Data'!G503)-1</f>
        <v>5.0217662827476417E-3</v>
      </c>
      <c r="H504" s="9">
        <f>('Historical Data'!H504/'Historical Data'!H503)-1</f>
        <v>-4.5303532307353178E-2</v>
      </c>
      <c r="I504" s="9">
        <f>('Historical Data'!I504/'Historical Data'!I503)-1</f>
        <v>1.9240830758236793E-2</v>
      </c>
      <c r="J504" s="9">
        <f>('Historical Data'!J504/'Historical Data'!J503)-1</f>
        <v>3.4140170446583795E-3</v>
      </c>
      <c r="K504" s="9">
        <f>('Historical Data'!K504/'Historical Data'!K503)-1</f>
        <v>1.427873320867068E-2</v>
      </c>
      <c r="L504" s="9">
        <f>('Historical Data'!L504/'Historical Data'!L503)-1</f>
        <v>2.5602359490191073E-3</v>
      </c>
    </row>
    <row r="505" spans="1:12" x14ac:dyDescent="0.25">
      <c r="A505" s="6">
        <f>Portfolio[[#This Row],[Date]]</f>
        <v>41087</v>
      </c>
      <c r="B505" s="9">
        <f>('Historical Data'!B505/'Historical Data'!B504)-1</f>
        <v>4.3178927869593764E-3</v>
      </c>
      <c r="C505" s="9">
        <f>('Historical Data'!C505/'Historical Data'!C504)-1</f>
        <v>4.4324276406326746E-5</v>
      </c>
      <c r="D505" s="9">
        <f>('Historical Data'!D505/'Historical Data'!D504)-1</f>
        <v>1.5100700698644998E-2</v>
      </c>
      <c r="E505" s="9">
        <f>('Historical Data'!E505/'Historical Data'!E504)-1</f>
        <v>1.2050727053965149E-2</v>
      </c>
      <c r="F505" s="9">
        <f>('Historical Data'!F505/'Historical Data'!F504)-1</f>
        <v>8.1815778673290929E-3</v>
      </c>
      <c r="G505" s="9">
        <f>('Historical Data'!G505/'Historical Data'!G504)-1</f>
        <v>4.9966368718590282E-3</v>
      </c>
      <c r="H505" s="9">
        <f>('Historical Data'!H505/'Historical Data'!H504)-1</f>
        <v>1.1072381807263998E-2</v>
      </c>
      <c r="I505" s="9">
        <f>('Historical Data'!I505/'Historical Data'!I504)-1</f>
        <v>8.3334075708993982E-3</v>
      </c>
      <c r="J505" s="9">
        <f>('Historical Data'!J505/'Historical Data'!J504)-1</f>
        <v>1.2372358531685501E-2</v>
      </c>
      <c r="K505" s="9">
        <f>('Historical Data'!K505/'Historical Data'!K504)-1</f>
        <v>9.7086770966732239E-3</v>
      </c>
      <c r="L505" s="9">
        <f>('Historical Data'!L505/'Historical Data'!L504)-1</f>
        <v>7.3667556137768653E-3</v>
      </c>
    </row>
    <row r="506" spans="1:12" x14ac:dyDescent="0.25">
      <c r="A506" s="6">
        <f>Portfolio[[#This Row],[Date]]</f>
        <v>41088</v>
      </c>
      <c r="B506" s="9">
        <f>('Historical Data'!B506/'Historical Data'!B505)-1</f>
        <v>-9.4865196098870008E-3</v>
      </c>
      <c r="C506" s="9">
        <f>('Historical Data'!C506/'Historical Data'!C505)-1</f>
        <v>-1.9102916408119897E-2</v>
      </c>
      <c r="D506" s="9">
        <f>('Historical Data'!D506/'Historical Data'!D505)-1</f>
        <v>1.4692097125992287E-3</v>
      </c>
      <c r="E506" s="9">
        <f>('Historical Data'!E506/'Historical Data'!E505)-1</f>
        <v>-1.0444811781201713E-3</v>
      </c>
      <c r="F506" s="9">
        <f>('Historical Data'!F506/'Historical Data'!F505)-1</f>
        <v>-8.7651653794807993E-3</v>
      </c>
      <c r="G506" s="9">
        <f>('Historical Data'!G506/'Historical Data'!G505)-1</f>
        <v>-8.6178243284890099E-3</v>
      </c>
      <c r="H506" s="9">
        <f>('Historical Data'!H506/'Historical Data'!H505)-1</f>
        <v>-1.7208980513422456E-2</v>
      </c>
      <c r="I506" s="9">
        <f>('Historical Data'!I506/'Historical Data'!I505)-1</f>
        <v>5.2282013532773952E-3</v>
      </c>
      <c r="J506" s="9">
        <f>('Historical Data'!J506/'Historical Data'!J505)-1</f>
        <v>-7.6382426127543646E-3</v>
      </c>
      <c r="K506" s="9">
        <f>('Historical Data'!K506/'Historical Data'!K505)-1</f>
        <v>-1.2019020917416467E-3</v>
      </c>
      <c r="L506" s="9">
        <f>('Historical Data'!L506/'Historical Data'!L505)-1</f>
        <v>-1.9600840144119447E-3</v>
      </c>
    </row>
    <row r="507" spans="1:12" x14ac:dyDescent="0.25">
      <c r="A507" s="6">
        <f>Portfolio[[#This Row],[Date]]</f>
        <v>41089</v>
      </c>
      <c r="B507" s="9">
        <f>('Historical Data'!B507/'Historical Data'!B506)-1</f>
        <v>2.6271912504334916E-2</v>
      </c>
      <c r="C507" s="9">
        <f>('Historical Data'!C507/'Historical Data'!C506)-1</f>
        <v>3.1810582440920054E-2</v>
      </c>
      <c r="D507" s="9">
        <f>('Historical Data'!D507/'Historical Data'!D506)-1</f>
        <v>2.4757055663879202E-2</v>
      </c>
      <c r="E507" s="9">
        <f>('Historical Data'!E507/'Historical Data'!E506)-1</f>
        <v>1.4220000528246679E-2</v>
      </c>
      <c r="F507" s="9">
        <f>('Historical Data'!F507/'Historical Data'!F506)-1</f>
        <v>2.7927954628286455E-2</v>
      </c>
      <c r="G507" s="9">
        <f>('Historical Data'!G507/'Historical Data'!G506)-1</f>
        <v>2.2734855867858395E-2</v>
      </c>
      <c r="H507" s="9">
        <f>('Historical Data'!H507/'Historical Data'!H506)-1</f>
        <v>-3.8204075135307436E-3</v>
      </c>
      <c r="I507" s="9">
        <f>('Historical Data'!I507/'Historical Data'!I506)-1</f>
        <v>-1.8456462258916617E-2</v>
      </c>
      <c r="J507" s="9">
        <f>('Historical Data'!J507/'Historical Data'!J506)-1</f>
        <v>2.95566053256473E-2</v>
      </c>
      <c r="K507" s="9">
        <f>('Historical Data'!K507/'Historical Data'!K506)-1</f>
        <v>2.9723242064123134E-2</v>
      </c>
      <c r="L507" s="9">
        <f>('Historical Data'!L507/'Historical Data'!L506)-1</f>
        <v>2.204605166617668E-2</v>
      </c>
    </row>
    <row r="508" spans="1:12" x14ac:dyDescent="0.25">
      <c r="A508" s="6">
        <f>Portfolio[[#This Row],[Date]]</f>
        <v>41092</v>
      </c>
      <c r="B508" s="9">
        <f>('Historical Data'!B508/'Historical Data'!B507)-1</f>
        <v>1.4589005677692946E-2</v>
      </c>
      <c r="C508" s="9">
        <f>('Historical Data'!C508/'Historical Data'!C507)-1</f>
        <v>4.247865119334282E-3</v>
      </c>
      <c r="D508" s="9">
        <f>('Historical Data'!D508/'Historical Data'!D507)-1</f>
        <v>-2.6843491512322792E-3</v>
      </c>
      <c r="E508" s="9">
        <f>('Historical Data'!E508/'Historical Data'!E507)-1</f>
        <v>4.5361032934001511E-3</v>
      </c>
      <c r="F508" s="9">
        <f>('Historical Data'!F508/'Historical Data'!F507)-1</f>
        <v>6.8955972844997326E-4</v>
      </c>
      <c r="G508" s="9">
        <f>('Historical Data'!G508/'Historical Data'!G507)-1</f>
        <v>-9.8073567468637268E-4</v>
      </c>
      <c r="H508" s="9">
        <f>('Historical Data'!H508/'Historical Data'!H507)-1</f>
        <v>-2.8443623252041528E-2</v>
      </c>
      <c r="I508" s="9">
        <f>('Historical Data'!I508/'Historical Data'!I507)-1</f>
        <v>-3.8289996269690096E-2</v>
      </c>
      <c r="J508" s="9">
        <f>('Historical Data'!J508/'Historical Data'!J507)-1</f>
        <v>3.2894963327227966E-3</v>
      </c>
      <c r="K508" s="9">
        <f>('Historical Data'!K508/'Historical Data'!K507)-1</f>
        <v>-2.6879082463309167E-3</v>
      </c>
      <c r="L508" s="9">
        <f>('Historical Data'!L508/'Historical Data'!L507)-1</f>
        <v>-6.7547587851313207E-4</v>
      </c>
    </row>
    <row r="509" spans="1:12" x14ac:dyDescent="0.25">
      <c r="A509" s="6">
        <f>Portfolio[[#This Row],[Date]]</f>
        <v>41093</v>
      </c>
      <c r="B509" s="9">
        <f>('Historical Data'!B509/'Historical Data'!B508)-1</f>
        <v>1.1628284250810195E-2</v>
      </c>
      <c r="C509" s="9">
        <f>('Historical Data'!C509/'Historical Data'!C508)-1</f>
        <v>9.157509157509125E-4</v>
      </c>
      <c r="D509" s="9">
        <f>('Historical Data'!D509/'Historical Data'!D508)-1</f>
        <v>1.220169830033635E-2</v>
      </c>
      <c r="E509" s="9">
        <f>('Historical Data'!E509/'Historical Data'!E508)-1</f>
        <v>-2.6683199039394534E-3</v>
      </c>
      <c r="F509" s="9">
        <f>('Historical Data'!F509/'Historical Data'!F508)-1</f>
        <v>1.2679387735792247E-2</v>
      </c>
      <c r="G509" s="9">
        <f>('Historical Data'!G509/'Historical Data'!G508)-1</f>
        <v>6.5445587496868463E-3</v>
      </c>
      <c r="H509" s="9">
        <f>('Historical Data'!H509/'Historical Data'!H508)-1</f>
        <v>8.5526315789474783E-3</v>
      </c>
      <c r="I509" s="9">
        <f>('Historical Data'!I509/'Historical Data'!I508)-1</f>
        <v>-2.4529548971747195E-2</v>
      </c>
      <c r="J509" s="9">
        <f>('Historical Data'!J509/'Historical Data'!J508)-1</f>
        <v>-2.0864221853804654E-3</v>
      </c>
      <c r="K509" s="9">
        <f>('Historical Data'!K509/'Historical Data'!K508)-1</f>
        <v>1.1014799257831553E-2</v>
      </c>
      <c r="L509" s="9">
        <f>('Historical Data'!L509/'Historical Data'!L508)-1</f>
        <v>5.6148179773269913E-3</v>
      </c>
    </row>
    <row r="510" spans="1:12" x14ac:dyDescent="0.25">
      <c r="A510" s="6">
        <f>Portfolio[[#This Row],[Date]]</f>
        <v>41095</v>
      </c>
      <c r="B510" s="9">
        <f>('Historical Data'!B510/'Historical Data'!B509)-1</f>
        <v>1.7567295569557162E-2</v>
      </c>
      <c r="C510" s="9">
        <f>('Historical Data'!C510/'Historical Data'!C509)-1</f>
        <v>-1.0761120550690562E-2</v>
      </c>
      <c r="D510" s="9">
        <f>('Historical Data'!D510/'Historical Data'!D509)-1</f>
        <v>-2.0031933615521913E-2</v>
      </c>
      <c r="E510" s="9">
        <f>('Historical Data'!E510/'Historical Data'!E509)-1</f>
        <v>-9.8785754115797708E-3</v>
      </c>
      <c r="F510" s="9">
        <f>('Historical Data'!F510/'Historical Data'!F509)-1</f>
        <v>1.3762523513319413E-2</v>
      </c>
      <c r="G510" s="9">
        <f>('Historical Data'!G510/'Historical Data'!G509)-1</f>
        <v>-1.9505945200050112E-3</v>
      </c>
      <c r="H510" s="9">
        <f>('Historical Data'!H510/'Historical Data'!H509)-1</f>
        <v>1.8590998043052753E-2</v>
      </c>
      <c r="I510" s="9">
        <f>('Historical Data'!I510/'Historical Data'!I509)-1</f>
        <v>1.6946614395091153E-2</v>
      </c>
      <c r="J510" s="9">
        <f>('Historical Data'!J510/'Historical Data'!J509)-1</f>
        <v>-1.0453955605265297E-2</v>
      </c>
      <c r="K510" s="9">
        <f>('Historical Data'!K510/'Historical Data'!K509)-1</f>
        <v>-8.2290058412519684E-3</v>
      </c>
      <c r="L510" s="9">
        <f>('Historical Data'!L510/'Historical Data'!L509)-1</f>
        <v>-3.6303672546359467E-3</v>
      </c>
    </row>
    <row r="511" spans="1:12" x14ac:dyDescent="0.25">
      <c r="A511" s="6">
        <f>Portfolio[[#This Row],[Date]]</f>
        <v>41096</v>
      </c>
      <c r="B511" s="9">
        <f>('Historical Data'!B511/'Historical Data'!B510)-1</f>
        <v>-6.6564139582975246E-3</v>
      </c>
      <c r="C511" s="9">
        <f>('Historical Data'!C511/'Historical Data'!C510)-1</f>
        <v>-8.8522857394521814E-3</v>
      </c>
      <c r="D511" s="9">
        <f>('Historical Data'!D511/'Historical Data'!D510)-1</f>
        <v>-9.587540140549744E-3</v>
      </c>
      <c r="E511" s="9">
        <f>('Historical Data'!E511/'Historical Data'!E510)-1</f>
        <v>-1.4549965991176306E-3</v>
      </c>
      <c r="F511" s="9">
        <f>('Historical Data'!F511/'Historical Data'!F510)-1</f>
        <v>-1.6680109391948972E-2</v>
      </c>
      <c r="G511" s="9">
        <f>('Historical Data'!G511/'Historical Data'!G510)-1</f>
        <v>-1.6612366450450167E-2</v>
      </c>
      <c r="H511" s="9">
        <f>('Historical Data'!H511/'Historical Data'!H510)-1</f>
        <v>-7.684918347742653E-3</v>
      </c>
      <c r="I511" s="9">
        <f>('Historical Data'!I511/'Historical Data'!I510)-1</f>
        <v>1.7868910560459028E-4</v>
      </c>
      <c r="J511" s="9">
        <f>('Historical Data'!J511/'Historical Data'!J510)-1</f>
        <v>-2.4148076083508885E-3</v>
      </c>
      <c r="K511" s="9">
        <f>('Historical Data'!K511/'Historical Data'!K510)-1</f>
        <v>-8.9984496612880438E-3</v>
      </c>
      <c r="L511" s="9">
        <f>('Historical Data'!L511/'Historical Data'!L510)-1</f>
        <v>-9.6304077541281563E-3</v>
      </c>
    </row>
    <row r="512" spans="1:12" x14ac:dyDescent="0.25">
      <c r="A512" s="6">
        <f>Portfolio[[#This Row],[Date]]</f>
        <v>41099</v>
      </c>
      <c r="B512" s="9">
        <f>('Historical Data'!B512/'Historical Data'!B511)-1</f>
        <v>1.3220455247994867E-2</v>
      </c>
      <c r="C512" s="9">
        <f>('Historical Data'!C512/'Historical Data'!C511)-1</f>
        <v>0</v>
      </c>
      <c r="D512" s="9">
        <f>('Historical Data'!D512/'Historical Data'!D511)-1</f>
        <v>-7.6711891434884105E-3</v>
      </c>
      <c r="E512" s="9">
        <f>('Historical Data'!E512/'Historical Data'!E511)-1</f>
        <v>-8.3266336351239811E-4</v>
      </c>
      <c r="F512" s="9">
        <f>('Historical Data'!F512/'Historical Data'!F511)-1</f>
        <v>5.1226895594780331E-5</v>
      </c>
      <c r="G512" s="9">
        <f>('Historical Data'!G512/'Historical Data'!G511)-1</f>
        <v>-6.2934986173749374E-3</v>
      </c>
      <c r="H512" s="9">
        <f>('Historical Data'!H512/'Historical Data'!H511)-1</f>
        <v>1.6134236850597006E-2</v>
      </c>
      <c r="I512" s="9">
        <f>('Historical Data'!I512/'Historical Data'!I511)-1</f>
        <v>4.8373339360572309E-3</v>
      </c>
      <c r="J512" s="9">
        <f>('Historical Data'!J512/'Historical Data'!J511)-1</f>
        <v>6.3539943632400231E-3</v>
      </c>
      <c r="K512" s="9">
        <f>('Historical Data'!K512/'Historical Data'!K511)-1</f>
        <v>-1.3561335349372539E-2</v>
      </c>
      <c r="L512" s="9">
        <f>('Historical Data'!L512/'Historical Data'!L511)-1</f>
        <v>-2.8326307100201564E-3</v>
      </c>
    </row>
    <row r="513" spans="1:12" x14ac:dyDescent="0.25">
      <c r="A513" s="6">
        <f>Portfolio[[#This Row],[Date]]</f>
        <v>41100</v>
      </c>
      <c r="B513" s="9">
        <f>('Historical Data'!B513/'Historical Data'!B512)-1</f>
        <v>-9.2524250322529866E-3</v>
      </c>
      <c r="C513" s="9">
        <f>('Historical Data'!C513/'Historical Data'!C512)-1</f>
        <v>-2.4661186403021507E-2</v>
      </c>
      <c r="D513" s="9">
        <f>('Historical Data'!D513/'Historical Data'!D512)-1</f>
        <v>-1.5645178544834049E-2</v>
      </c>
      <c r="E513" s="9">
        <f>('Historical Data'!E513/'Historical Data'!E512)-1</f>
        <v>-1.3333318297169439E-2</v>
      </c>
      <c r="F513" s="9">
        <f>('Historical Data'!F513/'Historical Data'!F512)-1</f>
        <v>-7.354891868907365E-3</v>
      </c>
      <c r="G513" s="9">
        <f>('Historical Data'!G513/'Historical Data'!G512)-1</f>
        <v>-8.6666586334507301E-3</v>
      </c>
      <c r="H513" s="9">
        <f>('Historical Data'!H513/'Historical Data'!H512)-1</f>
        <v>-6.9863448713877174E-3</v>
      </c>
      <c r="I513" s="9">
        <f>('Historical Data'!I513/'Historical Data'!I512)-1</f>
        <v>-6.9532281682208597E-3</v>
      </c>
      <c r="J513" s="9">
        <f>('Historical Data'!J513/'Historical Data'!J512)-1</f>
        <v>-8.7191109314121995E-3</v>
      </c>
      <c r="K513" s="9">
        <f>('Historical Data'!K513/'Historical Data'!K512)-1</f>
        <v>-6.4554800057411432E-3</v>
      </c>
      <c r="L513" s="9">
        <f>('Historical Data'!L513/'Historical Data'!L512)-1</f>
        <v>-6.530152794792965E-3</v>
      </c>
    </row>
    <row r="514" spans="1:12" x14ac:dyDescent="0.25">
      <c r="A514" s="6">
        <f>Portfolio[[#This Row],[Date]]</f>
        <v>41101</v>
      </c>
      <c r="B514" s="9">
        <f>('Historical Data'!B514/'Historical Data'!B513)-1</f>
        <v>-6.2149724567203135E-3</v>
      </c>
      <c r="C514" s="9">
        <f>('Historical Data'!C514/'Historical Data'!C513)-1</f>
        <v>-5.1480637813211549E-3</v>
      </c>
      <c r="D514" s="9">
        <f>('Historical Data'!D514/'Historical Data'!D513)-1</f>
        <v>1.6454767734844999E-2</v>
      </c>
      <c r="E514" s="9">
        <f>('Historical Data'!E514/'Historical Data'!E513)-1</f>
        <v>-1.9003251607735416E-3</v>
      </c>
      <c r="F514" s="9">
        <f>('Historical Data'!F514/'Historical Data'!F513)-1</f>
        <v>-1.8067749396828536E-2</v>
      </c>
      <c r="G514" s="9">
        <f>('Historical Data'!G514/'Historical Data'!G513)-1</f>
        <v>-1.4794909942242973E-2</v>
      </c>
      <c r="H514" s="9">
        <f>('Historical Data'!H514/'Historical Data'!H513)-1</f>
        <v>7.6750879437161856E-3</v>
      </c>
      <c r="I514" s="9">
        <f>('Historical Data'!I514/'Historical Data'!I513)-1</f>
        <v>6.1040139136399052E-3</v>
      </c>
      <c r="J514" s="9">
        <f>('Historical Data'!J514/'Historical Data'!J513)-1</f>
        <v>9.0991691672352992E-3</v>
      </c>
      <c r="K514" s="9">
        <f>('Historical Data'!K514/'Historical Data'!K513)-1</f>
        <v>1.5280910410042869E-2</v>
      </c>
      <c r="L514" s="9">
        <f>('Historical Data'!L514/'Historical Data'!L513)-1</f>
        <v>-3.8401476899913023E-3</v>
      </c>
    </row>
    <row r="515" spans="1:12" x14ac:dyDescent="0.25">
      <c r="A515" s="6">
        <f>Portfolio[[#This Row],[Date]]</f>
        <v>41102</v>
      </c>
      <c r="B515" s="9">
        <f>('Historical Data'!B515/'Historical Data'!B514)-1</f>
        <v>-9.1491265965022439E-3</v>
      </c>
      <c r="C515" s="9">
        <f>('Historical Data'!C515/'Historical Data'!C514)-1</f>
        <v>-1.3783944681045823E-2</v>
      </c>
      <c r="D515" s="9">
        <f>('Historical Data'!D515/'Historical Data'!D514)-1</f>
        <v>-6.9904586643230182E-3</v>
      </c>
      <c r="E515" s="9">
        <f>('Historical Data'!E515/'Historical Data'!E514)-1</f>
        <v>2.9616820498488128E-3</v>
      </c>
      <c r="F515" s="9">
        <f>('Historical Data'!F515/'Historical Data'!F514)-1</f>
        <v>-1.2429981201579343E-3</v>
      </c>
      <c r="G515" s="9">
        <f>('Historical Data'!G515/'Historical Data'!G514)-1</f>
        <v>-2.2866921783388894E-2</v>
      </c>
      <c r="H515" s="9">
        <f>('Historical Data'!H515/'Historical Data'!H514)-1</f>
        <v>3.7765820374484171E-2</v>
      </c>
      <c r="I515" s="9">
        <f>('Historical Data'!I515/'Historical Data'!I514)-1</f>
        <v>-2.6231248089890968E-2</v>
      </c>
      <c r="J515" s="9">
        <f>('Historical Data'!J515/'Historical Data'!J514)-1</f>
        <v>-1.2624056546743367E-2</v>
      </c>
      <c r="K515" s="9">
        <f>('Historical Data'!K515/'Historical Data'!K514)-1</f>
        <v>-3.081229068810587E-3</v>
      </c>
      <c r="L515" s="9">
        <f>('Historical Data'!L515/'Historical Data'!L514)-1</f>
        <v>-2.4801193959923529E-3</v>
      </c>
    </row>
    <row r="516" spans="1:12" x14ac:dyDescent="0.25">
      <c r="A516" s="6">
        <f>Portfolio[[#This Row],[Date]]</f>
        <v>41103</v>
      </c>
      <c r="B516" s="9">
        <f>('Historical Data'!B516/'Historical Data'!B515)-1</f>
        <v>1.0135235687646516E-2</v>
      </c>
      <c r="C516" s="9">
        <f>('Historical Data'!C516/'Historical Data'!C515)-1</f>
        <v>1.4069465081723465E-2</v>
      </c>
      <c r="D516" s="9">
        <f>('Historical Data'!D516/'Historical Data'!D515)-1</f>
        <v>1.8525388496911432E-2</v>
      </c>
      <c r="E516" s="9">
        <f>('Historical Data'!E516/'Historical Data'!E515)-1</f>
        <v>1.6452205304154477E-2</v>
      </c>
      <c r="F516" s="9">
        <f>('Historical Data'!F516/'Historical Data'!F515)-1</f>
        <v>1.0587592535404866E-2</v>
      </c>
      <c r="G516" s="9">
        <f>('Historical Data'!G516/'Historical Data'!G515)-1</f>
        <v>2.6545606162136526E-2</v>
      </c>
      <c r="H516" s="9">
        <f>('Historical Data'!H516/'Historical Data'!H515)-1</f>
        <v>4.740057959019639E-2</v>
      </c>
      <c r="I516" s="9">
        <f>('Historical Data'!I516/'Historical Data'!I515)-1</f>
        <v>1.1545066624995659E-2</v>
      </c>
      <c r="J516" s="9">
        <f>('Historical Data'!J516/'Historical Data'!J515)-1</f>
        <v>3.2267940065028311E-2</v>
      </c>
      <c r="K516" s="9">
        <f>('Historical Data'!K516/'Historical Data'!K515)-1</f>
        <v>1.6048475137437457E-2</v>
      </c>
      <c r="L516" s="9">
        <f>('Historical Data'!L516/'Historical Data'!L515)-1</f>
        <v>1.6210605325343908E-2</v>
      </c>
    </row>
    <row r="517" spans="1:12" x14ac:dyDescent="0.25">
      <c r="A517" s="6">
        <f>Portfolio[[#This Row],[Date]]</f>
        <v>41106</v>
      </c>
      <c r="B517" s="9">
        <f>('Historical Data'!B517/'Historical Data'!B516)-1</f>
        <v>3.2068104166249611E-3</v>
      </c>
      <c r="C517" s="9">
        <f>('Historical Data'!C517/'Historical Data'!C516)-1</f>
        <v>-1.0897934887128535E-2</v>
      </c>
      <c r="D517" s="9">
        <f>('Historical Data'!D517/'Historical Data'!D516)-1</f>
        <v>8.7304316088085976E-3</v>
      </c>
      <c r="E517" s="9">
        <f>('Historical Data'!E517/'Historical Data'!E516)-1</f>
        <v>-6.8478483056950701E-3</v>
      </c>
      <c r="F517" s="9">
        <f>('Historical Data'!F517/'Historical Data'!F516)-1</f>
        <v>-2.775216200403996E-3</v>
      </c>
      <c r="G517" s="9">
        <f>('Historical Data'!G517/'Historical Data'!G516)-1</f>
        <v>1.701311575392328E-3</v>
      </c>
      <c r="H517" s="9">
        <f>('Historical Data'!H517/'Historical Data'!H516)-1</f>
        <v>4.9926978102189823E-2</v>
      </c>
      <c r="I517" s="9">
        <f>('Historical Data'!I517/'Historical Data'!I516)-1</f>
        <v>-7.2472822103952783E-4</v>
      </c>
      <c r="J517" s="9">
        <f>('Historical Data'!J517/'Historical Data'!J516)-1</f>
        <v>3.2439030805346825E-3</v>
      </c>
      <c r="K517" s="9">
        <f>('Historical Data'!K517/'Historical Data'!K516)-1</f>
        <v>-4.9139795024526478E-3</v>
      </c>
      <c r="L517" s="9">
        <f>('Historical Data'!L517/'Historical Data'!L516)-1</f>
        <v>-3.9038529606206795E-3</v>
      </c>
    </row>
    <row r="518" spans="1:12" x14ac:dyDescent="0.25">
      <c r="A518" s="6">
        <f>Portfolio[[#This Row],[Date]]</f>
        <v>41107</v>
      </c>
      <c r="B518" s="9">
        <f>('Historical Data'!B518/'Historical Data'!B517)-1</f>
        <v>4.9356347617157681E-5</v>
      </c>
      <c r="C518" s="9">
        <f>('Historical Data'!C518/'Historical Data'!C517)-1</f>
        <v>4.2590620804594526E-3</v>
      </c>
      <c r="D518" s="9">
        <f>('Historical Data'!D518/'Historical Data'!D517)-1</f>
        <v>1.4785421315583802E-2</v>
      </c>
      <c r="E518" s="9">
        <f>('Historical Data'!E518/'Historical Data'!E517)-1</f>
        <v>3.1132409502816705E-2</v>
      </c>
      <c r="F518" s="9">
        <f>('Historical Data'!F518/'Historical Data'!F517)-1</f>
        <v>3.1482310371764299E-3</v>
      </c>
      <c r="G518" s="9">
        <f>('Historical Data'!G518/'Historical Data'!G517)-1</f>
        <v>7.4727984275235748E-3</v>
      </c>
      <c r="H518" s="9">
        <f>('Historical Data'!H518/'Historical Data'!H517)-1</f>
        <v>-7.25806749883392E-2</v>
      </c>
      <c r="I518" s="9">
        <f>('Historical Data'!I518/'Historical Data'!I517)-1</f>
        <v>1.3415559709389457E-2</v>
      </c>
      <c r="J518" s="9">
        <f>('Historical Data'!J518/'Historical Data'!J517)-1</f>
        <v>2.9394107064841801E-3</v>
      </c>
      <c r="K518" s="9">
        <f>('Historical Data'!K518/'Historical Data'!K517)-1</f>
        <v>7.9952944245087476E-3</v>
      </c>
      <c r="L518" s="9">
        <f>('Historical Data'!L518/'Historical Data'!L517)-1</f>
        <v>6.1545366381305922E-3</v>
      </c>
    </row>
    <row r="519" spans="1:12" x14ac:dyDescent="0.25">
      <c r="A519" s="6">
        <f>Portfolio[[#This Row],[Date]]</f>
        <v>41108</v>
      </c>
      <c r="B519" s="9">
        <f>('Historical Data'!B519/'Historical Data'!B518)-1</f>
        <v>-1.1203049773538254E-3</v>
      </c>
      <c r="C519" s="9">
        <f>('Historical Data'!C519/'Historical Data'!C518)-1</f>
        <v>2.4892822569491102E-3</v>
      </c>
      <c r="D519" s="9">
        <f>('Historical Data'!D519/'Historical Data'!D518)-1</f>
        <v>8.7064991175633821E-3</v>
      </c>
      <c r="E519" s="9">
        <f>('Historical Data'!E519/'Historical Data'!E518)-1</f>
        <v>0</v>
      </c>
      <c r="F519" s="9">
        <f>('Historical Data'!F519/'Historical Data'!F518)-1</f>
        <v>6.9876771078147826E-3</v>
      </c>
      <c r="G519" s="9">
        <f>('Historical Data'!G519/'Historical Data'!G518)-1</f>
        <v>2.663520740671399E-2</v>
      </c>
      <c r="H519" s="9">
        <f>('Historical Data'!H519/'Historical Data'!H518)-1</f>
        <v>-3.5981891213306749E-2</v>
      </c>
      <c r="I519" s="9">
        <f>('Historical Data'!I519/'Historical Data'!I518)-1</f>
        <v>8.0494230867247385E-3</v>
      </c>
      <c r="J519" s="9">
        <f>('Historical Data'!J519/'Historical Data'!J518)-1</f>
        <v>-4.6893520464978966E-3</v>
      </c>
      <c r="K519" s="9">
        <f>('Historical Data'!K519/'Historical Data'!K518)-1</f>
        <v>5.5989331797601238E-3</v>
      </c>
      <c r="L519" s="9">
        <f>('Historical Data'!L519/'Historical Data'!L518)-1</f>
        <v>8.0559007802687432E-3</v>
      </c>
    </row>
    <row r="520" spans="1:12" x14ac:dyDescent="0.25">
      <c r="A520" s="6">
        <f>Portfolio[[#This Row],[Date]]</f>
        <v>41109</v>
      </c>
      <c r="B520" s="9">
        <f>('Historical Data'!B520/'Historical Data'!B519)-1</f>
        <v>1.3294617074432136E-2</v>
      </c>
      <c r="C520" s="9">
        <f>('Historical Data'!C520/'Historical Data'!C519)-1</f>
        <v>4.0005518002483198E-2</v>
      </c>
      <c r="D520" s="9">
        <f>('Historical Data'!D520/'Historical Data'!D519)-1</f>
        <v>4.6337829703477773E-3</v>
      </c>
      <c r="E520" s="9">
        <f>('Historical Data'!E520/'Historical Data'!E519)-1</f>
        <v>-7.2947629972517358E-3</v>
      </c>
      <c r="F520" s="9">
        <f>('Historical Data'!F520/'Historical Data'!F519)-1</f>
        <v>2.1179072884425221E-2</v>
      </c>
      <c r="G520" s="9">
        <f>('Historical Data'!G520/'Historical Data'!G519)-1</f>
        <v>7.2249323457411752E-3</v>
      </c>
      <c r="H520" s="9">
        <f>('Historical Data'!H520/'Historical Data'!H519)-1</f>
        <v>3.7324414474375622E-3</v>
      </c>
      <c r="I520" s="9">
        <f>('Historical Data'!I520/'Historical Data'!I519)-1</f>
        <v>-2.4134198259575967E-2</v>
      </c>
      <c r="J520" s="9">
        <f>('Historical Data'!J520/'Historical Data'!J519)-1</f>
        <v>5.5949157881249878E-3</v>
      </c>
      <c r="K520" s="9">
        <f>('Historical Data'!K520/'Historical Data'!K519)-1</f>
        <v>0</v>
      </c>
      <c r="L520" s="9">
        <f>('Historical Data'!L520/'Historical Data'!L519)-1</f>
        <v>2.6850224626024932E-3</v>
      </c>
    </row>
    <row r="521" spans="1:12" x14ac:dyDescent="0.25">
      <c r="A521" s="6">
        <f>Portfolio[[#This Row],[Date]]</f>
        <v>41110</v>
      </c>
      <c r="B521" s="9">
        <f>('Historical Data'!B521/'Historical Data'!B520)-1</f>
        <v>-1.6310698942169632E-2</v>
      </c>
      <c r="C521" s="9">
        <f>('Historical Data'!C521/'Historical Data'!C520)-1</f>
        <v>9.3734801255691558E-3</v>
      </c>
      <c r="D521" s="9">
        <f>('Historical Data'!D521/'Historical Data'!D520)-1</f>
        <v>-6.741109034055226E-3</v>
      </c>
      <c r="E521" s="9">
        <f>('Historical Data'!E521/'Historical Data'!E520)-1</f>
        <v>-8.1649491754826053E-3</v>
      </c>
      <c r="F521" s="9">
        <f>('Historical Data'!F521/'Historical Data'!F520)-1</f>
        <v>2.9946458690991662E-2</v>
      </c>
      <c r="G521" s="9">
        <f>('Historical Data'!G521/'Historical Data'!G520)-1</f>
        <v>-1.7932804321000417E-2</v>
      </c>
      <c r="H521" s="9">
        <f>('Historical Data'!H521/'Historical Data'!H520)-1</f>
        <v>-1.4874465447784369E-2</v>
      </c>
      <c r="I521" s="9">
        <f>('Historical Data'!I521/'Historical Data'!I520)-1</f>
        <v>7.6373229739097326E-3</v>
      </c>
      <c r="J521" s="9">
        <f>('Historical Data'!J521/'Historical Data'!J520)-1</f>
        <v>-9.9561020488840857E-3</v>
      </c>
      <c r="K521" s="9">
        <f>('Historical Data'!K521/'Historical Data'!K520)-1</f>
        <v>-3.0159144475155886E-3</v>
      </c>
      <c r="L521" s="9">
        <f>('Historical Data'!L521/'Historical Data'!L520)-1</f>
        <v>-9.3322009689702501E-3</v>
      </c>
    </row>
    <row r="522" spans="1:12" x14ac:dyDescent="0.25">
      <c r="A522" s="6">
        <f>Portfolio[[#This Row],[Date]]</f>
        <v>41113</v>
      </c>
      <c r="B522" s="9">
        <f>('Historical Data'!B522/'Historical Data'!B521)-1</f>
        <v>-7.7779723448900828E-4</v>
      </c>
      <c r="C522" s="9">
        <f>('Historical Data'!C522/'Historical Data'!C521)-1</f>
        <v>-9.9872968592580325E-3</v>
      </c>
      <c r="D522" s="9">
        <f>('Historical Data'!D522/'Historical Data'!D521)-1</f>
        <v>-1.6788753560279646E-2</v>
      </c>
      <c r="E522" s="9">
        <f>('Historical Data'!E522/'Historical Data'!E521)-1</f>
        <v>-1.2554056139223779E-2</v>
      </c>
      <c r="F522" s="9">
        <f>('Historical Data'!F522/'Historical Data'!F521)-1</f>
        <v>7.6782016980581069E-3</v>
      </c>
      <c r="G522" s="9">
        <f>('Historical Data'!G522/'Historical Data'!G521)-1</f>
        <v>-2.7888431263386693E-2</v>
      </c>
      <c r="H522" s="9">
        <f>('Historical Data'!H522/'Historical Data'!H521)-1</f>
        <v>-3.5545799448071791E-2</v>
      </c>
      <c r="I522" s="9">
        <f>('Historical Data'!I522/'Historical Data'!I521)-1</f>
        <v>-1.6242367201186769E-2</v>
      </c>
      <c r="J522" s="9">
        <f>('Historical Data'!J522/'Historical Data'!J521)-1</f>
        <v>-1.0943579388693503E-2</v>
      </c>
      <c r="K522" s="9">
        <f>('Historical Data'!K522/'Historical Data'!K521)-1</f>
        <v>-8.6096400507649218E-3</v>
      </c>
      <c r="L522" s="9">
        <f>('Historical Data'!L522/'Historical Data'!L521)-1</f>
        <v>-7.8853418273827636E-3</v>
      </c>
    </row>
    <row r="523" spans="1:12" x14ac:dyDescent="0.25">
      <c r="A523" s="6">
        <f>Portfolio[[#This Row],[Date]]</f>
        <v>41114</v>
      </c>
      <c r="B523" s="9">
        <f>('Historical Data'!B523/'Historical Data'!B522)-1</f>
        <v>-4.8192781402385254E-3</v>
      </c>
      <c r="C523" s="9">
        <f>('Historical Data'!C523/'Historical Data'!C522)-1</f>
        <v>-1.3141011459669949E-2</v>
      </c>
      <c r="D523" s="9">
        <f>('Historical Data'!D523/'Historical Data'!D522)-1</f>
        <v>-7.4477797756669073E-3</v>
      </c>
      <c r="E523" s="9">
        <f>('Historical Data'!E523/'Historical Data'!E522)-1</f>
        <v>3.7515824693463706E-3</v>
      </c>
      <c r="F523" s="9">
        <f>('Historical Data'!F523/'Historical Data'!F522)-1</f>
        <v>-1.2899852585519511E-2</v>
      </c>
      <c r="G523" s="9">
        <f>('Historical Data'!G523/'Historical Data'!G522)-1</f>
        <v>-4.4399437765622052E-3</v>
      </c>
      <c r="H523" s="9">
        <f>('Historical Data'!H523/'Historical Data'!H522)-1</f>
        <v>-2.6744944553163785E-2</v>
      </c>
      <c r="I523" s="9">
        <f>('Historical Data'!I523/'Historical Data'!I522)-1</f>
        <v>7.1545344686101409E-3</v>
      </c>
      <c r="J523" s="9">
        <f>('Historical Data'!J523/'Historical Data'!J522)-1</f>
        <v>-6.2798898135709713E-3</v>
      </c>
      <c r="K523" s="9">
        <f>('Historical Data'!K523/'Historical Data'!K522)-1</f>
        <v>-7.3934669615332016E-3</v>
      </c>
      <c r="L523" s="9">
        <f>('Historical Data'!L523/'Historical Data'!L522)-1</f>
        <v>-8.1861398241590555E-3</v>
      </c>
    </row>
    <row r="524" spans="1:12" x14ac:dyDescent="0.25">
      <c r="A524" s="6">
        <f>Portfolio[[#This Row],[Date]]</f>
        <v>41115</v>
      </c>
      <c r="B524" s="9">
        <f>('Historical Data'!B524/'Historical Data'!B523)-1</f>
        <v>-4.3183732721995272E-2</v>
      </c>
      <c r="C524" s="9">
        <f>('Historical Data'!C524/'Historical Data'!C523)-1</f>
        <v>-2.6856169296987087E-2</v>
      </c>
      <c r="D524" s="9">
        <f>('Historical Data'!D524/'Historical Data'!D523)-1</f>
        <v>-2.5622209327609391E-2</v>
      </c>
      <c r="E524" s="9">
        <f>('Historical Data'!E524/'Historical Data'!E523)-1</f>
        <v>2.9069720674022026E-3</v>
      </c>
      <c r="F524" s="9">
        <f>('Historical Data'!F524/'Historical Data'!F523)-1</f>
        <v>6.912204481863693E-4</v>
      </c>
      <c r="G524" s="9">
        <f>('Historical Data'!G524/'Historical Data'!G523)-1</f>
        <v>-1.0977664993913505E-2</v>
      </c>
      <c r="H524" s="9">
        <f>('Historical Data'!H524/'Historical Data'!H523)-1</f>
        <v>-2.982570375335114E-2</v>
      </c>
      <c r="I524" s="9">
        <f>('Historical Data'!I524/'Historical Data'!I523)-1</f>
        <v>-4.4080007184382319E-2</v>
      </c>
      <c r="J524" s="9">
        <f>('Historical Data'!J524/'Historical Data'!J523)-1</f>
        <v>-2.1065141401990228E-3</v>
      </c>
      <c r="K524" s="9">
        <f>('Historical Data'!K524/'Historical Data'!K523)-1</f>
        <v>7.8032170582984506E-3</v>
      </c>
      <c r="L524" s="9">
        <f>('Historical Data'!L524/'Historical Data'!L523)-1</f>
        <v>4.6546729857888103E-3</v>
      </c>
    </row>
    <row r="525" spans="1:12" x14ac:dyDescent="0.25">
      <c r="A525" s="6">
        <f>Portfolio[[#This Row],[Date]]</f>
        <v>41116</v>
      </c>
      <c r="B525" s="9">
        <f>('Historical Data'!B525/'Historical Data'!B524)-1</f>
        <v>-1.5651923442694393E-4</v>
      </c>
      <c r="C525" s="9">
        <f>('Historical Data'!C525/'Historical Data'!C524)-1</f>
        <v>1.3637410734853805E-2</v>
      </c>
      <c r="D525" s="9">
        <f>('Historical Data'!D525/'Historical Data'!D524)-1</f>
        <v>2.1788124209187076E-2</v>
      </c>
      <c r="E525" s="9">
        <f>('Historical Data'!E525/'Historical Data'!E524)-1</f>
        <v>2.919252800775296E-2</v>
      </c>
      <c r="F525" s="9">
        <f>('Historical Data'!F525/'Historical Data'!F524)-1</f>
        <v>8.8324274122295598E-3</v>
      </c>
      <c r="G525" s="9">
        <f>('Historical Data'!G525/'Historical Data'!G524)-1</f>
        <v>1.1446406636779871E-2</v>
      </c>
      <c r="H525" s="9">
        <f>('Historical Data'!H525/'Historical Data'!H524)-1</f>
        <v>-2.832476586097521E-2</v>
      </c>
      <c r="I525" s="9">
        <f>('Historical Data'!I525/'Historical Data'!I524)-1</f>
        <v>-8.9556154435488367E-3</v>
      </c>
      <c r="J525" s="9">
        <f>('Historical Data'!J525/'Historical Data'!J524)-1</f>
        <v>1.8697188269501952E-2</v>
      </c>
      <c r="K525" s="9">
        <f>('Historical Data'!K525/'Historical Data'!K524)-1</f>
        <v>1.5016418206860616E-2</v>
      </c>
      <c r="L525" s="9">
        <f>('Historical Data'!L525/'Historical Data'!L524)-1</f>
        <v>1.6714976919138591E-2</v>
      </c>
    </row>
    <row r="526" spans="1:12" x14ac:dyDescent="0.25">
      <c r="A526" s="6">
        <f>Portfolio[[#This Row],[Date]]</f>
        <v>41117</v>
      </c>
      <c r="B526" s="9">
        <f>('Historical Data'!B526/'Historical Data'!B525)-1</f>
        <v>1.7881940492029624E-2</v>
      </c>
      <c r="C526" s="9">
        <f>('Historical Data'!C526/'Historical Data'!C525)-1</f>
        <v>7.8678241898095358E-2</v>
      </c>
      <c r="D526" s="9">
        <f>('Historical Data'!D526/'Historical Data'!D525)-1</f>
        <v>1.0477925242125874E-2</v>
      </c>
      <c r="E526" s="9">
        <f>('Historical Data'!E526/'Historical Data'!E525)-1</f>
        <v>4.6268405089002762E-3</v>
      </c>
      <c r="F526" s="9">
        <f>('Historical Data'!F526/'Historical Data'!F525)-1</f>
        <v>3.5215871223552631E-2</v>
      </c>
      <c r="G526" s="9">
        <f>('Historical Data'!G526/'Historical Data'!G525)-1</f>
        <v>2.057611526097225E-2</v>
      </c>
      <c r="H526" s="9">
        <f>('Historical Data'!H526/'Historical Data'!H525)-1</f>
        <v>4.9057982547386469E-2</v>
      </c>
      <c r="I526" s="9">
        <f>('Historical Data'!I526/'Historical Data'!I525)-1</f>
        <v>2.5571861527274198E-2</v>
      </c>
      <c r="J526" s="9">
        <f>('Historical Data'!J526/'Historical Data'!J525)-1</f>
        <v>1.0953332319338038E-2</v>
      </c>
      <c r="K526" s="9">
        <f>('Historical Data'!K526/'Historical Data'!K525)-1</f>
        <v>1.0748959507310696E-2</v>
      </c>
      <c r="L526" s="9">
        <f>('Historical Data'!L526/'Historical Data'!L525)-1</f>
        <v>1.4566379124931306E-2</v>
      </c>
    </row>
    <row r="527" spans="1:12" x14ac:dyDescent="0.25">
      <c r="A527" s="6">
        <f>Portfolio[[#This Row],[Date]]</f>
        <v>41120</v>
      </c>
      <c r="B527" s="9">
        <f>('Historical Data'!B527/'Historical Data'!B526)-1</f>
        <v>1.686722367746829E-2</v>
      </c>
      <c r="C527" s="9">
        <f>('Historical Data'!C527/'Historical Data'!C526)-1</f>
        <v>-5.1828754424404488E-3</v>
      </c>
      <c r="D527" s="9">
        <f>('Historical Data'!D527/'Historical Data'!D526)-1</f>
        <v>-2.0011001013229279E-3</v>
      </c>
      <c r="E527" s="9">
        <f>('Historical Data'!E527/'Historical Data'!E526)-1</f>
        <v>-2.8033595768572894E-3</v>
      </c>
      <c r="F527" s="9">
        <f>('Historical Data'!F527/'Historical Data'!F526)-1</f>
        <v>-4.1892697112453359E-3</v>
      </c>
      <c r="G527" s="9">
        <f>('Historical Data'!G527/'Historical Data'!G526)-1</f>
        <v>-4.0322774744829815E-3</v>
      </c>
      <c r="H527" s="9">
        <f>('Historical Data'!H527/'Historical Data'!H526)-1</f>
        <v>-7.3195526940020295E-2</v>
      </c>
      <c r="I527" s="9">
        <f>('Historical Data'!I527/'Historical Data'!I526)-1</f>
        <v>-1.4994030123953728E-3</v>
      </c>
      <c r="J527" s="9">
        <f>('Historical Data'!J527/'Historical Data'!J526)-1</f>
        <v>-5.5637868691290615E-3</v>
      </c>
      <c r="K527" s="9">
        <f>('Historical Data'!K527/'Historical Data'!K526)-1</f>
        <v>1.2578628500179434E-3</v>
      </c>
      <c r="L527" s="9">
        <f>('Historical Data'!L527/'Historical Data'!L526)-1</f>
        <v>-2.0269645796600066E-4</v>
      </c>
    </row>
    <row r="528" spans="1:12" x14ac:dyDescent="0.25">
      <c r="A528" s="6">
        <f>Portfolio[[#This Row],[Date]]</f>
        <v>41121</v>
      </c>
      <c r="B528" s="9">
        <f>('Historical Data'!B528/'Historical Data'!B527)-1</f>
        <v>2.6435600470561926E-2</v>
      </c>
      <c r="C528" s="9">
        <f>('Historical Data'!C528/'Historical Data'!C527)-1</f>
        <v>-1.1817527214198154E-2</v>
      </c>
      <c r="D528" s="9">
        <f>('Historical Data'!D528/'Historical Data'!D527)-1</f>
        <v>-7.6558803252888552E-3</v>
      </c>
      <c r="E528" s="9">
        <f>('Historical Data'!E528/'Historical Data'!E527)-1</f>
        <v>-1.3253009172251806E-2</v>
      </c>
      <c r="F528" s="9">
        <f>('Historical Data'!F528/'Historical Data'!F527)-1</f>
        <v>1.0595985442525269E-3</v>
      </c>
      <c r="G528" s="9">
        <f>('Historical Data'!G528/'Historical Data'!G527)-1</f>
        <v>-5.7354888322654896E-3</v>
      </c>
      <c r="H528" s="9">
        <f>('Historical Data'!H528/'Historical Data'!H527)-1</f>
        <v>2.5594149908592101E-3</v>
      </c>
      <c r="I528" s="9">
        <f>('Historical Data'!I528/'Historical Data'!I527)-1</f>
        <v>-4.0744079588690418E-2</v>
      </c>
      <c r="J528" s="9">
        <f>('Historical Data'!J528/'Historical Data'!J527)-1</f>
        <v>-4.416889813300573E-3</v>
      </c>
      <c r="K528" s="9">
        <f>('Historical Data'!K528/'Historical Data'!K527)-1</f>
        <v>-8.1087098836341021E-3</v>
      </c>
      <c r="L528" s="9">
        <f>('Historical Data'!L528/'Historical Data'!L527)-1</f>
        <v>-4.9208316318729572E-3</v>
      </c>
    </row>
    <row r="529" spans="1:12" x14ac:dyDescent="0.25">
      <c r="A529" s="6">
        <f>Portfolio[[#This Row],[Date]]</f>
        <v>41122</v>
      </c>
      <c r="B529" s="9">
        <f>('Historical Data'!B529/'Historical Data'!B528)-1</f>
        <v>-6.4673459021760138E-3</v>
      </c>
      <c r="C529" s="9">
        <f>('Historical Data'!C529/'Historical Data'!C528)-1</f>
        <v>-5.1864552078867421E-3</v>
      </c>
      <c r="D529" s="9">
        <f>('Historical Data'!D529/'Historical Data'!D528)-1</f>
        <v>1.4327742723495795E-2</v>
      </c>
      <c r="E529" s="9">
        <f>('Historical Data'!E529/'Historical Data'!E528)-1</f>
        <v>-6.5119991892589324E-3</v>
      </c>
      <c r="F529" s="9">
        <f>('Historical Data'!F529/'Historical Data'!F528)-1</f>
        <v>-4.5809940557517415E-4</v>
      </c>
      <c r="G529" s="9">
        <f>('Historical Data'!G529/'Historical Data'!G528)-1</f>
        <v>-2.0359406374244049E-3</v>
      </c>
      <c r="H529" s="9">
        <f>('Historical Data'!H529/'Historical Data'!H528)-1</f>
        <v>-4.2669584245076608E-2</v>
      </c>
      <c r="I529" s="9">
        <f>('Historical Data'!I529/'Historical Data'!I528)-1</f>
        <v>2.3488134491373991E-3</v>
      </c>
      <c r="J529" s="9">
        <f>('Historical Data'!J529/'Historical Data'!J528)-1</f>
        <v>2.6619374481557934E-3</v>
      </c>
      <c r="K529" s="9">
        <f>('Historical Data'!K529/'Historical Data'!K528)-1</f>
        <v>6.9090941387583982E-4</v>
      </c>
      <c r="L529" s="9">
        <f>('Historical Data'!L529/'Historical Data'!L528)-1</f>
        <v>-2.5021609245265974E-3</v>
      </c>
    </row>
    <row r="530" spans="1:12" x14ac:dyDescent="0.25">
      <c r="A530" s="6">
        <f>Portfolio[[#This Row],[Date]]</f>
        <v>41123</v>
      </c>
      <c r="B530" s="9">
        <f>('Historical Data'!B530/'Historical Data'!B529)-1</f>
        <v>1.6149918646979344E-3</v>
      </c>
      <c r="C530" s="9">
        <f>('Historical Data'!C530/'Historical Data'!C529)-1</f>
        <v>-5.5151019001249413E-3</v>
      </c>
      <c r="D530" s="9">
        <f>('Historical Data'!D530/'Historical Data'!D529)-1</f>
        <v>-1.032233139952643E-2</v>
      </c>
      <c r="E530" s="9">
        <f>('Historical Data'!E530/'Historical Data'!E529)-1</f>
        <v>3.2773307704350163E-3</v>
      </c>
      <c r="F530" s="9">
        <f>('Historical Data'!F530/'Historical Data'!F529)-1</f>
        <v>-6.2117013118463404E-3</v>
      </c>
      <c r="G530" s="9">
        <f>('Historical Data'!G530/'Historical Data'!G529)-1</f>
        <v>-7.480421318066699E-3</v>
      </c>
      <c r="H530" s="9">
        <f>('Historical Data'!H530/'Historical Data'!H529)-1</f>
        <v>-5.7142857142856718E-3</v>
      </c>
      <c r="I530" s="9">
        <f>('Historical Data'!I530/'Historical Data'!I529)-1</f>
        <v>-2.1480394241801815E-3</v>
      </c>
      <c r="J530" s="9">
        <f>('Historical Data'!J530/'Historical Data'!J529)-1</f>
        <v>-1.6519211601260797E-2</v>
      </c>
      <c r="K530" s="9">
        <f>('Historical Data'!K530/'Historical Data'!K529)-1</f>
        <v>-1.1851422816507973E-2</v>
      </c>
      <c r="L530" s="9">
        <f>('Historical Data'!L530/'Historical Data'!L529)-1</f>
        <v>-7.4945304107884025E-3</v>
      </c>
    </row>
    <row r="531" spans="1:12" x14ac:dyDescent="0.25">
      <c r="A531" s="6">
        <f>Portfolio[[#This Row],[Date]]</f>
        <v>41124</v>
      </c>
      <c r="B531" s="9">
        <f>('Historical Data'!B531/'Historical Data'!B530)-1</f>
        <v>1.3014426358985087E-2</v>
      </c>
      <c r="C531" s="9">
        <f>('Historical Data'!C531/'Historical Data'!C530)-1</f>
        <v>1.8023482518088496E-2</v>
      </c>
      <c r="D531" s="9">
        <f>('Historical Data'!D531/'Historical Data'!D530)-1</f>
        <v>1.9396103685171973E-2</v>
      </c>
      <c r="E531" s="9">
        <f>('Historical Data'!E531/'Historical Data'!E530)-1</f>
        <v>1.6129062315876297E-2</v>
      </c>
      <c r="F531" s="9">
        <f>('Historical Data'!F531/'Historical Data'!F530)-1</f>
        <v>2.0007945450629894E-2</v>
      </c>
      <c r="G531" s="9">
        <f>('Historical Data'!G531/'Historical Data'!G530)-1</f>
        <v>1.9184616051751702E-2</v>
      </c>
      <c r="H531" s="9">
        <f>('Historical Data'!H531/'Historical Data'!H530)-1</f>
        <v>4.482758620689653E-2</v>
      </c>
      <c r="I531" s="9">
        <f>('Historical Data'!I531/'Historical Data'!I530)-1</f>
        <v>9.980694160595549E-3</v>
      </c>
      <c r="J531" s="9">
        <f>('Historical Data'!J531/'Historical Data'!J530)-1</f>
        <v>2.9993996313040894E-2</v>
      </c>
      <c r="K531" s="9">
        <f>('Historical Data'!K531/'Historical Data'!K530)-1</f>
        <v>1.9445813109689958E-2</v>
      </c>
      <c r="L531" s="9">
        <f>('Historical Data'!L531/'Historical Data'!L530)-1</f>
        <v>1.68718119917739E-2</v>
      </c>
    </row>
    <row r="532" spans="1:12" x14ac:dyDescent="0.25">
      <c r="A532" s="6">
        <f>Portfolio[[#This Row],[Date]]</f>
        <v>41127</v>
      </c>
      <c r="B532" s="9">
        <f>('Historical Data'!B532/'Historical Data'!B531)-1</f>
        <v>1.112551957228014E-2</v>
      </c>
      <c r="C532" s="9">
        <f>('Historical Data'!C532/'Historical Data'!C531)-1</f>
        <v>-4.1707452015150581E-3</v>
      </c>
      <c r="D532" s="9">
        <f>('Historical Data'!D532/'Historical Data'!D531)-1</f>
        <v>3.2310240991322292E-3</v>
      </c>
      <c r="E532" s="9">
        <f>('Historical Data'!E532/'Historical Data'!E531)-1</f>
        <v>-2.4110749248462682E-3</v>
      </c>
      <c r="F532" s="9">
        <f>('Historical Data'!F532/'Historical Data'!F531)-1</f>
        <v>2.3232968177357982E-3</v>
      </c>
      <c r="G532" s="9">
        <f>('Historical Data'!G532/'Historical Data'!G531)-1</f>
        <v>6.7227088653585287E-3</v>
      </c>
      <c r="H532" s="9">
        <f>('Historical Data'!H532/'Historical Data'!H531)-1</f>
        <v>3.6670333700036695E-2</v>
      </c>
      <c r="I532" s="9">
        <f>('Historical Data'!I532/'Historical Data'!I531)-1</f>
        <v>-1.1819424103676535E-2</v>
      </c>
      <c r="J532" s="9">
        <f>('Historical Data'!J532/'Historical Data'!J531)-1</f>
        <v>-9.9009839762921326E-3</v>
      </c>
      <c r="K532" s="9">
        <f>('Historical Data'!K532/'Historical Data'!K531)-1</f>
        <v>-1.142274465521842E-3</v>
      </c>
      <c r="L532" s="9">
        <f>('Historical Data'!L532/'Historical Data'!L531)-1</f>
        <v>1.6294725962138212E-3</v>
      </c>
    </row>
    <row r="533" spans="1:12" x14ac:dyDescent="0.25">
      <c r="A533" s="6">
        <f>Portfolio[[#This Row],[Date]]</f>
        <v>41128</v>
      </c>
      <c r="B533" s="9">
        <f>('Historical Data'!B533/'Historical Data'!B532)-1</f>
        <v>-2.6343085069348016E-3</v>
      </c>
      <c r="C533" s="9">
        <f>('Historical Data'!C533/'Historical Data'!C532)-1</f>
        <v>1.0983375357921155E-2</v>
      </c>
      <c r="D533" s="9">
        <f>('Historical Data'!D533/'Historical Data'!D532)-1</f>
        <v>1.0019705744593876E-2</v>
      </c>
      <c r="E533" s="9">
        <f>('Historical Data'!E533/'Historical Data'!E532)-1</f>
        <v>3.2225648459194289E-3</v>
      </c>
      <c r="F533" s="9">
        <f>('Historical Data'!F533/'Historical Data'!F532)-1</f>
        <v>-3.5468681712957917E-3</v>
      </c>
      <c r="G533" s="9">
        <f>('Historical Data'!G533/'Historical Data'!G532)-1</f>
        <v>1.035055291536513E-2</v>
      </c>
      <c r="H533" s="9">
        <f>('Historical Data'!H533/'Historical Data'!H532)-1</f>
        <v>7.0038910505836549E-2</v>
      </c>
      <c r="I533" s="9">
        <f>('Historical Data'!I533/'Historical Data'!I532)-1</f>
        <v>3.0195956752581798E-2</v>
      </c>
      <c r="J533" s="9">
        <f>('Historical Data'!J533/'Historical Data'!J532)-1</f>
        <v>-1.1765085270241116E-3</v>
      </c>
      <c r="K533" s="9">
        <f>('Historical Data'!K533/'Historical Data'!K532)-1</f>
        <v>5.3745166108551956E-3</v>
      </c>
      <c r="L533" s="9">
        <f>('Historical Data'!L533/'Historical Data'!L532)-1</f>
        <v>3.8947819285670704E-3</v>
      </c>
    </row>
    <row r="534" spans="1:12" x14ac:dyDescent="0.25">
      <c r="A534" s="6">
        <f>Portfolio[[#This Row],[Date]]</f>
        <v>41129</v>
      </c>
      <c r="B534" s="9">
        <f>('Historical Data'!B534/'Historical Data'!B533)-1</f>
        <v>-1.6910816782994553E-3</v>
      </c>
      <c r="C534" s="9">
        <f>('Historical Data'!C534/'Historical Data'!C533)-1</f>
        <v>-9.2154210348326382E-3</v>
      </c>
      <c r="D534" s="9">
        <f>('Historical Data'!D534/'Historical Data'!D533)-1</f>
        <v>1.2754612373747864E-2</v>
      </c>
      <c r="E534" s="9">
        <f>('Historical Data'!E534/'Historical Data'!E533)-1</f>
        <v>1.3651885132882846E-2</v>
      </c>
      <c r="F534" s="9">
        <f>('Historical Data'!F534/'Historical Data'!F533)-1</f>
        <v>2.638344777985413E-3</v>
      </c>
      <c r="G534" s="9">
        <f>('Historical Data'!G534/'Historical Data'!G533)-1</f>
        <v>2.3132898513054112E-3</v>
      </c>
      <c r="H534" s="9">
        <f>('Historical Data'!H534/'Historical Data'!H533)-1</f>
        <v>-3.8347107438016503E-2</v>
      </c>
      <c r="I534" s="9">
        <f>('Historical Data'!I534/'Historical Data'!I533)-1</f>
        <v>3.6164138072174445E-3</v>
      </c>
      <c r="J534" s="9">
        <f>('Historical Data'!J534/'Historical Data'!J533)-1</f>
        <v>2.371092399737984E-3</v>
      </c>
      <c r="K534" s="9">
        <f>('Historical Data'!K534/'Historical Data'!K533)-1</f>
        <v>4.0946342044336781E-3</v>
      </c>
      <c r="L534" s="9">
        <f>('Historical Data'!L534/'Historical Data'!L533)-1</f>
        <v>5.3460809869676496E-4</v>
      </c>
    </row>
    <row r="535" spans="1:12" x14ac:dyDescent="0.25">
      <c r="A535" s="6">
        <f>Portfolio[[#This Row],[Date]]</f>
        <v>41130</v>
      </c>
      <c r="B535" s="9">
        <f>('Historical Data'!B535/'Historical Data'!B534)-1</f>
        <v>5.7030244499651772E-3</v>
      </c>
      <c r="C535" s="9">
        <f>('Historical Data'!C535/'Historical Data'!C534)-1</f>
        <v>-1.3653042068435539E-3</v>
      </c>
      <c r="D535" s="9">
        <f>('Historical Data'!D535/'Historical Data'!D534)-1</f>
        <v>-1.3993152627610472E-3</v>
      </c>
      <c r="E535" s="9">
        <f>('Historical Data'!E535/'Historical Data'!E534)-1</f>
        <v>-1.0497197895309229E-2</v>
      </c>
      <c r="F535" s="9">
        <f>('Historical Data'!F535/'Historical Data'!F534)-1</f>
        <v>1.8687338709555412E-4</v>
      </c>
      <c r="G535" s="9">
        <f>('Historical Data'!G535/'Historical Data'!G534)-1</f>
        <v>5.6050077803768694E-3</v>
      </c>
      <c r="H535" s="9">
        <f>('Historical Data'!H535/'Historical Data'!H534)-1</f>
        <v>1.1000343760742437E-2</v>
      </c>
      <c r="I535" s="9">
        <f>('Historical Data'!I535/'Historical Data'!I534)-1</f>
        <v>-1.3464675539406556E-2</v>
      </c>
      <c r="J535" s="9">
        <f>('Historical Data'!J535/'Historical Data'!J534)-1</f>
        <v>0</v>
      </c>
      <c r="K535" s="9">
        <f>('Historical Data'!K535/'Historical Data'!K534)-1</f>
        <v>5.5866147686325363E-3</v>
      </c>
      <c r="L535" s="9">
        <f>('Historical Data'!L535/'Historical Data'!L534)-1</f>
        <v>-7.9307117358806689E-4</v>
      </c>
    </row>
    <row r="536" spans="1:12" x14ac:dyDescent="0.25">
      <c r="A536" s="6">
        <f>Portfolio[[#This Row],[Date]]</f>
        <v>41131</v>
      </c>
      <c r="B536" s="9">
        <f>('Historical Data'!B536/'Historical Data'!B535)-1</f>
        <v>1.5626937706971766E-3</v>
      </c>
      <c r="C536" s="9">
        <f>('Historical Data'!C536/'Historical Data'!C535)-1</f>
        <v>-5.5968555071349568E-3</v>
      </c>
      <c r="D536" s="9">
        <f>('Historical Data'!D536/'Historical Data'!D535)-1</f>
        <v>3.3280666792199209E-3</v>
      </c>
      <c r="E536" s="9">
        <f>('Historical Data'!E536/'Historical Data'!E535)-1</f>
        <v>-6.2049086359170502E-3</v>
      </c>
      <c r="F536" s="9">
        <f>('Historical Data'!F536/'Historical Data'!F535)-1</f>
        <v>-5.4487593745311536E-4</v>
      </c>
      <c r="G536" s="9">
        <f>('Historical Data'!G536/'Historical Data'!G535)-1</f>
        <v>-2.6229512287243573E-3</v>
      </c>
      <c r="H536" s="9">
        <f>('Historical Data'!H536/'Historical Data'!H535)-1</f>
        <v>1.8021115266916077E-2</v>
      </c>
      <c r="I536" s="9">
        <f>('Historical Data'!I536/'Historical Data'!I535)-1</f>
        <v>-2.3070705295767935E-3</v>
      </c>
      <c r="J536" s="9">
        <f>('Historical Data'!J536/'Historical Data'!J535)-1</f>
        <v>2.9576343180681697E-4</v>
      </c>
      <c r="K536" s="9">
        <f>('Historical Data'!K536/'Historical Data'!K535)-1</f>
        <v>2.7211444216215241E-3</v>
      </c>
      <c r="L536" s="9">
        <f>('Historical Data'!L536/'Historical Data'!L535)-1</f>
        <v>3.2479416251025572E-3</v>
      </c>
    </row>
    <row r="537" spans="1:12" x14ac:dyDescent="0.25">
      <c r="A537" s="6">
        <f>Portfolio[[#This Row],[Date]]</f>
        <v>41134</v>
      </c>
      <c r="B537" s="9">
        <f>('Historical Data'!B537/'Historical Data'!B536)-1</f>
        <v>1.3350488000372529E-2</v>
      </c>
      <c r="C537" s="9">
        <f>('Historical Data'!C537/'Historical Data'!C536)-1</f>
        <v>-1.3319011815251525E-3</v>
      </c>
      <c r="D537" s="9">
        <f>('Historical Data'!D537/'Historical Data'!D536)-1</f>
        <v>5.237713536685451E-4</v>
      </c>
      <c r="E537" s="9">
        <f>('Historical Data'!E537/'Historical Data'!E536)-1</f>
        <v>4.2296003273953886E-3</v>
      </c>
      <c r="F537" s="9">
        <f>('Historical Data'!F537/'Historical Data'!F536)-1</f>
        <v>2.8052964996891694E-2</v>
      </c>
      <c r="G537" s="9">
        <f>('Historical Data'!G537/'Historical Data'!G536)-1</f>
        <v>-9.8621644239071937E-4</v>
      </c>
      <c r="H537" s="9">
        <f>('Historical Data'!H537/'Historical Data'!H536)-1</f>
        <v>4.1082129556375246E-2</v>
      </c>
      <c r="I537" s="9">
        <f>('Historical Data'!I537/'Historical Data'!I536)-1</f>
        <v>0</v>
      </c>
      <c r="J537" s="9">
        <f>('Historical Data'!J537/'Historical Data'!J536)-1</f>
        <v>3.8426717554795875E-3</v>
      </c>
      <c r="K537" s="9">
        <f>('Historical Data'!K537/'Historical Data'!K536)-1</f>
        <v>-3.3921682350480653E-3</v>
      </c>
      <c r="L537" s="9">
        <f>('Historical Data'!L537/'Historical Data'!L536)-1</f>
        <v>-2.9164639036872719E-3</v>
      </c>
    </row>
    <row r="538" spans="1:12" x14ac:dyDescent="0.25">
      <c r="A538" s="6">
        <f>Portfolio[[#This Row],[Date]]</f>
        <v>41135</v>
      </c>
      <c r="B538" s="9">
        <f>('Historical Data'!B538/'Historical Data'!B537)-1</f>
        <v>2.6825815697035793E-3</v>
      </c>
      <c r="C538" s="9">
        <f>('Historical Data'!C538/'Historical Data'!C537)-1</f>
        <v>3.2266391326793986E-3</v>
      </c>
      <c r="D538" s="9">
        <f>('Historical Data'!D538/'Historical Data'!D537)-1</f>
        <v>6.9792797080348024E-4</v>
      </c>
      <c r="E538" s="9">
        <f>('Historical Data'!E538/'Historical Data'!E537)-1</f>
        <v>-3.4096019937013278E-3</v>
      </c>
      <c r="F538" s="9">
        <f>('Historical Data'!F538/'Historical Data'!F537)-1</f>
        <v>1.3105920683279759E-2</v>
      </c>
      <c r="G538" s="9">
        <f>('Historical Data'!G538/'Historical Data'!G537)-1</f>
        <v>-1.987380053797061E-3</v>
      </c>
      <c r="H538" s="9">
        <f>('Historical Data'!H538/'Historical Data'!H537)-1</f>
        <v>-5.6143727943535393E-2</v>
      </c>
      <c r="I538" s="9">
        <f>('Historical Data'!I538/'Historical Data'!I537)-1</f>
        <v>1.3489221000611007E-3</v>
      </c>
      <c r="J538" s="9">
        <f>('Historical Data'!J538/'Historical Data'!J537)-1</f>
        <v>0</v>
      </c>
      <c r="K538" s="9">
        <f>('Historical Data'!K538/'Historical Data'!K537)-1</f>
        <v>6.8071745413522677E-4</v>
      </c>
      <c r="L538" s="9">
        <f>('Historical Data'!L538/'Historical Data'!L537)-1</f>
        <v>2.0577656464926264E-4</v>
      </c>
    </row>
    <row r="539" spans="1:12" x14ac:dyDescent="0.25">
      <c r="A539" s="6">
        <f>Portfolio[[#This Row],[Date]]</f>
        <v>41136</v>
      </c>
      <c r="B539" s="9">
        <f>('Historical Data'!B539/'Historical Data'!B538)-1</f>
        <v>-1.3615028162118348E-3</v>
      </c>
      <c r="C539" s="9">
        <f>('Historical Data'!C539/'Historical Data'!C538)-1</f>
        <v>1.8139714395986273E-2</v>
      </c>
      <c r="D539" s="9">
        <f>('Historical Data'!D539/'Historical Data'!D538)-1</f>
        <v>-1.9179940076932134E-3</v>
      </c>
      <c r="E539" s="9">
        <f>('Historical Data'!E539/'Historical Data'!E538)-1</f>
        <v>4.0249849989015818E-3</v>
      </c>
      <c r="F539" s="9">
        <f>('Historical Data'!F539/'Historical Data'!F538)-1</f>
        <v>-1.6750320664201679E-3</v>
      </c>
      <c r="G539" s="9">
        <f>('Historical Data'!G539/'Historical Data'!G538)-1</f>
        <v>2.3232948491458405E-3</v>
      </c>
      <c r="H539" s="9">
        <f>('Historical Data'!H539/'Historical Data'!H538)-1</f>
        <v>-6.798096532971698E-4</v>
      </c>
      <c r="I539" s="9">
        <f>('Historical Data'!I539/'Historical Data'!I538)-1</f>
        <v>1.6355381094202093E-2</v>
      </c>
      <c r="J539" s="9">
        <f>('Historical Data'!J539/'Historical Data'!J538)-1</f>
        <v>2.9451144713377175E-4</v>
      </c>
      <c r="K539" s="9">
        <f>('Historical Data'!K539/'Historical Data'!K538)-1</f>
        <v>-2.2675442418103042E-3</v>
      </c>
      <c r="L539" s="9">
        <f>('Historical Data'!L539/'Historical Data'!L538)-1</f>
        <v>-5.587080152160695E-4</v>
      </c>
    </row>
    <row r="540" spans="1:12" x14ac:dyDescent="0.25">
      <c r="A540" s="6">
        <f>Portfolio[[#This Row],[Date]]</f>
        <v>41137</v>
      </c>
      <c r="B540" s="9">
        <f>('Historical Data'!B540/'Historical Data'!B539)-1</f>
        <v>8.7345844731219202E-3</v>
      </c>
      <c r="C540" s="9">
        <f>('Historical Data'!C540/'Historical Data'!C539)-1</f>
        <v>1.7395333164855531E-2</v>
      </c>
      <c r="D540" s="9">
        <f>('Historical Data'!D540/'Historical Data'!D539)-1</f>
        <v>5.4157510917871576E-3</v>
      </c>
      <c r="E540" s="9">
        <f>('Historical Data'!E540/'Historical Data'!E539)-1</f>
        <v>7.2158694239559118E-3</v>
      </c>
      <c r="F540" s="9">
        <f>('Historical Data'!F540/'Historical Data'!F539)-1</f>
        <v>7.9845755393004314E-3</v>
      </c>
      <c r="G540" s="9">
        <f>('Historical Data'!G540/'Historical Data'!G539)-1</f>
        <v>1.9205321565097355E-2</v>
      </c>
      <c r="H540" s="9">
        <f>('Historical Data'!H540/'Historical Data'!H539)-1</f>
        <v>3.0612210884353841E-2</v>
      </c>
      <c r="I540" s="9">
        <f>('Historical Data'!I540/'Historical Data'!I539)-1</f>
        <v>1.0791528639966463E-2</v>
      </c>
      <c r="J540" s="9">
        <f>('Historical Data'!J540/'Historical Data'!J539)-1</f>
        <v>4.7100439368525926E-3</v>
      </c>
      <c r="K540" s="9">
        <f>('Historical Data'!K540/'Historical Data'!K539)-1</f>
        <v>7.6136179749271005E-3</v>
      </c>
      <c r="L540" s="9">
        <f>('Historical Data'!L540/'Historical Data'!L539)-1</f>
        <v>6.4816942060517135E-3</v>
      </c>
    </row>
    <row r="541" spans="1:12" x14ac:dyDescent="0.25">
      <c r="A541" s="6">
        <f>Portfolio[[#This Row],[Date]]</f>
        <v>41138</v>
      </c>
      <c r="B541" s="9">
        <f>('Historical Data'!B541/'Historical Data'!B540)-1</f>
        <v>1.8496378697418159E-2</v>
      </c>
      <c r="C541" s="9">
        <f>('Historical Data'!C541/'Historical Data'!C540)-1</f>
        <v>-1.5731732560546607E-3</v>
      </c>
      <c r="D541" s="9">
        <f>('Historical Data'!D541/'Historical Data'!D540)-1</f>
        <v>-2.7801920237932043E-3</v>
      </c>
      <c r="E541" s="9">
        <f>('Historical Data'!E541/'Historical Data'!E540)-1</f>
        <v>4.179097794259512E-3</v>
      </c>
      <c r="F541" s="9">
        <f>('Historical Data'!F541/'Historical Data'!F540)-1</f>
        <v>6.345909659071447E-3</v>
      </c>
      <c r="G541" s="9">
        <f>('Historical Data'!G541/'Historical Data'!G540)-1</f>
        <v>3.8986065383068702E-3</v>
      </c>
      <c r="H541" s="9">
        <f>('Historical Data'!H541/'Historical Data'!H540)-1</f>
        <v>-9.5709244082812228E-3</v>
      </c>
      <c r="I541" s="9">
        <f>('Historical Data'!I541/'Historical Data'!I540)-1</f>
        <v>-4.8697828778072605E-3</v>
      </c>
      <c r="J541" s="9">
        <f>('Historical Data'!J541/'Historical Data'!J540)-1</f>
        <v>-2.9300544105552717E-3</v>
      </c>
      <c r="K541" s="9">
        <f>('Historical Data'!K541/'Historical Data'!K540)-1</f>
        <v>-3.0449631376189279E-3</v>
      </c>
      <c r="L541" s="9">
        <f>('Historical Data'!L541/'Historical Data'!L540)-1</f>
        <v>1.8935578147845078E-3</v>
      </c>
    </row>
    <row r="542" spans="1:12" x14ac:dyDescent="0.25">
      <c r="A542" s="6">
        <f>Portfolio[[#This Row],[Date]]</f>
        <v>41141</v>
      </c>
      <c r="B542" s="9">
        <f>('Historical Data'!B542/'Historical Data'!B541)-1</f>
        <v>2.6291857723100165E-2</v>
      </c>
      <c r="C542" s="9">
        <f>('Historical Data'!C542/'Historical Data'!C541)-1</f>
        <v>-3.4000912219596113E-3</v>
      </c>
      <c r="D542" s="9">
        <f>('Historical Data'!D542/'Historical Data'!D541)-1</f>
        <v>-6.2728820640765015E-3</v>
      </c>
      <c r="E542" s="9">
        <f>('Historical Data'!E542/'Historical Data'!E541)-1</f>
        <v>-1.9814039976318032E-4</v>
      </c>
      <c r="F542" s="9">
        <f>('Historical Data'!F542/'Historical Data'!F541)-1</f>
        <v>-2.3628313704721071E-3</v>
      </c>
      <c r="G542" s="9">
        <f>('Historical Data'!G542/'Historical Data'!G541)-1</f>
        <v>-5.1779912219288571E-3</v>
      </c>
      <c r="H542" s="9">
        <f>('Historical Data'!H542/'Historical Data'!H541)-1</f>
        <v>-1.6661112962345848E-2</v>
      </c>
      <c r="I542" s="9">
        <f>('Historical Data'!I542/'Historical Data'!I541)-1</f>
        <v>1.3172047786118579E-3</v>
      </c>
      <c r="J542" s="9">
        <f>('Historical Data'!J542/'Historical Data'!J541)-1</f>
        <v>1.1754594172335153E-3</v>
      </c>
      <c r="K542" s="9">
        <f>('Historical Data'!K542/'Historical Data'!K541)-1</f>
        <v>-5.0905484483544372E-3</v>
      </c>
      <c r="L542" s="9">
        <f>('Historical Data'!L542/'Historical Data'!L541)-1</f>
        <v>-2.6821064438642406E-4</v>
      </c>
    </row>
    <row r="543" spans="1:12" x14ac:dyDescent="0.25">
      <c r="A543" s="6">
        <f>Portfolio[[#This Row],[Date]]</f>
        <v>41142</v>
      </c>
      <c r="B543" s="9">
        <f>('Historical Data'!B543/'Historical Data'!B542)-1</f>
        <v>-1.3666140828398898E-2</v>
      </c>
      <c r="C543" s="9">
        <f>('Historical Data'!C543/'Historical Data'!C542)-1</f>
        <v>-3.7445392136468136E-3</v>
      </c>
      <c r="D543" s="9">
        <f>('Historical Data'!D543/'Historical Data'!D542)-1</f>
        <v>-7.0138135380160005E-3</v>
      </c>
      <c r="E543" s="9">
        <f>('Historical Data'!E543/'Historical Data'!E542)-1</f>
        <v>-1.6055540461829332E-2</v>
      </c>
      <c r="F543" s="9">
        <f>('Historical Data'!F543/'Historical Data'!F542)-1</f>
        <v>-8.9262299860326522E-3</v>
      </c>
      <c r="G543" s="9">
        <f>('Historical Data'!G543/'Historical Data'!G542)-1</f>
        <v>1.9518217406793159E-3</v>
      </c>
      <c r="H543" s="9">
        <f>('Historical Data'!H543/'Historical Data'!H542)-1</f>
        <v>-1.3554693324296929E-2</v>
      </c>
      <c r="I543" s="9">
        <f>('Historical Data'!I543/'Historical Data'!I542)-1</f>
        <v>4.1355350223832854E-3</v>
      </c>
      <c r="J543" s="9">
        <f>('Historical Data'!J543/'Historical Data'!J542)-1</f>
        <v>9.0989437327457789E-3</v>
      </c>
      <c r="K543" s="9">
        <f>('Historical Data'!K543/'Historical Data'!K542)-1</f>
        <v>-5.5713189002188912E-3</v>
      </c>
      <c r="L543" s="9">
        <f>('Historical Data'!L543/'Historical Data'!L542)-1</f>
        <v>-5.128196047727962E-3</v>
      </c>
    </row>
    <row r="544" spans="1:12" x14ac:dyDescent="0.25">
      <c r="A544" s="6">
        <f>Portfolio[[#This Row],[Date]]</f>
        <v>41143</v>
      </c>
      <c r="B544" s="9">
        <f>('Historical Data'!B544/'Historical Data'!B543)-1</f>
        <v>1.9525667554688653E-2</v>
      </c>
      <c r="C544" s="9">
        <f>('Historical Data'!C544/'Historical Data'!C543)-1</f>
        <v>1.5243265817498353E-2</v>
      </c>
      <c r="D544" s="9">
        <f>('Historical Data'!D544/'Historical Data'!D543)-1</f>
        <v>8.8291673389084835E-4</v>
      </c>
      <c r="E544" s="9">
        <f>('Historical Data'!E544/'Historical Data'!E543)-1</f>
        <v>4.0291246442336615E-4</v>
      </c>
      <c r="F544" s="9">
        <f>('Historical Data'!F544/'Historical Data'!F543)-1</f>
        <v>1.1456138293643559E-2</v>
      </c>
      <c r="G544" s="9">
        <f>('Historical Data'!G544/'Historical Data'!G543)-1</f>
        <v>-8.4415143271938664E-3</v>
      </c>
      <c r="H544" s="9">
        <f>('Historical Data'!H544/'Historical Data'!H543)-1</f>
        <v>2.8856062217242684E-2</v>
      </c>
      <c r="I544" s="9">
        <f>('Historical Data'!I544/'Historical Data'!I543)-1</f>
        <v>1.0295693859452282E-2</v>
      </c>
      <c r="J544" s="9">
        <f>('Historical Data'!J544/'Historical Data'!J543)-1</f>
        <v>-5.8173347020191724E-3</v>
      </c>
      <c r="K544" s="9">
        <f>('Historical Data'!K544/'Historical Data'!K543)-1</f>
        <v>3.0871665994136599E-3</v>
      </c>
      <c r="L544" s="9">
        <f>('Historical Data'!L544/'Historical Data'!L543)-1</f>
        <v>-2.3342388816715021E-3</v>
      </c>
    </row>
    <row r="545" spans="1:12" x14ac:dyDescent="0.25">
      <c r="A545" s="6">
        <f>Portfolio[[#This Row],[Date]]</f>
        <v>41144</v>
      </c>
      <c r="B545" s="9">
        <f>('Historical Data'!B545/'Historical Data'!B544)-1</f>
        <v>-9.3291378268045566E-3</v>
      </c>
      <c r="C545" s="9">
        <f>('Historical Data'!C545/'Historical Data'!C544)-1</f>
        <v>-7.8157136980665509E-3</v>
      </c>
      <c r="D545" s="9">
        <f>('Historical Data'!D545/'Historical Data'!D544)-1</f>
        <v>-9.1743250306922652E-3</v>
      </c>
      <c r="E545" s="9">
        <f>('Historical Data'!E545/'Historical Data'!E544)-1</f>
        <v>-9.8671232137738096E-3</v>
      </c>
      <c r="F545" s="9">
        <f>('Historical Data'!F545/'Historical Data'!F544)-1</f>
        <v>-5.6118164803176107E-4</v>
      </c>
      <c r="G545" s="9">
        <f>('Historical Data'!G545/'Historical Data'!G544)-1</f>
        <v>-9.1683087511821304E-3</v>
      </c>
      <c r="H545" s="9">
        <f>('Historical Data'!H545/'Historical Data'!H544)-1</f>
        <v>2.6043371417583616E-2</v>
      </c>
      <c r="I545" s="9">
        <f>('Historical Data'!I545/'Historical Data'!I544)-1</f>
        <v>-9.2670415643625326E-4</v>
      </c>
      <c r="J545" s="9">
        <f>('Historical Data'!J545/'Historical Data'!J544)-1</f>
        <v>-7.6068740512605926E-3</v>
      </c>
      <c r="K545" s="9">
        <f>('Historical Data'!K545/'Historical Data'!K544)-1</f>
        <v>-4.7874822420923557E-3</v>
      </c>
      <c r="L545" s="9">
        <f>('Historical Data'!L545/'Historical Data'!L544)-1</f>
        <v>-8.7528970400406747E-3</v>
      </c>
    </row>
    <row r="546" spans="1:12" x14ac:dyDescent="0.25">
      <c r="A546" s="6">
        <f>Portfolio[[#This Row],[Date]]</f>
        <v>41145</v>
      </c>
      <c r="B546" s="9">
        <f>('Historical Data'!B546/'Historical Data'!B545)-1</f>
        <v>8.9034745903004975E-4</v>
      </c>
      <c r="C546" s="9">
        <f>('Historical Data'!C546/'Historical Data'!C545)-1</f>
        <v>1.8822553897180683E-2</v>
      </c>
      <c r="D546" s="9">
        <f>('Historical Data'!D546/'Historical Data'!D545)-1</f>
        <v>3.5612651234628867E-3</v>
      </c>
      <c r="E546" s="9">
        <f>('Historical Data'!E546/'Historical Data'!E545)-1</f>
        <v>7.931721017033766E-3</v>
      </c>
      <c r="F546" s="9">
        <f>('Historical Data'!F546/'Historical Data'!F545)-1</f>
        <v>2.7039230191598929E-3</v>
      </c>
      <c r="G546" s="9">
        <f>('Historical Data'!G546/'Historical Data'!G545)-1</f>
        <v>9.9140597047366885E-3</v>
      </c>
      <c r="H546" s="9">
        <f>('Historical Data'!H546/'Historical Data'!H545)-1</f>
        <v>-4.0026033192320232E-2</v>
      </c>
      <c r="I546" s="9">
        <f>('Historical Data'!I546/'Historical Data'!I545)-1</f>
        <v>4.4514000845186086E-3</v>
      </c>
      <c r="J546" s="9">
        <f>('Historical Data'!J546/'Historical Data'!J545)-1</f>
        <v>3.5378468756230852E-3</v>
      </c>
      <c r="K546" s="9">
        <f>('Historical Data'!K546/'Historical Data'!K545)-1</f>
        <v>8.4756123775446834E-3</v>
      </c>
      <c r="L546" s="9">
        <f>('Historical Data'!L546/'Historical Data'!L545)-1</f>
        <v>7.6974978524078086E-3</v>
      </c>
    </row>
    <row r="547" spans="1:12" x14ac:dyDescent="0.25">
      <c r="A547" s="6">
        <f>Portfolio[[#This Row],[Date]]</f>
        <v>41148</v>
      </c>
      <c r="B547" s="9">
        <f>('Historical Data'!B547/'Historical Data'!B546)-1</f>
        <v>1.8787119185085022E-2</v>
      </c>
      <c r="C547" s="9">
        <f>('Historical Data'!C547/'Historical Data'!C546)-1</f>
        <v>-7.4062016765688021E-3</v>
      </c>
      <c r="D547" s="9">
        <f>('Historical Data'!D547/'Historical Data'!D546)-1</f>
        <v>3.54866915642571E-4</v>
      </c>
      <c r="E547" s="9">
        <f>('Historical Data'!E547/'Historical Data'!E546)-1</f>
        <v>1.4124270796400662E-3</v>
      </c>
      <c r="F547" s="9">
        <f>('Historical Data'!F547/'Historical Data'!F546)-1</f>
        <v>-1.3866195910086976E-2</v>
      </c>
      <c r="G547" s="9">
        <f>('Historical Data'!G547/'Historical Data'!G546)-1</f>
        <v>4.2539589518992837E-3</v>
      </c>
      <c r="H547" s="9">
        <f>('Historical Data'!H547/'Historical Data'!H546)-1</f>
        <v>-4.0000000000000036E-2</v>
      </c>
      <c r="I547" s="9">
        <f>('Historical Data'!I547/'Historical Data'!I546)-1</f>
        <v>8.3087033072464234E-3</v>
      </c>
      <c r="J547" s="9">
        <f>('Historical Data'!J547/'Historical Data'!J546)-1</f>
        <v>-5.8757331373271438E-4</v>
      </c>
      <c r="K547" s="9">
        <f>('Historical Data'!K547/'Historical Data'!K546)-1</f>
        <v>-3.5207895452988858E-3</v>
      </c>
      <c r="L547" s="9">
        <f>('Historical Data'!L547/'Historical Data'!L546)-1</f>
        <v>-2.5307711359205953E-3</v>
      </c>
    </row>
    <row r="548" spans="1:12" x14ac:dyDescent="0.25">
      <c r="A548" s="6">
        <f>Portfolio[[#This Row],[Date]]</f>
        <v>41149</v>
      </c>
      <c r="B548" s="9">
        <f>('Historical Data'!B548/'Historical Data'!B547)-1</f>
        <v>-1.3023363169397673E-3</v>
      </c>
      <c r="C548" s="9">
        <f>('Historical Data'!C548/'Historical Data'!C547)-1</f>
        <v>8.9783535585439278E-3</v>
      </c>
      <c r="D548" s="9">
        <f>('Historical Data'!D548/'Historical Data'!D547)-1</f>
        <v>1.4189016867265369E-3</v>
      </c>
      <c r="E548" s="9">
        <f>('Historical Data'!E548/'Historical Data'!E547)-1</f>
        <v>0</v>
      </c>
      <c r="F548" s="9">
        <f>('Historical Data'!F548/'Historical Data'!F547)-1</f>
        <v>1.199911314080393E-2</v>
      </c>
      <c r="G548" s="9">
        <f>('Historical Data'!G548/'Historical Data'!G547)-1</f>
        <v>-1.9550740524102439E-3</v>
      </c>
      <c r="H548" s="9">
        <f>('Historical Data'!H548/'Historical Data'!H547)-1</f>
        <v>1.306500706214675E-2</v>
      </c>
      <c r="I548" s="9">
        <f>('Historical Data'!I548/'Historical Data'!I547)-1</f>
        <v>-5.1273026495085583E-3</v>
      </c>
      <c r="J548" s="9">
        <f>('Historical Data'!J548/'Historical Data'!J547)-1</f>
        <v>2.3515118344599184E-3</v>
      </c>
      <c r="K548" s="9">
        <f>('Historical Data'!K548/'Historical Data'!K547)-1</f>
        <v>4.1030395934886776E-3</v>
      </c>
      <c r="L548" s="9">
        <f>('Historical Data'!L548/'Historical Data'!L547)-1</f>
        <v>-1.6518274464917271E-3</v>
      </c>
    </row>
    <row r="549" spans="1:12" x14ac:dyDescent="0.25">
      <c r="A549" s="6">
        <f>Portfolio[[#This Row],[Date]]</f>
        <v>41150</v>
      </c>
      <c r="B549" s="9">
        <f>('Historical Data'!B549/'Historical Data'!B548)-1</f>
        <v>-1.9709875471708438E-3</v>
      </c>
      <c r="C549" s="9">
        <f>('Historical Data'!C549/'Historical Data'!C548)-1</f>
        <v>4.1038559993498147E-3</v>
      </c>
      <c r="D549" s="9">
        <f>('Historical Data'!D549/'Historical Data'!D548)-1</f>
        <v>-1.9482904204594087E-3</v>
      </c>
      <c r="E549" s="9">
        <f>('Historical Data'!E549/'Historical Data'!E548)-1</f>
        <v>8.2611342281884159E-3</v>
      </c>
      <c r="F549" s="9">
        <f>('Historical Data'!F549/'Historical Data'!F548)-1</f>
        <v>1.5887734741404369E-2</v>
      </c>
      <c r="G549" s="9">
        <f>('Historical Data'!G549/'Historical Data'!G548)-1</f>
        <v>6.5296795150238118E-4</v>
      </c>
      <c r="H549" s="9">
        <f>('Historical Data'!H549/'Historical Data'!H548)-1</f>
        <v>-9.759532598134002E-3</v>
      </c>
      <c r="I549" s="9">
        <f>('Historical Data'!I549/'Historical Data'!I548)-1</f>
        <v>5.7055052887295954E-3</v>
      </c>
      <c r="J549" s="9">
        <f>('Historical Data'!J549/'Historical Data'!J548)-1</f>
        <v>-8.7974412914237909E-4</v>
      </c>
      <c r="K549" s="9">
        <f>('Historical Data'!K549/'Historical Data'!K548)-1</f>
        <v>-2.2701053534460724E-3</v>
      </c>
      <c r="L549" s="9">
        <f>('Historical Data'!L549/'Historical Data'!L548)-1</f>
        <v>3.4268818957983171E-4</v>
      </c>
    </row>
    <row r="550" spans="1:12" x14ac:dyDescent="0.25">
      <c r="A550" s="6">
        <f>Portfolio[[#This Row],[Date]]</f>
        <v>41151</v>
      </c>
      <c r="B550" s="9">
        <f>('Historical Data'!B550/'Historical Data'!B549)-1</f>
        <v>-1.4254539688048795E-2</v>
      </c>
      <c r="C550" s="9">
        <f>('Historical Data'!C550/'Historical Data'!C549)-1</f>
        <v>-3.6419553253480563E-3</v>
      </c>
      <c r="D550" s="9">
        <f>('Historical Data'!D550/'Historical Data'!D549)-1</f>
        <v>-4.2590547728931227E-3</v>
      </c>
      <c r="E550" s="9">
        <f>('Historical Data'!E550/'Historical Data'!E549)-1</f>
        <v>-1.2390146551158221E-2</v>
      </c>
      <c r="F550" s="9">
        <f>('Historical Data'!F550/'Historical Data'!F549)-1</f>
        <v>-9.2004081941856608E-3</v>
      </c>
      <c r="G550" s="9">
        <f>('Historical Data'!G550/'Historical Data'!G549)-1</f>
        <v>-1.0766741222842158E-2</v>
      </c>
      <c r="H550" s="9">
        <f>('Historical Data'!H550/'Historical Data'!H549)-1</f>
        <v>0</v>
      </c>
      <c r="I550" s="9">
        <f>('Historical Data'!I550/'Historical Data'!I549)-1</f>
        <v>9.1549226893761215E-4</v>
      </c>
      <c r="J550" s="9">
        <f>('Historical Data'!J550/'Historical Data'!J549)-1</f>
        <v>-5.870298895639281E-3</v>
      </c>
      <c r="K550" s="9">
        <f>('Historical Data'!K550/'Historical Data'!K549)-1</f>
        <v>-7.9636502512773211E-3</v>
      </c>
      <c r="L550" s="9">
        <f>('Historical Data'!L550/'Historical Data'!L549)-1</f>
        <v>-8.1457691464330573E-3</v>
      </c>
    </row>
    <row r="551" spans="1:12" x14ac:dyDescent="0.25">
      <c r="A551" s="6">
        <f>Portfolio[[#This Row],[Date]]</f>
        <v>41152</v>
      </c>
      <c r="B551" s="9">
        <f>('Historical Data'!B551/'Historical Data'!B550)-1</f>
        <v>2.0636851870878825E-3</v>
      </c>
      <c r="C551" s="9">
        <f>('Historical Data'!C551/'Historical Data'!C550)-1</f>
        <v>8.3258874177565279E-3</v>
      </c>
      <c r="D551" s="9">
        <f>('Historical Data'!D551/'Historical Data'!D550)-1</f>
        <v>1.2119066024167902E-2</v>
      </c>
      <c r="E551" s="9">
        <f>('Historical Data'!E551/'Historical Data'!E550)-1</f>
        <v>1.0118081872660944E-3</v>
      </c>
      <c r="F551" s="9">
        <f>('Historical Data'!F551/'Historical Data'!F550)-1</f>
        <v>5.0022746542779384E-3</v>
      </c>
      <c r="G551" s="9">
        <f>('Historical Data'!G551/'Historical Data'!G550)-1</f>
        <v>1.6490771968386664E-2</v>
      </c>
      <c r="H551" s="9">
        <f>('Historical Data'!H551/'Historical Data'!H550)-1</f>
        <v>3.871876099964755E-3</v>
      </c>
      <c r="I551" s="9">
        <f>('Historical Data'!I551/'Historical Data'!I550)-1</f>
        <v>-7.131158774363433E-3</v>
      </c>
      <c r="J551" s="9">
        <f>('Historical Data'!J551/'Historical Data'!J550)-1</f>
        <v>4.7239505627880707E-3</v>
      </c>
      <c r="K551" s="9">
        <f>('Historical Data'!K551/'Historical Data'!K550)-1</f>
        <v>1.1468574980608714E-3</v>
      </c>
      <c r="L551" s="9">
        <f>('Historical Data'!L551/'Historical Data'!L550)-1</f>
        <v>6.9326890821583831E-3</v>
      </c>
    </row>
    <row r="552" spans="1:12" x14ac:dyDescent="0.25">
      <c r="A552" s="6">
        <f>Portfolio[[#This Row],[Date]]</f>
        <v>41156</v>
      </c>
      <c r="B552" s="9">
        <f>('Historical Data'!B552/'Historical Data'!B551)-1</f>
        <v>1.4626294552794628E-2</v>
      </c>
      <c r="C552" s="9">
        <f>('Historical Data'!C552/'Historical Data'!C551)-1</f>
        <v>-1.5708704233294846E-3</v>
      </c>
      <c r="D552" s="9">
        <f>('Historical Data'!D552/'Historical Data'!D551)-1</f>
        <v>-1.0213094486763996E-2</v>
      </c>
      <c r="E552" s="9">
        <f>('Historical Data'!E552/'Historical Data'!E551)-1</f>
        <v>3.8406715295449256E-3</v>
      </c>
      <c r="F552" s="9">
        <f>('Historical Data'!F552/'Historical Data'!F551)-1</f>
        <v>-5.9115957685875742E-3</v>
      </c>
      <c r="G552" s="9">
        <f>('Historical Data'!G552/'Historical Data'!G551)-1</f>
        <v>-1.3951993549318864E-2</v>
      </c>
      <c r="H552" s="9">
        <f>('Historical Data'!H552/'Historical Data'!H551)-1</f>
        <v>-1.3324018232819035E-2</v>
      </c>
      <c r="I552" s="9">
        <f>('Historical Data'!I552/'Historical Data'!I551)-1</f>
        <v>4.7882588745460364E-3</v>
      </c>
      <c r="J552" s="9">
        <f>('Historical Data'!J552/'Historical Data'!J551)-1</f>
        <v>-6.7587203373763449E-3</v>
      </c>
      <c r="K552" s="9">
        <f>('Historical Data'!K552/'Historical Data'!K551)-1</f>
        <v>-2.0618531069639401E-3</v>
      </c>
      <c r="L552" s="9">
        <f>('Historical Data'!L552/'Historical Data'!L551)-1</f>
        <v>-4.1937271153720257E-3</v>
      </c>
    </row>
    <row r="553" spans="1:12" x14ac:dyDescent="0.25">
      <c r="A553" s="6">
        <f>Portfolio[[#This Row],[Date]]</f>
        <v>41157</v>
      </c>
      <c r="B553" s="9">
        <f>('Historical Data'!B553/'Historical Data'!B552)-1</f>
        <v>-7.0225013115030599E-3</v>
      </c>
      <c r="C553" s="9">
        <f>('Historical Data'!C553/'Historical Data'!C552)-1</f>
        <v>-6.696788768759121E-3</v>
      </c>
      <c r="D553" s="9">
        <f>('Historical Data'!D553/'Historical Data'!D552)-1</f>
        <v>-2.3839176956467756E-2</v>
      </c>
      <c r="E553" s="9">
        <f>('Historical Data'!E553/'Historical Data'!E552)-1</f>
        <v>2.2754765998377113E-2</v>
      </c>
      <c r="F553" s="9">
        <f>('Historical Data'!F553/'Historical Data'!F552)-1</f>
        <v>-4.6984187975107616E-4</v>
      </c>
      <c r="G553" s="9">
        <f>('Historical Data'!G553/'Historical Data'!G552)-1</f>
        <v>0</v>
      </c>
      <c r="H553" s="9">
        <f>('Historical Data'!H553/'Historical Data'!H552)-1</f>
        <v>-7.1072497195184825E-3</v>
      </c>
      <c r="I553" s="9">
        <f>('Historical Data'!I553/'Historical Data'!I552)-1</f>
        <v>-5.132001429742572E-3</v>
      </c>
      <c r="J553" s="9">
        <f>('Historical Data'!J553/'Historical Data'!J552)-1</f>
        <v>-1.4792651067981888E-3</v>
      </c>
      <c r="K553" s="9">
        <f>('Historical Data'!K553/'Historical Data'!K552)-1</f>
        <v>2.410450334324743E-3</v>
      </c>
      <c r="L553" s="9">
        <f>('Historical Data'!L553/'Historical Data'!L552)-1</f>
        <v>8.8524798513511804E-4</v>
      </c>
    </row>
    <row r="554" spans="1:12" x14ac:dyDescent="0.25">
      <c r="A554" s="6">
        <f>Portfolio[[#This Row],[Date]]</f>
        <v>41158</v>
      </c>
      <c r="B554" s="9">
        <f>('Historical Data'!B554/'Historical Data'!B553)-1</f>
        <v>9.011807625318724E-3</v>
      </c>
      <c r="C554" s="9">
        <f>('Historical Data'!C554/'Historical Data'!C553)-1</f>
        <v>2.0956867841767535E-2</v>
      </c>
      <c r="D554" s="9">
        <f>('Historical Data'!D554/'Historical Data'!D553)-1</f>
        <v>1.6766941088420806E-2</v>
      </c>
      <c r="E554" s="9">
        <f>('Historical Data'!E554/'Historical Data'!E553)-1</f>
        <v>2.1067116739788228E-2</v>
      </c>
      <c r="F554" s="9">
        <f>('Historical Data'!F554/'Historical Data'!F553)-1</f>
        <v>2.7441510215446607E-2</v>
      </c>
      <c r="G554" s="9">
        <f>('Historical Data'!G554/'Historical Data'!G553)-1</f>
        <v>3.1589362109309294E-2</v>
      </c>
      <c r="H554" s="9">
        <f>('Historical Data'!H554/'Historical Data'!H553)-1</f>
        <v>2.1832425847085668E-2</v>
      </c>
      <c r="I554" s="9">
        <f>('Historical Data'!I554/'Historical Data'!I553)-1</f>
        <v>1.1238100226793835E-2</v>
      </c>
      <c r="J554" s="9">
        <f>('Historical Data'!J554/'Historical Data'!J553)-1</f>
        <v>3.2296292894035794E-2</v>
      </c>
      <c r="K554" s="9">
        <f>('Historical Data'!K554/'Historical Data'!K553)-1</f>
        <v>1.9008320101936871E-2</v>
      </c>
      <c r="L554" s="9">
        <f>('Historical Data'!L554/'Historical Data'!L553)-1</f>
        <v>1.8740746963539889E-2</v>
      </c>
    </row>
    <row r="555" spans="1:12" x14ac:dyDescent="0.25">
      <c r="A555" s="6">
        <f>Portfolio[[#This Row],[Date]]</f>
        <v>41159</v>
      </c>
      <c r="B555" s="9">
        <f>('Historical Data'!B555/'Historical Data'!B554)-1</f>
        <v>6.1661386025624321E-3</v>
      </c>
      <c r="C555" s="9">
        <f>('Historical Data'!C555/'Historical Data'!C554)-1</f>
        <v>3.0869599809054016E-2</v>
      </c>
      <c r="D555" s="9">
        <f>('Historical Data'!D555/'Historical Data'!D554)-1</f>
        <v>1.5235659740900243E-2</v>
      </c>
      <c r="E555" s="9">
        <f>('Historical Data'!E555/'Historical Data'!E554)-1</f>
        <v>-2.3138862091264256E-3</v>
      </c>
      <c r="F555" s="9">
        <f>('Historical Data'!F555/'Historical Data'!F554)-1</f>
        <v>9.6511261946250482E-3</v>
      </c>
      <c r="G555" s="9">
        <f>('Historical Data'!G555/'Historical Data'!G554)-1</f>
        <v>-1.2759147350256628E-2</v>
      </c>
      <c r="H555" s="9">
        <f>('Historical Data'!H555/'Historical Data'!H554)-1</f>
        <v>2.8021051769564043E-2</v>
      </c>
      <c r="I555" s="9">
        <f>('Historical Data'!I555/'Historical Data'!I554)-1</f>
        <v>-1.825008684427365E-4</v>
      </c>
      <c r="J555" s="9">
        <f>('Historical Data'!J555/'Historical Data'!J554)-1</f>
        <v>4.5924281747249385E-3</v>
      </c>
      <c r="K555" s="9">
        <f>('Historical Data'!K555/'Historical Data'!K554)-1</f>
        <v>1.0450610474490363E-2</v>
      </c>
      <c r="L555" s="9">
        <f>('Historical Data'!L555/'Historical Data'!L554)-1</f>
        <v>1.101388052964225E-3</v>
      </c>
    </row>
    <row r="556" spans="1:12" x14ac:dyDescent="0.25">
      <c r="A556" s="6">
        <f>Portfolio[[#This Row],[Date]]</f>
        <v>41162</v>
      </c>
      <c r="B556" s="9">
        <f>('Historical Data'!B556/'Historical Data'!B555)-1</f>
        <v>-2.6012590773832445E-2</v>
      </c>
      <c r="C556" s="9">
        <f>('Historical Data'!C556/'Historical Data'!C555)-1</f>
        <v>-7.9107818167786226E-3</v>
      </c>
      <c r="D556" s="9">
        <f>('Historical Data'!D556/'Historical Data'!D555)-1</f>
        <v>-8.1214457242710925E-3</v>
      </c>
      <c r="E556" s="9">
        <f>('Historical Data'!E556/'Historical Data'!E555)-1</f>
        <v>-4.2520487494571713E-3</v>
      </c>
      <c r="F556" s="9">
        <f>('Historical Data'!F556/'Historical Data'!F555)-1</f>
        <v>-7.618796878568368E-3</v>
      </c>
      <c r="G556" s="9">
        <f>('Historical Data'!G556/'Historical Data'!G555)-1</f>
        <v>-7.4313666393532873E-3</v>
      </c>
      <c r="H556" s="9">
        <f>('Historical Data'!H556/'Historical Data'!H555)-1</f>
        <v>-6.7461635434412415E-2</v>
      </c>
      <c r="I556" s="9">
        <f>('Historical Data'!I556/'Historical Data'!I555)-1</f>
        <v>-2.0772286620584279E-2</v>
      </c>
      <c r="J556" s="9">
        <f>('Historical Data'!J556/'Historical Data'!J555)-1</f>
        <v>-1.1714298132929457E-2</v>
      </c>
      <c r="K556" s="9">
        <f>('Historical Data'!K556/'Historical Data'!K555)-1</f>
        <v>-4.8931773241699394E-3</v>
      </c>
      <c r="L556" s="9">
        <f>('Historical Data'!L556/'Historical Data'!L555)-1</f>
        <v>-3.9340969152944494E-3</v>
      </c>
    </row>
    <row r="557" spans="1:12" x14ac:dyDescent="0.25">
      <c r="A557" s="6">
        <f>Portfolio[[#This Row],[Date]]</f>
        <v>41163</v>
      </c>
      <c r="B557" s="9">
        <f>('Historical Data'!B557/'Historical Data'!B556)-1</f>
        <v>-3.2440366712519486E-3</v>
      </c>
      <c r="C557" s="9">
        <f>('Historical Data'!C557/'Historical Data'!C556)-1</f>
        <v>-5.5233575790578637E-3</v>
      </c>
      <c r="D557" s="9">
        <f>('Historical Data'!D557/'Historical Data'!D556)-1</f>
        <v>3.3819535759291863E-3</v>
      </c>
      <c r="E557" s="9">
        <f>('Historical Data'!E557/'Historical Data'!E556)-1</f>
        <v>7.7639919497740628E-4</v>
      </c>
      <c r="F557" s="9">
        <f>('Historical Data'!F557/'Historical Data'!F556)-1</f>
        <v>-1.2243696075460719E-2</v>
      </c>
      <c r="G557" s="9">
        <f>('Historical Data'!G557/'Historical Data'!G556)-1</f>
        <v>2.2786742495803924E-3</v>
      </c>
      <c r="H557" s="9">
        <f>('Historical Data'!H557/'Historical Data'!H556)-1</f>
        <v>1.5710558432204813E-2</v>
      </c>
      <c r="I557" s="9">
        <f>('Historical Data'!I557/'Historical Data'!I556)-1</f>
        <v>-1.7491915223721288E-2</v>
      </c>
      <c r="J557" s="9">
        <f>('Historical Data'!J557/'Historical Data'!J556)-1</f>
        <v>-1.2720399052307929E-2</v>
      </c>
      <c r="K557" s="9">
        <f>('Historical Data'!K557/'Historical Data'!K556)-1</f>
        <v>1.5645837612905389E-3</v>
      </c>
      <c r="L557" s="9">
        <f>('Historical Data'!L557/'Historical Data'!L556)-1</f>
        <v>5.211166331169359E-3</v>
      </c>
    </row>
    <row r="558" spans="1:12" x14ac:dyDescent="0.25">
      <c r="A558" s="6">
        <f>Portfolio[[#This Row],[Date]]</f>
        <v>41164</v>
      </c>
      <c r="B558" s="9">
        <f>('Historical Data'!B558/'Historical Data'!B557)-1</f>
        <v>1.3926938998369387E-2</v>
      </c>
      <c r="C558" s="9">
        <f>('Historical Data'!C558/'Historical Data'!C557)-1</f>
        <v>-1.5645167598865584E-4</v>
      </c>
      <c r="D558" s="9">
        <f>('Historical Data'!D558/'Historical Data'!D557)-1</f>
        <v>3.015833798710954E-3</v>
      </c>
      <c r="E558" s="9">
        <f>('Historical Data'!E558/'Historical Data'!E557)-1</f>
        <v>2.7152787415682944E-3</v>
      </c>
      <c r="F558" s="9">
        <f>('Historical Data'!F558/'Historical Data'!F557)-1</f>
        <v>-1.8924636926068716E-3</v>
      </c>
      <c r="G558" s="9">
        <f>('Historical Data'!G558/'Historical Data'!G557)-1</f>
        <v>-3.2476933848135658E-4</v>
      </c>
      <c r="H558" s="9">
        <f>('Historical Data'!H558/'Historical Data'!H557)-1</f>
        <v>1.7266259613894164E-2</v>
      </c>
      <c r="I558" s="9">
        <f>('Historical Data'!I558/'Historical Data'!I557)-1</f>
        <v>4.4307505056109253E-3</v>
      </c>
      <c r="J558" s="9">
        <f>('Historical Data'!J558/'Historical Data'!J557)-1</f>
        <v>5.2708661021496628E-3</v>
      </c>
      <c r="K558" s="9">
        <f>('Historical Data'!K558/'Historical Data'!K557)-1</f>
        <v>-7.8106983147052667E-4</v>
      </c>
      <c r="L558" s="9">
        <f>('Historical Data'!L558/'Historical Data'!L557)-1</f>
        <v>7.4975529728127377E-4</v>
      </c>
    </row>
    <row r="559" spans="1:12" x14ac:dyDescent="0.25">
      <c r="A559" s="6">
        <f>Portfolio[[#This Row],[Date]]</f>
        <v>41165</v>
      </c>
      <c r="B559" s="9">
        <f>('Historical Data'!B559/'Historical Data'!B558)-1</f>
        <v>1.9692721765382171E-2</v>
      </c>
      <c r="C559" s="9">
        <f>('Historical Data'!C559/'Historical Data'!C558)-1</f>
        <v>1.8033877087978878E-2</v>
      </c>
      <c r="D559" s="9">
        <f>('Historical Data'!D559/'Historical Data'!D558)-1</f>
        <v>1.9632122065427415E-2</v>
      </c>
      <c r="E559" s="9">
        <f>('Historical Data'!E559/'Historical Data'!E558)-1</f>
        <v>1.7408069111894298E-2</v>
      </c>
      <c r="F559" s="9">
        <f>('Historical Data'!F559/'Historical Data'!F558)-1</f>
        <v>2.1942945528491631E-2</v>
      </c>
      <c r="G559" s="9">
        <f>('Historical Data'!G559/'Historical Data'!G558)-1</f>
        <v>5.1981781723620113E-3</v>
      </c>
      <c r="H559" s="9">
        <f>('Historical Data'!H559/'Historical Data'!H558)-1</f>
        <v>4.2432777848911751E-2</v>
      </c>
      <c r="I559" s="9">
        <f>('Historical Data'!I559/'Historical Data'!I558)-1</f>
        <v>2.0257643145783488E-2</v>
      </c>
      <c r="J559" s="9">
        <f>('Historical Data'!J559/'Historical Data'!J558)-1</f>
        <v>3.5537356168197087E-2</v>
      </c>
      <c r="K559" s="9">
        <f>('Historical Data'!K559/'Historical Data'!K558)-1</f>
        <v>1.8760466512986795E-2</v>
      </c>
      <c r="L559" s="9">
        <f>('Historical Data'!L559/'Historical Data'!L558)-1</f>
        <v>1.5488286592674205E-2</v>
      </c>
    </row>
    <row r="560" spans="1:12" x14ac:dyDescent="0.25">
      <c r="A560" s="6">
        <f>Portfolio[[#This Row],[Date]]</f>
        <v>41166</v>
      </c>
      <c r="B560" s="9">
        <f>('Historical Data'!B560/'Historical Data'!B559)-1</f>
        <v>1.2152633858952822E-2</v>
      </c>
      <c r="C560" s="9">
        <f>('Historical Data'!C560/'Historical Data'!C559)-1</f>
        <v>3.9578850292036893E-3</v>
      </c>
      <c r="D560" s="9">
        <f>('Historical Data'!D560/'Historical Data'!D559)-1</f>
        <v>9.7137522499528561E-3</v>
      </c>
      <c r="E560" s="9">
        <f>('Historical Data'!E560/'Historical Data'!E559)-1</f>
        <v>-4.752847126802906E-3</v>
      </c>
      <c r="F560" s="9">
        <f>('Historical Data'!F560/'Historical Data'!F559)-1</f>
        <v>5.1555978908806033E-3</v>
      </c>
      <c r="G560" s="9">
        <f>('Historical Data'!G560/'Historical Data'!G559)-1</f>
        <v>8.7265117784640633E-3</v>
      </c>
      <c r="H560" s="9">
        <f>('Historical Data'!H560/'Historical Data'!H559)-1</f>
        <v>3.0868351424694573E-2</v>
      </c>
      <c r="I560" s="9">
        <f>('Historical Data'!I560/'Historical Data'!I559)-1</f>
        <v>6.680171031251847E-3</v>
      </c>
      <c r="J560" s="9">
        <f>('Historical Data'!J560/'Historical Data'!J559)-1</f>
        <v>1.6315112910199492E-2</v>
      </c>
      <c r="K560" s="9">
        <f>('Historical Data'!K560/'Historical Data'!K559)-1</f>
        <v>1.1728596442504902E-2</v>
      </c>
      <c r="L560" s="9">
        <f>('Historical Data'!L560/'Historical Data'!L559)-1</f>
        <v>3.9520178655312321E-3</v>
      </c>
    </row>
    <row r="561" spans="1:12" x14ac:dyDescent="0.25">
      <c r="A561" s="6">
        <f>Portfolio[[#This Row],[Date]]</f>
        <v>41169</v>
      </c>
      <c r="B561" s="9">
        <f>('Historical Data'!B561/'Historical Data'!B560)-1</f>
        <v>1.2296044559025443E-2</v>
      </c>
      <c r="C561" s="9">
        <f>('Historical Data'!C561/'Historical Data'!C560)-1</f>
        <v>-1.2515788265013095E-2</v>
      </c>
      <c r="D561" s="9">
        <f>('Historical Data'!D561/'Historical Data'!D560)-1</f>
        <v>1.5461291250626896E-3</v>
      </c>
      <c r="E561" s="9">
        <f>('Historical Data'!E561/'Historical Data'!E560)-1</f>
        <v>-3.8203869889498199E-3</v>
      </c>
      <c r="F561" s="9">
        <f>('Historical Data'!F561/'Historical Data'!F560)-1</f>
        <v>4.2265122486306872E-4</v>
      </c>
      <c r="G561" s="9">
        <f>('Historical Data'!G561/'Historical Data'!G560)-1</f>
        <v>0</v>
      </c>
      <c r="H561" s="9">
        <f>('Historical Data'!H561/'Historical Data'!H560)-1</f>
        <v>7.0747024374696377E-2</v>
      </c>
      <c r="I561" s="9">
        <f>('Historical Data'!I561/'Historical Data'!I560)-1</f>
        <v>4.2400004106601941E-3</v>
      </c>
      <c r="J561" s="9">
        <f>('Historical Data'!J561/'Historical Data'!J560)-1</f>
        <v>-2.2142229331244434E-2</v>
      </c>
      <c r="K561" s="9">
        <f>('Historical Data'!K561/'Historical Data'!K560)-1</f>
        <v>-4.2253448568763119E-3</v>
      </c>
      <c r="L561" s="9">
        <f>('Historical Data'!L561/'Historical Data'!L560)-1</f>
        <v>-2.9625111097909551E-3</v>
      </c>
    </row>
    <row r="562" spans="1:12" x14ac:dyDescent="0.25">
      <c r="A562" s="6">
        <f>Portfolio[[#This Row],[Date]]</f>
        <v>41170</v>
      </c>
      <c r="B562" s="9">
        <f>('Historical Data'!B562/'Historical Data'!B561)-1</f>
        <v>3.0437813466248631E-3</v>
      </c>
      <c r="C562" s="9">
        <f>('Historical Data'!C562/'Historical Data'!C561)-1</f>
        <v>2.9069767441860517E-3</v>
      </c>
      <c r="D562" s="9">
        <f>('Historical Data'!D562/'Historical Data'!D561)-1</f>
        <v>-8.2332587249585032E-3</v>
      </c>
      <c r="E562" s="9">
        <f>('Historical Data'!E562/'Historical Data'!E561)-1</f>
        <v>-4.7938589564280321E-3</v>
      </c>
      <c r="F562" s="9">
        <f>('Historical Data'!F562/'Historical Data'!F561)-1</f>
        <v>1.1690523398443453E-2</v>
      </c>
      <c r="G562" s="9">
        <f>('Historical Data'!G562/'Historical Data'!G561)-1</f>
        <v>-9.6119657752458121E-4</v>
      </c>
      <c r="H562" s="9">
        <f>('Historical Data'!H562/'Historical Data'!H561)-1</f>
        <v>-3.6877718596259323E-2</v>
      </c>
      <c r="I562" s="9">
        <f>('Historical Data'!I562/'Historical Data'!I561)-1</f>
        <v>1.1930746529788649E-2</v>
      </c>
      <c r="J562" s="9">
        <f>('Historical Data'!J562/'Historical Data'!J561)-1</f>
        <v>3.1134047415164456E-3</v>
      </c>
      <c r="K562" s="9">
        <f>('Historical Data'!K562/'Historical Data'!K561)-1</f>
        <v>-2.828869723812244E-3</v>
      </c>
      <c r="L562" s="9">
        <f>('Historical Data'!L562/'Historical Data'!L561)-1</f>
        <v>8.5146869218655219E-4</v>
      </c>
    </row>
    <row r="563" spans="1:12" x14ac:dyDescent="0.25">
      <c r="A563" s="6">
        <f>Portfolio[[#This Row],[Date]]</f>
        <v>41171</v>
      </c>
      <c r="B563" s="9">
        <f>('Historical Data'!B563/'Historical Data'!B562)-1</f>
        <v>2.7072381937243151E-4</v>
      </c>
      <c r="C563" s="9">
        <f>('Historical Data'!C563/'Historical Data'!C562)-1</f>
        <v>1.132367149758462E-2</v>
      </c>
      <c r="D563" s="9">
        <f>('Historical Data'!D563/'Historical Data'!D562)-1</f>
        <v>-8.8204673902491093E-3</v>
      </c>
      <c r="E563" s="9">
        <f>('Historical Data'!E563/'Historical Data'!E562)-1</f>
        <v>1.5414250544548258E-2</v>
      </c>
      <c r="F563" s="9">
        <f>('Historical Data'!F563/'Historical Data'!F562)-1</f>
        <v>1.2836187548298961E-2</v>
      </c>
      <c r="G563" s="9">
        <f>('Historical Data'!G563/'Historical Data'!G562)-1</f>
        <v>-4.1693708723978817E-3</v>
      </c>
      <c r="H563" s="9">
        <f>('Historical Data'!H563/'Historical Data'!H562)-1</f>
        <v>-9.2533822590937787E-3</v>
      </c>
      <c r="I563" s="9">
        <f>('Historical Data'!I563/'Historical Data'!I562)-1</f>
        <v>-3.264873987987138E-3</v>
      </c>
      <c r="J563" s="9">
        <f>('Historical Data'!J563/'Historical Data'!J562)-1</f>
        <v>-5.3611590769212514E-3</v>
      </c>
      <c r="K563" s="9">
        <f>('Historical Data'!K563/'Historical Data'!K562)-1</f>
        <v>-1.1783982837341611E-2</v>
      </c>
      <c r="L563" s="9">
        <f>('Historical Data'!L563/'Historical Data'!L562)-1</f>
        <v>9.8198775225122326E-4</v>
      </c>
    </row>
    <row r="564" spans="1:12" x14ac:dyDescent="0.25">
      <c r="A564" s="6">
        <f>Portfolio[[#This Row],[Date]]</f>
        <v>41172</v>
      </c>
      <c r="B564" s="9">
        <f>('Historical Data'!B564/'Historical Data'!B563)-1</f>
        <v>-4.8426549663663776E-3</v>
      </c>
      <c r="C564" s="9">
        <f>('Historical Data'!C564/'Historical Data'!C563)-1</f>
        <v>-3.3246713543259032E-3</v>
      </c>
      <c r="D564" s="9">
        <f>('Historical Data'!D564/'Historical Data'!D563)-1</f>
        <v>4.8857005266211839E-3</v>
      </c>
      <c r="E564" s="9">
        <f>('Historical Data'!E564/'Historical Data'!E563)-1</f>
        <v>-7.5903506599817039E-4</v>
      </c>
      <c r="F564" s="9">
        <f>('Historical Data'!F564/'Historical Data'!F563)-1</f>
        <v>8.5222036639964749E-4</v>
      </c>
      <c r="G564" s="9">
        <f>('Historical Data'!G564/'Historical Data'!G563)-1</f>
        <v>1.2882495984581688E-2</v>
      </c>
      <c r="H564" s="9">
        <f>('Historical Data'!H564/'Historical Data'!H563)-1</f>
        <v>-4.8308858238610419E-3</v>
      </c>
      <c r="I564" s="9">
        <f>('Historical Data'!I564/'Historical Data'!I563)-1</f>
        <v>-1.8222905349518648E-4</v>
      </c>
      <c r="J564" s="9">
        <f>('Historical Data'!J564/'Historical Data'!J563)-1</f>
        <v>-1.4184159003203245E-3</v>
      </c>
      <c r="K564" s="9">
        <f>('Historical Data'!K564/'Historical Data'!K563)-1</f>
        <v>1.0489083620310868E-2</v>
      </c>
      <c r="L564" s="9">
        <f>('Historical Data'!L564/'Historical Data'!L563)-1</f>
        <v>1.3970972116492675E-3</v>
      </c>
    </row>
    <row r="565" spans="1:12" x14ac:dyDescent="0.25">
      <c r="A565" s="6">
        <f>Portfolio[[#This Row],[Date]]</f>
        <v>41173</v>
      </c>
      <c r="B565" s="9">
        <f>('Historical Data'!B565/'Historical Data'!B564)-1</f>
        <v>1.9894004057978698E-3</v>
      </c>
      <c r="C565" s="9">
        <f>('Historical Data'!C565/'Historical Data'!C564)-1</f>
        <v>-1.280625742877961E-2</v>
      </c>
      <c r="D565" s="9">
        <f>('Historical Data'!D565/'Historical Data'!D564)-1</f>
        <v>-3.9937475987211757E-3</v>
      </c>
      <c r="E565" s="9">
        <f>('Historical Data'!E565/'Historical Data'!E564)-1</f>
        <v>1.519223275735726E-3</v>
      </c>
      <c r="F565" s="9">
        <f>('Historical Data'!F565/'Historical Data'!F564)-1</f>
        <v>8.0618637521696623E-3</v>
      </c>
      <c r="G565" s="9">
        <f>('Historical Data'!G565/'Historical Data'!G564)-1</f>
        <v>-8.267082346930632E-3</v>
      </c>
      <c r="H565" s="9">
        <f>('Historical Data'!H565/'Historical Data'!H564)-1</f>
        <v>-2.8478964401294493E-2</v>
      </c>
      <c r="I565" s="9">
        <f>('Historical Data'!I565/'Historical Data'!I564)-1</f>
        <v>2.257034367494537E-2</v>
      </c>
      <c r="J565" s="9">
        <f>('Historical Data'!J565/'Historical Data'!J564)-1</f>
        <v>-6.534069373433482E-3</v>
      </c>
      <c r="K565" s="9">
        <f>('Historical Data'!K565/'Historical Data'!K564)-1</f>
        <v>4.370645998016176E-3</v>
      </c>
      <c r="L565" s="9">
        <f>('Historical Data'!L565/'Historical Data'!L564)-1</f>
        <v>-1.2841104865638497E-3</v>
      </c>
    </row>
    <row r="566" spans="1:12" x14ac:dyDescent="0.25">
      <c r="A566" s="6">
        <f>Portfolio[[#This Row],[Date]]</f>
        <v>41176</v>
      </c>
      <c r="B566" s="9">
        <f>('Historical Data'!B566/'Historical Data'!B565)-1</f>
        <v>-1.3283967073099312E-2</v>
      </c>
      <c r="C566" s="9">
        <f>('Historical Data'!C566/'Historical Data'!C565)-1</f>
        <v>-1.037014021050997E-2</v>
      </c>
      <c r="D566" s="9">
        <f>('Historical Data'!D566/'Historical Data'!D565)-1</f>
        <v>1.0460223572650751E-2</v>
      </c>
      <c r="E566" s="9">
        <f>('Historical Data'!E566/'Historical Data'!E565)-1</f>
        <v>3.41290616180423E-3</v>
      </c>
      <c r="F566" s="9">
        <f>('Historical Data'!F566/'Historical Data'!F565)-1</f>
        <v>2.0967575251202186E-2</v>
      </c>
      <c r="G566" s="9">
        <f>('Historical Data'!G566/'Historical Data'!G565)-1</f>
        <v>-1.314523930433209E-2</v>
      </c>
      <c r="H566" s="9">
        <f>('Historical Data'!H566/'Historical Data'!H565)-1</f>
        <v>2.1319120586275941E-2</v>
      </c>
      <c r="I566" s="9">
        <f>('Historical Data'!I566/'Historical Data'!I565)-1</f>
        <v>-3.560101869578336E-3</v>
      </c>
      <c r="J566" s="9">
        <f>('Historical Data'!J566/'Historical Data'!J565)-1</f>
        <v>3.7174031816042952E-3</v>
      </c>
      <c r="K566" s="9">
        <f>('Historical Data'!K566/'Historical Data'!K565)-1</f>
        <v>-4.3516996081149895E-4</v>
      </c>
      <c r="L566" s="9">
        <f>('Historical Data'!L566/'Historical Data'!L565)-1</f>
        <v>-1.5132998864161307E-3</v>
      </c>
    </row>
    <row r="567" spans="1:12" x14ac:dyDescent="0.25">
      <c r="A567" s="6">
        <f>Portfolio[[#This Row],[Date]]</f>
        <v>41177</v>
      </c>
      <c r="B567" s="9">
        <f>('Historical Data'!B567/'Historical Data'!B566)-1</f>
        <v>-2.4971419774573955E-2</v>
      </c>
      <c r="C567" s="9">
        <f>('Historical Data'!C567/'Historical Data'!C566)-1</f>
        <v>-9.1836734693878652E-3</v>
      </c>
      <c r="D567" s="9">
        <f>('Historical Data'!D567/'Historical Data'!D566)-1</f>
        <v>-9.4892833632197471E-3</v>
      </c>
      <c r="E567" s="9">
        <f>('Historical Data'!E567/'Historical Data'!E566)-1</f>
        <v>-7.1806157390431613E-3</v>
      </c>
      <c r="F567" s="9">
        <f>('Historical Data'!F567/'Historical Data'!F566)-1</f>
        <v>-2.9357523540896047E-4</v>
      </c>
      <c r="G567" s="9">
        <f>('Historical Data'!G567/'Historical Data'!G566)-1</f>
        <v>-1.2670624764963279E-2</v>
      </c>
      <c r="H567" s="9">
        <f>('Historical Data'!H567/'Historical Data'!H566)-1</f>
        <v>-9.7847358121330719E-2</v>
      </c>
      <c r="I567" s="9">
        <f>('Historical Data'!I567/'Historical Data'!I566)-1</f>
        <v>3.9298391527171628E-3</v>
      </c>
      <c r="J567" s="9">
        <f>('Historical Data'!J567/'Historical Data'!J566)-1</f>
        <v>-1.0826149518922801E-2</v>
      </c>
      <c r="K567" s="9">
        <f>('Historical Data'!K567/'Historical Data'!K566)-1</f>
        <v>-1.5237153375065038E-3</v>
      </c>
      <c r="L567" s="9">
        <f>('Historical Data'!L567/'Historical Data'!L566)-1</f>
        <v>-7.4762673279362701E-3</v>
      </c>
    </row>
    <row r="568" spans="1:12" x14ac:dyDescent="0.25">
      <c r="A568" s="6">
        <f>Portfolio[[#This Row],[Date]]</f>
        <v>41178</v>
      </c>
      <c r="B568" s="9">
        <f>('Historical Data'!B568/'Historical Data'!B567)-1</f>
        <v>-1.241207719441717E-2</v>
      </c>
      <c r="C568" s="9">
        <f>('Historical Data'!C568/'Historical Data'!C567)-1</f>
        <v>-1.1051255644458524E-2</v>
      </c>
      <c r="D568" s="9">
        <f>('Historical Data'!D568/'Historical Data'!D567)-1</f>
        <v>-6.9674499042607918E-3</v>
      </c>
      <c r="E568" s="9">
        <f>('Historical Data'!E568/'Historical Data'!E567)-1</f>
        <v>-1.1419915575943018E-2</v>
      </c>
      <c r="F568" s="9">
        <f>('Historical Data'!F568/'Historical Data'!F567)-1</f>
        <v>5.7398346533996669E-3</v>
      </c>
      <c r="G568" s="9">
        <f>('Historical Data'!G568/'Historical Data'!G567)-1</f>
        <v>-7.2391884209569435E-3</v>
      </c>
      <c r="H568" s="9">
        <f>('Historical Data'!H568/'Historical Data'!H567)-1</f>
        <v>-4.3383586406362529E-3</v>
      </c>
      <c r="I568" s="9">
        <f>('Historical Data'!I568/'Historical Data'!I567)-1</f>
        <v>-7.4732081649665494E-3</v>
      </c>
      <c r="J568" s="9">
        <f>('Historical Data'!J568/'Historical Data'!J567)-1</f>
        <v>-8.6406314589295707E-3</v>
      </c>
      <c r="K568" s="9">
        <f>('Historical Data'!K568/'Historical Data'!K567)-1</f>
        <v>-5.5591356643278633E-3</v>
      </c>
      <c r="L568" s="9">
        <f>('Historical Data'!L568/'Historical Data'!L567)-1</f>
        <v>-3.2725154743454832E-3</v>
      </c>
    </row>
    <row r="569" spans="1:12" x14ac:dyDescent="0.25">
      <c r="A569" s="6">
        <f>Portfolio[[#This Row],[Date]]</f>
        <v>41179</v>
      </c>
      <c r="B569" s="9">
        <f>('Historical Data'!B569/'Historical Data'!B568)-1</f>
        <v>2.4264135829345834E-2</v>
      </c>
      <c r="C569" s="9">
        <f>('Historical Data'!C569/'Historical Data'!C568)-1</f>
        <v>2.771658589337922E-2</v>
      </c>
      <c r="D569" s="9">
        <f>('Historical Data'!D569/'Historical Data'!D568)-1</f>
        <v>6.6655149631518196E-3</v>
      </c>
      <c r="E569" s="9">
        <f>('Historical Data'!E569/'Historical Data'!E568)-1</f>
        <v>1.2321978085011009E-2</v>
      </c>
      <c r="F569" s="9">
        <f>('Historical Data'!F569/'Historical Data'!F568)-1</f>
        <v>4.0346901091794507E-3</v>
      </c>
      <c r="G569" s="9">
        <f>('Historical Data'!G569/'Historical Data'!G568)-1</f>
        <v>-3.3148027445473183E-4</v>
      </c>
      <c r="H569" s="9">
        <f>('Historical Data'!H569/'Historical Data'!H568)-1</f>
        <v>3.4495242029947581E-2</v>
      </c>
      <c r="I569" s="9">
        <f>('Historical Data'!I569/'Historical Data'!I568)-1</f>
        <v>8.2468314218535621E-3</v>
      </c>
      <c r="J569" s="9">
        <f>('Historical Data'!J569/'Historical Data'!J568)-1</f>
        <v>9.8779866739817646E-3</v>
      </c>
      <c r="K569" s="9">
        <f>('Historical Data'!K569/'Historical Data'!K568)-1</f>
        <v>6.2479472230634325E-3</v>
      </c>
      <c r="L569" s="9">
        <f>('Historical Data'!L569/'Historical Data'!L568)-1</f>
        <v>5.4020134358914174E-3</v>
      </c>
    </row>
    <row r="570" spans="1:12" x14ac:dyDescent="0.25">
      <c r="A570" s="6">
        <f>Portfolio[[#This Row],[Date]]</f>
        <v>41180</v>
      </c>
      <c r="B570" s="9">
        <f>('Historical Data'!B570/'Historical Data'!B569)-1</f>
        <v>-2.0871218571529515E-2</v>
      </c>
      <c r="C570" s="9">
        <f>('Historical Data'!C570/'Historical Data'!C569)-1</f>
        <v>-8.8467983943255613E-3</v>
      </c>
      <c r="D570" s="9">
        <f>('Historical Data'!D570/'Historical Data'!D569)-1</f>
        <v>-3.6591675743370411E-3</v>
      </c>
      <c r="E570" s="9">
        <f>('Historical Data'!E570/'Historical Data'!E569)-1</f>
        <v>-5.7056542103662844E-3</v>
      </c>
      <c r="F570" s="9">
        <f>('Historical Data'!F570/'Historical Data'!F569)-1</f>
        <v>-2.6437839740666158E-3</v>
      </c>
      <c r="G570" s="9">
        <f>('Historical Data'!G570/'Historical Data'!G569)-1</f>
        <v>-1.3262575415110667E-2</v>
      </c>
      <c r="H570" s="9">
        <f>('Historical Data'!H570/'Historical Data'!H569)-1</f>
        <v>2.7729062829062734E-2</v>
      </c>
      <c r="I570" s="9">
        <f>('Historical Data'!I570/'Historical Data'!I569)-1</f>
        <v>-1.4758129934456021E-2</v>
      </c>
      <c r="J570" s="9">
        <f>('Historical Data'!J570/'Historical Data'!J569)-1</f>
        <v>-6.6167794796042623E-3</v>
      </c>
      <c r="K570" s="9">
        <f>('Historical Data'!K570/'Historical Data'!K569)-1</f>
        <v>-3.8127052279343099E-3</v>
      </c>
      <c r="L570" s="9">
        <f>('Historical Data'!L570/'Historical Data'!L569)-1</f>
        <v>-3.6215304481482802E-3</v>
      </c>
    </row>
    <row r="571" spans="1:12" x14ac:dyDescent="0.25">
      <c r="A571" s="6">
        <f>Portfolio[[#This Row],[Date]]</f>
        <v>41183</v>
      </c>
      <c r="B571" s="9">
        <f>('Historical Data'!B571/'Historical Data'!B570)-1</f>
        <v>-1.1557528450455656E-2</v>
      </c>
      <c r="C571" s="9">
        <f>('Historical Data'!C571/'Historical Data'!C570)-1</f>
        <v>-9.0830449826988513E-3</v>
      </c>
      <c r="D571" s="9">
        <f>('Historical Data'!D571/'Historical Data'!D570)-1</f>
        <v>4.0223841432054375E-3</v>
      </c>
      <c r="E571" s="9">
        <f>('Historical Data'!E571/'Historical Data'!E570)-1</f>
        <v>-4.0168058014323771E-3</v>
      </c>
      <c r="F571" s="9">
        <f>('Historical Data'!F571/'Historical Data'!F570)-1</f>
        <v>9.6487639312097251E-3</v>
      </c>
      <c r="G571" s="9">
        <f>('Historical Data'!G571/'Historical Data'!G570)-1</f>
        <v>-9.0725975924311753E-3</v>
      </c>
      <c r="H571" s="9">
        <f>('Historical Data'!H571/'Historical Data'!H570)-1</f>
        <v>-4.0983946687705997E-3</v>
      </c>
      <c r="I571" s="9">
        <f>('Historical Data'!I571/'Historical Data'!I570)-1</f>
        <v>1.894962905355313E-2</v>
      </c>
      <c r="J571" s="9">
        <f>('Historical Data'!J571/'Historical Data'!J570)-1</f>
        <v>4.9233075921124581E-3</v>
      </c>
      <c r="K571" s="9">
        <f>('Historical Data'!K571/'Historical Data'!K570)-1</f>
        <v>3.827297585447198E-3</v>
      </c>
      <c r="L571" s="9">
        <f>('Historical Data'!L571/'Historical Data'!L570)-1</f>
        <v>5.8033576140443799E-3</v>
      </c>
    </row>
    <row r="572" spans="1:12" x14ac:dyDescent="0.25">
      <c r="A572" s="6">
        <f>Portfolio[[#This Row],[Date]]</f>
        <v>41184</v>
      </c>
      <c r="B572" s="9">
        <f>('Historical Data'!B572/'Historical Data'!B571)-1</f>
        <v>2.9117720851137285E-3</v>
      </c>
      <c r="C572" s="9">
        <f>('Historical Data'!C572/'Historical Data'!C571)-1</f>
        <v>-5.5950160707909369E-3</v>
      </c>
      <c r="D572" s="9">
        <f>('Historical Data'!D572/'Historical Data'!D571)-1</f>
        <v>-6.9675316540163124E-4</v>
      </c>
      <c r="E572" s="9">
        <f>('Historical Data'!E572/'Historical Data'!E571)-1</f>
        <v>-8.2581270347334979E-3</v>
      </c>
      <c r="F572" s="9">
        <f>('Historical Data'!F572/'Historical Data'!F571)-1</f>
        <v>-6.2878798717507234E-3</v>
      </c>
      <c r="G572" s="9">
        <f>('Historical Data'!G572/'Historical Data'!G571)-1</f>
        <v>5.7646517210163672E-3</v>
      </c>
      <c r="H572" s="9">
        <f>('Historical Data'!H572/'Historical Data'!H571)-1</f>
        <v>2.1947839506172739E-2</v>
      </c>
      <c r="I572" s="9">
        <f>('Historical Data'!I572/'Historical Data'!I571)-1</f>
        <v>6.021925598097555E-3</v>
      </c>
      <c r="J572" s="9">
        <f>('Historical Data'!J572/'Historical Data'!J571)-1</f>
        <v>3.4581614466184796E-3</v>
      </c>
      <c r="K572" s="9">
        <f>('Historical Data'!K572/'Historical Data'!K571)-1</f>
        <v>-8.7147756995209491E-4</v>
      </c>
      <c r="L572" s="9">
        <f>('Historical Data'!L572/'Historical Data'!L571)-1</f>
        <v>-2.4232136587770681E-3</v>
      </c>
    </row>
    <row r="573" spans="1:12" x14ac:dyDescent="0.25">
      <c r="A573" s="6">
        <f>Portfolio[[#This Row],[Date]]</f>
        <v>41185</v>
      </c>
      <c r="B573" s="9">
        <f>('Historical Data'!B573/'Historical Data'!B572)-1</f>
        <v>1.5333190121025631E-2</v>
      </c>
      <c r="C573" s="9">
        <f>('Historical Data'!C573/'Historical Data'!C572)-1</f>
        <v>2.1229050279329531E-2</v>
      </c>
      <c r="D573" s="9">
        <f>('Historical Data'!D573/'Historical Data'!D572)-1</f>
        <v>-1.0458400467705631E-2</v>
      </c>
      <c r="E573" s="9">
        <f>('Historical Data'!E573/'Historical Data'!E572)-1</f>
        <v>1.6072862536356425E-2</v>
      </c>
      <c r="F573" s="9">
        <f>('Historical Data'!F573/'Historical Data'!F572)-1</f>
        <v>7.2788505732597208E-3</v>
      </c>
      <c r="G573" s="9">
        <f>('Historical Data'!G573/'Historical Data'!G572)-1</f>
        <v>6.7431136363858002E-3</v>
      </c>
      <c r="H573" s="9">
        <f>('Historical Data'!H573/'Historical Data'!H572)-1</f>
        <v>-1.6778524052970645E-2</v>
      </c>
      <c r="I573" s="9">
        <f>('Historical Data'!I573/'Historical Data'!I572)-1</f>
        <v>1.0561904446084736E-3</v>
      </c>
      <c r="J573" s="9">
        <f>('Historical Data'!J573/'Historical Data'!J572)-1</f>
        <v>1.7805853298283214E-2</v>
      </c>
      <c r="K573" s="9">
        <f>('Historical Data'!K573/'Historical Data'!K572)-1</f>
        <v>-2.1810211975503702E-4</v>
      </c>
      <c r="L573" s="9">
        <f>('Historical Data'!L573/'Historical Data'!L572)-1</f>
        <v>9.0859461414716236E-4</v>
      </c>
    </row>
    <row r="574" spans="1:12" x14ac:dyDescent="0.25">
      <c r="A574" s="6">
        <f>Portfolio[[#This Row],[Date]]</f>
        <v>41186</v>
      </c>
      <c r="B574" s="9">
        <f>('Historical Data'!B574/'Historical Data'!B573)-1</f>
        <v>-6.9252962100133653E-3</v>
      </c>
      <c r="C574" s="9">
        <f>('Historical Data'!C574/'Historical Data'!C573)-1</f>
        <v>1.7778993435448642E-2</v>
      </c>
      <c r="D574" s="9">
        <f>('Historical Data'!D574/'Historical Data'!D573)-1</f>
        <v>1.1097411317755324E-2</v>
      </c>
      <c r="E574" s="9">
        <f>('Historical Data'!E574/'Historical Data'!E573)-1</f>
        <v>3.0493478655231332E-3</v>
      </c>
      <c r="F574" s="9">
        <f>('Historical Data'!F574/'Historical Data'!F573)-1</f>
        <v>7.2786371235200598E-3</v>
      </c>
      <c r="G574" s="9">
        <f>('Historical Data'!G574/'Historical Data'!G573)-1</f>
        <v>5.693258178333771E-3</v>
      </c>
      <c r="H574" s="9">
        <f>('Historical Data'!H574/'Historical Data'!H573)-1</f>
        <v>3.4130035294539507E-3</v>
      </c>
      <c r="I574" s="9">
        <f>('Historical Data'!I574/'Historical Data'!I573)-1</f>
        <v>1.9521800652160914E-2</v>
      </c>
      <c r="J574" s="9">
        <f>('Historical Data'!J574/'Historical Data'!J573)-1</f>
        <v>1.4954909457807641E-2</v>
      </c>
      <c r="K574" s="9">
        <f>('Historical Data'!K574/'Historical Data'!K573)-1</f>
        <v>5.6707086910181559E-3</v>
      </c>
      <c r="L574" s="9">
        <f>('Historical Data'!L574/'Historical Data'!L573)-1</f>
        <v>5.9838704420243083E-3</v>
      </c>
    </row>
    <row r="575" spans="1:12" x14ac:dyDescent="0.25">
      <c r="A575" s="6">
        <f>Portfolio[[#This Row],[Date]]</f>
        <v>41187</v>
      </c>
      <c r="B575" s="9">
        <f>('Historical Data'!B575/'Historical Data'!B574)-1</f>
        <v>-2.1310724611150911E-2</v>
      </c>
      <c r="C575" s="9">
        <f>('Historical Data'!C575/'Historical Data'!C574)-1</f>
        <v>-7.5248589088955375E-3</v>
      </c>
      <c r="D575" s="9">
        <f>('Historical Data'!D575/'Historical Data'!D574)-1</f>
        <v>3.1358945414521333E-3</v>
      </c>
      <c r="E575" s="9">
        <f>('Historical Data'!E575/'Historical Data'!E574)-1</f>
        <v>6.4601976950893203E-3</v>
      </c>
      <c r="F575" s="9">
        <f>('Historical Data'!F575/'Historical Data'!F574)-1</f>
        <v>-5.2079021044837415E-4</v>
      </c>
      <c r="G575" s="9">
        <f>('Historical Data'!G575/'Historical Data'!G574)-1</f>
        <v>-5.9940170899350775E-3</v>
      </c>
      <c r="H575" s="9">
        <f>('Historical Data'!H575/'Historical Data'!H574)-1</f>
        <v>-1.7346972789115567E-2</v>
      </c>
      <c r="I575" s="9">
        <f>('Historical Data'!I575/'Historical Data'!I574)-1</f>
        <v>-1.4490377405526944E-2</v>
      </c>
      <c r="J575" s="9">
        <f>('Historical Data'!J575/'Historical Data'!J574)-1</f>
        <v>-3.6141484900626963E-3</v>
      </c>
      <c r="K575" s="9">
        <f>('Historical Data'!K575/'Historical Data'!K574)-1</f>
        <v>3.5784213951937094E-3</v>
      </c>
      <c r="L575" s="9">
        <f>('Historical Data'!L575/'Historical Data'!L574)-1</f>
        <v>2.5627341818590388E-3</v>
      </c>
    </row>
    <row r="576" spans="1:12" x14ac:dyDescent="0.25">
      <c r="A576" s="6">
        <f>Portfolio[[#This Row],[Date]]</f>
        <v>41190</v>
      </c>
      <c r="B576" s="9">
        <f>('Historical Data'!B576/'Historical Data'!B575)-1</f>
        <v>-2.2096542337815217E-2</v>
      </c>
      <c r="C576" s="9">
        <f>('Historical Data'!C576/'Historical Data'!C575)-1</f>
        <v>2.1275772697380013E-3</v>
      </c>
      <c r="D576" s="9">
        <f>('Historical Data'!D576/'Historical Data'!D575)-1</f>
        <v>6.9463491371313246E-4</v>
      </c>
      <c r="E576" s="9">
        <f>('Historical Data'!E576/'Historical Data'!E575)-1</f>
        <v>-1.2082296753262778E-2</v>
      </c>
      <c r="F576" s="9">
        <f>('Historical Data'!F576/'Historical Data'!F575)-1</f>
        <v>-1.2779273931103674E-2</v>
      </c>
      <c r="G576" s="9">
        <f>('Historical Data'!G576/'Historical Data'!G575)-1</f>
        <v>-2.3450505781894559E-3</v>
      </c>
      <c r="H576" s="9">
        <f>('Historical Data'!H576/'Historical Data'!H575)-1</f>
        <v>1.2461094235413528E-2</v>
      </c>
      <c r="I576" s="9">
        <f>('Historical Data'!I576/'Historical Data'!I575)-1</f>
        <v>8.2268405975745029E-3</v>
      </c>
      <c r="J576" s="9">
        <f>('Historical Data'!J576/'Historical Data'!J575)-1</f>
        <v>-1.1160960488905136E-3</v>
      </c>
      <c r="K576" s="9">
        <f>('Historical Data'!K576/'Historical Data'!K575)-1</f>
        <v>1.4046114829189271E-3</v>
      </c>
      <c r="L576" s="9">
        <f>('Historical Data'!L576/'Historical Data'!L575)-1</f>
        <v>-1.9470762071425174E-3</v>
      </c>
    </row>
    <row r="577" spans="1:12" x14ac:dyDescent="0.25">
      <c r="A577" s="6">
        <f>Portfolio[[#This Row],[Date]]</f>
        <v>41191</v>
      </c>
      <c r="B577" s="9">
        <f>('Historical Data'!B577/'Historical Data'!B576)-1</f>
        <v>-3.6353966667047599E-3</v>
      </c>
      <c r="C577" s="9">
        <f>('Historical Data'!C577/'Historical Data'!C576)-1</f>
        <v>-3.1266887979618518E-2</v>
      </c>
      <c r="D577" s="9">
        <f>('Historical Data'!D577/'Historical Data'!D576)-1</f>
        <v>3.1239214634266599E-3</v>
      </c>
      <c r="E577" s="9">
        <f>('Historical Data'!E577/'Historical Data'!E576)-1</f>
        <v>-1.5669851917632815E-2</v>
      </c>
      <c r="F577" s="9">
        <f>('Historical Data'!F577/'Historical Data'!F576)-1</f>
        <v>-1.8143612319109881E-2</v>
      </c>
      <c r="G577" s="9">
        <f>('Historical Data'!G577/'Historical Data'!G576)-1</f>
        <v>-1.6789798049846705E-2</v>
      </c>
      <c r="H577" s="9">
        <f>('Historical Data'!H577/'Historical Data'!H576)-1</f>
        <v>-3.0085435897435953E-2</v>
      </c>
      <c r="I577" s="9">
        <f>('Historical Data'!I577/'Historical Data'!I576)-1</f>
        <v>-2.2571121779142445E-3</v>
      </c>
      <c r="J577" s="9">
        <f>('Historical Data'!J577/'Historical Data'!J576)-1</f>
        <v>-1.9553085708495344E-2</v>
      </c>
      <c r="K577" s="9">
        <f>('Historical Data'!K577/'Historical Data'!K576)-1</f>
        <v>-5.9344263011471554E-3</v>
      </c>
      <c r="L577" s="9">
        <f>('Historical Data'!L577/'Historical Data'!L576)-1</f>
        <v>-8.1068134734290087E-3</v>
      </c>
    </row>
    <row r="578" spans="1:12" x14ac:dyDescent="0.25">
      <c r="A578" s="6">
        <f>Portfolio[[#This Row],[Date]]</f>
        <v>41192</v>
      </c>
      <c r="B578" s="9">
        <f>('Historical Data'!B578/'Historical Data'!B577)-1</f>
        <v>7.957828655087873E-3</v>
      </c>
      <c r="C578" s="9">
        <f>('Historical Data'!C578/'Historical Data'!C577)-1</f>
        <v>-2.3788651577940745E-2</v>
      </c>
      <c r="D578" s="9">
        <f>('Historical Data'!D578/'Historical Data'!D577)-1</f>
        <v>-9.6885236613767356E-3</v>
      </c>
      <c r="E578" s="9">
        <f>('Historical Data'!E578/'Historical Data'!E577)-1</f>
        <v>-5.8240937858549113E-3</v>
      </c>
      <c r="F578" s="9">
        <f>('Historical Data'!F578/'Historical Data'!F577)-1</f>
        <v>6.3158579037780882E-4</v>
      </c>
      <c r="G578" s="9">
        <f>('Historical Data'!G578/'Historical Data'!G577)-1</f>
        <v>-1.0245920703036537E-2</v>
      </c>
      <c r="H578" s="9">
        <f>('Historical Data'!H578/'Historical Data'!H577)-1</f>
        <v>1.0574197723856038E-3</v>
      </c>
      <c r="I578" s="9">
        <f>('Historical Data'!I578/'Historical Data'!I577)-1</f>
        <v>-6.2641231464561908E-3</v>
      </c>
      <c r="J578" s="9">
        <f>('Historical Data'!J578/'Historical Data'!J577)-1</f>
        <v>3.7037301842699488E-3</v>
      </c>
      <c r="K578" s="9">
        <f>('Historical Data'!K578/'Historical Data'!K577)-1</f>
        <v>-1.1939635056069098E-2</v>
      </c>
      <c r="L578" s="9">
        <f>('Historical Data'!L578/'Historical Data'!L577)-1</f>
        <v>-9.5417115947888931E-3</v>
      </c>
    </row>
    <row r="579" spans="1:12" x14ac:dyDescent="0.25">
      <c r="A579" s="6">
        <f>Portfolio[[#This Row],[Date]]</f>
        <v>41193</v>
      </c>
      <c r="B579" s="9">
        <f>('Historical Data'!B579/'Historical Data'!B578)-1</f>
        <v>-1.9987231825658092E-2</v>
      </c>
      <c r="C579" s="9">
        <f>('Historical Data'!C579/'Historical Data'!C578)-1</f>
        <v>-3.1429854279765301E-3</v>
      </c>
      <c r="D579" s="9">
        <f>('Historical Data'!D579/'Historical Data'!D578)-1</f>
        <v>8.8365415683866466E-4</v>
      </c>
      <c r="E579" s="9">
        <f>('Historical Data'!E579/'Historical Data'!E578)-1</f>
        <v>-1.6988859963742886E-2</v>
      </c>
      <c r="F579" s="9">
        <f>('Historical Data'!F579/'Historical Data'!F578)-1</f>
        <v>9.2940870756734739E-3</v>
      </c>
      <c r="G579" s="9">
        <f>('Historical Data'!G579/'Historical Data'!G578)-1</f>
        <v>-1.0351602685677586E-3</v>
      </c>
      <c r="H579" s="9">
        <f>('Historical Data'!H579/'Historical Data'!H578)-1</f>
        <v>-2.8169014084505895E-3</v>
      </c>
      <c r="I579" s="9">
        <f>('Historical Data'!I579/'Historical Data'!I578)-1</f>
        <v>9.6307926288556889E-3</v>
      </c>
      <c r="J579" s="9">
        <f>('Historical Data'!J579/'Historical Data'!J578)-1</f>
        <v>-1.4192211275873001E-3</v>
      </c>
      <c r="K579" s="9">
        <f>('Historical Data'!K579/'Historical Data'!K578)-1</f>
        <v>1.5379431223816464E-3</v>
      </c>
      <c r="L579" s="9">
        <f>('Historical Data'!L579/'Historical Data'!L578)-1</f>
        <v>-1.3922909063055489E-3</v>
      </c>
    </row>
    <row r="580" spans="1:12" x14ac:dyDescent="0.25">
      <c r="A580" s="6">
        <f>Portfolio[[#This Row],[Date]]</f>
        <v>41194</v>
      </c>
      <c r="B580" s="9">
        <f>('Historical Data'!B580/'Historical Data'!B579)-1</f>
        <v>2.5633281253976126E-3</v>
      </c>
      <c r="C580" s="9">
        <f>('Historical Data'!C580/'Historical Data'!C579)-1</f>
        <v>-7.6160838588158475E-3</v>
      </c>
      <c r="D580" s="9">
        <f>('Historical Data'!D580/'Historical Data'!D579)-1</f>
        <v>-8.1229569113085986E-3</v>
      </c>
      <c r="E580" s="9">
        <f>('Historical Data'!E580/'Historical Data'!E579)-1</f>
        <v>4.9662246626989148E-3</v>
      </c>
      <c r="F580" s="9">
        <f>('Historical Data'!F580/'Historical Data'!F579)-1</f>
        <v>-8.9556154434735635E-3</v>
      </c>
      <c r="G580" s="9">
        <f>('Historical Data'!G580/'Historical Data'!G579)-1</f>
        <v>8.6355817012369052E-3</v>
      </c>
      <c r="H580" s="9">
        <f>('Historical Data'!H580/'Historical Data'!H579)-1</f>
        <v>-2.401133474576278E-2</v>
      </c>
      <c r="I580" s="9">
        <f>('Historical Data'!I580/'Historical Data'!I579)-1</f>
        <v>-1.0232726739629605E-2</v>
      </c>
      <c r="J580" s="9">
        <f>('Historical Data'!J580/'Historical Data'!J579)-1</f>
        <v>-2.6435497275541842E-2</v>
      </c>
      <c r="K580" s="9">
        <f>('Historical Data'!K580/'Historical Data'!K579)-1</f>
        <v>-1.5355814853973415E-3</v>
      </c>
      <c r="L580" s="9">
        <f>('Historical Data'!L580/'Historical Data'!L579)-1</f>
        <v>1.845931317188132E-4</v>
      </c>
    </row>
    <row r="581" spans="1:12" x14ac:dyDescent="0.25">
      <c r="A581" s="6">
        <f>Portfolio[[#This Row],[Date]]</f>
        <v>41197</v>
      </c>
      <c r="B581" s="9">
        <f>('Historical Data'!B581/'Historical Data'!B580)-1</f>
        <v>8.01956089123812E-3</v>
      </c>
      <c r="C581" s="9">
        <f>('Historical Data'!C581/'Historical Data'!C580)-1</f>
        <v>7.5094900148537924E-3</v>
      </c>
      <c r="D581" s="9">
        <f>('Historical Data'!D581/'Historical Data'!D580)-1</f>
        <v>1.1037962062797169E-2</v>
      </c>
      <c r="E581" s="9">
        <f>('Historical Data'!E581/'Historical Data'!E580)-1</f>
        <v>3.9533800910944716E-3</v>
      </c>
      <c r="F581" s="9">
        <f>('Historical Data'!F581/'Historical Data'!F580)-1</f>
        <v>-5.0620982898872402E-3</v>
      </c>
      <c r="G581" s="9">
        <f>('Historical Data'!G581/'Historical Data'!G580)-1</f>
        <v>1.0616407126189609E-2</v>
      </c>
      <c r="H581" s="9">
        <f>('Historical Data'!H581/'Historical Data'!H580)-1</f>
        <v>-1.1215593748755248E-2</v>
      </c>
      <c r="I581" s="9">
        <f>('Historical Data'!I581/'Historical Data'!I580)-1</f>
        <v>7.3597576620769711E-3</v>
      </c>
      <c r="J581" s="9">
        <f>('Historical Data'!J581/'Historical Data'!J580)-1</f>
        <v>-1.0218936167612158E-2</v>
      </c>
      <c r="K581" s="9">
        <f>('Historical Data'!K581/'Historical Data'!K580)-1</f>
        <v>5.2730215915626211E-3</v>
      </c>
      <c r="L581" s="9">
        <f>('Historical Data'!L581/'Historical Data'!L580)-1</f>
        <v>7.1559709045287967E-3</v>
      </c>
    </row>
    <row r="582" spans="1:12" x14ac:dyDescent="0.25">
      <c r="A582" s="6">
        <f>Portfolio[[#This Row],[Date]]</f>
        <v>41198</v>
      </c>
      <c r="B582" s="9">
        <f>('Historical Data'!B582/'Historical Data'!B581)-1</f>
        <v>2.3678211773562108E-2</v>
      </c>
      <c r="C582" s="9">
        <f>('Historical Data'!C582/'Historical Data'!C581)-1</f>
        <v>-9.8288148087477545E-4</v>
      </c>
      <c r="D582" s="9">
        <f>('Historical Data'!D582/'Historical Data'!D581)-1</f>
        <v>1.4615226389386837E-2</v>
      </c>
      <c r="E582" s="9">
        <f>('Historical Data'!E582/'Historical Data'!E581)-1</f>
        <v>8.8600152571529645E-3</v>
      </c>
      <c r="F582" s="9">
        <f>('Historical Data'!F582/'Historical Data'!F581)-1</f>
        <v>5.0203889936684121E-3</v>
      </c>
      <c r="G582" s="9">
        <f>('Historical Data'!G582/'Historical Data'!G581)-1</f>
        <v>-6.7775018736182524E-4</v>
      </c>
      <c r="H582" s="9">
        <f>('Historical Data'!H582/'Historical Data'!H581)-1</f>
        <v>2.6710537870472173E-2</v>
      </c>
      <c r="I582" s="9">
        <f>('Historical Data'!I582/'Historical Data'!I581)-1</f>
        <v>-1.0610850116808734E-2</v>
      </c>
      <c r="J582" s="9">
        <f>('Historical Data'!J582/'Historical Data'!J581)-1</f>
        <v>-5.0148024063818575E-3</v>
      </c>
      <c r="K582" s="9">
        <f>('Historical Data'!K582/'Historical Data'!K581)-1</f>
        <v>9.5071113524978212E-3</v>
      </c>
      <c r="L582" s="9">
        <f>('Historical Data'!L582/'Historical Data'!L581)-1</f>
        <v>9.5014608312218307E-3</v>
      </c>
    </row>
    <row r="583" spans="1:12" x14ac:dyDescent="0.25">
      <c r="A583" s="6">
        <f>Portfolio[[#This Row],[Date]]</f>
        <v>41199</v>
      </c>
      <c r="B583" s="9">
        <f>('Historical Data'!B583/'Historical Data'!B582)-1</f>
        <v>-7.9717899585386442E-3</v>
      </c>
      <c r="C583" s="9">
        <f>('Historical Data'!C583/'Historical Data'!C582)-1</f>
        <v>1.4552758875133298E-2</v>
      </c>
      <c r="D583" s="9">
        <f>('Historical Data'!D583/'Historical Data'!D582)-1</f>
        <v>8.6775321030585495E-3</v>
      </c>
      <c r="E583" s="9">
        <f>('Historical Data'!E583/'Historical Data'!E582)-1</f>
        <v>2.0491790459888914E-2</v>
      </c>
      <c r="F583" s="9">
        <f>('Historical Data'!F583/'Historical Data'!F582)-1</f>
        <v>1.4489037694075169E-2</v>
      </c>
      <c r="G583" s="9">
        <f>('Historical Data'!G583/'Historical Data'!G582)-1</f>
        <v>3.3910115196895685E-3</v>
      </c>
      <c r="H583" s="9">
        <f>('Historical Data'!H583/'Historical Data'!H582)-1</f>
        <v>2.708485484978107E-2</v>
      </c>
      <c r="I583" s="9">
        <f>('Historical Data'!I583/'Historical Data'!I582)-1</f>
        <v>-1.5646701999926238E-2</v>
      </c>
      <c r="J583" s="9">
        <f>('Historical Data'!J583/'Historical Data'!J582)-1</f>
        <v>2.193899970910973E-2</v>
      </c>
      <c r="K583" s="9">
        <f>('Historical Data'!K583/'Historical Data'!K582)-1</f>
        <v>1.0933118388060548E-2</v>
      </c>
      <c r="L583" s="9">
        <f>('Historical Data'!L583/'Historical Data'!L582)-1</f>
        <v>3.8516932063581422E-4</v>
      </c>
    </row>
    <row r="584" spans="1:12" x14ac:dyDescent="0.25">
      <c r="A584" s="6">
        <f>Portfolio[[#This Row],[Date]]</f>
        <v>41200</v>
      </c>
      <c r="B584" s="9">
        <f>('Historical Data'!B584/'Historical Data'!B583)-1</f>
        <v>-1.8569351751204777E-2</v>
      </c>
      <c r="C584" s="9">
        <f>('Historical Data'!C584/'Historical Data'!C583)-1</f>
        <v>-1.0667097660511549E-2</v>
      </c>
      <c r="D584" s="9">
        <f>('Historical Data'!D584/'Historical Data'!D583)-1</f>
        <v>2.5809000188394826E-3</v>
      </c>
      <c r="E584" s="9">
        <f>('Historical Data'!E584/'Historical Data'!E583)-1</f>
        <v>2.4860845840346535E-3</v>
      </c>
      <c r="F584" s="9">
        <f>('Historical Data'!F584/'Historical Data'!F583)-1</f>
        <v>-8.0067218685322183E-2</v>
      </c>
      <c r="G584" s="9">
        <f>('Historical Data'!G584/'Historical Data'!G583)-1</f>
        <v>-3.0415737353275407E-3</v>
      </c>
      <c r="H584" s="9">
        <f>('Historical Data'!H584/'Historical Data'!H583)-1</f>
        <v>-2.7064503816793928E-2</v>
      </c>
      <c r="I584" s="9">
        <f>('Historical Data'!I584/'Historical Data'!I583)-1</f>
        <v>3.5703782132934236E-4</v>
      </c>
      <c r="J584" s="9">
        <f>('Historical Data'!J584/'Historical Data'!J583)-1</f>
        <v>2.9010245009870594E-3</v>
      </c>
      <c r="K584" s="9">
        <f>('Historical Data'!K584/'Historical Data'!K583)-1</f>
        <v>9.6374138383459318E-4</v>
      </c>
      <c r="L584" s="9">
        <f>('Historical Data'!L584/'Historical Data'!L583)-1</f>
        <v>-5.9449509478493034E-4</v>
      </c>
    </row>
    <row r="585" spans="1:12" x14ac:dyDescent="0.25">
      <c r="A585" s="6">
        <f>Portfolio[[#This Row],[Date]]</f>
        <v>41201</v>
      </c>
      <c r="B585" s="9">
        <f>('Historical Data'!B585/'Historical Data'!B584)-1</f>
        <v>-3.6039435064737613E-2</v>
      </c>
      <c r="C585" s="9">
        <f>('Historical Data'!C585/'Historical Data'!C584)-1</f>
        <v>-1.9808045742291225E-2</v>
      </c>
      <c r="D585" s="9">
        <f>('Historical Data'!D585/'Historical Data'!D584)-1</f>
        <v>-1.4072405073459526E-2</v>
      </c>
      <c r="E585" s="9">
        <f>('Historical Data'!E585/'Historical Data'!E584)-1</f>
        <v>-9.9198189124378722E-3</v>
      </c>
      <c r="F585" s="9">
        <f>('Historical Data'!F585/'Historical Data'!F584)-1</f>
        <v>-1.9007245602647882E-2</v>
      </c>
      <c r="G585" s="9">
        <f>('Historical Data'!G585/'Historical Data'!G584)-1</f>
        <v>-2.9152571450581588E-2</v>
      </c>
      <c r="H585" s="9">
        <f>('Historical Data'!H585/'Historical Data'!H584)-1</f>
        <v>-1.0699036708308296E-2</v>
      </c>
      <c r="I585" s="9">
        <f>('Historical Data'!I585/'Historical Data'!I584)-1</f>
        <v>-6.2488583661124419E-3</v>
      </c>
      <c r="J585" s="9">
        <f>('Historical Data'!J585/'Historical Data'!J584)-1</f>
        <v>-6.6531777349045917E-3</v>
      </c>
      <c r="K585" s="9">
        <f>('Historical Data'!K585/'Historical Data'!K584)-1</f>
        <v>-1.4227655874716416E-2</v>
      </c>
      <c r="L585" s="9">
        <f>('Historical Data'!L585/'Historical Data'!L584)-1</f>
        <v>-1.5162119950364317E-2</v>
      </c>
    </row>
    <row r="586" spans="1:12" x14ac:dyDescent="0.25">
      <c r="A586" s="6">
        <f>Portfolio[[#This Row],[Date]]</f>
        <v>41204</v>
      </c>
      <c r="B586" s="9">
        <f>('Historical Data'!B586/'Historical Data'!B585)-1</f>
        <v>3.9666112047589408E-2</v>
      </c>
      <c r="C586" s="9">
        <f>('Historical Data'!C586/'Historical Data'!C585)-1</f>
        <v>-2.5916666666666699E-2</v>
      </c>
      <c r="D586" s="9">
        <f>('Historical Data'!D586/'Historical Data'!D585)-1</f>
        <v>-7.1366422085691328E-3</v>
      </c>
      <c r="E586" s="9">
        <f>('Historical Data'!E586/'Historical Data'!E585)-1</f>
        <v>-2.1194599611356058E-3</v>
      </c>
      <c r="F586" s="9">
        <f>('Historical Data'!F586/'Historical Data'!F585)-1</f>
        <v>-4.5761709139368056E-3</v>
      </c>
      <c r="G586" s="9">
        <f>('Historical Data'!G586/'Historical Data'!G585)-1</f>
        <v>-2.234635917266492E-2</v>
      </c>
      <c r="H586" s="9">
        <f>('Historical Data'!H586/'Historical Data'!H585)-1</f>
        <v>3.965392934390799E-3</v>
      </c>
      <c r="I586" s="9">
        <f>('Historical Data'!I586/'Historical Data'!I585)-1</f>
        <v>1.5810406514225717E-2</v>
      </c>
      <c r="J586" s="9">
        <f>('Historical Data'!J586/'Historical Data'!J585)-1</f>
        <v>4.6592952777493313E-3</v>
      </c>
      <c r="K586" s="9">
        <f>('Historical Data'!K586/'Historical Data'!K585)-1</f>
        <v>4.3408378847908935E-4</v>
      </c>
      <c r="L586" s="9">
        <f>('Historical Data'!L586/'Historical Data'!L585)-1</f>
        <v>1.7835487371908876E-4</v>
      </c>
    </row>
    <row r="587" spans="1:12" x14ac:dyDescent="0.25">
      <c r="A587" s="6">
        <f>Portfolio[[#This Row],[Date]]</f>
        <v>41205</v>
      </c>
      <c r="B587" s="9">
        <f>('Historical Data'!B587/'Historical Data'!B586)-1</f>
        <v>-3.2600998433732431E-2</v>
      </c>
      <c r="C587" s="9">
        <f>('Historical Data'!C587/'Historical Data'!C586)-1</f>
        <v>2.2670887158866559E-3</v>
      </c>
      <c r="D587" s="9">
        <f>('Historical Data'!D587/'Historical Data'!D586)-1</f>
        <v>-1.7180915784957174E-2</v>
      </c>
      <c r="E587" s="9">
        <f>('Historical Data'!E587/'Historical Data'!E586)-1</f>
        <v>-1.9888067536564802E-2</v>
      </c>
      <c r="F587" s="9">
        <f>('Historical Data'!F587/'Historical Data'!F586)-1</f>
        <v>2.4753995532114104E-3</v>
      </c>
      <c r="G587" s="9">
        <f>('Historical Data'!G587/'Historical Data'!G586)-1</f>
        <v>1.7856911702096578E-3</v>
      </c>
      <c r="H587" s="9">
        <f>('Historical Data'!H587/'Historical Data'!H586)-1</f>
        <v>1.9389551166965724E-2</v>
      </c>
      <c r="I587" s="9">
        <f>('Historical Data'!I587/'Historical Data'!I586)-1</f>
        <v>-6.3671363599674402E-3</v>
      </c>
      <c r="J587" s="9">
        <f>('Historical Data'!J587/'Historical Data'!J586)-1</f>
        <v>-1.8260910371805439E-2</v>
      </c>
      <c r="K587" s="9">
        <f>('Historical Data'!K587/'Historical Data'!K586)-1</f>
        <v>-2.1802818144399883E-2</v>
      </c>
      <c r="L587" s="9">
        <f>('Historical Data'!L587/'Historical Data'!L586)-1</f>
        <v>-1.8234781373304698E-2</v>
      </c>
    </row>
    <row r="588" spans="1:12" x14ac:dyDescent="0.25">
      <c r="A588" s="6">
        <f>Portfolio[[#This Row],[Date]]</f>
        <v>41206</v>
      </c>
      <c r="B588" s="9">
        <f>('Historical Data'!B588/'Historical Data'!B587)-1</f>
        <v>5.6573424392694083E-3</v>
      </c>
      <c r="C588" s="9">
        <f>('Historical Data'!C588/'Historical Data'!C587)-1</f>
        <v>-2.4838888651786073E-2</v>
      </c>
      <c r="D588" s="9">
        <f>('Historical Data'!D588/'Historical Data'!D587)-1</f>
        <v>-1.9621999595255124E-3</v>
      </c>
      <c r="E588" s="9">
        <f>('Historical Data'!E588/'Historical Data'!E587)-1</f>
        <v>-2.1669975243125972E-3</v>
      </c>
      <c r="F588" s="9">
        <f>('Historical Data'!F588/'Historical Data'!F587)-1</f>
        <v>-4.4829334445015689E-3</v>
      </c>
      <c r="G588" s="9">
        <f>('Historical Data'!G588/'Historical Data'!G587)-1</f>
        <v>-5.3475641202127555E-3</v>
      </c>
      <c r="H588" s="9">
        <f>('Historical Data'!H588/'Historical Data'!H587)-1</f>
        <v>-3.4166926177066737E-2</v>
      </c>
      <c r="I588" s="9">
        <f>('Historical Data'!I588/'Historical Data'!I587)-1</f>
        <v>-4.6278647158780606E-3</v>
      </c>
      <c r="J588" s="9">
        <f>('Historical Data'!J588/'Historical Data'!J587)-1</f>
        <v>-4.428623739299864E-3</v>
      </c>
      <c r="K588" s="9">
        <f>('Historical Data'!K588/'Historical Data'!K587)-1</f>
        <v>-3.3267172834207104E-3</v>
      </c>
      <c r="L588" s="9">
        <f>('Historical Data'!L588/'Historical Data'!L587)-1</f>
        <v>-1.9225622441548795E-3</v>
      </c>
    </row>
    <row r="589" spans="1:12" x14ac:dyDescent="0.25">
      <c r="A589" s="6">
        <f>Portfolio[[#This Row],[Date]]</f>
        <v>41207</v>
      </c>
      <c r="B589" s="9">
        <f>('Historical Data'!B589/'Historical Data'!B588)-1</f>
        <v>-1.1818477590535781E-2</v>
      </c>
      <c r="C589" s="9">
        <f>('Historical Data'!C589/'Historical Data'!C588)-1</f>
        <v>-2.4377434461026692E-2</v>
      </c>
      <c r="D589" s="9">
        <f>('Historical Data'!D589/'Historical Data'!D588)-1</f>
        <v>2.1626428048289181E-2</v>
      </c>
      <c r="E589" s="9">
        <f>('Historical Data'!E589/'Historical Data'!E588)-1</f>
        <v>-7.6999545337015363E-3</v>
      </c>
      <c r="F589" s="9">
        <f>('Historical Data'!F589/'Historical Data'!F588)-1</f>
        <v>6.791240369941054E-4</v>
      </c>
      <c r="G589" s="9">
        <f>('Historical Data'!G589/'Historical Data'!G588)-1</f>
        <v>-7.1686050406261081E-4</v>
      </c>
      <c r="H589" s="9">
        <f>('Historical Data'!H589/'Historical Data'!H588)-1</f>
        <v>3.6469730123995792E-3</v>
      </c>
      <c r="I589" s="9">
        <f>('Historical Data'!I589/'Historical Data'!I588)-1</f>
        <v>5.1854508914288555E-3</v>
      </c>
      <c r="J589" s="9">
        <f>('Historical Data'!J589/'Historical Data'!J588)-1</f>
        <v>1.0083044859635848E-2</v>
      </c>
      <c r="K589" s="9">
        <f>('Historical Data'!K589/'Historical Data'!K588)-1</f>
        <v>6.1192995789722815E-3</v>
      </c>
      <c r="L589" s="9">
        <f>('Historical Data'!L589/'Historical Data'!L588)-1</f>
        <v>2.0141596320248922E-3</v>
      </c>
    </row>
    <row r="590" spans="1:12" x14ac:dyDescent="0.25">
      <c r="A590" s="6">
        <f>Portfolio[[#This Row],[Date]]</f>
        <v>41208</v>
      </c>
      <c r="B590" s="9">
        <f>('Historical Data'!B590/'Historical Data'!B589)-1</f>
        <v>-9.0888102071952082E-3</v>
      </c>
      <c r="C590" s="9">
        <f>('Historical Data'!C590/'Historical Data'!C589)-1</f>
        <v>6.8724205993181409E-2</v>
      </c>
      <c r="D590" s="9">
        <f>('Historical Data'!D590/'Historical Data'!D589)-1</f>
        <v>2.624246089257154E-3</v>
      </c>
      <c r="E590" s="9">
        <f>('Historical Data'!E590/'Historical Data'!E589)-1</f>
        <v>-3.5813108318180076E-3</v>
      </c>
      <c r="F590" s="9">
        <f>('Historical Data'!F590/'Historical Data'!F589)-1</f>
        <v>-3.850871883164686E-3</v>
      </c>
      <c r="G590" s="9">
        <f>('Historical Data'!G590/'Historical Data'!G589)-1</f>
        <v>1.1836424357579034E-2</v>
      </c>
      <c r="H590" s="9">
        <f>('Historical Data'!H590/'Historical Data'!H589)-1</f>
        <v>-5.0872456395347765E-3</v>
      </c>
      <c r="I590" s="9">
        <f>('Historical Data'!I590/'Historical Data'!I589)-1</f>
        <v>-7.6496269348811374E-3</v>
      </c>
      <c r="J590" s="9">
        <f>('Historical Data'!J590/'Historical Data'!J589)-1</f>
        <v>-2.6423969112288059E-3</v>
      </c>
      <c r="K590" s="9">
        <f>('Historical Data'!K590/'Historical Data'!K589)-1</f>
        <v>2.1011065445091237E-3</v>
      </c>
      <c r="L590" s="9">
        <f>('Historical Data'!L590/'Historical Data'!L589)-1</f>
        <v>2.694105841654082E-4</v>
      </c>
    </row>
    <row r="591" spans="1:12" x14ac:dyDescent="0.25">
      <c r="A591" s="6">
        <f>Portfolio[[#This Row],[Date]]</f>
        <v>41213</v>
      </c>
      <c r="B591" s="9">
        <f>('Historical Data'!B591/'Historical Data'!B590)-1</f>
        <v>-1.4370836791899655E-2</v>
      </c>
      <c r="C591" s="9">
        <f>('Historical Data'!C591/'Historical Data'!C590)-1</f>
        <v>-2.2456346541302907E-2</v>
      </c>
      <c r="D591" s="9">
        <f>('Historical Data'!D591/'Historical Data'!D590)-1</f>
        <v>9.4223847697030294E-3</v>
      </c>
      <c r="E591" s="9">
        <f>('Historical Data'!E591/'Historical Data'!E590)-1</f>
        <v>-1.9169391300101868E-2</v>
      </c>
      <c r="F591" s="9">
        <f>('Historical Data'!F591/'Historical Data'!F590)-1</f>
        <v>7.6278868780617071E-3</v>
      </c>
      <c r="G591" s="9">
        <f>('Historical Data'!G591/'Historical Data'!G590)-1</f>
        <v>1.1698041135592696E-2</v>
      </c>
      <c r="H591" s="9">
        <f>('Historical Data'!H591/'Historical Data'!H590)-1</f>
        <v>2.7392258122434621E-2</v>
      </c>
      <c r="I591" s="9">
        <f>('Historical Data'!I591/'Historical Data'!I590)-1</f>
        <v>3.9440983001088892E-3</v>
      </c>
      <c r="J591" s="9">
        <f>('Historical Data'!J591/'Historical Data'!J590)-1</f>
        <v>-8.2426504384711663E-3</v>
      </c>
      <c r="K591" s="9">
        <f>('Historical Data'!K591/'Historical Data'!K590)-1</f>
        <v>6.0692427697108808E-3</v>
      </c>
      <c r="L591" s="9">
        <f>('Historical Data'!L591/'Historical Data'!L590)-1</f>
        <v>-8.2015928888046208E-4</v>
      </c>
    </row>
    <row r="592" spans="1:12" x14ac:dyDescent="0.25">
      <c r="A592" s="6">
        <f>Portfolio[[#This Row],[Date]]</f>
        <v>41214</v>
      </c>
      <c r="B592" s="9">
        <f>('Historical Data'!B592/'Historical Data'!B591)-1</f>
        <v>2.0493158114516241E-3</v>
      </c>
      <c r="C592" s="9">
        <f>('Historical Data'!C592/'Historical Data'!C591)-1</f>
        <v>-3.2204044828031408E-3</v>
      </c>
      <c r="D592" s="9">
        <f>('Historical Data'!D592/'Historical Data'!D591)-1</f>
        <v>9.8530573878494732E-3</v>
      </c>
      <c r="E592" s="9">
        <f>('Historical Data'!E592/'Historical Data'!E591)-1</f>
        <v>1.343647928693481E-2</v>
      </c>
      <c r="F592" s="9">
        <f>('Historical Data'!F592/'Historical Data'!F591)-1</f>
        <v>1.0715831700777612E-2</v>
      </c>
      <c r="G592" s="9">
        <f>('Historical Data'!G592/'Historical Data'!G591)-1</f>
        <v>3.4337769938036056E-2</v>
      </c>
      <c r="H592" s="9">
        <f>('Historical Data'!H592/'Historical Data'!H591)-1</f>
        <v>3.9815180939039463E-2</v>
      </c>
      <c r="I592" s="9">
        <f>('Historical Data'!I592/'Historical Data'!I591)-1</f>
        <v>1.6964337420990683E-2</v>
      </c>
      <c r="J592" s="9">
        <f>('Historical Data'!J592/'Historical Data'!J591)-1</f>
        <v>1.098257362523114E-2</v>
      </c>
      <c r="K592" s="9">
        <f>('Historical Data'!K592/'Historical Data'!K591)-1</f>
        <v>4.7164779347781405E-3</v>
      </c>
      <c r="L592" s="9">
        <f>('Historical Data'!L592/'Historical Data'!L591)-1</f>
        <v>1.0396714869198798E-2</v>
      </c>
    </row>
    <row r="593" spans="1:12" x14ac:dyDescent="0.25">
      <c r="A593" s="6">
        <f>Portfolio[[#This Row],[Date]]</f>
        <v>41215</v>
      </c>
      <c r="B593" s="9">
        <f>('Historical Data'!B593/'Historical Data'!B592)-1</f>
        <v>-3.3090817393120697E-2</v>
      </c>
      <c r="C593" s="9">
        <f>('Historical Data'!C593/'Historical Data'!C592)-1</f>
        <v>1.2061686913069636E-3</v>
      </c>
      <c r="D593" s="9">
        <f>('Historical Data'!D593/'Historical Data'!D592)-1</f>
        <v>-1.3180351341700369E-2</v>
      </c>
      <c r="E593" s="9">
        <f>('Historical Data'!E593/'Historical Data'!E592)-1</f>
        <v>1.6071173019942542E-3</v>
      </c>
      <c r="F593" s="9">
        <f>('Historical Data'!F593/'Historical Data'!F592)-1</f>
        <v>4.7997956326506497E-4</v>
      </c>
      <c r="G593" s="9">
        <f>('Historical Data'!G593/'Historical Data'!G592)-1</f>
        <v>-6.7752057974879154E-4</v>
      </c>
      <c r="H593" s="9">
        <f>('Historical Data'!H593/'Historical Data'!H592)-1</f>
        <v>-1.1282051282051175E-2</v>
      </c>
      <c r="I593" s="9">
        <f>('Historical Data'!I593/'Historical Data'!I592)-1</f>
        <v>-1.5803460724607921E-2</v>
      </c>
      <c r="J593" s="9">
        <f>('Historical Data'!J593/'Historical Data'!J592)-1</f>
        <v>-9.3951636605449362E-3</v>
      </c>
      <c r="K593" s="9">
        <f>('Historical Data'!K593/'Historical Data'!K592)-1</f>
        <v>-1.4519677361999883E-2</v>
      </c>
      <c r="L593" s="9">
        <f>('Historical Data'!L593/'Historical Data'!L592)-1</f>
        <v>-1.0539104027419199E-2</v>
      </c>
    </row>
    <row r="594" spans="1:12" x14ac:dyDescent="0.25">
      <c r="A594" s="6">
        <f>Portfolio[[#This Row],[Date]]</f>
        <v>41218</v>
      </c>
      <c r="B594" s="9">
        <f>('Historical Data'!B594/'Historical Data'!B593)-1</f>
        <v>1.3557542379438514E-2</v>
      </c>
      <c r="C594" s="9">
        <f>('Historical Data'!C594/'Historical Data'!C593)-1</f>
        <v>8.2178814215643214E-3</v>
      </c>
      <c r="D594" s="9">
        <f>('Historical Data'!D594/'Historical Data'!D593)-1</f>
        <v>-2.081576975517585E-3</v>
      </c>
      <c r="E594" s="9">
        <f>('Historical Data'!E594/'Historical Data'!E593)-1</f>
        <v>9.2257990464388318E-3</v>
      </c>
      <c r="F594" s="9">
        <f>('Historical Data'!F594/'Historical Data'!F593)-1</f>
        <v>-7.2101269572617532E-3</v>
      </c>
      <c r="G594" s="9">
        <f>('Historical Data'!G594/'Historical Data'!G593)-1</f>
        <v>4.4067376031131644E-3</v>
      </c>
      <c r="H594" s="9">
        <f>('Historical Data'!H594/'Historical Data'!H593)-1</f>
        <v>8.9211618257261316E-2</v>
      </c>
      <c r="I594" s="9">
        <f>('Historical Data'!I594/'Historical Data'!I593)-1</f>
        <v>-1.373760627791154E-2</v>
      </c>
      <c r="J594" s="9">
        <f>('Historical Data'!J594/'Historical Data'!J593)-1</f>
        <v>8.2987073902773822E-3</v>
      </c>
      <c r="K594" s="9">
        <f>('Historical Data'!K594/'Historical Data'!K593)-1</f>
        <v>3.988043615430481E-3</v>
      </c>
      <c r="L594" s="9">
        <f>('Historical Data'!L594/'Historical Data'!L593)-1</f>
        <v>1.4725451888157881E-3</v>
      </c>
    </row>
    <row r="595" spans="1:12" x14ac:dyDescent="0.25">
      <c r="A595" s="6">
        <f>Portfolio[[#This Row],[Date]]</f>
        <v>41219</v>
      </c>
      <c r="B595" s="9">
        <f>('Historical Data'!B595/'Historical Data'!B594)-1</f>
        <v>-3.0276528711545847E-3</v>
      </c>
      <c r="C595" s="9">
        <f>('Historical Data'!C595/'Historical Data'!C594)-1</f>
        <v>1.3783979857465933E-2</v>
      </c>
      <c r="D595" s="9">
        <f>('Historical Data'!D595/'Historical Data'!D594)-1</f>
        <v>1.1993782118858265E-2</v>
      </c>
      <c r="E595" s="9">
        <f>('Historical Data'!E595/'Historical Data'!E594)-1</f>
        <v>2.9809655495232068E-3</v>
      </c>
      <c r="F595" s="9">
        <f>('Historical Data'!F595/'Historical Data'!F594)-1</f>
        <v>-1.8155976923348582E-3</v>
      </c>
      <c r="G595" s="9">
        <f>('Historical Data'!G595/'Historical Data'!G594)-1</f>
        <v>7.762430235406903E-3</v>
      </c>
      <c r="H595" s="9">
        <f>('Historical Data'!H595/'Historical Data'!H594)-1</f>
        <v>-1.1111111111111183E-2</v>
      </c>
      <c r="I595" s="9">
        <f>('Historical Data'!I595/'Historical Data'!I594)-1</f>
        <v>2.0079511263032757E-2</v>
      </c>
      <c r="J595" s="9">
        <f>('Historical Data'!J595/'Historical Data'!J594)-1</f>
        <v>8.818324421091539E-3</v>
      </c>
      <c r="K595" s="9">
        <f>('Historical Data'!K595/'Historical Data'!K594)-1</f>
        <v>1.0813240002773616E-2</v>
      </c>
      <c r="L595" s="9">
        <f>('Historical Data'!L595/'Historical Data'!L594)-1</f>
        <v>1.0161286200786934E-2</v>
      </c>
    </row>
    <row r="596" spans="1:12" x14ac:dyDescent="0.25">
      <c r="A596" s="6">
        <f>Portfolio[[#This Row],[Date]]</f>
        <v>41220</v>
      </c>
      <c r="B596" s="9">
        <f>('Historical Data'!B596/'Historical Data'!B595)-1</f>
        <v>-3.8262608998707592E-2</v>
      </c>
      <c r="C596" s="9">
        <f>('Historical Data'!C596/'Historical Data'!C595)-1</f>
        <v>-2.3152045798956133E-2</v>
      </c>
      <c r="D596" s="9">
        <f>('Historical Data'!D596/'Historical Data'!D595)-1</f>
        <v>-2.4905527953398954E-2</v>
      </c>
      <c r="E596" s="9">
        <f>('Historical Data'!E596/'Historical Data'!E595)-1</f>
        <v>-7.7273531186312638E-3</v>
      </c>
      <c r="F596" s="9">
        <f>('Historical Data'!F596/'Historical Data'!F595)-1</f>
        <v>-2.1416493328136554E-2</v>
      </c>
      <c r="G596" s="9">
        <f>('Historical Data'!G596/'Historical Data'!G595)-1</f>
        <v>-2.6121913931730911E-2</v>
      </c>
      <c r="H596" s="9">
        <f>('Historical Data'!H596/'Historical Data'!H595)-1</f>
        <v>1.2520096308186179E-2</v>
      </c>
      <c r="I596" s="9">
        <f>('Historical Data'!I596/'Historical Data'!I595)-1</f>
        <v>-3.7772383552699185E-2</v>
      </c>
      <c r="J596" s="9">
        <f>('Historical Data'!J596/'Historical Data'!J595)-1</f>
        <v>-3.4897375524524321E-2</v>
      </c>
      <c r="K596" s="9">
        <f>('Historical Data'!K596/'Historical Data'!K595)-1</f>
        <v>-3.1414776357582497E-2</v>
      </c>
      <c r="L596" s="9">
        <f>('Historical Data'!L596/'Historical Data'!L595)-1</f>
        <v>-2.3626512744096106E-2</v>
      </c>
    </row>
    <row r="597" spans="1:12" x14ac:dyDescent="0.25">
      <c r="A597" s="6">
        <f>Portfolio[[#This Row],[Date]]</f>
        <v>41221</v>
      </c>
      <c r="B597" s="9">
        <f>('Historical Data'!B597/'Historical Data'!B596)-1</f>
        <v>-3.6290352702441409E-2</v>
      </c>
      <c r="C597" s="9">
        <f>('Historical Data'!C597/'Historical Data'!C596)-1</f>
        <v>-2.0296475049556117E-2</v>
      </c>
      <c r="D597" s="9">
        <f>('Historical Data'!D597/'Historical Data'!D596)-1</f>
        <v>-1.6029604355118798E-2</v>
      </c>
      <c r="E597" s="9">
        <f>('Historical Data'!E597/'Historical Data'!E596)-1</f>
        <v>-7.9874494805165508E-4</v>
      </c>
      <c r="F597" s="9">
        <f>('Historical Data'!F597/'Historical Data'!F596)-1</f>
        <v>-2.2229848113929918E-2</v>
      </c>
      <c r="G597" s="9">
        <f>('Historical Data'!G597/'Historical Data'!G596)-1</f>
        <v>-9.2847492868797232E-3</v>
      </c>
      <c r="H597" s="9">
        <f>('Historical Data'!H597/'Historical Data'!H596)-1</f>
        <v>-7.2923903838810755E-3</v>
      </c>
      <c r="I597" s="9">
        <f>('Historical Data'!I597/'Historical Data'!I596)-1</f>
        <v>-1.5112639647091641E-2</v>
      </c>
      <c r="J597" s="9">
        <f>('Historical Data'!J597/'Historical Data'!J596)-1</f>
        <v>-1.701615540076018E-2</v>
      </c>
      <c r="K597" s="9">
        <f>('Historical Data'!K597/'Historical Data'!K596)-1</f>
        <v>-1.2587900435527599E-2</v>
      </c>
      <c r="L597" s="9">
        <f>('Historical Data'!L597/'Historical Data'!L596)-1</f>
        <v>-9.3878211010146595E-3</v>
      </c>
    </row>
    <row r="598" spans="1:12" x14ac:dyDescent="0.25">
      <c r="A598" s="6">
        <f>Portfolio[[#This Row],[Date]]</f>
        <v>41222</v>
      </c>
      <c r="B598" s="9">
        <f>('Historical Data'!B598/'Historical Data'!B597)-1</f>
        <v>1.7312893604672919E-2</v>
      </c>
      <c r="C598" s="9">
        <f>('Historical Data'!C598/'Historical Data'!C597)-1</f>
        <v>-4.5744446888057455E-3</v>
      </c>
      <c r="D598" s="9">
        <f>('Historical Data'!D598/'Historical Data'!D597)-1</f>
        <v>-3.4013912640147304E-3</v>
      </c>
      <c r="E598" s="9">
        <f>('Historical Data'!E598/'Historical Data'!E597)-1</f>
        <v>-5.9552349085035039E-2</v>
      </c>
      <c r="F598" s="9">
        <f>('Historical Data'!F598/'Historical Data'!F597)-1</f>
        <v>1.6465061325013686E-2</v>
      </c>
      <c r="G598" s="9">
        <f>('Historical Data'!G598/'Historical Data'!G597)-1</f>
        <v>6.9421758698706704E-4</v>
      </c>
      <c r="H598" s="9">
        <f>('Historical Data'!H598/'Historical Data'!H597)-1</f>
        <v>-3.1619260032553886E-2</v>
      </c>
      <c r="I598" s="9">
        <f>('Historical Data'!I598/'Historical Data'!I597)-1</f>
        <v>-1.0104698683568558E-2</v>
      </c>
      <c r="J598" s="9">
        <f>('Historical Data'!J598/'Historical Data'!J597)-1</f>
        <v>0</v>
      </c>
      <c r="K598" s="9">
        <f>('Historical Data'!K598/'Historical Data'!K597)-1</f>
        <v>1.607896801619102E-3</v>
      </c>
      <c r="L598" s="9">
        <f>('Historical Data'!L598/'Historical Data'!L597)-1</f>
        <v>3.1763627023084773E-4</v>
      </c>
    </row>
    <row r="599" spans="1:12" x14ac:dyDescent="0.25">
      <c r="A599" s="6">
        <f>Portfolio[[#This Row],[Date]]</f>
        <v>41225</v>
      </c>
      <c r="B599" s="9">
        <f>('Historical Data'!B599/'Historical Data'!B598)-1</f>
        <v>-7.732247546339388E-3</v>
      </c>
      <c r="C599" s="9">
        <f>('Historical Data'!C599/'Historical Data'!C598)-1</f>
        <v>7.0699483010017161E-4</v>
      </c>
      <c r="D599" s="9">
        <f>('Historical Data'!D599/'Historical Data'!D598)-1</f>
        <v>-5.3887174431654916E-4</v>
      </c>
      <c r="E599" s="9">
        <f>('Historical Data'!E599/'Historical Data'!E598)-1</f>
        <v>8.2872824753839058E-3</v>
      </c>
      <c r="F599" s="9">
        <f>('Historical Data'!F599/'Historical Data'!F598)-1</f>
        <v>4.3286612470754271E-3</v>
      </c>
      <c r="G599" s="9">
        <f>('Historical Data'!G599/'Historical Data'!G598)-1</f>
        <v>-2.115854256285632E-2</v>
      </c>
      <c r="H599" s="9">
        <f>('Historical Data'!H599/'Historical Data'!H598)-1</f>
        <v>2.4736147757255855E-2</v>
      </c>
      <c r="I599" s="9">
        <f>('Historical Data'!I599/'Historical Data'!I598)-1</f>
        <v>-1.3232790169420805E-2</v>
      </c>
      <c r="J599" s="9">
        <f>('Historical Data'!J599/'Historical Data'!J598)-1</f>
        <v>6.1826182685797981E-4</v>
      </c>
      <c r="K599" s="9">
        <f>('Historical Data'!K599/'Historical Data'!K598)-1</f>
        <v>1.2613321646317566E-3</v>
      </c>
      <c r="L599" s="9">
        <f>('Historical Data'!L599/'Historical Data'!L598)-1</f>
        <v>-2.415611295902842E-5</v>
      </c>
    </row>
    <row r="600" spans="1:12" x14ac:dyDescent="0.25">
      <c r="A600" s="6">
        <f>Portfolio[[#This Row],[Date]]</f>
        <v>41226</v>
      </c>
      <c r="B600" s="9">
        <f>('Historical Data'!B600/'Historical Data'!B599)-1</f>
        <v>1.2898723869203543E-4</v>
      </c>
      <c r="C600" s="9">
        <f>('Historical Data'!C600/'Historical Data'!C599)-1</f>
        <v>5.7402746500656576E-4</v>
      </c>
      <c r="D600" s="9">
        <f>('Historical Data'!D600/'Historical Data'!D599)-1</f>
        <v>-5.2120896751152168E-3</v>
      </c>
      <c r="E600" s="9">
        <f>('Historical Data'!E600/'Historical Data'!E599)-1</f>
        <v>1.0748128885389008E-2</v>
      </c>
      <c r="F600" s="9">
        <f>('Historical Data'!F600/'Historical Data'!F599)-1</f>
        <v>-1.0286894694416793E-2</v>
      </c>
      <c r="G600" s="9">
        <f>('Historical Data'!G600/'Historical Data'!G599)-1</f>
        <v>-3.2154333235100863E-2</v>
      </c>
      <c r="H600" s="9">
        <f>('Historical Data'!H600/'Historical Data'!H599)-1</f>
        <v>1.7380141615706446E-2</v>
      </c>
      <c r="I600" s="9">
        <f>('Historical Data'!I600/'Historical Data'!I599)-1</f>
        <v>-1.9146913393075504E-4</v>
      </c>
      <c r="J600" s="9">
        <f>('Historical Data'!J600/'Historical Data'!J599)-1</f>
        <v>-1.0812419588794198E-2</v>
      </c>
      <c r="K600" s="9">
        <f>('Historical Data'!K600/'Historical Data'!K599)-1</f>
        <v>-9.7342936913892286E-3</v>
      </c>
      <c r="L600" s="9">
        <f>('Historical Data'!L600/'Historical Data'!L599)-1</f>
        <v>-4.5961780677377106E-3</v>
      </c>
    </row>
    <row r="601" spans="1:12" x14ac:dyDescent="0.25">
      <c r="A601" s="6">
        <f>Portfolio[[#This Row],[Date]]</f>
        <v>41227</v>
      </c>
      <c r="B601" s="9">
        <f>('Historical Data'!B601/'Historical Data'!B600)-1</f>
        <v>-1.1088611718025443E-2</v>
      </c>
      <c r="C601" s="9">
        <f>('Historical Data'!C601/'Historical Data'!C600)-1</f>
        <v>-1.6107678729037844E-2</v>
      </c>
      <c r="D601" s="9">
        <f>('Historical Data'!D601/'Historical Data'!D600)-1</f>
        <v>-1.0478753866184465E-2</v>
      </c>
      <c r="E601" s="9">
        <f>('Historical Data'!E601/'Historical Data'!E600)-1</f>
        <v>-1.647209060630217E-2</v>
      </c>
      <c r="F601" s="9">
        <f>('Historical Data'!F601/'Historical Data'!F600)-1</f>
        <v>-9.8626515497843847E-3</v>
      </c>
      <c r="G601" s="9">
        <f>('Historical Data'!G601/'Historical Data'!G600)-1</f>
        <v>-9.2284727316246373E-3</v>
      </c>
      <c r="H601" s="9">
        <f>('Historical Data'!H601/'Historical Data'!H600)-1</f>
        <v>-7.2762414654778951E-3</v>
      </c>
      <c r="I601" s="9">
        <f>('Historical Data'!I601/'Historical Data'!I600)-1</f>
        <v>-1.8010843695175804E-2</v>
      </c>
      <c r="J601" s="9">
        <f>('Historical Data'!J601/'Historical Data'!J600)-1</f>
        <v>-1.8426002538159847E-2</v>
      </c>
      <c r="K601" s="9">
        <f>('Historical Data'!K601/'Historical Data'!K600)-1</f>
        <v>-4.6259062269661255E-3</v>
      </c>
      <c r="L601" s="9">
        <f>('Historical Data'!L601/'Historical Data'!L600)-1</f>
        <v>-1.4520765190005114E-2</v>
      </c>
    </row>
    <row r="602" spans="1:12" x14ac:dyDescent="0.25">
      <c r="A602" s="6">
        <f>Portfolio[[#This Row],[Date]]</f>
        <v>41228</v>
      </c>
      <c r="B602" s="9">
        <f>('Historical Data'!B602/'Historical Data'!B601)-1</f>
        <v>-2.0973059416332429E-2</v>
      </c>
      <c r="C602" s="9">
        <f>('Historical Data'!C602/'Historical Data'!C601)-1</f>
        <v>-1.0540479928235147E-2</v>
      </c>
      <c r="D602" s="9">
        <f>('Historical Data'!D602/'Historical Data'!D601)-1</f>
        <v>-3.2864658512036238E-3</v>
      </c>
      <c r="E602" s="9">
        <f>('Historical Data'!E602/'Historical Data'!E601)-1</f>
        <v>6.3600449445726515E-3</v>
      </c>
      <c r="F602" s="9">
        <f>('Historical Data'!F602/'Historical Data'!F601)-1</f>
        <v>-8.1066855204602328E-3</v>
      </c>
      <c r="G602" s="9">
        <f>('Historical Data'!G602/'Historical Data'!G601)-1</f>
        <v>-6.7064476255608296E-3</v>
      </c>
      <c r="H602" s="9">
        <f>('Historical Data'!H602/'Historical Data'!H601)-1</f>
        <v>-1.7845730332878618E-2</v>
      </c>
      <c r="I602" s="9">
        <f>('Historical Data'!I602/'Historical Data'!I601)-1</f>
        <v>0</v>
      </c>
      <c r="J602" s="9">
        <f>('Historical Data'!J602/'Historical Data'!J601)-1</f>
        <v>4.4543386844067001E-3</v>
      </c>
      <c r="K602" s="9">
        <f>('Historical Data'!K602/'Historical Data'!K601)-1</f>
        <v>8.1328903798705277E-4</v>
      </c>
      <c r="L602" s="9">
        <f>('Historical Data'!L602/'Historical Data'!L601)-1</f>
        <v>-2.272725573282397E-3</v>
      </c>
    </row>
    <row r="603" spans="1:12" x14ac:dyDescent="0.25">
      <c r="A603" s="6">
        <f>Portfolio[[#This Row],[Date]]</f>
        <v>41229</v>
      </c>
      <c r="B603" s="9">
        <f>('Historical Data'!B603/'Historical Data'!B602)-1</f>
        <v>3.9192218173369486E-3</v>
      </c>
      <c r="C603" s="9">
        <f>('Historical Data'!C603/'Historical Data'!C602)-1</f>
        <v>2.0988213961922186E-2</v>
      </c>
      <c r="D603" s="9">
        <f>('Historical Data'!D603/'Historical Data'!D602)-1</f>
        <v>8.0600676231559198E-3</v>
      </c>
      <c r="E603" s="9">
        <f>('Historical Data'!E603/'Historical Data'!E602)-1</f>
        <v>-1.0533717521568065E-3</v>
      </c>
      <c r="F603" s="9">
        <f>('Historical Data'!F603/'Historical Data'!F602)-1</f>
        <v>-1.2361616113631957E-4</v>
      </c>
      <c r="G603" s="9">
        <f>('Historical Data'!G603/'Historical Data'!G602)-1</f>
        <v>-5.2512656619905229E-3</v>
      </c>
      <c r="H603" s="9">
        <f>('Historical Data'!H603/'Historical Data'!H602)-1</f>
        <v>3.3095392602206397E-2</v>
      </c>
      <c r="I603" s="9">
        <f>('Historical Data'!I603/'Historical Data'!I602)-1</f>
        <v>1.2682674272851857E-2</v>
      </c>
      <c r="J603" s="9">
        <f>('Historical Data'!J603/'Historical Data'!J602)-1</f>
        <v>1.1720018502864527E-2</v>
      </c>
      <c r="K603" s="9">
        <f>('Historical Data'!K603/'Historical Data'!K602)-1</f>
        <v>3.598768839589761E-3</v>
      </c>
      <c r="L603" s="9">
        <f>('Historical Data'!L603/'Historical Data'!L602)-1</f>
        <v>3.6619597268967574E-3</v>
      </c>
    </row>
    <row r="604" spans="1:12" x14ac:dyDescent="0.25">
      <c r="A604" s="6">
        <f>Portfolio[[#This Row],[Date]]</f>
        <v>41232</v>
      </c>
      <c r="B604" s="9">
        <f>('Historical Data'!B604/'Historical Data'!B603)-1</f>
        <v>7.2108098459375602E-2</v>
      </c>
      <c r="C604" s="9">
        <f>('Historical Data'!C604/'Historical Data'!C603)-1</f>
        <v>1.9890778315499791E-2</v>
      </c>
      <c r="D604" s="9">
        <f>('Historical Data'!D604/'Historical Data'!D603)-1</f>
        <v>1.2720348544897009E-2</v>
      </c>
      <c r="E604" s="9">
        <f>('Historical Data'!E604/'Historical Data'!E603)-1</f>
        <v>1.0333243736341036E-2</v>
      </c>
      <c r="F604" s="9">
        <f>('Historical Data'!F604/'Historical Data'!F603)-1</f>
        <v>3.249483882957227E-2</v>
      </c>
      <c r="G604" s="9">
        <f>('Historical Data'!G604/'Historical Data'!G603)-1</f>
        <v>7.9184805379299839E-3</v>
      </c>
      <c r="H604" s="9">
        <f>('Historical Data'!H604/'Historical Data'!H603)-1</f>
        <v>3.3919535175879423E-2</v>
      </c>
      <c r="I604" s="9">
        <f>('Historical Data'!I604/'Historical Data'!I603)-1</f>
        <v>1.9460577018970415E-2</v>
      </c>
      <c r="J604" s="9">
        <f>('Historical Data'!J604/'Historical Data'!J603)-1</f>
        <v>1.4402004276165004E-2</v>
      </c>
      <c r="K604" s="9">
        <f>('Historical Data'!K604/'Historical Data'!K603)-1</f>
        <v>1.4112212559703297E-2</v>
      </c>
      <c r="L604" s="9">
        <f>('Historical Data'!L604/'Historical Data'!L603)-1</f>
        <v>1.6495494398617749E-2</v>
      </c>
    </row>
    <row r="605" spans="1:12" x14ac:dyDescent="0.25">
      <c r="A605" s="6">
        <f>Portfolio[[#This Row],[Date]]</f>
        <v>41233</v>
      </c>
      <c r="B605" s="9">
        <f>('Historical Data'!B605/'Historical Data'!B604)-1</f>
        <v>-8.5200148306018297E-3</v>
      </c>
      <c r="C605" s="9">
        <f>('Historical Data'!C605/'Historical Data'!C604)-1</f>
        <v>1.7717992251099268E-2</v>
      </c>
      <c r="D605" s="9">
        <f>('Historical Data'!D605/'Historical Data'!D604)-1</f>
        <v>-1.7943468563499376E-3</v>
      </c>
      <c r="E605" s="9">
        <f>('Historical Data'!E605/'Historical Data'!E604)-1</f>
        <v>1.1062371838982843E-2</v>
      </c>
      <c r="F605" s="9">
        <f>('Historical Data'!F605/'Historical Data'!F604)-1</f>
        <v>2.633889437146042E-3</v>
      </c>
      <c r="G605" s="9">
        <f>('Historical Data'!G605/'Historical Data'!G604)-1</f>
        <v>-7.4820448045609389E-4</v>
      </c>
      <c r="H605" s="9">
        <f>('Historical Data'!H605/'Historical Data'!H604)-1</f>
        <v>2.4301945583349305E-3</v>
      </c>
      <c r="I605" s="9">
        <f>('Historical Data'!I605/'Historical Data'!I604)-1</f>
        <v>4.3468710538776545E-3</v>
      </c>
      <c r="J605" s="9">
        <f>('Historical Data'!J605/'Historical Data'!J604)-1</f>
        <v>1.6049284089290072E-2</v>
      </c>
      <c r="K605" s="9">
        <f>('Historical Data'!K605/'Historical Data'!K604)-1</f>
        <v>-1.939058551157391E-3</v>
      </c>
      <c r="L605" s="9">
        <f>('Historical Data'!L605/'Historical Data'!L604)-1</f>
        <v>-5.8222986186962089E-4</v>
      </c>
    </row>
    <row r="606" spans="1:12" x14ac:dyDescent="0.25">
      <c r="A606" s="6">
        <f>Portfolio[[#This Row],[Date]]</f>
        <v>41234</v>
      </c>
      <c r="B606" s="9">
        <f>('Historical Data'!B606/'Historical Data'!B605)-1</f>
        <v>1.4084815747537061E-3</v>
      </c>
      <c r="C606" s="9">
        <f>('Historical Data'!C606/'Historical Data'!C605)-1</f>
        <v>1.8179484985884287E-2</v>
      </c>
      <c r="D606" s="9">
        <f>('Historical Data'!D606/'Historical Data'!D605)-1</f>
        <v>7.5498579686033018E-3</v>
      </c>
      <c r="E606" s="9">
        <f>('Historical Data'!E606/'Historical Data'!E605)-1</f>
        <v>4.9546158650426442E-3</v>
      </c>
      <c r="F606" s="9">
        <f>('Historical Data'!F606/'Historical Data'!F605)-1</f>
        <v>-6.1196277454627079E-3</v>
      </c>
      <c r="G606" s="9">
        <f>('Historical Data'!G606/'Historical Data'!G605)-1</f>
        <v>8.9854655174983478E-3</v>
      </c>
      <c r="H606" s="9">
        <f>('Historical Data'!H606/'Historical Data'!H605)-1</f>
        <v>-1.606057575757569E-2</v>
      </c>
      <c r="I606" s="9">
        <f>('Historical Data'!I606/'Historical Data'!I605)-1</f>
        <v>7.3392522399216009E-3</v>
      </c>
      <c r="J606" s="9">
        <f>('Historical Data'!J606/'Historical Data'!J605)-1</f>
        <v>-1.0024218150163189E-2</v>
      </c>
      <c r="K606" s="9">
        <f>('Historical Data'!K606/'Historical Data'!K605)-1</f>
        <v>5.8285917740459325E-3</v>
      </c>
      <c r="L606" s="9">
        <f>('Historical Data'!L606/'Historical Data'!L605)-1</f>
        <v>3.7830740930808737E-3</v>
      </c>
    </row>
    <row r="607" spans="1:12" x14ac:dyDescent="0.25">
      <c r="A607" s="6">
        <f>Portfolio[[#This Row],[Date]]</f>
        <v>41236</v>
      </c>
      <c r="B607" s="9">
        <f>('Historical Data'!B607/'Historical Data'!B606)-1</f>
        <v>1.7447048126272513E-2</v>
      </c>
      <c r="C607" s="9">
        <f>('Historical Data'!C607/'Historical Data'!C606)-1</f>
        <v>7.772129563500263E-3</v>
      </c>
      <c r="D607" s="9">
        <f>('Historical Data'!D607/'Historical Data'!D606)-1</f>
        <v>1.1061531323765417E-2</v>
      </c>
      <c r="E607" s="9">
        <f>('Historical Data'!E607/'Historical Data'!E606)-1</f>
        <v>1.1914515430171635E-2</v>
      </c>
      <c r="F607" s="9">
        <f>('Historical Data'!F607/'Historical Data'!F606)-1</f>
        <v>3.1537751863504049E-3</v>
      </c>
      <c r="G607" s="9">
        <f>('Historical Data'!G607/'Historical Data'!G606)-1</f>
        <v>2.7829278166998428E-2</v>
      </c>
      <c r="H607" s="9">
        <f>('Historical Data'!H607/'Historical Data'!H606)-1</f>
        <v>-1.0471203865993206E-2</v>
      </c>
      <c r="I607" s="9">
        <f>('Historical Data'!I607/'Historical Data'!I606)-1</f>
        <v>7.2856044574134415E-3</v>
      </c>
      <c r="J607" s="9">
        <f>('Historical Data'!J607/'Historical Data'!J606)-1</f>
        <v>1.8717406243613288E-2</v>
      </c>
      <c r="K607" s="9">
        <f>('Historical Data'!K607/'Historical Data'!K606)-1</f>
        <v>1.2271269865266943E-2</v>
      </c>
      <c r="L607" s="9">
        <f>('Historical Data'!L607/'Historical Data'!L606)-1</f>
        <v>1.3448788975139347E-2</v>
      </c>
    </row>
    <row r="608" spans="1:12" x14ac:dyDescent="0.25">
      <c r="A608" s="6">
        <f>Portfolio[[#This Row],[Date]]</f>
        <v>41239</v>
      </c>
      <c r="B608" s="9">
        <f>('Historical Data'!B608/'Historical Data'!B607)-1</f>
        <v>3.1548554247442961E-2</v>
      </c>
      <c r="C608" s="9">
        <f>('Historical Data'!C608/'Historical Data'!C607)-1</f>
        <v>1.5591128897782136E-2</v>
      </c>
      <c r="D608" s="9">
        <f>('Historical Data'!D608/'Historical Data'!D607)-1</f>
        <v>2.2939873402760824E-3</v>
      </c>
      <c r="E608" s="9">
        <f>('Historical Data'!E608/'Historical Data'!E607)-1</f>
        <v>-4.6691076454040692E-3</v>
      </c>
      <c r="F608" s="9">
        <f>('Historical Data'!F608/'Historical Data'!F607)-1</f>
        <v>-1.0210074404875202E-2</v>
      </c>
      <c r="G608" s="9">
        <f>('Historical Data'!G608/'Historical Data'!G607)-1</f>
        <v>-1.1191377102782174E-2</v>
      </c>
      <c r="H608" s="9">
        <f>('Historical Data'!H608/'Historical Data'!H607)-1</f>
        <v>4.3572672157714543E-3</v>
      </c>
      <c r="I608" s="9">
        <f>('Historical Data'!I608/'Historical Data'!I607)-1</f>
        <v>-7.2329083481124101E-3</v>
      </c>
      <c r="J608" s="9">
        <f>('Historical Data'!J608/'Historical Data'!J607)-1</f>
        <v>-9.0361261604839926E-3</v>
      </c>
      <c r="K608" s="9">
        <f>('Historical Data'!K608/'Historical Data'!K607)-1</f>
        <v>-5.2754982488160129E-3</v>
      </c>
      <c r="L608" s="9">
        <f>('Historical Data'!L608/'Historical Data'!L607)-1</f>
        <v>-3.240712702534787E-3</v>
      </c>
    </row>
    <row r="609" spans="1:12" x14ac:dyDescent="0.25">
      <c r="A609" s="6">
        <f>Portfolio[[#This Row],[Date]]</f>
        <v>41240</v>
      </c>
      <c r="B609" s="9">
        <f>('Historical Data'!B609/'Historical Data'!B608)-1</f>
        <v>-8.0572953221390575E-3</v>
      </c>
      <c r="C609" s="9">
        <f>('Historical Data'!C609/'Historical Data'!C608)-1</f>
        <v>-9.0304572695176777E-4</v>
      </c>
      <c r="D609" s="9">
        <f>('Historical Data'!D609/'Historical Data'!D608)-1</f>
        <v>-1.0915472546192295E-2</v>
      </c>
      <c r="E609" s="9">
        <f>('Historical Data'!E609/'Historical Data'!E608)-1</f>
        <v>-8.7701330831231328E-3</v>
      </c>
      <c r="F609" s="9">
        <f>('Historical Data'!F609/'Historical Data'!F608)-1</f>
        <v>1.4459641874224216E-2</v>
      </c>
      <c r="G609" s="9">
        <f>('Historical Data'!G609/'Historical Data'!G608)-1</f>
        <v>-1.1317961051887537E-2</v>
      </c>
      <c r="H609" s="9">
        <f>('Historical Data'!H609/'Historical Data'!H608)-1</f>
        <v>-3.7185621320112716E-3</v>
      </c>
      <c r="I609" s="9">
        <f>('Historical Data'!I609/'Historical Data'!I608)-1</f>
        <v>-1.7560398854845505E-2</v>
      </c>
      <c r="J609" s="9">
        <f>('Historical Data'!J609/'Historical Data'!J608)-1</f>
        <v>-8.2067002320468374E-3</v>
      </c>
      <c r="K609" s="9">
        <f>('Historical Data'!K609/'Historical Data'!K608)-1</f>
        <v>-1.4330894596884747E-2</v>
      </c>
      <c r="L609" s="9">
        <f>('Historical Data'!L609/'Historical Data'!L608)-1</f>
        <v>-6.8819073701275046E-3</v>
      </c>
    </row>
    <row r="610" spans="1:12" x14ac:dyDescent="0.25">
      <c r="A610" s="6">
        <f>Portfolio[[#This Row],[Date]]</f>
        <v>41241</v>
      </c>
      <c r="B610" s="9">
        <f>('Historical Data'!B610/'Historical Data'!B609)-1</f>
        <v>-3.1464600503737783E-3</v>
      </c>
      <c r="C610" s="9">
        <f>('Historical Data'!C610/'Historical Data'!C609)-1</f>
        <v>1.5242399342645818E-2</v>
      </c>
      <c r="D610" s="9">
        <f>('Historical Data'!D610/'Historical Data'!D609)-1</f>
        <v>1.5663966998532786E-2</v>
      </c>
      <c r="E610" s="9">
        <f>('Historical Data'!E610/'Historical Data'!E609)-1</f>
        <v>1.2345728082732377E-2</v>
      </c>
      <c r="F610" s="9">
        <f>('Historical Data'!F610/'Historical Data'!F609)-1</f>
        <v>1.9322832872831652E-2</v>
      </c>
      <c r="G610" s="9">
        <f>('Historical Data'!G610/'Historical Data'!G609)-1</f>
        <v>1.033976317389218E-2</v>
      </c>
      <c r="H610" s="9">
        <f>('Historical Data'!H610/'Historical Data'!H609)-1</f>
        <v>3.3592470694091991E-2</v>
      </c>
      <c r="I610" s="9">
        <f>('Historical Data'!I610/'Historical Data'!I609)-1</f>
        <v>3.0424408092548649E-3</v>
      </c>
      <c r="J610" s="9">
        <f>('Historical Data'!J610/'Historical Data'!J609)-1</f>
        <v>5.5164049699785167E-3</v>
      </c>
      <c r="K610" s="9">
        <f>('Historical Data'!K610/'Historical Data'!K609)-1</f>
        <v>8.5861471280030965E-3</v>
      </c>
      <c r="L610" s="9">
        <f>('Historical Data'!L610/'Historical Data'!L609)-1</f>
        <v>8.307143272886508E-3</v>
      </c>
    </row>
    <row r="611" spans="1:12" x14ac:dyDescent="0.25">
      <c r="A611" s="6">
        <f>Portfolio[[#This Row],[Date]]</f>
        <v>41242</v>
      </c>
      <c r="B611" s="9">
        <f>('Historical Data'!B611/'Historical Data'!B610)-1</f>
        <v>1.1013071942329811E-2</v>
      </c>
      <c r="C611" s="9">
        <f>('Historical Data'!C611/'Historical Data'!C610)-1</f>
        <v>1.6834608069280943E-2</v>
      </c>
      <c r="D611" s="9">
        <f>('Historical Data'!D611/'Historical Data'!D610)-1</f>
        <v>-1.4020669735563818E-3</v>
      </c>
      <c r="E611" s="9">
        <f>('Historical Data'!E611/'Historical Data'!E610)-1</f>
        <v>1.0569106918770776E-2</v>
      </c>
      <c r="F611" s="9">
        <f>('Historical Data'!F611/'Historical Data'!F610)-1</f>
        <v>1.2023385201122005E-2</v>
      </c>
      <c r="G611" s="9">
        <f>('Historical Data'!G611/'Historical Data'!G610)-1</f>
        <v>-1.4985371410671355E-2</v>
      </c>
      <c r="H611" s="9">
        <f>('Historical Data'!H611/'Historical Data'!H610)-1</f>
        <v>1.3842882937105117E-2</v>
      </c>
      <c r="I611" s="9">
        <f>('Historical Data'!I611/'Historical Data'!I610)-1</f>
        <v>3.0521307576740542E-2</v>
      </c>
      <c r="J611" s="9">
        <f>('Historical Data'!J611/'Historical Data'!J610)-1</f>
        <v>1.0667418301570031E-2</v>
      </c>
      <c r="K611" s="9">
        <f>('Historical Data'!K611/'Historical Data'!K610)-1</f>
        <v>2.2706454958498767E-4</v>
      </c>
      <c r="L611" s="9">
        <f>('Historical Data'!L611/'Historical Data'!L610)-1</f>
        <v>2.8270810960029369E-3</v>
      </c>
    </row>
    <row r="612" spans="1:12" x14ac:dyDescent="0.25">
      <c r="A612" s="6">
        <f>Portfolio[[#This Row],[Date]]</f>
        <v>41243</v>
      </c>
      <c r="B612" s="9">
        <f>('Historical Data'!B612/'Historical Data'!B611)-1</f>
        <v>-6.9227419800312884E-3</v>
      </c>
      <c r="C612" s="9">
        <f>('Historical Data'!C612/'Historical Data'!C611)-1</f>
        <v>3.1042305090140943E-3</v>
      </c>
      <c r="D612" s="9">
        <f>('Historical Data'!D612/'Historical Data'!D611)-1</f>
        <v>-7.0201776269807059E-4</v>
      </c>
      <c r="E612" s="9">
        <f>('Historical Data'!E612/'Historical Data'!E611)-1</f>
        <v>-1.2067924663633489E-3</v>
      </c>
      <c r="F612" s="9">
        <f>('Historical Data'!F612/'Historical Data'!F611)-1</f>
        <v>9.3655727540697953E-3</v>
      </c>
      <c r="G612" s="9">
        <f>('Historical Data'!G612/'Historical Data'!G611)-1</f>
        <v>-1.2244921675170994E-2</v>
      </c>
      <c r="H612" s="9">
        <f>('Historical Data'!H612/'Historical Data'!H611)-1</f>
        <v>3.8587415808470915E-3</v>
      </c>
      <c r="I612" s="9">
        <f>('Historical Data'!I612/'Historical Data'!I611)-1</f>
        <v>5.5179937760896358E-4</v>
      </c>
      <c r="J612" s="9">
        <f>('Historical Data'!J612/'Historical Data'!J611)-1</f>
        <v>-4.5235632140310233E-3</v>
      </c>
      <c r="K612" s="9">
        <f>('Historical Data'!K612/'Historical Data'!K611)-1</f>
        <v>2.2692468089124951E-4</v>
      </c>
      <c r="L612" s="9">
        <f>('Historical Data'!L612/'Historical Data'!L611)-1</f>
        <v>2.8872845043892426E-4</v>
      </c>
    </row>
    <row r="613" spans="1:12" x14ac:dyDescent="0.25">
      <c r="A613" s="6">
        <f>Portfolio[[#This Row],[Date]]</f>
        <v>41246</v>
      </c>
      <c r="B613" s="9">
        <f>('Historical Data'!B613/'Historical Data'!B612)-1</f>
        <v>1.5548666301654634E-3</v>
      </c>
      <c r="C613" s="9">
        <f>('Historical Data'!C613/'Historical Data'!C612)-1</f>
        <v>-6.824042848641021E-3</v>
      </c>
      <c r="D613" s="9">
        <f>('Historical Data'!D613/'Historical Data'!D612)-1</f>
        <v>4.0393258656969966E-3</v>
      </c>
      <c r="E613" s="9">
        <f>('Historical Data'!E613/'Historical Data'!E612)-1</f>
        <v>-7.4506434385275266E-3</v>
      </c>
      <c r="F613" s="9">
        <f>('Historical Data'!F613/'Historical Data'!F612)-1</f>
        <v>-4.4675281745260031E-3</v>
      </c>
      <c r="G613" s="9">
        <f>('Historical Data'!G613/'Historical Data'!G612)-1</f>
        <v>-7.1375209230769565E-3</v>
      </c>
      <c r="H613" s="9">
        <f>('Historical Data'!H613/'Historical Data'!H612)-1</f>
        <v>2.3654612655233498E-2</v>
      </c>
      <c r="I613" s="9">
        <f>('Historical Data'!I613/'Historical Data'!I612)-1</f>
        <v>-9.1927797785892329E-3</v>
      </c>
      <c r="J613" s="9">
        <f>('Historical Data'!J613/'Historical Data'!J612)-1</f>
        <v>-7.876336704110698E-3</v>
      </c>
      <c r="K613" s="9">
        <f>('Historical Data'!K613/'Historical Data'!K612)-1</f>
        <v>-6.0131552143050104E-3</v>
      </c>
      <c r="L613" s="9">
        <f>('Historical Data'!L613/'Historical Data'!L612)-1</f>
        <v>-4.6048214076928051E-3</v>
      </c>
    </row>
    <row r="614" spans="1:12" x14ac:dyDescent="0.25">
      <c r="A614" s="6">
        <f>Portfolio[[#This Row],[Date]]</f>
        <v>41247</v>
      </c>
      <c r="B614" s="9">
        <f>('Historical Data'!B614/'Historical Data'!B613)-1</f>
        <v>-1.7639415126115887E-2</v>
      </c>
      <c r="C614" s="9">
        <f>('Historical Data'!C614/'Historical Data'!C613)-1</f>
        <v>8.6286102344903526E-3</v>
      </c>
      <c r="D614" s="9">
        <f>('Historical Data'!D614/'Historical Data'!D613)-1</f>
        <v>-5.7722262021141502E-3</v>
      </c>
      <c r="E614" s="9">
        <f>('Historical Data'!E614/'Historical Data'!E613)-1</f>
        <v>2.0284366578127155E-4</v>
      </c>
      <c r="F614" s="9">
        <f>('Historical Data'!F614/'Historical Data'!F613)-1</f>
        <v>-6.0697340988555837E-3</v>
      </c>
      <c r="G614" s="9">
        <f>('Historical Data'!G614/'Historical Data'!G613)-1</f>
        <v>-2.2700913915396637E-3</v>
      </c>
      <c r="H614" s="9">
        <f>('Historical Data'!H614/'Historical Data'!H613)-1</f>
        <v>-2.0797140982008688E-2</v>
      </c>
      <c r="I614" s="9">
        <f>('Historical Data'!I614/'Historical Data'!I613)-1</f>
        <v>-6.4947500280017056E-3</v>
      </c>
      <c r="J614" s="9">
        <f>('Historical Data'!J614/'Historical Data'!J613)-1</f>
        <v>-3.0528787093175858E-4</v>
      </c>
      <c r="K614" s="9">
        <f>('Historical Data'!K614/'Historical Data'!K613)-1</f>
        <v>-4.7939459982790922E-3</v>
      </c>
      <c r="L614" s="9">
        <f>('Historical Data'!L614/'Historical Data'!L613)-1</f>
        <v>-1.0658465798482064E-3</v>
      </c>
    </row>
    <row r="615" spans="1:12" x14ac:dyDescent="0.25">
      <c r="A615" s="6">
        <f>Portfolio[[#This Row],[Date]]</f>
        <v>41248</v>
      </c>
      <c r="B615" s="9">
        <f>('Historical Data'!B615/'Historical Data'!B614)-1</f>
        <v>-6.4356978026923417E-2</v>
      </c>
      <c r="C615" s="9">
        <f>('Historical Data'!C615/'Historical Data'!C614)-1</f>
        <v>5.8220127529804433E-3</v>
      </c>
      <c r="D615" s="9">
        <f>('Historical Data'!D615/'Historical Data'!D614)-1</f>
        <v>5.9817055604307612E-3</v>
      </c>
      <c r="E615" s="9">
        <f>('Historical Data'!E615/'Historical Data'!E614)-1</f>
        <v>5.8823713040880854E-3</v>
      </c>
      <c r="F615" s="9">
        <f>('Historical Data'!F615/'Historical Data'!F614)-1</f>
        <v>-4.6452183998396679E-3</v>
      </c>
      <c r="G615" s="9">
        <f>('Historical Data'!G615/'Historical Data'!G614)-1</f>
        <v>1.1376533068394146E-2</v>
      </c>
      <c r="H615" s="9">
        <f>('Historical Data'!H615/'Historical Data'!H614)-1</f>
        <v>-5.6048079289198194E-3</v>
      </c>
      <c r="I615" s="9">
        <f>('Historical Data'!I615/'Historical Data'!I614)-1</f>
        <v>5.6033176278971197E-3</v>
      </c>
      <c r="J615" s="9">
        <f>('Historical Data'!J615/'Historical Data'!J614)-1</f>
        <v>7.3303932679744666E-3</v>
      </c>
      <c r="K615" s="9">
        <f>('Historical Data'!K615/'Historical Data'!K614)-1</f>
        <v>6.1933772697502221E-3</v>
      </c>
      <c r="L615" s="9">
        <f>('Historical Data'!L615/'Historical Data'!L614)-1</f>
        <v>6.3859915992845462E-3</v>
      </c>
    </row>
    <row r="616" spans="1:12" x14ac:dyDescent="0.25">
      <c r="A616" s="6">
        <f>Portfolio[[#This Row],[Date]]</f>
        <v>41249</v>
      </c>
      <c r="B616" s="9">
        <f>('Historical Data'!B616/'Historical Data'!B615)-1</f>
        <v>1.5683227621731133E-2</v>
      </c>
      <c r="C616" s="9">
        <f>('Historical Data'!C616/'Historical Data'!C615)-1</f>
        <v>-2.3232005040164649E-3</v>
      </c>
      <c r="D616" s="9">
        <f>('Historical Data'!D616/'Historical Data'!D615)-1</f>
        <v>2.9730484752452657E-3</v>
      </c>
      <c r="E616" s="9">
        <f>('Historical Data'!E616/'Historical Data'!E615)-1</f>
        <v>4.5045245577941539E-3</v>
      </c>
      <c r="F616" s="9">
        <f>('Historical Data'!F616/'Historical Data'!F615)-1</f>
        <v>4.8122574368902882E-3</v>
      </c>
      <c r="G616" s="9">
        <f>('Historical Data'!G616/'Historical Data'!G615)-1</f>
        <v>2.2496630653230376E-3</v>
      </c>
      <c r="H616" s="9">
        <f>('Historical Data'!H616/'Historical Data'!H615)-1</f>
        <v>5.6363988619518857E-3</v>
      </c>
      <c r="I616" s="9">
        <f>('Historical Data'!I616/'Historical Data'!I615)-1</f>
        <v>-3.5287369596987972E-3</v>
      </c>
      <c r="J616" s="9">
        <f>('Historical Data'!J616/'Historical Data'!J615)-1</f>
        <v>4.8514444805523027E-3</v>
      </c>
      <c r="K616" s="9">
        <f>('Historical Data'!K616/'Historical Data'!K615)-1</f>
        <v>3.0775897046819711E-3</v>
      </c>
      <c r="L616" s="9">
        <f>('Historical Data'!L616/'Historical Data'!L615)-1</f>
        <v>3.0342429433083407E-3</v>
      </c>
    </row>
    <row r="617" spans="1:12" x14ac:dyDescent="0.25">
      <c r="A617" s="6">
        <f>Portfolio[[#This Row],[Date]]</f>
        <v>41250</v>
      </c>
      <c r="B617" s="9">
        <f>('Historical Data'!B617/'Historical Data'!B616)-1</f>
        <v>-2.5564584229827547E-2</v>
      </c>
      <c r="C617" s="9">
        <f>('Historical Data'!C617/'Historical Data'!C616)-1</f>
        <v>-3.9467971740925201E-4</v>
      </c>
      <c r="D617" s="9">
        <f>('Historical Data'!D617/'Historical Data'!D616)-1</f>
        <v>1.0287704452490942E-2</v>
      </c>
      <c r="E617" s="9">
        <f>('Historical Data'!E617/'Historical Data'!E616)-1</f>
        <v>3.6689891495540472E-3</v>
      </c>
      <c r="F617" s="9">
        <f>('Historical Data'!F617/'Historical Data'!F616)-1</f>
        <v>-1.0012595896573551E-2</v>
      </c>
      <c r="G617" s="9">
        <f>('Historical Data'!G617/'Historical Data'!G616)-1</f>
        <v>-1.010100801741376E-2</v>
      </c>
      <c r="H617" s="9">
        <f>('Historical Data'!H617/'Historical Data'!H616)-1</f>
        <v>7.9644833059302478E-3</v>
      </c>
      <c r="I617" s="9">
        <f>('Historical Data'!I617/'Historical Data'!I616)-1</f>
        <v>8.1026164527855382E-3</v>
      </c>
      <c r="J617" s="9">
        <f>('Historical Data'!J617/'Historical Data'!J616)-1</f>
        <v>2.7157559086992134E-3</v>
      </c>
      <c r="K617" s="9">
        <f>('Historical Data'!K617/'Historical Data'!K616)-1</f>
        <v>6.8181610571591555E-3</v>
      </c>
      <c r="L617" s="9">
        <f>('Historical Data'!L617/'Historical Data'!L616)-1</f>
        <v>6.2023551826295709E-3</v>
      </c>
    </row>
    <row r="618" spans="1:12" x14ac:dyDescent="0.25">
      <c r="A618" s="6">
        <f>Portfolio[[#This Row],[Date]]</f>
        <v>41253</v>
      </c>
      <c r="B618" s="9">
        <f>('Historical Data'!B618/'Historical Data'!B617)-1</f>
        <v>-6.4323246222270924E-3</v>
      </c>
      <c r="C618" s="9">
        <f>('Historical Data'!C618/'Historical Data'!C617)-1</f>
        <v>-2.1715955304615675E-2</v>
      </c>
      <c r="D618" s="9">
        <f>('Historical Data'!D618/'Historical Data'!D617)-1</f>
        <v>-1.0355191557632759E-3</v>
      </c>
      <c r="E618" s="9">
        <f>('Historical Data'!E618/'Historical Data'!E617)-1</f>
        <v>1.2184690147847288E-3</v>
      </c>
      <c r="F618" s="9">
        <f>('Historical Data'!F618/'Historical Data'!F617)-1</f>
        <v>1.7684991177475684E-3</v>
      </c>
      <c r="G618" s="9">
        <f>('Historical Data'!G618/'Historical Data'!G617)-1</f>
        <v>1.814064135725002E-2</v>
      </c>
      <c r="H618" s="9">
        <f>('Historical Data'!H618/'Historical Data'!H617)-1</f>
        <v>1.1706234223367584E-2</v>
      </c>
      <c r="I618" s="9">
        <f>('Historical Data'!I618/'Historical Data'!I617)-1</f>
        <v>5.9403098643739938E-3</v>
      </c>
      <c r="J618" s="9">
        <f>('Historical Data'!J618/'Historical Data'!J617)-1</f>
        <v>-5.416801107783753E-3</v>
      </c>
      <c r="K618" s="9">
        <f>('Historical Data'!K618/'Historical Data'!K617)-1</f>
        <v>-2.1444128440343269E-3</v>
      </c>
      <c r="L618" s="9">
        <f>('Historical Data'!L618/'Historical Data'!L617)-1</f>
        <v>1.1212356042509253E-3</v>
      </c>
    </row>
    <row r="619" spans="1:12" x14ac:dyDescent="0.25">
      <c r="A619" s="6">
        <f>Portfolio[[#This Row],[Date]]</f>
        <v>41254</v>
      </c>
      <c r="B619" s="9">
        <f>('Historical Data'!B619/'Historical Data'!B618)-1</f>
        <v>2.1837674668774953E-2</v>
      </c>
      <c r="C619" s="9">
        <f>('Historical Data'!C619/'Historical Data'!C618)-1</f>
        <v>1.1785123299834499E-2</v>
      </c>
      <c r="D619" s="9">
        <f>('Historical Data'!D619/'Historical Data'!D618)-1</f>
        <v>4.1464704576128497E-3</v>
      </c>
      <c r="E619" s="9">
        <f>('Historical Data'!E619/'Historical Data'!E618)-1</f>
        <v>3.6511280912066013E-3</v>
      </c>
      <c r="F619" s="9">
        <f>('Historical Data'!F619/'Historical Data'!F618)-1</f>
        <v>1.6719630061693191E-2</v>
      </c>
      <c r="G619" s="9">
        <f>('Historical Data'!G619/'Historical Data'!G618)-1</f>
        <v>1.4105397601134273E-2</v>
      </c>
      <c r="H619" s="9">
        <f>('Historical Data'!H619/'Historical Data'!H618)-1</f>
        <v>2.053800983511711E-2</v>
      </c>
      <c r="I619" s="9">
        <f>('Historical Data'!I619/'Historical Data'!I618)-1</f>
        <v>1.0518712899551641E-2</v>
      </c>
      <c r="J619" s="9">
        <f>('Historical Data'!J619/'Historical Data'!J618)-1</f>
        <v>7.2617702443180665E-3</v>
      </c>
      <c r="K619" s="9">
        <f>('Historical Data'!K619/'Historical Data'!K618)-1</f>
        <v>6.5602859110505118E-3</v>
      </c>
      <c r="L619" s="9">
        <f>('Historical Data'!L619/'Historical Data'!L618)-1</f>
        <v>5.9651683018995261E-3</v>
      </c>
    </row>
    <row r="620" spans="1:12" x14ac:dyDescent="0.25">
      <c r="A620" s="6">
        <f>Portfolio[[#This Row],[Date]]</f>
        <v>41255</v>
      </c>
      <c r="B620" s="9">
        <f>('Historical Data'!B620/'Historical Data'!B619)-1</f>
        <v>-4.4145787805276449E-3</v>
      </c>
      <c r="C620" s="9">
        <f>('Historical Data'!C620/'Historical Data'!C619)-1</f>
        <v>4.268219713590371E-3</v>
      </c>
      <c r="D620" s="9">
        <f>('Historical Data'!D620/'Historical Data'!D619)-1</f>
        <v>1.3764959740485416E-3</v>
      </c>
      <c r="E620" s="9">
        <f>('Historical Data'!E620/'Historical Data'!E619)-1</f>
        <v>3.2336172820366382E-3</v>
      </c>
      <c r="F620" s="9">
        <f>('Historical Data'!F620/'Historical Data'!F619)-1</f>
        <v>9.7582110726990301E-4</v>
      </c>
      <c r="G620" s="9">
        <f>('Historical Data'!G620/'Historical Data'!G619)-1</f>
        <v>-2.9282659604642491E-3</v>
      </c>
      <c r="H620" s="9">
        <f>('Historical Data'!H620/'Historical Data'!H619)-1</f>
        <v>-5.6692178477646404E-4</v>
      </c>
      <c r="I620" s="9">
        <f>('Historical Data'!I620/'Historical Data'!I619)-1</f>
        <v>8.9482273316772165E-3</v>
      </c>
      <c r="J620" s="9">
        <f>('Historical Data'!J620/'Historical Data'!J619)-1</f>
        <v>6.3081778325762006E-3</v>
      </c>
      <c r="K620" s="9">
        <f>('Historical Data'!K620/'Historical Data'!K619)-1</f>
        <v>5.1691044966626354E-3</v>
      </c>
      <c r="L620" s="9">
        <f>('Historical Data'!L620/'Historical Data'!L619)-1</f>
        <v>-2.2570430201207525E-4</v>
      </c>
    </row>
    <row r="621" spans="1:12" x14ac:dyDescent="0.25">
      <c r="A621" s="6">
        <f>Portfolio[[#This Row],[Date]]</f>
        <v>41256</v>
      </c>
      <c r="B621" s="9">
        <f>('Historical Data'!B621/'Historical Data'!B620)-1</f>
        <v>-1.7272756615150042E-2</v>
      </c>
      <c r="C621" s="9">
        <f>('Historical Data'!C621/'Historical Data'!C620)-1</f>
        <v>-2.025738798856036E-3</v>
      </c>
      <c r="D621" s="9">
        <f>('Historical Data'!D621/'Historical Data'!D620)-1</f>
        <v>-5.4982758566061163E-3</v>
      </c>
      <c r="E621" s="9">
        <f>('Historical Data'!E621/'Historical Data'!E620)-1</f>
        <v>-1.0676835089059367E-2</v>
      </c>
      <c r="F621" s="9">
        <f>('Historical Data'!F621/'Historical Data'!F620)-1</f>
        <v>7.3685160073064804E-3</v>
      </c>
      <c r="G621" s="9">
        <f>('Historical Data'!G621/'Historical Data'!G620)-1</f>
        <v>-4.7723564593944445E-3</v>
      </c>
      <c r="H621" s="9">
        <f>('Historical Data'!H621/'Historical Data'!H620)-1</f>
        <v>-4.6795152966259579E-2</v>
      </c>
      <c r="I621" s="9">
        <f>('Historical Data'!I621/'Historical Data'!I620)-1</f>
        <v>-1.5746590396923943E-2</v>
      </c>
      <c r="J621" s="9">
        <f>('Historical Data'!J621/'Historical Data'!J620)-1</f>
        <v>-7.1642239151542553E-3</v>
      </c>
      <c r="K621" s="9">
        <f>('Historical Data'!K621/'Historical Data'!K620)-1</f>
        <v>-9.7260498526989814E-3</v>
      </c>
      <c r="L621" s="9">
        <f>('Historical Data'!L621/'Historical Data'!L620)-1</f>
        <v>-5.6419728187115936E-3</v>
      </c>
    </row>
    <row r="622" spans="1:12" x14ac:dyDescent="0.25">
      <c r="A622" s="6">
        <f>Portfolio[[#This Row],[Date]]</f>
        <v>41257</v>
      </c>
      <c r="B622" s="9">
        <f>('Historical Data'!B622/'Historical Data'!B621)-1</f>
        <v>-3.7569148263476793E-2</v>
      </c>
      <c r="C622" s="9">
        <f>('Historical Data'!C622/'Historical Data'!C621)-1</f>
        <v>-8.1990049751243799E-3</v>
      </c>
      <c r="D622" s="9">
        <f>('Historical Data'!D622/'Historical Data'!D621)-1</f>
        <v>-3.2826833937477096E-3</v>
      </c>
      <c r="E622" s="9">
        <f>('Historical Data'!E622/'Historical Data'!E621)-1</f>
        <v>-8.9595397253975362E-3</v>
      </c>
      <c r="F622" s="9">
        <f>('Historical Data'!F622/'Historical Data'!F621)-1</f>
        <v>-1.05309238319784E-3</v>
      </c>
      <c r="G622" s="9">
        <f>('Historical Data'!G622/'Historical Data'!G621)-1</f>
        <v>-1.1066078581247196E-2</v>
      </c>
      <c r="H622" s="9">
        <f>('Historical Data'!H622/'Historical Data'!H621)-1</f>
        <v>5.9506097604697938E-3</v>
      </c>
      <c r="I622" s="9">
        <f>('Historical Data'!I622/'Historical Data'!I621)-1</f>
        <v>-6.0688227911535053E-3</v>
      </c>
      <c r="J622" s="9">
        <f>('Historical Data'!J622/'Historical Data'!J621)-1</f>
        <v>-3.3072042371278254E-3</v>
      </c>
      <c r="K622" s="9">
        <f>('Historical Data'!K622/'Historical Data'!K621)-1</f>
        <v>-5.6446103015903581E-3</v>
      </c>
      <c r="L622" s="9">
        <f>('Historical Data'!L622/'Historical Data'!L621)-1</f>
        <v>-2.7113142434168624E-3</v>
      </c>
    </row>
    <row r="623" spans="1:12" x14ac:dyDescent="0.25">
      <c r="A623" s="6">
        <f>Portfolio[[#This Row],[Date]]</f>
        <v>41260</v>
      </c>
      <c r="B623" s="9">
        <f>('Historical Data'!B623/'Historical Data'!B622)-1</f>
        <v>1.773277501643733E-2</v>
      </c>
      <c r="C623" s="9">
        <f>('Historical Data'!C623/'Historical Data'!C622)-1</f>
        <v>1.8740719932581529E-2</v>
      </c>
      <c r="D623" s="9">
        <f>('Historical Data'!D623/'Historical Data'!D622)-1</f>
        <v>1.0227073129136732E-2</v>
      </c>
      <c r="E623" s="9">
        <f>('Historical Data'!E623/'Historical Data'!E622)-1</f>
        <v>1.2533407360116433E-2</v>
      </c>
      <c r="F623" s="9">
        <f>('Historical Data'!F623/'Historical Data'!F622)-1</f>
        <v>2.681069524121682E-2</v>
      </c>
      <c r="G623" s="9">
        <f>('Historical Data'!G623/'Historical Data'!G622)-1</f>
        <v>1.0816921040630589E-2</v>
      </c>
      <c r="H623" s="9">
        <f>('Historical Data'!H623/'Historical Data'!H622)-1</f>
        <v>1.7450487505161538E-2</v>
      </c>
      <c r="I623" s="9">
        <f>('Historical Data'!I623/'Historical Data'!I622)-1</f>
        <v>5.7355881830145616E-3</v>
      </c>
      <c r="J623" s="9">
        <f>('Historical Data'!J623/'Historical Data'!J622)-1</f>
        <v>3.7104066344125775E-2</v>
      </c>
      <c r="K623" s="9">
        <f>('Historical Data'!K623/'Historical Data'!K622)-1</f>
        <v>8.9691293401066297E-3</v>
      </c>
      <c r="L623" s="9">
        <f>('Historical Data'!L623/'Historical Data'!L622)-1</f>
        <v>7.6421625684104377E-3</v>
      </c>
    </row>
    <row r="624" spans="1:12" x14ac:dyDescent="0.25">
      <c r="A624" s="6">
        <f>Portfolio[[#This Row],[Date]]</f>
        <v>41261</v>
      </c>
      <c r="B624" s="9">
        <f>('Historical Data'!B624/'Historical Data'!B623)-1</f>
        <v>2.9046199149599827E-2</v>
      </c>
      <c r="C624" s="9">
        <f>('Historical Data'!C624/'Historical Data'!C623)-1</f>
        <v>2.5762231151028159E-2</v>
      </c>
      <c r="D624" s="9">
        <f>('Historical Data'!D624/'Historical Data'!D623)-1</f>
        <v>1.7501723557805215E-2</v>
      </c>
      <c r="E624" s="9">
        <f>('Historical Data'!E624/'Historical Data'!E623)-1</f>
        <v>1.907472405874544E-2</v>
      </c>
      <c r="F624" s="9">
        <f>('Historical Data'!F624/'Historical Data'!F623)-1</f>
        <v>4.0229081310316772E-4</v>
      </c>
      <c r="G624" s="9">
        <f>('Historical Data'!G624/'Historical Data'!G623)-1</f>
        <v>1.6974115325607331E-2</v>
      </c>
      <c r="H624" s="9">
        <f>('Historical Data'!H624/'Historical Data'!H623)-1</f>
        <v>5.5231973533025336E-3</v>
      </c>
      <c r="I624" s="9">
        <f>('Historical Data'!I624/'Historical Data'!I623)-1</f>
        <v>1.0853673066467007E-2</v>
      </c>
      <c r="J624" s="9">
        <f>('Historical Data'!J624/'Historical Data'!J623)-1</f>
        <v>1.6870215448334447E-2</v>
      </c>
      <c r="K624" s="9">
        <f>('Historical Data'!K624/'Historical Data'!K623)-1</f>
        <v>7.7640884532805821E-3</v>
      </c>
      <c r="L624" s="9">
        <f>('Historical Data'!L624/'Historical Data'!L623)-1</f>
        <v>8.7319159508085775E-3</v>
      </c>
    </row>
    <row r="625" spans="1:12" x14ac:dyDescent="0.25">
      <c r="A625" s="6">
        <f>Portfolio[[#This Row],[Date]]</f>
        <v>41262</v>
      </c>
      <c r="B625" s="9">
        <f>('Historical Data'!B625/'Historical Data'!B624)-1</f>
        <v>-1.4216186815859233E-2</v>
      </c>
      <c r="C625" s="9">
        <f>('Historical Data'!C625/'Historical Data'!C624)-1</f>
        <v>-9.2549923195084371E-3</v>
      </c>
      <c r="D625" s="9">
        <f>('Historical Data'!D625/'Historical Data'!D624)-1</f>
        <v>-1.6863229628245602E-3</v>
      </c>
      <c r="E625" s="9">
        <f>('Historical Data'!E625/'Historical Data'!E624)-1</f>
        <v>-5.575519120332606E-3</v>
      </c>
      <c r="F625" s="9">
        <f>('Historical Data'!F625/'Historical Data'!F624)-1</f>
        <v>-1.331279038106481E-3</v>
      </c>
      <c r="G625" s="9">
        <f>('Historical Data'!G625/'Historical Data'!G624)-1</f>
        <v>-9.0711333286864759E-3</v>
      </c>
      <c r="H625" s="9">
        <f>('Historical Data'!H625/'Historical Data'!H624)-1</f>
        <v>5.7823070251505904E-4</v>
      </c>
      <c r="I625" s="9">
        <f>('Historical Data'!I625/'Historical Data'!I624)-1</f>
        <v>-8.3710669519441172E-3</v>
      </c>
      <c r="J625" s="9">
        <f>('Historical Data'!J625/'Historical Data'!J624)-1</f>
        <v>-9.7253958898931847E-3</v>
      </c>
      <c r="K625" s="9">
        <f>('Historical Data'!K625/'Historical Data'!K624)-1</f>
        <v>-1.2505532708813272E-2</v>
      </c>
      <c r="L625" s="9">
        <f>('Historical Data'!L625/'Historical Data'!L624)-1</f>
        <v>-7.4144653490518797E-3</v>
      </c>
    </row>
    <row r="626" spans="1:12" x14ac:dyDescent="0.25">
      <c r="A626" s="6">
        <f>Portfolio[[#This Row],[Date]]</f>
        <v>41263</v>
      </c>
      <c r="B626" s="9">
        <f>('Historical Data'!B626/'Historical Data'!B625)-1</f>
        <v>-8.7020453361945638E-3</v>
      </c>
      <c r="C626" s="9">
        <f>('Historical Data'!C626/'Historical Data'!C625)-1</f>
        <v>1.3605178495290415E-2</v>
      </c>
      <c r="D626" s="9">
        <f>('Historical Data'!D626/'Historical Data'!D625)-1</f>
        <v>1.3513254065711244E-3</v>
      </c>
      <c r="E626" s="9">
        <f>('Historical Data'!E626/'Historical Data'!E625)-1</f>
        <v>1.9823814549386753E-2</v>
      </c>
      <c r="F626" s="9">
        <f>('Historical Data'!F626/'Historical Data'!F625)-1</f>
        <v>3.1244945731050411E-3</v>
      </c>
      <c r="G626" s="9">
        <f>('Historical Data'!G626/'Historical Data'!G625)-1</f>
        <v>1.3548179470323829E-2</v>
      </c>
      <c r="H626" s="9">
        <f>('Historical Data'!H626/'Historical Data'!H625)-1</f>
        <v>-5.200837757849186E-3</v>
      </c>
      <c r="I626" s="9">
        <f>('Historical Data'!I626/'Historical Data'!I625)-1</f>
        <v>1.7801447785735558E-2</v>
      </c>
      <c r="J626" s="9">
        <f>('Historical Data'!J626/'Historical Data'!J625)-1</f>
        <v>1.270949110439501E-2</v>
      </c>
      <c r="K626" s="9">
        <f>('Historical Data'!K626/'Historical Data'!K625)-1</f>
        <v>5.0881672067923933E-3</v>
      </c>
      <c r="L626" s="9">
        <f>('Historical Data'!L626/'Historical Data'!L625)-1</f>
        <v>4.5087636945575493E-3</v>
      </c>
    </row>
    <row r="627" spans="1:12" x14ac:dyDescent="0.25">
      <c r="A627" s="6">
        <f>Portfolio[[#This Row],[Date]]</f>
        <v>41264</v>
      </c>
      <c r="B627" s="9">
        <f>('Historical Data'!B627/'Historical Data'!B626)-1</f>
        <v>-4.6000878269772949E-3</v>
      </c>
      <c r="C627" s="9">
        <f>('Historical Data'!C627/'Historical Data'!C626)-1</f>
        <v>-1.7514340344168211E-2</v>
      </c>
      <c r="D627" s="9">
        <f>('Historical Data'!D627/'Historical Data'!D626)-1</f>
        <v>-1.1302265804056577E-2</v>
      </c>
      <c r="E627" s="9">
        <f>('Historical Data'!E627/'Historical Data'!E626)-1</f>
        <v>-1.8260350985851548E-2</v>
      </c>
      <c r="F627" s="9">
        <f>('Historical Data'!F627/'Historical Data'!F626)-1</f>
        <v>-9.3167225377683849E-3</v>
      </c>
      <c r="G627" s="9">
        <f>('Historical Data'!G627/'Historical Data'!G626)-1</f>
        <v>-8.3092023396025283E-3</v>
      </c>
      <c r="H627" s="9">
        <f>('Historical Data'!H627/'Historical Data'!H626)-1</f>
        <v>-1.2489108335753674E-2</v>
      </c>
      <c r="I627" s="9">
        <f>('Historical Data'!I627/'Historical Data'!I626)-1</f>
        <v>-7.7535219891441409E-3</v>
      </c>
      <c r="J627" s="9">
        <f>('Historical Data'!J627/'Historical Data'!J626)-1</f>
        <v>-1.6543137707317079E-2</v>
      </c>
      <c r="K627" s="9">
        <f>('Historical Data'!K627/'Historical Data'!K626)-1</f>
        <v>-1.8674722311999403E-2</v>
      </c>
      <c r="L627" s="9">
        <f>('Historical Data'!L627/'Historical Data'!L626)-1</f>
        <v>-9.0807117676597882E-3</v>
      </c>
    </row>
    <row r="628" spans="1:12" x14ac:dyDescent="0.25">
      <c r="A628" s="6">
        <f>Portfolio[[#This Row],[Date]]</f>
        <v>41267</v>
      </c>
      <c r="B628" s="9">
        <f>('Historical Data'!B628/'Historical Data'!B627)-1</f>
        <v>1.617408837454537E-3</v>
      </c>
      <c r="C628" s="9">
        <f>('Historical Data'!C628/'Historical Data'!C627)-1</f>
        <v>6.6168457107269596E-3</v>
      </c>
      <c r="D628" s="9">
        <f>('Historical Data'!D628/'Historical Data'!D627)-1</f>
        <v>-2.9005696915094248E-3</v>
      </c>
      <c r="E628" s="9">
        <f>('Historical Data'!E628/'Historical Data'!E627)-1</f>
        <v>-2.3999802642830081E-3</v>
      </c>
      <c r="F628" s="9">
        <f>('Historical Data'!F628/'Historical Data'!F627)-1</f>
        <v>-8.5658895573188509E-3</v>
      </c>
      <c r="G628" s="9">
        <f>('Historical Data'!G628/'Historical Data'!G627)-1</f>
        <v>-1.4207699842003207E-2</v>
      </c>
      <c r="H628" s="9">
        <f>('Historical Data'!H628/'Historical Data'!H627)-1</f>
        <v>8.235264705882317E-3</v>
      </c>
      <c r="I628" s="9">
        <f>('Historical Data'!I628/'Historical Data'!I627)-1</f>
        <v>-3.2708793735066743E-3</v>
      </c>
      <c r="J628" s="9">
        <f>('Historical Data'!J628/'Historical Data'!J627)-1</f>
        <v>-1.7401741422083949E-3</v>
      </c>
      <c r="K628" s="9">
        <f>('Historical Data'!K628/'Historical Data'!K627)-1</f>
        <v>-3.5538887409765074E-3</v>
      </c>
      <c r="L628" s="9">
        <f>('Historical Data'!L628/'Historical Data'!L627)-1</f>
        <v>-3.9353180411293431E-3</v>
      </c>
    </row>
    <row r="629" spans="1:12" x14ac:dyDescent="0.25">
      <c r="A629" s="6">
        <f>Portfolio[[#This Row],[Date]]</f>
        <v>41269</v>
      </c>
      <c r="B629" s="9">
        <f>('Historical Data'!B629/'Historical Data'!B628)-1</f>
        <v>-1.3783934285824251E-2</v>
      </c>
      <c r="C629" s="9">
        <f>('Historical Data'!C629/'Historical Data'!C628)-1</f>
        <v>-3.8628103008274683E-2</v>
      </c>
      <c r="D629" s="9">
        <f>('Historical Data'!D629/'Historical Data'!D628)-1</f>
        <v>-8.3846239701849123E-3</v>
      </c>
      <c r="E629" s="9">
        <f>('Historical Data'!E629/'Historical Data'!E628)-1</f>
        <v>-6.0150137694403583E-4</v>
      </c>
      <c r="F629" s="9">
        <f>('Historical Data'!F629/'Historical Data'!F628)-1</f>
        <v>-8.8791584358960396E-4</v>
      </c>
      <c r="G629" s="9">
        <f>('Historical Data'!G629/'Historical Data'!G628)-1</f>
        <v>-7.3909631819073507E-3</v>
      </c>
      <c r="H629" s="9">
        <f>('Historical Data'!H629/'Historical Data'!H628)-1</f>
        <v>-2.0128326141432895E-2</v>
      </c>
      <c r="I629" s="9">
        <f>('Historical Data'!I629/'Historical Data'!I628)-1</f>
        <v>-1.1486104721774359E-2</v>
      </c>
      <c r="J629" s="9">
        <f>('Historical Data'!J629/'Historical Data'!J628)-1</f>
        <v>-2.6146671963315216E-3</v>
      </c>
      <c r="K629" s="9">
        <f>('Historical Data'!K629/'Historical Data'!K628)-1</f>
        <v>1.7257451780265942E-3</v>
      </c>
      <c r="L629" s="9">
        <f>('Historical Data'!L629/'Historical Data'!L628)-1</f>
        <v>-1.8524986870525062E-3</v>
      </c>
    </row>
    <row r="630" spans="1:12" x14ac:dyDescent="0.25">
      <c r="A630" s="6">
        <f>Portfolio[[#This Row],[Date]]</f>
        <v>41270</v>
      </c>
      <c r="B630" s="9">
        <f>('Historical Data'!B630/'Historical Data'!B629)-1</f>
        <v>4.0156214467066409E-3</v>
      </c>
      <c r="C630" s="9">
        <f>('Historical Data'!C630/'Historical Data'!C629)-1</f>
        <v>-1.2870530507179678E-3</v>
      </c>
      <c r="D630" s="9">
        <f>('Historical Data'!D630/'Historical Data'!D629)-1</f>
        <v>-8.6280370396185635E-4</v>
      </c>
      <c r="E630" s="9">
        <f>('Historical Data'!E630/'Historical Data'!E629)-1</f>
        <v>-6.4192541599387143E-3</v>
      </c>
      <c r="F630" s="9">
        <f>('Historical Data'!F630/'Historical Data'!F629)-1</f>
        <v>-3.6396081382670253E-3</v>
      </c>
      <c r="G630" s="9">
        <f>('Historical Data'!G630/'Historical Data'!G629)-1</f>
        <v>3.7229570775454413E-3</v>
      </c>
      <c r="H630" s="9">
        <f>('Historical Data'!H630/'Historical Data'!H629)-1</f>
        <v>2.9770467401011302E-3</v>
      </c>
      <c r="I630" s="9">
        <f>('Historical Data'!I630/'Historical Data'!I629)-1</f>
        <v>4.0579374416347402E-3</v>
      </c>
      <c r="J630" s="9">
        <f>('Historical Data'!J630/'Historical Data'!J629)-1</f>
        <v>-4.3693955012863439E-3</v>
      </c>
      <c r="K630" s="9">
        <f>('Historical Data'!K630/'Historical Data'!K629)-1</f>
        <v>-2.4118452024285419E-3</v>
      </c>
      <c r="L630" s="9">
        <f>('Historical Data'!L630/'Historical Data'!L629)-1</f>
        <v>-1.3938880455296454E-3</v>
      </c>
    </row>
    <row r="631" spans="1:12" x14ac:dyDescent="0.25">
      <c r="A631" s="6">
        <f>Portfolio[[#This Row],[Date]]</f>
        <v>41271</v>
      </c>
      <c r="B631" s="9">
        <f>('Historical Data'!B631/'Historical Data'!B630)-1</f>
        <v>-1.0620181360796899E-2</v>
      </c>
      <c r="C631" s="9">
        <f>('Historical Data'!C631/'Historical Data'!C630)-1</f>
        <v>-1.2605211227900592E-2</v>
      </c>
      <c r="D631" s="9">
        <f>('Historical Data'!D631/'Historical Data'!D630)-1</f>
        <v>-1.4335077957856934E-2</v>
      </c>
      <c r="E631" s="9">
        <f>('Historical Data'!E631/'Historical Data'!E630)-1</f>
        <v>-7.6720621187129634E-3</v>
      </c>
      <c r="F631" s="9">
        <f>('Historical Data'!F631/'Historical Data'!F630)-1</f>
        <v>-8.8915049790115885E-3</v>
      </c>
      <c r="G631" s="9">
        <f>('Historical Data'!G631/'Historical Data'!G630)-1</f>
        <v>-1.5207707547615912E-2</v>
      </c>
      <c r="H631" s="9">
        <f>('Historical Data'!H631/'Historical Data'!H630)-1</f>
        <v>-1.3950668268051802E-2</v>
      </c>
      <c r="I631" s="9">
        <f>('Historical Data'!I631/'Historical Data'!I630)-1</f>
        <v>-1.0654213021271342E-2</v>
      </c>
      <c r="J631" s="9">
        <f>('Historical Data'!J631/'Historical Data'!J630)-1</f>
        <v>-7.8993695230219485E-3</v>
      </c>
      <c r="K631" s="9">
        <f>('Historical Data'!K631/'Historical Data'!K630)-1</f>
        <v>-2.0262506438317285E-2</v>
      </c>
      <c r="L631" s="9">
        <f>('Historical Data'!L631/'Historical Data'!L630)-1</f>
        <v>-1.2079679329082826E-2</v>
      </c>
    </row>
    <row r="632" spans="1:12" x14ac:dyDescent="0.25">
      <c r="A632" s="6">
        <f>Portfolio[[#This Row],[Date]]</f>
        <v>41274</v>
      </c>
      <c r="B632" s="9">
        <f>('Historical Data'!B632/'Historical Data'!B631)-1</f>
        <v>4.4310153725307222E-2</v>
      </c>
      <c r="C632" s="9">
        <f>('Historical Data'!C632/'Historical Data'!C631)-1</f>
        <v>2.3207439432253896E-2</v>
      </c>
      <c r="D632" s="9">
        <f>('Historical Data'!D632/'Historical Data'!D631)-1</f>
        <v>1.6120579558217774E-2</v>
      </c>
      <c r="E632" s="9">
        <f>('Historical Data'!E632/'Historical Data'!E631)-1</f>
        <v>1.3021355064842588E-2</v>
      </c>
      <c r="F632" s="9">
        <f>('Historical Data'!F632/'Historical Data'!F631)-1</f>
        <v>1.0528406626733489E-2</v>
      </c>
      <c r="G632" s="9">
        <f>('Historical Data'!G632/'Historical Data'!G631)-1</f>
        <v>6.0263825568347418E-3</v>
      </c>
      <c r="H632" s="9">
        <f>('Historical Data'!H632/'Historical Data'!H631)-1</f>
        <v>1.956646539535023E-2</v>
      </c>
      <c r="I632" s="9">
        <f>('Historical Data'!I632/'Historical Data'!I631)-1</f>
        <v>7.0554837298801854E-3</v>
      </c>
      <c r="J632" s="9">
        <f>('Historical Data'!J632/'Historical Data'!J631)-1</f>
        <v>7.9622664076164362E-3</v>
      </c>
      <c r="K632" s="9">
        <f>('Historical Data'!K632/'Historical Data'!K631)-1</f>
        <v>1.7038830783275394E-2</v>
      </c>
      <c r="L632" s="9">
        <f>('Historical Data'!L632/'Historical Data'!L631)-1</f>
        <v>1.283257720861819E-2</v>
      </c>
    </row>
    <row r="633" spans="1:12" x14ac:dyDescent="0.25">
      <c r="A633" s="6">
        <f>Portfolio[[#This Row],[Date]]</f>
        <v>41276</v>
      </c>
      <c r="B633" s="9">
        <f>('Historical Data'!B633/'Historical Data'!B632)-1</f>
        <v>3.16815876792087E-2</v>
      </c>
      <c r="C633" s="9">
        <f>('Historical Data'!C633/'Historical Data'!C632)-1</f>
        <v>2.5670666082034499E-2</v>
      </c>
      <c r="D633" s="9">
        <f>('Historical Data'!D633/'Historical Data'!D632)-1</f>
        <v>2.1038060614555043E-2</v>
      </c>
      <c r="E633" s="9">
        <f>('Historical Data'!E633/'Historical Data'!E632)-1</f>
        <v>2.6310462355676911E-2</v>
      </c>
      <c r="F633" s="9">
        <f>('Historical Data'!F633/'Historical Data'!F632)-1</f>
        <v>2.2434890734480906E-2</v>
      </c>
      <c r="G633" s="9">
        <f>('Historical Data'!G633/'Historical Data'!G632)-1</f>
        <v>3.4069702579477168E-2</v>
      </c>
      <c r="H633" s="9">
        <f>('Historical Data'!H633/'Historical Data'!H632)-1</f>
        <v>4.3991793445284699E-2</v>
      </c>
      <c r="I633" s="9">
        <f>('Historical Data'!I633/'Historical Data'!I632)-1</f>
        <v>5.5308579747532782E-3</v>
      </c>
      <c r="J633" s="9">
        <f>('Historical Data'!J633/'Historical Data'!J632)-1</f>
        <v>2.5453459459932271E-2</v>
      </c>
      <c r="K633" s="9">
        <f>('Historical Data'!K633/'Historical Data'!K632)-1</f>
        <v>2.4956621191981609E-2</v>
      </c>
      <c r="L633" s="9">
        <f>('Historical Data'!L633/'Historical Data'!L632)-1</f>
        <v>2.3535323053429202E-2</v>
      </c>
    </row>
    <row r="634" spans="1:12" x14ac:dyDescent="0.25">
      <c r="A634" s="6">
        <f>Portfolio[[#This Row],[Date]]</f>
        <v>41277</v>
      </c>
      <c r="B634" s="9">
        <f>('Historical Data'!B634/'Historical Data'!B633)-1</f>
        <v>-1.2622237852775609E-2</v>
      </c>
      <c r="C634" s="9">
        <f>('Historical Data'!C634/'Historical Data'!C633)-1</f>
        <v>4.5470444211261896E-3</v>
      </c>
      <c r="D634" s="9">
        <f>('Historical Data'!D634/'Historical Data'!D633)-1</f>
        <v>-6.755779888975022E-4</v>
      </c>
      <c r="E634" s="9">
        <f>('Historical Data'!E634/'Historical Data'!E633)-1</f>
        <v>2.1526515104093313E-3</v>
      </c>
      <c r="F634" s="9">
        <f>('Historical Data'!F634/'Historical Data'!F633)-1</f>
        <v>5.8074647946648739E-4</v>
      </c>
      <c r="G634" s="9">
        <f>('Historical Data'!G634/'Historical Data'!G633)-1</f>
        <v>-1.3396116980630812E-2</v>
      </c>
      <c r="H634" s="9">
        <f>('Historical Data'!H634/'Historical Data'!H633)-1</f>
        <v>-1.6685548170657372E-2</v>
      </c>
      <c r="I634" s="9">
        <f>('Historical Data'!I634/'Historical Data'!I633)-1</f>
        <v>-4.6754498652594179E-2</v>
      </c>
      <c r="J634" s="9">
        <f>('Historical Data'!J634/'Historical Data'!J633)-1</f>
        <v>-8.2739293992355467E-3</v>
      </c>
      <c r="K634" s="9">
        <f>('Historical Data'!K634/'Historical Data'!K633)-1</f>
        <v>-1.803586733795548E-3</v>
      </c>
      <c r="L634" s="9">
        <f>('Historical Data'!L634/'Historical Data'!L633)-1</f>
        <v>-1.5798233967564412E-3</v>
      </c>
    </row>
    <row r="635" spans="1:12" x14ac:dyDescent="0.25">
      <c r="A635" s="6">
        <f>Portfolio[[#This Row],[Date]]</f>
        <v>41278</v>
      </c>
      <c r="B635" s="9">
        <f>('Historical Data'!B635/'Historical Data'!B634)-1</f>
        <v>-2.7854642292065135E-2</v>
      </c>
      <c r="C635" s="9">
        <f>('Historical Data'!C635/'Historical Data'!C634)-1</f>
        <v>2.5920767564222569E-3</v>
      </c>
      <c r="D635" s="9">
        <f>('Historical Data'!D635/'Historical Data'!D634)-1</f>
        <v>1.11543765916291E-2</v>
      </c>
      <c r="E635" s="9">
        <f>('Historical Data'!E635/'Historical Data'!E634)-1</f>
        <v>1.9136879984412936E-2</v>
      </c>
      <c r="F635" s="9">
        <f>('Historical Data'!F635/'Historical Data'!F634)-1</f>
        <v>1.9760361621871336E-2</v>
      </c>
      <c r="G635" s="9">
        <f>('Historical Data'!G635/'Historical Data'!G634)-1</f>
        <v>-1.8715618428004621E-2</v>
      </c>
      <c r="H635" s="9">
        <f>('Historical Data'!H635/'Historical Data'!H634)-1</f>
        <v>-1.0641299971239637E-2</v>
      </c>
      <c r="I635" s="9">
        <f>('Historical Data'!I635/'Historical Data'!I634)-1</f>
        <v>1.9232114267671019E-3</v>
      </c>
      <c r="J635" s="9">
        <f>('Historical Data'!J635/'Historical Data'!J634)-1</f>
        <v>5.1783748683671416E-3</v>
      </c>
      <c r="K635" s="9">
        <f>('Historical Data'!K635/'Historical Data'!K634)-1</f>
        <v>4.6301131003363416E-3</v>
      </c>
      <c r="L635" s="9">
        <f>('Historical Data'!L635/'Historical Data'!L634)-1</f>
        <v>3.2744701698659284E-3</v>
      </c>
    </row>
    <row r="636" spans="1:12" x14ac:dyDescent="0.25">
      <c r="A636" s="6">
        <f>Portfolio[[#This Row],[Date]]</f>
        <v>41281</v>
      </c>
      <c r="B636" s="9">
        <f>('Historical Data'!B636/'Historical Data'!B635)-1</f>
        <v>-5.8823328326618185E-3</v>
      </c>
      <c r="C636" s="9">
        <f>('Historical Data'!C636/'Historical Data'!C635)-1</f>
        <v>3.5925139880378154E-2</v>
      </c>
      <c r="D636" s="9">
        <f>('Historical Data'!D636/'Historical Data'!D635)-1</f>
        <v>-1.1031328993726941E-2</v>
      </c>
      <c r="E636" s="9">
        <f>('Historical Data'!E636/'Historical Data'!E635)-1</f>
        <v>-2.3376080923421583E-2</v>
      </c>
      <c r="F636" s="9">
        <f>('Historical Data'!F636/'Historical Data'!F635)-1</f>
        <v>-4.3632820486143586E-3</v>
      </c>
      <c r="G636" s="9">
        <f>('Historical Data'!G636/'Historical Data'!G635)-1</f>
        <v>-1.8698528630635147E-3</v>
      </c>
      <c r="H636" s="9">
        <f>('Historical Data'!H636/'Historical Data'!H635)-1</f>
        <v>-1.7442440846369145E-3</v>
      </c>
      <c r="I636" s="9">
        <f>('Historical Data'!I636/'Historical Data'!I635)-1</f>
        <v>0</v>
      </c>
      <c r="J636" s="9">
        <f>('Historical Data'!J636/'Historical Data'!J635)-1</f>
        <v>-4.86541835382448E-3</v>
      </c>
      <c r="K636" s="9">
        <f>('Historical Data'!K636/'Historical Data'!K635)-1</f>
        <v>-1.1578227242556971E-2</v>
      </c>
      <c r="L636" s="9">
        <f>('Historical Data'!L636/'Historical Data'!L635)-1</f>
        <v>-3.7900352991581121E-3</v>
      </c>
    </row>
    <row r="637" spans="1:12" x14ac:dyDescent="0.25">
      <c r="A637" s="6">
        <f>Portfolio[[#This Row],[Date]]</f>
        <v>41282</v>
      </c>
      <c r="B637" s="9">
        <f>('Historical Data'!B637/'Historical Data'!B636)-1</f>
        <v>2.6913889839559335E-3</v>
      </c>
      <c r="C637" s="9">
        <f>('Historical Data'!C637/'Historical Data'!C636)-1</f>
        <v>-7.7478954034120306E-3</v>
      </c>
      <c r="D637" s="9">
        <f>('Historical Data'!D637/'Historical Data'!D636)-1</f>
        <v>-1.3520341245226164E-2</v>
      </c>
      <c r="E637" s="9">
        <f>('Historical Data'!E637/'Historical Data'!E636)-1</f>
        <v>-4.1201186964651138E-3</v>
      </c>
      <c r="F637" s="9">
        <f>('Historical Data'!F637/'Historical Data'!F636)-1</f>
        <v>-1.9735366770688989E-3</v>
      </c>
      <c r="G637" s="9">
        <f>('Historical Data'!G637/'Historical Data'!G636)-1</f>
        <v>-5.245445716003827E-3</v>
      </c>
      <c r="H637" s="9">
        <f>('Historical Data'!H637/'Historical Data'!H636)-1</f>
        <v>-1.9219569015725191E-2</v>
      </c>
      <c r="I637" s="9">
        <f>('Historical Data'!I637/'Historical Data'!I636)-1</f>
        <v>-1.3246110975043135E-2</v>
      </c>
      <c r="J637" s="9">
        <f>('Historical Data'!J637/'Historical Data'!J636)-1</f>
        <v>-1.7256601182249476E-3</v>
      </c>
      <c r="K637" s="9">
        <f>('Historical Data'!K637/'Historical Data'!K636)-1</f>
        <v>6.2550070663038859E-3</v>
      </c>
      <c r="L637" s="9">
        <f>('Historical Data'!L637/'Historical Data'!L636)-1</f>
        <v>-4.1422017779286779E-3</v>
      </c>
    </row>
    <row r="638" spans="1:12" x14ac:dyDescent="0.25">
      <c r="A638" s="6">
        <f>Portfolio[[#This Row],[Date]]</f>
        <v>41283</v>
      </c>
      <c r="B638" s="9">
        <f>('Historical Data'!B638/'Historical Data'!B637)-1</f>
        <v>-1.5628898930928559E-2</v>
      </c>
      <c r="C638" s="9">
        <f>('Historical Data'!C638/'Historical Data'!C637)-1</f>
        <v>-1.126210676477557E-4</v>
      </c>
      <c r="D638" s="9">
        <f>('Historical Data'!D638/'Historical Data'!D637)-1</f>
        <v>-2.0558409780864206E-3</v>
      </c>
      <c r="E638" s="9">
        <f>('Historical Data'!E638/'Historical Data'!E637)-1</f>
        <v>3.9401466740351943E-4</v>
      </c>
      <c r="F638" s="9">
        <f>('Historical Data'!F638/'Historical Data'!F637)-1</f>
        <v>6.5730275891764389E-3</v>
      </c>
      <c r="G638" s="9">
        <f>('Historical Data'!G638/'Historical Data'!G637)-1</f>
        <v>5.6497855656649776E-3</v>
      </c>
      <c r="H638" s="9">
        <f>('Historical Data'!H638/'Historical Data'!H637)-1</f>
        <v>-1.1876781472682785E-3</v>
      </c>
      <c r="I638" s="9">
        <f>('Historical Data'!I638/'Historical Data'!I637)-1</f>
        <v>1.8871272070650535E-2</v>
      </c>
      <c r="J638" s="9">
        <f>('Historical Data'!J638/'Historical Data'!J637)-1</f>
        <v>0</v>
      </c>
      <c r="K638" s="9">
        <f>('Historical Data'!K638/'Historical Data'!K637)-1</f>
        <v>-3.84271474501785E-3</v>
      </c>
      <c r="L638" s="9">
        <f>('Historical Data'!L638/'Historical Data'!L637)-1</f>
        <v>4.6260676505600618E-3</v>
      </c>
    </row>
    <row r="639" spans="1:12" x14ac:dyDescent="0.25">
      <c r="A639" s="6">
        <f>Portfolio[[#This Row],[Date]]</f>
        <v>41284</v>
      </c>
      <c r="B639" s="9">
        <f>('Historical Data'!B639/'Historical Data'!B638)-1</f>
        <v>1.2396002290973929E-2</v>
      </c>
      <c r="C639" s="9">
        <f>('Historical Data'!C639/'Historical Data'!C638)-1</f>
        <v>-3.7920030035668573E-3</v>
      </c>
      <c r="D639" s="9">
        <f>('Historical Data'!D639/'Historical Data'!D638)-1</f>
        <v>4.2918402809508649E-3</v>
      </c>
      <c r="E639" s="9">
        <f>('Historical Data'!E639/'Historical Data'!E638)-1</f>
        <v>1.9696061851881552E-4</v>
      </c>
      <c r="F639" s="9">
        <f>('Historical Data'!F639/'Historical Data'!F638)-1</f>
        <v>4.5521338593133009E-3</v>
      </c>
      <c r="G639" s="9">
        <f>('Historical Data'!G639/'Historical Data'!G638)-1</f>
        <v>-8.9888304058787227E-3</v>
      </c>
      <c r="H639" s="9">
        <f>('Historical Data'!H639/'Historical Data'!H638)-1</f>
        <v>-3.2699168629585218E-3</v>
      </c>
      <c r="I639" s="9">
        <f>('Historical Data'!I639/'Historical Data'!I638)-1</f>
        <v>1.4130255077597464E-2</v>
      </c>
      <c r="J639" s="9">
        <f>('Historical Data'!J639/'Historical Data'!J638)-1</f>
        <v>1.987906268334827E-2</v>
      </c>
      <c r="K639" s="9">
        <f>('Historical Data'!K639/'Historical Data'!K638)-1</f>
        <v>1.0891755221114074E-2</v>
      </c>
      <c r="L639" s="9">
        <f>('Historical Data'!L639/'Historical Data'!L638)-1</f>
        <v>6.0274001054703152E-3</v>
      </c>
    </row>
    <row r="640" spans="1:12" x14ac:dyDescent="0.25">
      <c r="A640" s="6">
        <f>Portfolio[[#This Row],[Date]]</f>
        <v>41285</v>
      </c>
      <c r="B640" s="9">
        <f>('Historical Data'!B640/'Historical Data'!B639)-1</f>
        <v>-6.1315928373549822E-3</v>
      </c>
      <c r="C640" s="9">
        <f>('Historical Data'!C640/'Historical Data'!C639)-1</f>
        <v>9.7987487751565183E-3</v>
      </c>
      <c r="D640" s="9">
        <f>('Historical Data'!D640/'Historical Data'!D639)-1</f>
        <v>-3.931610453755563E-3</v>
      </c>
      <c r="E640" s="9">
        <f>('Historical Data'!E640/'Historical Data'!E639)-1</f>
        <v>-4.134638140799396E-3</v>
      </c>
      <c r="F640" s="9">
        <f>('Historical Data'!F640/'Historical Data'!F639)-1</f>
        <v>-2.0094944934037073E-3</v>
      </c>
      <c r="G640" s="9">
        <f>('Historical Data'!G640/'Historical Data'!G639)-1</f>
        <v>1.3983400627168185E-2</v>
      </c>
      <c r="H640" s="9">
        <f>('Historical Data'!H640/'Historical Data'!H639)-1</f>
        <v>-1.8490874395791113E-2</v>
      </c>
      <c r="I640" s="9">
        <f>('Historical Data'!I640/'Historical Data'!I639)-1</f>
        <v>-5.4600822714450103E-3</v>
      </c>
      <c r="J640" s="9">
        <f>('Historical Data'!J640/'Historical Data'!J639)-1</f>
        <v>-8.4746523395364814E-3</v>
      </c>
      <c r="K640" s="9">
        <f>('Historical Data'!K640/'Historical Data'!K639)-1</f>
        <v>5.7239258032106832E-3</v>
      </c>
      <c r="L640" s="9">
        <f>('Historical Data'!L640/'Historical Data'!L639)-1</f>
        <v>1.2775353935972067E-3</v>
      </c>
    </row>
    <row r="641" spans="1:12" x14ac:dyDescent="0.25">
      <c r="A641" s="6">
        <f>Portfolio[[#This Row],[Date]]</f>
        <v>41288</v>
      </c>
      <c r="B641" s="9">
        <f>('Historical Data'!B641/'Historical Data'!B640)-1</f>
        <v>-3.5652532518072433E-2</v>
      </c>
      <c r="C641" s="9">
        <f>('Historical Data'!C641/'Historical Data'!C640)-1</f>
        <v>1.7877136672389327E-2</v>
      </c>
      <c r="D641" s="9">
        <f>('Historical Data'!D641/'Historical Data'!D640)-1</f>
        <v>3.4323215912588356E-3</v>
      </c>
      <c r="E641" s="9">
        <f>('Historical Data'!E641/'Historical Data'!E640)-1</f>
        <v>1.9765674661553767E-4</v>
      </c>
      <c r="F641" s="9">
        <f>('Historical Data'!F641/'Historical Data'!F640)-1</f>
        <v>-2.2621928407396519E-2</v>
      </c>
      <c r="G641" s="9">
        <f>('Historical Data'!G641/'Historical Data'!G640)-1</f>
        <v>2.2362884147444362E-3</v>
      </c>
      <c r="H641" s="9">
        <f>('Historical Data'!H641/'Historical Data'!H640)-1</f>
        <v>1.0635004557885352E-2</v>
      </c>
      <c r="I641" s="9">
        <f>('Historical Data'!I641/'Historical Data'!I640)-1</f>
        <v>1.0223377063070416E-2</v>
      </c>
      <c r="J641" s="9">
        <f>('Historical Data'!J641/'Historical Data'!J640)-1</f>
        <v>-9.4016624935845394E-3</v>
      </c>
      <c r="K641" s="9">
        <f>('Historical Data'!K641/'Historical Data'!K640)-1</f>
        <v>-3.3477063477993507E-4</v>
      </c>
      <c r="L641" s="9">
        <f>('Historical Data'!L641/'Historical Data'!L640)-1</f>
        <v>1.400505502430871E-3</v>
      </c>
    </row>
    <row r="642" spans="1:12" x14ac:dyDescent="0.25">
      <c r="A642" s="6">
        <f>Portfolio[[#This Row],[Date]]</f>
        <v>41289</v>
      </c>
      <c r="B642" s="9">
        <f>('Historical Data'!B642/'Historical Data'!B641)-1</f>
        <v>-3.1549579940501782E-2</v>
      </c>
      <c r="C642" s="9">
        <f>('Historical Data'!C642/'Historical Data'!C641)-1</f>
        <v>-3.0433029003043011E-3</v>
      </c>
      <c r="D642" s="9">
        <f>('Historical Data'!D642/'Historical Data'!D641)-1</f>
        <v>9.5775158806385985E-3</v>
      </c>
      <c r="E642" s="9">
        <f>('Historical Data'!E642/'Historical Data'!E641)-1</f>
        <v>9.8833844892598499E-3</v>
      </c>
      <c r="F642" s="9">
        <f>('Historical Data'!F642/'Historical Data'!F641)-1</f>
        <v>2.32290287618242E-3</v>
      </c>
      <c r="G642" s="9">
        <f>('Historical Data'!G642/'Historical Data'!G641)-1</f>
        <v>1.1900327483226558E-2</v>
      </c>
      <c r="H642" s="9">
        <f>('Historical Data'!H642/'Historical Data'!H641)-1</f>
        <v>1.9242454554567301E-2</v>
      </c>
      <c r="I642" s="9">
        <f>('Historical Data'!I642/'Historical Data'!I641)-1</f>
        <v>4.8724853656225697E-3</v>
      </c>
      <c r="J642" s="9">
        <f>('Historical Data'!J642/'Historical Data'!J641)-1</f>
        <v>9.7785397030816235E-3</v>
      </c>
      <c r="K642" s="9">
        <f>('Historical Data'!K642/'Historical Data'!K641)-1</f>
        <v>-5.5819582787564048E-4</v>
      </c>
      <c r="L642" s="9">
        <f>('Historical Data'!L642/'Historical Data'!L641)-1</f>
        <v>2.0410665748105128E-3</v>
      </c>
    </row>
    <row r="643" spans="1:12" x14ac:dyDescent="0.25">
      <c r="A643" s="6">
        <f>Portfolio[[#This Row],[Date]]</f>
        <v>41290</v>
      </c>
      <c r="B643" s="9">
        <f>('Historical Data'!B643/'Historical Data'!B642)-1</f>
        <v>4.1508835245139153E-2</v>
      </c>
      <c r="C643" s="9">
        <f>('Historical Data'!C643/'Historical Data'!C642)-1</f>
        <v>-1.0923133504965099E-2</v>
      </c>
      <c r="D643" s="9">
        <f>('Historical Data'!D643/'Historical Data'!D642)-1</f>
        <v>-2.5410541760695349E-3</v>
      </c>
      <c r="E643" s="9">
        <f>('Historical Data'!E643/'Historical Data'!E642)-1</f>
        <v>8.6122297914719148E-3</v>
      </c>
      <c r="F643" s="9">
        <f>('Historical Data'!F643/'Historical Data'!F642)-1</f>
        <v>-1.3435842394832531E-2</v>
      </c>
      <c r="G643" s="9">
        <f>('Historical Data'!G643/'Historical Data'!G642)-1</f>
        <v>-6.247629651142339E-3</v>
      </c>
      <c r="H643" s="9">
        <f>('Historical Data'!H643/'Historical Data'!H642)-1</f>
        <v>5.8995866725908286E-3</v>
      </c>
      <c r="I643" s="9">
        <f>('Historical Data'!I643/'Historical Data'!I642)-1</f>
        <v>7.4595150079859174E-4</v>
      </c>
      <c r="J643" s="9">
        <f>('Historical Data'!J643/'Historical Data'!J642)-1</f>
        <v>-5.6966017200232866E-4</v>
      </c>
      <c r="K643" s="9">
        <f>('Historical Data'!K643/'Historical Data'!K642)-1</f>
        <v>-6.7013955648187462E-4</v>
      </c>
      <c r="L643" s="9">
        <f>('Historical Data'!L643/'Historical Data'!L642)-1</f>
        <v>-1.7480142514496588E-3</v>
      </c>
    </row>
    <row r="644" spans="1:12" x14ac:dyDescent="0.25">
      <c r="A644" s="6">
        <f>Portfolio[[#This Row],[Date]]</f>
        <v>41291</v>
      </c>
      <c r="B644" s="9">
        <f>('Historical Data'!B644/'Historical Data'!B643)-1</f>
        <v>-6.7378613938421372E-3</v>
      </c>
      <c r="C644" s="9">
        <f>('Historical Data'!C644/'Historical Data'!C643)-1</f>
        <v>5.7635816011600838E-3</v>
      </c>
      <c r="D644" s="9">
        <f>('Historical Data'!D644/'Historical Data'!D643)-1</f>
        <v>4.4157302328371451E-3</v>
      </c>
      <c r="E644" s="9">
        <f>('Historical Data'!E644/'Historical Data'!E643)-1</f>
        <v>1.707744607442585E-2</v>
      </c>
      <c r="F644" s="9">
        <f>('Historical Data'!F644/'Historical Data'!F643)-1</f>
        <v>-5.4111237161713621E-3</v>
      </c>
      <c r="G644" s="9">
        <f>('Historical Data'!G644/'Historical Data'!G643)-1</f>
        <v>7.7662427489184616E-3</v>
      </c>
      <c r="H644" s="9">
        <f>('Historical Data'!H644/'Historical Data'!H643)-1</f>
        <v>8.2112321531515597E-3</v>
      </c>
      <c r="I644" s="9">
        <f>('Historical Data'!I644/'Historical Data'!I643)-1</f>
        <v>1.3790557787483948E-2</v>
      </c>
      <c r="J644" s="9">
        <f>('Historical Data'!J644/'Historical Data'!J643)-1</f>
        <v>-1.7099231668067372E-3</v>
      </c>
      <c r="K644" s="9">
        <f>('Historical Data'!K644/'Historical Data'!K643)-1</f>
        <v>8.1591096976740829E-3</v>
      </c>
      <c r="L644" s="9">
        <f>('Historical Data'!L644/'Historical Data'!L643)-1</f>
        <v>6.2754506473901017E-3</v>
      </c>
    </row>
    <row r="645" spans="1:12" x14ac:dyDescent="0.25">
      <c r="A645" s="6">
        <f>Portfolio[[#This Row],[Date]]</f>
        <v>41292</v>
      </c>
      <c r="B645" s="9">
        <f>('Historical Data'!B645/'Historical Data'!B644)-1</f>
        <v>-5.3314255539815836E-3</v>
      </c>
      <c r="C645" s="9">
        <f>('Historical Data'!C645/'Historical Data'!C644)-1</f>
        <v>6.0632948831707001E-3</v>
      </c>
      <c r="D645" s="9">
        <f>('Historical Data'!D645/'Historical Data'!D644)-1</f>
        <v>2.1981978625171816E-3</v>
      </c>
      <c r="E645" s="9">
        <f>('Historical Data'!E645/'Historical Data'!E644)-1</f>
        <v>-1.3356252941283397E-3</v>
      </c>
      <c r="F645" s="9">
        <f>('Historical Data'!F645/'Historical Data'!F644)-1</f>
        <v>-9.5737157384303551E-3</v>
      </c>
      <c r="G645" s="9">
        <f>('Historical Data'!G645/'Historical Data'!G644)-1</f>
        <v>0</v>
      </c>
      <c r="H645" s="9">
        <f>('Historical Data'!H645/'Historical Data'!H644)-1</f>
        <v>4.0721057570651809E-3</v>
      </c>
      <c r="I645" s="9">
        <f>('Historical Data'!I645/'Historical Data'!I644)-1</f>
        <v>2.9411741293796645E-3</v>
      </c>
      <c r="J645" s="9">
        <f>('Historical Data'!J645/'Historical Data'!J644)-1</f>
        <v>-2.8546483665969902E-3</v>
      </c>
      <c r="K645" s="9">
        <f>('Historical Data'!K645/'Historical Data'!K644)-1</f>
        <v>6.6519509794404907E-3</v>
      </c>
      <c r="L645" s="9">
        <f>('Historical Data'!L645/'Historical Data'!L644)-1</f>
        <v>3.9482636724337272E-3</v>
      </c>
    </row>
    <row r="646" spans="1:12" x14ac:dyDescent="0.25">
      <c r="A646" s="6">
        <f>Portfolio[[#This Row],[Date]]</f>
        <v>41296</v>
      </c>
      <c r="B646" s="9">
        <f>('Historical Data'!B646/'Historical Data'!B645)-1</f>
        <v>9.5399695936297935E-3</v>
      </c>
      <c r="C646" s="9">
        <f>('Historical Data'!C646/'Historical Data'!C645)-1</f>
        <v>-7.0924592091724525E-3</v>
      </c>
      <c r="D646" s="9">
        <f>('Historical Data'!D646/'Historical Data'!D645)-1</f>
        <v>1.1979066503893909E-2</v>
      </c>
      <c r="E646" s="9">
        <f>('Historical Data'!E646/'Historical Data'!E645)-1</f>
        <v>7.4512787943423753E-3</v>
      </c>
      <c r="F646" s="9">
        <f>('Historical Data'!F646/'Historical Data'!F645)-1</f>
        <v>-2.3279095031090158E-3</v>
      </c>
      <c r="G646" s="9">
        <f>('Historical Data'!G646/'Historical Data'!G645)-1</f>
        <v>-3.6697552886757467E-3</v>
      </c>
      <c r="H646" s="9">
        <f>('Historical Data'!H646/'Historical Data'!H645)-1</f>
        <v>1.9409009269988342E-2</v>
      </c>
      <c r="I646" s="9">
        <f>('Historical Data'!I646/'Historical Data'!I645)-1</f>
        <v>2.6759555136151025E-2</v>
      </c>
      <c r="J646" s="9">
        <f>('Historical Data'!J646/'Historical Data'!J645)-1</f>
        <v>3.1491817500273189E-3</v>
      </c>
      <c r="K646" s="9">
        <f>('Historical Data'!K646/'Historical Data'!K645)-1</f>
        <v>1.321532861056296E-3</v>
      </c>
      <c r="L646" s="9">
        <f>('Historical Data'!L646/'Historical Data'!L645)-1</f>
        <v>4.5795701798638788E-3</v>
      </c>
    </row>
    <row r="647" spans="1:12" x14ac:dyDescent="0.25">
      <c r="A647" s="6">
        <f>Portfolio[[#This Row],[Date]]</f>
        <v>41297</v>
      </c>
      <c r="B647" s="9">
        <f>('Historical Data'!B647/'Historical Data'!B646)-1</f>
        <v>1.8305362166116668E-2</v>
      </c>
      <c r="C647" s="9">
        <f>('Historical Data'!C647/'Historical Data'!C646)-1</f>
        <v>-7.6982863910580734E-3</v>
      </c>
      <c r="D647" s="9">
        <f>('Historical Data'!D647/'Historical Data'!D646)-1</f>
        <v>-7.1690662426523444E-3</v>
      </c>
      <c r="E647" s="9">
        <f>('Historical Data'!E647/'Historical Data'!E646)-1</f>
        <v>2.3136749115697297E-2</v>
      </c>
      <c r="F647" s="9">
        <f>('Historical Data'!F647/'Historical Data'!F646)-1</f>
        <v>5.4960424714147305E-2</v>
      </c>
      <c r="G647" s="9">
        <f>('Historical Data'!G647/'Historical Data'!G646)-1</f>
        <v>1.6942937451962958E-2</v>
      </c>
      <c r="H647" s="9">
        <f>('Historical Data'!H647/'Historical Data'!H646)-1</f>
        <v>2.3017931884567577E-2</v>
      </c>
      <c r="I647" s="9">
        <f>('Historical Data'!I647/'Historical Data'!I646)-1</f>
        <v>-1.9635240713142821E-3</v>
      </c>
      <c r="J647" s="9">
        <f>('Historical Data'!J647/'Historical Data'!J646)-1</f>
        <v>-2.5684973561539426E-3</v>
      </c>
      <c r="K647" s="9">
        <f>('Historical Data'!K647/'Historical Data'!K646)-1</f>
        <v>-2.4197145549066379E-3</v>
      </c>
      <c r="L647" s="9">
        <f>('Historical Data'!L647/'Historical Data'!L646)-1</f>
        <v>4.8949162969205151E-3</v>
      </c>
    </row>
    <row r="648" spans="1:12" x14ac:dyDescent="0.25">
      <c r="A648" s="6">
        <f>Portfolio[[#This Row],[Date]]</f>
        <v>41298</v>
      </c>
      <c r="B648" s="9">
        <f>('Historical Data'!B648/'Historical Data'!B647)-1</f>
        <v>-0.12355796079667103</v>
      </c>
      <c r="C648" s="9">
        <f>('Historical Data'!C648/'Historical Data'!C647)-1</f>
        <v>1.9954496288836721E-2</v>
      </c>
      <c r="D648" s="9">
        <f>('Historical Data'!D648/'Historical Data'!D647)-1</f>
        <v>1.4441665743675447E-2</v>
      </c>
      <c r="E648" s="9">
        <f>('Historical Data'!E648/'Historical Data'!E647)-1</f>
        <v>0</v>
      </c>
      <c r="F648" s="9">
        <f>('Historical Data'!F648/'Historical Data'!F647)-1</f>
        <v>1.7140926632732922E-2</v>
      </c>
      <c r="G648" s="9">
        <f>('Historical Data'!G648/'Historical Data'!G647)-1</f>
        <v>7.2431734837308248E-4</v>
      </c>
      <c r="H648" s="9">
        <f>('Historical Data'!H648/'Historical Data'!H647)-1</f>
        <v>2.7500055555555569E-2</v>
      </c>
      <c r="I648" s="9">
        <f>('Historical Data'!I648/'Historical Data'!I647)-1</f>
        <v>5.5445249174452815E-3</v>
      </c>
      <c r="J648" s="9">
        <f>('Historical Data'!J648/'Historical Data'!J647)-1</f>
        <v>6.0085619861667272E-3</v>
      </c>
      <c r="K648" s="9">
        <f>('Historical Data'!K648/'Historical Data'!K647)-1</f>
        <v>7.1664980750545393E-3</v>
      </c>
      <c r="L648" s="9">
        <f>('Historical Data'!L648/'Historical Data'!L647)-1</f>
        <v>3.3383335570693617E-3</v>
      </c>
    </row>
    <row r="649" spans="1:12" x14ac:dyDescent="0.25">
      <c r="A649" s="6">
        <f>Portfolio[[#This Row],[Date]]</f>
        <v>41299</v>
      </c>
      <c r="B649" s="9">
        <f>('Historical Data'!B649/'Historical Data'!B648)-1</f>
        <v>-2.3573743784850221E-2</v>
      </c>
      <c r="C649" s="9">
        <f>('Historical Data'!C649/'Historical Data'!C648)-1</f>
        <v>3.850654574709278E-2</v>
      </c>
      <c r="D649" s="9">
        <f>('Historical Data'!D649/'Historical Data'!D648)-1</f>
        <v>1.0759829414706878E-2</v>
      </c>
      <c r="E649" s="9">
        <f>('Historical Data'!E649/'Historical Data'!E648)-1</f>
        <v>7.9703483726747404E-3</v>
      </c>
      <c r="F649" s="9">
        <f>('Historical Data'!F649/'Historical Data'!F648)-1</f>
        <v>-7.1603473807024809E-4</v>
      </c>
      <c r="G649" s="9">
        <f>('Historical Data'!G649/'Historical Data'!G648)-1</f>
        <v>9.0481520167446927E-3</v>
      </c>
      <c r="H649" s="9">
        <f>('Historical Data'!H649/'Historical Data'!H648)-1</f>
        <v>-2.7039739008394292E-4</v>
      </c>
      <c r="I649" s="9">
        <f>('Historical Data'!I649/'Historical Data'!I648)-1</f>
        <v>-3.2015619670434647E-3</v>
      </c>
      <c r="J649" s="9">
        <f>('Historical Data'!J649/'Historical Data'!J648)-1</f>
        <v>-5.6885007966822609E-4</v>
      </c>
      <c r="K649" s="9">
        <f>('Historical Data'!K649/'Historical Data'!K648)-1</f>
        <v>4.1598730990228816E-3</v>
      </c>
      <c r="L649" s="9">
        <f>('Historical Data'!L649/'Historical Data'!L648)-1</f>
        <v>5.1102136145164678E-3</v>
      </c>
    </row>
    <row r="650" spans="1:12" x14ac:dyDescent="0.25">
      <c r="A650" s="6">
        <f>Portfolio[[#This Row],[Date]]</f>
        <v>41302</v>
      </c>
      <c r="B650" s="9">
        <f>('Historical Data'!B650/'Historical Data'!B649)-1</f>
        <v>2.2619807148255511E-2</v>
      </c>
      <c r="C650" s="9">
        <f>('Historical Data'!C650/'Historical Data'!C649)-1</f>
        <v>-2.7993943448713088E-2</v>
      </c>
      <c r="D650" s="9">
        <f>('Historical Data'!D650/'Historical Data'!D649)-1</f>
        <v>-5.0769922420362823E-3</v>
      </c>
      <c r="E650" s="9">
        <f>('Historical Data'!E650/'Historical Data'!E649)-1</f>
        <v>-3.6778565222284065E-4</v>
      </c>
      <c r="F650" s="9">
        <f>('Historical Data'!F650/'Historical Data'!F649)-1</f>
        <v>-3.9009036990459434E-3</v>
      </c>
      <c r="G650" s="9">
        <f>('Historical Data'!G650/'Historical Data'!G649)-1</f>
        <v>1.0760531249465188E-3</v>
      </c>
      <c r="H650" s="9">
        <f>('Historical Data'!H650/'Historical Data'!H649)-1</f>
        <v>2.8393699296917152E-2</v>
      </c>
      <c r="I650" s="9">
        <f>('Historical Data'!I650/'Historical Data'!I649)-1</f>
        <v>-4.1045194426957421E-3</v>
      </c>
      <c r="J650" s="9">
        <f>('Historical Data'!J650/'Historical Data'!J649)-1</f>
        <v>-8.5369798639367556E-4</v>
      </c>
      <c r="K650" s="9">
        <f>('Historical Data'!K650/'Historical Data'!K649)-1</f>
        <v>-6.7589942068949638E-3</v>
      </c>
      <c r="L650" s="9">
        <f>('Historical Data'!L650/'Historical Data'!L649)-1</f>
        <v>-1.0111398782067793E-3</v>
      </c>
    </row>
    <row r="651" spans="1:12" x14ac:dyDescent="0.25">
      <c r="A651" s="6">
        <f>Portfolio[[#This Row],[Date]]</f>
        <v>41303</v>
      </c>
      <c r="B651" s="9">
        <f>('Historical Data'!B651/'Historical Data'!B650)-1</f>
        <v>1.876259646203593E-2</v>
      </c>
      <c r="C651" s="9">
        <f>('Historical Data'!C651/'Historical Data'!C650)-1</f>
        <v>-5.6839588465439794E-2</v>
      </c>
      <c r="D651" s="9">
        <f>('Historical Data'!D651/'Historical Data'!D650)-1</f>
        <v>1.4979415493367121E-2</v>
      </c>
      <c r="E651" s="9">
        <f>('Historical Data'!E651/'Historical Data'!E650)-1</f>
        <v>-6.8064513796661785E-3</v>
      </c>
      <c r="F651" s="9">
        <f>('Historical Data'!F651/'Historical Data'!F650)-1</f>
        <v>3.9295646752490754E-3</v>
      </c>
      <c r="G651" s="9">
        <f>('Historical Data'!G651/'Historical Data'!G650)-1</f>
        <v>3.5829750937732552E-3</v>
      </c>
      <c r="H651" s="9">
        <f>('Historical Data'!H651/'Historical Data'!H650)-1</f>
        <v>-2.103549884395095E-3</v>
      </c>
      <c r="I651" s="9">
        <f>('Historical Data'!I651/'Historical Data'!I650)-1</f>
        <v>8.4216645222807696E-3</v>
      </c>
      <c r="J651" s="9">
        <f>('Historical Data'!J651/'Historical Data'!J650)-1</f>
        <v>4.5570928300655567E-3</v>
      </c>
      <c r="K651" s="9">
        <f>('Historical Data'!K651/'Historical Data'!K650)-1</f>
        <v>7.1342481889955511E-3</v>
      </c>
      <c r="L651" s="9">
        <f>('Historical Data'!L651/'Historical Data'!L650)-1</f>
        <v>5.2219130638746503E-3</v>
      </c>
    </row>
    <row r="652" spans="1:12" x14ac:dyDescent="0.25">
      <c r="A652" s="6">
        <f>Portfolio[[#This Row],[Date]]</f>
        <v>41304</v>
      </c>
      <c r="B652" s="9">
        <f>('Historical Data'!B652/'Historical Data'!B651)-1</f>
        <v>-3.1422115717850696E-3</v>
      </c>
      <c r="C652" s="9">
        <f>('Historical Data'!C652/'Historical Data'!C651)-1</f>
        <v>4.7666602650278556E-2</v>
      </c>
      <c r="D652" s="9">
        <f>('Historical Data'!D652/'Historical Data'!D651)-1</f>
        <v>-9.2442321545757045E-3</v>
      </c>
      <c r="E652" s="9">
        <f>('Historical Data'!E652/'Historical Data'!E651)-1</f>
        <v>-3.704404300872044E-3</v>
      </c>
      <c r="F652" s="9">
        <f>('Historical Data'!F652/'Historical Data'!F651)-1</f>
        <v>1.989883781696733E-4</v>
      </c>
      <c r="G652" s="9">
        <f>('Historical Data'!G652/'Historical Data'!G651)-1</f>
        <v>-5.7122616500243639E-3</v>
      </c>
      <c r="H652" s="9">
        <f>('Historical Data'!H652/'Historical Data'!H651)-1</f>
        <v>-1.1330724339111309E-2</v>
      </c>
      <c r="I652" s="9">
        <f>('Historical Data'!I652/'Historical Data'!I651)-1</f>
        <v>-3.5537040477865434E-3</v>
      </c>
      <c r="J652" s="9">
        <f>('Historical Data'!J652/'Historical Data'!J651)-1</f>
        <v>-1.4277313342530018E-3</v>
      </c>
      <c r="K652" s="9">
        <f>('Historical Data'!K652/'Historical Data'!K651)-1</f>
        <v>-1.1878850584236211E-2</v>
      </c>
      <c r="L652" s="9">
        <f>('Historical Data'!L652/'Historical Data'!L651)-1</f>
        <v>-3.1531228279104706E-3</v>
      </c>
    </row>
    <row r="653" spans="1:12" x14ac:dyDescent="0.25">
      <c r="A653" s="6">
        <f>Portfolio[[#This Row],[Date]]</f>
        <v>41305</v>
      </c>
      <c r="B653" s="9">
        <f>('Historical Data'!B653/'Historical Data'!B652)-1</f>
        <v>-2.933258647207726E-3</v>
      </c>
      <c r="C653" s="9">
        <f>('Historical Data'!C653/'Historical Data'!C652)-1</f>
        <v>-2.6616805983281977E-2</v>
      </c>
      <c r="D653" s="9">
        <f>('Historical Data'!D653/'Historical Data'!D652)-1</f>
        <v>-5.0581113986704507E-2</v>
      </c>
      <c r="E653" s="9">
        <f>('Historical Data'!E653/'Historical Data'!E652)-1</f>
        <v>1.673179099171751E-3</v>
      </c>
      <c r="F653" s="9">
        <f>('Historical Data'!F653/'Historical Data'!F652)-1</f>
        <v>2.4673638880894355E-3</v>
      </c>
      <c r="G653" s="9">
        <f>('Historical Data'!G653/'Historical Data'!G652)-1</f>
        <v>-1.4362618419596407E-2</v>
      </c>
      <c r="H653" s="9">
        <f>('Historical Data'!H653/'Historical Data'!H652)-1</f>
        <v>-2.6657782515993045E-4</v>
      </c>
      <c r="I653" s="9">
        <f>('Historical Data'!I653/'Historical Data'!I652)-1</f>
        <v>-1.551353829948976E-2</v>
      </c>
      <c r="J653" s="9">
        <f>('Historical Data'!J653/'Historical Data'!J652)-1</f>
        <v>-4.0034323816615647E-3</v>
      </c>
      <c r="K653" s="9">
        <f>('Historical Data'!K653/'Historical Data'!K652)-1</f>
        <v>-7.7202810168556235E-3</v>
      </c>
      <c r="L653" s="9">
        <f>('Historical Data'!L653/'Historical Data'!L652)-1</f>
        <v>-3.5829141238462592E-3</v>
      </c>
    </row>
    <row r="654" spans="1:12" x14ac:dyDescent="0.25">
      <c r="A654" s="6">
        <f>Portfolio[[#This Row],[Date]]</f>
        <v>41306</v>
      </c>
      <c r="B654" s="9">
        <f>('Historical Data'!B654/'Historical Data'!B653)-1</f>
        <v>-4.1054737299822675E-3</v>
      </c>
      <c r="C654" s="9">
        <f>('Historical Data'!C654/'Historical Data'!C653)-1</f>
        <v>-1.8832391713747842E-3</v>
      </c>
      <c r="D654" s="9">
        <f>('Historical Data'!D654/'Historical Data'!D653)-1</f>
        <v>1.4137914589260836E-2</v>
      </c>
      <c r="E654" s="9">
        <f>('Historical Data'!E654/'Historical Data'!E653)-1</f>
        <v>1.3177406746402109E-2</v>
      </c>
      <c r="F654" s="9">
        <f>('Historical Data'!F654/'Historical Data'!F653)-1</f>
        <v>2.6346838867747913E-2</v>
      </c>
      <c r="G654" s="9">
        <f>('Historical Data'!G654/'Historical Data'!G653)-1</f>
        <v>1.7486307098382392E-2</v>
      </c>
      <c r="H654" s="9">
        <f>('Historical Data'!H654/'Historical Data'!H653)-1</f>
        <v>2.1061078169078984E-2</v>
      </c>
      <c r="I654" s="9">
        <f>('Historical Data'!I654/'Historical Data'!I653)-1</f>
        <v>1.0142753156736406E-2</v>
      </c>
      <c r="J654" s="9">
        <f>('Historical Data'!J654/'Historical Data'!J653)-1</f>
        <v>8.6132438382124921E-3</v>
      </c>
      <c r="K654" s="9">
        <f>('Historical Data'!K654/'Historical Data'!K653)-1</f>
        <v>7.7803474858573196E-4</v>
      </c>
      <c r="L654" s="9">
        <f>('Historical Data'!L654/'Historical Data'!L653)-1</f>
        <v>1.0765058831506025E-2</v>
      </c>
    </row>
    <row r="655" spans="1:12" x14ac:dyDescent="0.25">
      <c r="A655" s="6">
        <f>Portfolio[[#This Row],[Date]]</f>
        <v>41309</v>
      </c>
      <c r="B655" s="9">
        <f>('Historical Data'!B655/'Historical Data'!B654)-1</f>
        <v>-2.4910710453446838E-2</v>
      </c>
      <c r="C655" s="9">
        <f>('Historical Data'!C655/'Historical Data'!C654)-1</f>
        <v>-1.8943396226415055E-2</v>
      </c>
      <c r="D655" s="9">
        <f>('Historical Data'!D655/'Historical Data'!D654)-1</f>
        <v>-1.3430807035022641E-2</v>
      </c>
      <c r="E655" s="9">
        <f>('Historical Data'!E655/'Historical Data'!E654)-1</f>
        <v>-1.2639650278517767E-2</v>
      </c>
      <c r="F655" s="9">
        <f>('Historical Data'!F655/'Historical Data'!F654)-1</f>
        <v>-2.1377050900691752E-2</v>
      </c>
      <c r="G655" s="9">
        <f>('Historical Data'!G655/'Historical Data'!G654)-1</f>
        <v>-1.7543859649122751E-2</v>
      </c>
      <c r="H655" s="9">
        <f>('Historical Data'!H655/'Historical Data'!H654)-1</f>
        <v>-1.4621331974447371E-2</v>
      </c>
      <c r="I655" s="9">
        <f>('Historical Data'!I655/'Historical Data'!I654)-1</f>
        <v>-3.5830341298381807E-4</v>
      </c>
      <c r="J655" s="9">
        <f>('Historical Data'!J655/'Historical Data'!J654)-1</f>
        <v>-1.0532366763772116E-2</v>
      </c>
      <c r="K655" s="9">
        <f>('Historical Data'!K655/'Historical Data'!K654)-1</f>
        <v>-9.8844903282045982E-3</v>
      </c>
      <c r="L655" s="9">
        <f>('Historical Data'!L655/'Historical Data'!L654)-1</f>
        <v>-9.2585227637002054E-3</v>
      </c>
    </row>
    <row r="656" spans="1:12" x14ac:dyDescent="0.25">
      <c r="A656" s="6">
        <f>Portfolio[[#This Row],[Date]]</f>
        <v>41310</v>
      </c>
      <c r="B656" s="9">
        <f>('Historical Data'!B656/'Historical Data'!B655)-1</f>
        <v>3.5087746803648567E-2</v>
      </c>
      <c r="C656" s="9">
        <f>('Historical Data'!C656/'Historical Data'!C655)-1</f>
        <v>2.6578967612893356E-2</v>
      </c>
      <c r="D656" s="9">
        <f>('Historical Data'!D656/'Historical Data'!D655)-1</f>
        <v>-5.3420244499711167E-3</v>
      </c>
      <c r="E656" s="9">
        <f>('Historical Data'!E656/'Historical Data'!E655)-1</f>
        <v>7.2356006235638759E-3</v>
      </c>
      <c r="F656" s="9">
        <f>('Historical Data'!F656/'Historical Data'!F655)-1</f>
        <v>8.8535743644919673E-3</v>
      </c>
      <c r="G656" s="9">
        <f>('Historical Data'!G656/'Historical Data'!G655)-1</f>
        <v>2.1865749785960897E-3</v>
      </c>
      <c r="H656" s="9">
        <f>('Historical Data'!H656/'Historical Data'!H655)-1</f>
        <v>1.0333836230321358E-2</v>
      </c>
      <c r="I656" s="9">
        <f>('Historical Data'!I656/'Historical Data'!I655)-1</f>
        <v>3.623312613465024E-2</v>
      </c>
      <c r="J656" s="9">
        <f>('Historical Data'!J656/'Historical Data'!J655)-1</f>
        <v>2.5891769849253343E-3</v>
      </c>
      <c r="K656" s="9">
        <f>('Historical Data'!K656/'Historical Data'!K655)-1</f>
        <v>6.6180267568352047E-3</v>
      </c>
      <c r="L656" s="9">
        <f>('Historical Data'!L656/'Historical Data'!L655)-1</f>
        <v>7.1483542910510955E-3</v>
      </c>
    </row>
    <row r="657" spans="1:12" x14ac:dyDescent="0.25">
      <c r="A657" s="6">
        <f>Portfolio[[#This Row],[Date]]</f>
        <v>41311</v>
      </c>
      <c r="B657" s="9">
        <f>('Historical Data'!B657/'Historical Data'!B656)-1</f>
        <v>-1.0702403379883041E-3</v>
      </c>
      <c r="C657" s="9">
        <f>('Historical Data'!C657/'Historical Data'!C656)-1</f>
        <v>-1.749784555434819E-2</v>
      </c>
      <c r="D657" s="9">
        <f>('Historical Data'!D657/'Historical Data'!D656)-1</f>
        <v>-2.2522767805456256E-3</v>
      </c>
      <c r="E657" s="9">
        <f>('Historical Data'!E657/'Historical Data'!E656)-1</f>
        <v>4.2365177129080056E-3</v>
      </c>
      <c r="F657" s="9">
        <f>('Historical Data'!F657/'Historical Data'!F656)-1</f>
        <v>5.7852481019302626E-3</v>
      </c>
      <c r="G657" s="9">
        <f>('Historical Data'!G657/'Historical Data'!G656)-1</f>
        <v>-5.8181581664359383E-3</v>
      </c>
      <c r="H657" s="9">
        <f>('Historical Data'!H657/'Historical Data'!H656)-1</f>
        <v>2.7275032067269001E-2</v>
      </c>
      <c r="I657" s="9">
        <f>('Historical Data'!I657/'Historical Data'!I656)-1</f>
        <v>-6.7506796626632948E-3</v>
      </c>
      <c r="J657" s="9">
        <f>('Historical Data'!J657/'Historical Data'!J656)-1</f>
        <v>3.4434149165190053E-3</v>
      </c>
      <c r="K657" s="9">
        <f>('Historical Data'!K657/'Historical Data'!K656)-1</f>
        <v>5.5720062840403095E-4</v>
      </c>
      <c r="L657" s="9">
        <f>('Historical Data'!L657/'Historical Data'!L656)-1</f>
        <v>5.1645791263688068E-4</v>
      </c>
    </row>
    <row r="658" spans="1:12" x14ac:dyDescent="0.25">
      <c r="A658" s="6">
        <f>Portfolio[[#This Row],[Date]]</f>
        <v>41312</v>
      </c>
      <c r="B658" s="9">
        <f>('Historical Data'!B658/'Historical Data'!B657)-1</f>
        <v>2.9733848197686319E-2</v>
      </c>
      <c r="C658" s="9">
        <f>('Historical Data'!C658/'Historical Data'!C657)-1</f>
        <v>-7.5890473648082546E-3</v>
      </c>
      <c r="D658" s="9">
        <f>('Historical Data'!D658/'Historical Data'!D657)-1</f>
        <v>6.9458190468929537E-4</v>
      </c>
      <c r="E658" s="9">
        <f>('Historical Data'!E658/'Historical Data'!E657)-1</f>
        <v>-2.9347106403454504E-3</v>
      </c>
      <c r="F658" s="9">
        <f>('Historical Data'!F658/'Historical Data'!F657)-1</f>
        <v>4.9079861161565042E-3</v>
      </c>
      <c r="G658" s="9">
        <f>('Historical Data'!G658/'Historical Data'!G657)-1</f>
        <v>-2.1945726708121338E-3</v>
      </c>
      <c r="H658" s="9">
        <f>('Historical Data'!H658/'Historical Data'!H657)-1</f>
        <v>7.9142715299602706E-3</v>
      </c>
      <c r="I658" s="9">
        <f>('Historical Data'!I658/'Historical Data'!I657)-1</f>
        <v>-5.7512202713426719E-3</v>
      </c>
      <c r="J658" s="9">
        <f>('Historical Data'!J658/'Historical Data'!J657)-1</f>
        <v>-8.8647722197123802E-3</v>
      </c>
      <c r="K658" s="9">
        <f>('Historical Data'!K658/'Historical Data'!K657)-1</f>
        <v>-1.0872022793510072E-2</v>
      </c>
      <c r="L658" s="9">
        <f>('Historical Data'!L658/'Historical Data'!L657)-1</f>
        <v>-3.0364752223671632E-3</v>
      </c>
    </row>
    <row r="659" spans="1:12" x14ac:dyDescent="0.25">
      <c r="A659" s="6">
        <f>Portfolio[[#This Row],[Date]]</f>
        <v>41313</v>
      </c>
      <c r="B659" s="9">
        <f>('Historical Data'!B659/'Historical Data'!B658)-1</f>
        <v>1.4437653580310572E-2</v>
      </c>
      <c r="C659" s="9">
        <f>('Historical Data'!C659/'Historical Data'!C658)-1</f>
        <v>6.6095377166353053E-3</v>
      </c>
      <c r="D659" s="9">
        <f>('Historical Data'!D659/'Historical Data'!D658)-1</f>
        <v>4.1644579005128968E-3</v>
      </c>
      <c r="E659" s="9">
        <f>('Historical Data'!E659/'Historical Data'!E658)-1</f>
        <v>5.5187568351804384E-3</v>
      </c>
      <c r="F659" s="9">
        <f>('Historical Data'!F659/'Historical Data'!F658)-1</f>
        <v>1.4755507587768779E-2</v>
      </c>
      <c r="G659" s="9">
        <f>('Historical Data'!G659/'Historical Data'!G658)-1</f>
        <v>9.8973175686736248E-3</v>
      </c>
      <c r="H659" s="9">
        <f>('Historical Data'!H659/'Historical Data'!H658)-1</f>
        <v>-6.0789766970618109E-3</v>
      </c>
      <c r="I659" s="9">
        <f>('Historical Data'!I659/'Historical Data'!I658)-1</f>
        <v>1.2094557223590208E-2</v>
      </c>
      <c r="J659" s="9">
        <f>('Historical Data'!J659/'Historical Data'!J658)-1</f>
        <v>6.3473805866314237E-3</v>
      </c>
      <c r="K659" s="9">
        <f>('Historical Data'!K659/'Historical Data'!K658)-1</f>
        <v>4.0793257563838115E-3</v>
      </c>
      <c r="L659" s="9">
        <f>('Historical Data'!L659/'Historical Data'!L658)-1</f>
        <v>3.5083007208507322E-3</v>
      </c>
    </row>
    <row r="660" spans="1:12" x14ac:dyDescent="0.25">
      <c r="A660" s="6">
        <f>Portfolio[[#This Row],[Date]]</f>
        <v>41316</v>
      </c>
      <c r="B660" s="9">
        <f>('Historical Data'!B660/'Historical Data'!B659)-1</f>
        <v>1.042152256998885E-2</v>
      </c>
      <c r="C660" s="9">
        <f>('Historical Data'!C660/'Historical Data'!C659)-1</f>
        <v>-1.809505630845587E-2</v>
      </c>
      <c r="D660" s="9">
        <f>('Historical Data'!D660/'Historical Data'!D659)-1</f>
        <v>-4.8384083481728402E-3</v>
      </c>
      <c r="E660" s="9">
        <f>('Historical Data'!E660/'Historical Data'!E659)-1</f>
        <v>1.6465478452403204E-3</v>
      </c>
      <c r="F660" s="9">
        <f>('Historical Data'!F660/'Historical Data'!F659)-1</f>
        <v>-3.7562447744626803E-3</v>
      </c>
      <c r="G660" s="9">
        <f>('Historical Data'!G660/'Historical Data'!G659)-1</f>
        <v>1.1252310475004634E-2</v>
      </c>
      <c r="H660" s="9">
        <f>('Historical Data'!H660/'Historical Data'!H659)-1</f>
        <v>-2.0897144704528747E-2</v>
      </c>
      <c r="I660" s="9">
        <f>('Historical Data'!I660/'Historical Data'!I659)-1</f>
        <v>-1.0737860176119107E-2</v>
      </c>
      <c r="J660" s="9">
        <f>('Historical Data'!J660/'Historical Data'!J659)-1</f>
        <v>1.0894417290714609E-2</v>
      </c>
      <c r="K660" s="9">
        <f>('Historical Data'!K660/'Historical Data'!K659)-1</f>
        <v>-3.7242084621637028E-3</v>
      </c>
      <c r="L660" s="9">
        <f>('Historical Data'!L660/'Historical Data'!L659)-1</f>
        <v>-1.5528869438925508E-3</v>
      </c>
    </row>
    <row r="661" spans="1:12" x14ac:dyDescent="0.25">
      <c r="A661" s="6">
        <f>Portfolio[[#This Row],[Date]]</f>
        <v>41317</v>
      </c>
      <c r="B661" s="9">
        <f>('Historical Data'!B661/'Historical Data'!B660)-1</f>
        <v>-2.5066190898551888E-2</v>
      </c>
      <c r="C661" s="9">
        <f>('Historical Data'!C661/'Historical Data'!C660)-1</f>
        <v>5.7929318455736123E-3</v>
      </c>
      <c r="D661" s="9">
        <f>('Historical Data'!D661/'Historical Data'!D660)-1</f>
        <v>1.1460319486329196E-2</v>
      </c>
      <c r="E661" s="9">
        <f>('Historical Data'!E661/'Historical Data'!E660)-1</f>
        <v>3.6529825260396276E-3</v>
      </c>
      <c r="F661" s="9">
        <f>('Historical Data'!F661/'Historical Data'!F660)-1</f>
        <v>-2.1982865501446458E-3</v>
      </c>
      <c r="G661" s="9">
        <f>('Historical Data'!G661/'Historical Data'!G660)-1</f>
        <v>7.1781772013501666E-4</v>
      </c>
      <c r="H661" s="9">
        <f>('Historical Data'!H661/'Historical Data'!H660)-1</f>
        <v>-1.3794873180368095E-2</v>
      </c>
      <c r="I661" s="9">
        <f>('Historical Data'!I661/'Historical Data'!I660)-1</f>
        <v>-1.9256293434587457E-3</v>
      </c>
      <c r="J661" s="9">
        <f>('Historical Data'!J661/'Historical Data'!J660)-1</f>
        <v>7.0901916659233954E-3</v>
      </c>
      <c r="K661" s="9">
        <f>('Historical Data'!K661/'Historical Data'!K660)-1</f>
        <v>2.0389697813181229E-3</v>
      </c>
      <c r="L661" s="9">
        <f>('Historical Data'!L661/'Historical Data'!L660)-1</f>
        <v>3.396976160934484E-3</v>
      </c>
    </row>
    <row r="662" spans="1:12" x14ac:dyDescent="0.25">
      <c r="A662" s="6">
        <f>Portfolio[[#This Row],[Date]]</f>
        <v>41318</v>
      </c>
      <c r="B662" s="9">
        <f>('Historical Data'!B662/'Historical Data'!B661)-1</f>
        <v>-1.9021394560264637E-3</v>
      </c>
      <c r="C662" s="9">
        <f>('Historical Data'!C662/'Historical Data'!C661)-1</f>
        <v>4.1631233088519348E-2</v>
      </c>
      <c r="D662" s="9">
        <f>('Historical Data'!D662/'Historical Data'!D661)-1</f>
        <v>6.1802683221980903E-3</v>
      </c>
      <c r="E662" s="9">
        <f>('Historical Data'!E662/'Historical Data'!E661)-1</f>
        <v>1.8193773388408552E-4</v>
      </c>
      <c r="F662" s="9">
        <f>('Historical Data'!F662/'Historical Data'!F661)-1</f>
        <v>2.7667249049274645E-3</v>
      </c>
      <c r="G662" s="9">
        <f>('Historical Data'!G662/'Historical Data'!G661)-1</f>
        <v>5.3802656247323721E-3</v>
      </c>
      <c r="H662" s="9">
        <f>('Historical Data'!H662/'Historical Data'!H661)-1</f>
        <v>1.4779678405375529E-2</v>
      </c>
      <c r="I662" s="9">
        <f>('Historical Data'!I662/'Historical Data'!I661)-1</f>
        <v>3.8590175538286697E-3</v>
      </c>
      <c r="J662" s="9">
        <f>('Historical Data'!J662/'Historical Data'!J661)-1</f>
        <v>-1.0701134969701709E-2</v>
      </c>
      <c r="K662" s="9">
        <f>('Historical Data'!K662/'Historical Data'!K661)-1</f>
        <v>2.37395140571528E-3</v>
      </c>
      <c r="L662" s="9">
        <f>('Historical Data'!L662/'Historical Data'!L661)-1</f>
        <v>-2.5530212850974898E-3</v>
      </c>
    </row>
    <row r="663" spans="1:12" x14ac:dyDescent="0.25">
      <c r="A663" s="6">
        <f>Portfolio[[#This Row],[Date]]</f>
        <v>41319</v>
      </c>
      <c r="B663" s="9">
        <f>('Historical Data'!B663/'Historical Data'!B662)-1</f>
        <v>-8.9930157218587325E-4</v>
      </c>
      <c r="C663" s="9">
        <f>('Historical Data'!C663/'Historical Data'!C662)-1</f>
        <v>-8.5352729431842356E-4</v>
      </c>
      <c r="D663" s="9">
        <f>('Historical Data'!D663/'Historical Data'!D662)-1</f>
        <v>-5.1771788184673539E-4</v>
      </c>
      <c r="E663" s="9">
        <f>('Historical Data'!E663/'Historical Data'!E662)-1</f>
        <v>-1.4555604438358793E-3</v>
      </c>
      <c r="F663" s="9">
        <f>('Historical Data'!F663/'Historical Data'!F662)-1</f>
        <v>6.3358081047240056E-3</v>
      </c>
      <c r="G663" s="9">
        <f>('Historical Data'!G663/'Historical Data'!G662)-1</f>
        <v>3.5675177118910106E-4</v>
      </c>
      <c r="H663" s="9">
        <f>('Historical Data'!H663/'Historical Data'!H662)-1</f>
        <v>-4.6814303073750008E-3</v>
      </c>
      <c r="I663" s="9">
        <f>('Historical Data'!I663/'Historical Data'!I662)-1</f>
        <v>-3.1452237286567764E-3</v>
      </c>
      <c r="J663" s="9">
        <f>('Historical Data'!J663/'Historical Data'!J662)-1</f>
        <v>2.2771985365681591E-3</v>
      </c>
      <c r="K663" s="9">
        <f>('Historical Data'!K663/'Historical Data'!K662)-1</f>
        <v>-1.6916867874321451E-3</v>
      </c>
      <c r="L663" s="9">
        <f>('Historical Data'!L663/'Historical Data'!L662)-1</f>
        <v>-6.8086756555407746E-4</v>
      </c>
    </row>
    <row r="664" spans="1:12" x14ac:dyDescent="0.25">
      <c r="A664" s="6">
        <f>Portfolio[[#This Row],[Date]]</f>
        <v>41320</v>
      </c>
      <c r="B664" s="9">
        <f>('Historical Data'!B664/'Historical Data'!B663)-1</f>
        <v>-1.3780828245106069E-2</v>
      </c>
      <c r="C664" s="9">
        <f>('Historical Data'!C664/'Historical Data'!C663)-1</f>
        <v>-1.5413757242608739E-2</v>
      </c>
      <c r="D664" s="9">
        <f>('Historical Data'!D664/'Historical Data'!D663)-1</f>
        <v>-1.5538631250514467E-2</v>
      </c>
      <c r="E664" s="9">
        <f>('Historical Data'!E664/'Historical Data'!E663)-1</f>
        <v>1.3301747584355095E-2</v>
      </c>
      <c r="F664" s="9">
        <f>('Historical Data'!F664/'Historical Data'!F663)-1</f>
        <v>6.4354243569439973E-3</v>
      </c>
      <c r="G664" s="9">
        <f>('Historical Data'!G664/'Historical Data'!G663)-1</f>
        <v>-1.0699129620594938E-3</v>
      </c>
      <c r="H664" s="9">
        <f>('Historical Data'!H664/'Historical Data'!H663)-1</f>
        <v>-3.2140031356153842E-2</v>
      </c>
      <c r="I664" s="9">
        <f>('Historical Data'!I664/'Historical Data'!I663)-1</f>
        <v>4.7328749181547725E-3</v>
      </c>
      <c r="J664" s="9">
        <f>('Historical Data'!J664/'Historical Data'!J663)-1</f>
        <v>-1.4200270956640226E-3</v>
      </c>
      <c r="K664" s="9">
        <f>('Historical Data'!K664/'Historical Data'!K663)-1</f>
        <v>-1.8074537786316736E-3</v>
      </c>
      <c r="L664" s="9">
        <f>('Historical Data'!L664/'Historical Data'!L663)-1</f>
        <v>5.9900426522507821E-4</v>
      </c>
    </row>
    <row r="665" spans="1:12" x14ac:dyDescent="0.25">
      <c r="A665" s="6">
        <f>Portfolio[[#This Row],[Date]]</f>
        <v>41324</v>
      </c>
      <c r="B665" s="9">
        <f>('Historical Data'!B665/'Historical Data'!B664)-1</f>
        <v>-3.6942702461284505E-4</v>
      </c>
      <c r="C665" s="9">
        <f>('Historical Data'!C665/'Historical Data'!C664)-1</f>
        <v>1.7578935455882849E-2</v>
      </c>
      <c r="D665" s="9">
        <f>('Historical Data'!D665/'Historical Data'!D664)-1</f>
        <v>2.7709543675277892E-2</v>
      </c>
      <c r="E665" s="9">
        <f>('Historical Data'!E665/'Historical Data'!E664)-1</f>
        <v>2.1578486950593057E-3</v>
      </c>
      <c r="F665" s="9">
        <f>('Historical Data'!F665/'Historical Data'!F664)-1</f>
        <v>1.7606513414103242E-2</v>
      </c>
      <c r="G665" s="9">
        <f>('Historical Data'!G665/'Historical Data'!G664)-1</f>
        <v>9.7192148518172594E-3</v>
      </c>
      <c r="H665" s="9">
        <f>('Historical Data'!H665/'Historical Data'!H664)-1</f>
        <v>6.0475106358663488E-2</v>
      </c>
      <c r="I665" s="9">
        <f>('Historical Data'!I665/'Historical Data'!I664)-1</f>
        <v>-1.151445926362471E-2</v>
      </c>
      <c r="J665" s="9">
        <f>('Historical Data'!J665/'Historical Data'!J664)-1</f>
        <v>-5.6883727038492538E-4</v>
      </c>
      <c r="K665" s="9">
        <f>('Historical Data'!K665/'Historical Data'!K664)-1</f>
        <v>1.0864634571819298E-2</v>
      </c>
      <c r="L665" s="9">
        <f>('Historical Data'!L665/'Historical Data'!L664)-1</f>
        <v>3.8557485528876168E-3</v>
      </c>
    </row>
    <row r="666" spans="1:12" x14ac:dyDescent="0.25">
      <c r="A666" s="6">
        <f>Portfolio[[#This Row],[Date]]</f>
        <v>41325</v>
      </c>
      <c r="B666" s="9">
        <f>('Historical Data'!B666/'Historical Data'!B665)-1</f>
        <v>-2.421794722077264E-2</v>
      </c>
      <c r="C666" s="9">
        <f>('Historical Data'!C666/'Historical Data'!C665)-1</f>
        <v>-1.2381835032437505E-2</v>
      </c>
      <c r="D666" s="9">
        <f>('Historical Data'!D666/'Historical Data'!D665)-1</f>
        <v>-1.5870314153186293E-2</v>
      </c>
      <c r="E666" s="9">
        <f>('Historical Data'!E666/'Historical Data'!E665)-1</f>
        <v>-2.0276341053831692E-2</v>
      </c>
      <c r="F666" s="9">
        <f>('Historical Data'!F666/'Historical Data'!F665)-1</f>
        <v>-1.7834837660598457E-2</v>
      </c>
      <c r="G666" s="9">
        <f>('Historical Data'!G666/'Historical Data'!G665)-1</f>
        <v>-6.4170553351222681E-3</v>
      </c>
      <c r="H666" s="9">
        <f>('Historical Data'!H666/'Historical Data'!H665)-1</f>
        <v>-1.8839053432766151E-2</v>
      </c>
      <c r="I666" s="9">
        <f>('Historical Data'!I666/'Historical Data'!I665)-1</f>
        <v>-2.5591337601499675E-2</v>
      </c>
      <c r="J666" s="9">
        <f>('Historical Data'!J666/'Historical Data'!J665)-1</f>
        <v>-1.1383220607839029E-3</v>
      </c>
      <c r="K666" s="9">
        <f>('Historical Data'!K666/'Historical Data'!K665)-1</f>
        <v>-3.9184821728053265E-3</v>
      </c>
      <c r="L666" s="9">
        <f>('Historical Data'!L666/'Historical Data'!L665)-1</f>
        <v>-7.7039343769349511E-3</v>
      </c>
    </row>
    <row r="667" spans="1:12" x14ac:dyDescent="0.25">
      <c r="A667" s="6">
        <f>Portfolio[[#This Row],[Date]]</f>
        <v>41326</v>
      </c>
      <c r="B667" s="9">
        <f>('Historical Data'!B667/'Historical Data'!B666)-1</f>
        <v>-6.2158644867310597E-3</v>
      </c>
      <c r="C667" s="9">
        <f>('Historical Data'!C667/'Historical Data'!C666)-1</f>
        <v>-1.7641980406140068E-3</v>
      </c>
      <c r="D667" s="9">
        <f>('Historical Data'!D667/'Historical Data'!D666)-1</f>
        <v>7.6296447858437144E-3</v>
      </c>
      <c r="E667" s="9">
        <f>('Historical Data'!E667/'Historical Data'!E666)-1</f>
        <v>-7.8754635418548657E-3</v>
      </c>
      <c r="F667" s="9">
        <f>('Historical Data'!F667/'Historical Data'!F666)-1</f>
        <v>3.8740097536438256E-3</v>
      </c>
      <c r="G667" s="9">
        <f>('Historical Data'!G667/'Historical Data'!G666)-1</f>
        <v>-1.3634789643733547E-2</v>
      </c>
      <c r="H667" s="9">
        <f>('Historical Data'!H667/'Historical Data'!H666)-1</f>
        <v>-8.7701113448336421E-2</v>
      </c>
      <c r="I667" s="9">
        <f>('Historical Data'!I667/'Historical Data'!I666)-1</f>
        <v>5.4339395205116325E-4</v>
      </c>
      <c r="J667" s="9">
        <f>('Historical Data'!J667/'Historical Data'!J666)-1</f>
        <v>1.0256417778935267E-2</v>
      </c>
      <c r="K667" s="9">
        <f>('Historical Data'!K667/'Historical Data'!K666)-1</f>
        <v>-4.2711581496760465E-3</v>
      </c>
      <c r="L667" s="9">
        <f>('Historical Data'!L667/'Historical Data'!L666)-1</f>
        <v>-3.3688590996863166E-3</v>
      </c>
    </row>
    <row r="668" spans="1:12" x14ac:dyDescent="0.25">
      <c r="A668" s="6">
        <f>Portfolio[[#This Row],[Date]]</f>
        <v>41327</v>
      </c>
      <c r="B668" s="9">
        <f>('Historical Data'!B668/'Historical Data'!B667)-1</f>
        <v>1.0648753381728326E-2</v>
      </c>
      <c r="C668" s="9">
        <f>('Historical Data'!C668/'Historical Data'!C667)-1</f>
        <v>-1.9553282695344842E-3</v>
      </c>
      <c r="D668" s="9">
        <f>('Historical Data'!D668/'Historical Data'!D667)-1</f>
        <v>1.5487982551001256E-3</v>
      </c>
      <c r="E668" s="9">
        <f>('Historical Data'!E668/'Historical Data'!E667)-1</f>
        <v>1.4768651286154455E-3</v>
      </c>
      <c r="F668" s="9">
        <f>('Historical Data'!F668/'Historical Data'!F667)-1</f>
        <v>5.2544050443883439E-3</v>
      </c>
      <c r="G668" s="9">
        <f>('Historical Data'!G668/'Historical Data'!G667)-1</f>
        <v>9.8217855375111185E-3</v>
      </c>
      <c r="H668" s="9">
        <f>('Historical Data'!H668/'Historical Data'!H667)-1</f>
        <v>2.7019368600682547E-2</v>
      </c>
      <c r="I668" s="9">
        <f>('Historical Data'!I668/'Historical Data'!I667)-1</f>
        <v>-1.393906360726771E-2</v>
      </c>
      <c r="J668" s="9">
        <f>('Historical Data'!J668/'Historical Data'!J667)-1</f>
        <v>1.0152322528135915E-2</v>
      </c>
      <c r="K668" s="9">
        <f>('Historical Data'!K668/'Historical Data'!K667)-1</f>
        <v>6.8856566049182444E-3</v>
      </c>
      <c r="L668" s="9">
        <f>('Historical Data'!L668/'Historical Data'!L667)-1</f>
        <v>8.6415584435719506E-3</v>
      </c>
    </row>
    <row r="669" spans="1:12" x14ac:dyDescent="0.25">
      <c r="A669" s="6">
        <f>Portfolio[[#This Row],[Date]]</f>
        <v>41330</v>
      </c>
      <c r="B669" s="9">
        <f>('Historical Data'!B669/'Historical Data'!B668)-1</f>
        <v>-1.7768039024036009E-2</v>
      </c>
      <c r="C669" s="9">
        <f>('Historical Data'!C669/'Historical Data'!C668)-1</f>
        <v>-2.0910255444201775E-2</v>
      </c>
      <c r="D669" s="9">
        <f>('Historical Data'!D669/'Historical Data'!D668)-1</f>
        <v>-2.2508623978385822E-2</v>
      </c>
      <c r="E669" s="9">
        <f>('Historical Data'!E669/'Historical Data'!E668)-1</f>
        <v>-1.2165894941373656E-2</v>
      </c>
      <c r="F669" s="9">
        <f>('Historical Data'!F669/'Historical Data'!F668)-1</f>
        <v>-1.117905197093505E-2</v>
      </c>
      <c r="G669" s="9">
        <f>('Historical Data'!G669/'Historical Data'!G668)-1</f>
        <v>-1.4048958129898592E-2</v>
      </c>
      <c r="H669" s="9">
        <f>('Historical Data'!H669/'Historical Data'!H668)-1</f>
        <v>-4.7909165109134122E-2</v>
      </c>
      <c r="I669" s="9">
        <f>('Historical Data'!I669/'Historical Data'!I668)-1</f>
        <v>-2.1479667811126868E-2</v>
      </c>
      <c r="J669" s="9">
        <f>('Historical Data'!J669/'Historical Data'!J668)-1</f>
        <v>-2.8754868795780486E-2</v>
      </c>
      <c r="K669" s="9">
        <f>('Historical Data'!K669/'Historical Data'!K668)-1</f>
        <v>-1.6816142678534485E-2</v>
      </c>
      <c r="L669" s="9">
        <f>('Historical Data'!L669/'Historical Data'!L668)-1</f>
        <v>-1.5456541070004381E-2</v>
      </c>
    </row>
    <row r="670" spans="1:12" x14ac:dyDescent="0.25">
      <c r="A670" s="6">
        <f>Portfolio[[#This Row],[Date]]</f>
        <v>41331</v>
      </c>
      <c r="B670" s="9">
        <f>('Historical Data'!B670/'Historical Data'!B669)-1</f>
        <v>1.3934101408108912E-2</v>
      </c>
      <c r="C670" s="9">
        <f>('Historical Data'!C670/'Historical Data'!C669)-1</f>
        <v>-1.9625197213990475E-3</v>
      </c>
      <c r="D670" s="9">
        <f>('Historical Data'!D670/'Historical Data'!D669)-1</f>
        <v>1.5116908245434546E-2</v>
      </c>
      <c r="E670" s="9">
        <f>('Historical Data'!E670/'Historical Data'!E669)-1</f>
        <v>5.7846852603387067E-3</v>
      </c>
      <c r="F670" s="9">
        <f>('Historical Data'!F670/'Historical Data'!F669)-1</f>
        <v>-8.0936843949741544E-4</v>
      </c>
      <c r="G670" s="9">
        <f>('Historical Data'!G670/'Historical Data'!G669)-1</f>
        <v>0</v>
      </c>
      <c r="H670" s="9">
        <f>('Historical Data'!H670/'Historical Data'!H669)-1</f>
        <v>1.4543047860877678E-3</v>
      </c>
      <c r="I670" s="9">
        <f>('Historical Data'!I670/'Historical Data'!I669)-1</f>
        <v>-4.6905380335826585E-3</v>
      </c>
      <c r="J670" s="9">
        <f>('Historical Data'!J670/'Historical Data'!J669)-1</f>
        <v>-1.1497739419231712E-3</v>
      </c>
      <c r="K670" s="9">
        <f>('Historical Data'!K670/'Historical Data'!K669)-1</f>
        <v>9.2360891654132971E-3</v>
      </c>
      <c r="L670" s="9">
        <f>('Historical Data'!L670/'Historical Data'!L669)-1</f>
        <v>8.4125457443577911E-3</v>
      </c>
    </row>
    <row r="671" spans="1:12" x14ac:dyDescent="0.25">
      <c r="A671" s="6">
        <f>Portfolio[[#This Row],[Date]]</f>
        <v>41332</v>
      </c>
      <c r="B671" s="9">
        <f>('Historical Data'!B671/'Historical Data'!B670)-1</f>
        <v>-9.8002479218207705E-3</v>
      </c>
      <c r="C671" s="9">
        <f>('Historical Data'!C671/'Historical Data'!C670)-1</f>
        <v>1.4998457742134486E-2</v>
      </c>
      <c r="D671" s="9">
        <f>('Historical Data'!D671/'Historical Data'!D670)-1</f>
        <v>5.0216601849433218E-3</v>
      </c>
      <c r="E671" s="9">
        <f>('Historical Data'!E671/'Historical Data'!E670)-1</f>
        <v>1.0760630857474807E-2</v>
      </c>
      <c r="F671" s="9">
        <f>('Historical Data'!F671/'Historical Data'!F670)-1</f>
        <v>1.2213164920181985E-2</v>
      </c>
      <c r="G671" s="9">
        <f>('Historical Data'!G671/'Historical Data'!G670)-1</f>
        <v>1.6075940661947286E-2</v>
      </c>
      <c r="H671" s="9">
        <f>('Historical Data'!H671/'Historical Data'!H670)-1</f>
        <v>1.9459715364507746E-2</v>
      </c>
      <c r="I671" s="9">
        <f>('Historical Data'!I671/'Historical Data'!I670)-1</f>
        <v>1.5456818227896241E-2</v>
      </c>
      <c r="J671" s="9">
        <f>('Historical Data'!J671/'Historical Data'!J670)-1</f>
        <v>1.0935268091679218E-2</v>
      </c>
      <c r="K671" s="9">
        <f>('Historical Data'!K671/'Historical Data'!K670)-1</f>
        <v>1.1524087390834881E-2</v>
      </c>
      <c r="L671" s="9">
        <f>('Historical Data'!L671/'Historical Data'!L670)-1</f>
        <v>1.260709371155877E-2</v>
      </c>
    </row>
    <row r="672" spans="1:12" x14ac:dyDescent="0.25">
      <c r="A672" s="6">
        <f>Portfolio[[#This Row],[Date]]</f>
        <v>41333</v>
      </c>
      <c r="B672" s="9">
        <f>('Historical Data'!B672/'Historical Data'!B671)-1</f>
        <v>-7.1304357735013646E-3</v>
      </c>
      <c r="C672" s="9">
        <f>('Historical Data'!C672/'Historical Data'!C671)-1</f>
        <v>3.8746438746439793E-3</v>
      </c>
      <c r="D672" s="9">
        <f>('Historical Data'!D672/'Historical Data'!D671)-1</f>
        <v>-1.5506464352655902E-3</v>
      </c>
      <c r="E672" s="9">
        <f>('Historical Data'!E672/'Historical Data'!E671)-1</f>
        <v>2.0190985761259217E-3</v>
      </c>
      <c r="F672" s="9">
        <f>('Historical Data'!F672/'Historical Data'!F671)-1</f>
        <v>1.7755335630300628E-3</v>
      </c>
      <c r="G672" s="9">
        <f>('Historical Data'!G672/'Historical Data'!G671)-1</f>
        <v>-3.5961027590303285E-4</v>
      </c>
      <c r="H672" s="9">
        <f>('Historical Data'!H672/'Historical Data'!H671)-1</f>
        <v>-7.6921941704953811E-3</v>
      </c>
      <c r="I672" s="9">
        <f>('Historical Data'!I672/'Historical Data'!I671)-1</f>
        <v>-7.7964041383380422E-3</v>
      </c>
      <c r="J672" s="9">
        <f>('Historical Data'!J672/'Historical Data'!J671)-1</f>
        <v>-1.4232607792881158E-3</v>
      </c>
      <c r="K672" s="9">
        <f>('Historical Data'!K672/'Historical Data'!K671)-1</f>
        <v>2.2343848067452043E-4</v>
      </c>
      <c r="L672" s="9">
        <f>('Historical Data'!L672/'Historical Data'!L671)-1</f>
        <v>-1.4834345258410986E-3</v>
      </c>
    </row>
    <row r="673" spans="1:12" x14ac:dyDescent="0.25">
      <c r="A673" s="6">
        <f>Portfolio[[#This Row],[Date]]</f>
        <v>41334</v>
      </c>
      <c r="B673" s="9">
        <f>('Historical Data'!B673/'Historical Data'!B672)-1</f>
        <v>-2.4762120074803606E-2</v>
      </c>
      <c r="C673" s="9">
        <f>('Historical Data'!C673/'Historical Data'!C672)-1</f>
        <v>5.5624929049835625E-3</v>
      </c>
      <c r="D673" s="9">
        <f>('Historical Data'!D673/'Historical Data'!D672)-1</f>
        <v>5.6945206124057179E-3</v>
      </c>
      <c r="E673" s="9">
        <f>('Historical Data'!E673/'Historical Data'!E672)-1</f>
        <v>1.3555625243822034E-2</v>
      </c>
      <c r="F673" s="9">
        <f>('Historical Data'!F673/'Historical Data'!F672)-1</f>
        <v>6.2281682707880925E-3</v>
      </c>
      <c r="G673" s="9">
        <f>('Historical Data'!G673/'Historical Data'!G672)-1</f>
        <v>5.3957405551723348E-3</v>
      </c>
      <c r="H673" s="9">
        <f>('Historical Data'!H673/'Historical Data'!H672)-1</f>
        <v>-5.1679583595775069E-3</v>
      </c>
      <c r="I673" s="9">
        <f>('Historical Data'!I673/'Historical Data'!I672)-1</f>
        <v>1.3096109459214134E-3</v>
      </c>
      <c r="J673" s="9">
        <f>('Historical Data'!J673/'Historical Data'!J672)-1</f>
        <v>8.836881332897395E-3</v>
      </c>
      <c r="K673" s="9">
        <f>('Historical Data'!K673/'Historical Data'!K672)-1</f>
        <v>-1.340059985388109E-3</v>
      </c>
      <c r="L673" s="9">
        <f>('Historical Data'!L673/'Historical Data'!L672)-1</f>
        <v>2.5023981250438254E-3</v>
      </c>
    </row>
    <row r="674" spans="1:12" x14ac:dyDescent="0.25">
      <c r="A674" s="6">
        <f>Portfolio[[#This Row],[Date]]</f>
        <v>41337</v>
      </c>
      <c r="B674" s="9">
        <f>('Historical Data'!B674/'Historical Data'!B673)-1</f>
        <v>-2.4206148325289667E-2</v>
      </c>
      <c r="C674" s="9">
        <f>('Historical Data'!C674/'Historical Data'!C673)-1</f>
        <v>2.7733875216376935E-2</v>
      </c>
      <c r="D674" s="9">
        <f>('Historical Data'!D674/'Historical Data'!D673)-1</f>
        <v>-1.1324632026983084E-2</v>
      </c>
      <c r="E674" s="9">
        <f>('Historical Data'!E674/'Historical Data'!E673)-1</f>
        <v>8.4944427324658012E-3</v>
      </c>
      <c r="F674" s="9">
        <f>('Historical Data'!F674/'Historical Data'!F673)-1</f>
        <v>1.8990535884821025E-2</v>
      </c>
      <c r="G674" s="9">
        <f>('Historical Data'!G674/'Historical Data'!G673)-1</f>
        <v>7.1555929921087724E-3</v>
      </c>
      <c r="H674" s="9">
        <f>('Historical Data'!H674/'Historical Data'!H673)-1</f>
        <v>2.6839825290630559E-2</v>
      </c>
      <c r="I674" s="9">
        <f>('Historical Data'!I674/'Historical Data'!I673)-1</f>
        <v>-3.736792383060239E-3</v>
      </c>
      <c r="J674" s="9">
        <f>('Historical Data'!J674/'Historical Data'!J673)-1</f>
        <v>1.299801236622633E-2</v>
      </c>
      <c r="K674" s="9">
        <f>('Historical Data'!K674/'Historical Data'!K673)-1</f>
        <v>-5.3673708547691268E-3</v>
      </c>
      <c r="L674" s="9">
        <f>('Historical Data'!L674/'Historical Data'!L673)-1</f>
        <v>2.7083797314242375E-3</v>
      </c>
    </row>
    <row r="675" spans="1:12" x14ac:dyDescent="0.25">
      <c r="A675" s="6">
        <f>Portfolio[[#This Row],[Date]]</f>
        <v>41338</v>
      </c>
      <c r="B675" s="9">
        <f>('Historical Data'!B675/'Historical Data'!B674)-1</f>
        <v>2.6401615972235781E-2</v>
      </c>
      <c r="C675" s="9">
        <f>('Historical Data'!C675/'Historical Data'!C674)-1</f>
        <v>9.0805902383654935E-3</v>
      </c>
      <c r="D675" s="9">
        <f>('Historical Data'!D675/'Historical Data'!D674)-1</f>
        <v>6.9422403532848342E-4</v>
      </c>
      <c r="E675" s="9">
        <f>('Historical Data'!E675/'Historical Data'!E674)-1</f>
        <v>1.2186379847741735E-2</v>
      </c>
      <c r="F675" s="9">
        <f>('Historical Data'!F675/'Historical Data'!F674)-1</f>
        <v>2.081556622300873E-2</v>
      </c>
      <c r="G675" s="9">
        <f>('Historical Data'!G675/'Historical Data'!G674)-1</f>
        <v>7.1048319672097904E-3</v>
      </c>
      <c r="H675" s="9">
        <f>('Historical Data'!H675/'Historical Data'!H674)-1</f>
        <v>3.0073073070653544E-2</v>
      </c>
      <c r="I675" s="9">
        <f>('Historical Data'!I675/'Historical Data'!I674)-1</f>
        <v>3.3759536182758065E-3</v>
      </c>
      <c r="J675" s="9">
        <f>('Historical Data'!J675/'Historical Data'!J674)-1</f>
        <v>8.3687925534725593E-4</v>
      </c>
      <c r="K675" s="9">
        <f>('Historical Data'!K675/'Historical Data'!K674)-1</f>
        <v>7.4199466327031782E-3</v>
      </c>
      <c r="L675" s="9">
        <f>('Historical Data'!L675/'Historical Data'!L674)-1</f>
        <v>8.9149789023612591E-3</v>
      </c>
    </row>
    <row r="676" spans="1:12" x14ac:dyDescent="0.25">
      <c r="A676" s="6">
        <f>Portfolio[[#This Row],[Date]]</f>
        <v>41339</v>
      </c>
      <c r="B676" s="9">
        <f>('Historical Data'!B676/'Historical Data'!B675)-1</f>
        <v>-1.2710478781982615E-2</v>
      </c>
      <c r="C676" s="9">
        <f>('Historical Data'!C676/'Historical Data'!C675)-1</f>
        <v>-6.531441634311852E-3</v>
      </c>
      <c r="D676" s="9">
        <f>('Historical Data'!D676/'Historical Data'!D675)-1</f>
        <v>5.8966216595561782E-3</v>
      </c>
      <c r="E676" s="9">
        <f>('Historical Data'!E676/'Historical Data'!E675)-1</f>
        <v>-2.1246284593090525E-3</v>
      </c>
      <c r="F676" s="9">
        <f>('Historical Data'!F676/'Historical Data'!F675)-1</f>
        <v>-8.6096071534064178E-3</v>
      </c>
      <c r="G676" s="9">
        <f>('Historical Data'!G676/'Historical Data'!G675)-1</f>
        <v>-9.1710798384615488E-3</v>
      </c>
      <c r="H676" s="9">
        <f>('Historical Data'!H676/'Historical Data'!H675)-1</f>
        <v>2.8376451384641177E-2</v>
      </c>
      <c r="I676" s="9">
        <f>('Historical Data'!I676/'Historical Data'!I675)-1</f>
        <v>2.0559456628150841E-3</v>
      </c>
      <c r="J676" s="9">
        <f>('Historical Data'!J676/'Historical Data'!J675)-1</f>
        <v>4.7379534373794829E-3</v>
      </c>
      <c r="K676" s="9">
        <f>('Historical Data'!K676/'Historical Data'!K675)-1</f>
        <v>-5.5801735856753076E-4</v>
      </c>
      <c r="L676" s="9">
        <f>('Historical Data'!L676/'Historical Data'!L675)-1</f>
        <v>2.979611807992999E-3</v>
      </c>
    </row>
    <row r="677" spans="1:12" x14ac:dyDescent="0.25">
      <c r="A677" s="6">
        <f>Portfolio[[#This Row],[Date]]</f>
        <v>41340</v>
      </c>
      <c r="B677" s="9">
        <f>('Historical Data'!B677/'Historical Data'!B676)-1</f>
        <v>1.1558541259698352E-2</v>
      </c>
      <c r="C677" s="9">
        <f>('Historical Data'!C677/'Historical Data'!C676)-1</f>
        <v>3.2871909127440979E-4</v>
      </c>
      <c r="D677" s="9">
        <f>('Historical Data'!D677/'Historical Data'!D676)-1</f>
        <v>-2.4137758616760152E-3</v>
      </c>
      <c r="E677" s="9">
        <f>('Historical Data'!E677/'Historical Data'!E676)-1</f>
        <v>-7.0972973700833553E-4</v>
      </c>
      <c r="F677" s="9">
        <f>('Historical Data'!F677/'Historical Data'!F676)-1</f>
        <v>1.4674526054663239E-3</v>
      </c>
      <c r="G677" s="9">
        <f>('Historical Data'!G677/'Historical Data'!G676)-1</f>
        <v>1.7799726984675246E-3</v>
      </c>
      <c r="H677" s="9">
        <f>('Historical Data'!H677/'Historical Data'!H676)-1</f>
        <v>1.4327434712853027E-2</v>
      </c>
      <c r="I677" s="9">
        <f>('Historical Data'!I677/'Historical Data'!I676)-1</f>
        <v>3.5441270063876207E-3</v>
      </c>
      <c r="J677" s="9">
        <f>('Historical Data'!J677/'Historical Data'!J676)-1</f>
        <v>1.0263488948094146E-2</v>
      </c>
      <c r="K677" s="9">
        <f>('Historical Data'!K677/'Historical Data'!K676)-1</f>
        <v>-9.4908267512688882E-3</v>
      </c>
      <c r="L677" s="9">
        <f>('Historical Data'!L677/'Historical Data'!L676)-1</f>
        <v>2.325786323191803E-3</v>
      </c>
    </row>
    <row r="678" spans="1:12" x14ac:dyDescent="0.25">
      <c r="A678" s="6">
        <f>Portfolio[[#This Row],[Date]]</f>
        <v>41341</v>
      </c>
      <c r="B678" s="9">
        <f>('Historical Data'!B678/'Historical Data'!B677)-1</f>
        <v>2.6475877442029283E-3</v>
      </c>
      <c r="C678" s="9">
        <f>('Historical Data'!C678/'Historical Data'!C677)-1</f>
        <v>1.1318825763106943E-3</v>
      </c>
      <c r="D678" s="9">
        <f>('Historical Data'!D678/'Historical Data'!D677)-1</f>
        <v>9.1600211912135077E-3</v>
      </c>
      <c r="E678" s="9">
        <f>('Historical Data'!E678/'Historical Data'!E677)-1</f>
        <v>1.8998578121784515E-2</v>
      </c>
      <c r="F678" s="9">
        <f>('Historical Data'!F678/'Historical Data'!F677)-1</f>
        <v>-1.2970947131397681E-3</v>
      </c>
      <c r="G678" s="9">
        <f>('Historical Data'!G678/'Historical Data'!G677)-1</f>
        <v>-4.9751147098850979E-3</v>
      </c>
      <c r="H678" s="9">
        <f>('Historical Data'!H678/'Historical Data'!H677)-1</f>
        <v>6.277818467172569E-3</v>
      </c>
      <c r="I678" s="9">
        <f>('Historical Data'!I678/'Historical Data'!I677)-1</f>
        <v>1.8582042655079789E-4</v>
      </c>
      <c r="J678" s="9">
        <f>('Historical Data'!J678/'Historical Data'!J677)-1</f>
        <v>2.1966604408552026E-3</v>
      </c>
      <c r="K678" s="9">
        <f>('Historical Data'!K678/'Historical Data'!K677)-1</f>
        <v>2.9309274474125235E-3</v>
      </c>
      <c r="L678" s="9">
        <f>('Historical Data'!L678/'Historical Data'!L677)-1</f>
        <v>4.7161538139377512E-3</v>
      </c>
    </row>
    <row r="679" spans="1:12" x14ac:dyDescent="0.25">
      <c r="A679" s="6">
        <f>Portfolio[[#This Row],[Date]]</f>
        <v>41344</v>
      </c>
      <c r="B679" s="9">
        <f>('Historical Data'!B679/'Historical Data'!B678)-1</f>
        <v>1.4245334366056683E-2</v>
      </c>
      <c r="C679" s="9">
        <f>('Historical Data'!C679/'Historical Data'!C678)-1</f>
        <v>-1.0758962763047553E-2</v>
      </c>
      <c r="D679" s="9">
        <f>('Historical Data'!D679/'Historical Data'!D678)-1</f>
        <v>8.5630209234888177E-4</v>
      </c>
      <c r="E679" s="9">
        <f>('Historical Data'!E679/'Historical Data'!E678)-1</f>
        <v>4.7046501599825596E-3</v>
      </c>
      <c r="F679" s="9">
        <f>('Historical Data'!F679/'Historical Data'!F678)-1</f>
        <v>3.9686152567914856E-3</v>
      </c>
      <c r="G679" s="9">
        <f>('Historical Data'!G679/'Historical Data'!G678)-1</f>
        <v>-4.642820174796114E-3</v>
      </c>
      <c r="H679" s="9">
        <f>('Historical Data'!H679/'Historical Data'!H678)-1</f>
        <v>1.6376318784083077E-2</v>
      </c>
      <c r="I679" s="9">
        <f>('Historical Data'!I679/'Historical Data'!I678)-1</f>
        <v>7.4336328686974706E-3</v>
      </c>
      <c r="J679" s="9">
        <f>('Historical Data'!J679/'Historical Data'!J678)-1</f>
        <v>1.7260293419615769E-2</v>
      </c>
      <c r="K679" s="9">
        <f>('Historical Data'!K679/'Historical Data'!K678)-1</f>
        <v>2.1355728660552575E-3</v>
      </c>
      <c r="L679" s="9">
        <f>('Historical Data'!L679/'Historical Data'!L678)-1</f>
        <v>3.4881909248660747E-3</v>
      </c>
    </row>
    <row r="680" spans="1:12" x14ac:dyDescent="0.25">
      <c r="A680" s="6">
        <f>Portfolio[[#This Row],[Date]]</f>
        <v>41345</v>
      </c>
      <c r="B680" s="9">
        <f>('Historical Data'!B680/'Historical Data'!B679)-1</f>
        <v>-2.155892424568473E-2</v>
      </c>
      <c r="C680" s="9">
        <f>('Historical Data'!C680/'Historical Data'!C679)-1</f>
        <v>1.0654770682790193E-2</v>
      </c>
      <c r="D680" s="9">
        <f>('Historical Data'!D680/'Historical Data'!D679)-1</f>
        <v>4.9623696209224466E-3</v>
      </c>
      <c r="E680" s="9">
        <f>('Historical Data'!E680/'Historical Data'!E679)-1</f>
        <v>-9.5386631284944956E-3</v>
      </c>
      <c r="F680" s="9">
        <f>('Historical Data'!F680/'Historical Data'!F679)-1</f>
        <v>-8.6366288060406582E-3</v>
      </c>
      <c r="G680" s="9">
        <f>('Historical Data'!G680/'Historical Data'!G679)-1</f>
        <v>1.435187314469788E-3</v>
      </c>
      <c r="H680" s="9">
        <f>('Historical Data'!H680/'Historical Data'!H679)-1</f>
        <v>5.1153455301977679E-4</v>
      </c>
      <c r="I680" s="9">
        <f>('Historical Data'!I680/'Historical Data'!I679)-1</f>
        <v>1.1437078194066919E-2</v>
      </c>
      <c r="J680" s="9">
        <f>('Historical Data'!J680/'Historical Data'!J679)-1</f>
        <v>-1.2658237184845267E-2</v>
      </c>
      <c r="K680" s="9">
        <f>('Historical Data'!K680/'Historical Data'!K679)-1</f>
        <v>0</v>
      </c>
      <c r="L680" s="9">
        <f>('Historical Data'!L680/'Historical Data'!L679)-1</f>
        <v>1.9169892708825742E-4</v>
      </c>
    </row>
    <row r="681" spans="1:12" x14ac:dyDescent="0.25">
      <c r="A681" s="6">
        <f>Portfolio[[#This Row],[Date]]</f>
        <v>41346</v>
      </c>
      <c r="B681" s="9">
        <f>('Historical Data'!B681/'Historical Data'!B680)-1</f>
        <v>-1.8672648444495454E-4</v>
      </c>
      <c r="C681" s="9">
        <f>('Historical Data'!C681/'Historical Data'!C680)-1</f>
        <v>3.5384671506220045E-3</v>
      </c>
      <c r="D681" s="9">
        <f>('Historical Data'!D681/'Historical Data'!D680)-1</f>
        <v>8.5134477895665306E-4</v>
      </c>
      <c r="E681" s="9">
        <f>('Historical Data'!E681/'Historical Data'!E680)-1</f>
        <v>4.0273069889600333E-3</v>
      </c>
      <c r="F681" s="9">
        <f>('Historical Data'!F681/'Historical Data'!F680)-1</f>
        <v>-2.7790502911226866E-3</v>
      </c>
      <c r="G681" s="9">
        <f>('Historical Data'!G681/'Historical Data'!G680)-1</f>
        <v>3.5832181248762751E-4</v>
      </c>
      <c r="H681" s="9">
        <f>('Historical Data'!H681/'Historical Data'!H680)-1</f>
        <v>-3.5787066354475705E-3</v>
      </c>
      <c r="I681" s="9">
        <f>('Historical Data'!I681/'Historical Data'!I680)-1</f>
        <v>-2.5267884010982122E-3</v>
      </c>
      <c r="J681" s="9">
        <f>('Historical Data'!J681/'Historical Data'!J680)-1</f>
        <v>3.0005484311173003E-3</v>
      </c>
      <c r="K681" s="9">
        <f>('Historical Data'!K681/'Historical Data'!K680)-1</f>
        <v>1.1215683072260951E-3</v>
      </c>
      <c r="L681" s="9">
        <f>('Historical Data'!L681/'Historical Data'!L680)-1</f>
        <v>3.6129262822126584E-4</v>
      </c>
    </row>
    <row r="682" spans="1:12" x14ac:dyDescent="0.25">
      <c r="A682" s="6">
        <f>Portfolio[[#This Row],[Date]]</f>
        <v>41347</v>
      </c>
      <c r="B682" s="9">
        <f>('Historical Data'!B682/'Historical Data'!B681)-1</f>
        <v>9.6883394693405567E-3</v>
      </c>
      <c r="C682" s="9">
        <f>('Historical Data'!C682/'Historical Data'!C681)-1</f>
        <v>-3.4023991275899723E-2</v>
      </c>
      <c r="D682" s="9">
        <f>('Historical Data'!D682/'Historical Data'!D681)-1</f>
        <v>1.2589329356409218E-2</v>
      </c>
      <c r="E682" s="9">
        <f>('Historical Data'!E682/'Historical Data'!E681)-1</f>
        <v>7.1503333788724976E-3</v>
      </c>
      <c r="F682" s="9">
        <f>('Historical Data'!F682/'Historical Data'!F681)-1</f>
        <v>-4.5679802346897391E-3</v>
      </c>
      <c r="G682" s="9">
        <f>('Historical Data'!G682/'Historical Data'!G681)-1</f>
        <v>7.879629446824632E-3</v>
      </c>
      <c r="H682" s="9">
        <f>('Historical Data'!H682/'Historical Data'!H681)-1</f>
        <v>-5.464345818368388E-2</v>
      </c>
      <c r="I682" s="9">
        <f>('Historical Data'!I682/'Historical Data'!I681)-1</f>
        <v>4.5889847076499013E-3</v>
      </c>
      <c r="J682" s="9">
        <f>('Historical Data'!J682/'Historical Data'!J681)-1</f>
        <v>5.4392436207508776E-3</v>
      </c>
      <c r="K682" s="9">
        <f>('Historical Data'!K682/'Historical Data'!K681)-1</f>
        <v>6.3858292501191016E-3</v>
      </c>
      <c r="L682" s="9">
        <f>('Historical Data'!L682/'Historical Data'!L681)-1</f>
        <v>5.8012974106105286E-3</v>
      </c>
    </row>
    <row r="683" spans="1:12" x14ac:dyDescent="0.25">
      <c r="A683" s="6">
        <f>Portfolio[[#This Row],[Date]]</f>
        <v>41348</v>
      </c>
      <c r="B683" s="9">
        <f>('Historical Data'!B683/'Historical Data'!B682)-1</f>
        <v>2.5803504959672763E-2</v>
      </c>
      <c r="C683" s="9">
        <f>('Historical Data'!C683/'Historical Data'!C682)-1</f>
        <v>-1.4751260630691765E-2</v>
      </c>
      <c r="D683" s="9">
        <f>('Historical Data'!D683/'Historical Data'!D682)-1</f>
        <v>-7.5604821036042713E-3</v>
      </c>
      <c r="E683" s="9">
        <f>('Historical Data'!E683/'Historical Data'!E682)-1</f>
        <v>-2.9436866856077382E-3</v>
      </c>
      <c r="F683" s="9">
        <f>('Historical Data'!F683/'Historical Data'!F682)-1</f>
        <v>-8.8127009445807536E-3</v>
      </c>
      <c r="G683" s="9">
        <f>('Historical Data'!G683/'Historical Data'!G682)-1</f>
        <v>-3.5536200502650495E-3</v>
      </c>
      <c r="H683" s="9">
        <f>('Historical Data'!H683/'Historical Data'!H682)-1</f>
        <v>-4.2333706503864699E-2</v>
      </c>
      <c r="I683" s="9">
        <f>('Historical Data'!I683/'Historical Data'!I682)-1</f>
        <v>0</v>
      </c>
      <c r="J683" s="9">
        <f>('Historical Data'!J683/'Historical Data'!J682)-1</f>
        <v>3.3270198834409515E-2</v>
      </c>
      <c r="K683" s="9">
        <f>('Historical Data'!K683/'Historical Data'!K682)-1</f>
        <v>-5.120766127328702E-3</v>
      </c>
      <c r="L683" s="9">
        <f>('Historical Data'!L683/'Historical Data'!L682)-1</f>
        <v>-1.7215117677199521E-3</v>
      </c>
    </row>
    <row r="684" spans="1:12" x14ac:dyDescent="0.25">
      <c r="A684" s="6">
        <f>Portfolio[[#This Row],[Date]]</f>
        <v>41351</v>
      </c>
      <c r="B684" s="9">
        <f>('Historical Data'!B684/'Historical Data'!B683)-1</f>
        <v>2.7182997444910706E-2</v>
      </c>
      <c r="C684" s="9">
        <f>('Historical Data'!C684/'Historical Data'!C683)-1</f>
        <v>-1.5010312428385797E-2</v>
      </c>
      <c r="D684" s="9">
        <f>('Historical Data'!D684/'Historical Data'!D683)-1</f>
        <v>1.3543461962410852E-3</v>
      </c>
      <c r="E684" s="9">
        <f>('Historical Data'!E684/'Historical Data'!E683)-1</f>
        <v>-1.3025357438888774E-2</v>
      </c>
      <c r="F684" s="9">
        <f>('Historical Data'!F684/'Historical Data'!F683)-1</f>
        <v>-7.9946312761737248E-3</v>
      </c>
      <c r="G684" s="9">
        <f>('Historical Data'!G684/'Historical Data'!G683)-1</f>
        <v>2.1398071848843792E-3</v>
      </c>
      <c r="H684" s="9">
        <f>('Historical Data'!H684/'Historical Data'!H683)-1</f>
        <v>-3.9671010493878001E-3</v>
      </c>
      <c r="I684" s="9">
        <f>('Historical Data'!I684/'Historical Data'!I683)-1</f>
        <v>4.9333624992153879E-3</v>
      </c>
      <c r="J684" s="9">
        <f>('Historical Data'!J684/'Historical Data'!J683)-1</f>
        <v>-1.1518392893256402E-2</v>
      </c>
      <c r="K684" s="9">
        <f>('Historical Data'!K684/'Historical Data'!K683)-1</f>
        <v>-6.7137332005854367E-3</v>
      </c>
      <c r="L684" s="9">
        <f>('Historical Data'!L684/'Historical Data'!L683)-1</f>
        <v>-4.2752038191580244E-3</v>
      </c>
    </row>
    <row r="685" spans="1:12" x14ac:dyDescent="0.25">
      <c r="A685" s="6">
        <f>Portfolio[[#This Row],[Date]]</f>
        <v>41352</v>
      </c>
      <c r="B685" s="9">
        <f>('Historical Data'!B685/'Historical Data'!B684)-1</f>
        <v>-2.6991125644802993E-3</v>
      </c>
      <c r="C685" s="9">
        <f>('Historical Data'!C685/'Historical Data'!C684)-1</f>
        <v>-5.7388809182210565E-3</v>
      </c>
      <c r="D685" s="9">
        <f>('Historical Data'!D685/'Historical Data'!D684)-1</f>
        <v>2.7049900735154342E-3</v>
      </c>
      <c r="E685" s="9">
        <f>('Historical Data'!E685/'Historical Data'!E684)-1</f>
        <v>-9.1501071047798144E-3</v>
      </c>
      <c r="F685" s="9">
        <f>('Historical Data'!F685/'Historical Data'!F684)-1</f>
        <v>4.3699829295831272E-3</v>
      </c>
      <c r="G685" s="9">
        <f>('Historical Data'!G685/'Historical Data'!G684)-1</f>
        <v>2.8469583014372191E-3</v>
      </c>
      <c r="H685" s="9">
        <f>('Historical Data'!H685/'Historical Data'!H684)-1</f>
        <v>-1.9914650360475239E-3</v>
      </c>
      <c r="I685" s="9">
        <f>('Historical Data'!I685/'Historical Data'!I684)-1</f>
        <v>3.0906040993272654E-3</v>
      </c>
      <c r="J685" s="9">
        <f>('Historical Data'!J685/'Historical Data'!J684)-1</f>
        <v>-7.1503202357758866E-3</v>
      </c>
      <c r="K685" s="9">
        <f>('Historical Data'!K685/'Historical Data'!K684)-1</f>
        <v>-2.1403097802638049E-3</v>
      </c>
      <c r="L685" s="9">
        <f>('Historical Data'!L685/'Historical Data'!L684)-1</f>
        <v>2.6022173391848646E-4</v>
      </c>
    </row>
    <row r="686" spans="1:12" x14ac:dyDescent="0.25">
      <c r="A686" s="6">
        <f>Portfolio[[#This Row],[Date]]</f>
        <v>41353</v>
      </c>
      <c r="B686" s="9">
        <f>('Historical Data'!B686/'Historical Data'!B685)-1</f>
        <v>-5.3026226881368599E-3</v>
      </c>
      <c r="C686" s="9">
        <f>('Historical Data'!C686/'Historical Data'!C685)-1</f>
        <v>3.3930033930034131E-3</v>
      </c>
      <c r="D686" s="9">
        <f>('Historical Data'!D686/'Historical Data'!D685)-1</f>
        <v>1.9052388020216027E-2</v>
      </c>
      <c r="E686" s="9">
        <f>('Historical Data'!E686/'Historical Data'!E685)-1</f>
        <v>1.1188010974954921E-2</v>
      </c>
      <c r="F686" s="9">
        <f>('Historical Data'!F686/'Historical Data'!F685)-1</f>
        <v>4.1783472828229584E-3</v>
      </c>
      <c r="G686" s="9">
        <f>('Historical Data'!G686/'Historical Data'!G685)-1</f>
        <v>4.9680526495750055E-3</v>
      </c>
      <c r="H686" s="9">
        <f>('Historical Data'!H686/'Historical Data'!H685)-1</f>
        <v>2.4800426180135338E-2</v>
      </c>
      <c r="I686" s="9">
        <f>('Historical Data'!I686/'Historical Data'!I685)-1</f>
        <v>-5.2564451884430374E-3</v>
      </c>
      <c r="J686" s="9">
        <f>('Historical Data'!J686/'Historical Data'!J685)-1</f>
        <v>-1.3337831777286979E-3</v>
      </c>
      <c r="K686" s="9">
        <f>('Historical Data'!K686/'Historical Data'!K685)-1</f>
        <v>5.6441862530576259E-4</v>
      </c>
      <c r="L686" s="9">
        <f>('Historical Data'!L686/'Historical Data'!L685)-1</f>
        <v>3.8676573726725838E-3</v>
      </c>
    </row>
    <row r="687" spans="1:12" x14ac:dyDescent="0.25">
      <c r="A687" s="6">
        <f>Portfolio[[#This Row],[Date]]</f>
        <v>41354</v>
      </c>
      <c r="B687" s="9">
        <f>('Historical Data'!B687/'Historical Data'!B686)-1</f>
        <v>1.4378116856248457E-3</v>
      </c>
      <c r="C687" s="9">
        <f>('Historical Data'!C687/'Historical Data'!C686)-1</f>
        <v>-1.5119713930348389E-2</v>
      </c>
      <c r="D687" s="9">
        <f>('Historical Data'!D687/'Historical Data'!D686)-1</f>
        <v>8.2726758974569492E-3</v>
      </c>
      <c r="E687" s="9">
        <f>('Historical Data'!E687/'Historical Data'!E686)-1</f>
        <v>-1.1064224311923776E-2</v>
      </c>
      <c r="F687" s="9">
        <f>('Historical Data'!F687/'Historical Data'!F686)-1</f>
        <v>-4.234656125467029E-3</v>
      </c>
      <c r="G687" s="9">
        <f>('Historical Data'!G687/'Historical Data'!G686)-1</f>
        <v>-7.415239673256524E-3</v>
      </c>
      <c r="H687" s="9">
        <f>('Historical Data'!H687/'Historical Data'!H686)-1</f>
        <v>1.6689012053157093E-3</v>
      </c>
      <c r="I687" s="9">
        <f>('Historical Data'!I687/'Historical Data'!I686)-1</f>
        <v>3.2801179472699005E-3</v>
      </c>
      <c r="J687" s="9">
        <f>('Historical Data'!J687/'Historical Data'!J686)-1</f>
        <v>-8.0128019909785353E-3</v>
      </c>
      <c r="K687" s="9">
        <f>('Historical Data'!K687/'Historical Data'!K686)-1</f>
        <v>-5.1901110912485615E-3</v>
      </c>
      <c r="L687" s="9">
        <f>('Historical Data'!L687/'Historical Data'!L686)-1</f>
        <v>-6.2184341272430999E-3</v>
      </c>
    </row>
    <row r="688" spans="1:12" x14ac:dyDescent="0.25">
      <c r="A688" s="6">
        <f>Portfolio[[#This Row],[Date]]</f>
        <v>41355</v>
      </c>
      <c r="B688" s="9">
        <f>('Historical Data'!B688/'Historical Data'!B687)-1</f>
        <v>2.0277034549392114E-2</v>
      </c>
      <c r="C688" s="9">
        <f>('Historical Data'!C688/'Historical Data'!C687)-1</f>
        <v>1.7206677453727393E-2</v>
      </c>
      <c r="D688" s="9">
        <f>('Historical Data'!D688/'Historical Data'!D687)-1</f>
        <v>-4.9227860601896989E-4</v>
      </c>
      <c r="E688" s="9">
        <f>('Historical Data'!E688/'Historical Data'!E687)-1</f>
        <v>8.3466084156431641E-3</v>
      </c>
      <c r="F688" s="9">
        <f>('Historical Data'!F688/'Historical Data'!F687)-1</f>
        <v>-1.1709654234014488E-3</v>
      </c>
      <c r="G688" s="9">
        <f>('Historical Data'!G688/'Historical Data'!G687)-1</f>
        <v>4.9804241542827921E-3</v>
      </c>
      <c r="H688" s="9">
        <f>('Historical Data'!H688/'Historical Data'!H687)-1</f>
        <v>1.693976767230021E-2</v>
      </c>
      <c r="I688" s="9">
        <f>('Historical Data'!I688/'Historical Data'!I687)-1</f>
        <v>-1.0897676341475204E-2</v>
      </c>
      <c r="J688" s="9">
        <f>('Historical Data'!J688/'Historical Data'!J687)-1</f>
        <v>1.6155641131805343E-3</v>
      </c>
      <c r="K688" s="9">
        <f>('Historical Data'!K688/'Historical Data'!K687)-1</f>
        <v>1.2702763792678207E-2</v>
      </c>
      <c r="L688" s="9">
        <f>('Historical Data'!L688/'Historical Data'!L687)-1</f>
        <v>6.2781334353128049E-3</v>
      </c>
    </row>
    <row r="689" spans="1:12" x14ac:dyDescent="0.25">
      <c r="A689" s="6">
        <f>Portfolio[[#This Row],[Date]]</f>
        <v>41358</v>
      </c>
      <c r="B689" s="9">
        <f>('Historical Data'!B689/'Historical Data'!B688)-1</f>
        <v>3.6154101271523853E-3</v>
      </c>
      <c r="C689" s="9">
        <f>('Historical Data'!C689/'Historical Data'!C688)-1</f>
        <v>-6.7119301648883578E-3</v>
      </c>
      <c r="D689" s="9">
        <f>('Historical Data'!D689/'Historical Data'!D688)-1</f>
        <v>-1.1492377793646424E-2</v>
      </c>
      <c r="E689" s="9">
        <f>('Historical Data'!E689/'Historical Data'!E688)-1</f>
        <v>-1.0038737373772699E-2</v>
      </c>
      <c r="F689" s="9">
        <f>('Historical Data'!F689/'Historical Data'!F688)-1</f>
        <v>-8.2689860893292444E-4</v>
      </c>
      <c r="G689" s="9">
        <f>('Historical Data'!G689/'Historical Data'!G688)-1</f>
        <v>-3.1858510273760077E-3</v>
      </c>
      <c r="H689" s="9">
        <f>('Historical Data'!H689/'Historical Data'!H688)-1</f>
        <v>2.4849809526209965E-2</v>
      </c>
      <c r="I689" s="9">
        <f>('Historical Data'!I689/'Historical Data'!I688)-1</f>
        <v>7.3452626669303633E-3</v>
      </c>
      <c r="J689" s="9">
        <f>('Historical Data'!J689/'Historical Data'!J688)-1</f>
        <v>2.6874784970076782E-4</v>
      </c>
      <c r="K689" s="9">
        <f>('Historical Data'!K689/'Historical Data'!K688)-1</f>
        <v>-3.0239023323866965E-3</v>
      </c>
      <c r="L689" s="9">
        <f>('Historical Data'!L689/'Historical Data'!L688)-1</f>
        <v>-4.4294470728112323E-3</v>
      </c>
    </row>
    <row r="690" spans="1:12" x14ac:dyDescent="0.25">
      <c r="A690" s="6">
        <f>Portfolio[[#This Row],[Date]]</f>
        <v>41359</v>
      </c>
      <c r="B690" s="9">
        <f>('Historical Data'!B690/'Historical Data'!B689)-1</f>
        <v>-5.2633905099479517E-3</v>
      </c>
      <c r="C690" s="9">
        <f>('Historical Data'!C690/'Historical Data'!C689)-1</f>
        <v>1.6756503398172029E-2</v>
      </c>
      <c r="D690" s="9">
        <f>('Historical Data'!D690/'Historical Data'!D689)-1</f>
        <v>3.8199579762911995E-3</v>
      </c>
      <c r="E690" s="9">
        <f>('Historical Data'!E690/'Historical Data'!E689)-1</f>
        <v>7.4720117332178759E-3</v>
      </c>
      <c r="F690" s="9">
        <f>('Historical Data'!F690/'Historical Data'!F689)-1</f>
        <v>3.4336675356021473E-3</v>
      </c>
      <c r="G690" s="9">
        <f>('Historical Data'!G690/'Historical Data'!G689)-1</f>
        <v>0</v>
      </c>
      <c r="H690" s="9">
        <f>('Historical Data'!H690/'Historical Data'!H689)-1</f>
        <v>8.7930191524918655E-3</v>
      </c>
      <c r="I690" s="9">
        <f>('Historical Data'!I690/'Historical Data'!I689)-1</f>
        <v>1.4400053382329414E-2</v>
      </c>
      <c r="J690" s="9">
        <f>('Historical Data'!J690/'Historical Data'!J689)-1</f>
        <v>2.4187284882473126E-3</v>
      </c>
      <c r="K690" s="9">
        <f>('Historical Data'!K690/'Historical Data'!K689)-1</f>
        <v>1.2469119656442818E-2</v>
      </c>
      <c r="L690" s="9">
        <f>('Historical Data'!L690/'Historical Data'!L689)-1</f>
        <v>7.7451776228132374E-3</v>
      </c>
    </row>
    <row r="691" spans="1:12" x14ac:dyDescent="0.25">
      <c r="A691" s="6">
        <f>Portfolio[[#This Row],[Date]]</f>
        <v>41360</v>
      </c>
      <c r="B691" s="9">
        <f>('Historical Data'!B691/'Historical Data'!B690)-1</f>
        <v>-1.9647003081956438E-2</v>
      </c>
      <c r="C691" s="9">
        <f>('Historical Data'!C691/'Historical Data'!C690)-1</f>
        <v>1.9169451807460325E-2</v>
      </c>
      <c r="D691" s="9">
        <f>('Historical Data'!D691/'Historical Data'!D690)-1</f>
        <v>-9.9268316181599925E-4</v>
      </c>
      <c r="E691" s="9">
        <f>('Historical Data'!E691/'Historical Data'!E690)-1</f>
        <v>-2.8253466126703097E-3</v>
      </c>
      <c r="F691" s="9">
        <f>('Historical Data'!F691/'Historical Data'!F690)-1</f>
        <v>-1.20135120301752E-2</v>
      </c>
      <c r="G691" s="9">
        <f>('Historical Data'!G691/'Historical Data'!G690)-1</f>
        <v>7.4574105964206883E-3</v>
      </c>
      <c r="H691" s="9">
        <f>('Historical Data'!H691/'Historical Data'!H690)-1</f>
        <v>7.9239036470177826E-3</v>
      </c>
      <c r="I691" s="9">
        <f>('Historical Data'!I691/'Historical Data'!I690)-1</f>
        <v>1.7430850169029011E-2</v>
      </c>
      <c r="J691" s="9">
        <f>('Historical Data'!J691/'Historical Data'!J690)-1</f>
        <v>-8.5790781885380918E-3</v>
      </c>
      <c r="K691" s="9">
        <f>('Historical Data'!K691/'Historical Data'!K690)-1</f>
        <v>4.9928381655870435E-3</v>
      </c>
      <c r="L691" s="9">
        <f>('Historical Data'!L691/'Historical Data'!L690)-1</f>
        <v>-2.3002083911989324E-3</v>
      </c>
    </row>
    <row r="692" spans="1:12" x14ac:dyDescent="0.25">
      <c r="A692" s="6">
        <f>Portfolio[[#This Row],[Date]]</f>
        <v>41361</v>
      </c>
      <c r="B692" s="9">
        <f>('Historical Data'!B692/'Historical Data'!B691)-1</f>
        <v>-2.0836964013945414E-2</v>
      </c>
      <c r="C692" s="9">
        <f>('Historical Data'!C692/'Historical Data'!C691)-1</f>
        <v>4.4854881266491731E-3</v>
      </c>
      <c r="D692" s="9">
        <f>('Historical Data'!D692/'Historical Data'!D691)-1</f>
        <v>-4.6373398576470271E-3</v>
      </c>
      <c r="E692" s="9">
        <f>('Historical Data'!E692/'Historical Data'!E691)-1</f>
        <v>5.8437626627754202E-3</v>
      </c>
      <c r="F692" s="9">
        <f>('Historical Data'!F692/'Historical Data'!F691)-1</f>
        <v>-1.055239467211011E-2</v>
      </c>
      <c r="G692" s="9">
        <f>('Historical Data'!G692/'Historical Data'!G691)-1</f>
        <v>8.4596292002410145E-3</v>
      </c>
      <c r="H692" s="9">
        <f>('Historical Data'!H692/'Historical Data'!H691)-1</f>
        <v>-7.0754979035637655E-3</v>
      </c>
      <c r="I692" s="9">
        <f>('Historical Data'!I692/'Historical Data'!I691)-1</f>
        <v>1.0419890557761935E-2</v>
      </c>
      <c r="J692" s="9">
        <f>('Historical Data'!J692/'Historical Data'!J691)-1</f>
        <v>2.704651787783785E-4</v>
      </c>
      <c r="K692" s="9">
        <f>('Historical Data'!K692/'Historical Data'!K691)-1</f>
        <v>-5.1887965824423121E-3</v>
      </c>
      <c r="L692" s="9">
        <f>('Historical Data'!L692/'Historical Data'!L691)-1</f>
        <v>3.605899936601098E-3</v>
      </c>
    </row>
    <row r="693" spans="1:12" x14ac:dyDescent="0.25">
      <c r="A693" s="6">
        <f>Portfolio[[#This Row],[Date]]</f>
        <v>41365</v>
      </c>
      <c r="B693" s="9">
        <f>('Historical Data'!B693/'Historical Data'!B692)-1</f>
        <v>-3.1062224418334505E-2</v>
      </c>
      <c r="C693" s="9">
        <f>('Historical Data'!C693/'Historical Data'!C692)-1</f>
        <v>-1.8312131787309061E-2</v>
      </c>
      <c r="D693" s="9">
        <f>('Historical Data'!D693/'Historical Data'!D692)-1</f>
        <v>6.3228211772494713E-3</v>
      </c>
      <c r="E693" s="9">
        <f>('Historical Data'!E693/'Historical Data'!E692)-1</f>
        <v>-1.936628372534055E-3</v>
      </c>
      <c r="F693" s="9">
        <f>('Historical Data'!F693/'Historical Data'!F692)-1</f>
        <v>8.8140331390058613E-3</v>
      </c>
      <c r="G693" s="9">
        <f>('Historical Data'!G693/'Historical Data'!G692)-1</f>
        <v>0</v>
      </c>
      <c r="H693" s="9">
        <f>('Historical Data'!H693/'Historical Data'!H692)-1</f>
        <v>0.15940884559009882</v>
      </c>
      <c r="I693" s="9">
        <f>('Historical Data'!I693/'Historical Data'!I692)-1</f>
        <v>3.0763850660302516E-2</v>
      </c>
      <c r="J693" s="9">
        <f>('Historical Data'!J693/'Historical Data'!J692)-1</f>
        <v>-1.6220857408737466E-3</v>
      </c>
      <c r="K693" s="9">
        <f>('Historical Data'!K693/'Historical Data'!K692)-1</f>
        <v>7.3243423723960976E-3</v>
      </c>
      <c r="L693" s="9">
        <f>('Historical Data'!L693/'Historical Data'!L692)-1</f>
        <v>-3.9032920884995992E-4</v>
      </c>
    </row>
    <row r="694" spans="1:12" x14ac:dyDescent="0.25">
      <c r="A694" s="6">
        <f>Portfolio[[#This Row],[Date]]</f>
        <v>41366</v>
      </c>
      <c r="B694" s="9">
        <f>('Historical Data'!B694/'Historical Data'!B693)-1</f>
        <v>2.0516925891640447E-3</v>
      </c>
      <c r="C694" s="9">
        <f>('Historical Data'!C694/'Historical Data'!C693)-1</f>
        <v>6.5364473835098913E-3</v>
      </c>
      <c r="D694" s="9">
        <f>('Historical Data'!D694/'Historical Data'!D693)-1</f>
        <v>-7.2751209014058071E-3</v>
      </c>
      <c r="E694" s="9">
        <f>('Historical Data'!E694/'Historical Data'!E693)-1</f>
        <v>1.3582647938334746E-2</v>
      </c>
      <c r="F694" s="9">
        <f>('Historical Data'!F694/'Historical Data'!F693)-1</f>
        <v>1.4790468547568825E-2</v>
      </c>
      <c r="G694" s="9">
        <f>('Historical Data'!G694/'Historical Data'!G693)-1</f>
        <v>6.641005127414612E-3</v>
      </c>
      <c r="H694" s="9">
        <f>('Historical Data'!H694/'Historical Data'!H693)-1</f>
        <v>9.3330298201685924E-3</v>
      </c>
      <c r="I694" s="9">
        <f>('Historical Data'!I694/'Historical Data'!I693)-1</f>
        <v>4.6973145095413837E-2</v>
      </c>
      <c r="J694" s="9">
        <f>('Historical Data'!J694/'Historical Data'!J693)-1</f>
        <v>-1.3539194829939039E-3</v>
      </c>
      <c r="K694" s="9">
        <f>('Historical Data'!K694/'Historical Data'!K693)-1</f>
        <v>-2.0931507971075902E-3</v>
      </c>
      <c r="L694" s="9">
        <f>('Historical Data'!L694/'Historical Data'!L693)-1</f>
        <v>6.1182378454534003E-3</v>
      </c>
    </row>
    <row r="695" spans="1:12" x14ac:dyDescent="0.25">
      <c r="A695" s="6">
        <f>Portfolio[[#This Row],[Date]]</f>
        <v>41367</v>
      </c>
      <c r="B695" s="9">
        <f>('Historical Data'!B695/'Historical Data'!B694)-1</f>
        <v>5.1187730051849289E-3</v>
      </c>
      <c r="C695" s="9">
        <f>('Historical Data'!C695/'Historical Data'!C694)-1</f>
        <v>-1.6291964150083604E-2</v>
      </c>
      <c r="D695" s="9">
        <f>('Historical Data'!D695/'Historical Data'!D694)-1</f>
        <v>-1.265826000268766E-2</v>
      </c>
      <c r="E695" s="9">
        <f>('Historical Data'!E695/'Historical Data'!E694)-1</f>
        <v>-3.654686360769932E-3</v>
      </c>
      <c r="F695" s="9">
        <f>('Historical Data'!F695/'Historical Data'!F694)-1</f>
        <v>-8.4128646235115401E-3</v>
      </c>
      <c r="G695" s="9">
        <f>('Historical Data'!G695/'Historical Data'!G694)-1</f>
        <v>-8.3333225735865435E-3</v>
      </c>
      <c r="H695" s="9">
        <f>('Historical Data'!H695/'Historical Data'!H694)-1</f>
        <v>-7.3071763644564802E-2</v>
      </c>
      <c r="I695" s="9">
        <f>('Historical Data'!I695/'Historical Data'!I694)-1</f>
        <v>-1.1337063070165909E-3</v>
      </c>
      <c r="J695" s="9">
        <f>('Historical Data'!J695/'Historical Data'!J694)-1</f>
        <v>-5.6942188045859821E-3</v>
      </c>
      <c r="K695" s="9">
        <f>('Historical Data'!K695/'Historical Data'!K694)-1</f>
        <v>-7.1759929380234011E-3</v>
      </c>
      <c r="L695" s="9">
        <f>('Historical Data'!L695/'Historical Data'!L694)-1</f>
        <v>-7.6156108031294467E-3</v>
      </c>
    </row>
    <row r="696" spans="1:12" x14ac:dyDescent="0.25">
      <c r="A696" s="6">
        <f>Portfolio[[#This Row],[Date]]</f>
        <v>41368</v>
      </c>
      <c r="B696" s="9">
        <f>('Historical Data'!B696/'Historical Data'!B695)-1</f>
        <v>-9.8844944097866705E-3</v>
      </c>
      <c r="C696" s="9">
        <f>('Historical Data'!C696/'Historical Data'!C695)-1</f>
        <v>1.9302783461383477E-4</v>
      </c>
      <c r="D696" s="9">
        <f>('Historical Data'!D696/'Historical Data'!D695)-1</f>
        <v>-6.7475874729947538E-3</v>
      </c>
      <c r="E696" s="9">
        <f>('Historical Data'!E696/'Historical Data'!E695)-1</f>
        <v>5.9388644502182952E-3</v>
      </c>
      <c r="F696" s="9">
        <f>('Historical Data'!F696/'Historical Data'!F695)-1</f>
        <v>-1.3805509510917635E-2</v>
      </c>
      <c r="G696" s="9">
        <f>('Historical Data'!G696/'Historical Data'!G695)-1</f>
        <v>1.4005903127813912E-3</v>
      </c>
      <c r="H696" s="9">
        <f>('Historical Data'!H696/'Historical Data'!H695)-1</f>
        <v>2.2141120298837969E-2</v>
      </c>
      <c r="I696" s="9">
        <f>('Historical Data'!I696/'Historical Data'!I695)-1</f>
        <v>5.8376931762849082E-3</v>
      </c>
      <c r="J696" s="9">
        <f>('Historical Data'!J696/'Historical Data'!J695)-1</f>
        <v>2.0452699023934429E-2</v>
      </c>
      <c r="K696" s="9">
        <f>('Historical Data'!K696/'Historical Data'!K695)-1</f>
        <v>-1.7792008840487039E-3</v>
      </c>
      <c r="L696" s="9">
        <f>('Historical Data'!L696/'Historical Data'!L695)-1</f>
        <v>3.8322611823484731E-3</v>
      </c>
    </row>
    <row r="697" spans="1:12" x14ac:dyDescent="0.25">
      <c r="A697" s="6">
        <f>Portfolio[[#This Row],[Date]]</f>
        <v>41369</v>
      </c>
      <c r="B697" s="9">
        <f>('Historical Data'!B697/'Historical Data'!B696)-1</f>
        <v>-1.0567655338670878E-2</v>
      </c>
      <c r="C697" s="9">
        <f>('Historical Data'!C697/'Historical Data'!C696)-1</f>
        <v>-1.3895321908291014E-2</v>
      </c>
      <c r="D697" s="9">
        <f>('Historical Data'!D697/'Historical Data'!D696)-1</f>
        <v>-5.774462369716904E-3</v>
      </c>
      <c r="E697" s="9">
        <f>('Historical Data'!E697/'Historical Data'!E696)-1</f>
        <v>1.9100623133982975E-3</v>
      </c>
      <c r="F697" s="9">
        <f>('Historical Data'!F697/'Historical Data'!F696)-1</f>
        <v>-1.5118144765117636E-2</v>
      </c>
      <c r="G697" s="9">
        <f>('Historical Data'!G697/'Historical Data'!G696)-1</f>
        <v>3.4965020256905177E-3</v>
      </c>
      <c r="H697" s="9">
        <f>('Historical Data'!H697/'Historical Data'!H696)-1</f>
        <v>-1.523444490523429E-2</v>
      </c>
      <c r="I697" s="9">
        <f>('Historical Data'!I697/'Historical Data'!I696)-1</f>
        <v>1.1284245636902224E-3</v>
      </c>
      <c r="J697" s="9">
        <f>('Historical Data'!J697/'Historical Data'!J696)-1</f>
        <v>-7.2153176700644472E-3</v>
      </c>
      <c r="K697" s="9">
        <f>('Historical Data'!K697/'Historical Data'!K696)-1</f>
        <v>-8.4660181748369423E-3</v>
      </c>
      <c r="L697" s="9">
        <f>('Historical Data'!L697/'Historical Data'!L696)-1</f>
        <v>-2.7974833149196909E-3</v>
      </c>
    </row>
    <row r="698" spans="1:12" x14ac:dyDescent="0.25">
      <c r="A698" s="6">
        <f>Portfolio[[#This Row],[Date]]</f>
        <v>41372</v>
      </c>
      <c r="B698" s="9">
        <f>('Historical Data'!B698/'Historical Data'!B697)-1</f>
        <v>7.1124806485758363E-3</v>
      </c>
      <c r="C698" s="9">
        <f>('Historical Data'!C698/'Historical Data'!C697)-1</f>
        <v>1.3582276499138901E-2</v>
      </c>
      <c r="D698" s="9">
        <f>('Historical Data'!D698/'Historical Data'!D697)-1</f>
        <v>1.3153402988907548E-2</v>
      </c>
      <c r="E698" s="9">
        <f>('Historical Data'!E698/'Historical Data'!E697)-1</f>
        <v>1.941072424139656E-2</v>
      </c>
      <c r="F698" s="9">
        <f>('Historical Data'!F698/'Historical Data'!F697)-1</f>
        <v>-1.0471864584418511E-2</v>
      </c>
      <c r="G698" s="9">
        <f>('Historical Data'!G698/'Historical Data'!G697)-1</f>
        <v>-3.8327776821269754E-3</v>
      </c>
      <c r="H698" s="9">
        <f>('Historical Data'!H698/'Historical Data'!H697)-1</f>
        <v>1.1119241264666124E-2</v>
      </c>
      <c r="I698" s="9">
        <f>('Historical Data'!I698/'Historical Data'!I697)-1</f>
        <v>-3.381795891352124E-3</v>
      </c>
      <c r="J698" s="9">
        <f>('Historical Data'!J698/'Historical Data'!J697)-1</f>
        <v>-3.4993383873990203E-3</v>
      </c>
      <c r="K698" s="9">
        <f>('Historical Data'!K698/'Historical Data'!K697)-1</f>
        <v>-4.6062737220954331E-3</v>
      </c>
      <c r="L698" s="9">
        <f>('Historical Data'!L698/'Historical Data'!L697)-1</f>
        <v>3.3113382880487485E-3</v>
      </c>
    </row>
    <row r="699" spans="1:12" x14ac:dyDescent="0.25">
      <c r="A699" s="6">
        <f>Portfolio[[#This Row],[Date]]</f>
        <v>41373</v>
      </c>
      <c r="B699" s="9">
        <f>('Historical Data'!B699/'Historical Data'!B698)-1</f>
        <v>1.8066234549090066E-3</v>
      </c>
      <c r="C699" s="9">
        <f>('Historical Data'!C699/'Historical Data'!C698)-1</f>
        <v>8.457231125700071E-3</v>
      </c>
      <c r="D699" s="9">
        <f>('Historical Data'!D699/'Historical Data'!D698)-1</f>
        <v>7.9244243848555218E-3</v>
      </c>
      <c r="E699" s="9">
        <f>('Historical Data'!E699/'Historical Data'!E698)-1</f>
        <v>5.4403231867419244E-3</v>
      </c>
      <c r="F699" s="9">
        <f>('Historical Data'!F699/'Historical Data'!F698)-1</f>
        <v>3.6135332824316357E-3</v>
      </c>
      <c r="G699" s="9">
        <f>('Historical Data'!G699/'Historical Data'!G698)-1</f>
        <v>3.5676849572343183E-2</v>
      </c>
      <c r="H699" s="9">
        <f>('Historical Data'!H699/'Historical Data'!H698)-1</f>
        <v>-3.1795408472607756E-2</v>
      </c>
      <c r="I699" s="9">
        <f>('Historical Data'!I699/'Historical Data'!I698)-1</f>
        <v>4.6858518156651652E-3</v>
      </c>
      <c r="J699" s="9">
        <f>('Historical Data'!J699/'Historical Data'!J698)-1</f>
        <v>1.1615335288166273E-2</v>
      </c>
      <c r="K699" s="9">
        <f>('Historical Data'!K699/'Historical Data'!K698)-1</f>
        <v>1.918719891098819E-3</v>
      </c>
      <c r="L699" s="9">
        <f>('Historical Data'!L699/'Historical Data'!L698)-1</f>
        <v>4.1043945775363078E-3</v>
      </c>
    </row>
    <row r="700" spans="1:12" x14ac:dyDescent="0.25">
      <c r="A700" s="6">
        <f>Portfolio[[#This Row],[Date]]</f>
        <v>41374</v>
      </c>
      <c r="B700" s="9">
        <f>('Historical Data'!B700/'Historical Data'!B699)-1</f>
        <v>2.0399084205993345E-2</v>
      </c>
      <c r="C700" s="9">
        <f>('Historical Data'!C700/'Historical Data'!C699)-1</f>
        <v>1.3900589721988155E-2</v>
      </c>
      <c r="D700" s="9">
        <f>('Historical Data'!D700/'Historical Data'!D699)-1</f>
        <v>7.8621791439865696E-3</v>
      </c>
      <c r="E700" s="9">
        <f>('Historical Data'!E700/'Historical Data'!E699)-1</f>
        <v>1.6401777015456753E-2</v>
      </c>
      <c r="F700" s="9">
        <f>('Historical Data'!F700/'Historical Data'!F699)-1</f>
        <v>1.6112655426180122E-2</v>
      </c>
      <c r="G700" s="9">
        <f>('Historical Data'!G700/'Historical Data'!G699)-1</f>
        <v>2.2627477240233951E-2</v>
      </c>
      <c r="H700" s="9">
        <f>('Historical Data'!H700/'Historical Data'!H699)-1</f>
        <v>3.3580271604938261E-2</v>
      </c>
      <c r="I700" s="9">
        <f>('Historical Data'!I700/'Historical Data'!I699)-1</f>
        <v>3.6988627273466523E-3</v>
      </c>
      <c r="J700" s="9">
        <f>('Historical Data'!J700/'Historical Data'!J699)-1</f>
        <v>3.2042648021515241E-3</v>
      </c>
      <c r="K700" s="9">
        <f>('Historical Data'!K700/'Historical Data'!K699)-1</f>
        <v>-1.0138139178031969E-3</v>
      </c>
      <c r="L700" s="9">
        <f>('Historical Data'!L700/'Historical Data'!L699)-1</f>
        <v>8.7764079059100553E-3</v>
      </c>
    </row>
    <row r="701" spans="1:12" x14ac:dyDescent="0.25">
      <c r="A701" s="6">
        <f>Portfolio[[#This Row],[Date]]</f>
        <v>41375</v>
      </c>
      <c r="B701" s="9">
        <f>('Historical Data'!B701/'Historical Data'!B700)-1</f>
        <v>-3.12148965287673E-3</v>
      </c>
      <c r="C701" s="9">
        <f>('Historical Data'!C701/'Historical Data'!C700)-1</f>
        <v>1.9186463723231517E-2</v>
      </c>
      <c r="D701" s="9">
        <f>('Historical Data'!D701/'Historical Data'!D700)-1</f>
        <v>-1.4937869994681163E-3</v>
      </c>
      <c r="E701" s="9">
        <f>('Historical Data'!E701/'Historical Data'!E700)-1</f>
        <v>7.3198938162295502E-3</v>
      </c>
      <c r="F701" s="9">
        <f>('Historical Data'!F701/'Historical Data'!F700)-1</f>
        <v>2.6577671923022628E-4</v>
      </c>
      <c r="G701" s="9">
        <f>('Historical Data'!G701/'Historical Data'!G700)-1</f>
        <v>-4.4253643114818941E-2</v>
      </c>
      <c r="H701" s="9">
        <f>('Historical Data'!H701/'Historical Data'!H700)-1</f>
        <v>4.1328212103960649E-2</v>
      </c>
      <c r="I701" s="9">
        <f>('Historical Data'!I701/'Historical Data'!I700)-1</f>
        <v>9.1331186764076477E-3</v>
      </c>
      <c r="J701" s="9">
        <f>('Historical Data'!J701/'Historical Data'!J700)-1</f>
        <v>-1.5970734588184321E-3</v>
      </c>
      <c r="K701" s="9">
        <f>('Historical Data'!K701/'Historical Data'!K700)-1</f>
        <v>6.089318298859947E-3</v>
      </c>
      <c r="L701" s="9">
        <f>('Historical Data'!L701/'Historical Data'!L700)-1</f>
        <v>4.2493176048123971E-3</v>
      </c>
    </row>
    <row r="702" spans="1:12" x14ac:dyDescent="0.25">
      <c r="A702" s="6">
        <f>Portfolio[[#This Row],[Date]]</f>
        <v>41376</v>
      </c>
      <c r="B702" s="9">
        <f>('Historical Data'!B702/'Historical Data'!B701)-1</f>
        <v>-1.0429827765562782E-2</v>
      </c>
      <c r="C702" s="9">
        <f>('Historical Data'!C702/'Historical Data'!C701)-1</f>
        <v>1.1191402631091307E-2</v>
      </c>
      <c r="D702" s="9">
        <f>('Historical Data'!D702/'Historical Data'!D701)-1</f>
        <v>-1.3297848159007031E-2</v>
      </c>
      <c r="E702" s="9">
        <f>('Historical Data'!E702/'Historical Data'!E701)-1</f>
        <v>0</v>
      </c>
      <c r="F702" s="9">
        <f>('Historical Data'!F702/'Historical Data'!F701)-1</f>
        <v>-4.3018395468530368E-4</v>
      </c>
      <c r="G702" s="9">
        <f>('Historical Data'!G702/'Historical Data'!G701)-1</f>
        <v>-5.1831165144744507E-3</v>
      </c>
      <c r="H702" s="9">
        <f>('Historical Data'!H702/'Historical Data'!H701)-1</f>
        <v>3.6705666437255591E-3</v>
      </c>
      <c r="I702" s="9">
        <f>('Historical Data'!I702/'Historical Data'!I701)-1</f>
        <v>7.9397597110175688E-4</v>
      </c>
      <c r="J702" s="9">
        <f>('Historical Data'!J702/'Historical Data'!J701)-1</f>
        <v>-7.9978488604867115E-3</v>
      </c>
      <c r="K702" s="9">
        <f>('Historical Data'!K702/'Historical Data'!K701)-1</f>
        <v>-2.5779318326506484E-3</v>
      </c>
      <c r="L702" s="9">
        <f>('Historical Data'!L702/'Historical Data'!L701)-1</f>
        <v>-5.3871004165317871E-6</v>
      </c>
    </row>
    <row r="703" spans="1:12" x14ac:dyDescent="0.25">
      <c r="A703" s="6">
        <f>Portfolio[[#This Row],[Date]]</f>
        <v>41379</v>
      </c>
      <c r="B703" s="9">
        <f>('Historical Data'!B703/'Historical Data'!B702)-1</f>
        <v>-2.3150302324274841E-2</v>
      </c>
      <c r="C703" s="9">
        <f>('Historical Data'!C703/'Historical Data'!C702)-1</f>
        <v>-1.8873456224575813E-2</v>
      </c>
      <c r="D703" s="9">
        <f>('Historical Data'!D703/'Historical Data'!D702)-1</f>
        <v>-3.5714264326352052E-2</v>
      </c>
      <c r="E703" s="9">
        <f>('Historical Data'!E703/'Historical Data'!E702)-1</f>
        <v>-2.7580481143908653E-2</v>
      </c>
      <c r="F703" s="9">
        <f>('Historical Data'!F703/'Historical Data'!F702)-1</f>
        <v>-1.0277810538336984E-2</v>
      </c>
      <c r="G703" s="9">
        <f>('Historical Data'!G703/'Historical Data'!G702)-1</f>
        <v>-3.4734267826569409E-3</v>
      </c>
      <c r="H703" s="9">
        <f>('Historical Data'!H703/'Historical Data'!H702)-1</f>
        <v>-1.0285737142857188E-2</v>
      </c>
      <c r="I703" s="9">
        <f>('Historical Data'!I703/'Historical Data'!I702)-1</f>
        <v>-2.2846413697312773E-2</v>
      </c>
      <c r="J703" s="9">
        <f>('Historical Data'!J703/'Historical Data'!J702)-1</f>
        <v>-1.7199657298711091E-2</v>
      </c>
      <c r="K703" s="9">
        <f>('Historical Data'!K703/'Historical Data'!K702)-1</f>
        <v>-2.8093046503201546E-2</v>
      </c>
      <c r="L703" s="9">
        <f>('Historical Data'!L703/'Historical Data'!L702)-1</f>
        <v>-1.7884850628957172E-2</v>
      </c>
    </row>
    <row r="704" spans="1:12" x14ac:dyDescent="0.25">
      <c r="A704" s="6">
        <f>Portfolio[[#This Row],[Date]]</f>
        <v>41380</v>
      </c>
      <c r="B704" s="9">
        <f>('Historical Data'!B704/'Historical Data'!B703)-1</f>
        <v>1.5219723135030838E-2</v>
      </c>
      <c r="C704" s="9">
        <f>('Historical Data'!C704/'Historical Data'!C703)-1</f>
        <v>1.7256835499775969E-2</v>
      </c>
      <c r="D704" s="9">
        <f>('Historical Data'!D704/'Historical Data'!D703)-1</f>
        <v>3.4940034969084266E-3</v>
      </c>
      <c r="E704" s="9">
        <f>('Historical Data'!E704/'Historical Data'!E703)-1</f>
        <v>3.1759491689913988E-2</v>
      </c>
      <c r="F704" s="9">
        <f>('Historical Data'!F704/'Historical Data'!F703)-1</f>
        <v>1.4630464491141915E-2</v>
      </c>
      <c r="G704" s="9">
        <f>('Historical Data'!G704/'Historical Data'!G703)-1</f>
        <v>9.7594405092165104E-3</v>
      </c>
      <c r="H704" s="9">
        <f>('Historical Data'!H704/'Historical Data'!H703)-1</f>
        <v>5.2886860343807518E-2</v>
      </c>
      <c r="I704" s="9">
        <f>('Historical Data'!I704/'Historical Data'!I703)-1</f>
        <v>1.9808537253830139E-2</v>
      </c>
      <c r="J704" s="9">
        <f>('Historical Data'!J704/'Historical Data'!J703)-1</f>
        <v>1.3399009471849466E-2</v>
      </c>
      <c r="K704" s="9">
        <f>('Historical Data'!K704/'Historical Data'!K703)-1</f>
        <v>1.3874711407086959E-3</v>
      </c>
      <c r="L704" s="9">
        <f>('Historical Data'!L704/'Historical Data'!L703)-1</f>
        <v>1.0793746769771628E-2</v>
      </c>
    </row>
    <row r="705" spans="1:12" x14ac:dyDescent="0.25">
      <c r="A705" s="6">
        <f>Portfolio[[#This Row],[Date]]</f>
        <v>41381</v>
      </c>
      <c r="B705" s="9">
        <f>('Historical Data'!B705/'Historical Data'!B704)-1</f>
        <v>-5.4992503817715144E-2</v>
      </c>
      <c r="C705" s="9">
        <f>('Historical Data'!C705/'Historical Data'!C704)-1</f>
        <v>-1.8139090842329564E-2</v>
      </c>
      <c r="D705" s="9">
        <f>('Historical Data'!D705/'Historical Data'!D704)-1</f>
        <v>-1.0967928269191241E-2</v>
      </c>
      <c r="E705" s="9">
        <f>('Historical Data'!E705/'Historical Data'!E704)-1</f>
        <v>-1.1522653685124284E-3</v>
      </c>
      <c r="F705" s="9">
        <f>('Historical Data'!F705/'Historical Data'!F704)-1</f>
        <v>-1.3625371233132122E-2</v>
      </c>
      <c r="G705" s="9">
        <f>('Historical Data'!G705/'Historical Data'!G704)-1</f>
        <v>-4.8325760764720282E-3</v>
      </c>
      <c r="H705" s="9">
        <f>('Historical Data'!H705/'Historical Data'!H704)-1</f>
        <v>-3.0708269357315743E-3</v>
      </c>
      <c r="I705" s="9">
        <f>('Historical Data'!I705/'Historical Data'!I704)-1</f>
        <v>-1.2418245321954124E-2</v>
      </c>
      <c r="J705" s="9">
        <f>('Historical Data'!J705/'Historical Data'!J704)-1</f>
        <v>-1.349164242858425E-2</v>
      </c>
      <c r="K705" s="9">
        <f>('Historical Data'!K705/'Historical Data'!K704)-1</f>
        <v>-6.1193623317465917E-3</v>
      </c>
      <c r="L705" s="9">
        <f>('Historical Data'!L705/'Historical Data'!L704)-1</f>
        <v>-9.364538027372693E-3</v>
      </c>
    </row>
    <row r="706" spans="1:12" x14ac:dyDescent="0.25">
      <c r="A706" s="6">
        <f>Portfolio[[#This Row],[Date]]</f>
        <v>41382</v>
      </c>
      <c r="B706" s="9">
        <f>('Historical Data'!B706/'Historical Data'!B705)-1</f>
        <v>-2.6688219381197253E-2</v>
      </c>
      <c r="C706" s="9">
        <f>('Historical Data'!C706/'Historical Data'!C705)-1</f>
        <v>-2.984293193717269E-2</v>
      </c>
      <c r="D706" s="9">
        <f>('Historical Data'!D706/'Historical Data'!D705)-1</f>
        <v>8.9772716033209576E-3</v>
      </c>
      <c r="E706" s="9">
        <f>('Historical Data'!E706/'Historical Data'!E705)-1</f>
        <v>-1.137110262800789E-2</v>
      </c>
      <c r="F706" s="9">
        <f>('Historical Data'!F706/'Historical Data'!F705)-1</f>
        <v>-2.1276329249587222E-2</v>
      </c>
      <c r="G706" s="9">
        <f>('Historical Data'!G706/'Historical Data'!G705)-1</f>
        <v>-1.3873975802256577E-3</v>
      </c>
      <c r="H706" s="9">
        <f>('Historical Data'!H706/'Historical Data'!H705)-1</f>
        <v>3.3443343598606345E-2</v>
      </c>
      <c r="I706" s="9">
        <f>('Historical Data'!I706/'Historical Data'!I705)-1</f>
        <v>-3.7723736858007451E-2</v>
      </c>
      <c r="J706" s="9">
        <f>('Historical Data'!J706/'Historical Data'!J705)-1</f>
        <v>-7.9321873981408331E-3</v>
      </c>
      <c r="K706" s="9">
        <f>('Historical Data'!K706/'Historical Data'!K705)-1</f>
        <v>6.2732427351857023E-3</v>
      </c>
      <c r="L706" s="9">
        <f>('Historical Data'!L706/'Historical Data'!L705)-1</f>
        <v>-5.5716858391590129E-3</v>
      </c>
    </row>
    <row r="707" spans="1:12" x14ac:dyDescent="0.25">
      <c r="A707" s="6">
        <f>Portfolio[[#This Row],[Date]]</f>
        <v>41383</v>
      </c>
      <c r="B707" s="9">
        <f>('Historical Data'!B707/'Historical Data'!B706)-1</f>
        <v>-3.8770190629295875E-3</v>
      </c>
      <c r="C707" s="9">
        <f>('Historical Data'!C707/'Historical Data'!C706)-1</f>
        <v>3.4692776193046004E-3</v>
      </c>
      <c r="D707" s="9">
        <f>('Historical Data'!D707/'Historical Data'!D706)-1</f>
        <v>2.965839095196765E-3</v>
      </c>
      <c r="E707" s="9">
        <f>('Historical Data'!E707/'Historical Data'!E706)-1</f>
        <v>2.6171015942157538E-2</v>
      </c>
      <c r="F707" s="9">
        <f>('Historical Data'!F707/'Historical Data'!F706)-1</f>
        <v>4.4339341102020313E-2</v>
      </c>
      <c r="G707" s="9">
        <f>('Historical Data'!G707/'Historical Data'!G706)-1</f>
        <v>3.4039567274532612E-2</v>
      </c>
      <c r="H707" s="9">
        <f>('Historical Data'!H707/'Historical Data'!H706)-1</f>
        <v>1.8309580193536679E-2</v>
      </c>
      <c r="I707" s="9">
        <f>('Historical Data'!I707/'Historical Data'!I706)-1</f>
        <v>5.8634259223091512E-3</v>
      </c>
      <c r="J707" s="9">
        <f>('Historical Data'!J707/'Historical Data'!J706)-1</f>
        <v>1.1579760546998497E-2</v>
      </c>
      <c r="K707" s="9">
        <f>('Historical Data'!K707/'Historical Data'!K706)-1</f>
        <v>9.5820127106545083E-3</v>
      </c>
      <c r="L707" s="9">
        <f>('Historical Data'!L707/'Historical Data'!L706)-1</f>
        <v>7.1335353788115619E-4</v>
      </c>
    </row>
    <row r="708" spans="1:12" x14ac:dyDescent="0.25">
      <c r="A708" s="6">
        <f>Portfolio[[#This Row],[Date]]</f>
        <v>41386</v>
      </c>
      <c r="B708" s="9">
        <f>('Historical Data'!B708/'Historical Data'!B707)-1</f>
        <v>2.0843473381065181E-2</v>
      </c>
      <c r="C708" s="9">
        <f>('Historical Data'!C708/'Historical Data'!C707)-1</f>
        <v>1.2407805777504555E-2</v>
      </c>
      <c r="D708" s="9">
        <f>('Historical Data'!D708/'Historical Data'!D707)-1</f>
        <v>-1.7394745899916852E-3</v>
      </c>
      <c r="E708" s="9">
        <f>('Historical Data'!E708/'Historical Data'!E707)-1</f>
        <v>7.3098982994517225E-3</v>
      </c>
      <c r="F708" s="9">
        <f>('Historical Data'!F708/'Historical Data'!F707)-1</f>
        <v>3.0008800080127962E-4</v>
      </c>
      <c r="G708" s="9">
        <f>('Historical Data'!G708/'Historical Data'!G707)-1</f>
        <v>3.5606308171515222E-2</v>
      </c>
      <c r="H708" s="9">
        <f>('Historical Data'!H708/'Historical Data'!H707)-1</f>
        <v>4.9341352735047028E-2</v>
      </c>
      <c r="I708" s="9">
        <f>('Historical Data'!I708/'Historical Data'!I707)-1</f>
        <v>-1.3657445909770138E-2</v>
      </c>
      <c r="J708" s="9">
        <f>('Historical Data'!J708/'Historical Data'!J707)-1</f>
        <v>1.0902625742821304E-3</v>
      </c>
      <c r="K708" s="9">
        <f>('Historical Data'!K708/'Historical Data'!K707)-1</f>
        <v>7.3184654638533964E-3</v>
      </c>
      <c r="L708" s="9">
        <f>('Historical Data'!L708/'Historical Data'!L707)-1</f>
        <v>1.3514443578888091E-3</v>
      </c>
    </row>
    <row r="709" spans="1:12" x14ac:dyDescent="0.25">
      <c r="A709" s="6">
        <f>Portfolio[[#This Row],[Date]]</f>
        <v>41387</v>
      </c>
      <c r="B709" s="9">
        <f>('Historical Data'!B709/'Historical Data'!B708)-1</f>
        <v>1.8712172951321104E-2</v>
      </c>
      <c r="C709" s="9">
        <f>('Historical Data'!C709/'Historical Data'!C708)-1</f>
        <v>2.0299753367482465E-2</v>
      </c>
      <c r="D709" s="9">
        <f>('Historical Data'!D709/'Historical Data'!D708)-1</f>
        <v>6.7956061291871706E-3</v>
      </c>
      <c r="E709" s="9">
        <f>('Historical Data'!E709/'Historical Data'!E708)-1</f>
        <v>9.3533658616054005E-3</v>
      </c>
      <c r="F709" s="9">
        <f>('Historical Data'!F709/'Historical Data'!F708)-1</f>
        <v>9.7361798601256488E-3</v>
      </c>
      <c r="G709" s="9">
        <f>('Historical Data'!G709/'Historical Data'!G708)-1</f>
        <v>-7.4602665845536764E-3</v>
      </c>
      <c r="H709" s="9">
        <f>('Historical Data'!H709/'Historical Data'!H708)-1</f>
        <v>1.6337896320739231E-2</v>
      </c>
      <c r="I709" s="9">
        <f>('Historical Data'!I709/'Historical Data'!I708)-1</f>
        <v>-1.1482479302554971E-2</v>
      </c>
      <c r="J709" s="9">
        <f>('Historical Data'!J709/'Historical Data'!J708)-1</f>
        <v>1.0890304582255261E-2</v>
      </c>
      <c r="K709" s="9">
        <f>('Historical Data'!K709/'Historical Data'!K708)-1</f>
        <v>1.3736027857434552E-2</v>
      </c>
      <c r="L709" s="9">
        <f>('Historical Data'!L709/'Historical Data'!L708)-1</f>
        <v>1.04543326422597E-2</v>
      </c>
    </row>
    <row r="710" spans="1:12" x14ac:dyDescent="0.25">
      <c r="A710" s="6">
        <f>Portfolio[[#This Row],[Date]]</f>
        <v>41388</v>
      </c>
      <c r="B710" s="9">
        <f>('Historical Data'!B710/'Historical Data'!B709)-1</f>
        <v>-1.6497182918355779E-3</v>
      </c>
      <c r="C710" s="9">
        <f>('Historical Data'!C710/'Historical Data'!C709)-1</f>
        <v>-4.4626255113422442E-4</v>
      </c>
      <c r="D710" s="9">
        <f>('Historical Data'!D710/'Historical Data'!D709)-1</f>
        <v>8.3073616851458976E-3</v>
      </c>
      <c r="E710" s="9">
        <f>('Historical Data'!E710/'Historical Data'!E709)-1</f>
        <v>-1.0385082560303238E-2</v>
      </c>
      <c r="F710" s="9">
        <f>('Historical Data'!F710/'Historical Data'!F709)-1</f>
        <v>6.8696135569823458E-3</v>
      </c>
      <c r="G710" s="9">
        <f>('Historical Data'!G710/'Historical Data'!G709)-1</f>
        <v>3.7908524718025527E-2</v>
      </c>
      <c r="H710" s="9">
        <f>('Historical Data'!H710/'Historical Data'!H709)-1</f>
        <v>-1.1370280782994846E-2</v>
      </c>
      <c r="I710" s="9">
        <f>('Historical Data'!I710/'Historical Data'!I709)-1</f>
        <v>4.2703395713372672E-3</v>
      </c>
      <c r="J710" s="9">
        <f>('Historical Data'!J710/'Historical Data'!J709)-1</f>
        <v>5.6557905269498665E-3</v>
      </c>
      <c r="K710" s="9">
        <f>('Historical Data'!K710/'Historical Data'!K709)-1</f>
        <v>1.4557381111957035E-3</v>
      </c>
      <c r="L710" s="9">
        <f>('Historical Data'!L710/'Historical Data'!L709)-1</f>
        <v>-2.9321829820718737E-3</v>
      </c>
    </row>
    <row r="711" spans="1:12" x14ac:dyDescent="0.25">
      <c r="A711" s="6">
        <f>Portfolio[[#This Row],[Date]]</f>
        <v>41389</v>
      </c>
      <c r="B711" s="9">
        <f>('Historical Data'!B711/'Historical Data'!B710)-1</f>
        <v>7.2017289783135041E-3</v>
      </c>
      <c r="C711" s="9">
        <f>('Historical Data'!C711/'Historical Data'!C710)-1</f>
        <v>2.2025448322047669E-2</v>
      </c>
      <c r="D711" s="9">
        <f>('Historical Data'!D711/'Historical Data'!D710)-1</f>
        <v>1.8880997301495839E-3</v>
      </c>
      <c r="E711" s="9">
        <f>('Historical Data'!E711/'Historical Data'!E710)-1</f>
        <v>9.6870518578273668E-4</v>
      </c>
      <c r="F711" s="9">
        <f>('Historical Data'!F711/'Historical Data'!F710)-1</f>
        <v>-5.3475742887736377E-3</v>
      </c>
      <c r="G711" s="9">
        <f>('Historical Data'!G711/'Historical Data'!G710)-1</f>
        <v>5.6674901416651213E-3</v>
      </c>
      <c r="H711" s="9">
        <f>('Historical Data'!H711/'Historical Data'!H710)-1</f>
        <v>3.1132262542137523E-2</v>
      </c>
      <c r="I711" s="9">
        <f>('Historical Data'!I711/'Historical Data'!I710)-1</f>
        <v>9.3554612226023348E-3</v>
      </c>
      <c r="J711" s="9">
        <f>('Historical Data'!J711/'Historical Data'!J710)-1</f>
        <v>8.0342606574681508E-3</v>
      </c>
      <c r="K711" s="9">
        <f>('Historical Data'!K711/'Historical Data'!K710)-1</f>
        <v>-1.5207433395094005E-2</v>
      </c>
      <c r="L711" s="9">
        <f>('Historical Data'!L711/'Historical Data'!L710)-1</f>
        <v>1.6693581023268234E-3</v>
      </c>
    </row>
    <row r="712" spans="1:12" x14ac:dyDescent="0.25">
      <c r="A712" s="6">
        <f>Portfolio[[#This Row],[Date]]</f>
        <v>41390</v>
      </c>
      <c r="B712" s="9">
        <f>('Historical Data'!B712/'Historical Data'!B711)-1</f>
        <v>2.1597492291498988E-2</v>
      </c>
      <c r="C712" s="9">
        <f>('Historical Data'!C712/'Historical Data'!C711)-1</f>
        <v>-7.2406261376046444E-2</v>
      </c>
      <c r="D712" s="9">
        <f>('Historical Data'!D712/'Historical Data'!D711)-1</f>
        <v>9.2513374604541454E-3</v>
      </c>
      <c r="E712" s="9">
        <f>('Historical Data'!E712/'Historical Data'!E711)-1</f>
        <v>-2.0967850655706499E-3</v>
      </c>
      <c r="F712" s="9">
        <f>('Historical Data'!F712/'Historical Data'!F711)-1</f>
        <v>-9.4920099081683418E-3</v>
      </c>
      <c r="G712" s="9">
        <f>('Historical Data'!G712/'Historical Data'!G711)-1</f>
        <v>-4.6962865542572452E-3</v>
      </c>
      <c r="H712" s="9">
        <f>('Historical Data'!H712/'Historical Data'!H711)-1</f>
        <v>-1.5384596153846131E-2</v>
      </c>
      <c r="I712" s="9">
        <f>('Historical Data'!I712/'Historical Data'!I711)-1</f>
        <v>2.359058647681378E-3</v>
      </c>
      <c r="J712" s="9">
        <f>('Historical Data'!J712/'Historical Data'!J711)-1</f>
        <v>6.3762388375001589E-3</v>
      </c>
      <c r="K712" s="9">
        <f>('Historical Data'!K712/'Historical Data'!K711)-1</f>
        <v>-7.9481712996487541E-4</v>
      </c>
      <c r="L712" s="9">
        <f>('Historical Data'!L712/'Historical Data'!L711)-1</f>
        <v>7.9927624019515697E-4</v>
      </c>
    </row>
    <row r="713" spans="1:12" x14ac:dyDescent="0.25">
      <c r="A713" s="6">
        <f>Portfolio[[#This Row],[Date]]</f>
        <v>41393</v>
      </c>
      <c r="B713" s="9">
        <f>('Historical Data'!B713/'Historical Data'!B712)-1</f>
        <v>3.0968376126010444E-2</v>
      </c>
      <c r="C713" s="9">
        <f>('Historical Data'!C713/'Historical Data'!C712)-1</f>
        <v>-1.9897178289706163E-2</v>
      </c>
      <c r="D713" s="9">
        <f>('Historical Data'!D713/'Historical Data'!D712)-1</f>
        <v>1.6805323448702447E-2</v>
      </c>
      <c r="E713" s="9">
        <f>('Historical Data'!E713/'Historical Data'!E712)-1</f>
        <v>1.8264109973425091E-2</v>
      </c>
      <c r="F713" s="9">
        <f>('Historical Data'!F713/'Historical Data'!F712)-1</f>
        <v>2.2010890594416077E-2</v>
      </c>
      <c r="G713" s="9">
        <f>('Historical Data'!G713/'Historical Data'!G712)-1</f>
        <v>2.579427777546317E-2</v>
      </c>
      <c r="H713" s="9">
        <f>('Historical Data'!H713/'Historical Data'!H712)-1</f>
        <v>7.304683451080396E-2</v>
      </c>
      <c r="I713" s="9">
        <f>('Historical Data'!I713/'Historical Data'!I712)-1</f>
        <v>8.9107689268137502E-3</v>
      </c>
      <c r="J713" s="9">
        <f>('Historical Data'!J713/'Historical Data'!J712)-1</f>
        <v>0</v>
      </c>
      <c r="K713" s="9">
        <f>('Historical Data'!K713/'Historical Data'!K712)-1</f>
        <v>2.3863481002430742E-3</v>
      </c>
      <c r="L713" s="9">
        <f>('Historical Data'!L713/'Historical Data'!L712)-1</f>
        <v>7.2183402178060962E-3</v>
      </c>
    </row>
    <row r="714" spans="1:12" x14ac:dyDescent="0.25">
      <c r="A714" s="6">
        <f>Portfolio[[#This Row],[Date]]</f>
        <v>41394</v>
      </c>
      <c r="B714" s="9">
        <f>('Historical Data'!B714/'Historical Data'!B713)-1</f>
        <v>2.9433627764741788E-2</v>
      </c>
      <c r="C714" s="9">
        <f>('Historical Data'!C714/'Historical Data'!C713)-1</f>
        <v>1.62969488267799E-2</v>
      </c>
      <c r="D714" s="9">
        <f>('Historical Data'!D714/'Historical Data'!D713)-1</f>
        <v>9.1819505502572785E-3</v>
      </c>
      <c r="E714" s="9">
        <f>('Historical Data'!E714/'Historical Data'!E713)-1</f>
        <v>-2.5396727422390963E-3</v>
      </c>
      <c r="F714" s="9">
        <f>('Historical Data'!F714/'Historical Data'!F713)-1</f>
        <v>6.7272449280226798E-3</v>
      </c>
      <c r="G714" s="9">
        <f>('Historical Data'!G714/'Historical Data'!G713)-1</f>
        <v>1.5026002208053058E-2</v>
      </c>
      <c r="H714" s="9">
        <f>('Historical Data'!H714/'Historical Data'!H713)-1</f>
        <v>-1.7291536536067298E-2</v>
      </c>
      <c r="I714" s="9">
        <f>('Historical Data'!I714/'Historical Data'!I713)-1</f>
        <v>-1.333365996921243E-3</v>
      </c>
      <c r="J714" s="9">
        <f>('Historical Data'!J714/'Historical Data'!J713)-1</f>
        <v>2.639870676934164E-3</v>
      </c>
      <c r="K714" s="9">
        <f>('Historical Data'!K714/'Historical Data'!K713)-1</f>
        <v>8.8425221593781966E-3</v>
      </c>
      <c r="L714" s="9">
        <f>('Historical Data'!L714/'Historical Data'!L713)-1</f>
        <v>1.420484858709381E-3</v>
      </c>
    </row>
    <row r="715" spans="1:12" x14ac:dyDescent="0.25">
      <c r="A715" s="6">
        <f>Portfolio[[#This Row],[Date]]</f>
        <v>41395</v>
      </c>
      <c r="B715" s="9">
        <f>('Historical Data'!B715/'Historical Data'!B714)-1</f>
        <v>-7.8819781170633707E-3</v>
      </c>
      <c r="C715" s="9">
        <f>('Historical Data'!C715/'Historical Data'!C714)-1</f>
        <v>-2.1984949371577134E-2</v>
      </c>
      <c r="D715" s="9">
        <f>('Historical Data'!D715/'Historical Data'!D714)-1</f>
        <v>-7.278769257572093E-3</v>
      </c>
      <c r="E715" s="9">
        <f>('Historical Data'!E715/'Historical Data'!E714)-1</f>
        <v>5.8879487534404529E-3</v>
      </c>
      <c r="F715" s="9">
        <f>('Historical Data'!F715/'Historical Data'!F714)-1</f>
        <v>-5.0207632759770027E-3</v>
      </c>
      <c r="G715" s="9">
        <f>('Historical Data'!G715/'Historical Data'!G714)-1</f>
        <v>-1.1480279063798449E-2</v>
      </c>
      <c r="H715" s="9">
        <f>('Historical Data'!H715/'Historical Data'!H714)-1</f>
        <v>-1.3150638520072699E-2</v>
      </c>
      <c r="I715" s="9">
        <f>('Historical Data'!I715/'Historical Data'!I714)-1</f>
        <v>-3.503781348356938E-3</v>
      </c>
      <c r="J715" s="9">
        <f>('Historical Data'!J715/'Historical Data'!J714)-1</f>
        <v>-1.3691432620109634E-2</v>
      </c>
      <c r="K715" s="9">
        <f>('Historical Data'!K715/'Historical Data'!K714)-1</f>
        <v>-1.6631031089886172E-2</v>
      </c>
      <c r="L715" s="9">
        <f>('Historical Data'!L715/'Historical Data'!L714)-1</f>
        <v>-9.3565689414782938E-3</v>
      </c>
    </row>
    <row r="716" spans="1:12" x14ac:dyDescent="0.25">
      <c r="A716" s="6">
        <f>Portfolio[[#This Row],[Date]]</f>
        <v>41396</v>
      </c>
      <c r="B716" s="9">
        <f>('Historical Data'!B716/'Historical Data'!B715)-1</f>
        <v>1.4181963944484455E-2</v>
      </c>
      <c r="C716" s="9">
        <f>('Historical Data'!C716/'Historical Data'!C715)-1</f>
        <v>1.7403214760504326E-2</v>
      </c>
      <c r="D716" s="9">
        <f>('Historical Data'!D716/'Historical Data'!D715)-1</f>
        <v>1.5830702118879492E-2</v>
      </c>
      <c r="E716" s="9">
        <f>('Historical Data'!E716/'Historical Data'!E715)-1</f>
        <v>1.0599628515559401E-2</v>
      </c>
      <c r="F716" s="9">
        <f>('Historical Data'!F716/'Historical Data'!F715)-1</f>
        <v>1.1189218845548687E-2</v>
      </c>
      <c r="G716" s="9">
        <f>('Historical Data'!G716/'Historical Data'!G715)-1</f>
        <v>1.3447386628510305E-2</v>
      </c>
      <c r="H716" s="9">
        <f>('Historical Data'!H716/'Historical Data'!H715)-1</f>
        <v>1.5578115907997736E-2</v>
      </c>
      <c r="I716" s="9">
        <f>('Historical Data'!I716/'Historical Data'!I715)-1</f>
        <v>-4.0190146737685284E-3</v>
      </c>
      <c r="J716" s="9">
        <f>('Historical Data'!J716/'Historical Data'!J715)-1</f>
        <v>-1.3347344813905426E-3</v>
      </c>
      <c r="K716" s="9">
        <f>('Historical Data'!K716/'Historical Data'!K715)-1</f>
        <v>1.2798478931251411E-2</v>
      </c>
      <c r="L716" s="9">
        <f>('Historical Data'!L716/'Historical Data'!L715)-1</f>
        <v>8.8858120205046465E-3</v>
      </c>
    </row>
    <row r="717" spans="1:12" x14ac:dyDescent="0.25">
      <c r="A717" s="6">
        <f>Portfolio[[#This Row],[Date]]</f>
        <v>41397</v>
      </c>
      <c r="B717" s="9">
        <f>('Historical Data'!B717/'Historical Data'!B716)-1</f>
        <v>1.0010824285761055E-2</v>
      </c>
      <c r="C717" s="9">
        <f>('Historical Data'!C717/'Historical Data'!C716)-1</f>
        <v>2.1777865769154747E-2</v>
      </c>
      <c r="D717" s="9">
        <f>('Historical Data'!D717/'Historical Data'!D716)-1</f>
        <v>1.5748010463183526E-2</v>
      </c>
      <c r="E717" s="9">
        <f>('Historical Data'!E717/'Historical Data'!E716)-1</f>
        <v>1.4402021422236011E-2</v>
      </c>
      <c r="F717" s="9">
        <f>('Historical Data'!F717/'Historical Data'!F716)-1</f>
        <v>1.9418792503318683E-2</v>
      </c>
      <c r="G717" s="9">
        <f>('Historical Data'!G717/'Historical Data'!G716)-1</f>
        <v>9.9517813715039871E-3</v>
      </c>
      <c r="H717" s="9">
        <f>('Historical Data'!H717/'Historical Data'!H716)-1</f>
        <v>8.131546698733283E-3</v>
      </c>
      <c r="I717" s="9">
        <f>('Historical Data'!I717/'Historical Data'!I716)-1</f>
        <v>-9.4147907623371996E-3</v>
      </c>
      <c r="J717" s="9">
        <f>('Historical Data'!J717/'Historical Data'!J716)-1</f>
        <v>8.8212379947685271E-3</v>
      </c>
      <c r="K717" s="9">
        <f>('Historical Data'!K717/'Historical Data'!K716)-1</f>
        <v>1.5683168279312598E-2</v>
      </c>
      <c r="L717" s="9">
        <f>('Historical Data'!L717/'Historical Data'!L716)-1</f>
        <v>9.5997782590944158E-3</v>
      </c>
    </row>
    <row r="718" spans="1:12" x14ac:dyDescent="0.25">
      <c r="A718" s="6">
        <f>Portfolio[[#This Row],[Date]]</f>
        <v>41400</v>
      </c>
      <c r="B718" s="9">
        <f>('Historical Data'!B718/'Historical Data'!B717)-1</f>
        <v>2.3845416063575264E-2</v>
      </c>
      <c r="C718" s="9">
        <f>('Historical Data'!C718/'Historical Data'!C717)-1</f>
        <v>-9.0292578957567038E-3</v>
      </c>
      <c r="D718" s="9">
        <f>('Historical Data'!D718/'Historical Data'!D717)-1</f>
        <v>4.8450220027758117E-3</v>
      </c>
      <c r="E718" s="9">
        <f>('Historical Data'!E718/'Historical Data'!E717)-1</f>
        <v>4.01226952219913E-3</v>
      </c>
      <c r="F718" s="9">
        <f>('Historical Data'!F718/'Historical Data'!F717)-1</f>
        <v>1.8717763220974737E-2</v>
      </c>
      <c r="G718" s="9">
        <f>('Historical Data'!G718/'Historical Data'!G717)-1</f>
        <v>7.7634819980128E-3</v>
      </c>
      <c r="H718" s="9">
        <f>('Historical Data'!H718/'Historical Data'!H717)-1</f>
        <v>9.0742458125434577E-2</v>
      </c>
      <c r="I718" s="9">
        <f>('Historical Data'!I718/'Historical Data'!I717)-1</f>
        <v>2.172431199845426E-2</v>
      </c>
      <c r="J718" s="9">
        <f>('Historical Data'!J718/'Historical Data'!J717)-1</f>
        <v>4.2395137614170686E-3</v>
      </c>
      <c r="K718" s="9">
        <f>('Historical Data'!K718/'Historical Data'!K717)-1</f>
        <v>6.2208977604938376E-3</v>
      </c>
      <c r="L718" s="9">
        <f>('Historical Data'!L718/'Historical Data'!L717)-1</f>
        <v>-3.3860849191169606E-4</v>
      </c>
    </row>
    <row r="719" spans="1:12" x14ac:dyDescent="0.25">
      <c r="A719" s="6">
        <f>Portfolio[[#This Row],[Date]]</f>
        <v>41401</v>
      </c>
      <c r="B719" s="9">
        <f>('Historical Data'!B719/'Historical Data'!B718)-1</f>
        <v>-4.4495966862698744E-3</v>
      </c>
      <c r="C719" s="9">
        <f>('Historical Data'!C719/'Historical Data'!C718)-1</f>
        <v>7.8601595495073617E-3</v>
      </c>
      <c r="D719" s="9">
        <f>('Historical Data'!D719/'Historical Data'!D718)-1</f>
        <v>9.9646148347729557E-3</v>
      </c>
      <c r="E719" s="9">
        <f>('Historical Data'!E719/'Historical Data'!E718)-1</f>
        <v>1.5524170555622385E-2</v>
      </c>
      <c r="F719" s="9">
        <f>('Historical Data'!F719/'Historical Data'!F718)-1</f>
        <v>-5.0142490661151395E-3</v>
      </c>
      <c r="G719" s="9">
        <f>('Historical Data'!G719/'Historical Data'!G718)-1</f>
        <v>-1.3036992869098318E-2</v>
      </c>
      <c r="H719" s="9">
        <f>('Historical Data'!H719/'Historical Data'!H718)-1</f>
        <v>-6.7058857142857087E-2</v>
      </c>
      <c r="I719" s="9">
        <f>('Historical Data'!I719/'Historical Data'!I718)-1</f>
        <v>4.9836738846080753E-3</v>
      </c>
      <c r="J719" s="9">
        <f>('Historical Data'!J719/'Historical Data'!J718)-1</f>
        <v>1.3192619153644225E-2</v>
      </c>
      <c r="K719" s="9">
        <f>('Historical Data'!K719/'Historical Data'!K718)-1</f>
        <v>6.292770164062933E-3</v>
      </c>
      <c r="L719" s="9">
        <f>('Historical Data'!L719/'Historical Data'!L718)-1</f>
        <v>5.8328006980798985E-3</v>
      </c>
    </row>
    <row r="720" spans="1:12" x14ac:dyDescent="0.25">
      <c r="A720" s="6">
        <f>Portfolio[[#This Row],[Date]]</f>
        <v>41402</v>
      </c>
      <c r="B720" s="9">
        <f>('Historical Data'!B720/'Historical Data'!B719)-1</f>
        <v>1.1293736943152055E-2</v>
      </c>
      <c r="C720" s="9">
        <f>('Historical Data'!C720/'Historical Data'!C719)-1</f>
        <v>3.6860280138129031E-3</v>
      </c>
      <c r="D720" s="9">
        <f>('Historical Data'!D720/'Historical Data'!D719)-1</f>
        <v>-3.9783527478731706E-3</v>
      </c>
      <c r="E720" s="9">
        <f>('Historical Data'!E720/'Historical Data'!E719)-1</f>
        <v>-1.2108639524505138E-3</v>
      </c>
      <c r="F720" s="9">
        <f>('Historical Data'!F720/'Historical Data'!F719)-1</f>
        <v>1.9131444267141307E-2</v>
      </c>
      <c r="G720" s="9">
        <f>('Historical Data'!G720/'Historical Data'!G719)-1</f>
        <v>-9.6067335195101355E-3</v>
      </c>
      <c r="H720" s="9">
        <f>('Historical Data'!H720/'Historical Data'!H719)-1</f>
        <v>5.0441904177331853E-3</v>
      </c>
      <c r="I720" s="9">
        <f>('Historical Data'!I720/'Historical Data'!I719)-1</f>
        <v>3.3223045579930721E-2</v>
      </c>
      <c r="J720" s="9">
        <f>('Historical Data'!J720/'Historical Data'!J719)-1</f>
        <v>9.186376789995343E-3</v>
      </c>
      <c r="K720" s="9">
        <f>('Historical Data'!K720/'Historical Data'!K719)-1</f>
        <v>6.033963632129824E-3</v>
      </c>
      <c r="L720" s="9">
        <f>('Historical Data'!L720/'Historical Data'!L719)-1</f>
        <v>3.2491544579753562E-3</v>
      </c>
    </row>
    <row r="721" spans="1:12" x14ac:dyDescent="0.25">
      <c r="A721" s="6">
        <f>Portfolio[[#This Row],[Date]]</f>
        <v>41403</v>
      </c>
      <c r="B721" s="9">
        <f>('Historical Data'!B721/'Historical Data'!B720)-1</f>
        <v>-8.7242678835034448E-3</v>
      </c>
      <c r="C721" s="9">
        <f>('Historical Data'!C721/'Historical Data'!C720)-1</f>
        <v>5.7213545693521883E-3</v>
      </c>
      <c r="D721" s="9">
        <f>('Historical Data'!D721/'Historical Data'!D720)-1</f>
        <v>-1.5974261487206043E-4</v>
      </c>
      <c r="E721" s="9">
        <f>('Historical Data'!E721/'Historical Data'!E720)-1</f>
        <v>1.030459164319586E-2</v>
      </c>
      <c r="F721" s="9">
        <f>('Historical Data'!F721/'Historical Data'!F720)-1</f>
        <v>-2.4610603567400968E-3</v>
      </c>
      <c r="G721" s="9">
        <f>('Historical Data'!G721/'Historical Data'!G720)-1</f>
        <v>-1.0003063278583246E-2</v>
      </c>
      <c r="H721" s="9">
        <f>('Historical Data'!H721/'Historical Data'!H720)-1</f>
        <v>0.24395054232029856</v>
      </c>
      <c r="I721" s="9">
        <f>('Historical Data'!I721/'Historical Data'!I720)-1</f>
        <v>-7.998915302689924E-3</v>
      </c>
      <c r="J721" s="9">
        <f>('Historical Data'!J721/'Historical Data'!J720)-1</f>
        <v>-1.4564397410332774E-2</v>
      </c>
      <c r="K721" s="9">
        <f>('Historical Data'!K721/'Historical Data'!K720)-1</f>
        <v>-4.3921760713228064E-4</v>
      </c>
      <c r="L721" s="9">
        <f>('Historical Data'!L721/'Historical Data'!L720)-1</f>
        <v>-1.4895611435892242E-3</v>
      </c>
    </row>
    <row r="722" spans="1:12" x14ac:dyDescent="0.25">
      <c r="A722" s="6">
        <f>Portfolio[[#This Row],[Date]]</f>
        <v>41404</v>
      </c>
      <c r="B722" s="9">
        <f>('Historical Data'!B722/'Historical Data'!B721)-1</f>
        <v>-8.3192422186258996E-3</v>
      </c>
      <c r="C722" s="9">
        <f>('Historical Data'!C722/'Historical Data'!C721)-1</f>
        <v>1.3337945879458912E-2</v>
      </c>
      <c r="D722" s="9">
        <f>('Historical Data'!D722/'Historical Data'!D721)-1</f>
        <v>-5.5928742861329761E-3</v>
      </c>
      <c r="E722" s="9">
        <f>('Historical Data'!E722/'Historical Data'!E721)-1</f>
        <v>7.9495896370211927E-3</v>
      </c>
      <c r="F722" s="9">
        <f>('Historical Data'!F722/'Historical Data'!F721)-1</f>
        <v>1.0040414681069532E-2</v>
      </c>
      <c r="G722" s="9">
        <f>('Historical Data'!G722/'Historical Data'!G721)-1</f>
        <v>9.1849080588302101E-4</v>
      </c>
      <c r="H722" s="9">
        <f>('Historical Data'!H722/'Historical Data'!H721)-1</f>
        <v>0.10605187014259743</v>
      </c>
      <c r="I722" s="9">
        <f>('Historical Data'!I722/'Historical Data'!I721)-1</f>
        <v>1.451371630709164E-2</v>
      </c>
      <c r="J722" s="9">
        <f>('Historical Data'!J722/'Historical Data'!J721)-1</f>
        <v>3.6948705121466752E-3</v>
      </c>
      <c r="K722" s="9">
        <f>('Historical Data'!K722/'Historical Data'!K721)-1</f>
        <v>-9.7769823645514897E-3</v>
      </c>
      <c r="L722" s="9">
        <f>('Historical Data'!L722/'Historical Data'!L721)-1</f>
        <v>2.3782412945900777E-3</v>
      </c>
    </row>
    <row r="723" spans="1:12" x14ac:dyDescent="0.25">
      <c r="A723" s="6">
        <f>Portfolio[[#This Row],[Date]]</f>
        <v>41407</v>
      </c>
      <c r="B723" s="9">
        <f>('Historical Data'!B723/'Historical Data'!B722)-1</f>
        <v>3.9076097179591152E-3</v>
      </c>
      <c r="C723" s="9">
        <f>('Historical Data'!C723/'Historical Data'!C722)-1</f>
        <v>3.3380116071768384E-3</v>
      </c>
      <c r="D723" s="9">
        <f>('Historical Data'!D723/'Historical Data'!D722)-1</f>
        <v>-3.6959612100143646E-3</v>
      </c>
      <c r="E723" s="9">
        <f>('Historical Data'!E723/'Historical Data'!E722)-1</f>
        <v>1.7857463409847174E-3</v>
      </c>
      <c r="F723" s="9">
        <f>('Historical Data'!F723/'Historical Data'!F722)-1</f>
        <v>-3.0673377055309148E-3</v>
      </c>
      <c r="G723" s="9">
        <f>('Historical Data'!G723/'Historical Data'!G722)-1</f>
        <v>1.0400757350635059E-2</v>
      </c>
      <c r="H723" s="9">
        <f>('Historical Data'!H723/'Historical Data'!H722)-1</f>
        <v>0.14382491808689646</v>
      </c>
      <c r="I723" s="9">
        <f>('Historical Data'!I723/'Historical Data'!I722)-1</f>
        <v>-8.265820215009656E-3</v>
      </c>
      <c r="J723" s="9">
        <f>('Historical Data'!J723/'Historical Data'!J722)-1</f>
        <v>4.4702140684529379E-3</v>
      </c>
      <c r="K723" s="9">
        <f>('Historical Data'!K723/'Historical Data'!K722)-1</f>
        <v>-4.437734758061529E-4</v>
      </c>
      <c r="L723" s="9">
        <f>('Historical Data'!L723/'Historical Data'!L722)-1</f>
        <v>-1.7733609369802172E-3</v>
      </c>
    </row>
    <row r="724" spans="1:12" x14ac:dyDescent="0.25">
      <c r="A724" s="6">
        <f>Portfolio[[#This Row],[Date]]</f>
        <v>41408</v>
      </c>
      <c r="B724" s="9">
        <f>('Historical Data'!B724/'Historical Data'!B723)-1</f>
        <v>-2.3925781641701893E-2</v>
      </c>
      <c r="C724" s="9">
        <f>('Historical Data'!C724/'Historical Data'!C723)-1</f>
        <v>1.4441798041661791E-2</v>
      </c>
      <c r="D724" s="9">
        <f>('Historical Data'!D724/'Historical Data'!D723)-1</f>
        <v>1.7096791901551001E-2</v>
      </c>
      <c r="E724" s="9">
        <f>('Historical Data'!E724/'Historical Data'!E723)-1</f>
        <v>2.2281922734688209E-3</v>
      </c>
      <c r="F724" s="9">
        <f>('Historical Data'!F724/'Historical Data'!F723)-1</f>
        <v>1.0905584671828006E-2</v>
      </c>
      <c r="G724" s="9">
        <f>('Historical Data'!G724/'Historical Data'!G723)-1</f>
        <v>2.2256047458552697E-2</v>
      </c>
      <c r="H724" s="9">
        <f>('Historical Data'!H724/'Historical Data'!H723)-1</f>
        <v>-5.1936273851835746E-2</v>
      </c>
      <c r="I724" s="9">
        <f>('Historical Data'!I724/'Historical Data'!I723)-1</f>
        <v>-1.057857846829513E-2</v>
      </c>
      <c r="J724" s="9">
        <f>('Historical Data'!J724/'Historical Data'!J723)-1</f>
        <v>1.4659628867209173E-2</v>
      </c>
      <c r="K724" s="9">
        <f>('Historical Data'!K724/'Historical Data'!K723)-1</f>
        <v>1.120979841842118E-2</v>
      </c>
      <c r="L724" s="9">
        <f>('Historical Data'!L724/'Historical Data'!L723)-1</f>
        <v>8.1879759270189201E-3</v>
      </c>
    </row>
    <row r="725" spans="1:12" x14ac:dyDescent="0.25">
      <c r="A725" s="6">
        <f>Portfolio[[#This Row],[Date]]</f>
        <v>41409</v>
      </c>
      <c r="B725" s="9">
        <f>('Historical Data'!B725/'Historical Data'!B724)-1</f>
        <v>-3.3816992885663089E-2</v>
      </c>
      <c r="C725" s="9">
        <f>('Historical Data'!C725/'Historical Data'!C724)-1</f>
        <v>-6.5963552342265253E-3</v>
      </c>
      <c r="D725" s="9">
        <f>('Historical Data'!D725/'Historical Data'!D724)-1</f>
        <v>-1.0149111087644713E-2</v>
      </c>
      <c r="E725" s="9">
        <f>('Historical Data'!E725/'Historical Data'!E724)-1</f>
        <v>2.9642301663022064E-3</v>
      </c>
      <c r="F725" s="9">
        <f>('Historical Data'!F725/'Historical Data'!F724)-1</f>
        <v>3.2454068001930292E-2</v>
      </c>
      <c r="G725" s="9">
        <f>('Historical Data'!G725/'Historical Data'!G724)-1</f>
        <v>9.5436805171831285E-3</v>
      </c>
      <c r="H725" s="9">
        <f>('Historical Data'!H725/'Historical Data'!H724)-1</f>
        <v>1.9221504546408141E-2</v>
      </c>
      <c r="I725" s="9">
        <f>('Historical Data'!I725/'Historical Data'!I724)-1</f>
        <v>-1.943660475323572E-3</v>
      </c>
      <c r="J725" s="9">
        <f>('Historical Data'!J725/'Historical Data'!J724)-1</f>
        <v>1.3931902262299012E-2</v>
      </c>
      <c r="K725" s="9">
        <f>('Historical Data'!K725/'Historical Data'!K724)-1</f>
        <v>1.4268184399457429E-3</v>
      </c>
      <c r="L725" s="9">
        <f>('Historical Data'!L725/'Historical Data'!L724)-1</f>
        <v>3.9723586533249033E-3</v>
      </c>
    </row>
    <row r="726" spans="1:12" x14ac:dyDescent="0.25">
      <c r="A726" s="6">
        <f>Portfolio[[#This Row],[Date]]</f>
        <v>41410</v>
      </c>
      <c r="B726" s="9">
        <f>('Historical Data'!B726/'Historical Data'!B725)-1</f>
        <v>1.3361346666227014E-2</v>
      </c>
      <c r="C726" s="9">
        <f>('Historical Data'!C726/'Historical Data'!C725)-1</f>
        <v>-9.1536614645858494E-3</v>
      </c>
      <c r="D726" s="9">
        <f>('Historical Data'!D726/'Historical Data'!D725)-1</f>
        <v>1.6023278984178546E-4</v>
      </c>
      <c r="E726" s="9">
        <f>('Historical Data'!E726/'Historical Data'!E725)-1</f>
        <v>-1.7733064005219457E-2</v>
      </c>
      <c r="F726" s="9">
        <f>('Historical Data'!F726/'Historical Data'!F725)-1</f>
        <v>-1.3123828464580045E-2</v>
      </c>
      <c r="G726" s="9">
        <f>('Historical Data'!G726/'Historical Data'!G725)-1</f>
        <v>6.79479148338058E-3</v>
      </c>
      <c r="H726" s="9">
        <f>('Historical Data'!H726/'Historical Data'!H725)-1</f>
        <v>8.7340928210321911E-2</v>
      </c>
      <c r="I726" s="9">
        <f>('Historical Data'!I726/'Historical Data'!I725)-1</f>
        <v>8.6024167165452692E-3</v>
      </c>
      <c r="J726" s="9">
        <f>('Historical Data'!J726/'Historical Data'!J725)-1</f>
        <v>-1.0178413747790049E-3</v>
      </c>
      <c r="K726" s="9">
        <f>('Historical Data'!K726/'Historical Data'!K725)-1</f>
        <v>-5.9184740223613419E-3</v>
      </c>
      <c r="L726" s="9">
        <f>('Historical Data'!L726/'Historical Data'!L725)-1</f>
        <v>-2.7802802233142243E-3</v>
      </c>
    </row>
    <row r="727" spans="1:12" x14ac:dyDescent="0.25">
      <c r="A727" s="6">
        <f>Portfolio[[#This Row],[Date]]</f>
        <v>41411</v>
      </c>
      <c r="B727" s="9">
        <f>('Historical Data'!B727/'Historical Data'!B726)-1</f>
        <v>-3.0374312965028016E-3</v>
      </c>
      <c r="C727" s="9">
        <f>('Historical Data'!C727/'Historical Data'!C726)-1</f>
        <v>2.1883992124791751E-2</v>
      </c>
      <c r="D727" s="9">
        <f>('Historical Data'!D727/'Historical Data'!D726)-1</f>
        <v>1.4095801910380734E-2</v>
      </c>
      <c r="E727" s="9">
        <f>('Historical Data'!E727/'Historical Data'!E726)-1</f>
        <v>1.6548892241237123E-3</v>
      </c>
      <c r="F727" s="9">
        <f>('Historical Data'!F727/'Historical Data'!F726)-1</f>
        <v>5.8747269318137896E-3</v>
      </c>
      <c r="G727" s="9">
        <f>('Historical Data'!G727/'Historical Data'!G726)-1</f>
        <v>2.3180653791298189E-2</v>
      </c>
      <c r="H727" s="9">
        <f>('Historical Data'!H727/'Historical Data'!H726)-1</f>
        <v>-8.1300813008130524E-3</v>
      </c>
      <c r="I727" s="9">
        <f>('Historical Data'!I727/'Historical Data'!I726)-1</f>
        <v>1.126496610681138E-2</v>
      </c>
      <c r="J727" s="9">
        <f>('Historical Data'!J727/'Historical Data'!J726)-1</f>
        <v>1.5792228091006111E-2</v>
      </c>
      <c r="K727" s="9">
        <f>('Historical Data'!K727/'Historical Data'!K726)-1</f>
        <v>1.1686941330393275E-2</v>
      </c>
      <c r="L727" s="9">
        <f>('Historical Data'!L727/'Historical Data'!L726)-1</f>
        <v>7.9550260646046311E-3</v>
      </c>
    </row>
    <row r="728" spans="1:12" x14ac:dyDescent="0.25">
      <c r="A728" s="6">
        <f>Portfolio[[#This Row],[Date]]</f>
        <v>41414</v>
      </c>
      <c r="B728" s="9">
        <f>('Historical Data'!B728/'Historical Data'!B727)-1</f>
        <v>2.2319162229390344E-2</v>
      </c>
      <c r="C728" s="9">
        <f>('Historical Data'!C728/'Historical Data'!C727)-1</f>
        <v>-8.4105224157093872E-3</v>
      </c>
      <c r="D728" s="9">
        <f>('Historical Data'!D728/'Historical Data'!D727)-1</f>
        <v>1.1372568261845295E-2</v>
      </c>
      <c r="E728" s="9">
        <f>('Historical Data'!E728/'Historical Data'!E727)-1</f>
        <v>-6.90896652298989E-3</v>
      </c>
      <c r="F728" s="9">
        <f>('Historical Data'!F728/'Historical Data'!F727)-1</f>
        <v>-7.1494119508974663E-4</v>
      </c>
      <c r="G728" s="9">
        <f>('Historical Data'!G728/'Historical Data'!G727)-1</f>
        <v>6.022469446383738E-3</v>
      </c>
      <c r="H728" s="9">
        <f>('Historical Data'!H728/'Historical Data'!H727)-1</f>
        <v>-1.7049158469945258E-2</v>
      </c>
      <c r="I728" s="9">
        <f>('Historical Data'!I728/'Historical Data'!I727)-1</f>
        <v>-4.4559813291257244E-3</v>
      </c>
      <c r="J728" s="9">
        <f>('Historical Data'!J728/'Historical Data'!J727)-1</f>
        <v>8.0240604890755574E-3</v>
      </c>
      <c r="K728" s="9">
        <f>('Historical Data'!K728/'Historical Data'!K727)-1</f>
        <v>8.282417812128795E-3</v>
      </c>
      <c r="L728" s="9">
        <f>('Historical Data'!L728/'Historical Data'!L727)-1</f>
        <v>-1.2452534462012999E-3</v>
      </c>
    </row>
    <row r="729" spans="1:12" x14ac:dyDescent="0.25">
      <c r="A729" s="6">
        <f>Portfolio[[#This Row],[Date]]</f>
        <v>41415</v>
      </c>
      <c r="B729" s="9">
        <f>('Historical Data'!B729/'Historical Data'!B728)-1</f>
        <v>-7.382672910346888E-3</v>
      </c>
      <c r="C729" s="9">
        <f>('Historical Data'!C729/'Historical Data'!C728)-1</f>
        <v>4.5958973209281329E-3</v>
      </c>
      <c r="D729" s="9">
        <f>('Historical Data'!D729/'Historical Data'!D728)-1</f>
        <v>4.3729369302263343E-3</v>
      </c>
      <c r="E729" s="9">
        <f>('Historical Data'!E729/'Historical Data'!E728)-1</f>
        <v>-4.3859813458367869E-3</v>
      </c>
      <c r="F729" s="9">
        <f>('Historical Data'!F729/'Historical Data'!F728)-1</f>
        <v>-1.7170878062118256E-3</v>
      </c>
      <c r="G729" s="9">
        <f>('Historical Data'!G729/'Historical Data'!G728)-1</f>
        <v>-6.5565469121250386E-3</v>
      </c>
      <c r="H729" s="9">
        <f>('Historical Data'!H729/'Historical Data'!H728)-1</f>
        <v>-2.6128596261316583E-2</v>
      </c>
      <c r="I729" s="9">
        <f>('Historical Data'!I729/'Historical Data'!I728)-1</f>
        <v>4.9551893067811825E-3</v>
      </c>
      <c r="J729" s="9">
        <f>('Historical Data'!J729/'Historical Data'!J728)-1</f>
        <v>1.1940294714066546E-2</v>
      </c>
      <c r="K729" s="9">
        <f>('Historical Data'!K729/'Historical Data'!K728)-1</f>
        <v>3.0264452046395718E-3</v>
      </c>
      <c r="L729" s="9">
        <f>('Historical Data'!L729/'Historical Data'!L728)-1</f>
        <v>3.4104241382737488E-3</v>
      </c>
    </row>
    <row r="730" spans="1:12" x14ac:dyDescent="0.25">
      <c r="A730" s="6">
        <f>Portfolio[[#This Row],[Date]]</f>
        <v>41416</v>
      </c>
      <c r="B730" s="9">
        <f>('Historical Data'!B730/'Historical Data'!B729)-1</f>
        <v>3.8438756963303788E-3</v>
      </c>
      <c r="C730" s="9">
        <f>('Historical Data'!C730/'Historical Data'!C729)-1</f>
        <v>-2.1944506434575572E-2</v>
      </c>
      <c r="D730" s="9">
        <f>('Historical Data'!D730/'Historical Data'!D729)-1</f>
        <v>-1.4296895721804703E-2</v>
      </c>
      <c r="E730" s="9">
        <f>('Historical Data'!E730/'Historical Data'!E729)-1</f>
        <v>-3.9496032850262486E-3</v>
      </c>
      <c r="F730" s="9">
        <f>('Historical Data'!F730/'Historical Data'!F729)-1</f>
        <v>-1.9350111642594703E-2</v>
      </c>
      <c r="G730" s="9">
        <f>('Historical Data'!G730/'Historical Data'!G729)-1</f>
        <v>-6.8865941470058756E-3</v>
      </c>
      <c r="H730" s="9">
        <f>('Historical Data'!H730/'Historical Data'!H729)-1</f>
        <v>-3.9958672905978654E-3</v>
      </c>
      <c r="I730" s="9">
        <f>('Historical Data'!I730/'Historical Data'!I729)-1</f>
        <v>-9.3843902244544752E-3</v>
      </c>
      <c r="J730" s="9">
        <f>('Historical Data'!J730/'Historical Data'!J729)-1</f>
        <v>-1.4257661621121076E-2</v>
      </c>
      <c r="K730" s="9">
        <f>('Historical Data'!K730/'Historical Data'!K729)-1</f>
        <v>-6.5732838606212818E-3</v>
      </c>
      <c r="L730" s="9">
        <f>('Historical Data'!L730/'Historical Data'!L729)-1</f>
        <v>-5.2256533894183832E-3</v>
      </c>
    </row>
    <row r="731" spans="1:12" x14ac:dyDescent="0.25">
      <c r="A731" s="6">
        <f>Portfolio[[#This Row],[Date]]</f>
        <v>41417</v>
      </c>
      <c r="B731" s="9">
        <f>('Historical Data'!B731/'Historical Data'!B730)-1</f>
        <v>1.7899727922112696E-3</v>
      </c>
      <c r="C731" s="9">
        <f>('Historical Data'!C731/'Historical Data'!C730)-1</f>
        <v>-4.4113173106176129E-3</v>
      </c>
      <c r="D731" s="9">
        <f>('Historical Data'!D731/'Historical Data'!D730)-1</f>
        <v>7.9692930227315273E-4</v>
      </c>
      <c r="E731" s="9">
        <f>('Historical Data'!E731/'Historical Data'!E730)-1</f>
        <v>-5.1852342986858924E-3</v>
      </c>
      <c r="F731" s="9">
        <f>('Historical Data'!F731/'Historical Data'!F730)-1</f>
        <v>-7.4542779897780465E-3</v>
      </c>
      <c r="G731" s="9">
        <f>('Historical Data'!G731/'Historical Data'!G730)-1</f>
        <v>-1.3290917709719463E-2</v>
      </c>
      <c r="H731" s="9">
        <f>('Historical Data'!H731/'Historical Data'!H730)-1</f>
        <v>6.292990744910365E-2</v>
      </c>
      <c r="I731" s="9">
        <f>('Historical Data'!I731/'Historical Data'!I730)-1</f>
        <v>1.284542627330465E-3</v>
      </c>
      <c r="J731" s="9">
        <f>('Historical Data'!J731/'Historical Data'!J730)-1</f>
        <v>-2.2443867224529734E-3</v>
      </c>
      <c r="K731" s="9">
        <f>('Historical Data'!K731/'Historical Data'!K730)-1</f>
        <v>-4.3388874804768385E-3</v>
      </c>
      <c r="L731" s="9">
        <f>('Historical Data'!L731/'Historical Data'!L730)-1</f>
        <v>-8.27711462420333E-4</v>
      </c>
    </row>
    <row r="732" spans="1:12" x14ac:dyDescent="0.25">
      <c r="A732" s="6">
        <f>Portfolio[[#This Row],[Date]]</f>
        <v>41418</v>
      </c>
      <c r="B732" s="9">
        <f>('Historical Data'!B732/'Historical Data'!B731)-1</f>
        <v>6.8077935933705813E-3</v>
      </c>
      <c r="C732" s="9">
        <f>('Historical Data'!C732/'Historical Data'!C731)-1</f>
        <v>-2.2918258212378806E-4</v>
      </c>
      <c r="D732" s="9">
        <f>('Historical Data'!D732/'Historical Data'!D731)-1</f>
        <v>-4.1408084175367232E-3</v>
      </c>
      <c r="E732" s="9">
        <f>('Historical Data'!E732/'Historical Data'!E731)-1</f>
        <v>3.9858042990457143E-3</v>
      </c>
      <c r="F732" s="9">
        <f>('Historical Data'!F732/'Historical Data'!F731)-1</f>
        <v>-1.0727414327021179E-2</v>
      </c>
      <c r="G732" s="9">
        <f>('Historical Data'!G732/'Historical Data'!G731)-1</f>
        <v>3.5138767409332861E-3</v>
      </c>
      <c r="H732" s="9">
        <f>('Historical Data'!H732/'Historical Data'!H731)-1</f>
        <v>4.691037268703635E-2</v>
      </c>
      <c r="I732" s="9">
        <f>('Historical Data'!I732/'Historical Data'!I731)-1</f>
        <v>-4.8106214153676996E-3</v>
      </c>
      <c r="J732" s="9">
        <f>('Historical Data'!J732/'Historical Data'!J731)-1</f>
        <v>5.7486354230724679E-3</v>
      </c>
      <c r="K732" s="9">
        <f>('Historical Data'!K732/'Historical Data'!K731)-1</f>
        <v>-2.8325682473675506E-3</v>
      </c>
      <c r="L732" s="9">
        <f>('Historical Data'!L732/'Historical Data'!L731)-1</f>
        <v>5.6226813560433797E-4</v>
      </c>
    </row>
    <row r="733" spans="1:12" x14ac:dyDescent="0.25">
      <c r="A733" s="6">
        <f>Portfolio[[#This Row],[Date]]</f>
        <v>41422</v>
      </c>
      <c r="B733" s="9">
        <f>('Historical Data'!B733/'Historical Data'!B732)-1</f>
        <v>-8.3342409021134323E-3</v>
      </c>
      <c r="C733" s="9">
        <f>('Historical Data'!C733/'Historical Data'!C732)-1</f>
        <v>2.1204248490868771E-2</v>
      </c>
      <c r="D733" s="9">
        <f>('Historical Data'!D733/'Historical Data'!D732)-1</f>
        <v>4.9576317324295793E-3</v>
      </c>
      <c r="E733" s="9">
        <f>('Historical Data'!E733/'Historical Data'!E732)-1</f>
        <v>1.832348157865793E-2</v>
      </c>
      <c r="F733" s="9">
        <f>('Historical Data'!F733/'Historical Data'!F732)-1</f>
        <v>9.1032344789612196E-3</v>
      </c>
      <c r="G733" s="9">
        <f>('Historical Data'!G733/'Historical Data'!G732)-1</f>
        <v>2.1885019190385213E-2</v>
      </c>
      <c r="H733" s="9">
        <f>('Historical Data'!H733/'Historical Data'!H732)-1</f>
        <v>0.13648537007652717</v>
      </c>
      <c r="I733" s="9">
        <f>('Historical Data'!I733/'Historical Data'!I732)-1</f>
        <v>2.0625067122807872E-2</v>
      </c>
      <c r="J733" s="9">
        <f>('Historical Data'!J733/'Historical Data'!J732)-1</f>
        <v>6.958236830337805E-3</v>
      </c>
      <c r="K733" s="9">
        <f>('Historical Data'!K733/'Historical Data'!K732)-1</f>
        <v>9.2865514211601941E-3</v>
      </c>
      <c r="L733" s="9">
        <f>('Historical Data'!L733/'Historical Data'!L732)-1</f>
        <v>6.9456543255159708E-3</v>
      </c>
    </row>
    <row r="734" spans="1:12" x14ac:dyDescent="0.25">
      <c r="A734" s="6">
        <f>Portfolio[[#This Row],[Date]]</f>
        <v>41423</v>
      </c>
      <c r="B734" s="9">
        <f>('Historical Data'!B734/'Historical Data'!B733)-1</f>
        <v>7.9512114952471347E-3</v>
      </c>
      <c r="C734" s="9">
        <f>('Historical Data'!C734/'Historical Data'!C733)-1</f>
        <v>-6.5846084776833846E-3</v>
      </c>
      <c r="D734" s="9">
        <f>('Historical Data'!D734/'Historical Data'!D733)-1</f>
        <v>-9.548330914116443E-4</v>
      </c>
      <c r="E734" s="9">
        <f>('Historical Data'!E734/'Historical Data'!E733)-1</f>
        <v>-6.4477475016458952E-3</v>
      </c>
      <c r="F734" s="9">
        <f>('Historical Data'!F734/'Historical Data'!F733)-1</f>
        <v>-1.4706068232891112E-2</v>
      </c>
      <c r="G734" s="9">
        <f>('Historical Data'!G734/'Historical Data'!G733)-1</f>
        <v>-3.9976891475467236E-3</v>
      </c>
      <c r="H734" s="9">
        <f>('Historical Data'!H734/'Historical Data'!H733)-1</f>
        <v>-5.1663236623525011E-2</v>
      </c>
      <c r="I734" s="9">
        <f>('Historical Data'!I734/'Historical Data'!I733)-1</f>
        <v>1.5783008971492762E-4</v>
      </c>
      <c r="J734" s="9">
        <f>('Historical Data'!J734/'Historical Data'!J733)-1</f>
        <v>5.6762001238164217E-3</v>
      </c>
      <c r="K734" s="9">
        <f>('Historical Data'!K734/'Historical Data'!K733)-1</f>
        <v>-3.247407563515714E-3</v>
      </c>
      <c r="L734" s="9">
        <f>('Historical Data'!L734/'Historical Data'!L733)-1</f>
        <v>-6.9172006433102506E-3</v>
      </c>
    </row>
    <row r="735" spans="1:12" x14ac:dyDescent="0.25">
      <c r="A735" s="6">
        <f>Portfolio[[#This Row],[Date]]</f>
        <v>41424</v>
      </c>
      <c r="B735" s="9">
        <f>('Historical Data'!B735/'Historical Data'!B734)-1</f>
        <v>1.490056742912671E-2</v>
      </c>
      <c r="C735" s="9">
        <f>('Historical Data'!C735/'Historical Data'!C734)-1</f>
        <v>4.8958686400784046E-3</v>
      </c>
      <c r="D735" s="9">
        <f>('Historical Data'!D735/'Historical Data'!D734)-1</f>
        <v>-7.9643061976492069E-3</v>
      </c>
      <c r="E735" s="9">
        <f>('Historical Data'!E735/'Historical Data'!E734)-1</f>
        <v>-2.4298228874769512E-2</v>
      </c>
      <c r="F735" s="9">
        <f>('Historical Data'!F735/'Historical Data'!F734)-1</f>
        <v>2.8215791433490178E-3</v>
      </c>
      <c r="G735" s="9">
        <f>('Historical Data'!G735/'Historical Data'!G734)-1</f>
        <v>4.3003878971117349E-3</v>
      </c>
      <c r="H735" s="9">
        <f>('Historical Data'!H735/'Historical Data'!H734)-1</f>
        <v>3.0583963411563442E-3</v>
      </c>
      <c r="I735" s="9">
        <f>('Historical Data'!I735/'Historical Data'!I734)-1</f>
        <v>2.0679012056003199E-2</v>
      </c>
      <c r="J735" s="9">
        <f>('Historical Data'!J735/'Historical Data'!J734)-1</f>
        <v>1.2269922450076409E-2</v>
      </c>
      <c r="K735" s="9">
        <f>('Historical Data'!K735/'Historical Data'!K734)-1</f>
        <v>1.0854040443075696E-4</v>
      </c>
      <c r="L735" s="9">
        <f>('Historical Data'!L735/'Historical Data'!L734)-1</f>
        <v>1.4200316458299334E-3</v>
      </c>
    </row>
    <row r="736" spans="1:12" x14ac:dyDescent="0.25">
      <c r="A736" s="6">
        <f>Portfolio[[#This Row],[Date]]</f>
        <v>41425</v>
      </c>
      <c r="B736" s="9">
        <f>('Historical Data'!B736/'Historical Data'!B735)-1</f>
        <v>-4.0966818431710239E-3</v>
      </c>
      <c r="C736" s="9">
        <f>('Historical Data'!C736/'Historical Data'!C735)-1</f>
        <v>8.8820597384102751E-3</v>
      </c>
      <c r="D736" s="9">
        <f>('Historical Data'!D736/'Historical Data'!D735)-1</f>
        <v>-1.5093109024648776E-2</v>
      </c>
      <c r="E736" s="9">
        <f>('Historical Data'!E736/'Historical Data'!E735)-1</f>
        <v>-2.4284613987243131E-2</v>
      </c>
      <c r="F736" s="9">
        <f>('Historical Data'!F736/'Historical Data'!F735)-1</f>
        <v>5.2830950552529288E-4</v>
      </c>
      <c r="G736" s="9">
        <f>('Historical Data'!G736/'Historical Data'!G735)-1</f>
        <v>-3.7110294471459637E-3</v>
      </c>
      <c r="H736" s="9">
        <f>('Historical Data'!H736/'Historical Data'!H735)-1</f>
        <v>-6.8508768037411127E-2</v>
      </c>
      <c r="I736" s="9">
        <f>('Historical Data'!I736/'Historical Data'!I735)-1</f>
        <v>-3.139522281525009E-2</v>
      </c>
      <c r="J736" s="9">
        <f>('Historical Data'!J736/'Historical Data'!J735)-1</f>
        <v>-1.6969716995542616E-2</v>
      </c>
      <c r="K736" s="9">
        <f>('Historical Data'!K736/'Historical Data'!K735)-1</f>
        <v>-1.7591430868600599E-2</v>
      </c>
      <c r="L736" s="9">
        <f>('Historical Data'!L736/'Historical Data'!L735)-1</f>
        <v>-1.363565188089777E-2</v>
      </c>
    </row>
    <row r="737" spans="1:12" x14ac:dyDescent="0.25">
      <c r="A737" s="6">
        <f>Portfolio[[#This Row],[Date]]</f>
        <v>41428</v>
      </c>
      <c r="B737" s="9">
        <f>('Historical Data'!B737/'Historical Data'!B736)-1</f>
        <v>2.2012908549549071E-3</v>
      </c>
      <c r="C737" s="9">
        <f>('Historical Data'!C737/'Historical Data'!C736)-1</f>
        <v>-8.6181277860327699E-3</v>
      </c>
      <c r="D737" s="9">
        <f>('Historical Data'!D737/'Historical Data'!D736)-1</f>
        <v>1.2226938253054431E-2</v>
      </c>
      <c r="E737" s="9">
        <f>('Historical Data'!E737/'Historical Data'!E736)-1</f>
        <v>1.1414049578450047E-2</v>
      </c>
      <c r="F737" s="9">
        <f>('Historical Data'!F737/'Historical Data'!F736)-1</f>
        <v>-4.1206654550715038E-3</v>
      </c>
      <c r="G737" s="9">
        <f>('Historical Data'!G737/'Historical Data'!G736)-1</f>
        <v>1.9770746710093379E-2</v>
      </c>
      <c r="H737" s="9">
        <f>('Historical Data'!H737/'Historical Data'!H736)-1</f>
        <v>-5.2884675677482118E-2</v>
      </c>
      <c r="I737" s="9">
        <f>('Historical Data'!I737/'Historical Data'!I736)-1</f>
        <v>2.714310351904281E-3</v>
      </c>
      <c r="J737" s="9">
        <f>('Historical Data'!J737/'Historical Data'!J736)-1</f>
        <v>4.4389864191487494E-3</v>
      </c>
      <c r="K737" s="9">
        <f>('Historical Data'!K737/'Historical Data'!K736)-1</f>
        <v>1.0942826788053361E-2</v>
      </c>
      <c r="L737" s="9">
        <f>('Historical Data'!L737/'Historical Data'!L736)-1</f>
        <v>9.1600883830627033E-3</v>
      </c>
    </row>
    <row r="738" spans="1:12" x14ac:dyDescent="0.25">
      <c r="A738" s="6">
        <f>Portfolio[[#This Row],[Date]]</f>
        <v>41429</v>
      </c>
      <c r="B738" s="9">
        <f>('Historical Data'!B738/'Historical Data'!B737)-1</f>
        <v>-3.1283766541904123E-3</v>
      </c>
      <c r="C738" s="9">
        <f>('Historical Data'!C738/'Historical Data'!C737)-1</f>
        <v>-4.4214628297362113E-3</v>
      </c>
      <c r="D738" s="9">
        <f>('Historical Data'!D738/'Historical Data'!D737)-1</f>
        <v>-6.6033262962049699E-3</v>
      </c>
      <c r="E738" s="9">
        <f>('Historical Data'!E738/'Historical Data'!E737)-1</f>
        <v>8.6206789205729439E-3</v>
      </c>
      <c r="F738" s="9">
        <f>('Historical Data'!F738/'Historical Data'!F737)-1</f>
        <v>-9.8314035717169679E-3</v>
      </c>
      <c r="G738" s="9">
        <f>('Historical Data'!G738/'Historical Data'!G737)-1</f>
        <v>-1.6858635033548786E-2</v>
      </c>
      <c r="H738" s="9">
        <f>('Historical Data'!H738/'Historical Data'!H737)-1</f>
        <v>2.4300681468870655E-2</v>
      </c>
      <c r="I738" s="9">
        <f>('Historical Data'!I738/'Historical Data'!I737)-1</f>
        <v>-7.0062992851592787E-3</v>
      </c>
      <c r="J738" s="9">
        <f>('Historical Data'!J738/'Historical Data'!J737)-1</f>
        <v>-7.120092857317184E-3</v>
      </c>
      <c r="K738" s="9">
        <f>('Historical Data'!K738/'Historical Data'!K737)-1</f>
        <v>-7.3255838448685884E-3</v>
      </c>
      <c r="L738" s="9">
        <f>('Historical Data'!L738/'Historical Data'!L737)-1</f>
        <v>-5.0144275739659738E-3</v>
      </c>
    </row>
    <row r="739" spans="1:12" x14ac:dyDescent="0.25">
      <c r="A739" s="6">
        <f>Portfolio[[#This Row],[Date]]</f>
        <v>41430</v>
      </c>
      <c r="B739" s="9">
        <f>('Historical Data'!B739/'Historical Data'!B738)-1</f>
        <v>-9.3476419577299685E-3</v>
      </c>
      <c r="C739" s="9">
        <f>('Historical Data'!C739/'Historical Data'!C738)-1</f>
        <v>5.532555513737325E-3</v>
      </c>
      <c r="D739" s="9">
        <f>('Historical Data'!D739/'Historical Data'!D738)-1</f>
        <v>-9.7279039017716951E-4</v>
      </c>
      <c r="E739" s="9">
        <f>('Historical Data'!E739/'Historical Data'!E738)-1</f>
        <v>-1.9114224756196729E-2</v>
      </c>
      <c r="F739" s="9">
        <f>('Historical Data'!F739/'Historical Data'!F738)-1</f>
        <v>6.9842671523323574E-4</v>
      </c>
      <c r="G739" s="9">
        <f>('Historical Data'!G739/'Historical Data'!G738)-1</f>
        <v>-6.0017834818074656E-3</v>
      </c>
      <c r="H739" s="9">
        <f>('Historical Data'!H739/'Historical Data'!H738)-1</f>
        <v>5.5884333862687985E-3</v>
      </c>
      <c r="I739" s="9">
        <f>('Historical Data'!I739/'Historical Data'!I738)-1</f>
        <v>-9.7817215118699563E-3</v>
      </c>
      <c r="J739" s="9">
        <f>('Historical Data'!J739/'Historical Data'!J738)-1</f>
        <v>-1.5331318393182247E-2</v>
      </c>
      <c r="K739" s="9">
        <f>('Historical Data'!K739/'Historical Data'!K738)-1</f>
        <v>-1.2556439394831975E-2</v>
      </c>
      <c r="L739" s="9">
        <f>('Historical Data'!L739/'Historical Data'!L738)-1</f>
        <v>-1.4294160939666956E-2</v>
      </c>
    </row>
    <row r="740" spans="1:12" x14ac:dyDescent="0.25">
      <c r="A740" s="6">
        <f>Portfolio[[#This Row],[Date]]</f>
        <v>41431</v>
      </c>
      <c r="B740" s="9">
        <f>('Historical Data'!B740/'Historical Data'!B739)-1</f>
        <v>-1.4940136473703181E-2</v>
      </c>
      <c r="C740" s="9">
        <f>('Historical Data'!C740/'Historical Data'!C739)-1</f>
        <v>2.4703372384624611E-3</v>
      </c>
      <c r="D740" s="9">
        <f>('Historical Data'!D740/'Historical Data'!D739)-1</f>
        <v>4.7062911164799104E-3</v>
      </c>
      <c r="E740" s="9">
        <f>('Historical Data'!E740/'Historical Data'!E739)-1</f>
        <v>3.1687626445586758E-4</v>
      </c>
      <c r="F740" s="9">
        <f>('Historical Data'!F740/'Historical Data'!F739)-1</f>
        <v>5.7461398778926309E-3</v>
      </c>
      <c r="G740" s="9">
        <f>('Historical Data'!G740/'Historical Data'!G739)-1</f>
        <v>5.1753719210132498E-3</v>
      </c>
      <c r="H740" s="9">
        <f>('Historical Data'!H740/'Historical Data'!H739)-1</f>
        <v>2.0761192594279443E-2</v>
      </c>
      <c r="I740" s="9">
        <f>('Historical Data'!I740/'Historical Data'!I739)-1</f>
        <v>2.752840381154531E-3</v>
      </c>
      <c r="J740" s="9">
        <f>('Historical Data'!J740/'Historical Data'!J739)-1</f>
        <v>2.2601738147586925E-2</v>
      </c>
      <c r="K740" s="9">
        <f>('Historical Data'!K740/'Historical Data'!K739)-1</f>
        <v>6.4696162079136421E-3</v>
      </c>
      <c r="L740" s="9">
        <f>('Historical Data'!L740/'Historical Data'!L739)-1</f>
        <v>5.3494067316799399E-3</v>
      </c>
    </row>
    <row r="741" spans="1:12" x14ac:dyDescent="0.25">
      <c r="A741" s="6">
        <f>Portfolio[[#This Row],[Date]]</f>
        <v>41432</v>
      </c>
      <c r="B741" s="9">
        <f>('Historical Data'!B741/'Historical Data'!B740)-1</f>
        <v>7.6403986067845597E-3</v>
      </c>
      <c r="C741" s="9">
        <f>('Historical Data'!C741/'Historical Data'!C740)-1</f>
        <v>3.3752753612366071E-2</v>
      </c>
      <c r="D741" s="9">
        <f>('Historical Data'!D741/'Historical Data'!D740)-1</f>
        <v>6.6225068437875123E-3</v>
      </c>
      <c r="E741" s="9">
        <f>('Historical Data'!E741/'Historical Data'!E740)-1</f>
        <v>2.7082649550327798E-2</v>
      </c>
      <c r="F741" s="9">
        <f>('Historical Data'!F741/'Historical Data'!F740)-1</f>
        <v>1.7452398168009919E-2</v>
      </c>
      <c r="G741" s="9">
        <f>('Historical Data'!G741/'Historical Data'!G740)-1</f>
        <v>2.0308904259984439E-2</v>
      </c>
      <c r="H741" s="9">
        <f>('Historical Data'!H741/'Historical Data'!H740)-1</f>
        <v>4.8176713881391109E-2</v>
      </c>
      <c r="I741" s="9">
        <f>('Historical Data'!I741/'Historical Data'!I740)-1</f>
        <v>1.0497574245909025E-2</v>
      </c>
      <c r="J741" s="9">
        <f>('Historical Data'!J741/'Historical Data'!J740)-1</f>
        <v>1.3015682048261201E-2</v>
      </c>
      <c r="K741" s="9">
        <f>('Historical Data'!K741/'Historical Data'!K740)-1</f>
        <v>1.3520933275453118E-2</v>
      </c>
      <c r="L741" s="9">
        <f>('Historical Data'!L741/'Historical Data'!L740)-1</f>
        <v>1.3795973726115296E-2</v>
      </c>
    </row>
    <row r="742" spans="1:12" x14ac:dyDescent="0.25">
      <c r="A742" s="6">
        <f>Portfolio[[#This Row],[Date]]</f>
        <v>41435</v>
      </c>
      <c r="B742" s="9">
        <f>('Historical Data'!B742/'Historical Data'!B741)-1</f>
        <v>-6.6092044135349637E-3</v>
      </c>
      <c r="C742" s="9">
        <f>('Historical Data'!C742/'Historical Data'!C741)-1</f>
        <v>1.5169574168382161E-2</v>
      </c>
      <c r="D742" s="9">
        <f>('Historical Data'!D742/'Historical Data'!D741)-1</f>
        <v>-1.9255276634202456E-3</v>
      </c>
      <c r="E742" s="9">
        <f>('Historical Data'!E742/'Historical Data'!E741)-1</f>
        <v>-1.5728556189107956E-2</v>
      </c>
      <c r="F742" s="9">
        <f>('Historical Data'!F742/'Historical Data'!F741)-1</f>
        <v>1.1924087317333631E-2</v>
      </c>
      <c r="G742" s="9">
        <f>('Historical Data'!G742/'Historical Data'!G741)-1</f>
        <v>-5.6068506583684119E-3</v>
      </c>
      <c r="H742" s="9">
        <f>('Historical Data'!H742/'Historical Data'!H741)-1</f>
        <v>-1.9502136225968858E-2</v>
      </c>
      <c r="I742" s="9">
        <f>('Historical Data'!I742/'Historical Data'!I741)-1</f>
        <v>1.7740191285991358E-2</v>
      </c>
      <c r="J742" s="9">
        <f>('Historical Data'!J742/'Historical Data'!J741)-1</f>
        <v>4.8486260833935368E-4</v>
      </c>
      <c r="K742" s="9">
        <f>('Historical Data'!K742/'Historical Data'!K741)-1</f>
        <v>-3.6084644719101E-3</v>
      </c>
      <c r="L742" s="9">
        <f>('Historical Data'!L742/'Historical Data'!L741)-1</f>
        <v>-6.2501343936149922E-4</v>
      </c>
    </row>
    <row r="743" spans="1:12" x14ac:dyDescent="0.25">
      <c r="A743" s="6">
        <f>Portfolio[[#This Row],[Date]]</f>
        <v>41436</v>
      </c>
      <c r="B743" s="9">
        <f>('Historical Data'!B743/'Historical Data'!B742)-1</f>
        <v>-2.9392092367915845E-3</v>
      </c>
      <c r="C743" s="9">
        <f>('Historical Data'!C743/'Historical Data'!C742)-1</f>
        <v>-2.2378766855231769E-2</v>
      </c>
      <c r="D743" s="9">
        <f>('Historical Data'!D743/'Historical Data'!D742)-1</f>
        <v>-4.6623876763208782E-3</v>
      </c>
      <c r="E743" s="9">
        <f>('Historical Data'!E743/'Historical Data'!E742)-1</f>
        <v>-4.7002731254841557E-4</v>
      </c>
      <c r="F743" s="9">
        <f>('Historical Data'!F743/'Historical Data'!F742)-1</f>
        <v>-1.1693702466102573E-2</v>
      </c>
      <c r="G743" s="9">
        <f>('Historical Data'!G743/'Historical Data'!G742)-1</f>
        <v>-1.7761538857945847E-2</v>
      </c>
      <c r="H743" s="9">
        <f>('Historical Data'!H743/'Historical Data'!H742)-1</f>
        <v>-5.5772132260705765E-2</v>
      </c>
      <c r="I743" s="9">
        <f>('Historical Data'!I743/'Historical Data'!I742)-1</f>
        <v>3.9258560439141554E-3</v>
      </c>
      <c r="J743" s="9">
        <f>('Historical Data'!J743/'Historical Data'!J742)-1</f>
        <v>-1.4780734507019999E-2</v>
      </c>
      <c r="K743" s="9">
        <f>('Historical Data'!K743/'Historical Data'!K742)-1</f>
        <v>-7.2432338653712902E-3</v>
      </c>
      <c r="L743" s="9">
        <f>('Historical Data'!L743/'Historical Data'!L742)-1</f>
        <v>-7.649678298579432E-3</v>
      </c>
    </row>
    <row r="744" spans="1:12" x14ac:dyDescent="0.25">
      <c r="A744" s="6">
        <f>Portfolio[[#This Row],[Date]]</f>
        <v>41437</v>
      </c>
      <c r="B744" s="9">
        <f>('Historical Data'!B744/'Historical Data'!B743)-1</f>
        <v>-1.2362903093957378E-2</v>
      </c>
      <c r="C744" s="9">
        <f>('Historical Data'!C744/'Historical Data'!C743)-1</f>
        <v>-1.1318145425431303E-2</v>
      </c>
      <c r="D744" s="9">
        <f>('Historical Data'!D744/'Historical Data'!D743)-1</f>
        <v>-1.6637030282312559E-2</v>
      </c>
      <c r="E744" s="9">
        <f>('Historical Data'!E744/'Historical Data'!E743)-1</f>
        <v>-1.2695886017608404E-2</v>
      </c>
      <c r="F744" s="9">
        <f>('Historical Data'!F744/'Historical Data'!F743)-1</f>
        <v>-8.899672150288418E-3</v>
      </c>
      <c r="G744" s="9">
        <f>('Historical Data'!G744/'Historical Data'!G743)-1</f>
        <v>4.5924322736337064E-3</v>
      </c>
      <c r="H744" s="9">
        <f>('Historical Data'!H744/'Historical Data'!H743)-1</f>
        <v>3.4508330321707081E-2</v>
      </c>
      <c r="I744" s="9">
        <f>('Historical Data'!I744/'Historical Data'!I743)-1</f>
        <v>-1.5643730054631932E-3</v>
      </c>
      <c r="J744" s="9">
        <f>('Historical Data'!J744/'Historical Data'!J743)-1</f>
        <v>-9.5917084149299559E-3</v>
      </c>
      <c r="K744" s="9">
        <f>('Historical Data'!K744/'Historical Data'!K743)-1</f>
        <v>-7.9593380301995476E-3</v>
      </c>
      <c r="L744" s="9">
        <f>('Historical Data'!L744/'Historical Data'!L743)-1</f>
        <v>-8.3843999638055777E-3</v>
      </c>
    </row>
    <row r="745" spans="1:12" x14ac:dyDescent="0.25">
      <c r="A745" s="6">
        <f>Portfolio[[#This Row],[Date]]</f>
        <v>41438</v>
      </c>
      <c r="B745" s="9">
        <f>('Historical Data'!B745/'Historical Data'!B744)-1</f>
        <v>8.7229978229756977E-3</v>
      </c>
      <c r="C745" s="9">
        <f>('Historical Data'!C745/'Historical Data'!C744)-1</f>
        <v>1.5165458092538664E-2</v>
      </c>
      <c r="D745" s="9">
        <f>('Historical Data'!D745/'Historical Data'!D744)-1</f>
        <v>1.2647822497382277E-2</v>
      </c>
      <c r="E745" s="9">
        <f>('Historical Data'!E745/'Historical Data'!E744)-1</f>
        <v>2.0796968331496357E-2</v>
      </c>
      <c r="F745" s="9">
        <f>('Historical Data'!F745/'Historical Data'!F744)-1</f>
        <v>5.7569741534135854E-3</v>
      </c>
      <c r="G745" s="9">
        <f>('Historical Data'!G745/'Historical Data'!G744)-1</f>
        <v>-7.9999781542602344E-3</v>
      </c>
      <c r="H745" s="9">
        <f>('Historical Data'!H745/'Historical Data'!H744)-1</f>
        <v>4.6044918263228318E-3</v>
      </c>
      <c r="I745" s="9">
        <f>('Historical Data'!I745/'Historical Data'!I744)-1</f>
        <v>9.4414188513241015E-3</v>
      </c>
      <c r="J745" s="9">
        <f>('Historical Data'!J745/'Historical Data'!J744)-1</f>
        <v>1.6637653550326759E-2</v>
      </c>
      <c r="K745" s="9">
        <f>('Historical Data'!K745/'Historical Data'!K744)-1</f>
        <v>1.7717895720722909E-2</v>
      </c>
      <c r="L745" s="9">
        <f>('Historical Data'!L745/'Historical Data'!L744)-1</f>
        <v>1.2060475519987124E-2</v>
      </c>
    </row>
    <row r="746" spans="1:12" x14ac:dyDescent="0.25">
      <c r="A746" s="6">
        <f>Portfolio[[#This Row],[Date]]</f>
        <v>41439</v>
      </c>
      <c r="B746" s="9">
        <f>('Historical Data'!B746/'Historical Data'!B745)-1</f>
        <v>-1.3556253248538486E-2</v>
      </c>
      <c r="C746" s="9">
        <f>('Historical Data'!C746/'Historical Data'!C745)-1</f>
        <v>-6.5267051017078304E-3</v>
      </c>
      <c r="D746" s="9">
        <f>('Historical Data'!D746/'Historical Data'!D745)-1</f>
        <v>-1.0056813330453052E-2</v>
      </c>
      <c r="E746" s="9">
        <f>('Historical Data'!E746/'Historical Data'!E745)-1</f>
        <v>-7.7761046814386336E-3</v>
      </c>
      <c r="F746" s="9">
        <f>('Historical Data'!F746/'Historical Data'!F745)-1</f>
        <v>-2.2348400260304713E-3</v>
      </c>
      <c r="G746" s="9">
        <f>('Historical Data'!G746/'Historical Data'!G745)-1</f>
        <v>-9.2165778970798584E-3</v>
      </c>
      <c r="H746" s="9">
        <f>('Historical Data'!H746/'Historical Data'!H745)-1</f>
        <v>2.1593023018944724E-2</v>
      </c>
      <c r="I746" s="9">
        <f>('Historical Data'!I746/'Historical Data'!I745)-1</f>
        <v>-5.4560514767665325E-3</v>
      </c>
      <c r="J746" s="9">
        <f>('Historical Data'!J746/'Historical Data'!J745)-1</f>
        <v>-1.905224292765284E-2</v>
      </c>
      <c r="K746" s="9">
        <f>('Historical Data'!K746/'Historical Data'!K745)-1</f>
        <v>-8.2119694051980829E-3</v>
      </c>
      <c r="L746" s="9">
        <f>('Historical Data'!L746/'Historical Data'!L745)-1</f>
        <v>-6.9781122293602893E-3</v>
      </c>
    </row>
    <row r="747" spans="1:12" x14ac:dyDescent="0.25">
      <c r="A747" s="6">
        <f>Portfolio[[#This Row],[Date]]</f>
        <v>41442</v>
      </c>
      <c r="B747" s="9">
        <f>('Historical Data'!B747/'Historical Data'!B746)-1</f>
        <v>4.5343574242104889E-3</v>
      </c>
      <c r="C747" s="9">
        <f>('Historical Data'!C747/'Historical Data'!C746)-1</f>
        <v>1.4854556735647284E-2</v>
      </c>
      <c r="D747" s="9">
        <f>('Historical Data'!D747/'Historical Data'!D746)-1</f>
        <v>1.4910694518430745E-2</v>
      </c>
      <c r="E747" s="9">
        <f>('Historical Data'!E747/'Historical Data'!E746)-1</f>
        <v>1.0815023724267236E-2</v>
      </c>
      <c r="F747" s="9">
        <f>('Historical Data'!F747/'Historical Data'!F746)-1</f>
        <v>1.2810858241273815E-2</v>
      </c>
      <c r="G747" s="9">
        <f>('Historical Data'!G747/'Historical Data'!G746)-1</f>
        <v>1.7441825772501085E-2</v>
      </c>
      <c r="H747" s="9">
        <f>('Historical Data'!H747/'Historical Data'!H746)-1</f>
        <v>1.8943110101402372E-2</v>
      </c>
      <c r="I747" s="9">
        <f>('Historical Data'!I747/'Historical Data'!I746)-1</f>
        <v>8.9344986032613427E-3</v>
      </c>
      <c r="J747" s="9">
        <f>('Historical Data'!J747/'Historical Data'!J746)-1</f>
        <v>1.1205194351909364E-2</v>
      </c>
      <c r="K747" s="9">
        <f>('Historical Data'!K747/'Historical Data'!K746)-1</f>
        <v>1.0267159506538226E-2</v>
      </c>
      <c r="L747" s="9">
        <f>('Historical Data'!L747/'Historical Data'!L746)-1</f>
        <v>7.2772801821845423E-3</v>
      </c>
    </row>
    <row r="748" spans="1:12" x14ac:dyDescent="0.25">
      <c r="A748" s="6">
        <f>Portfolio[[#This Row],[Date]]</f>
        <v>41443</v>
      </c>
      <c r="B748" s="9">
        <f>('Historical Data'!B748/'Historical Data'!B747)-1</f>
        <v>-5.3244074830260946E-4</v>
      </c>
      <c r="C748" s="9">
        <f>('Historical Data'!C748/'Historical Data'!C747)-1</f>
        <v>1.3306480615694394E-2</v>
      </c>
      <c r="D748" s="9">
        <f>('Historical Data'!D748/'Historical Data'!D747)-1</f>
        <v>2.5831515522694026E-3</v>
      </c>
      <c r="E748" s="9">
        <f>('Historical Data'!E748/'Historical Data'!E747)-1</f>
        <v>1.240507371009425E-2</v>
      </c>
      <c r="F748" s="9">
        <f>('Historical Data'!F748/'Historical Data'!F747)-1</f>
        <v>1.6214323812484777E-2</v>
      </c>
      <c r="G748" s="9">
        <f>('Historical Data'!G748/'Historical Data'!G747)-1</f>
        <v>-5.7143366049283717E-4</v>
      </c>
      <c r="H748" s="9">
        <f>('Historical Data'!H748/'Historical Data'!H747)-1</f>
        <v>1.1643855527706304E-2</v>
      </c>
      <c r="I748" s="9">
        <f>('Historical Data'!I748/'Historical Data'!I747)-1</f>
        <v>2.0350933047496911E-2</v>
      </c>
      <c r="J748" s="9">
        <f>('Historical Data'!J748/'Historical Data'!J747)-1</f>
        <v>5.6636205262636796E-3</v>
      </c>
      <c r="K748" s="9">
        <f>('Historical Data'!K748/'Historical Data'!K747)-1</f>
        <v>4.5896461885899242E-3</v>
      </c>
      <c r="L748" s="9">
        <f>('Historical Data'!L748/'Historical Data'!L747)-1</f>
        <v>9.1160889966155345E-3</v>
      </c>
    </row>
    <row r="749" spans="1:12" x14ac:dyDescent="0.25">
      <c r="A749" s="6">
        <f>Portfolio[[#This Row],[Date]]</f>
        <v>41444</v>
      </c>
      <c r="B749" s="9">
        <f>('Historical Data'!B749/'Historical Data'!B748)-1</f>
        <v>-2.0311738258518841E-2</v>
      </c>
      <c r="C749" s="9">
        <f>('Historical Data'!C749/'Historical Data'!C748)-1</f>
        <v>-1.277683134582619E-2</v>
      </c>
      <c r="D749" s="9">
        <f>('Historical Data'!D749/'Historical Data'!D748)-1</f>
        <v>-6.2801806199136445E-3</v>
      </c>
      <c r="E749" s="9">
        <f>('Historical Data'!E749/'Historical Data'!E748)-1</f>
        <v>-1.4703620873209755E-2</v>
      </c>
      <c r="F749" s="9">
        <f>('Historical Data'!F749/'Historical Data'!F748)-1</f>
        <v>6.6662828591468326E-5</v>
      </c>
      <c r="G749" s="9">
        <f>('Historical Data'!G749/'Historical Data'!G748)-1</f>
        <v>-1.1149218810447947E-2</v>
      </c>
      <c r="H749" s="9">
        <f>('Historical Data'!H749/'Historical Data'!H748)-1</f>
        <v>1.247703851897719E-2</v>
      </c>
      <c r="I749" s="9">
        <f>('Historical Data'!I749/'Historical Data'!I748)-1</f>
        <v>-6.3948362604665521E-3</v>
      </c>
      <c r="J749" s="9">
        <f>('Historical Data'!J749/'Historical Data'!J748)-1</f>
        <v>-4.4074655528109075E-3</v>
      </c>
      <c r="K749" s="9">
        <f>('Historical Data'!K749/'Historical Data'!K748)-1</f>
        <v>-1.0116397555523404E-2</v>
      </c>
      <c r="L749" s="9">
        <f>('Historical Data'!L749/'Historical Data'!L748)-1</f>
        <v>-1.34506423834998E-2</v>
      </c>
    </row>
    <row r="750" spans="1:12" x14ac:dyDescent="0.25">
      <c r="A750" s="6">
        <f>Portfolio[[#This Row],[Date]]</f>
        <v>41445</v>
      </c>
      <c r="B750" s="9">
        <f>('Historical Data'!B750/'Historical Data'!B749)-1</f>
        <v>-1.4562601351742588E-2</v>
      </c>
      <c r="C750" s="9">
        <f>('Historical Data'!C750/'Historical Data'!C749)-1</f>
        <v>-1.6968651136036739E-2</v>
      </c>
      <c r="D750" s="9">
        <f>('Historical Data'!D750/'Historical Data'!D749)-1</f>
        <v>-2.3172907722367686E-2</v>
      </c>
      <c r="E750" s="9">
        <f>('Historical Data'!E750/'Historical Data'!E749)-1</f>
        <v>-3.653042464722156E-2</v>
      </c>
      <c r="F750" s="9">
        <f>('Historical Data'!F750/'Historical Data'!F749)-1</f>
        <v>-1.7697757861679597E-2</v>
      </c>
      <c r="G750" s="9">
        <f>('Historical Data'!G750/'Historical Data'!G749)-1</f>
        <v>-3.1801067674891215E-2</v>
      </c>
      <c r="H750" s="9">
        <f>('Historical Data'!H750/'Historical Data'!H749)-1</f>
        <v>-3.8498261367978626E-2</v>
      </c>
      <c r="I750" s="9">
        <f>('Historical Data'!I750/'Historical Data'!I749)-1</f>
        <v>-2.237202154022544E-2</v>
      </c>
      <c r="J750" s="9">
        <f>('Historical Data'!J750/'Historical Data'!J749)-1</f>
        <v>-1.4018685717705925E-2</v>
      </c>
      <c r="K750" s="9">
        <f>('Historical Data'!K750/'Historical Data'!K749)-1</f>
        <v>-2.1428533534671668E-2</v>
      </c>
      <c r="L750" s="9">
        <f>('Historical Data'!L750/'Historical Data'!L749)-1</f>
        <v>-2.3416203073878372E-2</v>
      </c>
    </row>
    <row r="751" spans="1:12" x14ac:dyDescent="0.25">
      <c r="A751" s="6">
        <f>Portfolio[[#This Row],[Date]]</f>
        <v>41446</v>
      </c>
      <c r="B751" s="9">
        <f>('Historical Data'!B751/'Historical Data'!B750)-1</f>
        <v>-8.0126566523177623E-3</v>
      </c>
      <c r="C751" s="9">
        <f>('Historical Data'!C751/'Historical Data'!C750)-1</f>
        <v>-2.9256875365724078E-4</v>
      </c>
      <c r="D751" s="9">
        <f>('Historical Data'!D751/'Historical Data'!D750)-1</f>
        <v>1.3271716099410025E-3</v>
      </c>
      <c r="E751" s="9">
        <f>('Historical Data'!E751/'Historical Data'!E750)-1</f>
        <v>1.2100679442050843E-2</v>
      </c>
      <c r="F751" s="9">
        <f>('Historical Data'!F751/'Historical Data'!F750)-1</f>
        <v>-4.306354053915662E-3</v>
      </c>
      <c r="G751" s="9">
        <f>('Historical Data'!G751/'Historical Data'!G750)-1</f>
        <v>-6.569150947520308E-3</v>
      </c>
      <c r="H751" s="9">
        <f>('Historical Data'!H751/'Historical Data'!H750)-1</f>
        <v>-1.0928951596046677E-2</v>
      </c>
      <c r="I751" s="9">
        <f>('Historical Data'!I751/'Historical Data'!I750)-1</f>
        <v>1.5675433492723378E-3</v>
      </c>
      <c r="J751" s="9">
        <f>('Historical Data'!J751/'Historical Data'!J750)-1</f>
        <v>2.1701167425312029E-2</v>
      </c>
      <c r="K751" s="9">
        <f>('Historical Data'!K751/'Historical Data'!K750)-1</f>
        <v>4.8287545856486869E-3</v>
      </c>
      <c r="L751" s="9">
        <f>('Historical Data'!L751/'Historical Data'!L750)-1</f>
        <v>2.7835200169876728E-3</v>
      </c>
    </row>
    <row r="752" spans="1:12" x14ac:dyDescent="0.25">
      <c r="A752" s="6">
        <f>Portfolio[[#This Row],[Date]]</f>
        <v>41449</v>
      </c>
      <c r="B752" s="9">
        <f>('Historical Data'!B752/'Historical Data'!B751)-1</f>
        <v>-2.6505469953112093E-2</v>
      </c>
      <c r="C752" s="9">
        <f>('Historical Data'!C752/'Historical Data'!C751)-1</f>
        <v>-1.0059994146912499E-2</v>
      </c>
      <c r="D752" s="9">
        <f>('Historical Data'!D752/'Historical Data'!D751)-1</f>
        <v>-1.6732983362292009E-2</v>
      </c>
      <c r="E752" s="9">
        <f>('Historical Data'!E752/'Historical Data'!E751)-1</f>
        <v>-4.6230049733960721E-3</v>
      </c>
      <c r="F752" s="9">
        <f>('Historical Data'!F752/'Historical Data'!F751)-1</f>
        <v>-1.2645712900886119E-2</v>
      </c>
      <c r="G752" s="9">
        <f>('Historical Data'!G752/'Historical Data'!G751)-1</f>
        <v>1.3525737536023152E-2</v>
      </c>
      <c r="H752" s="9">
        <f>('Historical Data'!H752/'Historical Data'!H751)-1</f>
        <v>1.94876438125271E-2</v>
      </c>
      <c r="I752" s="9">
        <f>('Historical Data'!I752/'Historical Data'!I751)-1</f>
        <v>1.1736903506067042E-2</v>
      </c>
      <c r="J752" s="9">
        <f>('Historical Data'!J752/'Historical Data'!J751)-1</f>
        <v>-2.8320315039612187E-2</v>
      </c>
      <c r="K752" s="9">
        <f>('Historical Data'!K752/'Historical Data'!K751)-1</f>
        <v>-1.11756894289603E-2</v>
      </c>
      <c r="L752" s="9">
        <f>('Historical Data'!L752/'Historical Data'!L751)-1</f>
        <v>-9.4490868761475388E-3</v>
      </c>
    </row>
    <row r="753" spans="1:12" x14ac:dyDescent="0.25">
      <c r="A753" s="6">
        <f>Portfolio[[#This Row],[Date]]</f>
        <v>41450</v>
      </c>
      <c r="B753" s="9">
        <f>('Historical Data'!B753/'Historical Data'!B752)-1</f>
        <v>2.2354360839771381E-4</v>
      </c>
      <c r="C753" s="9">
        <f>('Historical Data'!C753/'Historical Data'!C752)-1</f>
        <v>5.469125309486067E-3</v>
      </c>
      <c r="D753" s="9">
        <f>('Historical Data'!D753/'Historical Data'!D752)-1</f>
        <v>8.0876746639273467E-3</v>
      </c>
      <c r="E753" s="9">
        <f>('Historical Data'!E753/'Historical Data'!E752)-1</f>
        <v>2.0820095533977678E-3</v>
      </c>
      <c r="F753" s="9">
        <f>('Historical Data'!F753/'Historical Data'!F752)-1</f>
        <v>-4.1274402430245827E-3</v>
      </c>
      <c r="G753" s="9">
        <f>('Historical Data'!G753/'Historical Data'!G752)-1</f>
        <v>-1.4828931812842505E-3</v>
      </c>
      <c r="H753" s="9">
        <f>('Historical Data'!H753/'Historical Data'!H752)-1</f>
        <v>8.9664402200499982E-3</v>
      </c>
      <c r="I753" s="9">
        <f>('Historical Data'!I753/'Historical Data'!I752)-1</f>
        <v>-1.4230347385938202E-2</v>
      </c>
      <c r="J753" s="9">
        <f>('Historical Data'!J753/'Historical Data'!J752)-1</f>
        <v>1.2562797807997184E-2</v>
      </c>
      <c r="K753" s="9">
        <f>('Historical Data'!K753/'Historical Data'!K752)-1</f>
        <v>7.1202218001928941E-3</v>
      </c>
      <c r="L753" s="9">
        <f>('Historical Data'!L753/'Historical Data'!L752)-1</f>
        <v>6.8726484939001242E-3</v>
      </c>
    </row>
    <row r="754" spans="1:12" x14ac:dyDescent="0.25">
      <c r="A754" s="6">
        <f>Portfolio[[#This Row],[Date]]</f>
        <v>41451</v>
      </c>
      <c r="B754" s="9">
        <f>('Historical Data'!B754/'Historical Data'!B753)-1</f>
        <v>-1.1325527197792007E-2</v>
      </c>
      <c r="C754" s="9">
        <f>('Historical Data'!C754/'Historical Data'!C753)-1</f>
        <v>2.0140394722334642E-2</v>
      </c>
      <c r="D754" s="9">
        <f>('Historical Data'!D754/'Historical Data'!D753)-1</f>
        <v>8.3570157115218091E-3</v>
      </c>
      <c r="E754" s="9">
        <f>('Historical Data'!E754/'Historical Data'!E753)-1</f>
        <v>1.0228538033764112E-2</v>
      </c>
      <c r="F754" s="9">
        <f>('Historical Data'!F754/'Historical Data'!F753)-1</f>
        <v>8.600784813163731E-3</v>
      </c>
      <c r="G754" s="9">
        <f>('Historical Data'!G754/'Historical Data'!G753)-1</f>
        <v>2.0196007435154151E-2</v>
      </c>
      <c r="H754" s="9">
        <f>('Historical Data'!H754/'Historical Data'!H753)-1</f>
        <v>3.2421864601135386E-2</v>
      </c>
      <c r="I754" s="9">
        <f>('Historical Data'!I754/'Historical Data'!I753)-1</f>
        <v>1.6475898062796812E-2</v>
      </c>
      <c r="J754" s="9">
        <f>('Historical Data'!J754/'Historical Data'!J753)-1</f>
        <v>1.7866040379714176E-2</v>
      </c>
      <c r="K754" s="9">
        <f>('Historical Data'!K754/'Historical Data'!K753)-1</f>
        <v>7.7432740129612654E-3</v>
      </c>
      <c r="L754" s="9">
        <f>('Historical Data'!L754/'Historical Data'!L753)-1</f>
        <v>1.0150876530701458E-2</v>
      </c>
    </row>
    <row r="755" spans="1:12" x14ac:dyDescent="0.25">
      <c r="A755" s="6">
        <f>Portfolio[[#This Row],[Date]]</f>
        <v>41452</v>
      </c>
      <c r="B755" s="9">
        <f>('Historical Data'!B755/'Historical Data'!B754)-1</f>
        <v>-1.077700911206203E-2</v>
      </c>
      <c r="C755" s="9">
        <f>('Historical Data'!C755/'Historical Data'!C754)-1</f>
        <v>-7.2053896314483445E-5</v>
      </c>
      <c r="D755" s="9">
        <f>('Historical Data'!D755/'Historical Data'!D754)-1</f>
        <v>1.6571897635997423E-4</v>
      </c>
      <c r="E755" s="9">
        <f>('Historical Data'!E755/'Historical Data'!E754)-1</f>
        <v>8.068376659761789E-3</v>
      </c>
      <c r="F755" s="9">
        <f>('Historical Data'!F755/'Historical Data'!F754)-1</f>
        <v>3.9146096593980495E-3</v>
      </c>
      <c r="G755" s="9">
        <f>('Historical Data'!G755/'Historical Data'!G754)-1</f>
        <v>7.8602850388422851E-3</v>
      </c>
      <c r="H755" s="9">
        <f>('Historical Data'!H755/'Historical Data'!H754)-1</f>
        <v>3.3390077247539951E-2</v>
      </c>
      <c r="I755" s="9">
        <f>('Historical Data'!I755/'Historical Data'!I754)-1</f>
        <v>2.0222203368769565E-2</v>
      </c>
      <c r="J755" s="9">
        <f>('Historical Data'!J755/'Historical Data'!J754)-1</f>
        <v>1.3164348979813001E-2</v>
      </c>
      <c r="K755" s="9">
        <f>('Historical Data'!K755/'Historical Data'!K754)-1</f>
        <v>2.6725753891969628E-3</v>
      </c>
      <c r="L755" s="9">
        <f>('Historical Data'!L755/'Historical Data'!L754)-1</f>
        <v>7.6693164976493478E-3</v>
      </c>
    </row>
    <row r="756" spans="1:12" x14ac:dyDescent="0.25">
      <c r="A756" s="6">
        <f>Portfolio[[#This Row],[Date]]</f>
        <v>41453</v>
      </c>
      <c r="B756" s="9">
        <f>('Historical Data'!B756/'Historical Data'!B755)-1</f>
        <v>6.9836601685309141E-3</v>
      </c>
      <c r="C756" s="9">
        <f>('Historical Data'!C756/'Historical Data'!C755)-1</f>
        <v>5.0441361916764293E-4</v>
      </c>
      <c r="D756" s="9">
        <f>('Historical Data'!D756/'Historical Data'!D755)-1</f>
        <v>2.6516473797839613E-3</v>
      </c>
      <c r="E756" s="9">
        <f>('Historical Data'!E756/'Historical Data'!E755)-1</f>
        <v>-8.9453780160230201E-3</v>
      </c>
      <c r="F756" s="9">
        <f>('Historical Data'!F756/'Historical Data'!F755)-1</f>
        <v>3.7625058904389164E-3</v>
      </c>
      <c r="G756" s="9">
        <f>('Historical Data'!G756/'Historical Data'!G755)-1</f>
        <v>-2.3107609216692637E-3</v>
      </c>
      <c r="H756" s="9">
        <f>('Historical Data'!H756/'Historical Data'!H755)-1</f>
        <v>-1.7299762013729958E-2</v>
      </c>
      <c r="I756" s="9">
        <f>('Historical Data'!I756/'Historical Data'!I755)-1</f>
        <v>-9.2297752420045232E-3</v>
      </c>
      <c r="J756" s="9">
        <f>('Historical Data'!J756/'Historical Data'!J755)-1</f>
        <v>-6.9778962671099842E-3</v>
      </c>
      <c r="K756" s="9">
        <f>('Historical Data'!K756/'Historical Data'!K755)-1</f>
        <v>3.4428873865515186E-3</v>
      </c>
      <c r="L756" s="9">
        <f>('Historical Data'!L756/'Historical Data'!L755)-1</f>
        <v>-7.6468897274526437E-3</v>
      </c>
    </row>
    <row r="757" spans="1:12" x14ac:dyDescent="0.25">
      <c r="A757" s="6">
        <f>Portfolio[[#This Row],[Date]]</f>
        <v>41456</v>
      </c>
      <c r="B757" s="9">
        <f>('Historical Data'!B757/'Historical Data'!B756)-1</f>
        <v>3.2002575610446282E-2</v>
      </c>
      <c r="C757" s="9">
        <f>('Historical Data'!C757/'Historical Data'!C756)-1</f>
        <v>1.5881018401814995E-2</v>
      </c>
      <c r="D757" s="9">
        <f>('Historical Data'!D757/'Historical Data'!D756)-1</f>
        <v>1.2066100279296554E-2</v>
      </c>
      <c r="E757" s="9">
        <f>('Historical Data'!E757/'Historical Data'!E756)-1</f>
        <v>1.2351524889312682E-2</v>
      </c>
      <c r="F757" s="9">
        <f>('Historical Data'!F757/'Historical Data'!F756)-1</f>
        <v>8.5305494923457736E-3</v>
      </c>
      <c r="G757" s="9">
        <f>('Historical Data'!G757/'Historical Data'!G756)-1</f>
        <v>-5.2113326462996934E-3</v>
      </c>
      <c r="H757" s="9">
        <f>('Historical Data'!H757/'Historical Data'!H756)-1</f>
        <v>9.1467948104806851E-2</v>
      </c>
      <c r="I757" s="9">
        <f>('Historical Data'!I757/'Historical Data'!I756)-1</f>
        <v>2.290420359522205E-3</v>
      </c>
      <c r="J757" s="9">
        <f>('Historical Data'!J757/'Historical Data'!J756)-1</f>
        <v>2.1807584947841629E-3</v>
      </c>
      <c r="K757" s="9">
        <f>('Historical Data'!K757/'Historical Data'!K756)-1</f>
        <v>-5.5334859205302678E-4</v>
      </c>
      <c r="L757" s="9">
        <f>('Historical Data'!L757/'Historical Data'!L756)-1</f>
        <v>4.3837763393836937E-3</v>
      </c>
    </row>
    <row r="758" spans="1:12" x14ac:dyDescent="0.25">
      <c r="A758" s="6">
        <f>Portfolio[[#This Row],[Date]]</f>
        <v>41457</v>
      </c>
      <c r="B758" s="9">
        <f>('Historical Data'!B758/'Historical Data'!B757)-1</f>
        <v>2.2652885880770857E-2</v>
      </c>
      <c r="C758" s="9">
        <f>('Historical Data'!C758/'Historical Data'!C757)-1</f>
        <v>5.7780928748669691E-3</v>
      </c>
      <c r="D758" s="9">
        <f>('Historical Data'!D758/'Historical Data'!D757)-1</f>
        <v>9.1458759173486115E-3</v>
      </c>
      <c r="E758" s="9">
        <f>('Historical Data'!E758/'Historical Data'!E757)-1</f>
        <v>-1.0480235544377381E-2</v>
      </c>
      <c r="F758" s="9">
        <f>('Historical Data'!F758/'Historical Data'!F757)-1</f>
        <v>-6.2733643911266901E-3</v>
      </c>
      <c r="G758" s="9">
        <f>('Historical Data'!G758/'Historical Data'!G757)-1</f>
        <v>-1.2223592677476525E-2</v>
      </c>
      <c r="H758" s="9">
        <f>('Historical Data'!H758/'Historical Data'!H757)-1</f>
        <v>5.461682881037655E-3</v>
      </c>
      <c r="I758" s="9">
        <f>('Historical Data'!I758/'Historical Data'!I757)-1</f>
        <v>-5.4850767841244652E-3</v>
      </c>
      <c r="J758" s="9">
        <f>('Historical Data'!J758/'Historical Data'!J757)-1</f>
        <v>-3.3848801224424241E-3</v>
      </c>
      <c r="K758" s="9">
        <f>('Historical Data'!K758/'Historical Data'!K757)-1</f>
        <v>3.765184199203242E-3</v>
      </c>
      <c r="L758" s="9">
        <f>('Historical Data'!L758/'Historical Data'!L757)-1</f>
        <v>-2.8413965789328977E-3</v>
      </c>
    </row>
    <row r="759" spans="1:12" x14ac:dyDescent="0.25">
      <c r="A759" s="6">
        <f>Portfolio[[#This Row],[Date]]</f>
        <v>41458</v>
      </c>
      <c r="B759" s="9">
        <f>('Historical Data'!B759/'Historical Data'!B758)-1</f>
        <v>5.5198117768413546E-3</v>
      </c>
      <c r="C759" s="9">
        <f>('Historical Data'!C759/'Historical Data'!C758)-1</f>
        <v>1.0573432488631962E-3</v>
      </c>
      <c r="D759" s="9">
        <f>('Historical Data'!D759/'Historical Data'!D758)-1</f>
        <v>8.0918181660050159E-4</v>
      </c>
      <c r="E759" s="9">
        <f>('Historical Data'!E759/'Historical Data'!E758)-1</f>
        <v>5.5327483275353639E-3</v>
      </c>
      <c r="F759" s="9">
        <f>('Historical Data'!F759/'Historical Data'!F758)-1</f>
        <v>4.6695614002547625E-3</v>
      </c>
      <c r="G759" s="9">
        <f>('Historical Data'!G759/'Historical Data'!G758)-1</f>
        <v>2.0624656499725891E-3</v>
      </c>
      <c r="H759" s="9">
        <f>('Historical Data'!H759/'Historical Data'!H758)-1</f>
        <v>-2.1897827194024777E-2</v>
      </c>
      <c r="I759" s="9">
        <f>('Historical Data'!I759/'Historical Data'!I758)-1</f>
        <v>4.1366655302585986E-3</v>
      </c>
      <c r="J759" s="9">
        <f>('Historical Data'!J759/'Historical Data'!J758)-1</f>
        <v>0</v>
      </c>
      <c r="K759" s="9">
        <f>('Historical Data'!K759/'Historical Data'!K758)-1</f>
        <v>5.5166289812635938E-4</v>
      </c>
      <c r="L759" s="9">
        <f>('Historical Data'!L759/'Historical Data'!L758)-1</f>
        <v>3.7475504222286293E-3</v>
      </c>
    </row>
    <row r="760" spans="1:12" x14ac:dyDescent="0.25">
      <c r="A760" s="6">
        <f>Portfolio[[#This Row],[Date]]</f>
        <v>41460</v>
      </c>
      <c r="B760" s="9">
        <f>('Historical Data'!B760/'Historical Data'!B759)-1</f>
        <v>-8.0323118288073703E-3</v>
      </c>
      <c r="C760" s="9">
        <f>('Historical Data'!C760/'Historical Data'!C759)-1</f>
        <v>6.5133964722037252E-3</v>
      </c>
      <c r="D760" s="9">
        <f>('Historical Data'!D760/'Historical Data'!D759)-1</f>
        <v>7.6002766252998288E-3</v>
      </c>
      <c r="E760" s="9">
        <f>('Historical Data'!E760/'Historical Data'!E759)-1</f>
        <v>3.3013569804101195E-3</v>
      </c>
      <c r="F760" s="9">
        <f>('Historical Data'!F760/'Historical Data'!F759)-1</f>
        <v>7.9645236000489561E-3</v>
      </c>
      <c r="G760" s="9">
        <f>('Historical Data'!G760/'Historical Data'!G759)-1</f>
        <v>5.8806440877874344E-3</v>
      </c>
      <c r="H760" s="9">
        <f>('Historical Data'!H760/'Historical Data'!H759)-1</f>
        <v>4.2086064597120165E-2</v>
      </c>
      <c r="I760" s="9">
        <f>('Historical Data'!I760/'Historical Data'!I759)-1</f>
        <v>9.6126567680527852E-3</v>
      </c>
      <c r="J760" s="9">
        <f>('Historical Data'!J760/'Historical Data'!J759)-1</f>
        <v>2.0621011462117922E-2</v>
      </c>
      <c r="K760" s="9">
        <f>('Historical Data'!K760/'Historical Data'!K759)-1</f>
        <v>9.7033596127942268E-3</v>
      </c>
      <c r="L760" s="9">
        <f>('Historical Data'!L760/'Historical Data'!L759)-1</f>
        <v>9.8389430484653317E-3</v>
      </c>
    </row>
    <row r="761" spans="1:12" x14ac:dyDescent="0.25">
      <c r="A761" s="6">
        <f>Portfolio[[#This Row],[Date]]</f>
        <v>41463</v>
      </c>
      <c r="B761" s="9">
        <f>('Historical Data'!B761/'Historical Data'!B760)-1</f>
        <v>-5.6777134364703885E-3</v>
      </c>
      <c r="C761" s="9">
        <f>('Historical Data'!C761/'Historical Data'!C760)-1</f>
        <v>1.6475444242339377E-2</v>
      </c>
      <c r="D761" s="9">
        <f>('Historical Data'!D761/'Historical Data'!D760)-1</f>
        <v>1.1715600214677879E-2</v>
      </c>
      <c r="E761" s="9">
        <f>('Historical Data'!E761/'Historical Data'!E760)-1</f>
        <v>1.3945460785354857E-2</v>
      </c>
      <c r="F761" s="9">
        <f>('Historical Data'!F761/'Historical Data'!F760)-1</f>
        <v>1.2982751100031997E-2</v>
      </c>
      <c r="G761" s="9">
        <f>('Historical Data'!G761/'Historical Data'!G760)-1</f>
        <v>3.5078411163729228E-3</v>
      </c>
      <c r="H761" s="9">
        <f>('Historical Data'!H761/'Historical Data'!H760)-1</f>
        <v>1.2657215843357994E-2</v>
      </c>
      <c r="I761" s="9">
        <f>('Historical Data'!I761/'Historical Data'!I760)-1</f>
        <v>2.1006144579837072E-2</v>
      </c>
      <c r="J761" s="9">
        <f>('Historical Data'!J761/'Historical Data'!J760)-1</f>
        <v>1.8065164901123865E-2</v>
      </c>
      <c r="K761" s="9">
        <f>('Historical Data'!K761/'Historical Data'!K760)-1</f>
        <v>7.4260125866658644E-3</v>
      </c>
      <c r="L761" s="9">
        <f>('Historical Data'!L761/'Historical Data'!L760)-1</f>
        <v>5.8702120886078291E-3</v>
      </c>
    </row>
    <row r="762" spans="1:12" x14ac:dyDescent="0.25">
      <c r="A762" s="6">
        <f>Portfolio[[#This Row],[Date]]</f>
        <v>41464</v>
      </c>
      <c r="B762" s="9">
        <f>('Historical Data'!B762/'Historical Data'!B761)-1</f>
        <v>1.7588192620689336E-2</v>
      </c>
      <c r="C762" s="9">
        <f>('Historical Data'!C762/'Historical Data'!C761)-1</f>
        <v>3.2347981692417704E-3</v>
      </c>
      <c r="D762" s="9">
        <f>('Historical Data'!D762/'Historical Data'!D761)-1</f>
        <v>7.2969343175450785E-3</v>
      </c>
      <c r="E762" s="9">
        <f>('Historical Data'!E762/'Historical Data'!E761)-1</f>
        <v>3.5543762576175641E-3</v>
      </c>
      <c r="F762" s="9">
        <f>('Historical Data'!F762/'Historical Data'!F761)-1</f>
        <v>1.6576874434015565E-4</v>
      </c>
      <c r="G762" s="9">
        <f>('Historical Data'!G762/'Historical Data'!G761)-1</f>
        <v>5.8245943853840743E-4</v>
      </c>
      <c r="H762" s="9">
        <f>('Historical Data'!H762/'Historical Data'!H761)-1</f>
        <v>1.5130301659976197E-2</v>
      </c>
      <c r="I762" s="9">
        <f>('Historical Data'!I762/'Historical Data'!I761)-1</f>
        <v>6.0687751103201126E-3</v>
      </c>
      <c r="J762" s="9">
        <f>('Historical Data'!J762/'Historical Data'!J761)-1</f>
        <v>-3.0352805301007146E-3</v>
      </c>
      <c r="K762" s="9">
        <f>('Historical Data'!K762/'Historical Data'!K761)-1</f>
        <v>1.1815679378966104E-2</v>
      </c>
      <c r="L762" s="9">
        <f>('Historical Data'!L762/'Historical Data'!L761)-1</f>
        <v>4.9688635935043468E-3</v>
      </c>
    </row>
    <row r="763" spans="1:12" x14ac:dyDescent="0.25">
      <c r="A763" s="6">
        <f>Portfolio[[#This Row],[Date]]</f>
        <v>41465</v>
      </c>
      <c r="B763" s="9">
        <f>('Historical Data'!B763/'Historical Data'!B762)-1</f>
        <v>-3.8356342779237718E-3</v>
      </c>
      <c r="C763" s="9">
        <f>('Historical Data'!C763/'Historical Data'!C762)-1</f>
        <v>2.7441429698487063E-3</v>
      </c>
      <c r="D763" s="9">
        <f>('Historical Data'!D763/'Historical Data'!D762)-1</f>
        <v>4.7242761448074155E-4</v>
      </c>
      <c r="E763" s="9">
        <f>('Historical Data'!E763/'Historical Data'!E762)-1</f>
        <v>-4.6194497668394785E-4</v>
      </c>
      <c r="F763" s="9">
        <f>('Historical Data'!F763/'Historical Data'!F762)-1</f>
        <v>8.2850067260187288E-4</v>
      </c>
      <c r="G763" s="9">
        <f>('Historical Data'!G763/'Historical Data'!G762)-1</f>
        <v>1.0189304054237125E-2</v>
      </c>
      <c r="H763" s="9">
        <f>('Historical Data'!H763/'Historical Data'!H762)-1</f>
        <v>-9.5585259511994369E-3</v>
      </c>
      <c r="I763" s="9">
        <f>('Historical Data'!I763/'Historical Data'!I762)-1</f>
        <v>-4.1192381269130607E-3</v>
      </c>
      <c r="J763" s="9">
        <f>('Historical Data'!J763/'Historical Data'!J762)-1</f>
        <v>-1.4754108000177402E-2</v>
      </c>
      <c r="K763" s="9">
        <f>('Historical Data'!K763/'Historical Data'!K762)-1</f>
        <v>-5.5709912176103993E-3</v>
      </c>
      <c r="L763" s="9">
        <f>('Historical Data'!L763/'Historical Data'!L762)-1</f>
        <v>-5.6728674596562279E-4</v>
      </c>
    </row>
    <row r="764" spans="1:12" x14ac:dyDescent="0.25">
      <c r="A764" s="6">
        <f>Portfolio[[#This Row],[Date]]</f>
        <v>41466</v>
      </c>
      <c r="B764" s="9">
        <f>('Historical Data'!B764/'Historical Data'!B763)-1</f>
        <v>1.5591921229876737E-2</v>
      </c>
      <c r="C764" s="9">
        <f>('Historical Data'!C764/'Historical Data'!C763)-1</f>
        <v>2.5074402216672897E-2</v>
      </c>
      <c r="D764" s="9">
        <f>('Historical Data'!D764/'Historical Data'!D763)-1</f>
        <v>1.2435082595775748E-2</v>
      </c>
      <c r="E764" s="9">
        <f>('Historical Data'!E764/'Historical Data'!E763)-1</f>
        <v>2.5727900393045733E-2</v>
      </c>
      <c r="F764" s="9">
        <f>('Historical Data'!F764/'Historical Data'!F763)-1</f>
        <v>1.5728640822572526E-2</v>
      </c>
      <c r="G764" s="9">
        <f>('Historical Data'!G764/'Historical Data'!G763)-1</f>
        <v>2.8530184329193631E-2</v>
      </c>
      <c r="H764" s="9">
        <f>('Historical Data'!H764/'Historical Data'!H763)-1</f>
        <v>2.7316627806901694E-2</v>
      </c>
      <c r="I764" s="9">
        <f>('Historical Data'!I764/'Historical Data'!I763)-1</f>
        <v>9.8979436232267126E-3</v>
      </c>
      <c r="J764" s="9">
        <f>('Historical Data'!J764/'Historical Data'!J763)-1</f>
        <v>-4.2786046052103455E-3</v>
      </c>
      <c r="K764" s="9">
        <f>('Historical Data'!K764/'Historical Data'!K763)-1</f>
        <v>4.8480617664621306E-3</v>
      </c>
      <c r="L764" s="9">
        <f>('Historical Data'!L764/'Historical Data'!L763)-1</f>
        <v>1.1068762856942804E-2</v>
      </c>
    </row>
    <row r="765" spans="1:12" x14ac:dyDescent="0.25">
      <c r="A765" s="6">
        <f>Portfolio[[#This Row],[Date]]</f>
        <v>41467</v>
      </c>
      <c r="B765" s="9">
        <f>('Historical Data'!B765/'Historical Data'!B764)-1</f>
        <v>-1.8254376346035217E-3</v>
      </c>
      <c r="C765" s="9">
        <f>('Historical Data'!C765/'Historical Data'!C764)-1</f>
        <v>2.6329840485883826E-2</v>
      </c>
      <c r="D765" s="9">
        <f>('Historical Data'!D765/'Historical Data'!D764)-1</f>
        <v>8.0845313437774013E-3</v>
      </c>
      <c r="E765" s="9">
        <f>('Historical Data'!E765/'Historical Data'!E764)-1</f>
        <v>6.0078338380158414E-3</v>
      </c>
      <c r="F765" s="9">
        <f>('Historical Data'!F765/'Historical Data'!F764)-1</f>
        <v>2.9992181740405854E-3</v>
      </c>
      <c r="G765" s="9">
        <f>('Historical Data'!G765/'Historical Data'!G764)-1</f>
        <v>-5.6038608120867472E-4</v>
      </c>
      <c r="H765" s="9">
        <f>('Historical Data'!H765/'Historical Data'!H764)-1</f>
        <v>3.4153275741156897E-2</v>
      </c>
      <c r="I765" s="9">
        <f>('Historical Data'!I765/'Historical Data'!I764)-1</f>
        <v>-5.2663648566885213E-3</v>
      </c>
      <c r="J765" s="9">
        <f>('Historical Data'!J765/'Historical Data'!J764)-1</f>
        <v>1.7665361841407989E-2</v>
      </c>
      <c r="K765" s="9">
        <f>('Historical Data'!K765/'Historical Data'!K764)-1</f>
        <v>1.3938459993978469E-3</v>
      </c>
      <c r="L765" s="9">
        <f>('Historical Data'!L765/'Historical Data'!L764)-1</f>
        <v>2.1860859622124806E-4</v>
      </c>
    </row>
    <row r="766" spans="1:12" x14ac:dyDescent="0.25">
      <c r="A766" s="6">
        <f>Portfolio[[#This Row],[Date]]</f>
        <v>41470</v>
      </c>
      <c r="B766" s="9">
        <f>('Historical Data'!B766/'Historical Data'!B765)-1</f>
        <v>2.180497201538012E-3</v>
      </c>
      <c r="C766" s="9">
        <f>('Historical Data'!C766/'Historical Data'!C765)-1</f>
        <v>-3.1864737441066326E-3</v>
      </c>
      <c r="D766" s="9">
        <f>('Historical Data'!D766/'Historical Data'!D765)-1</f>
        <v>6.4775631257090183E-3</v>
      </c>
      <c r="E766" s="9">
        <f>('Historical Data'!E766/'Historical Data'!E765)-1</f>
        <v>-1.5676378820588255E-2</v>
      </c>
      <c r="F766" s="9">
        <f>('Historical Data'!F766/'Historical Data'!F765)-1</f>
        <v>1.8310156593461802E-3</v>
      </c>
      <c r="G766" s="9">
        <f>('Historical Data'!G766/'Historical Data'!G765)-1</f>
        <v>1.4017385454091702E-2</v>
      </c>
      <c r="H766" s="9">
        <f>('Historical Data'!H766/'Historical Data'!H765)-1</f>
        <v>-2.0323264987987533E-2</v>
      </c>
      <c r="I766" s="9">
        <f>('Historical Data'!I766/'Historical Data'!I765)-1</f>
        <v>-5.5880941812621598E-3</v>
      </c>
      <c r="J766" s="9">
        <f>('Historical Data'!J766/'Historical Data'!J765)-1</f>
        <v>1.6889445059342423E-2</v>
      </c>
      <c r="K766" s="9">
        <f>('Historical Data'!K766/'Historical Data'!K765)-1</f>
        <v>-1.606012734622686E-3</v>
      </c>
      <c r="L766" s="9">
        <f>('Historical Data'!L766/'Historical Data'!L765)-1</f>
        <v>1.2907121722440795E-3</v>
      </c>
    </row>
    <row r="767" spans="1:12" x14ac:dyDescent="0.25">
      <c r="A767" s="6">
        <f>Portfolio[[#This Row],[Date]]</f>
        <v>41471</v>
      </c>
      <c r="B767" s="9">
        <f>('Historical Data'!B767/'Historical Data'!B766)-1</f>
        <v>6.4570154848750949E-3</v>
      </c>
      <c r="C767" s="9">
        <f>('Historical Data'!C767/'Historical Data'!C766)-1</f>
        <v>9.7856933163709137E-4</v>
      </c>
      <c r="D767" s="9">
        <f>('Historical Data'!D767/'Historical Data'!D766)-1</f>
        <v>-4.7502927606913881E-3</v>
      </c>
      <c r="E767" s="9">
        <f>('Historical Data'!E767/'Historical Data'!E766)-1</f>
        <v>-1.3650856456958294E-2</v>
      </c>
      <c r="F767" s="9">
        <f>('Historical Data'!F767/'Historical Data'!F766)-1</f>
        <v>-5.4937396391716575E-3</v>
      </c>
      <c r="G767" s="9">
        <f>('Historical Data'!G767/'Historical Data'!G766)-1</f>
        <v>2.7647769530094735E-3</v>
      </c>
      <c r="H767" s="9">
        <f>('Historical Data'!H767/'Historical Data'!H766)-1</f>
        <v>-0.14309287060988729</v>
      </c>
      <c r="I767" s="9">
        <f>('Historical Data'!I767/'Historical Data'!I766)-1</f>
        <v>-1.0500064755772032E-2</v>
      </c>
      <c r="J767" s="9">
        <f>('Historical Data'!J767/'Historical Data'!J766)-1</f>
        <v>-7.6123904809175524E-3</v>
      </c>
      <c r="K767" s="9">
        <f>('Historical Data'!K767/'Historical Data'!K766)-1</f>
        <v>5.3623401886082611E-4</v>
      </c>
      <c r="L767" s="9">
        <f>('Historical Data'!L767/'Historical Data'!L766)-1</f>
        <v>-2.0931036085298782E-3</v>
      </c>
    </row>
    <row r="768" spans="1:12" x14ac:dyDescent="0.25">
      <c r="A768" s="6">
        <f>Portfolio[[#This Row],[Date]]</f>
        <v>41472</v>
      </c>
      <c r="B768" s="9">
        <f>('Historical Data'!B768/'Historical Data'!B767)-1</f>
        <v>2.5572233009363288E-4</v>
      </c>
      <c r="C768" s="9">
        <f>('Historical Data'!C768/'Historical Data'!C767)-1</f>
        <v>5.9308501971517824E-3</v>
      </c>
      <c r="D768" s="9">
        <f>('Historical Data'!D768/'Historical Data'!D767)-1</f>
        <v>9.3918430972654843E-3</v>
      </c>
      <c r="E768" s="9">
        <f>('Historical Data'!E768/'Historical Data'!E767)-1</f>
        <v>5.0746036320372667E-3</v>
      </c>
      <c r="F768" s="9">
        <f>('Historical Data'!F768/'Historical Data'!F767)-1</f>
        <v>-1.152648507460996E-3</v>
      </c>
      <c r="G768" s="9">
        <f>('Historical Data'!G768/'Historical Data'!G767)-1</f>
        <v>-1.4612592997728213E-2</v>
      </c>
      <c r="H768" s="9">
        <f>('Historical Data'!H768/'Historical Data'!H767)-1</f>
        <v>0.10270515077381526</v>
      </c>
      <c r="I768" s="9">
        <f>('Historical Data'!I768/'Historical Data'!I767)-1</f>
        <v>-1.0162553638697003E-2</v>
      </c>
      <c r="J768" s="9">
        <f>('Historical Data'!J768/'Historical Data'!J767)-1</f>
        <v>1.1389991040541059E-2</v>
      </c>
      <c r="K768" s="9">
        <f>('Historical Data'!K768/'Historical Data'!K767)-1</f>
        <v>1.7148551565258074E-3</v>
      </c>
      <c r="L768" s="9">
        <f>('Historical Data'!L768/'Historical Data'!L767)-1</f>
        <v>1.2082644130781972E-3</v>
      </c>
    </row>
    <row r="769" spans="1:12" x14ac:dyDescent="0.25">
      <c r="A769" s="6">
        <f>Portfolio[[#This Row],[Date]]</f>
        <v>41473</v>
      </c>
      <c r="B769" s="9">
        <f>('Historical Data'!B769/'Historical Data'!B768)-1</f>
        <v>3.3696475664146686E-3</v>
      </c>
      <c r="C769" s="9">
        <f>('Historical Data'!C769/'Historical Data'!C768)-1</f>
        <v>-1.4836891379701234E-2</v>
      </c>
      <c r="D769" s="9">
        <f>('Historical Data'!D769/'Historical Data'!D768)-1</f>
        <v>6.6287414355277186E-3</v>
      </c>
      <c r="E769" s="9">
        <f>('Historical Data'!E769/'Historical Data'!E768)-1</f>
        <v>7.0379284518911067E-3</v>
      </c>
      <c r="F769" s="9">
        <f>('Historical Data'!F769/'Historical Data'!F768)-1</f>
        <v>-8.5678802845539082E-3</v>
      </c>
      <c r="G769" s="9">
        <f>('Historical Data'!G769/'Historical Data'!G768)-1</f>
        <v>-8.3940308344228054E-3</v>
      </c>
      <c r="H769" s="9">
        <f>('Historical Data'!H769/'Historical Data'!H768)-1</f>
        <v>-1.0145538461538428E-2</v>
      </c>
      <c r="I769" s="9">
        <f>('Historical Data'!I769/'Historical Data'!I768)-1</f>
        <v>6.5226912204528142E-2</v>
      </c>
      <c r="J769" s="9">
        <f>('Historical Data'!J769/'Historical Data'!J768)-1</f>
        <v>2.0684928741814046E-2</v>
      </c>
      <c r="K769" s="9">
        <f>('Historical Data'!K769/'Historical Data'!K768)-1</f>
        <v>9.8437658358743185E-3</v>
      </c>
      <c r="L769" s="9">
        <f>('Historical Data'!L769/'Historical Data'!L768)-1</f>
        <v>5.0431732333684476E-3</v>
      </c>
    </row>
    <row r="770" spans="1:12" x14ac:dyDescent="0.25">
      <c r="A770" s="6">
        <f>Portfolio[[#This Row],[Date]]</f>
        <v>41474</v>
      </c>
      <c r="B770" s="9">
        <f>('Historical Data'!B770/'Historical Data'!B769)-1</f>
        <v>-1.5772669295818442E-2</v>
      </c>
      <c r="C770" s="9">
        <f>('Historical Data'!C770/'Historical Data'!C769)-1</f>
        <v>3.6828779060207317E-3</v>
      </c>
      <c r="D770" s="9">
        <f>('Historical Data'!D770/'Historical Data'!D769)-1</f>
        <v>1.0719696115022659E-2</v>
      </c>
      <c r="E770" s="9">
        <f>('Historical Data'!E770/'Historical Data'!E769)-1</f>
        <v>-1.0027280860217536E-2</v>
      </c>
      <c r="F770" s="9">
        <f>('Historical Data'!F770/'Historical Data'!F769)-1</f>
        <v>-1.5460954190586684E-2</v>
      </c>
      <c r="G770" s="9">
        <f>('Historical Data'!G770/'Historical Data'!G769)-1</f>
        <v>-0.113995463467231</v>
      </c>
      <c r="H770" s="9">
        <f>('Historical Data'!H770/'Historical Data'!H769)-1</f>
        <v>5.4608166467347008E-3</v>
      </c>
      <c r="I770" s="9">
        <f>('Historical Data'!I770/'Historical Data'!I769)-1</f>
        <v>1.2756479923597963E-2</v>
      </c>
      <c r="J770" s="9">
        <f>('Historical Data'!J770/'Historical Data'!J769)-1</f>
        <v>9.0072428492371515E-4</v>
      </c>
      <c r="K770" s="9">
        <f>('Historical Data'!K770/'Historical Data'!K769)-1</f>
        <v>8.3704274077889274E-3</v>
      </c>
      <c r="L770" s="9">
        <f>('Historical Data'!L770/'Historical Data'!L769)-1</f>
        <v>-3.0869843648684281E-4</v>
      </c>
    </row>
    <row r="771" spans="1:12" x14ac:dyDescent="0.25">
      <c r="A771" s="6">
        <f>Portfolio[[#This Row],[Date]]</f>
        <v>41477</v>
      </c>
      <c r="B771" s="9">
        <f>('Historical Data'!B771/'Historical Data'!B770)-1</f>
        <v>3.2003949814980448E-3</v>
      </c>
      <c r="C771" s="9">
        <f>('Historical Data'!C771/'Historical Data'!C770)-1</f>
        <v>-5.7333813845297232E-3</v>
      </c>
      <c r="D771" s="9">
        <f>('Historical Data'!D771/'Historical Data'!D770)-1</f>
        <v>-2.5757272962315669E-3</v>
      </c>
      <c r="E771" s="9">
        <f>('Historical Data'!E771/'Historical Data'!E770)-1</f>
        <v>-1.1663623740878815E-2</v>
      </c>
      <c r="F771" s="9">
        <f>('Historical Data'!F771/'Historical Data'!F770)-1</f>
        <v>1.5726024306470521E-2</v>
      </c>
      <c r="G771" s="9">
        <f>('Historical Data'!G771/'Historical Data'!G770)-1</f>
        <v>1.9426700128102325E-2</v>
      </c>
      <c r="H771" s="9">
        <f>('Historical Data'!H771/'Historical Data'!H770)-1</f>
        <v>2.2977941176470562E-2</v>
      </c>
      <c r="I771" s="9">
        <f>('Historical Data'!I771/'Historical Data'!I770)-1</f>
        <v>1.0217324042564924E-2</v>
      </c>
      <c r="J771" s="9">
        <f>('Historical Data'!J771/'Historical Data'!J770)-1</f>
        <v>4.0495138871636804E-3</v>
      </c>
      <c r="K771" s="9">
        <f>('Historical Data'!K771/'Historical Data'!K770)-1</f>
        <v>-3.5725254591595368E-3</v>
      </c>
      <c r="L771" s="9">
        <f>('Historical Data'!L771/'Historical Data'!L770)-1</f>
        <v>1.1641856935495909E-4</v>
      </c>
    </row>
    <row r="772" spans="1:12" x14ac:dyDescent="0.25">
      <c r="A772" s="6">
        <f>Portfolio[[#This Row],[Date]]</f>
        <v>41478</v>
      </c>
      <c r="B772" s="9">
        <f>('Historical Data'!B772/'Historical Data'!B771)-1</f>
        <v>-1.717061756353222E-2</v>
      </c>
      <c r="C772" s="9">
        <f>('Historical Data'!C772/'Historical Data'!C771)-1</f>
        <v>-7.9741663371555305E-3</v>
      </c>
      <c r="D772" s="9">
        <f>('Historical Data'!D772/'Historical Data'!D771)-1</f>
        <v>4.405296639285794E-3</v>
      </c>
      <c r="E772" s="9">
        <f>('Historical Data'!E772/'Historical Data'!E771)-1</f>
        <v>7.7631536125477574E-4</v>
      </c>
      <c r="F772" s="9">
        <f>('Historical Data'!F772/'Historical Data'!F771)-1</f>
        <v>-7.5765602902635454E-3</v>
      </c>
      <c r="G772" s="9">
        <f>('Historical Data'!G772/'Historical Data'!G771)-1</f>
        <v>-5.9355796263712568E-3</v>
      </c>
      <c r="H772" s="9">
        <f>('Historical Data'!H772/'Historical Data'!H771)-1</f>
        <v>2.5320427999673267E-3</v>
      </c>
      <c r="I772" s="9">
        <f>('Historical Data'!I772/'Historical Data'!I771)-1</f>
        <v>7.0657260514372933E-3</v>
      </c>
      <c r="J772" s="9">
        <f>('Historical Data'!J772/'Historical Data'!J771)-1</f>
        <v>-1.3444262932403861E-3</v>
      </c>
      <c r="K772" s="9">
        <f>('Historical Data'!K772/'Historical Data'!K771)-1</f>
        <v>3.9016745794582253E-3</v>
      </c>
      <c r="L772" s="9">
        <f>('Historical Data'!L772/'Historical Data'!L771)-1</f>
        <v>1.4274451705609259E-3</v>
      </c>
    </row>
    <row r="773" spans="1:12" x14ac:dyDescent="0.25">
      <c r="A773" s="6">
        <f>Portfolio[[#This Row],[Date]]</f>
        <v>41479</v>
      </c>
      <c r="B773" s="9">
        <f>('Historical Data'!B773/'Historical Data'!B772)-1</f>
        <v>5.1361627892658746E-2</v>
      </c>
      <c r="C773" s="9">
        <f>('Historical Data'!C773/'Historical Data'!C772)-1</f>
        <v>-7.0417856905601317E-3</v>
      </c>
      <c r="D773" s="9">
        <f>('Historical Data'!D773/'Historical Data'!D772)-1</f>
        <v>-8.0158202522483402E-3</v>
      </c>
      <c r="E773" s="9">
        <f>('Historical Data'!E773/'Historical Data'!E772)-1</f>
        <v>2.9480571099536057E-3</v>
      </c>
      <c r="F773" s="9">
        <f>('Historical Data'!F773/'Historical Data'!F772)-1</f>
        <v>-9.9582605202519492E-4</v>
      </c>
      <c r="G773" s="9">
        <f>('Historical Data'!G773/'Historical Data'!G772)-1</f>
        <v>4.399719516728906E-3</v>
      </c>
      <c r="H773" s="9">
        <f>('Historical Data'!H773/'Historical Data'!H772)-1</f>
        <v>-8.4732036577025438E-3</v>
      </c>
      <c r="I773" s="9">
        <f>('Historical Data'!I773/'Historical Data'!I772)-1</f>
        <v>-2.2009775433607937E-3</v>
      </c>
      <c r="J773" s="9">
        <f>('Historical Data'!J773/'Historical Data'!J772)-1</f>
        <v>-5.8334951411561642E-3</v>
      </c>
      <c r="K773" s="9">
        <f>('Historical Data'!K773/'Historical Data'!K772)-1</f>
        <v>-2.2058804631445161E-3</v>
      </c>
      <c r="L773" s="9">
        <f>('Historical Data'!L773/'Historical Data'!L772)-1</f>
        <v>-1.6380026659784663E-3</v>
      </c>
    </row>
    <row r="774" spans="1:12" x14ac:dyDescent="0.25">
      <c r="A774" s="6">
        <f>Portfolio[[#This Row],[Date]]</f>
        <v>41480</v>
      </c>
      <c r="B774" s="9">
        <f>('Historical Data'!B774/'Historical Data'!B773)-1</f>
        <v>-4.5629054385051271E-3</v>
      </c>
      <c r="C774" s="9">
        <f>('Historical Data'!C774/'Historical Data'!C773)-1</f>
        <v>1.4919381815748922E-2</v>
      </c>
      <c r="D774" s="9">
        <f>('Historical Data'!D774/'Historical Data'!D773)-1</f>
        <v>1.8295882174914624E-3</v>
      </c>
      <c r="E774" s="9">
        <f>('Historical Data'!E774/'Historical Data'!E773)-1</f>
        <v>-1.3922667951500323E-3</v>
      </c>
      <c r="F774" s="9">
        <f>('Historical Data'!F774/'Historical Data'!F773)-1</f>
        <v>-1.6834587635180531E-2</v>
      </c>
      <c r="G774" s="9">
        <f>('Historical Data'!G774/'Historical Data'!G773)-1</f>
        <v>-1.7834799967254455E-2</v>
      </c>
      <c r="H774" s="9">
        <f>('Historical Data'!H774/'Historical Data'!H773)-1</f>
        <v>1.9474141811195E-2</v>
      </c>
      <c r="I774" s="9">
        <f>('Historical Data'!I774/'Historical Data'!I773)-1</f>
        <v>1.240663775443851E-3</v>
      </c>
      <c r="J774" s="9">
        <f>('Historical Data'!J774/'Historical Data'!J773)-1</f>
        <v>-1.4895049527391957E-2</v>
      </c>
      <c r="K774" s="9">
        <f>('Historical Data'!K774/'Historical Data'!K773)-1</f>
        <v>-2.1051144578743131E-4</v>
      </c>
      <c r="L774" s="9">
        <f>('Historical Data'!L774/'Historical Data'!L773)-1</f>
        <v>8.6024407049078988E-4</v>
      </c>
    </row>
    <row r="775" spans="1:12" x14ac:dyDescent="0.25">
      <c r="A775" s="6">
        <f>Portfolio[[#This Row],[Date]]</f>
        <v>41481</v>
      </c>
      <c r="B775" s="9">
        <f>('Historical Data'!B775/'Historical Data'!B774)-1</f>
        <v>5.678486082035139E-3</v>
      </c>
      <c r="C775" s="9">
        <f>('Historical Data'!C775/'Historical Data'!C774)-1</f>
        <v>2.8378378378378422E-2</v>
      </c>
      <c r="D775" s="9">
        <f>('Historical Data'!D775/'Historical Data'!D774)-1</f>
        <v>1.5222427402084016E-4</v>
      </c>
      <c r="E775" s="9">
        <f>('Historical Data'!E775/'Historical Data'!E774)-1</f>
        <v>6.6615070361717432E-3</v>
      </c>
      <c r="F775" s="9">
        <f>('Historical Data'!F775/'Historical Data'!F774)-1</f>
        <v>-2.6473173203893641E-3</v>
      </c>
      <c r="G775" s="9">
        <f>('Historical Data'!G775/'Historical Data'!G774)-1</f>
        <v>7.3272224937135366E-3</v>
      </c>
      <c r="H775" s="9">
        <f>('Historical Data'!H775/'Historical Data'!H774)-1</f>
        <v>4.2879011848150128E-2</v>
      </c>
      <c r="I775" s="9">
        <f>('Historical Data'!I775/'Historical Data'!I774)-1</f>
        <v>-5.6456125883967978E-3</v>
      </c>
      <c r="J775" s="9">
        <f>('Historical Data'!J775/'Historical Data'!J774)-1</f>
        <v>-3.2073994645386295E-3</v>
      </c>
      <c r="K775" s="9">
        <f>('Historical Data'!K775/'Historical Data'!K774)-1</f>
        <v>-1.8953369724149516E-3</v>
      </c>
      <c r="L775" s="9">
        <f>('Historical Data'!L775/'Historical Data'!L774)-1</f>
        <v>2.0698191376333774E-4</v>
      </c>
    </row>
    <row r="776" spans="1:12" x14ac:dyDescent="0.25">
      <c r="A776" s="6">
        <f>Portfolio[[#This Row],[Date]]</f>
        <v>41484</v>
      </c>
      <c r="B776" s="9">
        <f>('Historical Data'!B776/'Historical Data'!B775)-1</f>
        <v>1.5419837740296316E-2</v>
      </c>
      <c r="C776" s="9">
        <f>('Historical Data'!C776/'Historical Data'!C775)-1</f>
        <v>-1.8941700586519672E-2</v>
      </c>
      <c r="D776" s="9">
        <f>('Historical Data'!D776/'Historical Data'!D775)-1</f>
        <v>-8.2167066233727049E-3</v>
      </c>
      <c r="E776" s="9">
        <f>('Historical Data'!E776/'Historical Data'!E775)-1</f>
        <v>-5.6941037873801115E-3</v>
      </c>
      <c r="F776" s="9">
        <f>('Historical Data'!F776/'Historical Data'!F775)-1</f>
        <v>-3.478829418283369E-3</v>
      </c>
      <c r="G776" s="9">
        <f>('Historical Data'!G776/'Historical Data'!G775)-1</f>
        <v>-2.5300324354149417E-3</v>
      </c>
      <c r="H776" s="9">
        <f>('Historical Data'!H776/'Historical Data'!H775)-1</f>
        <v>4.042040374387823E-2</v>
      </c>
      <c r="I776" s="9">
        <f>('Historical Data'!I776/'Historical Data'!I775)-1</f>
        <v>8.0319777143336157E-3</v>
      </c>
      <c r="J776" s="9">
        <f>('Historical Data'!J776/'Historical Data'!J775)-1</f>
        <v>-5.975587236519031E-3</v>
      </c>
      <c r="K776" s="9">
        <f>('Historical Data'!K776/'Historical Data'!K775)-1</f>
        <v>-8.017748189642071E-3</v>
      </c>
      <c r="L776" s="9">
        <f>('Historical Data'!L776/'Historical Data'!L775)-1</f>
        <v>-2.3690952218432537E-3</v>
      </c>
    </row>
    <row r="777" spans="1:12" x14ac:dyDescent="0.25">
      <c r="A777" s="6">
        <f>Portfolio[[#This Row],[Date]]</f>
        <v>41485</v>
      </c>
      <c r="B777" s="9">
        <f>('Historical Data'!B777/'Historical Data'!B776)-1</f>
        <v>1.2349558944204642E-2</v>
      </c>
      <c r="C777" s="9">
        <f>('Historical Data'!C777/'Historical Data'!C776)-1</f>
        <v>-1.2054884024828461E-2</v>
      </c>
      <c r="D777" s="9">
        <f>('Historical Data'!D777/'Historical Data'!D776)-1</f>
        <v>-5.3697075339153022E-3</v>
      </c>
      <c r="E777" s="9">
        <f>('Historical Data'!E777/'Historical Data'!E776)-1</f>
        <v>-6.6553211019801939E-3</v>
      </c>
      <c r="F777" s="9">
        <f>('Historical Data'!F777/'Historical Data'!F776)-1</f>
        <v>9.8042281031094358E-3</v>
      </c>
      <c r="G777" s="9">
        <f>('Historical Data'!G777/'Historical Data'!G776)-1</f>
        <v>9.8287900732905165E-3</v>
      </c>
      <c r="H777" s="9">
        <f>('Historical Data'!H777/'Historical Data'!H776)-1</f>
        <v>-2.139347873248687E-2</v>
      </c>
      <c r="I777" s="9">
        <f>('Historical Data'!I777/'Historical Data'!I776)-1</f>
        <v>-7.1439198322604813E-3</v>
      </c>
      <c r="J777" s="9">
        <f>('Historical Data'!J777/'Historical Data'!J776)-1</f>
        <v>2.3115777626525613E-4</v>
      </c>
      <c r="K777" s="9">
        <f>('Historical Data'!K777/'Historical Data'!K776)-1</f>
        <v>-2.3396873499705872E-3</v>
      </c>
      <c r="L777" s="9">
        <f>('Historical Data'!L777/'Historical Data'!L776)-1</f>
        <v>-8.8899155455290924E-5</v>
      </c>
    </row>
    <row r="778" spans="1:12" x14ac:dyDescent="0.25">
      <c r="A778" s="6">
        <f>Portfolio[[#This Row],[Date]]</f>
        <v>41486</v>
      </c>
      <c r="B778" s="9">
        <f>('Historical Data'!B778/'Historical Data'!B777)-1</f>
        <v>-1.7427738458156705E-3</v>
      </c>
      <c r="C778" s="9">
        <f>('Historical Data'!C778/'Historical Data'!C777)-1</f>
        <v>-3.9350550577030852E-3</v>
      </c>
      <c r="D778" s="9">
        <f>('Historical Data'!D778/'Historical Data'!D777)-1</f>
        <v>4.6271575798151332E-4</v>
      </c>
      <c r="E778" s="9">
        <f>('Historical Data'!E778/'Historical Data'!E777)-1</f>
        <v>7.3231803023301456E-3</v>
      </c>
      <c r="F778" s="9">
        <f>('Historical Data'!F778/'Historical Data'!F777)-1</f>
        <v>-3.5580965712614931E-3</v>
      </c>
      <c r="G778" s="9">
        <f>('Historical Data'!G778/'Historical Data'!G777)-1</f>
        <v>-3.1399158149292283E-4</v>
      </c>
      <c r="H778" s="9">
        <f>('Historical Data'!H778/'Historical Data'!H777)-1</f>
        <v>1.9280354513422138E-2</v>
      </c>
      <c r="I778" s="9">
        <f>('Historical Data'!I778/'Historical Data'!I777)-1</f>
        <v>8.0257288443001951E-3</v>
      </c>
      <c r="J778" s="9">
        <f>('Historical Data'!J778/'Historical Data'!J777)-1</f>
        <v>5.5478864152498364E-3</v>
      </c>
      <c r="K778" s="9">
        <f>('Historical Data'!K778/'Historical Data'!K777)-1</f>
        <v>-6.3956003621590263E-4</v>
      </c>
      <c r="L778" s="9">
        <f>('Historical Data'!L778/'Historical Data'!L777)-1</f>
        <v>-1.3562500019007606E-3</v>
      </c>
    </row>
    <row r="779" spans="1:12" x14ac:dyDescent="0.25">
      <c r="A779" s="6">
        <f>Portfolio[[#This Row],[Date]]</f>
        <v>41487</v>
      </c>
      <c r="B779" s="9">
        <f>('Historical Data'!B779/'Historical Data'!B778)-1</f>
        <v>9.1706731271476993E-3</v>
      </c>
      <c r="C779" s="9">
        <f>('Historical Data'!C779/'Historical Data'!C778)-1</f>
        <v>1.4441272159883001E-2</v>
      </c>
      <c r="D779" s="9">
        <f>('Historical Data'!D779/'Historical Data'!D778)-1</f>
        <v>1.8963870375053871E-2</v>
      </c>
      <c r="E779" s="9">
        <f>('Historical Data'!E779/'Historical Data'!E778)-1</f>
        <v>1.0982191414583786E-2</v>
      </c>
      <c r="F779" s="9">
        <f>('Historical Data'!F779/'Historical Data'!F778)-1</f>
        <v>1.8552532852379677E-2</v>
      </c>
      <c r="G779" s="9">
        <f>('Historical Data'!G779/'Historical Data'!G778)-1</f>
        <v>-5.3391923481513892E-3</v>
      </c>
      <c r="H779" s="9">
        <f>('Historical Data'!H779/'Historical Data'!H778)-1</f>
        <v>9.4578791291173303E-3</v>
      </c>
      <c r="I779" s="9">
        <f>('Historical Data'!I779/'Historical Data'!I778)-1</f>
        <v>4.2554544768851343E-3</v>
      </c>
      <c r="J779" s="9">
        <f>('Historical Data'!J779/'Historical Data'!J778)-1</f>
        <v>1.7471223676544412E-2</v>
      </c>
      <c r="K779" s="9">
        <f>('Historical Data'!K779/'Historical Data'!K778)-1</f>
        <v>-1.0879970241344017E-2</v>
      </c>
      <c r="L779" s="9">
        <f>('Historical Data'!L779/'Historical Data'!L778)-1</f>
        <v>8.2892453368570429E-3</v>
      </c>
    </row>
    <row r="780" spans="1:12" x14ac:dyDescent="0.25">
      <c r="A780" s="6">
        <f>Portfolio[[#This Row],[Date]]</f>
        <v>41488</v>
      </c>
      <c r="B780" s="9">
        <f>('Historical Data'!B780/'Historical Data'!B779)-1</f>
        <v>1.2831741761243798E-2</v>
      </c>
      <c r="C780" s="9">
        <f>('Historical Data'!C780/'Historical Data'!C779)-1</f>
        <v>-4.4506986942435267E-3</v>
      </c>
      <c r="D780" s="9">
        <f>('Historical Data'!D780/'Historical Data'!D779)-1</f>
        <v>1.7249303508993341E-2</v>
      </c>
      <c r="E780" s="9">
        <f>('Historical Data'!E780/'Historical Data'!E779)-1</f>
        <v>1.7594885103043856E-2</v>
      </c>
      <c r="F780" s="9">
        <f>('Historical Data'!F780/'Historical Data'!F779)-1</f>
        <v>2.5988824802456456E-3</v>
      </c>
      <c r="G780" s="9">
        <f>('Historical Data'!G780/'Historical Data'!G779)-1</f>
        <v>6.9465961346291127E-3</v>
      </c>
      <c r="H780" s="9">
        <f>('Historical Data'!H780/'Historical Data'!H779)-1</f>
        <v>1.8074488718380799E-2</v>
      </c>
      <c r="I780" s="9">
        <f>('Historical Data'!I780/'Historical Data'!I779)-1</f>
        <v>-1.2301988091441673E-2</v>
      </c>
      <c r="J780" s="9">
        <f>('Historical Data'!J780/'Historical Data'!J779)-1</f>
        <v>5.1966559615033159E-3</v>
      </c>
      <c r="K780" s="9">
        <f>('Historical Data'!K780/'Historical Data'!K779)-1</f>
        <v>-8.4115873139473107E-3</v>
      </c>
      <c r="L780" s="9">
        <f>('Historical Data'!L780/'Historical Data'!L779)-1</f>
        <v>1.9414372973975969E-3</v>
      </c>
    </row>
    <row r="781" spans="1:12" x14ac:dyDescent="0.25">
      <c r="A781" s="6">
        <f>Portfolio[[#This Row],[Date]]</f>
        <v>41491</v>
      </c>
      <c r="B781" s="9">
        <f>('Historical Data'!B781/'Historical Data'!B780)-1</f>
        <v>1.4939278413958146E-2</v>
      </c>
      <c r="C781" s="9">
        <f>('Historical Data'!C781/'Historical Data'!C780)-1</f>
        <v>-1.0584793399296522E-2</v>
      </c>
      <c r="D781" s="9">
        <f>('Historical Data'!D781/'Historical Data'!D780)-1</f>
        <v>-5.9498019722703521E-4</v>
      </c>
      <c r="E781" s="9">
        <f>('Historical Data'!E781/'Historical Data'!E780)-1</f>
        <v>-7.3673886081659923E-3</v>
      </c>
      <c r="F781" s="9">
        <f>('Historical Data'!F781/'Historical Data'!F780)-1</f>
        <v>-1.7318152732701542E-3</v>
      </c>
      <c r="G781" s="9">
        <f>('Historical Data'!G781/'Historical Data'!G780)-1</f>
        <v>-5.9579146226023116E-3</v>
      </c>
      <c r="H781" s="9">
        <f>('Historical Data'!H781/'Historical Data'!H780)-1</f>
        <v>4.8405746376811498E-2</v>
      </c>
      <c r="I781" s="9">
        <f>('Historical Data'!I781/'Historical Data'!I780)-1</f>
        <v>1.4946308966963029E-2</v>
      </c>
      <c r="J781" s="9">
        <f>('Historical Data'!J781/'Historical Data'!J780)-1</f>
        <v>-3.3715811512379235E-3</v>
      </c>
      <c r="K781" s="9">
        <f>('Historical Data'!K781/'Historical Data'!K780)-1</f>
        <v>-3.9151747770280743E-3</v>
      </c>
      <c r="L781" s="9">
        <f>('Historical Data'!L781/'Historical Data'!L780)-1</f>
        <v>-2.9524464226550196E-3</v>
      </c>
    </row>
    <row r="782" spans="1:12" x14ac:dyDescent="0.25">
      <c r="A782" s="6">
        <f>Portfolio[[#This Row],[Date]]</f>
        <v>41492</v>
      </c>
      <c r="B782" s="9">
        <f>('Historical Data'!B782/'Historical Data'!B781)-1</f>
        <v>-8.9466160497742031E-3</v>
      </c>
      <c r="C782" s="9">
        <f>('Historical Data'!C782/'Historical Data'!C781)-1</f>
        <v>-7.9736868334501221E-4</v>
      </c>
      <c r="D782" s="9">
        <f>('Historical Data'!D782/'Historical Data'!D781)-1</f>
        <v>-1.4884112363315882E-3</v>
      </c>
      <c r="E782" s="9">
        <f>('Historical Data'!E782/'Historical Data'!E781)-1</f>
        <v>1.5601421773701052E-2</v>
      </c>
      <c r="F782" s="9">
        <f>('Historical Data'!F782/'Historical Data'!F781)-1</f>
        <v>-9.3148920701723315E-3</v>
      </c>
      <c r="G782" s="9">
        <f>('Historical Data'!G782/'Historical Data'!G781)-1</f>
        <v>-3.7855225501203238E-3</v>
      </c>
      <c r="H782" s="9">
        <f>('Historical Data'!H782/'Historical Data'!H781)-1</f>
        <v>-1.7486861504064422E-2</v>
      </c>
      <c r="I782" s="9">
        <f>('Historical Data'!I782/'Historical Data'!I781)-1</f>
        <v>-1.3640180039742322E-3</v>
      </c>
      <c r="J782" s="9">
        <f>('Historical Data'!J782/'Historical Data'!J781)-1</f>
        <v>-6.9914496136168625E-3</v>
      </c>
      <c r="K782" s="9">
        <f>('Historical Data'!K782/'Historical Data'!K781)-1</f>
        <v>-1.3101359624396736E-3</v>
      </c>
      <c r="L782" s="9">
        <f>('Historical Data'!L782/'Historical Data'!L781)-1</f>
        <v>-5.9818647883296272E-3</v>
      </c>
    </row>
    <row r="783" spans="1:12" x14ac:dyDescent="0.25">
      <c r="A783" s="6">
        <f>Portfolio[[#This Row],[Date]]</f>
        <v>41493</v>
      </c>
      <c r="B783" s="9">
        <f>('Historical Data'!B783/'Historical Data'!B782)-1</f>
        <v>-5.8038201265731004E-4</v>
      </c>
      <c r="C783" s="9">
        <f>('Historical Data'!C783/'Historical Data'!C782)-1</f>
        <v>-1.2768079800498766E-2</v>
      </c>
      <c r="D783" s="9">
        <f>('Historical Data'!D783/'Historical Data'!D782)-1</f>
        <v>-8.49604812840421E-3</v>
      </c>
      <c r="E783" s="9">
        <f>('Historical Data'!E783/'Historical Data'!E782)-1</f>
        <v>-1.7002221371862691E-2</v>
      </c>
      <c r="F783" s="9">
        <f>('Historical Data'!F783/'Historical Data'!F782)-1</f>
        <v>-6.6029377935833411E-3</v>
      </c>
      <c r="G783" s="9">
        <f>('Historical Data'!G783/'Historical Data'!G782)-1</f>
        <v>1.5199525563584171E-2</v>
      </c>
      <c r="H783" s="9">
        <f>('Historical Data'!H783/'Historical Data'!H782)-1</f>
        <v>-5.5715781458281266E-2</v>
      </c>
      <c r="I783" s="9">
        <f>('Historical Data'!I783/'Historical Data'!I782)-1</f>
        <v>-4.3695326265402734E-3</v>
      </c>
      <c r="J783" s="9">
        <f>('Historical Data'!J783/'Historical Data'!J782)-1</f>
        <v>-1.0519094194788803E-2</v>
      </c>
      <c r="K783" s="9">
        <f>('Historical Data'!K783/'Historical Data'!K782)-1</f>
        <v>-1.4212868485240504E-3</v>
      </c>
      <c r="L783" s="9">
        <f>('Historical Data'!L783/'Historical Data'!L782)-1</f>
        <v>-3.0975652203438786E-3</v>
      </c>
    </row>
    <row r="784" spans="1:12" x14ac:dyDescent="0.25">
      <c r="A784" s="6">
        <f>Portfolio[[#This Row],[Date]]</f>
        <v>41494</v>
      </c>
      <c r="B784" s="9">
        <f>('Historical Data'!B784/'Historical Data'!B783)-1</f>
        <v>-1.9916405916821089E-3</v>
      </c>
      <c r="C784" s="9">
        <f>('Historical Data'!C784/'Historical Data'!C783)-1</f>
        <v>-3.9405880569868268E-3</v>
      </c>
      <c r="D784" s="9">
        <f>('Historical Data'!D784/'Historical Data'!D783)-1</f>
        <v>8.5688494860427511E-3</v>
      </c>
      <c r="E784" s="9">
        <f>('Historical Data'!E784/'Historical Data'!E783)-1</f>
        <v>-2.4276066387823869E-3</v>
      </c>
      <c r="F784" s="9">
        <f>('Historical Data'!F784/'Historical Data'!F783)-1</f>
        <v>2.2567883535837829E-3</v>
      </c>
      <c r="G784" s="9">
        <f>('Historical Data'!G784/'Historical Data'!G783)-1</f>
        <v>2.5888900034259477E-2</v>
      </c>
      <c r="H784" s="9">
        <f>('Historical Data'!H784/'Historical Data'!H783)-1</f>
        <v>0.14341056823096388</v>
      </c>
      <c r="I784" s="9">
        <f>('Historical Data'!I784/'Historical Data'!I783)-1</f>
        <v>3.5660709865448226E-3</v>
      </c>
      <c r="J784" s="9">
        <f>('Historical Data'!J784/'Historical Data'!J783)-1</f>
        <v>-1.1555165449106397E-3</v>
      </c>
      <c r="K784" s="9">
        <f>('Historical Data'!K784/'Historical Data'!K783)-1</f>
        <v>4.8171963228615944E-3</v>
      </c>
      <c r="L784" s="9">
        <f>('Historical Data'!L784/'Historical Data'!L783)-1</f>
        <v>1.787278129711245E-3</v>
      </c>
    </row>
    <row r="785" spans="1:12" x14ac:dyDescent="0.25">
      <c r="A785" s="6">
        <f>Portfolio[[#This Row],[Date]]</f>
        <v>41495</v>
      </c>
      <c r="B785" s="9">
        <f>('Historical Data'!B785/'Historical Data'!B784)-1</f>
        <v>-1.4229731251642286E-2</v>
      </c>
      <c r="C785" s="9">
        <f>('Historical Data'!C785/'Historical Data'!C784)-1</f>
        <v>5.139649692297299E-3</v>
      </c>
      <c r="D785" s="9">
        <f>('Historical Data'!D785/'Historical Data'!D784)-1</f>
        <v>-3.8753163709318583E-3</v>
      </c>
      <c r="E785" s="9">
        <f>('Historical Data'!E785/'Historical Data'!E784)-1</f>
        <v>-1.5513259883172648E-2</v>
      </c>
      <c r="F785" s="9">
        <f>('Historical Data'!F785/'Historical Data'!F784)-1</f>
        <v>-2.5206012420869728E-3</v>
      </c>
      <c r="G785" s="9">
        <f>('Historical Data'!G785/'Historical Data'!G784)-1</f>
        <v>-5.7768009104192108E-3</v>
      </c>
      <c r="H785" s="9">
        <f>('Historical Data'!H785/'Historical Data'!H784)-1</f>
        <v>-3.1274173345691159E-3</v>
      </c>
      <c r="I785" s="9">
        <f>('Historical Data'!I785/'Historical Data'!I784)-1</f>
        <v>-3.4160584534369542E-3</v>
      </c>
      <c r="J785" s="9">
        <f>('Historical Data'!J785/'Historical Data'!J784)-1</f>
        <v>2.3134068872843194E-4</v>
      </c>
      <c r="K785" s="9">
        <f>('Historical Data'!K785/'Historical Data'!K784)-1</f>
        <v>-4.7174726837622138E-3</v>
      </c>
      <c r="L785" s="9">
        <f>('Historical Data'!L785/'Historical Data'!L784)-1</f>
        <v>-4.6979632981917208E-3</v>
      </c>
    </row>
    <row r="786" spans="1:12" x14ac:dyDescent="0.25">
      <c r="A786" s="6">
        <f>Portfolio[[#This Row],[Date]]</f>
        <v>41498</v>
      </c>
      <c r="B786" s="9">
        <f>('Historical Data'!B786/'Historical Data'!B785)-1</f>
        <v>2.8408065705771479E-2</v>
      </c>
      <c r="C786" s="9">
        <f>('Historical Data'!C786/'Historical Data'!C785)-1</f>
        <v>-1.9175132880305812E-3</v>
      </c>
      <c r="D786" s="9">
        <f>('Historical Data'!D786/'Historical Data'!D785)-1</f>
        <v>-1.0923283376915283E-2</v>
      </c>
      <c r="E786" s="9">
        <f>('Historical Data'!E786/'Historical Data'!E785)-1</f>
        <v>-1.2359078285574476E-2</v>
      </c>
      <c r="F786" s="9">
        <f>('Historical Data'!F786/'Historical Data'!F785)-1</f>
        <v>-5.5030276047883797E-3</v>
      </c>
      <c r="G786" s="9">
        <f>('Historical Data'!G786/'Historical Data'!G785)-1</f>
        <v>5.198740000126989E-3</v>
      </c>
      <c r="H786" s="9">
        <f>('Historical Data'!H786/'Historical Data'!H785)-1</f>
        <v>-3.6731993464052204E-2</v>
      </c>
      <c r="I786" s="9">
        <f>('Historical Data'!I786/'Historical Data'!I785)-1</f>
        <v>-7.4046178467064294E-3</v>
      </c>
      <c r="J786" s="9">
        <f>('Historical Data'!J786/'Historical Data'!J785)-1</f>
        <v>-6.939364626490363E-4</v>
      </c>
      <c r="K786" s="9">
        <f>('Historical Data'!K786/'Historical Data'!K785)-1</f>
        <v>-9.1490531709312872E-3</v>
      </c>
      <c r="L786" s="9">
        <f>('Historical Data'!L786/'Historical Data'!L785)-1</f>
        <v>-3.7795055637890318E-4</v>
      </c>
    </row>
    <row r="787" spans="1:12" x14ac:dyDescent="0.25">
      <c r="A787" s="6">
        <f>Portfolio[[#This Row],[Date]]</f>
        <v>41499</v>
      </c>
      <c r="B787" s="9">
        <f>('Historical Data'!B787/'Historical Data'!B786)-1</f>
        <v>4.7522159560227539E-2</v>
      </c>
      <c r="C787" s="9">
        <f>('Historical Data'!C787/'Historical Data'!C786)-1</f>
        <v>-9.1678182614851611E-3</v>
      </c>
      <c r="D787" s="9">
        <f>('Historical Data'!D787/'Historical Data'!D786)-1</f>
        <v>1.2102930310639026E-2</v>
      </c>
      <c r="E787" s="9">
        <f>('Historical Data'!E787/'Historical Data'!E786)-1</f>
        <v>7.8208809460189599E-4</v>
      </c>
      <c r="F787" s="9">
        <f>('Historical Data'!F787/'Historical Data'!F786)-1</f>
        <v>-4.8108416470811211E-3</v>
      </c>
      <c r="G787" s="9">
        <f>('Historical Data'!G787/'Historical Data'!G786)-1</f>
        <v>-1.2561233713826225E-2</v>
      </c>
      <c r="H787" s="9">
        <f>('Historical Data'!H787/'Historical Data'!H786)-1</f>
        <v>-1.323118424375147E-2</v>
      </c>
      <c r="I787" s="9">
        <f>('Historical Data'!I787/'Historical Data'!I786)-1</f>
        <v>1.3261394739330745E-2</v>
      </c>
      <c r="J787" s="9">
        <f>('Historical Data'!J787/'Historical Data'!J786)-1</f>
        <v>2.7777483463300445E-3</v>
      </c>
      <c r="K787" s="9">
        <f>('Historical Data'!K787/'Historical Data'!K786)-1</f>
        <v>-5.451085653708998E-3</v>
      </c>
      <c r="L787" s="9">
        <f>('Historical Data'!L787/'Historical Data'!L786)-1</f>
        <v>2.0318243069807895E-3</v>
      </c>
    </row>
    <row r="788" spans="1:12" x14ac:dyDescent="0.25">
      <c r="A788" s="6">
        <f>Portfolio[[#This Row],[Date]]</f>
        <v>41500</v>
      </c>
      <c r="B788" s="9">
        <f>('Historical Data'!B788/'Historical Data'!B787)-1</f>
        <v>1.8240565414926024E-2</v>
      </c>
      <c r="C788" s="9">
        <f>('Historical Data'!C788/'Historical Data'!C787)-1</f>
        <v>-8.9464911385515045E-3</v>
      </c>
      <c r="D788" s="9">
        <f>('Historical Data'!D788/'Historical Data'!D787)-1</f>
        <v>3.8864228908599419E-3</v>
      </c>
      <c r="E788" s="9">
        <f>('Historical Data'!E788/'Historical Data'!E787)-1</f>
        <v>-3.1260056730142427E-4</v>
      </c>
      <c r="F788" s="9">
        <f>('Historical Data'!F788/'Historical Data'!F787)-1</f>
        <v>-1.2981557229966079E-2</v>
      </c>
      <c r="G788" s="9">
        <f>('Historical Data'!G788/'Historical Data'!G787)-1</f>
        <v>3.7231861647626374E-3</v>
      </c>
      <c r="H788" s="9">
        <f>('Historical Data'!H788/'Historical Data'!H787)-1</f>
        <v>-4.1738240336709587E-2</v>
      </c>
      <c r="I788" s="9">
        <f>('Historical Data'!I788/'Historical Data'!I787)-1</f>
        <v>-1.1724552942285693E-2</v>
      </c>
      <c r="J788" s="9">
        <f>('Historical Data'!J788/'Historical Data'!J787)-1</f>
        <v>-5.078519247873281E-3</v>
      </c>
      <c r="K788" s="9">
        <f>('Historical Data'!K788/'Historical Data'!K787)-1</f>
        <v>-5.0336012412186548E-3</v>
      </c>
      <c r="L788" s="9">
        <f>('Historical Data'!L788/'Historical Data'!L787)-1</f>
        <v>-7.3360648713123311E-3</v>
      </c>
    </row>
    <row r="789" spans="1:12" x14ac:dyDescent="0.25">
      <c r="A789" s="6">
        <f>Portfolio[[#This Row],[Date]]</f>
        <v>41501</v>
      </c>
      <c r="B789" s="9">
        <f>('Historical Data'!B789/'Historical Data'!B788)-1</f>
        <v>-1.183606214923083E-3</v>
      </c>
      <c r="C789" s="9">
        <f>('Historical Data'!C789/'Historical Data'!C788)-1</f>
        <v>-1.6715864625523547E-2</v>
      </c>
      <c r="D789" s="9">
        <f>('Historical Data'!D789/'Historical Data'!D788)-1</f>
        <v>6.8492951402230329E-3</v>
      </c>
      <c r="E789" s="9">
        <f>('Historical Data'!E789/'Historical Data'!E788)-1</f>
        <v>-2.4702905546411413E-2</v>
      </c>
      <c r="F789" s="9">
        <f>('Historical Data'!F789/'Historical Data'!F788)-1</f>
        <v>-1.1669174538708305E-2</v>
      </c>
      <c r="G789" s="9">
        <f>('Historical Data'!G789/'Historical Data'!G788)-1</f>
        <v>-1.7310574433793247E-2</v>
      </c>
      <c r="H789" s="9">
        <f>('Historical Data'!H789/'Historical Data'!H788)-1</f>
        <v>2.2244331068854706E-3</v>
      </c>
      <c r="I789" s="9">
        <f>('Historical Data'!I789/'Historical Data'!I788)-1</f>
        <v>-1.5036624715416225E-2</v>
      </c>
      <c r="J789" s="9">
        <f>('Historical Data'!J789/'Historical Data'!J788)-1</f>
        <v>-2.5521084168055319E-3</v>
      </c>
      <c r="K789" s="9">
        <f>('Historical Data'!K789/'Historical Data'!K788)-1</f>
        <v>-8.8813248652985788E-3</v>
      </c>
      <c r="L789" s="9">
        <f>('Historical Data'!L789/'Historical Data'!L788)-1</f>
        <v>-1.470039938608203E-2</v>
      </c>
    </row>
    <row r="790" spans="1:12" x14ac:dyDescent="0.25">
      <c r="A790" s="6">
        <f>Portfolio[[#This Row],[Date]]</f>
        <v>41502</v>
      </c>
      <c r="B790" s="9">
        <f>('Historical Data'!B790/'Historical Data'!B789)-1</f>
        <v>8.8771458983540885E-3</v>
      </c>
      <c r="C790" s="9">
        <f>('Historical Data'!C790/'Historical Data'!C789)-1</f>
        <v>-5.759765420462859E-3</v>
      </c>
      <c r="D790" s="9">
        <f>('Historical Data'!D790/'Historical Data'!D789)-1</f>
        <v>-3.5493250659016651E-3</v>
      </c>
      <c r="E790" s="9">
        <f>('Historical Data'!E790/'Historical Data'!E789)-1</f>
        <v>-3.3665196605113801E-3</v>
      </c>
      <c r="F790" s="9">
        <f>('Historical Data'!F790/'Historical Data'!F789)-1</f>
        <v>-3.1989560013996332E-3</v>
      </c>
      <c r="G790" s="9">
        <f>('Historical Data'!G790/'Historical Data'!G789)-1</f>
        <v>3.145202544971859E-4</v>
      </c>
      <c r="H790" s="9">
        <f>('Historical Data'!H790/'Historical Data'!H789)-1</f>
        <v>1.6682193981272908E-2</v>
      </c>
      <c r="I790" s="9">
        <f>('Historical Data'!I790/'Historical Data'!I789)-1</f>
        <v>4.2070123852533392E-4</v>
      </c>
      <c r="J790" s="9">
        <f>('Historical Data'!J790/'Historical Data'!J789)-1</f>
        <v>-5.5827347595812649E-3</v>
      </c>
      <c r="K790" s="9">
        <f>('Historical Data'!K790/'Historical Data'!K789)-1</f>
        <v>-2.8357477881143511E-3</v>
      </c>
      <c r="L790" s="9">
        <f>('Historical Data'!L790/'Historical Data'!L789)-1</f>
        <v>-2.0328423031921172E-3</v>
      </c>
    </row>
    <row r="791" spans="1:12" x14ac:dyDescent="0.25">
      <c r="A791" s="6">
        <f>Portfolio[[#This Row],[Date]]</f>
        <v>41505</v>
      </c>
      <c r="B791" s="9">
        <f>('Historical Data'!B791/'Historical Data'!B790)-1</f>
        <v>1.0769824843646969E-2</v>
      </c>
      <c r="C791" s="9">
        <f>('Historical Data'!C791/'Historical Data'!C790)-1</f>
        <v>2.6332420476089524E-3</v>
      </c>
      <c r="D791" s="9">
        <f>('Historical Data'!D791/'Historical Data'!D790)-1</f>
        <v>-2.3003788269827075E-2</v>
      </c>
      <c r="E791" s="9">
        <f>('Historical Data'!E791/'Historical Data'!E790)-1</f>
        <v>-5.4688084941985071E-3</v>
      </c>
      <c r="F791" s="9">
        <f>('Historical Data'!F791/'Historical Data'!F790)-1</f>
        <v>1.0199407512185621E-2</v>
      </c>
      <c r="G791" s="9">
        <f>('Historical Data'!G791/'Historical Data'!G790)-1</f>
        <v>-1.2893107250208757E-2</v>
      </c>
      <c r="H791" s="9">
        <f>('Historical Data'!H791/'Historical Data'!H790)-1</f>
        <v>2.0422492957746341E-2</v>
      </c>
      <c r="I791" s="9">
        <f>('Historical Data'!I791/'Historical Data'!I790)-1</f>
        <v>3.9197696334638543E-3</v>
      </c>
      <c r="J791" s="9">
        <f>('Historical Data'!J791/'Historical Data'!J790)-1</f>
        <v>-6.0818448348524123E-3</v>
      </c>
      <c r="K791" s="9">
        <f>('Historical Data'!K791/'Historical Data'!K790)-1</f>
        <v>-1.1261583761904337E-2</v>
      </c>
      <c r="L791" s="9">
        <f>('Historical Data'!L791/'Historical Data'!L790)-1</f>
        <v>-4.6898280649203539E-3</v>
      </c>
    </row>
    <row r="792" spans="1:12" x14ac:dyDescent="0.25">
      <c r="A792" s="6">
        <f>Portfolio[[#This Row],[Date]]</f>
        <v>41506</v>
      </c>
      <c r="B792" s="9">
        <f>('Historical Data'!B792/'Historical Data'!B791)-1</f>
        <v>-1.3136653422376909E-2</v>
      </c>
      <c r="C792" s="9">
        <f>('Historical Data'!C792/'Historical Data'!C791)-1</f>
        <v>5.322687957418637E-3</v>
      </c>
      <c r="D792" s="9">
        <f>('Historical Data'!D792/'Historical Data'!D791)-1</f>
        <v>2.278621710480877E-3</v>
      </c>
      <c r="E792" s="9">
        <f>('Historical Data'!E792/'Historical Data'!E791)-1</f>
        <v>8.0865098820481762E-4</v>
      </c>
      <c r="F792" s="9">
        <f>('Historical Data'!F792/'Historical Data'!F791)-1</f>
        <v>-2.6567939582133882E-4</v>
      </c>
      <c r="G792" s="9">
        <f>('Historical Data'!G792/'Historical Data'!G791)-1</f>
        <v>7.327247593215791E-3</v>
      </c>
      <c r="H792" s="9">
        <f>('Historical Data'!H792/'Historical Data'!H791)-1</f>
        <v>3.2298193193852187E-2</v>
      </c>
      <c r="I792" s="9">
        <f>('Historical Data'!I792/'Historical Data'!I791)-1</f>
        <v>1.0458868278132361E-2</v>
      </c>
      <c r="J792" s="9">
        <f>('Historical Data'!J792/'Historical Data'!J791)-1</f>
        <v>2.3534572577259549E-3</v>
      </c>
      <c r="K792" s="9">
        <f>('Historical Data'!K792/'Historical Data'!K791)-1</f>
        <v>-1.035386343526068E-3</v>
      </c>
      <c r="L792" s="9">
        <f>('Historical Data'!L792/'Historical Data'!L791)-1</f>
        <v>-5.1629699010524721E-4</v>
      </c>
    </row>
    <row r="793" spans="1:12" x14ac:dyDescent="0.25">
      <c r="A793" s="6">
        <f>Portfolio[[#This Row],[Date]]</f>
        <v>41507</v>
      </c>
      <c r="B793" s="9">
        <f>('Historical Data'!B793/'Historical Data'!B792)-1</f>
        <v>2.5745276773014858E-3</v>
      </c>
      <c r="C793" s="9">
        <f>('Historical Data'!C793/'Historical Data'!C792)-1</f>
        <v>-8.7777352049879243E-3</v>
      </c>
      <c r="D793" s="9">
        <f>('Historical Data'!D793/'Historical Data'!D792)-1</f>
        <v>-6.9719085117658786E-3</v>
      </c>
      <c r="E793" s="9">
        <f>('Historical Data'!E793/'Historical Data'!E792)-1</f>
        <v>-1.1958655037645705E-2</v>
      </c>
      <c r="F793" s="9">
        <f>('Historical Data'!F793/'Historical Data'!F792)-1</f>
        <v>4.5180229742514122E-3</v>
      </c>
      <c r="G793" s="9">
        <f>('Historical Data'!G793/'Historical Data'!G792)-1</f>
        <v>-3.1627943781187273E-4</v>
      </c>
      <c r="H793" s="9">
        <f>('Historical Data'!H793/'Historical Data'!H792)-1</f>
        <v>-1.1498870016059981E-2</v>
      </c>
      <c r="I793" s="9">
        <f>('Historical Data'!I793/'Historical Data'!I792)-1</f>
        <v>-8.4186189092537722E-3</v>
      </c>
      <c r="J793" s="9">
        <f>('Historical Data'!J793/'Historical Data'!J792)-1</f>
        <v>-5.4003032854692545E-3</v>
      </c>
      <c r="K793" s="9">
        <f>('Historical Data'!K793/'Historical Data'!K792)-1</f>
        <v>-4.7219206448774198E-3</v>
      </c>
      <c r="L793" s="9">
        <f>('Historical Data'!L793/'Historical Data'!L792)-1</f>
        <v>-7.0279603188143636E-3</v>
      </c>
    </row>
    <row r="794" spans="1:12" x14ac:dyDescent="0.25">
      <c r="A794" s="6">
        <f>Portfolio[[#This Row],[Date]]</f>
        <v>41508</v>
      </c>
      <c r="B794" s="9">
        <f>('Historical Data'!B794/'Historical Data'!B793)-1</f>
        <v>1.1942839028373786E-3</v>
      </c>
      <c r="C794" s="9">
        <f>('Historical Data'!C794/'Historical Data'!C793)-1</f>
        <v>1.8132621147696426E-2</v>
      </c>
      <c r="D794" s="9">
        <f>('Historical Data'!D794/'Historical Data'!D793)-1</f>
        <v>9.6154544937230302E-3</v>
      </c>
      <c r="E794" s="9">
        <f>('Historical Data'!E794/'Historical Data'!E793)-1</f>
        <v>8.1779592149928693E-3</v>
      </c>
      <c r="F794" s="9">
        <f>('Historical Data'!F794/'Historical Data'!F793)-1</f>
        <v>5.038365468561512E-3</v>
      </c>
      <c r="G794" s="9">
        <f>('Historical Data'!G794/'Historical Data'!G793)-1</f>
        <v>2.4675690539290862E-2</v>
      </c>
      <c r="H794" s="9">
        <f>('Historical Data'!H794/'Historical Data'!H793)-1</f>
        <v>6.2491579450212553E-2</v>
      </c>
      <c r="I794" s="9">
        <f>('Historical Data'!I794/'Historical Data'!I793)-1</f>
        <v>1.6704233772555366E-3</v>
      </c>
      <c r="J794" s="9">
        <f>('Historical Data'!J794/'Historical Data'!J793)-1</f>
        <v>2.8328311570804399E-3</v>
      </c>
      <c r="K794" s="9">
        <f>('Historical Data'!K794/'Historical Data'!K793)-1</f>
        <v>6.4800517967369409E-3</v>
      </c>
      <c r="L794" s="9">
        <f>('Historical Data'!L794/'Historical Data'!L793)-1</f>
        <v>4.4430406908637643E-3</v>
      </c>
    </row>
    <row r="795" spans="1:12" x14ac:dyDescent="0.25">
      <c r="A795" s="6">
        <f>Portfolio[[#This Row],[Date]]</f>
        <v>41509</v>
      </c>
      <c r="B795" s="9">
        <f>('Historical Data'!B795/'Historical Data'!B794)-1</f>
        <v>-3.8571028682912178E-3</v>
      </c>
      <c r="C795" s="9">
        <f>('Historical Data'!C795/'Historical Data'!C794)-1</f>
        <v>9.6641700893940197E-4</v>
      </c>
      <c r="D795" s="9">
        <f>('Historical Data'!D795/'Historical Data'!D794)-1</f>
        <v>6.0468908170079327E-3</v>
      </c>
      <c r="E795" s="9">
        <f>('Historical Data'!E795/'Historical Data'!E794)-1</f>
        <v>1.4600958160533306E-3</v>
      </c>
      <c r="F795" s="9">
        <f>('Historical Data'!F795/'Historical Data'!F794)-1</f>
        <v>-4.005844672531178E-3</v>
      </c>
      <c r="G795" s="9">
        <f>('Historical Data'!G795/'Historical Data'!G794)-1</f>
        <v>7.286201250458868E-2</v>
      </c>
      <c r="H795" s="9">
        <f>('Historical Data'!H795/'Historical Data'!H794)-1</f>
        <v>3.0171800248053549E-2</v>
      </c>
      <c r="I795" s="9">
        <f>('Historical Data'!I795/'Historical Data'!I794)-1</f>
        <v>7.9198841049685775E-3</v>
      </c>
      <c r="J795" s="9">
        <f>('Historical Data'!J795/'Historical Data'!J794)-1</f>
        <v>6.5912928313196506E-3</v>
      </c>
      <c r="K795" s="9">
        <f>('Historical Data'!K795/'Historical Data'!K794)-1</f>
        <v>6.2082452701179847E-3</v>
      </c>
      <c r="L795" s="9">
        <f>('Historical Data'!L795/'Historical Data'!L794)-1</f>
        <v>3.1255247204997616E-3</v>
      </c>
    </row>
    <row r="796" spans="1:12" x14ac:dyDescent="0.25">
      <c r="A796" s="6">
        <f>Portfolio[[#This Row],[Date]]</f>
        <v>41512</v>
      </c>
      <c r="B796" s="9">
        <f>('Historical Data'!B796/'Historical Data'!B795)-1</f>
        <v>3.8920694932313982E-3</v>
      </c>
      <c r="C796" s="9">
        <f>('Historical Data'!C796/'Historical Data'!C795)-1</f>
        <v>-1.3102996448398407E-2</v>
      </c>
      <c r="D796" s="9">
        <f>('Historical Data'!D796/'Historical Data'!D795)-1</f>
        <v>-3.6063915458606211E-3</v>
      </c>
      <c r="E796" s="9">
        <f>('Historical Data'!E796/'Historical Data'!E795)-1</f>
        <v>-6.1558627359706852E-3</v>
      </c>
      <c r="F796" s="9">
        <f>('Historical Data'!F796/'Historical Data'!F795)-1</f>
        <v>-4.3898042540625459E-3</v>
      </c>
      <c r="G796" s="9">
        <f>('Historical Data'!G796/'Historical Data'!G795)-1</f>
        <v>-1.7266127390884178E-2</v>
      </c>
      <c r="H796" s="9">
        <f>('Historical Data'!H796/'Historical Data'!H795)-1</f>
        <v>1.4705913611119836E-2</v>
      </c>
      <c r="I796" s="9">
        <f>('Historical Data'!I796/'Historical Data'!I795)-1</f>
        <v>-2.2060079959809187E-3</v>
      </c>
      <c r="J796" s="9">
        <f>('Historical Data'!J796/'Historical Data'!J795)-1</f>
        <v>-8.6528997648425143E-3</v>
      </c>
      <c r="K796" s="9">
        <f>('Historical Data'!K796/'Historical Data'!K795)-1</f>
        <v>-4.9131731460629879E-3</v>
      </c>
      <c r="L796" s="9">
        <f>('Historical Data'!L796/'Historical Data'!L795)-1</f>
        <v>-4.2669976557365707E-3</v>
      </c>
    </row>
    <row r="797" spans="1:12" x14ac:dyDescent="0.25">
      <c r="A797" s="6">
        <f>Portfolio[[#This Row],[Date]]</f>
        <v>41513</v>
      </c>
      <c r="B797" s="9">
        <f>('Historical Data'!B797/'Historical Data'!B796)-1</f>
        <v>-2.8590246231859462E-2</v>
      </c>
      <c r="C797" s="9">
        <f>('Historical Data'!C797/'Historical Data'!C796)-1</f>
        <v>-1.8447992732608887E-2</v>
      </c>
      <c r="D797" s="9">
        <f>('Historical Data'!D797/'Historical Data'!D796)-1</f>
        <v>-4.3734250899717386E-3</v>
      </c>
      <c r="E797" s="9">
        <f>('Historical Data'!E797/'Historical Data'!E796)-1</f>
        <v>-1.0757943235787493E-2</v>
      </c>
      <c r="F797" s="9">
        <f>('Historical Data'!F797/'Historical Data'!F796)-1</f>
        <v>-1.8744406479011766E-2</v>
      </c>
      <c r="G797" s="9">
        <f>('Historical Data'!G797/'Historical Data'!G796)-1</f>
        <v>-2.6061599685355152E-2</v>
      </c>
      <c r="H797" s="9">
        <f>('Historical Data'!H797/'Historical Data'!H796)-1</f>
        <v>1.69893678176265E-2</v>
      </c>
      <c r="I797" s="9">
        <f>('Historical Data'!I797/'Historical Data'!I796)-1</f>
        <v>-1.1881742087818892E-2</v>
      </c>
      <c r="J797" s="9">
        <f>('Historical Data'!J797/'Historical Data'!J796)-1</f>
        <v>-3.019578717494753E-2</v>
      </c>
      <c r="K797" s="9">
        <f>('Historical Data'!K797/'Historical Data'!K796)-1</f>
        <v>-3.1001959565375437E-3</v>
      </c>
      <c r="L797" s="9">
        <f>('Historical Data'!L797/'Historical Data'!L796)-1</f>
        <v>-1.1396014872808724E-2</v>
      </c>
    </row>
    <row r="798" spans="1:12" x14ac:dyDescent="0.25">
      <c r="A798" s="6">
        <f>Portfolio[[#This Row],[Date]]</f>
        <v>41514</v>
      </c>
      <c r="B798" s="9">
        <f>('Historical Data'!B798/'Historical Data'!B797)-1</f>
        <v>4.7279274428777551E-3</v>
      </c>
      <c r="C798" s="9">
        <f>('Historical Data'!C798/'Historical Data'!C797)-1</f>
        <v>2.3137436372049347E-3</v>
      </c>
      <c r="D798" s="9">
        <f>('Historical Data'!D798/'Historical Data'!D797)-1</f>
        <v>1.1360202050775703E-2</v>
      </c>
      <c r="E798" s="9">
        <f>('Historical Data'!E798/'Historical Data'!E797)-1</f>
        <v>1.9773141779815262E-3</v>
      </c>
      <c r="F798" s="9">
        <f>('Historical Data'!F798/'Historical Data'!F797)-1</f>
        <v>-1.8820557161228768E-3</v>
      </c>
      <c r="G798" s="9">
        <f>('Historical Data'!G798/'Historical Data'!G797)-1</f>
        <v>-7.2158049452160089E-3</v>
      </c>
      <c r="H798" s="9">
        <f>('Historical Data'!H798/'Historical Data'!H797)-1</f>
        <v>-3.3530807542386798E-3</v>
      </c>
      <c r="I798" s="9">
        <f>('Historical Data'!I798/'Historical Data'!I797)-1</f>
        <v>2.798399898857884E-4</v>
      </c>
      <c r="J798" s="9">
        <f>('Historical Data'!J798/'Historical Data'!J797)-1</f>
        <v>3.405474514427187E-3</v>
      </c>
      <c r="K798" s="9">
        <f>('Historical Data'!K798/'Historical Data'!K797)-1</f>
        <v>2.3266483094683599E-2</v>
      </c>
      <c r="L798" s="9">
        <f>('Historical Data'!L798/'Historical Data'!L797)-1</f>
        <v>3.2741922541899005E-3</v>
      </c>
    </row>
    <row r="799" spans="1:12" x14ac:dyDescent="0.25">
      <c r="A799" s="6">
        <f>Portfolio[[#This Row],[Date]]</f>
        <v>41515</v>
      </c>
      <c r="B799" s="9">
        <f>('Historical Data'!B799/'Historical Data'!B798)-1</f>
        <v>1.6296880839772321E-3</v>
      </c>
      <c r="C799" s="9">
        <f>('Historical Data'!C799/'Historical Data'!C798)-1</f>
        <v>8.5233326230556017E-3</v>
      </c>
      <c r="D799" s="9">
        <f>('Historical Data'!D799/'Historical Data'!D798)-1</f>
        <v>-9.135727539039129E-3</v>
      </c>
      <c r="E799" s="9">
        <f>('Historical Data'!E799/'Historical Data'!E798)-1</f>
        <v>4.4400569449727367E-3</v>
      </c>
      <c r="F799" s="9">
        <f>('Historical Data'!F799/'Historical Data'!F798)-1</f>
        <v>8.1079506015244718E-3</v>
      </c>
      <c r="G799" s="9">
        <f>('Historical Data'!G799/'Historical Data'!G798)-1</f>
        <v>1.6050850747576506E-2</v>
      </c>
      <c r="H799" s="9">
        <f>('Historical Data'!H799/'Historical Data'!H798)-1</f>
        <v>-2.3430399941670732E-3</v>
      </c>
      <c r="I799" s="9">
        <f>('Historical Data'!I799/'Historical Data'!I798)-1</f>
        <v>1.2580563922879762E-2</v>
      </c>
      <c r="J799" s="9">
        <f>('Historical Data'!J799/'Historical Data'!J798)-1</f>
        <v>0</v>
      </c>
      <c r="K799" s="9">
        <f>('Historical Data'!K799/'Historical Data'!K798)-1</f>
        <v>-1.7672217507695098E-2</v>
      </c>
      <c r="L799" s="9">
        <f>('Historical Data'!L799/'Historical Data'!L798)-1</f>
        <v>1.1090032827438812E-3</v>
      </c>
    </row>
    <row r="800" spans="1:12" x14ac:dyDescent="0.25">
      <c r="A800" s="6">
        <f>Portfolio[[#This Row],[Date]]</f>
        <v>41516</v>
      </c>
      <c r="B800" s="9">
        <f>('Historical Data'!B800/'Historical Data'!B799)-1</f>
        <v>-9.1112330484751647E-3</v>
      </c>
      <c r="C800" s="9">
        <f>('Historical Data'!C800/'Historical Data'!C799)-1</f>
        <v>-1.0564124234101024E-2</v>
      </c>
      <c r="D800" s="9">
        <f>('Historical Data'!D800/'Historical Data'!D799)-1</f>
        <v>2.1160671954876253E-3</v>
      </c>
      <c r="E800" s="9">
        <f>('Historical Data'!E800/'Historical Data'!E799)-1</f>
        <v>-4.0929875567770058E-3</v>
      </c>
      <c r="F800" s="9">
        <f>('Historical Data'!F800/'Historical Data'!F799)-1</f>
        <v>-9.9715476269721659E-3</v>
      </c>
      <c r="G800" s="9">
        <f>('Historical Data'!G800/'Historical Data'!G799)-1</f>
        <v>-4.4708913256742422E-3</v>
      </c>
      <c r="H800" s="9">
        <f>('Historical Data'!H800/'Historical Data'!H799)-1</f>
        <v>1.770445643387264E-2</v>
      </c>
      <c r="I800" s="9">
        <f>('Historical Data'!I800/'Historical Data'!I799)-1</f>
        <v>-9.6635801739195504E-3</v>
      </c>
      <c r="J800" s="9">
        <f>('Historical Data'!J800/'Historical Data'!J799)-1</f>
        <v>-4.1211620329163479E-3</v>
      </c>
      <c r="K800" s="9">
        <f>('Historical Data'!K800/'Historical Data'!K799)-1</f>
        <v>-1.2603678557037146E-3</v>
      </c>
      <c r="L800" s="9">
        <f>('Historical Data'!L800/'Historical Data'!L799)-1</f>
        <v>-2.0646002841515632E-3</v>
      </c>
    </row>
    <row r="801" spans="1:12" x14ac:dyDescent="0.25">
      <c r="A801" s="6">
        <f>Portfolio[[#This Row],[Date]]</f>
        <v>41520</v>
      </c>
      <c r="B801" s="9">
        <f>('Historical Data'!B801/'Historical Data'!B800)-1</f>
        <v>2.7912995054304446E-3</v>
      </c>
      <c r="C801" s="9">
        <f>('Historical Data'!C801/'Historical Data'!C800)-1</f>
        <v>2.7831162360310246E-2</v>
      </c>
      <c r="D801" s="9">
        <f>('Historical Data'!D801/'Historical Data'!D800)-1</f>
        <v>7.39061312438416E-3</v>
      </c>
      <c r="E801" s="9">
        <f>('Historical Data'!E801/'Historical Data'!E800)-1</f>
        <v>1.6438892127756954E-3</v>
      </c>
      <c r="F801" s="9">
        <f>('Historical Data'!F801/'Historical Data'!F800)-1</f>
        <v>1.5916829656383413E-2</v>
      </c>
      <c r="G801" s="9">
        <f>('Historical Data'!G801/'Historical Data'!G800)-1</f>
        <v>-4.5509031650161069E-2</v>
      </c>
      <c r="H801" s="9">
        <f>('Historical Data'!H801/'Historical Data'!H800)-1</f>
        <v>-3.5501775147928072E-4</v>
      </c>
      <c r="I801" s="9">
        <f>('Historical Data'!I801/'Historical Data'!I800)-1</f>
        <v>1.1430230143266273E-2</v>
      </c>
      <c r="J801" s="9">
        <f>('Historical Data'!J801/'Historical Data'!J800)-1</f>
        <v>7.5462039502720568E-3</v>
      </c>
      <c r="K801" s="9">
        <f>('Historical Data'!K801/'Historical Data'!K800)-1</f>
        <v>-1.147678148341047E-4</v>
      </c>
      <c r="L801" s="9">
        <f>('Historical Data'!L801/'Historical Data'!L800)-1</f>
        <v>1.5968869447473555E-3</v>
      </c>
    </row>
    <row r="802" spans="1:12" x14ac:dyDescent="0.25">
      <c r="A802" s="6">
        <f>Portfolio[[#This Row],[Date]]</f>
        <v>41521</v>
      </c>
      <c r="B802" s="9">
        <f>('Historical Data'!B802/'Historical Data'!B801)-1</f>
        <v>2.0692679783215429E-2</v>
      </c>
      <c r="C802" s="9">
        <f>('Historical Data'!C802/'Historical Data'!C801)-1</f>
        <v>1.6759002770083242E-2</v>
      </c>
      <c r="D802" s="9">
        <f>('Historical Data'!D802/'Historical Data'!D801)-1</f>
        <v>1.30259495351015E-2</v>
      </c>
      <c r="E802" s="9">
        <f>('Historical Data'!E802/'Historical Data'!E801)-1</f>
        <v>2.9542197840974893E-3</v>
      </c>
      <c r="F802" s="9">
        <f>('Historical Data'!F802/'Historical Data'!F801)-1</f>
        <v>1.307564062878952E-2</v>
      </c>
      <c r="G802" s="9">
        <f>('Historical Data'!G802/'Historical Data'!G801)-1</f>
        <v>-2.132994326674531E-2</v>
      </c>
      <c r="H802" s="9">
        <f>('Historical Data'!H802/'Historical Data'!H801)-1</f>
        <v>9.9443173914488536E-3</v>
      </c>
      <c r="I802" s="9">
        <f>('Historical Data'!I802/'Historical Data'!I801)-1</f>
        <v>1.0887384886804741E-2</v>
      </c>
      <c r="J802" s="9">
        <f>('Historical Data'!J802/'Historical Data'!J801)-1</f>
        <v>2.6576512864284751E-3</v>
      </c>
      <c r="K802" s="9">
        <f>('Historical Data'!K802/'Historical Data'!K801)-1</f>
        <v>6.9994396737258491E-3</v>
      </c>
      <c r="L802" s="9">
        <f>('Historical Data'!L802/'Historical Data'!L801)-1</f>
        <v>6.5329932304873939E-3</v>
      </c>
    </row>
    <row r="803" spans="1:12" x14ac:dyDescent="0.25">
      <c r="A803" s="6">
        <f>Portfolio[[#This Row],[Date]]</f>
        <v>41522</v>
      </c>
      <c r="B803" s="9">
        <f>('Historical Data'!B803/'Historical Data'!B802)-1</f>
        <v>-6.858064619848947E-3</v>
      </c>
      <c r="C803" s="9">
        <f>('Historical Data'!C803/'Historical Data'!C802)-1</f>
        <v>1.5665440675656228E-3</v>
      </c>
      <c r="D803" s="9">
        <f>('Historical Data'!D803/'Historical Data'!D802)-1</f>
        <v>1.6256600675486066E-3</v>
      </c>
      <c r="E803" s="9">
        <f>('Historical Data'!E803/'Historical Data'!E802)-1</f>
        <v>3.1091332613437661E-3</v>
      </c>
      <c r="F803" s="9">
        <f>('Historical Data'!F803/'Historical Data'!F802)-1</f>
        <v>9.0978998433024483E-3</v>
      </c>
      <c r="G803" s="9">
        <f>('Historical Data'!G803/'Historical Data'!G802)-1</f>
        <v>9.6150745121592607E-4</v>
      </c>
      <c r="H803" s="9">
        <f>('Historical Data'!H803/'Historical Data'!H802)-1</f>
        <v>-4.0440863921018533E-3</v>
      </c>
      <c r="I803" s="9">
        <f>('Historical Data'!I803/'Historical Data'!I802)-1</f>
        <v>9.407322211744118E-3</v>
      </c>
      <c r="J803" s="9">
        <f>('Historical Data'!J803/'Historical Data'!J802)-1</f>
        <v>7.710839875894715E-3</v>
      </c>
      <c r="K803" s="9">
        <f>('Historical Data'!K803/'Historical Data'!K802)-1</f>
        <v>-4.6718696465626319E-3</v>
      </c>
      <c r="L803" s="9">
        <f>('Historical Data'!L803/'Historical Data'!L802)-1</f>
        <v>4.4273039326392372E-4</v>
      </c>
    </row>
    <row r="804" spans="1:12" x14ac:dyDescent="0.25">
      <c r="A804" s="6">
        <f>Portfolio[[#This Row],[Date]]</f>
        <v>41523</v>
      </c>
      <c r="B804" s="9">
        <f>('Historical Data'!B804/'Historical Data'!B803)-1</f>
        <v>5.956403048157588E-3</v>
      </c>
      <c r="C804" s="9">
        <f>('Historical Data'!C804/'Historical Data'!C803)-1</f>
        <v>5.9843590615435982E-3</v>
      </c>
      <c r="D804" s="9">
        <f>('Historical Data'!D804/'Historical Data'!D803)-1</f>
        <v>6.3450029133322872E-3</v>
      </c>
      <c r="E804" s="9">
        <f>('Historical Data'!E804/'Historical Data'!E803)-1</f>
        <v>1.4681942266567827E-3</v>
      </c>
      <c r="F804" s="9">
        <f>('Historical Data'!F804/'Historical Data'!F803)-1</f>
        <v>2.2706714218001522E-5</v>
      </c>
      <c r="G804" s="9">
        <f>('Historical Data'!G804/'Historical Data'!G803)-1</f>
        <v>-2.5616605143509164E-3</v>
      </c>
      <c r="H804" s="9">
        <f>('Historical Data'!H804/'Historical Data'!H803)-1</f>
        <v>-1.741889084877446E-2</v>
      </c>
      <c r="I804" s="9">
        <f>('Historical Data'!I804/'Historical Data'!I803)-1</f>
        <v>2.6970398968129139E-4</v>
      </c>
      <c r="J804" s="9">
        <f>('Historical Data'!J804/'Historical Data'!J803)-1</f>
        <v>-9.3256668076344695E-3</v>
      </c>
      <c r="K804" s="9">
        <f>('Historical Data'!K804/'Historical Data'!K803)-1</f>
        <v>-1.1448075946063341E-3</v>
      </c>
      <c r="L804" s="9">
        <f>('Historical Data'!L804/'Historical Data'!L803)-1</f>
        <v>-1.002877963930171E-3</v>
      </c>
    </row>
    <row r="805" spans="1:12" x14ac:dyDescent="0.25">
      <c r="A805" s="6">
        <f>Portfolio[[#This Row],[Date]]</f>
        <v>41526</v>
      </c>
      <c r="B805" s="9">
        <f>('Historical Data'!B805/'Historical Data'!B804)-1</f>
        <v>1.5956764659632139E-2</v>
      </c>
      <c r="C805" s="9">
        <f>('Historical Data'!C805/'Historical Data'!C804)-1</f>
        <v>1.3012911512201741E-2</v>
      </c>
      <c r="D805" s="9">
        <f>('Historical Data'!D805/'Historical Data'!D804)-1</f>
        <v>9.8241381525931981E-3</v>
      </c>
      <c r="E805" s="9">
        <f>('Historical Data'!E805/'Historical Data'!E804)-1</f>
        <v>3.2578555144961996E-3</v>
      </c>
      <c r="F805" s="9">
        <f>('Historical Data'!F805/'Historical Data'!F804)-1</f>
        <v>9.6296474016188682E-3</v>
      </c>
      <c r="G805" s="9">
        <f>('Historical Data'!G805/'Historical Data'!G804)-1</f>
        <v>1.6372418439640324E-2</v>
      </c>
      <c r="H805" s="9">
        <f>('Historical Data'!H805/'Historical Data'!H804)-1</f>
        <v>-3.755167971760387E-2</v>
      </c>
      <c r="I805" s="9">
        <f>('Historical Data'!I805/'Historical Data'!I804)-1</f>
        <v>2.5660264350233497E-3</v>
      </c>
      <c r="J805" s="9">
        <f>('Historical Data'!J805/'Historical Data'!J804)-1</f>
        <v>6.9997822453256031E-3</v>
      </c>
      <c r="K805" s="9">
        <f>('Historical Data'!K805/'Historical Data'!K804)-1</f>
        <v>9.0544578822686628E-3</v>
      </c>
      <c r="L805" s="9">
        <f>('Historical Data'!L805/'Historical Data'!L804)-1</f>
        <v>9.4233620371921845E-3</v>
      </c>
    </row>
    <row r="806" spans="1:12" x14ac:dyDescent="0.25">
      <c r="A806" s="6">
        <f>Portfolio[[#This Row],[Date]]</f>
        <v>41527</v>
      </c>
      <c r="B806" s="9">
        <f>('Historical Data'!B806/'Historical Data'!B805)-1</f>
        <v>-2.2778870004362517E-2</v>
      </c>
      <c r="C806" s="9">
        <f>('Historical Data'!C806/'Historical Data'!C805)-1</f>
        <v>2.1687631376998695E-3</v>
      </c>
      <c r="D806" s="9">
        <f>('Historical Data'!D806/'Historical Data'!D805)-1</f>
        <v>-3.0492178728517283E-3</v>
      </c>
      <c r="E806" s="9">
        <f>('Historical Data'!E806/'Historical Data'!E805)-1</f>
        <v>2.0133171121134552E-2</v>
      </c>
      <c r="F806" s="9">
        <f>('Historical Data'!F806/'Historical Data'!F805)-1</f>
        <v>6.9814795450584555E-4</v>
      </c>
      <c r="G806" s="9">
        <f>('Historical Data'!G806/'Historical Data'!G805)-1</f>
        <v>2.3057458113132201E-2</v>
      </c>
      <c r="H806" s="9">
        <f>('Historical Data'!H806/'Historical Data'!H805)-1</f>
        <v>3.5283124491906515E-2</v>
      </c>
      <c r="I806" s="9">
        <f>('Historical Data'!I806/'Historical Data'!I805)-1</f>
        <v>5.1177295238256093E-3</v>
      </c>
      <c r="J806" s="9">
        <f>('Historical Data'!J806/'Historical Data'!J805)-1</f>
        <v>1.749759209644064E-2</v>
      </c>
      <c r="K806" s="9">
        <f>('Historical Data'!K806/'Historical Data'!K805)-1</f>
        <v>-2.4988871858716566E-3</v>
      </c>
      <c r="L806" s="9">
        <f>('Historical Data'!L806/'Historical Data'!L805)-1</f>
        <v>8.4935557162642006E-3</v>
      </c>
    </row>
    <row r="807" spans="1:12" x14ac:dyDescent="0.25">
      <c r="A807" s="6">
        <f>Portfolio[[#This Row],[Date]]</f>
        <v>41528</v>
      </c>
      <c r="B807" s="9">
        <f>('Historical Data'!B807/'Historical Data'!B806)-1</f>
        <v>-5.4443668308305049E-2</v>
      </c>
      <c r="C807" s="9">
        <f>('Historical Data'!C807/'Historical Data'!C806)-1</f>
        <v>-2.3971234518578299E-3</v>
      </c>
      <c r="D807" s="9">
        <f>('Historical Data'!D807/'Historical Data'!D806)-1</f>
        <v>7.2822648492691933E-3</v>
      </c>
      <c r="E807" s="9">
        <f>('Historical Data'!E807/'Historical Data'!E806)-1</f>
        <v>1.7666673853996784E-2</v>
      </c>
      <c r="F807" s="9">
        <f>('Historical Data'!F807/'Historical Data'!F806)-1</f>
        <v>8.4620426418344774E-3</v>
      </c>
      <c r="G807" s="9">
        <f>('Historical Data'!G807/'Historical Data'!G806)-1</f>
        <v>1.0805889193461482E-2</v>
      </c>
      <c r="H807" s="9">
        <f>('Historical Data'!H807/'Historical Data'!H806)-1</f>
        <v>-1.7130438694789807E-2</v>
      </c>
      <c r="I807" s="9">
        <f>('Historical Data'!I807/'Historical Data'!I806)-1</f>
        <v>1.1162957337773172E-2</v>
      </c>
      <c r="J807" s="9">
        <f>('Historical Data'!J807/'Historical Data'!J806)-1</f>
        <v>1.1778374608208964E-3</v>
      </c>
      <c r="K807" s="9">
        <f>('Historical Data'!K807/'Historical Data'!K806)-1</f>
        <v>1.1614630433267159E-2</v>
      </c>
      <c r="L807" s="9">
        <f>('Historical Data'!L807/'Historical Data'!L806)-1</f>
        <v>8.9223559012086007E-3</v>
      </c>
    </row>
    <row r="808" spans="1:12" x14ac:dyDescent="0.25">
      <c r="A808" s="6">
        <f>Portfolio[[#This Row],[Date]]</f>
        <v>41529</v>
      </c>
      <c r="B808" s="9">
        <f>('Historical Data'!B808/'Historical Data'!B807)-1</f>
        <v>1.0647697437109471E-2</v>
      </c>
      <c r="C808" s="9">
        <f>('Historical Data'!C808/'Historical Data'!C807)-1</f>
        <v>-2.6031237484981373E-3</v>
      </c>
      <c r="D808" s="9">
        <f>('Historical Data'!D808/'Historical Data'!D807)-1</f>
        <v>-5.4945848102281314E-3</v>
      </c>
      <c r="E808" s="9">
        <f>('Historical Data'!E808/'Historical Data'!E807)-1</f>
        <v>2.4241462850690176E-2</v>
      </c>
      <c r="F808" s="9">
        <f>('Historical Data'!F808/'Historical Data'!F807)-1</f>
        <v>-3.4925334544582132E-3</v>
      </c>
      <c r="G808" s="9">
        <f>('Historical Data'!G808/'Historical Data'!G807)-1</f>
        <v>-1.5272663355635485E-3</v>
      </c>
      <c r="H808" s="9">
        <f>('Historical Data'!H808/'Historical Data'!H807)-1</f>
        <v>8.6227309534556706E-3</v>
      </c>
      <c r="I808" s="9">
        <f>('Historical Data'!I808/'Historical Data'!I807)-1</f>
        <v>-5.8520788815381586E-3</v>
      </c>
      <c r="J808" s="9">
        <f>('Historical Data'!J808/'Historical Data'!J807)-1</f>
        <v>-5.647100683632833E-3</v>
      </c>
      <c r="K808" s="9">
        <f>('Historical Data'!K808/'Historical Data'!K807)-1</f>
        <v>-9.6802467166200445E-3</v>
      </c>
      <c r="L808" s="9">
        <f>('Historical Data'!L808/'Historical Data'!L807)-1</f>
        <v>-1.6937847050602084E-3</v>
      </c>
    </row>
    <row r="809" spans="1:12" x14ac:dyDescent="0.25">
      <c r="A809" s="6">
        <f>Portfolio[[#This Row],[Date]]</f>
        <v>41530</v>
      </c>
      <c r="B809" s="9">
        <f>('Historical Data'!B809/'Historical Data'!B808)-1</f>
        <v>-1.6480217299125854E-2</v>
      </c>
      <c r="C809" s="9">
        <f>('Historical Data'!C809/'Historical Data'!C808)-1</f>
        <v>-3.1452854179213618E-3</v>
      </c>
      <c r="D809" s="9">
        <f>('Historical Data'!D809/'Historical Data'!D808)-1</f>
        <v>5.9611006563817792E-3</v>
      </c>
      <c r="E809" s="9">
        <f>('Historical Data'!E809/'Historical Data'!E808)-1</f>
        <v>1.832348157865793E-2</v>
      </c>
      <c r="F809" s="9">
        <f>('Historical Data'!F809/'Historical Data'!F808)-1</f>
        <v>-4.4677817272918974E-3</v>
      </c>
      <c r="G809" s="9">
        <f>('Historical Data'!G809/'Historical Data'!G808)-1</f>
        <v>1.0400729183959623E-2</v>
      </c>
      <c r="H809" s="9">
        <f>('Historical Data'!H809/'Historical Data'!H808)-1</f>
        <v>3.6985389309998062E-3</v>
      </c>
      <c r="I809" s="9">
        <f>('Historical Data'!I809/'Historical Data'!I808)-1</f>
        <v>-3.4794517618914611E-3</v>
      </c>
      <c r="J809" s="9">
        <f>('Historical Data'!J809/'Historical Data'!J808)-1</f>
        <v>-1.6564016155860006E-3</v>
      </c>
      <c r="K809" s="9">
        <f>('Historical Data'!K809/'Historical Data'!K808)-1</f>
        <v>4.7737987156146744E-3</v>
      </c>
      <c r="L809" s="9">
        <f>('Historical Data'!L809/'Historical Data'!L808)-1</f>
        <v>4.9292004599297279E-3</v>
      </c>
    </row>
    <row r="810" spans="1:12" x14ac:dyDescent="0.25">
      <c r="A810" s="6">
        <f>Portfolio[[#This Row],[Date]]</f>
        <v>41533</v>
      </c>
      <c r="B810" s="9">
        <f>('Historical Data'!B810/'Historical Data'!B809)-1</f>
        <v>-3.1791758450686824E-2</v>
      </c>
      <c r="C810" s="9">
        <f>('Historical Data'!C810/'Historical Data'!C809)-1</f>
        <v>-6.2432867883995824E-3</v>
      </c>
      <c r="D810" s="9">
        <f>('Historical Data'!D810/'Historical Data'!D809)-1</f>
        <v>2.1678537945539755E-3</v>
      </c>
      <c r="E810" s="9">
        <f>('Historical Data'!E810/'Historical Data'!E809)-1</f>
        <v>3.7486831175275181E-3</v>
      </c>
      <c r="F810" s="9">
        <f>('Historical Data'!F810/'Historical Data'!F809)-1</f>
        <v>-1.4734570288894577E-3</v>
      </c>
      <c r="G810" s="9">
        <f>('Historical Data'!G810/'Historical Data'!G809)-1</f>
        <v>-6.9633710156353779E-3</v>
      </c>
      <c r="H810" s="9">
        <f>('Historical Data'!H810/'Historical Data'!H809)-1</f>
        <v>6.282524126964173E-3</v>
      </c>
      <c r="I810" s="9">
        <f>('Historical Data'!I810/'Historical Data'!I809)-1</f>
        <v>8.5935626964259715E-3</v>
      </c>
      <c r="J810" s="9">
        <f>('Historical Data'!J810/'Historical Data'!J809)-1</f>
        <v>1.6591626276442284E-2</v>
      </c>
      <c r="K810" s="9">
        <f>('Historical Data'!K810/'Historical Data'!K809)-1</f>
        <v>3.0542539377858002E-3</v>
      </c>
      <c r="L810" s="9">
        <f>('Historical Data'!L810/'Historical Data'!L809)-1</f>
        <v>7.721139441449143E-3</v>
      </c>
    </row>
    <row r="811" spans="1:12" x14ac:dyDescent="0.25">
      <c r="A811" s="6">
        <f>Portfolio[[#This Row],[Date]]</f>
        <v>41534</v>
      </c>
      <c r="B811" s="9">
        <f>('Historical Data'!B811/'Historical Data'!B810)-1</f>
        <v>1.1552486359236891E-2</v>
      </c>
      <c r="C811" s="9">
        <f>('Historical Data'!C811/'Historical Data'!C810)-1</f>
        <v>2.739309599405515E-2</v>
      </c>
      <c r="D811" s="9">
        <f>('Historical Data'!D811/'Historical Data'!D810)-1</f>
        <v>5.1918115116869057E-3</v>
      </c>
      <c r="E811" s="9">
        <f>('Historical Data'!E811/'Historical Data'!E810)-1</f>
        <v>5.9757113808989182E-4</v>
      </c>
      <c r="F811" s="9">
        <f>('Historical Data'!F811/'Historical Data'!F810)-1</f>
        <v>-1.8586347010820514E-3</v>
      </c>
      <c r="G811" s="9">
        <f>('Historical Data'!G811/'Historical Data'!G810)-1</f>
        <v>3.9634514543205324E-3</v>
      </c>
      <c r="H811" s="9">
        <f>('Historical Data'!H811/'Historical Data'!H810)-1</f>
        <v>-2.1011285616385766E-3</v>
      </c>
      <c r="I811" s="9">
        <f>('Historical Data'!I811/'Historical Data'!I810)-1</f>
        <v>-1.0782888985156225E-2</v>
      </c>
      <c r="J811" s="9">
        <f>('Historical Data'!J811/'Historical Data'!J810)-1</f>
        <v>-9.326336424821946E-4</v>
      </c>
      <c r="K811" s="9">
        <f>('Historical Data'!K811/'Historical Data'!K810)-1</f>
        <v>3.0450521877454229E-3</v>
      </c>
      <c r="L811" s="9">
        <f>('Historical Data'!L811/'Historical Data'!L810)-1</f>
        <v>2.2556112052565247E-3</v>
      </c>
    </row>
    <row r="812" spans="1:12" x14ac:dyDescent="0.25">
      <c r="A812" s="6">
        <f>Portfolio[[#This Row],[Date]]</f>
        <v>41535</v>
      </c>
      <c r="B812" s="9">
        <f>('Historical Data'!B812/'Historical Data'!B811)-1</f>
        <v>2.0556981341437908E-2</v>
      </c>
      <c r="C812" s="9">
        <f>('Historical Data'!C812/'Historical Data'!C811)-1</f>
        <v>2.5840812703422422E-2</v>
      </c>
      <c r="D812" s="9">
        <f>('Historical Data'!D812/'Historical Data'!D811)-1</f>
        <v>1.2338602037141655E-2</v>
      </c>
      <c r="E812" s="9">
        <f>('Historical Data'!E812/'Historical Data'!E811)-1</f>
        <v>1.9408253948358656E-3</v>
      </c>
      <c r="F812" s="9">
        <f>('Historical Data'!F812/'Historical Data'!F811)-1</f>
        <v>1.9421987919893136E-2</v>
      </c>
      <c r="G812" s="9">
        <f>('Historical Data'!G812/'Historical Data'!G811)-1</f>
        <v>1.1843282565350721E-2</v>
      </c>
      <c r="H812" s="9">
        <f>('Historical Data'!H812/'Historical Data'!H811)-1</f>
        <v>-6.0127535586262937E-5</v>
      </c>
      <c r="I812" s="9">
        <f>('Historical Data'!I812/'Historical Data'!I811)-1</f>
        <v>-1.7090586169363431E-2</v>
      </c>
      <c r="J812" s="9">
        <f>('Historical Data'!J812/'Historical Data'!J811)-1</f>
        <v>1.0735173024160494E-2</v>
      </c>
      <c r="K812" s="9">
        <f>('Historical Data'!K812/'Historical Data'!K811)-1</f>
        <v>7.1958472896911374E-3</v>
      </c>
      <c r="L812" s="9">
        <f>('Historical Data'!L812/'Historical Data'!L811)-1</f>
        <v>9.4792347030348001E-3</v>
      </c>
    </row>
    <row r="813" spans="1:12" x14ac:dyDescent="0.25">
      <c r="A813" s="6">
        <f>Portfolio[[#This Row],[Date]]</f>
        <v>41536</v>
      </c>
      <c r="B813" s="9">
        <f>('Historical Data'!B813/'Historical Data'!B812)-1</f>
        <v>1.6398351872447092E-2</v>
      </c>
      <c r="C813" s="9">
        <f>('Historical Data'!C813/'Historical Data'!C812)-1</f>
        <v>9.6144601480663283E-5</v>
      </c>
      <c r="D813" s="9">
        <f>('Historical Data'!D813/'Historical Data'!D812)-1</f>
        <v>3.9682420946467456E-3</v>
      </c>
      <c r="E813" s="9">
        <f>('Historical Data'!E813/'Historical Data'!E812)-1</f>
        <v>-2.0712243675412245E-2</v>
      </c>
      <c r="F813" s="9">
        <f>('Historical Data'!F813/'Historical Data'!F812)-1</f>
        <v>-5.4576103799076625E-3</v>
      </c>
      <c r="G813" s="9">
        <f>('Historical Data'!G813/'Historical Data'!G812)-1</f>
        <v>9.6038559134836721E-3</v>
      </c>
      <c r="H813" s="9">
        <f>('Historical Data'!H813/'Historical Data'!H812)-1</f>
        <v>7.038862308754279E-2</v>
      </c>
      <c r="I813" s="9">
        <f>('Historical Data'!I813/'Historical Data'!I812)-1</f>
        <v>-3.0120789122480063E-2</v>
      </c>
      <c r="J813" s="9">
        <f>('Historical Data'!J813/'Historical Data'!J812)-1</f>
        <v>-8.0813197332841868E-3</v>
      </c>
      <c r="K813" s="9">
        <f>('Historical Data'!K813/'Historical Data'!K812)-1</f>
        <v>-3.3489871605271171E-3</v>
      </c>
      <c r="L813" s="9">
        <f>('Historical Data'!L813/'Historical Data'!L812)-1</f>
        <v>-2.5764351265064045E-3</v>
      </c>
    </row>
    <row r="814" spans="1:12" x14ac:dyDescent="0.25">
      <c r="A814" s="6">
        <f>Portfolio[[#This Row],[Date]]</f>
        <v>41537</v>
      </c>
      <c r="B814" s="9">
        <f>('Historical Data'!B814/'Historical Data'!B813)-1</f>
        <v>-1.0353564754565725E-2</v>
      </c>
      <c r="C814" s="9">
        <f>('Historical Data'!C814/'Historical Data'!C813)-1</f>
        <v>1.3715311158110755E-2</v>
      </c>
      <c r="D814" s="9">
        <f>('Historical Data'!D814/'Historical Data'!D813)-1</f>
        <v>2.2586563105748692E-3</v>
      </c>
      <c r="E814" s="9">
        <f>('Historical Data'!E814/'Historical Data'!E813)-1</f>
        <v>-1.0803404161455088E-2</v>
      </c>
      <c r="F814" s="9">
        <f>('Historical Data'!F814/'Historical Data'!F813)-1</f>
        <v>5.2537951236573122E-3</v>
      </c>
      <c r="G814" s="9">
        <f>('Historical Data'!G814/'Historical Data'!G813)-1</f>
        <v>-2.5267493957507603E-2</v>
      </c>
      <c r="H814" s="9">
        <f>('Historical Data'!H814/'Historical Data'!H813)-1</f>
        <v>3.0744160642357965E-2</v>
      </c>
      <c r="I814" s="9">
        <f>('Historical Data'!I814/'Historical Data'!I813)-1</f>
        <v>-3.811310876221996E-3</v>
      </c>
      <c r="J814" s="9">
        <f>('Historical Data'!J814/'Historical Data'!J813)-1</f>
        <v>-2.560525802240865E-3</v>
      </c>
      <c r="K814" s="9">
        <f>('Historical Data'!K814/'Historical Data'!K813)-1</f>
        <v>-6.9443954546244413E-3</v>
      </c>
      <c r="L814" s="9">
        <f>('Historical Data'!L814/'Historical Data'!L813)-1</f>
        <v>-1.1860670816358332E-2</v>
      </c>
    </row>
    <row r="815" spans="1:12" x14ac:dyDescent="0.25">
      <c r="A815" s="6">
        <f>Portfolio[[#This Row],[Date]]</f>
        <v>41540</v>
      </c>
      <c r="B815" s="9">
        <f>('Historical Data'!B815/'Historical Data'!B814)-1</f>
        <v>4.9699424799789949E-2</v>
      </c>
      <c r="C815" s="9">
        <f>('Historical Data'!C815/'Historical Data'!C814)-1</f>
        <v>-1.5331605234873869E-2</v>
      </c>
      <c r="D815" s="9">
        <f>('Historical Data'!D815/'Historical Data'!D814)-1</f>
        <v>-5.9154671514445312E-3</v>
      </c>
      <c r="E815" s="9">
        <f>('Historical Data'!E815/'Historical Data'!E814)-1</f>
        <v>-3.9994053182340616E-3</v>
      </c>
      <c r="F815" s="9">
        <f>('Historical Data'!F815/'Historical Data'!F814)-1</f>
        <v>-1.83920023012486E-2</v>
      </c>
      <c r="G815" s="9">
        <f>('Historical Data'!G815/'Historical Data'!G814)-1</f>
        <v>-1.5248388289004211E-3</v>
      </c>
      <c r="H815" s="9">
        <f>('Historical Data'!H815/'Historical Data'!H814)-1</f>
        <v>-1.2432510019262155E-2</v>
      </c>
      <c r="I815" s="9">
        <f>('Historical Data'!I815/'Historical Data'!I814)-1</f>
        <v>1.7713240467864377E-2</v>
      </c>
      <c r="J815" s="9">
        <f>('Historical Data'!J815/'Historical Data'!J814)-1</f>
        <v>-1.2602030385621577E-2</v>
      </c>
      <c r="K815" s="9">
        <f>('Historical Data'!K815/'Historical Data'!K814)-1</f>
        <v>-1.0263968111949517E-2</v>
      </c>
      <c r="L815" s="9">
        <f>('Historical Data'!L815/'Historical Data'!L814)-1</f>
        <v>-3.2172461952366671E-3</v>
      </c>
    </row>
    <row r="816" spans="1:12" x14ac:dyDescent="0.25">
      <c r="A816" s="6">
        <f>Portfolio[[#This Row],[Date]]</f>
        <v>41541</v>
      </c>
      <c r="B816" s="9">
        <f>('Historical Data'!B816/'Historical Data'!B815)-1</f>
        <v>-3.1387768434324448E-3</v>
      </c>
      <c r="C816" s="9">
        <f>('Historical Data'!C816/'Historical Data'!C815)-1</f>
        <v>8.4753924684579651E-3</v>
      </c>
      <c r="D816" s="9">
        <f>('Historical Data'!D816/'Historical Data'!D815)-1</f>
        <v>-2.5502908888999087E-3</v>
      </c>
      <c r="E816" s="9">
        <f>('Historical Data'!E816/'Historical Data'!E815)-1</f>
        <v>-6.6409311936592719E-3</v>
      </c>
      <c r="F816" s="9">
        <f>('Historical Data'!F816/'Historical Data'!F815)-1</f>
        <v>3.8354777035443099E-4</v>
      </c>
      <c r="G816" s="9">
        <f>('Historical Data'!G816/'Historical Data'!G815)-1</f>
        <v>-8.8577099279690819E-3</v>
      </c>
      <c r="H816" s="9">
        <f>('Historical Data'!H816/'Historical Data'!H815)-1</f>
        <v>6.7362431299418102E-3</v>
      </c>
      <c r="I816" s="9">
        <f>('Historical Data'!I816/'Historical Data'!I815)-1</f>
        <v>6.9617290623886774E-3</v>
      </c>
      <c r="J816" s="9">
        <f>('Historical Data'!J816/'Historical Data'!J815)-1</f>
        <v>-1.3708388951999217E-2</v>
      </c>
      <c r="K816" s="9">
        <f>('Historical Data'!K816/'Historical Data'!K815)-1</f>
        <v>-4.4444346757102071E-3</v>
      </c>
      <c r="L816" s="9">
        <f>('Historical Data'!L816/'Historical Data'!L815)-1</f>
        <v>-4.3366270113713856E-3</v>
      </c>
    </row>
    <row r="817" spans="1:12" x14ac:dyDescent="0.25">
      <c r="A817" s="6">
        <f>Portfolio[[#This Row],[Date]]</f>
        <v>41542</v>
      </c>
      <c r="B817" s="9">
        <f>('Historical Data'!B817/'Historical Data'!B816)-1</f>
        <v>-1.5477401138315749E-2</v>
      </c>
      <c r="C817" s="9">
        <f>('Historical Data'!C817/'Historical Data'!C816)-1</f>
        <v>-4.7114252061248862E-3</v>
      </c>
      <c r="D817" s="9">
        <f>('Historical Data'!D817/'Historical Data'!D816)-1</f>
        <v>-1.1363943436883961E-3</v>
      </c>
      <c r="E817" s="9">
        <f>('Historical Data'!E817/'Historical Data'!E816)-1</f>
        <v>2.0210897366117475E-3</v>
      </c>
      <c r="F817" s="9">
        <f>('Historical Data'!F817/'Historical Data'!F816)-1</f>
        <v>-1.0836207106124651E-2</v>
      </c>
      <c r="G817" s="9">
        <f>('Historical Data'!G817/'Historical Data'!G816)-1</f>
        <v>1.8489388509472793E-3</v>
      </c>
      <c r="H817" s="9">
        <f>('Historical Data'!H817/'Historical Data'!H816)-1</f>
        <v>1.5960088674819239E-2</v>
      </c>
      <c r="I817" s="9">
        <f>('Historical Data'!I817/'Historical Data'!I816)-1</f>
        <v>-4.7008184376015061E-3</v>
      </c>
      <c r="J817" s="9">
        <f>('Historical Data'!J817/'Historical Data'!J816)-1</f>
        <v>1.9171174963461546E-3</v>
      </c>
      <c r="K817" s="9">
        <f>('Historical Data'!K817/'Historical Data'!K816)-1</f>
        <v>-2.5183382430189472E-3</v>
      </c>
      <c r="L817" s="9">
        <f>('Historical Data'!L817/'Historical Data'!L816)-1</f>
        <v>-3.9994594338624845E-3</v>
      </c>
    </row>
    <row r="818" spans="1:12" x14ac:dyDescent="0.25">
      <c r="A818" s="6">
        <f>Portfolio[[#This Row],[Date]]</f>
        <v>41543</v>
      </c>
      <c r="B818" s="9">
        <f>('Historical Data'!B818/'Historical Data'!B817)-1</f>
        <v>9.7397605132278908E-3</v>
      </c>
      <c r="C818" s="9">
        <f>('Historical Data'!C818/'Historical Data'!C817)-1</f>
        <v>1.7495602110986663E-2</v>
      </c>
      <c r="D818" s="9">
        <f>('Historical Data'!D818/'Historical Data'!D817)-1</f>
        <v>-1.2798202518415902E-3</v>
      </c>
      <c r="E818" s="9">
        <f>('Historical Data'!E818/'Historical Data'!E817)-1</f>
        <v>1.225758821732148E-2</v>
      </c>
      <c r="F818" s="9">
        <f>('Historical Data'!F818/'Historical Data'!F817)-1</f>
        <v>1.0715221799204588E-3</v>
      </c>
      <c r="G818" s="9">
        <f>('Historical Data'!G818/'Historical Data'!G817)-1</f>
        <v>7.9976136072688053E-3</v>
      </c>
      <c r="H818" s="9">
        <f>('Historical Data'!H818/'Historical Data'!H817)-1</f>
        <v>1.8354534162315472E-2</v>
      </c>
      <c r="I818" s="9">
        <f>('Historical Data'!I818/'Historical Data'!I817)-1</f>
        <v>2.5003999373980346E-3</v>
      </c>
      <c r="J818" s="9">
        <f>('Historical Data'!J818/'Historical Data'!J817)-1</f>
        <v>-4.7835455143508954E-3</v>
      </c>
      <c r="K818" s="9">
        <f>('Historical Data'!K818/'Historical Data'!K817)-1</f>
        <v>-8.0329653821942237E-4</v>
      </c>
      <c r="L818" s="9">
        <f>('Historical Data'!L818/'Historical Data'!L817)-1</f>
        <v>3.6036864971098481E-3</v>
      </c>
    </row>
    <row r="819" spans="1:12" x14ac:dyDescent="0.25">
      <c r="A819" s="6">
        <f>Portfolio[[#This Row],[Date]]</f>
        <v>41544</v>
      </c>
      <c r="B819" s="9">
        <f>('Historical Data'!B819/'Historical Data'!B818)-1</f>
        <v>-7.1366582755404417E-3</v>
      </c>
      <c r="C819" s="9">
        <f>('Historical Data'!C819/'Historical Data'!C818)-1</f>
        <v>-6.6327172136301238E-3</v>
      </c>
      <c r="D819" s="9">
        <f>('Historical Data'!D819/'Historical Data'!D818)-1</f>
        <v>1.1390331726781611E-3</v>
      </c>
      <c r="E819" s="9">
        <f>('Historical Data'!E819/'Historical Data'!E818)-1</f>
        <v>-7.663359518241819E-4</v>
      </c>
      <c r="F819" s="9">
        <f>('Historical Data'!F819/'Historical Data'!F818)-1</f>
        <v>-2.0268981556542665E-3</v>
      </c>
      <c r="G819" s="9">
        <f>('Historical Data'!G819/'Historical Data'!G818)-1</f>
        <v>1.5257859353416725E-2</v>
      </c>
      <c r="H819" s="9">
        <f>('Historical Data'!H819/'Historical Data'!H818)-1</f>
        <v>1.1980465500320614E-2</v>
      </c>
      <c r="I819" s="9">
        <f>('Historical Data'!I819/'Historical Data'!I818)-1</f>
        <v>-2.3561250413342005E-3</v>
      </c>
      <c r="J819" s="9">
        <f>('Historical Data'!J819/'Historical Data'!J818)-1</f>
        <v>-4.8068750766649959E-4</v>
      </c>
      <c r="K819" s="9">
        <f>('Historical Data'!K819/'Historical Data'!K818)-1</f>
        <v>-1.9524314027770107E-3</v>
      </c>
      <c r="L819" s="9">
        <f>('Historical Data'!L819/'Historical Data'!L818)-1</f>
        <v>-4.5706034503770754E-3</v>
      </c>
    </row>
    <row r="820" spans="1:12" x14ac:dyDescent="0.25">
      <c r="A820" s="6">
        <f>Portfolio[[#This Row],[Date]]</f>
        <v>41547</v>
      </c>
      <c r="B820" s="9">
        <f>('Historical Data'!B820/'Historical Data'!B819)-1</f>
        <v>-1.2428863174311799E-2</v>
      </c>
      <c r="C820" s="9">
        <f>('Historical Data'!C820/'Historical Data'!C819)-1</f>
        <v>-1.0664219486725135E-2</v>
      </c>
      <c r="D820" s="9">
        <f>('Historical Data'!D820/'Historical Data'!D819)-1</f>
        <v>-1.1378107246813873E-2</v>
      </c>
      <c r="E820" s="9">
        <f>('Historical Data'!E820/'Historical Data'!E819)-1</f>
        <v>-1.0737909559257464E-2</v>
      </c>
      <c r="F820" s="9">
        <f>('Historical Data'!F820/'Historical Data'!F819)-1</f>
        <v>-5.4770442942997377E-4</v>
      </c>
      <c r="G820" s="9">
        <f>('Historical Data'!G820/'Historical Data'!G819)-1</f>
        <v>3.0049655840658218E-4</v>
      </c>
      <c r="H820" s="9">
        <f>('Historical Data'!H820/'Historical Data'!H819)-1</f>
        <v>1.2938717012217493E-2</v>
      </c>
      <c r="I820" s="9">
        <f>('Historical Data'!I820/'Historical Data'!I819)-1</f>
        <v>-5.2785074547846422E-3</v>
      </c>
      <c r="J820" s="9">
        <f>('Historical Data'!J820/'Historical Data'!J819)-1</f>
        <v>-6.49193495637157E-3</v>
      </c>
      <c r="K820" s="9">
        <f>('Historical Data'!K820/'Historical Data'!K819)-1</f>
        <v>-9.8964406752563017E-3</v>
      </c>
      <c r="L820" s="9">
        <f>('Historical Data'!L820/'Historical Data'!L819)-1</f>
        <v>-8.4262869152637032E-3</v>
      </c>
    </row>
    <row r="821" spans="1:12" x14ac:dyDescent="0.25">
      <c r="A821" s="6">
        <f>Portfolio[[#This Row],[Date]]</f>
        <v>41548</v>
      </c>
      <c r="B821" s="9">
        <f>('Historical Data'!B821/'Historical Data'!B820)-1</f>
        <v>2.3513437817023863E-2</v>
      </c>
      <c r="C821" s="9">
        <f>('Historical Data'!C821/'Historical Data'!C820)-1</f>
        <v>2.6580156090071805E-2</v>
      </c>
      <c r="D821" s="9">
        <f>('Historical Data'!D821/'Historical Data'!D820)-1</f>
        <v>7.6247759269669757E-3</v>
      </c>
      <c r="E821" s="9">
        <f>('Historical Data'!E821/'Historical Data'!E820)-1</f>
        <v>5.2722000913252298E-3</v>
      </c>
      <c r="F821" s="9">
        <f>('Historical Data'!F821/'Historical Data'!F820)-1</f>
        <v>1.2661113109326161E-2</v>
      </c>
      <c r="G821" s="9">
        <f>('Historical Data'!G821/'Historical Data'!G820)-1</f>
        <v>9.0145218732557986E-3</v>
      </c>
      <c r="H821" s="9">
        <f>('Historical Data'!H821/'Historical Data'!H820)-1</f>
        <v>-1.9134044038217057E-3</v>
      </c>
      <c r="I821" s="9">
        <f>('Historical Data'!I821/'Historical Data'!I820)-1</f>
        <v>1.3545590391097262E-2</v>
      </c>
      <c r="J821" s="9">
        <f>('Historical Data'!J821/'Historical Data'!J820)-1</f>
        <v>4.1142587105278405E-3</v>
      </c>
      <c r="K821" s="9">
        <f>('Historical Data'!K821/'Historical Data'!K820)-1</f>
        <v>-4.6490778896146612E-4</v>
      </c>
      <c r="L821" s="9">
        <f>('Historical Data'!L821/'Historical Data'!L820)-1</f>
        <v>4.0999096694105397E-3</v>
      </c>
    </row>
    <row r="822" spans="1:12" x14ac:dyDescent="0.25">
      <c r="A822" s="6">
        <f>Portfolio[[#This Row],[Date]]</f>
        <v>41549</v>
      </c>
      <c r="B822" s="9">
        <f>('Historical Data'!B822/'Historical Data'!B821)-1</f>
        <v>3.2789231832683896E-3</v>
      </c>
      <c r="C822" s="9">
        <f>('Historical Data'!C822/'Historical Data'!C821)-1</f>
        <v>-1.3710545959773057E-3</v>
      </c>
      <c r="D822" s="9">
        <f>('Historical Data'!D822/'Historical Data'!D821)-1</f>
        <v>4.5688130933947413E-3</v>
      </c>
      <c r="E822" s="9">
        <f>('Historical Data'!E822/'Historical Data'!E821)-1</f>
        <v>7.7116626631390517E-4</v>
      </c>
      <c r="F822" s="9">
        <f>('Historical Data'!F822/'Historical Data'!F821)-1</f>
        <v>1.1160803307896927E-3</v>
      </c>
      <c r="G822" s="9">
        <f>('Historical Data'!G822/'Historical Data'!G821)-1</f>
        <v>1.0124972455854753E-2</v>
      </c>
      <c r="H822" s="9">
        <f>('Historical Data'!H822/'Historical Data'!H821)-1</f>
        <v>-6.2435248704663215E-2</v>
      </c>
      <c r="I822" s="9">
        <f>('Historical Data'!I822/'Historical Data'!I821)-1</f>
        <v>-1.3778142808640315E-4</v>
      </c>
      <c r="J822" s="9">
        <f>('Historical Data'!J822/'Historical Data'!J821)-1</f>
        <v>-5.5435822458831385E-3</v>
      </c>
      <c r="K822" s="9">
        <f>('Historical Data'!K822/'Historical Data'!K821)-1</f>
        <v>9.3024805749042372E-4</v>
      </c>
      <c r="L822" s="9">
        <f>('Historical Data'!L822/'Historical Data'!L821)-1</f>
        <v>-3.8547726211711764E-3</v>
      </c>
    </row>
    <row r="823" spans="1:12" x14ac:dyDescent="0.25">
      <c r="A823" s="6">
        <f>Portfolio[[#This Row],[Date]]</f>
        <v>41550</v>
      </c>
      <c r="B823" s="9">
        <f>('Historical Data'!B823/'Historical Data'!B822)-1</f>
        <v>-1.2562289563815665E-2</v>
      </c>
      <c r="C823" s="9">
        <f>('Historical Data'!C823/'Historical Data'!C822)-1</f>
        <v>-1.7940096592312105E-2</v>
      </c>
      <c r="D823" s="9">
        <f>('Historical Data'!D823/'Historical Data'!D822)-1</f>
        <v>-2.7004290903456241E-3</v>
      </c>
      <c r="E823" s="9">
        <f>('Historical Data'!E823/'Historical Data'!E822)-1</f>
        <v>-1.3255250247966477E-2</v>
      </c>
      <c r="F823" s="9">
        <f>('Historical Data'!F823/'Historical Data'!F822)-1</f>
        <v>-1.3401013394134798E-2</v>
      </c>
      <c r="G823" s="9">
        <f>('Historical Data'!G823/'Historical Data'!G822)-1</f>
        <v>-1.7688110087500375E-3</v>
      </c>
      <c r="H823" s="9">
        <f>('Historical Data'!H823/'Historical Data'!H822)-1</f>
        <v>-4.2221603352665338E-2</v>
      </c>
      <c r="I823" s="9">
        <f>('Historical Data'!I823/'Historical Data'!I822)-1</f>
        <v>-6.8911361269696769E-4</v>
      </c>
      <c r="J823" s="9">
        <f>('Historical Data'!J823/'Historical Data'!J822)-1</f>
        <v>-6.3014493869950616E-3</v>
      </c>
      <c r="K823" s="9">
        <f>('Historical Data'!K823/'Historical Data'!K822)-1</f>
        <v>-6.7379354361645216E-3</v>
      </c>
      <c r="L823" s="9">
        <f>('Historical Data'!L823/'Historical Data'!L822)-1</f>
        <v>-9.0304578666858815E-3</v>
      </c>
    </row>
    <row r="824" spans="1:12" x14ac:dyDescent="0.25">
      <c r="A824" s="6">
        <f>Portfolio[[#This Row],[Date]]</f>
        <v>41551</v>
      </c>
      <c r="B824" s="9">
        <f>('Historical Data'!B824/'Historical Data'!B823)-1</f>
        <v>-7.8604574423002394E-4</v>
      </c>
      <c r="C824" s="9">
        <f>('Historical Data'!C824/'Historical Data'!C823)-1</f>
        <v>1.3597661710509579E-2</v>
      </c>
      <c r="D824" s="9">
        <f>('Historical Data'!D824/'Historical Data'!D823)-1</f>
        <v>1.1400920199880149E-2</v>
      </c>
      <c r="E824" s="9">
        <f>('Historical Data'!E824/'Historical Data'!E823)-1</f>
        <v>1.9993855414734529E-2</v>
      </c>
      <c r="F824" s="9">
        <f>('Historical Data'!F824/'Historical Data'!F823)-1</f>
        <v>-4.2690155272312458E-3</v>
      </c>
      <c r="G824" s="9">
        <f>('Historical Data'!G824/'Historical Data'!G823)-1</f>
        <v>5.906802661892474E-4</v>
      </c>
      <c r="H824" s="9">
        <f>('Historical Data'!H824/'Historical Data'!H823)-1</f>
        <v>4.4255946503443999E-2</v>
      </c>
      <c r="I824" s="9">
        <f>('Historical Data'!I824/'Historical Data'!I823)-1</f>
        <v>6.4809581194582577E-3</v>
      </c>
      <c r="J824" s="9">
        <f>('Historical Data'!J824/'Historical Data'!J823)-1</f>
        <v>7.3170352172358122E-3</v>
      </c>
      <c r="K824" s="9">
        <f>('Historical Data'!K824/'Historical Data'!K823)-1</f>
        <v>9.5906437816593026E-3</v>
      </c>
      <c r="L824" s="9">
        <f>('Historical Data'!L824/'Historical Data'!L823)-1</f>
        <v>5.0744979898607045E-3</v>
      </c>
    </row>
    <row r="825" spans="1:12" x14ac:dyDescent="0.25">
      <c r="A825" s="6">
        <f>Portfolio[[#This Row],[Date]]</f>
        <v>41554</v>
      </c>
      <c r="B825" s="9">
        <f>('Historical Data'!B825/'Historical Data'!B824)-1</f>
        <v>9.771649068099908E-3</v>
      </c>
      <c r="C825" s="9">
        <f>('Historical Data'!C825/'Historical Data'!C824)-1</f>
        <v>-2.8240972918756269E-2</v>
      </c>
      <c r="D825" s="9">
        <f>('Historical Data'!D825/'Historical Data'!D824)-1</f>
        <v>-1.2681935614818896E-3</v>
      </c>
      <c r="E825" s="9">
        <f>('Historical Data'!E825/'Historical Data'!E824)-1</f>
        <v>-1.0873001896486656E-2</v>
      </c>
      <c r="F825" s="9">
        <f>('Historical Data'!F825/'Historical Data'!F824)-1</f>
        <v>-7.5771745140027491E-3</v>
      </c>
      <c r="G825" s="9">
        <f>('Historical Data'!G825/'Historical Data'!G824)-1</f>
        <v>-1.7119297176604431E-2</v>
      </c>
      <c r="H825" s="9">
        <f>('Historical Data'!H825/'Historical Data'!H824)-1</f>
        <v>1.1548298409731483E-2</v>
      </c>
      <c r="I825" s="9">
        <f>('Historical Data'!I825/'Historical Data'!I824)-1</f>
        <v>-1.1234440745143348E-2</v>
      </c>
      <c r="J825" s="9">
        <f>('Historical Data'!J825/'Historical Data'!J824)-1</f>
        <v>-1.6464874218802827E-2</v>
      </c>
      <c r="K825" s="9">
        <f>('Historical Data'!K825/'Historical Data'!K824)-1</f>
        <v>-4.865602710902972E-3</v>
      </c>
      <c r="L825" s="9">
        <f>('Historical Data'!L825/'Historical Data'!L824)-1</f>
        <v>-9.0455548603063374E-3</v>
      </c>
    </row>
    <row r="826" spans="1:12" x14ac:dyDescent="0.25">
      <c r="A826" s="6">
        <f>Portfolio[[#This Row],[Date]]</f>
        <v>41555</v>
      </c>
      <c r="B826" s="9">
        <f>('Historical Data'!B826/'Historical Data'!B825)-1</f>
        <v>-1.396213646342892E-2</v>
      </c>
      <c r="C826" s="9">
        <f>('Historical Data'!C826/'Historical Data'!C825)-1</f>
        <v>-2.1933361287617359E-2</v>
      </c>
      <c r="D826" s="9">
        <f>('Historical Data'!D826/'Historical Data'!D825)-1</f>
        <v>-1.0016914241329888E-2</v>
      </c>
      <c r="E826" s="9">
        <f>('Historical Data'!E826/'Historical Data'!E825)-1</f>
        <v>-9.1344718372720068E-3</v>
      </c>
      <c r="F826" s="9">
        <f>('Historical Data'!F826/'Historical Data'!F825)-1</f>
        <v>-1.3941872713643555E-2</v>
      </c>
      <c r="G826" s="9">
        <f>('Historical Data'!G826/'Historical Data'!G825)-1</f>
        <v>-8.7087198349929951E-3</v>
      </c>
      <c r="H826" s="9">
        <f>('Historical Data'!H826/'Historical Data'!H825)-1</f>
        <v>-4.5556402912029226E-2</v>
      </c>
      <c r="I826" s="9">
        <f>('Historical Data'!I826/'Historical Data'!I825)-1</f>
        <v>-9.5605927285171699E-3</v>
      </c>
      <c r="J826" s="9">
        <f>('Historical Data'!J826/'Historical Data'!J825)-1</f>
        <v>-9.3549385760002268E-3</v>
      </c>
      <c r="K826" s="9">
        <f>('Historical Data'!K826/'Historical Data'!K825)-1</f>
        <v>-4.5401529456619016E-3</v>
      </c>
      <c r="L826" s="9">
        <f>('Historical Data'!L826/'Historical Data'!L825)-1</f>
        <v>-1.0692781954538821E-2</v>
      </c>
    </row>
    <row r="827" spans="1:12" x14ac:dyDescent="0.25">
      <c r="A827" s="6">
        <f>Portfolio[[#This Row],[Date]]</f>
        <v>41556</v>
      </c>
      <c r="B827" s="9">
        <f>('Historical Data'!B827/'Historical Data'!B826)-1</f>
        <v>1.1747838233280516E-2</v>
      </c>
      <c r="C827" s="9">
        <f>('Historical Data'!C827/'Historical Data'!C826)-1</f>
        <v>-1.6489133660917421E-2</v>
      </c>
      <c r="D827" s="9">
        <f>('Historical Data'!D827/'Historical Data'!D826)-1</f>
        <v>-5.7004681020121906E-3</v>
      </c>
      <c r="E827" s="9">
        <f>('Historical Data'!E827/'Historical Data'!E826)-1</f>
        <v>-6.4062517430573118E-3</v>
      </c>
      <c r="F827" s="9">
        <f>('Historical Data'!F827/'Historical Data'!F826)-1</f>
        <v>2.5653965597314254E-3</v>
      </c>
      <c r="G827" s="9">
        <f>('Historical Data'!G827/'Historical Data'!G826)-1</f>
        <v>1.8176705412600302E-3</v>
      </c>
      <c r="H827" s="9">
        <f>('Historical Data'!H827/'Historical Data'!H826)-1</f>
        <v>-3.4052521811996139E-2</v>
      </c>
      <c r="I827" s="9">
        <f>('Historical Data'!I827/'Historical Data'!I826)-1</f>
        <v>-1.3990658809046597E-3</v>
      </c>
      <c r="J827" s="9">
        <f>('Historical Data'!J827/'Historical Data'!J826)-1</f>
        <v>2.9820756753311528E-3</v>
      </c>
      <c r="K827" s="9">
        <f>('Historical Data'!K827/'Historical Data'!K826)-1</f>
        <v>-4.0930706177620957E-3</v>
      </c>
      <c r="L827" s="9">
        <f>('Historical Data'!L827/'Historical Data'!L826)-1</f>
        <v>1.7900142669962094E-3</v>
      </c>
    </row>
    <row r="828" spans="1:12" x14ac:dyDescent="0.25">
      <c r="A828" s="6">
        <f>Portfolio[[#This Row],[Date]]</f>
        <v>41557</v>
      </c>
      <c r="B828" s="9">
        <f>('Historical Data'!B828/'Historical Data'!B827)-1</f>
        <v>6.2681236921617867E-3</v>
      </c>
      <c r="C828" s="9">
        <f>('Historical Data'!C828/'Historical Data'!C827)-1</f>
        <v>2.3270630050632013E-2</v>
      </c>
      <c r="D828" s="9">
        <f>('Historical Data'!D828/'Historical Data'!D827)-1</f>
        <v>2.8952030343858848E-2</v>
      </c>
      <c r="E828" s="9">
        <f>('Historical Data'!E828/'Historical Data'!E827)-1</f>
        <v>3.1294245240734764E-2</v>
      </c>
      <c r="F828" s="9">
        <f>('Historical Data'!F828/'Historical Data'!F827)-1</f>
        <v>1.4465020600967327E-2</v>
      </c>
      <c r="G828" s="9">
        <f>('Historical Data'!G828/'Historical Data'!G827)-1</f>
        <v>2.0864779523480204E-2</v>
      </c>
      <c r="H828" s="9">
        <f>('Historical Data'!H828/'Historical Data'!H827)-1</f>
        <v>2.4588185949687036E-2</v>
      </c>
      <c r="I828" s="9">
        <f>('Historical Data'!I828/'Historical Data'!I827)-1</f>
        <v>3.6424813221507257E-2</v>
      </c>
      <c r="J828" s="9">
        <f>('Historical Data'!J828/'Historical Data'!J827)-1</f>
        <v>2.6759124786927213E-2</v>
      </c>
      <c r="K828" s="9">
        <f>('Historical Data'!K828/'Historical Data'!K827)-1</f>
        <v>1.0333456929828788E-2</v>
      </c>
      <c r="L828" s="9">
        <f>('Historical Data'!L828/'Historical Data'!L827)-1</f>
        <v>2.182599920703665E-2</v>
      </c>
    </row>
    <row r="829" spans="1:12" x14ac:dyDescent="0.25">
      <c r="A829" s="6">
        <f>Portfolio[[#This Row],[Date]]</f>
        <v>41558</v>
      </c>
      <c r="B829" s="9">
        <f>('Historical Data'!B829/'Historical Data'!B828)-1</f>
        <v>6.4741560390737529E-3</v>
      </c>
      <c r="C829" s="9">
        <f>('Historical Data'!C829/'Historical Data'!C828)-1</f>
        <v>1.8743651079726087E-2</v>
      </c>
      <c r="D829" s="9">
        <f>('Historical Data'!D829/'Historical Data'!D828)-1</f>
        <v>8.8631996039192362E-3</v>
      </c>
      <c r="E829" s="9">
        <f>('Historical Data'!E829/'Historical Data'!E828)-1</f>
        <v>9.6065560271414441E-3</v>
      </c>
      <c r="F829" s="9">
        <f>('Historical Data'!F829/'Historical Data'!F828)-1</f>
        <v>4.3190404447173147E-3</v>
      </c>
      <c r="G829" s="9">
        <f>('Historical Data'!G829/'Historical Data'!G828)-1</f>
        <v>1.0959810312523466E-2</v>
      </c>
      <c r="H829" s="9">
        <f>('Historical Data'!H829/'Historical Data'!H828)-1</f>
        <v>3.336612637230596E-2</v>
      </c>
      <c r="I829" s="9">
        <f>('Historical Data'!I829/'Historical Data'!I828)-1</f>
        <v>3.9195941977443471E-3</v>
      </c>
      <c r="J829" s="9">
        <f>('Historical Data'!J829/'Historical Data'!J828)-1</f>
        <v>-2.4127763253445345E-4</v>
      </c>
      <c r="K829" s="9">
        <f>('Historical Data'!K829/'Historical Data'!K828)-1</f>
        <v>1.0576427400777799E-2</v>
      </c>
      <c r="L829" s="9">
        <f>('Historical Data'!L829/'Historical Data'!L828)-1</f>
        <v>7.3409707692944082E-3</v>
      </c>
    </row>
    <row r="830" spans="1:12" x14ac:dyDescent="0.25">
      <c r="A830" s="6">
        <f>Portfolio[[#This Row],[Date]]</f>
        <v>41561</v>
      </c>
      <c r="B830" s="9">
        <f>('Historical Data'!B830/'Historical Data'!B829)-1</f>
        <v>6.5542086945820088E-3</v>
      </c>
      <c r="C830" s="9">
        <f>('Historical Data'!C830/'Historical Data'!C829)-1</f>
        <v>-6.1114863778177764E-4</v>
      </c>
      <c r="D830" s="9">
        <f>('Historical Data'!D830/'Historical Data'!D829)-1</f>
        <v>3.4862729630167344E-3</v>
      </c>
      <c r="E830" s="9">
        <f>('Historical Data'!E830/'Historical Data'!E829)-1</f>
        <v>9.3641832903732514E-3</v>
      </c>
      <c r="F830" s="9">
        <f>('Historical Data'!F830/'Historical Data'!F829)-1</f>
        <v>4.7248258227496898E-3</v>
      </c>
      <c r="G830" s="9">
        <f>('Historical Data'!G830/'Historical Data'!G829)-1</f>
        <v>9.375897516418652E-3</v>
      </c>
      <c r="H830" s="9">
        <f>('Historical Data'!H830/'Historical Data'!H829)-1</f>
        <v>5.7079127986778833E-3</v>
      </c>
      <c r="I830" s="9">
        <f>('Historical Data'!I830/'Historical Data'!I829)-1</f>
        <v>6.0594412624155325E-3</v>
      </c>
      <c r="J830" s="9">
        <f>('Historical Data'!J830/'Historical Data'!J829)-1</f>
        <v>7.7238679994457993E-3</v>
      </c>
      <c r="K830" s="9">
        <f>('Historical Data'!K830/'Historical Data'!K829)-1</f>
        <v>7.4755821352694429E-3</v>
      </c>
      <c r="L830" s="9">
        <f>('Historical Data'!L830/'Historical Data'!L829)-1</f>
        <v>4.2100777986424642E-3</v>
      </c>
    </row>
    <row r="831" spans="1:12" x14ac:dyDescent="0.25">
      <c r="A831" s="6">
        <f>Portfolio[[#This Row],[Date]]</f>
        <v>41562</v>
      </c>
      <c r="B831" s="9">
        <f>('Historical Data'!B831/'Historical Data'!B830)-1</f>
        <v>5.3221739240507659E-3</v>
      </c>
      <c r="C831" s="9">
        <f>('Historical Data'!C831/'Historical Data'!C830)-1</f>
        <v>-1.3839716768587085E-2</v>
      </c>
      <c r="D831" s="9">
        <f>('Historical Data'!D831/'Historical Data'!D830)-1</f>
        <v>-9.7276201461915512E-4</v>
      </c>
      <c r="E831" s="9">
        <f>('Historical Data'!E831/'Historical Data'!E830)-1</f>
        <v>-5.8357013187677609E-3</v>
      </c>
      <c r="F831" s="9">
        <f>('Historical Data'!F831/'Historical Data'!F830)-1</f>
        <v>6.7343393810816998E-3</v>
      </c>
      <c r="G831" s="9">
        <f>('Historical Data'!G831/'Historical Data'!G830)-1</f>
        <v>1.1611282196732908E-3</v>
      </c>
      <c r="H831" s="9">
        <f>('Historical Data'!H831/'Historical Data'!H830)-1</f>
        <v>2.3480975831955408E-2</v>
      </c>
      <c r="I831" s="9">
        <f>('Historical Data'!I831/'Historical Data'!I830)-1</f>
        <v>-1.1375662169925582E-2</v>
      </c>
      <c r="J831" s="9">
        <f>('Historical Data'!J831/'Historical Data'!J830)-1</f>
        <v>-5.0299321428463051E-3</v>
      </c>
      <c r="K831" s="9">
        <f>('Historical Data'!K831/'Historical Data'!K830)-1</f>
        <v>-9.2465523257850846E-3</v>
      </c>
      <c r="L831" s="9">
        <f>('Historical Data'!L831/'Historical Data'!L830)-1</f>
        <v>-8.7084332926138375E-3</v>
      </c>
    </row>
    <row r="832" spans="1:12" x14ac:dyDescent="0.25">
      <c r="A832" s="6">
        <f>Portfolio[[#This Row],[Date]]</f>
        <v>41563</v>
      </c>
      <c r="B832" s="9">
        <f>('Historical Data'!B832/'Historical Data'!B831)-1</f>
        <v>4.8728846709300555E-3</v>
      </c>
      <c r="C832" s="9">
        <f>('Historical Data'!C832/'Historical Data'!C831)-1</f>
        <v>1.3348563968668348E-2</v>
      </c>
      <c r="D832" s="9">
        <f>('Historical Data'!D832/'Historical Data'!D831)-1</f>
        <v>1.4883853915501399E-2</v>
      </c>
      <c r="E832" s="9">
        <f>('Historical Data'!E832/'Historical Data'!E831)-1</f>
        <v>-1.3546574178047166E-3</v>
      </c>
      <c r="F832" s="9">
        <f>('Historical Data'!F832/'Historical Data'!F831)-1</f>
        <v>1.8163021129054213E-2</v>
      </c>
      <c r="G832" s="9">
        <f>('Historical Data'!G832/'Historical Data'!G831)-1</f>
        <v>4.3490401548960111E-3</v>
      </c>
      <c r="H832" s="9">
        <f>('Historical Data'!H832/'Historical Data'!H831)-1</f>
        <v>-2.0659127751884165E-3</v>
      </c>
      <c r="I832" s="9">
        <f>('Historical Data'!I832/'Historical Data'!I831)-1</f>
        <v>1.7868961584970533E-2</v>
      </c>
      <c r="J832" s="9">
        <f>('Historical Data'!J832/'Historical Data'!J831)-1</f>
        <v>1.6128997887419283E-2</v>
      </c>
      <c r="K832" s="9">
        <f>('Historical Data'!K832/'Historical Data'!K831)-1</f>
        <v>5.9914353684045185E-3</v>
      </c>
      <c r="L832" s="9">
        <f>('Historical Data'!L832/'Historical Data'!L831)-1</f>
        <v>1.35693682375575E-2</v>
      </c>
    </row>
    <row r="833" spans="1:12" x14ac:dyDescent="0.25">
      <c r="A833" s="6">
        <f>Portfolio[[#This Row],[Date]]</f>
        <v>41564</v>
      </c>
      <c r="B833" s="9">
        <f>('Historical Data'!B833/'Historical Data'!B832)-1</f>
        <v>6.7649494866275361E-3</v>
      </c>
      <c r="C833" s="9">
        <f>('Historical Data'!C833/'Historical Data'!C832)-1</f>
        <v>9.0180038004450402E-4</v>
      </c>
      <c r="D833" s="9">
        <f>('Historical Data'!D833/'Historical Data'!D832)-1</f>
        <v>6.1678244434304474E-3</v>
      </c>
      <c r="E833" s="9">
        <f>('Historical Data'!E833/'Historical Data'!E832)-1</f>
        <v>1.0550131581636979E-3</v>
      </c>
      <c r="F833" s="9">
        <f>('Historical Data'!F833/'Historical Data'!F832)-1</f>
        <v>-1.0289198746641248E-2</v>
      </c>
      <c r="G833" s="9">
        <f>('Historical Data'!G833/'Historical Data'!G832)-1</f>
        <v>8.0830983469941664E-3</v>
      </c>
      <c r="H833" s="9">
        <f>('Historical Data'!H833/'Historical Data'!H832)-1</f>
        <v>-4.140308391156089E-3</v>
      </c>
      <c r="I833" s="9">
        <f>('Historical Data'!I833/'Historical Data'!I832)-1</f>
        <v>-5.080475706787746E-2</v>
      </c>
      <c r="J833" s="9">
        <f>('Historical Data'!J833/'Historical Data'!J832)-1</f>
        <v>1.1134818908491662E-2</v>
      </c>
      <c r="K833" s="9">
        <f>('Historical Data'!K833/'Historical Data'!K832)-1</f>
        <v>1.9471519283713601E-3</v>
      </c>
      <c r="L833" s="9">
        <f>('Historical Data'!L833/'Historical Data'!L832)-1</f>
        <v>-1.4177924360136984E-4</v>
      </c>
    </row>
    <row r="834" spans="1:12" x14ac:dyDescent="0.25">
      <c r="A834" s="6">
        <f>Portfolio[[#This Row],[Date]]</f>
        <v>41565</v>
      </c>
      <c r="B834" s="9">
        <f>('Historical Data'!B834/'Historical Data'!B833)-1</f>
        <v>8.7016984619769921E-3</v>
      </c>
      <c r="C834" s="9">
        <f>('Historical Data'!C834/'Historical Data'!C833)-1</f>
        <v>5.8435563278308678E-2</v>
      </c>
      <c r="D834" s="9">
        <f>('Historical Data'!D834/'Historical Data'!D833)-1</f>
        <v>2.7239464871131602E-4</v>
      </c>
      <c r="E834" s="9">
        <f>('Historical Data'!E834/'Historical Data'!E833)-1</f>
        <v>1.0990711740538783E-2</v>
      </c>
      <c r="F834" s="9">
        <f>('Historical Data'!F834/'Historical Data'!F833)-1</f>
        <v>0.137962854417645</v>
      </c>
      <c r="G834" s="9">
        <f>('Historical Data'!G834/'Historical Data'!G833)-1</f>
        <v>1.1455002778664181E-3</v>
      </c>
      <c r="H834" s="9">
        <f>('Historical Data'!H834/'Historical Data'!H833)-1</f>
        <v>3.2822264231582299E-3</v>
      </c>
      <c r="I834" s="9">
        <f>('Historical Data'!I834/'Historical Data'!I833)-1</f>
        <v>-3.6569925665683511E-2</v>
      </c>
      <c r="J834" s="9">
        <f>('Historical Data'!J834/'Historical Data'!J833)-1</f>
        <v>0</v>
      </c>
      <c r="K834" s="9">
        <f>('Historical Data'!K834/'Historical Data'!K833)-1</f>
        <v>8.0018686306426723E-4</v>
      </c>
      <c r="L834" s="9">
        <f>('Historical Data'!L834/'Historical Data'!L833)-1</f>
        <v>1.821535052489498E-3</v>
      </c>
    </row>
    <row r="835" spans="1:12" x14ac:dyDescent="0.25">
      <c r="A835" s="6">
        <f>Portfolio[[#This Row],[Date]]</f>
        <v>41568</v>
      </c>
      <c r="B835" s="9">
        <f>('Historical Data'!B835/'Historical Data'!B834)-1</f>
        <v>2.4504385910985249E-2</v>
      </c>
      <c r="C835" s="9">
        <f>('Historical Data'!C835/'Historical Data'!C834)-1</f>
        <v>-7.5699992357037837E-3</v>
      </c>
      <c r="D835" s="9">
        <f>('Historical Data'!D835/'Historical Data'!D834)-1</f>
        <v>-5.1749671891234694E-3</v>
      </c>
      <c r="E835" s="9">
        <f>('Historical Data'!E835/'Historical Data'!E834)-1</f>
        <v>6.8503200995266855E-3</v>
      </c>
      <c r="F835" s="9">
        <f>('Historical Data'!F835/'Historical Data'!F834)-1</f>
        <v>-8.0185050750518627E-3</v>
      </c>
      <c r="G835" s="9">
        <f>('Historical Data'!G835/'Historical Data'!G834)-1</f>
        <v>8.5818847977225943E-4</v>
      </c>
      <c r="H835" s="9">
        <f>('Historical Data'!H835/'Historical Data'!H834)-1</f>
        <v>-5.8887613704065811E-2</v>
      </c>
      <c r="I835" s="9">
        <f>('Historical Data'!I835/'Historical Data'!I834)-1</f>
        <v>-8.1442798836572905E-3</v>
      </c>
      <c r="J835" s="9">
        <f>('Historical Data'!J835/'Historical Data'!J834)-1</f>
        <v>-1.4058337611505545E-3</v>
      </c>
      <c r="K835" s="9">
        <f>('Historical Data'!K835/'Historical Data'!K834)-1</f>
        <v>-3.655052789025337E-3</v>
      </c>
      <c r="L835" s="9">
        <f>('Historical Data'!L835/'Historical Data'!L834)-1</f>
        <v>-4.8378955439398741E-4</v>
      </c>
    </row>
    <row r="836" spans="1:12" x14ac:dyDescent="0.25">
      <c r="A836" s="6">
        <f>Portfolio[[#This Row],[Date]]</f>
        <v>41569</v>
      </c>
      <c r="B836" s="9">
        <f>('Historical Data'!B836/'Historical Data'!B835)-1</f>
        <v>-2.8579486974773527E-3</v>
      </c>
      <c r="C836" s="9">
        <f>('Historical Data'!C836/'Historical Data'!C835)-1</f>
        <v>1.8686434340985603E-2</v>
      </c>
      <c r="D836" s="9">
        <f>('Historical Data'!D836/'Historical Data'!D835)-1</f>
        <v>2.8747413261740462E-3</v>
      </c>
      <c r="E836" s="9">
        <f>('Historical Data'!E836/'Historical Data'!E835)-1</f>
        <v>2.0559084599843569E-2</v>
      </c>
      <c r="F836" s="9">
        <f>('Historical Data'!F836/'Historical Data'!F835)-1</f>
        <v>3.6878661280008718E-3</v>
      </c>
      <c r="G836" s="9">
        <f>('Historical Data'!G836/'Historical Data'!G835)-1</f>
        <v>-1.1717625337988591E-2</v>
      </c>
      <c r="H836" s="9">
        <f>('Historical Data'!H836/'Historical Data'!H835)-1</f>
        <v>-6.1414424284550462E-3</v>
      </c>
      <c r="I836" s="9">
        <f>('Historical Data'!I836/'Historical Data'!I835)-1</f>
        <v>9.6776420173292355E-3</v>
      </c>
      <c r="J836" s="9">
        <f>('Historical Data'!J836/'Historical Data'!J835)-1</f>
        <v>7.5082088858904328E-3</v>
      </c>
      <c r="K836" s="9">
        <f>('Historical Data'!K836/'Historical Data'!K835)-1</f>
        <v>8.5979555668072027E-3</v>
      </c>
      <c r="L836" s="9">
        <f>('Historical Data'!L836/'Historical Data'!L835)-1</f>
        <v>4.9024804134238931E-3</v>
      </c>
    </row>
    <row r="837" spans="1:12" x14ac:dyDescent="0.25">
      <c r="A837" s="6">
        <f>Portfolio[[#This Row],[Date]]</f>
        <v>41570</v>
      </c>
      <c r="B837" s="9">
        <f>('Historical Data'!B837/'Historical Data'!B836)-1</f>
        <v>9.79090454384135E-3</v>
      </c>
      <c r="C837" s="9">
        <f>('Historical Data'!C837/'Historical Data'!C836)-1</f>
        <v>-1.7381486895923115E-2</v>
      </c>
      <c r="D837" s="9">
        <f>('Historical Data'!D837/'Historical Data'!D836)-1</f>
        <v>-1.187555350490499E-2</v>
      </c>
      <c r="E837" s="9">
        <f>('Historical Data'!E837/'Historical Data'!E836)-1</f>
        <v>-1.2753588972213681E-2</v>
      </c>
      <c r="F837" s="9">
        <f>('Historical Data'!F837/'Historical Data'!F836)-1</f>
        <v>2.4240317263211075E-2</v>
      </c>
      <c r="G837" s="9">
        <f>('Historical Data'!G837/'Historical Data'!G836)-1</f>
        <v>-2.3713236790453895E-2</v>
      </c>
      <c r="H837" s="9">
        <f>('Historical Data'!H837/'Historical Data'!H836)-1</f>
        <v>-4.1039951540630004E-2</v>
      </c>
      <c r="I837" s="9">
        <f>('Historical Data'!I837/'Historical Data'!I836)-1</f>
        <v>-1.2344052177192255E-2</v>
      </c>
      <c r="J837" s="9">
        <f>('Historical Data'!J837/'Historical Data'!J836)-1</f>
        <v>-4.1919143098813061E-3</v>
      </c>
      <c r="K837" s="9">
        <f>('Historical Data'!K837/'Historical Data'!K836)-1</f>
        <v>-4.2055309243289596E-3</v>
      </c>
      <c r="L837" s="9">
        <f>('Historical Data'!L837/'Historical Data'!L836)-1</f>
        <v>-3.5124950663514287E-3</v>
      </c>
    </row>
    <row r="838" spans="1:12" x14ac:dyDescent="0.25">
      <c r="A838" s="6">
        <f>Portfolio[[#This Row],[Date]]</f>
        <v>41571</v>
      </c>
      <c r="B838" s="9">
        <f>('Historical Data'!B838/'Historical Data'!B837)-1</f>
        <v>1.3239119530496168E-2</v>
      </c>
      <c r="C838" s="9">
        <f>('Historical Data'!C838/'Historical Data'!C837)-1</f>
        <v>1.6678970294954576E-2</v>
      </c>
      <c r="D838" s="9">
        <f>('Historical Data'!D838/'Historical Data'!D837)-1</f>
        <v>1.3814066878873099E-2</v>
      </c>
      <c r="E838" s="9">
        <f>('Historical Data'!E838/'Historical Data'!E837)-1</f>
        <v>1.3652388137868954E-2</v>
      </c>
      <c r="F838" s="9">
        <f>('Historical Data'!F838/'Historical Data'!F837)-1</f>
        <v>-5.6815602455557723E-3</v>
      </c>
      <c r="G838" s="9">
        <f>('Historical Data'!G838/'Historical Data'!G837)-1</f>
        <v>-1.1847321170410652E-3</v>
      </c>
      <c r="H838" s="9">
        <f>('Historical Data'!H838/'Historical Data'!H837)-1</f>
        <v>5.2583550151975578E-2</v>
      </c>
      <c r="I838" s="9">
        <f>('Historical Data'!I838/'Historical Data'!I837)-1</f>
        <v>-5.881405087736935E-3</v>
      </c>
      <c r="J838" s="9">
        <f>('Historical Data'!J838/'Historical Data'!J837)-1</f>
        <v>-1.6370330436644709E-3</v>
      </c>
      <c r="K838" s="9">
        <f>('Historical Data'!K838/'Historical Data'!K837)-1</f>
        <v>9.2454966849231379E-3</v>
      </c>
      <c r="L838" s="9">
        <f>('Historical Data'!L838/'Historical Data'!L837)-1</f>
        <v>6.2205817628218085E-3</v>
      </c>
    </row>
    <row r="839" spans="1:12" x14ac:dyDescent="0.25">
      <c r="A839" s="6">
        <f>Portfolio[[#This Row],[Date]]</f>
        <v>41572</v>
      </c>
      <c r="B839" s="9">
        <f>('Historical Data'!B839/'Historical Data'!B838)-1</f>
        <v>-1.1186075106470517E-2</v>
      </c>
      <c r="C839" s="9">
        <f>('Historical Data'!C839/'Historical Data'!C838)-1</f>
        <v>9.3856295716564953E-2</v>
      </c>
      <c r="D839" s="9">
        <f>('Historical Data'!D839/'Historical Data'!D838)-1</f>
        <v>9.1292837037542096E-3</v>
      </c>
      <c r="E839" s="9">
        <f>('Historical Data'!E839/'Historical Data'!E838)-1</f>
        <v>3.0412492851905615E-3</v>
      </c>
      <c r="F839" s="9">
        <f>('Historical Data'!F839/'Historical Data'!F838)-1</f>
        <v>-1.0092133949791138E-2</v>
      </c>
      <c r="G839" s="9">
        <f>('Historical Data'!G839/'Historical Data'!G838)-1</f>
        <v>5.9608472320246797E-2</v>
      </c>
      <c r="H839" s="9">
        <f>('Historical Data'!H839/'Historical Data'!H838)-1</f>
        <v>-2.0155877106181164E-2</v>
      </c>
      <c r="I839" s="9">
        <f>('Historical Data'!I839/'Historical Data'!I838)-1</f>
        <v>1.4816627009150984E-4</v>
      </c>
      <c r="J839" s="9">
        <f>('Historical Data'!J839/'Historical Data'!J838)-1</f>
        <v>3.9822500973631936E-3</v>
      </c>
      <c r="K839" s="9">
        <f>('Historical Data'!K839/'Historical Data'!K838)-1</f>
        <v>-5.0893171982595575E-3</v>
      </c>
      <c r="L839" s="9">
        <f>('Historical Data'!L839/'Historical Data'!L838)-1</f>
        <v>3.9376802659520926E-3</v>
      </c>
    </row>
    <row r="840" spans="1:12" x14ac:dyDescent="0.25">
      <c r="A840" s="6">
        <f>Portfolio[[#This Row],[Date]]</f>
        <v>41575</v>
      </c>
      <c r="B840" s="9">
        <f>('Historical Data'!B840/'Historical Data'!B839)-1</f>
        <v>7.4529970190739814E-3</v>
      </c>
      <c r="C840" s="9">
        <f>('Historical Data'!C840/'Historical Data'!C839)-1</f>
        <v>-1.4392195712595313E-2</v>
      </c>
      <c r="D840" s="9">
        <f>('Historical Data'!D840/'Historical Data'!D839)-1</f>
        <v>-2.2954089478925965E-3</v>
      </c>
      <c r="E840" s="9">
        <f>('Historical Data'!E840/'Historical Data'!E839)-1</f>
        <v>-3.7539899009267907E-3</v>
      </c>
      <c r="F840" s="9">
        <f>('Historical Data'!F840/'Historical Data'!F839)-1</f>
        <v>-1.9703258833103643E-4</v>
      </c>
      <c r="G840" s="9">
        <f>('Historical Data'!G840/'Historical Data'!G839)-1</f>
        <v>-4.4780061819038597E-3</v>
      </c>
      <c r="H840" s="9">
        <f>('Historical Data'!H840/'Historical Data'!H839)-1</f>
        <v>-4.0080177058111954E-2</v>
      </c>
      <c r="I840" s="9">
        <f>('Historical Data'!I840/'Historical Data'!I839)-1</f>
        <v>-1.0056473545106304E-2</v>
      </c>
      <c r="J840" s="9">
        <f>('Historical Data'!J840/'Historical Data'!J839)-1</f>
        <v>-6.9992703268884071E-4</v>
      </c>
      <c r="K840" s="9">
        <f>('Historical Data'!K840/'Historical Data'!K839)-1</f>
        <v>2.9555836620920317E-3</v>
      </c>
      <c r="L840" s="9">
        <f>('Historical Data'!L840/'Historical Data'!L839)-1</f>
        <v>-8.6740892044190332E-5</v>
      </c>
    </row>
    <row r="841" spans="1:12" x14ac:dyDescent="0.25">
      <c r="A841" s="6">
        <f>Portfolio[[#This Row],[Date]]</f>
        <v>41576</v>
      </c>
      <c r="B841" s="9">
        <f>('Historical Data'!B841/'Historical Data'!B840)-1</f>
        <v>-2.4911264989724624E-2</v>
      </c>
      <c r="C841" s="9">
        <f>('Historical Data'!C841/'Historical Data'!C840)-1</f>
        <v>1.2675842490739386E-2</v>
      </c>
      <c r="D841" s="9">
        <f>('Historical Data'!D841/'Historical Data'!D840)-1</f>
        <v>6.090089131891796E-3</v>
      </c>
      <c r="E841" s="9">
        <f>('Historical Data'!E841/'Historical Data'!E840)-1</f>
        <v>-1.1594461012998103E-3</v>
      </c>
      <c r="F841" s="9">
        <f>('Historical Data'!F841/'Historical Data'!F840)-1</f>
        <v>2.0926069744599207E-2</v>
      </c>
      <c r="G841" s="9">
        <f>('Historical Data'!G841/'Historical Data'!G840)-1</f>
        <v>-1.4056639576888186E-3</v>
      </c>
      <c r="H841" s="9">
        <f>('Historical Data'!H841/'Historical Data'!H840)-1</f>
        <v>9.8857914166412542E-3</v>
      </c>
      <c r="I841" s="9">
        <f>('Historical Data'!I841/'Historical Data'!I840)-1</f>
        <v>1.7030511192591913E-2</v>
      </c>
      <c r="J841" s="9">
        <f>('Historical Data'!J841/'Historical Data'!J840)-1</f>
        <v>3.0351919289266505E-3</v>
      </c>
      <c r="K841" s="9">
        <f>('Historical Data'!K841/'Historical Data'!K840)-1</f>
        <v>7.9337744959890877E-3</v>
      </c>
      <c r="L841" s="9">
        <f>('Historical Data'!L841/'Historical Data'!L840)-1</f>
        <v>7.156556180709428E-3</v>
      </c>
    </row>
    <row r="842" spans="1:12" x14ac:dyDescent="0.25">
      <c r="A842" s="6">
        <f>Portfolio[[#This Row],[Date]]</f>
        <v>41577</v>
      </c>
      <c r="B842" s="9">
        <f>('Historical Data'!B842/'Historical Data'!B841)-1</f>
        <v>1.5909263332500201E-2</v>
      </c>
      <c r="C842" s="9">
        <f>('Historical Data'!C842/'Historical Data'!C841)-1</f>
        <v>-4.4664460987042798E-3</v>
      </c>
      <c r="D842" s="9">
        <f>('Historical Data'!D842/'Historical Data'!D841)-1</f>
        <v>-1.4662318941008445E-2</v>
      </c>
      <c r="E842" s="9">
        <f>('Historical Data'!E842/'Historical Data'!E841)-1</f>
        <v>-6.5292709684005024E-3</v>
      </c>
      <c r="F842" s="9">
        <f>('Historical Data'!F842/'Historical Data'!F841)-1</f>
        <v>-5.6164136757601568E-3</v>
      </c>
      <c r="G842" s="9">
        <f>('Historical Data'!G842/'Historical Data'!G841)-1</f>
        <v>5.6307526966725696E-4</v>
      </c>
      <c r="H842" s="9">
        <f>('Historical Data'!H842/'Historical Data'!H841)-1</f>
        <v>-3.1920714829934194E-2</v>
      </c>
      <c r="I842" s="9">
        <f>('Historical Data'!I842/'Historical Data'!I841)-1</f>
        <v>-1.0285935870608665E-3</v>
      </c>
      <c r="J842" s="9">
        <f>('Historical Data'!J842/'Historical Data'!J841)-1</f>
        <v>3.2588236080492994E-3</v>
      </c>
      <c r="K842" s="9">
        <f>('Historical Data'!K842/'Historical Data'!K841)-1</f>
        <v>-1.3494106406631845E-3</v>
      </c>
      <c r="L842" s="9">
        <f>('Historical Data'!L842/'Historical Data'!L841)-1</f>
        <v>-3.9278358921742695E-3</v>
      </c>
    </row>
    <row r="843" spans="1:12" x14ac:dyDescent="0.25">
      <c r="A843" s="6">
        <f>Portfolio[[#This Row],[Date]]</f>
        <v>41578</v>
      </c>
      <c r="B843" s="9">
        <f>('Historical Data'!B843/'Historical Data'!B842)-1</f>
        <v>-4.1913646694530238E-3</v>
      </c>
      <c r="C843" s="9">
        <f>('Historical Data'!C843/'Historical Data'!C842)-1</f>
        <v>8.1698787986108634E-3</v>
      </c>
      <c r="D843" s="9">
        <f>('Historical Data'!D843/'Historical Data'!D842)-1</f>
        <v>1.0921711381626231E-3</v>
      </c>
      <c r="E843" s="9">
        <f>('Historical Data'!E843/'Historical Data'!E842)-1</f>
        <v>1.7525168689977999E-3</v>
      </c>
      <c r="F843" s="9">
        <f>('Historical Data'!F843/'Historical Data'!F842)-1</f>
        <v>1.5529744138520485E-4</v>
      </c>
      <c r="G843" s="9">
        <f>('Historical Data'!G843/'Historical Data'!G842)-1</f>
        <v>-3.6578840448238115E-3</v>
      </c>
      <c r="H843" s="9">
        <f>('Historical Data'!H843/'Historical Data'!H842)-1</f>
        <v>4.5220512214416697E-3</v>
      </c>
      <c r="I843" s="9">
        <f>('Historical Data'!I843/'Historical Data'!I842)-1</f>
        <v>3.6760800875206279E-3</v>
      </c>
      <c r="J843" s="9">
        <f>('Historical Data'!J843/'Historical Data'!J842)-1</f>
        <v>-9.5127547562395831E-3</v>
      </c>
      <c r="K843" s="9">
        <f>('Historical Data'!K843/'Historical Data'!K842)-1</f>
        <v>9.1206577935944999E-3</v>
      </c>
      <c r="L843" s="9">
        <f>('Historical Data'!L843/'Historical Data'!L842)-1</f>
        <v>-4.67449215399518E-3</v>
      </c>
    </row>
    <row r="844" spans="1:12" x14ac:dyDescent="0.25">
      <c r="A844" s="6">
        <f>Portfolio[[#This Row],[Date]]</f>
        <v>41579</v>
      </c>
      <c r="B844" s="9">
        <f>('Historical Data'!B844/'Historical Data'!B843)-1</f>
        <v>-5.1080252763366918E-3</v>
      </c>
      <c r="C844" s="9">
        <f>('Historical Data'!C844/'Historical Data'!C843)-1</f>
        <v>-1.3817487569705689E-2</v>
      </c>
      <c r="D844" s="9">
        <f>('Historical Data'!D844/'Historical Data'!D843)-1</f>
        <v>-3.2729388051876418E-3</v>
      </c>
      <c r="E844" s="9">
        <f>('Historical Data'!E844/'Historical Data'!E843)-1</f>
        <v>6.1234287677567334E-3</v>
      </c>
      <c r="F844" s="9">
        <f>('Historical Data'!F844/'Historical Data'!F843)-1</f>
        <v>-3.4349729110972893E-3</v>
      </c>
      <c r="G844" s="9">
        <f>('Historical Data'!G844/'Historical Data'!G843)-1</f>
        <v>3.3888553693044443E-3</v>
      </c>
      <c r="H844" s="9">
        <f>('Historical Data'!H844/'Historical Data'!H843)-1</f>
        <v>1.3942703339468565E-2</v>
      </c>
      <c r="I844" s="9">
        <f>('Historical Data'!I844/'Historical Data'!I843)-1</f>
        <v>5.4204447038068704E-3</v>
      </c>
      <c r="J844" s="9">
        <f>('Historical Data'!J844/'Historical Data'!J843)-1</f>
        <v>-4.6850149895438786E-4</v>
      </c>
      <c r="K844" s="9">
        <f>('Historical Data'!K844/'Historical Data'!K843)-1</f>
        <v>2.2316088753540075E-3</v>
      </c>
      <c r="L844" s="9">
        <f>('Historical Data'!L844/'Historical Data'!L843)-1</f>
        <v>4.4899609217954328E-3</v>
      </c>
    </row>
    <row r="845" spans="1:12" x14ac:dyDescent="0.25">
      <c r="A845" s="6">
        <f>Portfolio[[#This Row],[Date]]</f>
        <v>41582</v>
      </c>
      <c r="B845" s="9">
        <f>('Historical Data'!B845/'Historical Data'!B844)-1</f>
        <v>1.2922319226367884E-2</v>
      </c>
      <c r="C845" s="9">
        <f>('Historical Data'!C845/'Historical Data'!C844)-1</f>
        <v>-7.2428965324289329E-4</v>
      </c>
      <c r="D845" s="9">
        <f>('Historical Data'!D845/'Historical Data'!D844)-1</f>
        <v>3.283686108877415E-3</v>
      </c>
      <c r="E845" s="9">
        <f>('Historical Data'!E845/'Historical Data'!E844)-1</f>
        <v>-2.8982027289574663E-3</v>
      </c>
      <c r="F845" s="9">
        <f>('Historical Data'!F845/'Historical Data'!F844)-1</f>
        <v>-9.0550072847805918E-4</v>
      </c>
      <c r="G845" s="9">
        <f>('Historical Data'!G845/'Historical Data'!G844)-1</f>
        <v>1.1539536657388716E-2</v>
      </c>
      <c r="H845" s="9">
        <f>('Historical Data'!H845/'Historical Data'!H844)-1</f>
        <v>8.0347778015018578E-2</v>
      </c>
      <c r="I845" s="9">
        <f>('Historical Data'!I845/'Historical Data'!I844)-1</f>
        <v>4.6625804786917247E-3</v>
      </c>
      <c r="J845" s="9">
        <f>('Historical Data'!J845/'Historical Data'!J844)-1</f>
        <v>7.0314489161549254E-4</v>
      </c>
      <c r="K845" s="9">
        <f>('Historical Data'!K845/'Historical Data'!K844)-1</f>
        <v>2.5384087767697849E-2</v>
      </c>
      <c r="L845" s="9">
        <f>('Historical Data'!L845/'Historical Data'!L844)-1</f>
        <v>1.5094127511863231E-3</v>
      </c>
    </row>
    <row r="846" spans="1:12" x14ac:dyDescent="0.25">
      <c r="A846" s="6">
        <f>Portfolio[[#This Row],[Date]]</f>
        <v>41583</v>
      </c>
      <c r="B846" s="9">
        <f>('Historical Data'!B846/'Historical Data'!B845)-1</f>
        <v>-2.4679698659210159E-3</v>
      </c>
      <c r="C846" s="9">
        <f>('Historical Data'!C846/'Historical Data'!C845)-1</f>
        <v>4.1813012209401812E-4</v>
      </c>
      <c r="D846" s="9">
        <f>('Historical Data'!D846/'Historical Data'!D845)-1</f>
        <v>-1.0364124260135443E-2</v>
      </c>
      <c r="E846" s="9">
        <f>('Historical Data'!E846/'Historical Data'!E845)-1</f>
        <v>5.8133142107341662E-4</v>
      </c>
      <c r="F846" s="9">
        <f>('Historical Data'!F846/'Historical Data'!F845)-1</f>
        <v>-4.4732197584048672E-3</v>
      </c>
      <c r="G846" s="9">
        <f>('Historical Data'!G846/'Historical Data'!G845)-1</f>
        <v>1.9476908993558251E-2</v>
      </c>
      <c r="H846" s="9">
        <f>('Historical Data'!H846/'Historical Data'!H845)-1</f>
        <v>9.189503582012204E-3</v>
      </c>
      <c r="I846" s="9">
        <f>('Historical Data'!I846/'Historical Data'!I845)-1</f>
        <v>-3.3356417430808749E-3</v>
      </c>
      <c r="J846" s="9">
        <f>('Historical Data'!J846/'Historical Data'!J845)-1</f>
        <v>-1.6393584780006742E-3</v>
      </c>
      <c r="K846" s="9">
        <f>('Historical Data'!K846/'Historical Data'!K845)-1</f>
        <v>-1.1943650069805578E-3</v>
      </c>
      <c r="L846" s="9">
        <f>('Historical Data'!L846/'Historical Data'!L845)-1</f>
        <v>-1.3364172561901588E-3</v>
      </c>
    </row>
    <row r="847" spans="1:12" x14ac:dyDescent="0.25">
      <c r="A847" s="6">
        <f>Portfolio[[#This Row],[Date]]</f>
        <v>41584</v>
      </c>
      <c r="B847" s="9">
        <f>('Historical Data'!B847/'Historical Data'!B846)-1</f>
        <v>-2.8330850816925546E-3</v>
      </c>
      <c r="C847" s="9">
        <f>('Historical Data'!C847/'Historical Data'!C846)-1</f>
        <v>-7.5510602134358784E-3</v>
      </c>
      <c r="D847" s="9">
        <f>('Historical Data'!D847/'Historical Data'!D846)-1</f>
        <v>1.8327150952777371E-2</v>
      </c>
      <c r="E847" s="9">
        <f>('Historical Data'!E847/'Historical Data'!E846)-1</f>
        <v>2.1786769234435344E-3</v>
      </c>
      <c r="F847" s="9">
        <f>('Historical Data'!F847/'Historical Data'!F846)-1</f>
        <v>1.2040828046260277E-3</v>
      </c>
      <c r="G847" s="9">
        <f>('Historical Data'!G847/'Historical Data'!G846)-1</f>
        <v>4.2030597666395053E-2</v>
      </c>
      <c r="H847" s="9">
        <f>('Historical Data'!H847/'Historical Data'!H846)-1</f>
        <v>-0.14507094785443087</v>
      </c>
      <c r="I847" s="9">
        <f>('Historical Data'!I847/'Historical Data'!I846)-1</f>
        <v>2.2846060829932124E-2</v>
      </c>
      <c r="J847" s="9">
        <f>('Historical Data'!J847/'Historical Data'!J846)-1</f>
        <v>2.5985794304144161E-3</v>
      </c>
      <c r="K847" s="9">
        <f>('Historical Data'!K847/'Historical Data'!K846)-1</f>
        <v>1.3371055149250299E-2</v>
      </c>
      <c r="L847" s="9">
        <f>('Historical Data'!L847/'Historical Data'!L846)-1</f>
        <v>8.2378242990694961E-3</v>
      </c>
    </row>
    <row r="848" spans="1:12" x14ac:dyDescent="0.25">
      <c r="A848" s="6">
        <f>Portfolio[[#This Row],[Date]]</f>
        <v>41585</v>
      </c>
      <c r="B848" s="9">
        <f>('Historical Data'!B848/'Historical Data'!B847)-1</f>
        <v>-1.618289622158553E-2</v>
      </c>
      <c r="C848" s="9">
        <f>('Historical Data'!C848/'Historical Data'!C847)-1</f>
        <v>-3.5431579538435676E-2</v>
      </c>
      <c r="D848" s="9">
        <f>('Historical Data'!D848/'Historical Data'!D847)-1</f>
        <v>-1.8809197445935677E-2</v>
      </c>
      <c r="E848" s="9">
        <f>('Historical Data'!E848/'Historical Data'!E847)-1</f>
        <v>-2.6811575639121288E-2</v>
      </c>
      <c r="F848" s="9">
        <f>('Historical Data'!F848/'Historical Data'!F847)-1</f>
        <v>-1.4470807186194312E-2</v>
      </c>
      <c r="G848" s="9">
        <f>('Historical Data'!G848/'Historical Data'!G847)-1</f>
        <v>-1.7810362837176186E-2</v>
      </c>
      <c r="H848" s="9">
        <f>('Historical Data'!H848/'Historical Data'!H847)-1</f>
        <v>-7.535061986370406E-2</v>
      </c>
      <c r="I848" s="9">
        <f>('Historical Data'!I848/'Historical Data'!I847)-1</f>
        <v>-7.5399301503582539E-3</v>
      </c>
      <c r="J848" s="9">
        <f>('Historical Data'!J848/'Historical Data'!J847)-1</f>
        <v>-1.7200731354883203E-2</v>
      </c>
      <c r="K848" s="9">
        <f>('Historical Data'!K848/'Historical Data'!K847)-1</f>
        <v>-6.804178662729865E-3</v>
      </c>
      <c r="L848" s="9">
        <f>('Historical Data'!L848/'Historical Data'!L847)-1</f>
        <v>-9.7098225912166658E-3</v>
      </c>
    </row>
    <row r="849" spans="1:12" x14ac:dyDescent="0.25">
      <c r="A849" s="6">
        <f>Portfolio[[#This Row],[Date]]</f>
        <v>41586</v>
      </c>
      <c r="B849" s="9">
        <f>('Historical Data'!B849/'Historical Data'!B848)-1</f>
        <v>1.5746614353950195E-2</v>
      </c>
      <c r="C849" s="9">
        <f>('Historical Data'!C849/'Historical Data'!C848)-1</f>
        <v>1.9647224336198699E-2</v>
      </c>
      <c r="D849" s="9">
        <f>('Historical Data'!D849/'Historical Data'!D848)-1</f>
        <v>1.6273630406448136E-2</v>
      </c>
      <c r="E849" s="9">
        <f>('Historical Data'!E849/'Historical Data'!E848)-1</f>
        <v>2.1295607687220608E-2</v>
      </c>
      <c r="F849" s="9">
        <f>('Historical Data'!F849/'Historical Data'!F848)-1</f>
        <v>8.016308708034714E-3</v>
      </c>
      <c r="G849" s="9">
        <f>('Historical Data'!G849/'Historical Data'!G848)-1</f>
        <v>7.4666272623191698E-3</v>
      </c>
      <c r="H849" s="9">
        <f>('Historical Data'!H849/'Historical Data'!H848)-1</f>
        <v>-1.3021441996953875E-2</v>
      </c>
      <c r="I849" s="9">
        <f>('Historical Data'!I849/'Historical Data'!I848)-1</f>
        <v>1.0607686004776351E-2</v>
      </c>
      <c r="J849" s="9">
        <f>('Historical Data'!J849/'Historical Data'!J848)-1</f>
        <v>2.397506901216806E-2</v>
      </c>
      <c r="K849" s="9">
        <f>('Historical Data'!K849/'Historical Data'!K848)-1</f>
        <v>8.3732459768703915E-3</v>
      </c>
      <c r="L849" s="9">
        <f>('Historical Data'!L849/'Historical Data'!L848)-1</f>
        <v>1.0760549580193235E-2</v>
      </c>
    </row>
    <row r="850" spans="1:12" x14ac:dyDescent="0.25">
      <c r="A850" s="6">
        <f>Portfolio[[#This Row],[Date]]</f>
        <v>41589</v>
      </c>
      <c r="B850" s="9">
        <f>('Historical Data'!B850/'Historical Data'!B849)-1</f>
        <v>-2.9007018547000385E-3</v>
      </c>
      <c r="C850" s="9">
        <f>('Historical Data'!C850/'Historical Data'!C849)-1</f>
        <v>1.1618338706764986E-2</v>
      </c>
      <c r="D850" s="9">
        <f>('Historical Data'!D850/'Historical Data'!D849)-1</f>
        <v>-1.7642148524918966E-3</v>
      </c>
      <c r="E850" s="9">
        <f>('Historical Data'!E850/'Historical Data'!E849)-1</f>
        <v>-3.4996403936166098E-3</v>
      </c>
      <c r="F850" s="9">
        <f>('Historical Data'!F850/'Historical Data'!F849)-1</f>
        <v>-5.3541639442566957E-3</v>
      </c>
      <c r="G850" s="9">
        <f>('Historical Data'!G850/'Historical Data'!G849)-1</f>
        <v>-5.0290967271491294E-3</v>
      </c>
      <c r="H850" s="9">
        <f>('Historical Data'!H850/'Historical Data'!H849)-1</f>
        <v>4.8930773082945356E-2</v>
      </c>
      <c r="I850" s="9">
        <f>('Historical Data'!I850/'Historical Data'!I849)-1</f>
        <v>0</v>
      </c>
      <c r="J850" s="9">
        <f>('Historical Data'!J850/'Historical Data'!J849)-1</f>
        <v>9.365489351336187E-4</v>
      </c>
      <c r="K850" s="9">
        <f>('Historical Data'!K850/'Historical Data'!K849)-1</f>
        <v>2.4802791858817841E-3</v>
      </c>
      <c r="L850" s="9">
        <f>('Historical Data'!L850/'Historical Data'!L849)-1</f>
        <v>1.352597208868378E-3</v>
      </c>
    </row>
    <row r="851" spans="1:12" x14ac:dyDescent="0.25">
      <c r="A851" s="6">
        <f>Portfolio[[#This Row],[Date]]</f>
        <v>41590</v>
      </c>
      <c r="B851" s="9">
        <f>('Historical Data'!B851/'Historical Data'!B850)-1</f>
        <v>1.8494707544947087E-3</v>
      </c>
      <c r="C851" s="9">
        <f>('Historical Data'!C851/'Historical Data'!C850)-1</f>
        <v>-1.3685873920650127E-2</v>
      </c>
      <c r="D851" s="9">
        <f>('Historical Data'!D851/'Historical Data'!D850)-1</f>
        <v>-1.0059789361185789E-2</v>
      </c>
      <c r="E851" s="9">
        <f>('Historical Data'!E851/'Historical Data'!E850)-1</f>
        <v>-8.3406427497829672E-3</v>
      </c>
      <c r="F851" s="9">
        <f>('Historical Data'!F851/'Historical Data'!F850)-1</f>
        <v>1.1775207978910185E-3</v>
      </c>
      <c r="G851" s="9">
        <f>('Historical Data'!G851/'Historical Data'!G850)-1</f>
        <v>-6.1186235802471733E-3</v>
      </c>
      <c r="H851" s="9">
        <f>('Historical Data'!H851/'Historical Data'!H850)-1</f>
        <v>-4.7684824761952127E-2</v>
      </c>
      <c r="I851" s="9">
        <f>('Historical Data'!I851/'Historical Data'!I850)-1</f>
        <v>-7.8011625998406497E-3</v>
      </c>
      <c r="J851" s="9">
        <f>('Historical Data'!J851/'Historical Data'!J850)-1</f>
        <v>-1.0994178499438512E-2</v>
      </c>
      <c r="K851" s="9">
        <f>('Historical Data'!K851/'Historical Data'!K850)-1</f>
        <v>-3.1196369379133948E-3</v>
      </c>
      <c r="L851" s="9">
        <f>('Historical Data'!L851/'Historical Data'!L850)-1</f>
        <v>-2.0547098352881044E-3</v>
      </c>
    </row>
    <row r="852" spans="1:12" x14ac:dyDescent="0.25">
      <c r="A852" s="6">
        <f>Portfolio[[#This Row],[Date]]</f>
        <v>41591</v>
      </c>
      <c r="B852" s="9">
        <f>('Historical Data'!B852/'Historical Data'!B851)-1</f>
        <v>1.1923561941986627E-3</v>
      </c>
      <c r="C852" s="9">
        <f>('Historical Data'!C852/'Historical Data'!C851)-1</f>
        <v>1.9140045203559053E-2</v>
      </c>
      <c r="D852" s="9">
        <f>('Historical Data'!D852/'Historical Data'!D851)-1</f>
        <v>7.1408492404250179E-3</v>
      </c>
      <c r="E852" s="9">
        <f>('Historical Data'!E852/'Historical Data'!E851)-1</f>
        <v>1.7707021167202797E-2</v>
      </c>
      <c r="F852" s="9">
        <f>('Historical Data'!F852/'Historical Data'!F851)-1</f>
        <v>2.0449103281133585E-2</v>
      </c>
      <c r="G852" s="9">
        <f>('Historical Data'!G852/'Historical Data'!G851)-1</f>
        <v>2.1413249712936677E-2</v>
      </c>
      <c r="H852" s="9">
        <f>('Historical Data'!H852/'Historical Data'!H851)-1</f>
        <v>6.5311609608600385E-3</v>
      </c>
      <c r="I852" s="9">
        <f>('Historical Data'!I852/'Historical Data'!I851)-1</f>
        <v>1.5153928455019505E-2</v>
      </c>
      <c r="J852" s="9">
        <f>('Historical Data'!J852/'Historical Data'!J851)-1</f>
        <v>1.1352887252051636E-2</v>
      </c>
      <c r="K852" s="9">
        <f>('Historical Data'!K852/'Historical Data'!K851)-1</f>
        <v>-8.6329793217743145E-4</v>
      </c>
      <c r="L852" s="9">
        <f>('Historical Data'!L852/'Historical Data'!L851)-1</f>
        <v>4.5052026587069083E-3</v>
      </c>
    </row>
    <row r="853" spans="1:12" x14ac:dyDescent="0.25">
      <c r="A853" s="6">
        <f>Portfolio[[#This Row],[Date]]</f>
        <v>41592</v>
      </c>
      <c r="B853" s="9">
        <f>('Historical Data'!B853/'Historical Data'!B852)-1</f>
        <v>1.4463242196482762E-2</v>
      </c>
      <c r="C853" s="9">
        <f>('Historical Data'!C853/'Historical Data'!C852)-1</f>
        <v>3.1385097333945344E-2</v>
      </c>
      <c r="D853" s="9">
        <f>('Historical Data'!D853/'Historical Data'!D852)-1</f>
        <v>4.635993511898473E-3</v>
      </c>
      <c r="E853" s="9">
        <f>('Historical Data'!E853/'Historical Data'!E852)-1</f>
        <v>1.5223930386303763E-2</v>
      </c>
      <c r="F853" s="9">
        <f>('Historical Data'!F853/'Historical Data'!F852)-1</f>
        <v>2.6731434814593058E-3</v>
      </c>
      <c r="G853" s="9">
        <f>('Historical Data'!G853/'Historical Data'!G852)-1</f>
        <v>-3.6687296859188034E-3</v>
      </c>
      <c r="H853" s="9">
        <f>('Historical Data'!H853/'Historical Data'!H852)-1</f>
        <v>-7.9307211520702747E-3</v>
      </c>
      <c r="I853" s="9">
        <f>('Historical Data'!I853/'Historical Data'!I852)-1</f>
        <v>6.055214536305753E-3</v>
      </c>
      <c r="J853" s="9">
        <f>('Historical Data'!J853/'Historical Data'!J852)-1</f>
        <v>7.7175442817665196E-3</v>
      </c>
      <c r="K853" s="9">
        <f>('Historical Data'!K853/'Historical Data'!K852)-1</f>
        <v>6.8042489571287224E-3</v>
      </c>
      <c r="L853" s="9">
        <f>('Historical Data'!L853/'Historical Data'!L852)-1</f>
        <v>3.4503303650785799E-3</v>
      </c>
    </row>
    <row r="854" spans="1:12" x14ac:dyDescent="0.25">
      <c r="A854" s="6">
        <f>Portfolio[[#This Row],[Date]]</f>
        <v>41593</v>
      </c>
      <c r="B854" s="9">
        <f>('Historical Data'!B854/'Historical Data'!B853)-1</f>
        <v>-6.0019739417028761E-3</v>
      </c>
      <c r="C854" s="9">
        <f>('Historical Data'!C854/'Historical Data'!C853)-1</f>
        <v>4.8175827535339444E-3</v>
      </c>
      <c r="D854" s="9">
        <f>('Historical Data'!D854/'Historical Data'!D853)-1</f>
        <v>-5.1573932042647819E-3</v>
      </c>
      <c r="E854" s="9">
        <f>('Historical Data'!E854/'Historical Data'!E853)-1</f>
        <v>-2.8557560443576158E-4</v>
      </c>
      <c r="F854" s="9">
        <f>('Historical Data'!F854/'Historical Data'!F853)-1</f>
        <v>-1.6131038488662597E-3</v>
      </c>
      <c r="G854" s="9">
        <f>('Historical Data'!G854/'Historical Data'!G853)-1</f>
        <v>-4.7343678450808557E-3</v>
      </c>
      <c r="H854" s="9">
        <f>('Historical Data'!H854/'Historical Data'!H853)-1</f>
        <v>-1.5625064725651283E-2</v>
      </c>
      <c r="I854" s="9">
        <f>('Historical Data'!I854/'Historical Data'!I853)-1</f>
        <v>6.0188505271954185E-3</v>
      </c>
      <c r="J854" s="9">
        <f>('Historical Data'!J854/'Historical Data'!J853)-1</f>
        <v>1.0443259335753519E-2</v>
      </c>
      <c r="K854" s="9">
        <f>('Historical Data'!K854/'Historical Data'!K853)-1</f>
        <v>2.1990933948817348E-2</v>
      </c>
      <c r="L854" s="9">
        <f>('Historical Data'!L854/'Historical Data'!L853)-1</f>
        <v>5.3841828504346267E-3</v>
      </c>
    </row>
    <row r="855" spans="1:12" x14ac:dyDescent="0.25">
      <c r="A855" s="6">
        <f>Portfolio[[#This Row],[Date]]</f>
        <v>41596</v>
      </c>
      <c r="B855" s="9">
        <f>('Historical Data'!B855/'Historical Data'!B854)-1</f>
        <v>-1.211459677008897E-2</v>
      </c>
      <c r="C855" s="9">
        <f>('Historical Data'!C855/'Historical Data'!C854)-1</f>
        <v>-8.0992496681745463E-3</v>
      </c>
      <c r="D855" s="9">
        <f>('Historical Data'!D855/'Historical Data'!D854)-1</f>
        <v>-1.3506211989228412E-2</v>
      </c>
      <c r="E855" s="9">
        <f>('Historical Data'!E855/'Historical Data'!E854)-1</f>
        <v>-7.1428631161369882E-3</v>
      </c>
      <c r="F855" s="9">
        <f>('Historical Data'!F855/'Historical Data'!F854)-1</f>
        <v>-1.94480107571815E-3</v>
      </c>
      <c r="G855" s="9">
        <f>('Historical Data'!G855/'Historical Data'!G854)-1</f>
        <v>-1.6913315563284459E-2</v>
      </c>
      <c r="H855" s="9">
        <f>('Historical Data'!H855/'Historical Data'!H854)-1</f>
        <v>-0.10239937473014493</v>
      </c>
      <c r="I855" s="9">
        <f>('Historical Data'!I855/'Historical Data'!I854)-1</f>
        <v>-2.6434995796842387E-3</v>
      </c>
      <c r="J855" s="9">
        <f>('Historical Data'!J855/'Historical Data'!J854)-1</f>
        <v>-2.9857851338636054E-3</v>
      </c>
      <c r="K855" s="9">
        <f>('Historical Data'!K855/'Historical Data'!K854)-1</f>
        <v>1.8893702983224792E-3</v>
      </c>
      <c r="L855" s="9">
        <f>('Historical Data'!L855/'Historical Data'!L854)-1</f>
        <v>8.9710556022093435E-4</v>
      </c>
    </row>
    <row r="856" spans="1:12" x14ac:dyDescent="0.25">
      <c r="A856" s="6">
        <f>Portfolio[[#This Row],[Date]]</f>
        <v>41597</v>
      </c>
      <c r="B856" s="9">
        <f>('Historical Data'!B856/'Historical Data'!B855)-1</f>
        <v>1.7739548376636272E-3</v>
      </c>
      <c r="C856" s="9">
        <f>('Historical Data'!C856/'Historical Data'!C855)-1</f>
        <v>-3.3863127423672257E-3</v>
      </c>
      <c r="D856" s="9">
        <f>('Historical Data'!D856/'Historical Data'!D855)-1</f>
        <v>-6.9140754670615756E-4</v>
      </c>
      <c r="E856" s="9">
        <f>('Historical Data'!E856/'Historical Data'!E855)-1</f>
        <v>-5.4675859842537866E-3</v>
      </c>
      <c r="F856" s="9">
        <f>('Historical Data'!F856/'Historical Data'!F855)-1</f>
        <v>-6.1557317538626366E-3</v>
      </c>
      <c r="G856" s="9">
        <f>('Historical Data'!G856/'Historical Data'!G855)-1</f>
        <v>-4.8753438093672719E-3</v>
      </c>
      <c r="H856" s="9">
        <f>('Historical Data'!H856/'Historical Data'!H855)-1</f>
        <v>3.7094866966690843E-2</v>
      </c>
      <c r="I856" s="9">
        <f>('Historical Data'!I856/'Historical Data'!I855)-1</f>
        <v>-9.7670860364063028E-4</v>
      </c>
      <c r="J856" s="9">
        <f>('Historical Data'!J856/'Historical Data'!J855)-1</f>
        <v>3.4554748300523741E-3</v>
      </c>
      <c r="K856" s="9">
        <f>('Historical Data'!K856/'Historical Data'!K855)-1</f>
        <v>-3.1428232004504508E-4</v>
      </c>
      <c r="L856" s="9">
        <f>('Historical Data'!L856/'Historical Data'!L855)-1</f>
        <v>-5.626720712953448E-4</v>
      </c>
    </row>
    <row r="857" spans="1:12" x14ac:dyDescent="0.25">
      <c r="A857" s="6">
        <f>Portfolio[[#This Row],[Date]]</f>
        <v>41598</v>
      </c>
      <c r="B857" s="9">
        <f>('Historical Data'!B857/'Historical Data'!B856)-1</f>
        <v>-8.7576027038781534E-3</v>
      </c>
      <c r="C857" s="9">
        <f>('Historical Data'!C857/'Historical Data'!C856)-1</f>
        <v>-6.4942182276539473E-3</v>
      </c>
      <c r="D857" s="9">
        <f>('Historical Data'!D857/'Historical Data'!D856)-1</f>
        <v>-1.3842642453976151E-4</v>
      </c>
      <c r="E857" s="9">
        <f>('Historical Data'!E857/'Historical Data'!E856)-1</f>
        <v>1.5914422086025226E-3</v>
      </c>
      <c r="F857" s="9">
        <f>('Historical Data'!F857/'Historical Data'!F856)-1</f>
        <v>-2.8189662297390949E-3</v>
      </c>
      <c r="G857" s="9">
        <f>('Historical Data'!G857/'Historical Data'!G856)-1</f>
        <v>9.2542162024193964E-3</v>
      </c>
      <c r="H857" s="9">
        <f>('Historical Data'!H857/'Historical Data'!H856)-1</f>
        <v>-3.9495559980825101E-2</v>
      </c>
      <c r="I857" s="9">
        <f>('Historical Data'!I857/'Historical Data'!I856)-1</f>
        <v>5.1674192218937876E-3</v>
      </c>
      <c r="J857" s="9">
        <f>('Historical Data'!J857/'Historical Data'!J856)-1</f>
        <v>1.3773367458782548E-3</v>
      </c>
      <c r="K857" s="9">
        <f>('Historical Data'!K857/'Historical Data'!K856)-1</f>
        <v>-7.7551654201406528E-3</v>
      </c>
      <c r="L857" s="9">
        <f>('Historical Data'!L857/'Historical Data'!L856)-1</f>
        <v>-4.1466671560334012E-3</v>
      </c>
    </row>
    <row r="858" spans="1:12" x14ac:dyDescent="0.25">
      <c r="A858" s="6">
        <f>Portfolio[[#This Row],[Date]]</f>
        <v>41599</v>
      </c>
      <c r="B858" s="9">
        <f>('Historical Data'!B858/'Historical Data'!B857)-1</f>
        <v>1.192233592517522E-2</v>
      </c>
      <c r="C858" s="9">
        <f>('Historical Data'!C858/'Historical Data'!C857)-1</f>
        <v>1.7513804230907315E-2</v>
      </c>
      <c r="D858" s="9">
        <f>('Historical Data'!D858/'Historical Data'!D857)-1</f>
        <v>1.5086460162974324E-2</v>
      </c>
      <c r="E858" s="9">
        <f>('Historical Data'!E858/'Historical Data'!E857)-1</f>
        <v>1.0255665280596959E-2</v>
      </c>
      <c r="F858" s="9">
        <f>('Historical Data'!F858/'Historical Data'!F857)-1</f>
        <v>1.1503338696633003E-2</v>
      </c>
      <c r="G858" s="9">
        <f>('Historical Data'!G858/'Historical Data'!G857)-1</f>
        <v>8.6299647057153095E-3</v>
      </c>
      <c r="H858" s="9">
        <f>('Historical Data'!H858/'Historical Data'!H857)-1</f>
        <v>8.1743620826162378E-3</v>
      </c>
      <c r="I858" s="9">
        <f>('Historical Data'!I858/'Historical Data'!I857)-1</f>
        <v>1.2919672810564053E-2</v>
      </c>
      <c r="J858" s="9">
        <f>('Historical Data'!J858/'Historical Data'!J857)-1</f>
        <v>1.0545696552132222E-2</v>
      </c>
      <c r="K858" s="9">
        <f>('Historical Data'!K858/'Historical Data'!K857)-1</f>
        <v>1.0563561490162243E-4</v>
      </c>
      <c r="L858" s="9">
        <f>('Historical Data'!L858/'Historical Data'!L857)-1</f>
        <v>6.8656784915268609E-3</v>
      </c>
    </row>
    <row r="859" spans="1:12" x14ac:dyDescent="0.25">
      <c r="A859" s="6">
        <f>Portfolio[[#This Row],[Date]]</f>
        <v>41600</v>
      </c>
      <c r="B859" s="9">
        <f>('Historical Data'!B859/'Historical Data'!B858)-1</f>
        <v>-2.5712898426432096E-3</v>
      </c>
      <c r="C859" s="9">
        <f>('Historical Data'!C859/'Historical Data'!C858)-1</f>
        <v>9.1889845597410424E-3</v>
      </c>
      <c r="D859" s="9">
        <f>('Historical Data'!D859/'Historical Data'!D858)-1</f>
        <v>9.2718960580493448E-3</v>
      </c>
      <c r="E859" s="9">
        <f>('Historical Data'!E859/'Historical Data'!E858)-1</f>
        <v>3.7173866100010944E-3</v>
      </c>
      <c r="F859" s="9">
        <f>('Historical Data'!F859/'Historical Data'!F858)-1</f>
        <v>-2.108188194273164E-3</v>
      </c>
      <c r="G859" s="9">
        <f>('Historical Data'!G859/'Historical Data'!G858)-1</f>
        <v>4.5454104456437161E-3</v>
      </c>
      <c r="H859" s="9">
        <f>('Historical Data'!H859/'Historical Data'!H858)-1</f>
        <v>-5.8968141834039312E-3</v>
      </c>
      <c r="I859" s="9">
        <f>('Historical Data'!I859/'Historical Data'!I858)-1</f>
        <v>1.1383876686368755E-2</v>
      </c>
      <c r="J859" s="9">
        <f>('Historical Data'!J859/'Historical Data'!J858)-1</f>
        <v>6.3520632599951554E-3</v>
      </c>
      <c r="K859" s="9">
        <f>('Historical Data'!K859/'Historical Data'!K858)-1</f>
        <v>3.3794454211935054E-3</v>
      </c>
      <c r="L859" s="9">
        <f>('Historical Data'!L859/'Historical Data'!L858)-1</f>
        <v>3.4215698581347986E-3</v>
      </c>
    </row>
    <row r="860" spans="1:12" x14ac:dyDescent="0.25">
      <c r="A860" s="6">
        <f>Portfolio[[#This Row],[Date]]</f>
        <v>41603</v>
      </c>
      <c r="B860" s="9">
        <f>('Historical Data'!B860/'Historical Data'!B859)-1</f>
        <v>7.5798621338885042E-3</v>
      </c>
      <c r="C860" s="9">
        <f>('Historical Data'!C860/'Historical Data'!C859)-1</f>
        <v>1.1630201264011264E-2</v>
      </c>
      <c r="D860" s="9">
        <f>('Historical Data'!D860/'Historical Data'!D859)-1</f>
        <v>-1.6346920977273749E-2</v>
      </c>
      <c r="E860" s="9">
        <f>('Historical Data'!E860/'Historical Data'!E859)-1</f>
        <v>-6.5526926929422302E-3</v>
      </c>
      <c r="F860" s="9">
        <f>('Historical Data'!F860/'Historical Data'!F859)-1</f>
        <v>1.3606198944807302E-2</v>
      </c>
      <c r="G860" s="9">
        <f>('Historical Data'!G860/'Historical Data'!G859)-1</f>
        <v>1.8631790989811492E-3</v>
      </c>
      <c r="H860" s="9">
        <f>('Historical Data'!H860/'Historical Data'!H859)-1</f>
        <v>-4.4488467074191851E-3</v>
      </c>
      <c r="I860" s="9">
        <f>('Historical Data'!I860/'Historical Data'!I859)-1</f>
        <v>4.4750425542250394E-3</v>
      </c>
      <c r="J860" s="9">
        <f>('Historical Data'!J860/'Historical Data'!J859)-1</f>
        <v>2.7051158627702243E-3</v>
      </c>
      <c r="K860" s="9">
        <f>('Historical Data'!K860/'Historical Data'!K859)-1</f>
        <v>8.4195600353575983E-4</v>
      </c>
      <c r="L860" s="9">
        <f>('Historical Data'!L860/'Historical Data'!L859)-1</f>
        <v>4.8369881593934849E-4</v>
      </c>
    </row>
    <row r="861" spans="1:12" x14ac:dyDescent="0.25">
      <c r="A861" s="6">
        <f>Portfolio[[#This Row],[Date]]</f>
        <v>41604</v>
      </c>
      <c r="B861" s="9">
        <f>('Historical Data'!B861/'Historical Data'!B860)-1</f>
        <v>1.8444228916722372E-2</v>
      </c>
      <c r="C861" s="9">
        <f>('Historical Data'!C861/'Historical Data'!C860)-1</f>
        <v>1.2558410548087817E-2</v>
      </c>
      <c r="D861" s="9">
        <f>('Historical Data'!D861/'Historical Data'!D860)-1</f>
        <v>1.6481569390536244E-3</v>
      </c>
      <c r="E861" s="9">
        <f>('Historical Data'!E861/'Historical Data'!E860)-1</f>
        <v>2.0648162352881361E-2</v>
      </c>
      <c r="F861" s="9">
        <f>('Historical Data'!F861/'Historical Data'!F860)-1</f>
        <v>1.1931918430809096E-2</v>
      </c>
      <c r="G861" s="9">
        <f>('Historical Data'!G861/'Historical Data'!G860)-1</f>
        <v>-7.7045989804813697E-3</v>
      </c>
      <c r="H861" s="9">
        <f>('Historical Data'!H861/'Historical Data'!H860)-1</f>
        <v>-2.8136048597684482E-3</v>
      </c>
      <c r="I861" s="9">
        <f>('Historical Data'!I861/'Historical Data'!I860)-1</f>
        <v>6.0756764432641219E-3</v>
      </c>
      <c r="J861" s="9">
        <f>('Historical Data'!J861/'Historical Data'!J860)-1</f>
        <v>-3.8218947084407429E-3</v>
      </c>
      <c r="K861" s="9">
        <f>('Historical Data'!K861/'Historical Data'!K860)-1</f>
        <v>-8.6234064953985001E-3</v>
      </c>
      <c r="L861" s="9">
        <f>('Historical Data'!L861/'Historical Data'!L860)-1</f>
        <v>1.6162348910331303E-5</v>
      </c>
    </row>
    <row r="862" spans="1:12" x14ac:dyDescent="0.25">
      <c r="A862" s="6">
        <f>Portfolio[[#This Row],[Date]]</f>
        <v>41605</v>
      </c>
      <c r="B862" s="9">
        <f>('Historical Data'!B862/'Historical Data'!B861)-1</f>
        <v>2.3547088462954946E-2</v>
      </c>
      <c r="C862" s="9">
        <f>('Historical Data'!C862/'Historical Data'!C861)-1</f>
        <v>1.4002149408598008E-2</v>
      </c>
      <c r="D862" s="9">
        <f>('Historical Data'!D862/'Historical Data'!D861)-1</f>
        <v>-4.2506223494498396E-3</v>
      </c>
      <c r="E862" s="9">
        <f>('Historical Data'!E862/'Historical Data'!E861)-1</f>
        <v>-5.7601052525827479E-3</v>
      </c>
      <c r="F862" s="9">
        <f>('Historical Data'!F862/'Historical Data'!F861)-1</f>
        <v>4.4406678574699932E-3</v>
      </c>
      <c r="G862" s="9">
        <f>('Historical Data'!G862/'Historical Data'!G861)-1</f>
        <v>6.6934552751201082E-3</v>
      </c>
      <c r="H862" s="9">
        <f>('Historical Data'!H862/'Historical Data'!H861)-1</f>
        <v>5.3444000000000047E-2</v>
      </c>
      <c r="I862" s="9">
        <f>('Historical Data'!I862/'Historical Data'!I861)-1</f>
        <v>-2.1473293361431445E-3</v>
      </c>
      <c r="J862" s="9">
        <f>('Historical Data'!J862/'Historical Data'!J861)-1</f>
        <v>-9.027550175877419E-4</v>
      </c>
      <c r="K862" s="9">
        <f>('Historical Data'!K862/'Historical Data'!K861)-1</f>
        <v>-4.985606330920489E-3</v>
      </c>
      <c r="L862" s="9">
        <f>('Historical Data'!L862/'Historical Data'!L861)-1</f>
        <v>1.5261976936176147E-3</v>
      </c>
    </row>
    <row r="863" spans="1:12" x14ac:dyDescent="0.25">
      <c r="A863" s="6">
        <f>Portfolio[[#This Row],[Date]]</f>
        <v>41607</v>
      </c>
      <c r="B863" s="9">
        <f>('Historical Data'!B863/'Historical Data'!B862)-1</f>
        <v>1.8517801218581154E-2</v>
      </c>
      <c r="C863" s="9">
        <f>('Historical Data'!C863/'Historical Data'!C862)-1</f>
        <v>1.7868634487412605E-2</v>
      </c>
      <c r="D863" s="9">
        <f>('Historical Data'!D863/'Historical Data'!D862)-1</f>
        <v>2.4786652355934802E-3</v>
      </c>
      <c r="E863" s="9">
        <f>('Historical Data'!E863/'Historical Data'!E862)-1</f>
        <v>-3.2498987393099199E-3</v>
      </c>
      <c r="F863" s="9">
        <f>('Historical Data'!F863/'Historical Data'!F862)-1</f>
        <v>-3.3111384299381319E-3</v>
      </c>
      <c r="G863" s="9">
        <f>('Historical Data'!G863/'Historical Data'!G862)-1</f>
        <v>1.4095806483266582E-2</v>
      </c>
      <c r="H863" s="9">
        <f>('Historical Data'!H863/'Historical Data'!H862)-1</f>
        <v>2.6784070792751358E-3</v>
      </c>
      <c r="I863" s="9">
        <f>('Historical Data'!I863/'Historical Data'!I862)-1</f>
        <v>1.613441759912293E-3</v>
      </c>
      <c r="J863" s="9">
        <f>('Historical Data'!J863/'Historical Data'!J862)-1</f>
        <v>-5.6471656700559647E-3</v>
      </c>
      <c r="K863" s="9">
        <f>('Historical Data'!K863/'Historical Data'!K862)-1</f>
        <v>-3.4115104789327333E-3</v>
      </c>
      <c r="L863" s="9">
        <f>('Historical Data'!L863/'Historical Data'!L862)-1</f>
        <v>-6.7836839685408989E-4</v>
      </c>
    </row>
    <row r="864" spans="1:12" x14ac:dyDescent="0.25">
      <c r="A864" s="6">
        <f>Portfolio[[#This Row],[Date]]</f>
        <v>41610</v>
      </c>
      <c r="B864" s="9">
        <f>('Historical Data'!B864/'Historical Data'!B863)-1</f>
        <v>-8.7038504520012827E-3</v>
      </c>
      <c r="C864" s="9">
        <f>('Historical Data'!C864/'Historical Data'!C863)-1</f>
        <v>-3.3534881357656365E-3</v>
      </c>
      <c r="D864" s="9">
        <f>('Historical Data'!D864/'Historical Data'!D863)-1</f>
        <v>-3.1593820779864945E-3</v>
      </c>
      <c r="E864" s="9">
        <f>('Historical Data'!E864/'Historical Data'!E863)-1</f>
        <v>5.2452917038516844E-3</v>
      </c>
      <c r="F864" s="9">
        <f>('Historical Data'!F864/'Historical Data'!F863)-1</f>
        <v>-4.822527848946212E-3</v>
      </c>
      <c r="G864" s="9">
        <f>('Historical Data'!G864/'Historical Data'!G863)-1</f>
        <v>8.392346493499625E-3</v>
      </c>
      <c r="H864" s="9">
        <f>('Historical Data'!H864/'Historical Data'!H863)-1</f>
        <v>-2.4434326087636071E-2</v>
      </c>
      <c r="I864" s="9">
        <f>('Historical Data'!I864/'Historical Data'!I863)-1</f>
        <v>-4.2960205866428014E-3</v>
      </c>
      <c r="J864" s="9">
        <f>('Historical Data'!J864/'Historical Data'!J863)-1</f>
        <v>3.6347118488091468E-3</v>
      </c>
      <c r="K864" s="9">
        <f>('Historical Data'!K864/'Historical Data'!K863)-1</f>
        <v>4.2782767556936996E-4</v>
      </c>
      <c r="L864" s="9">
        <f>('Historical Data'!L864/'Historical Data'!L863)-1</f>
        <v>-4.8264733540773763E-3</v>
      </c>
    </row>
    <row r="865" spans="1:12" x14ac:dyDescent="0.25">
      <c r="A865" s="6">
        <f>Portfolio[[#This Row],[Date]]</f>
        <v>41611</v>
      </c>
      <c r="B865" s="9">
        <f>('Historical Data'!B865/'Historical Data'!B864)-1</f>
        <v>2.7375068582436324E-2</v>
      </c>
      <c r="C865" s="9">
        <f>('Historical Data'!C865/'Historical Data'!C864)-1</f>
        <v>-1.9474891664542304E-2</v>
      </c>
      <c r="D865" s="9">
        <f>('Historical Data'!D865/'Historical Data'!D864)-1</f>
        <v>-1.3779680264532912E-3</v>
      </c>
      <c r="E865" s="9">
        <f>('Historical Data'!E865/'Historical Data'!E864)-1</f>
        <v>-1.4243441602073803E-2</v>
      </c>
      <c r="F865" s="9">
        <f>('Historical Data'!F865/'Historical Data'!F864)-1</f>
        <v>-1.156976561107137E-3</v>
      </c>
      <c r="G865" s="9">
        <f>('Historical Data'!G865/'Historical Data'!G864)-1</f>
        <v>-3.6410733878555757E-3</v>
      </c>
      <c r="H865" s="9">
        <f>('Historical Data'!H865/'Historical Data'!H864)-1</f>
        <v>0.16533783788898826</v>
      </c>
      <c r="I865" s="9">
        <f>('Historical Data'!I865/'Historical Data'!I864)-1</f>
        <v>-5.7980954069126733E-3</v>
      </c>
      <c r="J865" s="9">
        <f>('Historical Data'!J865/'Historical Data'!J864)-1</f>
        <v>-1.0185629597085244E-2</v>
      </c>
      <c r="K865" s="9">
        <f>('Historical Data'!K865/'Historical Data'!K864)-1</f>
        <v>9.302846526930475E-3</v>
      </c>
      <c r="L865" s="9">
        <f>('Historical Data'!L865/'Historical Data'!L864)-1</f>
        <v>-5.8811147117563412E-3</v>
      </c>
    </row>
    <row r="866" spans="1:12" x14ac:dyDescent="0.25">
      <c r="A866" s="6">
        <f>Portfolio[[#This Row],[Date]]</f>
        <v>41612</v>
      </c>
      <c r="B866" s="9">
        <f>('Historical Data'!B866/'Historical Data'!B865)-1</f>
        <v>-2.3308018223139326E-3</v>
      </c>
      <c r="C866" s="9">
        <f>('Historical Data'!C866/'Historical Data'!C865)-1</f>
        <v>3.3796079654759836E-3</v>
      </c>
      <c r="D866" s="9">
        <f>('Historical Data'!D866/'Historical Data'!D865)-1</f>
        <v>-1.4626708147494227E-2</v>
      </c>
      <c r="E866" s="9">
        <f>('Historical Data'!E866/'Historical Data'!E865)-1</f>
        <v>1.0014323331208885E-3</v>
      </c>
      <c r="F866" s="9">
        <f>('Historical Data'!F866/'Historical Data'!F865)-1</f>
        <v>4.6711946287478767E-3</v>
      </c>
      <c r="G866" s="9">
        <f>('Historical Data'!G866/'Historical Data'!G865)-1</f>
        <v>1.6444706629028527E-2</v>
      </c>
      <c r="H866" s="9">
        <f>('Historical Data'!H866/'Historical Data'!H865)-1</f>
        <v>-3.9737388522544381E-2</v>
      </c>
      <c r="I866" s="9">
        <f>('Historical Data'!I866/'Historical Data'!I865)-1</f>
        <v>2.722386851075953E-3</v>
      </c>
      <c r="J866" s="9">
        <f>('Historical Data'!J866/'Historical Data'!J865)-1</f>
        <v>4.5735198836571733E-4</v>
      </c>
      <c r="K866" s="9">
        <f>('Historical Data'!K866/'Historical Data'!K865)-1</f>
        <v>2.9664030936653596E-3</v>
      </c>
      <c r="L866" s="9">
        <f>('Historical Data'!L866/'Historical Data'!L865)-1</f>
        <v>-1.5614943877152454E-3</v>
      </c>
    </row>
    <row r="867" spans="1:12" x14ac:dyDescent="0.25">
      <c r="A867" s="6">
        <f>Portfolio[[#This Row],[Date]]</f>
        <v>41613</v>
      </c>
      <c r="B867" s="9">
        <f>('Historical Data'!B867/'Historical Data'!B866)-1</f>
        <v>5.1327290702272155E-3</v>
      </c>
      <c r="C867" s="9">
        <f>('Historical Data'!C867/'Historical Data'!C866)-1</f>
        <v>-3.8086330189656126E-3</v>
      </c>
      <c r="D867" s="9">
        <f>('Historical Data'!D867/'Historical Data'!D866)-1</f>
        <v>-7.982169790860083E-3</v>
      </c>
      <c r="E867" s="9">
        <f>('Historical Data'!E867/'Historical Data'!E866)-1</f>
        <v>3.7158974071214157E-3</v>
      </c>
      <c r="F867" s="9">
        <f>('Historical Data'!F867/'Historical Data'!F866)-1</f>
        <v>-7.9386281530813285E-4</v>
      </c>
      <c r="G867" s="9">
        <f>('Historical Data'!G867/'Historical Data'!G866)-1</f>
        <v>-2.4139668434663086E-2</v>
      </c>
      <c r="H867" s="9">
        <f>('Historical Data'!H867/'Historical Data'!H866)-1</f>
        <v>1.1011148132662463E-2</v>
      </c>
      <c r="I867" s="9">
        <f>('Historical Data'!I867/'Historical Data'!I866)-1</f>
        <v>-1.2219255386016203E-2</v>
      </c>
      <c r="J867" s="9">
        <f>('Historical Data'!J867/'Historical Data'!J866)-1</f>
        <v>-1.1428572828638406E-2</v>
      </c>
      <c r="K867" s="9">
        <f>('Historical Data'!K867/'Historical Data'!K866)-1</f>
        <v>-5.7040341863410227E-3</v>
      </c>
      <c r="L867" s="9">
        <f>('Historical Data'!L867/'Historical Data'!L866)-1</f>
        <v>-4.2958307149215669E-3</v>
      </c>
    </row>
    <row r="868" spans="1:12" x14ac:dyDescent="0.25">
      <c r="A868" s="6">
        <f>Portfolio[[#This Row],[Date]]</f>
        <v>41614</v>
      </c>
      <c r="B868" s="9">
        <f>('Historical Data'!B868/'Historical Data'!B867)-1</f>
        <v>-1.3875725513141979E-2</v>
      </c>
      <c r="C868" s="9">
        <f>('Historical Data'!C868/'Historical Data'!C867)-1</f>
        <v>6.3980334261992677E-3</v>
      </c>
      <c r="D868" s="9">
        <f>('Historical Data'!D868/'Historical Data'!D867)-1</f>
        <v>-9.8814168760463783E-4</v>
      </c>
      <c r="E868" s="9">
        <f>('Historical Data'!E868/'Historical Data'!E867)-1</f>
        <v>1.7513827583376829E-2</v>
      </c>
      <c r="F868" s="9">
        <f>('Historical Data'!F868/'Historical Data'!F867)-1</f>
        <v>1.1850555555292575E-2</v>
      </c>
      <c r="G868" s="9">
        <f>('Historical Data'!G868/'Historical Data'!G867)-1</f>
        <v>9.4737036312506628E-3</v>
      </c>
      <c r="H868" s="9">
        <f>('Historical Data'!H868/'Historical Data'!H867)-1</f>
        <v>-2.2209532238312346E-2</v>
      </c>
      <c r="I868" s="9">
        <f>('Historical Data'!I868/'Historical Data'!I867)-1</f>
        <v>1.0308687737227595E-2</v>
      </c>
      <c r="J868" s="9">
        <f>('Historical Data'!J868/'Historical Data'!J867)-1</f>
        <v>1.9884420312125117E-2</v>
      </c>
      <c r="K868" s="9">
        <f>('Historical Data'!K868/'Historical Data'!K867)-1</f>
        <v>1.6147926037809013E-2</v>
      </c>
      <c r="L868" s="9">
        <f>('Historical Data'!L868/'Historical Data'!L867)-1</f>
        <v>1.255824715140319E-2</v>
      </c>
    </row>
    <row r="869" spans="1:12" x14ac:dyDescent="0.25">
      <c r="A869" s="6">
        <f>Portfolio[[#This Row],[Date]]</f>
        <v>41617</v>
      </c>
      <c r="B869" s="9">
        <f>('Historical Data'!B869/'Historical Data'!B868)-1</f>
        <v>1.1446070797016317E-2</v>
      </c>
      <c r="C869" s="9">
        <f>('Historical Data'!C869/'Historical Data'!C868)-1</f>
        <v>-5.3237369169142346E-3</v>
      </c>
      <c r="D869" s="9">
        <f>('Historical Data'!D869/'Historical Data'!D868)-1</f>
        <v>-4.6629136231871593E-3</v>
      </c>
      <c r="E869" s="9">
        <f>('Historical Data'!E869/'Historical Data'!E868)-1</f>
        <v>-4.8978242588574306E-3</v>
      </c>
      <c r="F869" s="9">
        <f>('Historical Data'!F869/'Historical Data'!F868)-1</f>
        <v>7.7299272727575641E-3</v>
      </c>
      <c r="G869" s="9">
        <f>('Historical Data'!G869/'Historical Data'!G868)-1</f>
        <v>9.1240402374108687E-3</v>
      </c>
      <c r="H869" s="9">
        <f>('Historical Data'!H869/'Historical Data'!H868)-1</f>
        <v>3.0867828837595868E-2</v>
      </c>
      <c r="I869" s="9">
        <f>('Historical Data'!I869/'Historical Data'!I868)-1</f>
        <v>2.9931052879625941E-3</v>
      </c>
      <c r="J869" s="9">
        <f>('Historical Data'!J869/'Historical Data'!J868)-1</f>
        <v>4.7608013712685526E-3</v>
      </c>
      <c r="K869" s="9">
        <f>('Historical Data'!K869/'Historical Data'!K868)-1</f>
        <v>1.9863605362899772E-3</v>
      </c>
      <c r="L869" s="9">
        <f>('Historical Data'!L869/'Historical Data'!L868)-1</f>
        <v>3.3270932531781483E-4</v>
      </c>
    </row>
    <row r="870" spans="1:12" x14ac:dyDescent="0.25">
      <c r="A870" s="6">
        <f>Portfolio[[#This Row],[Date]]</f>
        <v>41618</v>
      </c>
      <c r="B870" s="9">
        <f>('Historical Data'!B870/'Historical Data'!B869)-1</f>
        <v>-1.5536223308081354E-3</v>
      </c>
      <c r="C870" s="9">
        <f>('Historical Data'!C870/'Historical Data'!C869)-1</f>
        <v>7.5086911849457927E-3</v>
      </c>
      <c r="D870" s="9">
        <f>('Historical Data'!D870/'Historical Data'!D869)-1</f>
        <v>-1.8456131884508897E-3</v>
      </c>
      <c r="E870" s="9">
        <f>('Historical Data'!E870/'Historical Data'!E869)-1</f>
        <v>6.4688370558194652E-3</v>
      </c>
      <c r="F870" s="9">
        <f>('Historical Data'!F870/'Historical Data'!F869)-1</f>
        <v>6.047407507982383E-3</v>
      </c>
      <c r="G870" s="9">
        <f>('Historical Data'!G870/'Historical Data'!G869)-1</f>
        <v>-1.5499810868324526E-2</v>
      </c>
      <c r="H870" s="9">
        <f>('Historical Data'!H870/'Historical Data'!H869)-1</f>
        <v>4.1666382415266323E-3</v>
      </c>
      <c r="I870" s="9">
        <f>('Historical Data'!I870/'Historical Data'!I869)-1</f>
        <v>4.477010073702381E-3</v>
      </c>
      <c r="J870" s="9">
        <f>('Historical Data'!J870/'Historical Data'!J869)-1</f>
        <v>-4.7382435349500041E-3</v>
      </c>
      <c r="K870" s="9">
        <f>('Historical Data'!K870/'Historical Data'!K869)-1</f>
        <v>-1.3564046035952071E-3</v>
      </c>
      <c r="L870" s="9">
        <f>('Historical Data'!L870/'Historical Data'!L869)-1</f>
        <v>-3.2698069341327018E-3</v>
      </c>
    </row>
    <row r="871" spans="1:12" x14ac:dyDescent="0.25">
      <c r="A871" s="6">
        <f>Portfolio[[#This Row],[Date]]</f>
        <v>41619</v>
      </c>
      <c r="B871" s="9">
        <f>('Historical Data'!B871/'Historical Data'!B870)-1</f>
        <v>-7.4087185426092717E-3</v>
      </c>
      <c r="C871" s="9">
        <f>('Historical Data'!C871/'Historical Data'!C870)-1</f>
        <v>-1.4415338594048088E-2</v>
      </c>
      <c r="D871" s="9">
        <f>('Historical Data'!D871/'Historical Data'!D870)-1</f>
        <v>-1.7067222234170787E-2</v>
      </c>
      <c r="E871" s="9">
        <f>('Historical Data'!E871/'Historical Data'!E870)-1</f>
        <v>-1.467099168195507E-2</v>
      </c>
      <c r="F871" s="9">
        <f>('Historical Data'!F871/'Historical Data'!F870)-1</f>
        <v>-6.7948020627101036E-3</v>
      </c>
      <c r="G871" s="9">
        <f>('Historical Data'!G871/'Historical Data'!G870)-1</f>
        <v>-1.311991596620965E-2</v>
      </c>
      <c r="H871" s="9">
        <f>('Historical Data'!H871/'Historical Data'!H870)-1</f>
        <v>-1.786347819307299E-2</v>
      </c>
      <c r="I871" s="9">
        <f>('Historical Data'!I871/'Historical Data'!I870)-1</f>
        <v>-2.5793725119571009E-2</v>
      </c>
      <c r="J871" s="9">
        <f>('Historical Data'!J871/'Historical Data'!J870)-1</f>
        <v>-1.3375653079819916E-2</v>
      </c>
      <c r="K871" s="9">
        <f>('Historical Data'!K871/'Historical Data'!K870)-1</f>
        <v>-1.5149894827797716E-2</v>
      </c>
      <c r="L871" s="9">
        <f>('Historical Data'!L871/'Historical Data'!L870)-1</f>
        <v>-8.1136014653129251E-3</v>
      </c>
    </row>
    <row r="872" spans="1:12" x14ac:dyDescent="0.25">
      <c r="A872" s="6">
        <f>Portfolio[[#This Row],[Date]]</f>
        <v>41620</v>
      </c>
      <c r="B872" s="9">
        <f>('Historical Data'!B872/'Historical Data'!B871)-1</f>
        <v>-1.4607302252195309E-3</v>
      </c>
      <c r="C872" s="9">
        <f>('Historical Data'!C872/'Historical Data'!C871)-1</f>
        <v>-2.4595618692503374E-3</v>
      </c>
      <c r="D872" s="9">
        <f>('Historical Data'!D872/'Historical Data'!D871)-1</f>
        <v>5.3538261857759561E-3</v>
      </c>
      <c r="E872" s="9">
        <f>('Historical Data'!E872/'Historical Data'!E871)-1</f>
        <v>-4.3061065749661065E-4</v>
      </c>
      <c r="F872" s="9">
        <f>('Historical Data'!F872/'Historical Data'!F871)-1</f>
        <v>-6.8040958224736547E-3</v>
      </c>
      <c r="G872" s="9">
        <f>('Historical Data'!G872/'Historical Data'!G871)-1</f>
        <v>-1.0369577381991513E-2</v>
      </c>
      <c r="H872" s="9">
        <f>('Historical Data'!H872/'Historical Data'!H871)-1</f>
        <v>5.5997188227591366E-2</v>
      </c>
      <c r="I872" s="9">
        <f>('Historical Data'!I872/'Historical Data'!I871)-1</f>
        <v>-1.5663891718413869E-2</v>
      </c>
      <c r="J872" s="9">
        <f>('Historical Data'!J872/'Historical Data'!J871)-1</f>
        <v>-4.5958349946717547E-4</v>
      </c>
      <c r="K872" s="9">
        <f>('Historical Data'!K872/'Historical Data'!K871)-1</f>
        <v>1.1669832881257225E-2</v>
      </c>
      <c r="L872" s="9">
        <f>('Historical Data'!L872/'Historical Data'!L871)-1</f>
        <v>-6.5705419326345105E-3</v>
      </c>
    </row>
    <row r="873" spans="1:12" x14ac:dyDescent="0.25">
      <c r="A873" s="6">
        <f>Portfolio[[#This Row],[Date]]</f>
        <v>41621</v>
      </c>
      <c r="B873" s="9">
        <f>('Historical Data'!B873/'Historical Data'!B872)-1</f>
        <v>-1.0900194916891759E-2</v>
      </c>
      <c r="C873" s="9">
        <f>('Historical Data'!C873/'Historical Data'!C872)-1</f>
        <v>7.842622950819722E-3</v>
      </c>
      <c r="D873" s="9">
        <f>('Historical Data'!D873/'Historical Data'!D872)-1</f>
        <v>-7.1968132956889974E-4</v>
      </c>
      <c r="E873" s="9">
        <f>('Historical Data'!E873/'Historical Data'!E872)-1</f>
        <v>-1.4354928939841471E-4</v>
      </c>
      <c r="F873" s="9">
        <f>('Historical Data'!F873/'Historical Data'!F872)-1</f>
        <v>-8.5704001428708043E-3</v>
      </c>
      <c r="G873" s="9">
        <f>('Historical Data'!G873/'Historical Data'!G872)-1</f>
        <v>-1.423971749304187E-2</v>
      </c>
      <c r="H873" s="9">
        <f>('Historical Data'!H873/'Historical Data'!H872)-1</f>
        <v>1.2205397625242309E-3</v>
      </c>
      <c r="I873" s="9">
        <f>('Historical Data'!I873/'Historical Data'!I872)-1</f>
        <v>-7.4636860719908826E-3</v>
      </c>
      <c r="J873" s="9">
        <f>('Historical Data'!J873/'Historical Data'!J872)-1</f>
        <v>5.2873569732938552E-3</v>
      </c>
      <c r="K873" s="9">
        <f>('Historical Data'!K873/'Historical Data'!K872)-1</f>
        <v>-5.2436630370211734E-4</v>
      </c>
      <c r="L873" s="9">
        <f>('Historical Data'!L873/'Historical Data'!L872)-1</f>
        <v>1.0121497610628971E-3</v>
      </c>
    </row>
    <row r="874" spans="1:12" x14ac:dyDescent="0.25">
      <c r="A874" s="6">
        <f>Portfolio[[#This Row],[Date]]</f>
        <v>41624</v>
      </c>
      <c r="B874" s="9">
        <f>('Historical Data'!B874/'Historical Data'!B873)-1</f>
        <v>5.5372740989472202E-3</v>
      </c>
      <c r="C874" s="9">
        <f>('Historical Data'!C874/'Historical Data'!C873)-1</f>
        <v>1.2310014574224315E-2</v>
      </c>
      <c r="D874" s="9">
        <f>('Historical Data'!D874/'Historical Data'!D873)-1</f>
        <v>5.1850819077956523E-3</v>
      </c>
      <c r="E874" s="9">
        <f>('Historical Data'!E874/'Historical Data'!E873)-1</f>
        <v>1.2783683292871828E-2</v>
      </c>
      <c r="F874" s="9">
        <f>('Historical Data'!F874/'Historical Data'!F873)-1</f>
        <v>1.1491483815386561E-2</v>
      </c>
      <c r="G874" s="9">
        <f>('Historical Data'!G874/'Historical Data'!G873)-1</f>
        <v>5.451094374593124E-3</v>
      </c>
      <c r="H874" s="9">
        <f>('Historical Data'!H874/'Historical Data'!H873)-1</f>
        <v>1.964158562715479E-3</v>
      </c>
      <c r="I874" s="9">
        <f>('Historical Data'!I874/'Historical Data'!I873)-1</f>
        <v>8.2293458849200807E-3</v>
      </c>
      <c r="J874" s="9">
        <f>('Historical Data'!J874/'Historical Data'!J873)-1</f>
        <v>5.7168998545729099E-3</v>
      </c>
      <c r="K874" s="9">
        <f>('Historical Data'!K874/'Historical Data'!K873)-1</f>
        <v>2.0039914126917635E-2</v>
      </c>
      <c r="L874" s="9">
        <f>('Historical Data'!L874/'Historical Data'!L873)-1</f>
        <v>8.2010158529950417E-3</v>
      </c>
    </row>
    <row r="875" spans="1:12" x14ac:dyDescent="0.25">
      <c r="A875" s="6">
        <f>Portfolio[[#This Row],[Date]]</f>
        <v>41625</v>
      </c>
      <c r="B875" s="9">
        <f>('Historical Data'!B875/'Historical Data'!B874)-1</f>
        <v>-4.5022715923938028E-3</v>
      </c>
      <c r="C875" s="9">
        <f>('Historical Data'!C875/'Historical Data'!C874)-1</f>
        <v>-3.3935779108927866E-3</v>
      </c>
      <c r="D875" s="9">
        <f>('Historical Data'!D875/'Historical Data'!D874)-1</f>
        <v>-1.0459996631625335E-2</v>
      </c>
      <c r="E875" s="9">
        <f>('Historical Data'!E875/'Historical Data'!E874)-1</f>
        <v>2.1273761587483619E-3</v>
      </c>
      <c r="F875" s="9">
        <f>('Historical Data'!F875/'Historical Data'!F874)-1</f>
        <v>-2.9078356272774775E-3</v>
      </c>
      <c r="G875" s="9">
        <f>('Historical Data'!G875/'Historical Data'!G874)-1</f>
        <v>-1.0029791448256331E-2</v>
      </c>
      <c r="H875" s="9">
        <f>('Historical Data'!H875/'Historical Data'!H874)-1</f>
        <v>3.0552960246681637E-2</v>
      </c>
      <c r="I875" s="9">
        <f>('Historical Data'!I875/'Historical Data'!I874)-1</f>
        <v>-4.6439318563609167E-3</v>
      </c>
      <c r="J875" s="9">
        <f>('Historical Data'!J875/'Historical Data'!J874)-1</f>
        <v>-8.8676682020788489E-3</v>
      </c>
      <c r="K875" s="9">
        <f>('Historical Data'!K875/'Historical Data'!K874)-1</f>
        <v>-4.8344141353788839E-3</v>
      </c>
      <c r="L875" s="9">
        <f>('Historical Data'!L875/'Historical Data'!L874)-1</f>
        <v>-5.8613735331181083E-4</v>
      </c>
    </row>
    <row r="876" spans="1:12" x14ac:dyDescent="0.25">
      <c r="A876" s="6">
        <f>Portfolio[[#This Row],[Date]]</f>
        <v>41626</v>
      </c>
      <c r="B876" s="9">
        <f>('Historical Data'!B876/'Historical Data'!B875)-1</f>
        <v>-7.6037688587816676E-3</v>
      </c>
      <c r="C876" s="9">
        <f>('Historical Data'!C876/'Historical Data'!C875)-1</f>
        <v>2.1436863149748353E-2</v>
      </c>
      <c r="D876" s="9">
        <f>('Historical Data'!D876/'Historical Data'!D875)-1</f>
        <v>4.9233095736840315E-3</v>
      </c>
      <c r="E876" s="9">
        <f>('Historical Data'!E876/'Historical Data'!E875)-1</f>
        <v>2.1794412880925762E-2</v>
      </c>
      <c r="F876" s="9">
        <f>('Historical Data'!F876/'Historical Data'!F875)-1</f>
        <v>1.3917665585978511E-2</v>
      </c>
      <c r="G876" s="9">
        <f>('Historical Data'!G876/'Historical Data'!G875)-1</f>
        <v>1.6429729049127761E-3</v>
      </c>
      <c r="H876" s="9">
        <f>('Historical Data'!H876/'Historical Data'!H875)-1</f>
        <v>-2.9384827458390439E-2</v>
      </c>
      <c r="I876" s="9">
        <f>('Historical Data'!I876/'Historical Data'!I875)-1</f>
        <v>2.3327781162717942E-2</v>
      </c>
      <c r="J876" s="9">
        <f>('Historical Data'!J876/'Historical Data'!J875)-1</f>
        <v>3.0740999420977744E-2</v>
      </c>
      <c r="K876" s="9">
        <f>('Historical Data'!K876/'Historical Data'!K875)-1</f>
        <v>2.8837224131093686E-2</v>
      </c>
      <c r="L876" s="9">
        <f>('Historical Data'!L876/'Historical Data'!L875)-1</f>
        <v>1.8438120965626359E-2</v>
      </c>
    </row>
    <row r="877" spans="1:12" x14ac:dyDescent="0.25">
      <c r="A877" s="6">
        <f>Portfolio[[#This Row],[Date]]</f>
        <v>41627</v>
      </c>
      <c r="B877" s="9">
        <f>('Historical Data'!B877/'Historical Data'!B876)-1</f>
        <v>-1.1456683758859887E-2</v>
      </c>
      <c r="C877" s="9">
        <f>('Historical Data'!C877/'Historical Data'!C876)-1</f>
        <v>-1.9445903626628125E-3</v>
      </c>
      <c r="D877" s="9">
        <f>('Historical Data'!D877/'Historical Data'!D876)-1</f>
        <v>-4.6109433071579442E-3</v>
      </c>
      <c r="E877" s="9">
        <f>('Historical Data'!E877/'Historical Data'!E876)-1</f>
        <v>1.0664881215701083E-2</v>
      </c>
      <c r="F877" s="9">
        <f>('Historical Data'!F877/'Historical Data'!F876)-1</f>
        <v>1.3552340898579374E-3</v>
      </c>
      <c r="G877" s="9">
        <f>('Historical Data'!G877/'Historical Data'!G876)-1</f>
        <v>-9.0213679146390335E-3</v>
      </c>
      <c r="H877" s="9">
        <f>('Historical Data'!H877/'Historical Data'!H876)-1</f>
        <v>-4.9060651413992518E-2</v>
      </c>
      <c r="I877" s="9">
        <f>('Historical Data'!I877/'Historical Data'!I876)-1</f>
        <v>1.3860832908574316E-4</v>
      </c>
      <c r="J877" s="9">
        <f>('Historical Data'!J877/'Historical Data'!J876)-1</f>
        <v>2.0031400548039535E-3</v>
      </c>
      <c r="K877" s="9">
        <f>('Historical Data'!K877/'Historical Data'!K876)-1</f>
        <v>-1.1050948869050226E-3</v>
      </c>
      <c r="L877" s="9">
        <f>('Historical Data'!L877/'Historical Data'!L876)-1</f>
        <v>6.8718275612456026E-4</v>
      </c>
    </row>
    <row r="878" spans="1:12" x14ac:dyDescent="0.25">
      <c r="A878" s="6">
        <f>Portfolio[[#This Row],[Date]]</f>
        <v>41628</v>
      </c>
      <c r="B878" s="9">
        <f>('Historical Data'!B878/'Historical Data'!B877)-1</f>
        <v>8.375267156182753E-3</v>
      </c>
      <c r="C878" s="9">
        <f>('Historical Data'!C878/'Historical Data'!C877)-1</f>
        <v>1.7738302197003897E-2</v>
      </c>
      <c r="D878" s="9">
        <f>('Historical Data'!D878/'Historical Data'!D877)-1</f>
        <v>1.1580708191784694E-2</v>
      </c>
      <c r="E878" s="9">
        <f>('Historical Data'!E878/'Historical Data'!E877)-1</f>
        <v>-7.8114232206877299E-3</v>
      </c>
      <c r="F878" s="9">
        <f>('Historical Data'!F878/'Historical Data'!F877)-1</f>
        <v>1.3256950211510521E-2</v>
      </c>
      <c r="G878" s="9">
        <f>('Historical Data'!G878/'Historical Data'!G877)-1</f>
        <v>1.5172381537105428E-2</v>
      </c>
      <c r="H878" s="9">
        <f>('Historical Data'!H878/'Historical Data'!H877)-1</f>
        <v>1.7907930515151049E-2</v>
      </c>
      <c r="I878" s="9">
        <f>('Historical Data'!I878/'Historical Data'!I877)-1</f>
        <v>1.32612712347564E-2</v>
      </c>
      <c r="J878" s="9">
        <f>('Historical Data'!J878/'Historical Data'!J877)-1</f>
        <v>-1.3327887509351211E-3</v>
      </c>
      <c r="K878" s="9">
        <f>('Historical Data'!K878/'Historical Data'!K877)-1</f>
        <v>-7.5429895653197354E-3</v>
      </c>
      <c r="L878" s="9">
        <f>('Historical Data'!L878/'Historical Data'!L877)-1</f>
        <v>2.5996267891641445E-3</v>
      </c>
    </row>
    <row r="879" spans="1:12" x14ac:dyDescent="0.25">
      <c r="A879" s="6">
        <f>Portfolio[[#This Row],[Date]]</f>
        <v>41631</v>
      </c>
      <c r="B879" s="9">
        <f>('Historical Data'!B879/'Historical Data'!B878)-1</f>
        <v>3.8377495235770054E-2</v>
      </c>
      <c r="C879" s="9">
        <f>('Historical Data'!C879/'Historical Data'!C878)-1</f>
        <v>1.7901043366432834E-3</v>
      </c>
      <c r="D879" s="9">
        <f>('Historical Data'!D879/'Historical Data'!D878)-1</f>
        <v>-4.579271386136452E-3</v>
      </c>
      <c r="E879" s="9">
        <f>('Historical Data'!E879/'Historical Data'!E878)-1</f>
        <v>1.2154646979567252E-2</v>
      </c>
      <c r="F879" s="9">
        <f>('Historical Data'!F879/'Historical Data'!F878)-1</f>
        <v>1.3156198067109326E-2</v>
      </c>
      <c r="G879" s="9">
        <f>('Historical Data'!G879/'Historical Data'!G878)-1</f>
        <v>-4.8912999217004538E-3</v>
      </c>
      <c r="H879" s="9">
        <f>('Historical Data'!H879/'Historical Data'!H878)-1</f>
        <v>2.1641859060252955E-3</v>
      </c>
      <c r="I879" s="9">
        <f>('Historical Data'!I879/'Historical Data'!I878)-1</f>
        <v>1.3633242257114375E-2</v>
      </c>
      <c r="J879" s="9">
        <f>('Historical Data'!J879/'Historical Data'!J878)-1</f>
        <v>5.5604990160735834E-3</v>
      </c>
      <c r="K879" s="9">
        <f>('Historical Data'!K879/'Historical Data'!K878)-1</f>
        <v>-1.7227272040287733E-3</v>
      </c>
      <c r="L879" s="9">
        <f>('Historical Data'!L879/'Historical Data'!L878)-1</f>
        <v>4.5293180124987842E-3</v>
      </c>
    </row>
    <row r="880" spans="1:12" x14ac:dyDescent="0.25">
      <c r="A880" s="6">
        <f>Portfolio[[#This Row],[Date]]</f>
        <v>41632</v>
      </c>
      <c r="B880" s="9">
        <f>('Historical Data'!B880/'Historical Data'!B879)-1</f>
        <v>-4.2449836631091031E-3</v>
      </c>
      <c r="C880" s="9">
        <f>('Historical Data'!C880/'Historical Data'!C879)-1</f>
        <v>-9.2326516430061289E-3</v>
      </c>
      <c r="D880" s="9">
        <f>('Historical Data'!D880/'Historical Data'!D879)-1</f>
        <v>5.31919127895919E-3</v>
      </c>
      <c r="E880" s="9">
        <f>('Historical Data'!E880/'Historical Data'!E879)-1</f>
        <v>7.7783925920666963E-3</v>
      </c>
      <c r="F880" s="9">
        <f>('Historical Data'!F880/'Historical Data'!F879)-1</f>
        <v>-2.9234841831289327E-3</v>
      </c>
      <c r="G880" s="9">
        <f>('Historical Data'!G880/'Historical Data'!G879)-1</f>
        <v>1.2561514851528566E-2</v>
      </c>
      <c r="H880" s="9">
        <f>('Historical Data'!H880/'Historical Data'!H879)-1</f>
        <v>5.4754446783257693E-2</v>
      </c>
      <c r="I880" s="9">
        <f>('Historical Data'!I880/'Historical Data'!I879)-1</f>
        <v>-2.9591185440825951E-3</v>
      </c>
      <c r="J880" s="9">
        <f>('Historical Data'!J880/'Historical Data'!J879)-1</f>
        <v>3.9814443161501067E-3</v>
      </c>
      <c r="K880" s="9">
        <f>('Historical Data'!K880/'Historical Data'!K879)-1</f>
        <v>7.2073861823862551E-3</v>
      </c>
      <c r="L880" s="9">
        <f>('Historical Data'!L880/'Historical Data'!L879)-1</f>
        <v>3.8625937440719404E-3</v>
      </c>
    </row>
    <row r="881" spans="1:12" x14ac:dyDescent="0.25">
      <c r="A881" s="6">
        <f>Portfolio[[#This Row],[Date]]</f>
        <v>41634</v>
      </c>
      <c r="B881" s="9">
        <f>('Historical Data'!B881/'Historical Data'!B880)-1</f>
        <v>-6.6411356874394034E-3</v>
      </c>
      <c r="C881" s="9">
        <f>('Historical Data'!C881/'Historical Data'!C880)-1</f>
        <v>1.3001052755563736E-2</v>
      </c>
      <c r="D881" s="9">
        <f>('Historical Data'!D881/'Historical Data'!D880)-1</f>
        <v>3.7180353070491723E-3</v>
      </c>
      <c r="E881" s="9">
        <f>('Historical Data'!E881/'Historical Data'!E880)-1</f>
        <v>1.0426585928209331E-2</v>
      </c>
      <c r="F881" s="9">
        <f>('Historical Data'!F881/'Historical Data'!F880)-1</f>
        <v>5.0546722209035E-3</v>
      </c>
      <c r="G881" s="9">
        <f>('Historical Data'!G881/'Historical Data'!G880)-1</f>
        <v>9.7086417363951849E-3</v>
      </c>
      <c r="H881" s="9">
        <f>('Historical Data'!H881/'Historical Data'!H880)-1</f>
        <v>2.7012719714346156E-2</v>
      </c>
      <c r="I881" s="9">
        <f>('Historical Data'!I881/'Historical Data'!I880)-1</f>
        <v>9.7128604388054818E-3</v>
      </c>
      <c r="J881" s="9">
        <f>('Historical Data'!J881/'Historical Data'!J880)-1</f>
        <v>3.3047166697137698E-3</v>
      </c>
      <c r="K881" s="9">
        <f>('Historical Data'!K881/'Historical Data'!K880)-1</f>
        <v>1.6932072809866749E-2</v>
      </c>
      <c r="L881" s="9">
        <f>('Historical Data'!L881/'Historical Data'!L880)-1</f>
        <v>7.4785680875759653E-3</v>
      </c>
    </row>
    <row r="882" spans="1:12" x14ac:dyDescent="0.25">
      <c r="A882" s="6">
        <f>Portfolio[[#This Row],[Date]]</f>
        <v>41635</v>
      </c>
      <c r="B882" s="9">
        <f>('Historical Data'!B882/'Historical Data'!B881)-1</f>
        <v>-6.7565489160458236E-3</v>
      </c>
      <c r="C882" s="9">
        <f>('Historical Data'!C882/'Historical Data'!C881)-1</f>
        <v>-1.5603798313509332E-2</v>
      </c>
      <c r="D882" s="9">
        <f>('Historical Data'!D882/'Historical Data'!D881)-1</f>
        <v>2.849352441933517E-3</v>
      </c>
      <c r="E882" s="9">
        <f>('Historical Data'!E882/'Historical Data'!E881)-1</f>
        <v>-3.6183889981137307E-3</v>
      </c>
      <c r="F882" s="9">
        <f>('Historical Data'!F882/'Historical Data'!F881)-1</f>
        <v>8.4122339775105637E-4</v>
      </c>
      <c r="G882" s="9">
        <f>('Historical Data'!G882/'Historical Data'!G881)-1</f>
        <v>-4.0063447633815752E-3</v>
      </c>
      <c r="H882" s="9">
        <f>('Historical Data'!H882/'Historical Data'!H881)-1</f>
        <v>-2.816723472668814E-2</v>
      </c>
      <c r="I882" s="9">
        <f>('Historical Data'!I882/'Historical Data'!I881)-1</f>
        <v>-2.1379619541700423E-3</v>
      </c>
      <c r="J882" s="9">
        <f>('Historical Data'!J882/'Historical Data'!J881)-1</f>
        <v>-8.7837232526255526E-4</v>
      </c>
      <c r="K882" s="9">
        <f>('Historical Data'!K882/'Historical Data'!K881)-1</f>
        <v>6.0456009072311634E-3</v>
      </c>
      <c r="L882" s="9">
        <f>('Historical Data'!L882/'Historical Data'!L881)-1</f>
        <v>-8.9242150018931099E-5</v>
      </c>
    </row>
    <row r="883" spans="1:12" x14ac:dyDescent="0.25">
      <c r="A883" s="6">
        <f>Portfolio[[#This Row],[Date]]</f>
        <v>41638</v>
      </c>
      <c r="B883" s="9">
        <f>('Historical Data'!B883/'Historical Data'!B882)-1</f>
        <v>-9.9448360406546588E-3</v>
      </c>
      <c r="C883" s="9">
        <f>('Historical Data'!C883/'Historical Data'!C882)-1</f>
        <v>-1.1831692716624431E-2</v>
      </c>
      <c r="D883" s="9">
        <f>('Historical Data'!D883/'Historical Data'!D882)-1</f>
        <v>-6.8190761066247996E-3</v>
      </c>
      <c r="E883" s="9">
        <f>('Historical Data'!E883/'Historical Data'!E882)-1</f>
        <v>2.5285879847080528E-2</v>
      </c>
      <c r="F883" s="9">
        <f>('Historical Data'!F883/'Historical Data'!F882)-1</f>
        <v>-7.9935636813770472E-3</v>
      </c>
      <c r="G883" s="9">
        <f>('Historical Data'!G883/'Historical Data'!G882)-1</f>
        <v>0</v>
      </c>
      <c r="H883" s="9">
        <f>('Historical Data'!H883/'Historical Data'!H882)-1</f>
        <v>8.7348269168483483E-3</v>
      </c>
      <c r="I883" s="9">
        <f>('Historical Data'!I883/'Historical Data'!I882)-1</f>
        <v>1.2050529865030857E-3</v>
      </c>
      <c r="J883" s="9">
        <f>('Historical Data'!J883/'Historical Data'!J882)-1</f>
        <v>0</v>
      </c>
      <c r="K883" s="9">
        <f>('Historical Data'!K883/'Historical Data'!K882)-1</f>
        <v>-1.1821550425738958E-2</v>
      </c>
      <c r="L883" s="9">
        <f>('Historical Data'!L883/'Historical Data'!L882)-1</f>
        <v>1.5704731068546529E-3</v>
      </c>
    </row>
    <row r="884" spans="1:12" x14ac:dyDescent="0.25">
      <c r="A884" s="6">
        <f>Portfolio[[#This Row],[Date]]</f>
        <v>41639</v>
      </c>
      <c r="B884" s="9">
        <f>('Historical Data'!B884/'Historical Data'!B883)-1</f>
        <v>1.1721876293695921E-2</v>
      </c>
      <c r="C884" s="9">
        <f>('Historical Data'!C884/'Historical Data'!C883)-1</f>
        <v>1.3778375891482675E-2</v>
      </c>
      <c r="D884" s="9">
        <f>('Historical Data'!D884/'Historical Data'!D883)-1</f>
        <v>1.0584993952120536E-2</v>
      </c>
      <c r="E884" s="9">
        <f>('Historical Data'!E884/'Historical Data'!E883)-1</f>
        <v>2.230068999595991E-3</v>
      </c>
      <c r="F884" s="9">
        <f>('Historical Data'!F884/'Historical Data'!F883)-1</f>
        <v>1.0140085587346137E-2</v>
      </c>
      <c r="G884" s="9">
        <f>('Historical Data'!G884/'Historical Data'!G883)-1</f>
        <v>3.2179795818607637E-3</v>
      </c>
      <c r="H884" s="9">
        <f>('Historical Data'!H884/'Historical Data'!H883)-1</f>
        <v>-1.3185574479328555E-2</v>
      </c>
      <c r="I884" s="9">
        <f>('Historical Data'!I884/'Historical Data'!I883)-1</f>
        <v>6.9541893286331202E-3</v>
      </c>
      <c r="J884" s="9">
        <f>('Historical Data'!J884/'Historical Data'!J883)-1</f>
        <v>-2.1977553390474247E-3</v>
      </c>
      <c r="K884" s="9">
        <f>('Historical Data'!K884/'Historical Data'!K883)-1</f>
        <v>8.8724947838747514E-3</v>
      </c>
      <c r="L884" s="9">
        <f>('Historical Data'!L884/'Historical Data'!L883)-1</f>
        <v>4.3849874258079513E-3</v>
      </c>
    </row>
    <row r="885" spans="1:12" x14ac:dyDescent="0.25">
      <c r="A885" s="6">
        <f>Portfolio[[#This Row],[Date]]</f>
        <v>41641</v>
      </c>
      <c r="B885" s="9">
        <f>('Historical Data'!B885/'Historical Data'!B884)-1</f>
        <v>-1.4063687391339341E-2</v>
      </c>
      <c r="C885" s="9">
        <f>('Historical Data'!C885/'Historical Data'!C884)-1</f>
        <v>-2.0562701142822215E-3</v>
      </c>
      <c r="D885" s="9">
        <f>('Historical Data'!D885/'Historical Data'!D884)-1</f>
        <v>-1.2314252720251329E-2</v>
      </c>
      <c r="E885" s="9">
        <f>('Historical Data'!E885/'Historical Data'!E884)-1</f>
        <v>-1.7016286252254931E-3</v>
      </c>
      <c r="F885" s="9">
        <f>('Historical Data'!F885/'Historical Data'!F884)-1</f>
        <v>-6.7724827748112393E-3</v>
      </c>
      <c r="G885" s="9">
        <f>('Historical Data'!G885/'Historical Data'!G884)-1</f>
        <v>-6.6826911247088727E-3</v>
      </c>
      <c r="H885" s="9">
        <f>('Historical Data'!H885/'Historical Data'!H884)-1</f>
        <v>-2.1936250439098526E-3</v>
      </c>
      <c r="I885" s="9">
        <f>('Historical Data'!I885/'Historical Data'!I884)-1</f>
        <v>-9.6945307513336409E-3</v>
      </c>
      <c r="J885" s="9">
        <f>('Historical Data'!J885/'Historical Data'!J884)-1</f>
        <v>-8.3700682564435969E-3</v>
      </c>
      <c r="K885" s="9">
        <f>('Historical Data'!K885/'Historical Data'!K884)-1</f>
        <v>-1.4328038919088293E-2</v>
      </c>
      <c r="L885" s="9">
        <f>('Historical Data'!L885/'Historical Data'!L884)-1</f>
        <v>-8.1627148468970123E-3</v>
      </c>
    </row>
    <row r="886" spans="1:12" x14ac:dyDescent="0.25">
      <c r="A886" s="6">
        <f>Portfolio[[#This Row],[Date]]</f>
        <v>41642</v>
      </c>
      <c r="B886" s="9">
        <f>('Historical Data'!B886/'Historical Data'!B885)-1</f>
        <v>-2.1965844403084356E-2</v>
      </c>
      <c r="C886" s="9">
        <f>('Historical Data'!C886/'Historical Data'!C885)-1</f>
        <v>-3.8444606377364687E-3</v>
      </c>
      <c r="D886" s="9">
        <f>('Historical Data'!D886/'Historical Data'!D885)-1</f>
        <v>2.5795294632573462E-3</v>
      </c>
      <c r="E886" s="9">
        <f>('Historical Data'!E886/'Historical Data'!E885)-1</f>
        <v>-2.0977663727627105E-3</v>
      </c>
      <c r="F886" s="9">
        <f>('Historical Data'!F886/'Historical Data'!F885)-1</f>
        <v>-7.2948502338212595E-3</v>
      </c>
      <c r="G886" s="9">
        <f>('Historical Data'!G886/'Historical Data'!G885)-1</f>
        <v>-6.7276787353808265E-3</v>
      </c>
      <c r="H886" s="9">
        <f>('Historical Data'!H886/'Historical Data'!H885)-1</f>
        <v>-3.5976547529251723E-3</v>
      </c>
      <c r="I886" s="9">
        <f>('Historical Data'!I886/'Historical Data'!I885)-1</f>
        <v>7.1072879860425431E-3</v>
      </c>
      <c r="J886" s="9">
        <f>('Historical Data'!J886/'Historical Data'!J885)-1</f>
        <v>7.1079288882818226E-3</v>
      </c>
      <c r="K886" s="9">
        <f>('Historical Data'!K886/'Historical Data'!K885)-1</f>
        <v>-2.4059829080230744E-3</v>
      </c>
      <c r="L886" s="9">
        <f>('Historical Data'!L886/'Historical Data'!L885)-1</f>
        <v>1.7419871652493146E-3</v>
      </c>
    </row>
    <row r="887" spans="1:12" x14ac:dyDescent="0.25">
      <c r="A887" s="6">
        <f>Portfolio[[#This Row],[Date]]</f>
        <v>41645</v>
      </c>
      <c r="B887" s="9">
        <f>('Historical Data'!B887/'Historical Data'!B886)-1</f>
        <v>5.4530119242592878E-3</v>
      </c>
      <c r="C887" s="9">
        <f>('Historical Data'!C887/'Historical Data'!C886)-1</f>
        <v>-7.0881844875299027E-3</v>
      </c>
      <c r="D887" s="9">
        <f>('Historical Data'!D887/'Historical Data'!D886)-1</f>
        <v>4.2882073297145773E-3</v>
      </c>
      <c r="E887" s="9">
        <f>('Historical Data'!E887/'Historical Data'!E886)-1</f>
        <v>-3.8102885687287813E-3</v>
      </c>
      <c r="F887" s="9">
        <f>('Historical Data'!F887/'Historical Data'!F886)-1</f>
        <v>1.114937070481048E-2</v>
      </c>
      <c r="G887" s="9">
        <f>('Historical Data'!G887/'Historical Data'!G886)-1</f>
        <v>-2.1132445852752868E-2</v>
      </c>
      <c r="H887" s="9">
        <f>('Historical Data'!H887/'Historical Data'!H886)-1</f>
        <v>-1.711686302643578E-2</v>
      </c>
      <c r="I887" s="9">
        <f>('Historical Data'!I887/'Historical Data'!I886)-1</f>
        <v>-1.1451534218652415E-2</v>
      </c>
      <c r="J887" s="9">
        <f>('Historical Data'!J887/'Historical Data'!J886)-1</f>
        <v>1.7643993295992644E-3</v>
      </c>
      <c r="K887" s="9">
        <f>('Historical Data'!K887/'Historical Data'!K886)-1</f>
        <v>1.5073959243252499E-3</v>
      </c>
      <c r="L887" s="9">
        <f>('Historical Data'!L887/'Historical Data'!L886)-1</f>
        <v>-2.7256008882282634E-3</v>
      </c>
    </row>
    <row r="888" spans="1:12" x14ac:dyDescent="0.25">
      <c r="A888" s="6">
        <f>Portfolio[[#This Row],[Date]]</f>
        <v>41646</v>
      </c>
      <c r="B888" s="9">
        <f>('Historical Data'!B888/'Historical Data'!B887)-1</f>
        <v>-7.1515958830640214E-3</v>
      </c>
      <c r="C888" s="9">
        <f>('Historical Data'!C888/'Historical Data'!C887)-1</f>
        <v>1.1178111992384387E-2</v>
      </c>
      <c r="D888" s="9">
        <f>('Historical Data'!D888/'Historical Data'!D887)-1</f>
        <v>1.5656236708498916E-3</v>
      </c>
      <c r="E888" s="9">
        <f>('Historical Data'!E888/'Historical Data'!E887)-1</f>
        <v>6.8583100880004189E-3</v>
      </c>
      <c r="F888" s="9">
        <f>('Historical Data'!F888/'Historical Data'!F887)-1</f>
        <v>1.9278189250995004E-2</v>
      </c>
      <c r="G888" s="9">
        <f>('Historical Data'!G888/'Historical Data'!G887)-1</f>
        <v>7.7497521395866187E-3</v>
      </c>
      <c r="H888" s="9">
        <f>('Historical Data'!H888/'Historical Data'!H887)-1</f>
        <v>1.6054428571428581E-2</v>
      </c>
      <c r="I888" s="9">
        <f>('Historical Data'!I888/'Historical Data'!I887)-1</f>
        <v>3.0576480147483931E-2</v>
      </c>
      <c r="J888" s="9">
        <f>('Historical Data'!J888/'Historical Data'!J887)-1</f>
        <v>-4.4024032581102546E-4</v>
      </c>
      <c r="K888" s="9">
        <f>('Historical Data'!K888/'Historical Data'!K887)-1</f>
        <v>1.4148068781856482E-2</v>
      </c>
      <c r="L888" s="9">
        <f>('Historical Data'!L888/'Historical Data'!L887)-1</f>
        <v>6.4437867966147255E-3</v>
      </c>
    </row>
    <row r="889" spans="1:12" x14ac:dyDescent="0.25">
      <c r="A889" s="6">
        <f>Portfolio[[#This Row],[Date]]</f>
        <v>41647</v>
      </c>
      <c r="B889" s="9">
        <f>('Historical Data'!B889/'Historical Data'!B888)-1</f>
        <v>6.3328610040802591E-3</v>
      </c>
      <c r="C889" s="9">
        <f>('Historical Data'!C889/'Historical Data'!C888)-1</f>
        <v>9.7731321873661958E-3</v>
      </c>
      <c r="D889" s="9">
        <f>('Historical Data'!D889/'Historical Data'!D888)-1</f>
        <v>-9.6632043145878921E-3</v>
      </c>
      <c r="E889" s="9">
        <f>('Historical Data'!E889/'Historical Data'!E888)-1</f>
        <v>-1.4671143363568673E-2</v>
      </c>
      <c r="F889" s="9">
        <f>('Historical Data'!F889/'Historical Data'!F888)-1</f>
        <v>2.0810790670082735E-3</v>
      </c>
      <c r="G889" s="9">
        <f>('Historical Data'!G889/'Historical Data'!G888)-1</f>
        <v>-1.7852259719539409E-2</v>
      </c>
      <c r="H889" s="9">
        <f>('Historical Data'!H889/'Historical Data'!H888)-1</f>
        <v>1.2854833872155691E-2</v>
      </c>
      <c r="I889" s="9">
        <f>('Historical Data'!I889/'Historical Data'!I888)-1</f>
        <v>-1.1632549952491078E-2</v>
      </c>
      <c r="J889" s="9">
        <f>('Historical Data'!J889/'Historical Data'!J888)-1</f>
        <v>1.1453650861837028E-2</v>
      </c>
      <c r="K889" s="9">
        <f>('Historical Data'!K889/'Historical Data'!K888)-1</f>
        <v>-3.2650871189626729E-3</v>
      </c>
      <c r="L889" s="9">
        <f>('Historical Data'!L889/'Historical Data'!L888)-1</f>
        <v>-4.1255501664789751E-3</v>
      </c>
    </row>
    <row r="890" spans="1:12" x14ac:dyDescent="0.25">
      <c r="A890" s="6">
        <f>Portfolio[[#This Row],[Date]]</f>
        <v>41648</v>
      </c>
      <c r="B890" s="9">
        <f>('Historical Data'!B890/'Historical Data'!B889)-1</f>
        <v>-1.2770079098202713E-2</v>
      </c>
      <c r="C890" s="9">
        <f>('Historical Data'!C890/'Historical Data'!C889)-1</f>
        <v>-2.2641320529392939E-3</v>
      </c>
      <c r="D890" s="9">
        <f>('Historical Data'!D890/'Historical Data'!D889)-1</f>
        <v>-3.3003733168881499E-3</v>
      </c>
      <c r="E890" s="9">
        <f>('Historical Data'!E890/'Historical Data'!E889)-1</f>
        <v>-4.254180532956231E-3</v>
      </c>
      <c r="F890" s="9">
        <f>('Historical Data'!F890/'Historical Data'!F889)-1</f>
        <v>-9.629972930094044E-3</v>
      </c>
      <c r="G890" s="9">
        <f>('Historical Data'!G890/'Historical Data'!G889)-1</f>
        <v>-6.4317599636531941E-3</v>
      </c>
      <c r="H890" s="9">
        <f>('Historical Data'!H890/'Historical Data'!H889)-1</f>
        <v>-2.4788471871949214E-2</v>
      </c>
      <c r="I890" s="9">
        <f>('Historical Data'!I890/'Historical Data'!I889)-1</f>
        <v>6.0832385929563415E-3</v>
      </c>
      <c r="J890" s="9">
        <f>('Historical Data'!J890/'Historical Data'!J889)-1</f>
        <v>5.2265283769528104E-3</v>
      </c>
      <c r="K890" s="9">
        <f>('Historical Data'!K890/'Historical Data'!K889)-1</f>
        <v>-9.7279706916024722E-3</v>
      </c>
      <c r="L890" s="9">
        <f>('Historical Data'!L890/'Historical Data'!L889)-1</f>
        <v>-1.0921911995691591E-3</v>
      </c>
    </row>
    <row r="891" spans="1:12" x14ac:dyDescent="0.25">
      <c r="A891" s="6">
        <f>Portfolio[[#This Row],[Date]]</f>
        <v>41649</v>
      </c>
      <c r="B891" s="9">
        <f>('Historical Data'!B891/'Historical Data'!B890)-1</f>
        <v>-6.6726318347557489E-3</v>
      </c>
      <c r="C891" s="9">
        <f>('Historical Data'!C891/'Historical Data'!C890)-1</f>
        <v>-8.3540057178620453E-3</v>
      </c>
      <c r="D891" s="9">
        <f>('Historical Data'!D891/'Historical Data'!D890)-1</f>
        <v>-8.4940483169132497E-3</v>
      </c>
      <c r="E891" s="9">
        <f>('Historical Data'!E891/'Historical Data'!E890)-1</f>
        <v>6.5420243024016944E-3</v>
      </c>
      <c r="F891" s="9">
        <f>('Historical Data'!F891/'Historical Data'!F890)-1</f>
        <v>-5.3121351826113106E-5</v>
      </c>
      <c r="G891" s="9">
        <f>('Historical Data'!G891/'Historical Data'!G890)-1</f>
        <v>1.4354139488955475E-2</v>
      </c>
      <c r="H891" s="9">
        <f>('Historical Data'!H891/'Historical Data'!H890)-1</f>
        <v>-1.2268677640267622E-2</v>
      </c>
      <c r="I891" s="9">
        <f>('Historical Data'!I891/'Historical Data'!I890)-1</f>
        <v>-1.8138688297616445E-2</v>
      </c>
      <c r="J891" s="9">
        <f>('Historical Data'!J891/'Historical Data'!J890)-1</f>
        <v>-4.7660549711990852E-3</v>
      </c>
      <c r="K891" s="9">
        <f>('Historical Data'!K891/'Historical Data'!K890)-1</f>
        <v>7.6182289572679363E-3</v>
      </c>
      <c r="L891" s="9">
        <f>('Historical Data'!L891/'Historical Data'!L890)-1</f>
        <v>-4.6878094346280985E-4</v>
      </c>
    </row>
    <row r="892" spans="1:12" x14ac:dyDescent="0.25">
      <c r="A892" s="6">
        <f>Portfolio[[#This Row],[Date]]</f>
        <v>41652</v>
      </c>
      <c r="B892" s="9">
        <f>('Historical Data'!B892/'Historical Data'!B891)-1</f>
        <v>5.2351484509887136E-3</v>
      </c>
      <c r="C892" s="9">
        <f>('Historical Data'!C892/'Historical Data'!C891)-1</f>
        <v>-1.679822042942325E-2</v>
      </c>
      <c r="D892" s="9">
        <f>('Historical Data'!D892/'Historical Data'!D891)-1</f>
        <v>-1.6407800800693928E-2</v>
      </c>
      <c r="E892" s="9">
        <f>('Historical Data'!E892/'Historical Data'!E891)-1</f>
        <v>-2.8120475759683239E-2</v>
      </c>
      <c r="F892" s="9">
        <f>('Historical Data'!F892/'Historical Data'!F891)-1</f>
        <v>-6.3706495114543849E-3</v>
      </c>
      <c r="G892" s="9">
        <f>('Historical Data'!G892/'Historical Data'!G891)-1</f>
        <v>-2.9411802266788856E-2</v>
      </c>
      <c r="H892" s="9">
        <f>('Historical Data'!H892/'Historical Data'!H891)-1</f>
        <v>-4.3782630772833842E-2</v>
      </c>
      <c r="I892" s="9">
        <f>('Historical Data'!I892/'Historical Data'!I891)-1</f>
        <v>-1.0174168077001888E-2</v>
      </c>
      <c r="J892" s="9">
        <f>('Historical Data'!J892/'Historical Data'!J891)-1</f>
        <v>-8.2716131769012824E-3</v>
      </c>
      <c r="K892" s="9">
        <f>('Historical Data'!K892/'Historical Data'!K891)-1</f>
        <v>-1.9598021677410316E-2</v>
      </c>
      <c r="L892" s="9">
        <f>('Historical Data'!L892/'Historical Data'!L891)-1</f>
        <v>-1.089674494514159E-2</v>
      </c>
    </row>
    <row r="893" spans="1:12" x14ac:dyDescent="0.25">
      <c r="A893" s="6">
        <f>Portfolio[[#This Row],[Date]]</f>
        <v>41653</v>
      </c>
      <c r="B893" s="9">
        <f>('Historical Data'!B893/'Historical Data'!B892)-1</f>
        <v>1.989809654829533E-2</v>
      </c>
      <c r="C893" s="9">
        <f>('Historical Data'!C893/'Historical Data'!C892)-1</f>
        <v>1.6778402987365215E-2</v>
      </c>
      <c r="D893" s="9">
        <f>('Historical Data'!D893/'Historical Data'!D892)-1</f>
        <v>8.5621745177819619E-3</v>
      </c>
      <c r="E893" s="9">
        <f>('Historical Data'!E893/'Historical Data'!E892)-1</f>
        <v>1.6104819768673728E-2</v>
      </c>
      <c r="F893" s="9">
        <f>('Historical Data'!F893/'Historical Data'!F892)-1</f>
        <v>2.3526749127884994E-2</v>
      </c>
      <c r="G893" s="9">
        <f>('Historical Data'!G893/'Historical Data'!G892)-1</f>
        <v>2.2870163122431064E-2</v>
      </c>
      <c r="H893" s="9">
        <f>('Historical Data'!H893/'Historical Data'!H892)-1</f>
        <v>0.15738487605525675</v>
      </c>
      <c r="I893" s="9">
        <f>('Historical Data'!I893/'Historical Data'!I892)-1</f>
        <v>1.0820125976489514E-3</v>
      </c>
      <c r="J893" s="9">
        <f>('Historical Data'!J893/'Historical Data'!J892)-1</f>
        <v>6.5844887833588217E-4</v>
      </c>
      <c r="K893" s="9">
        <f>('Historical Data'!K893/'Historical Data'!K892)-1</f>
        <v>5.7838572185140436E-3</v>
      </c>
      <c r="L893" s="9">
        <f>('Historical Data'!L893/'Historical Data'!L892)-1</f>
        <v>7.130049497911628E-3</v>
      </c>
    </row>
    <row r="894" spans="1:12" x14ac:dyDescent="0.25">
      <c r="A894" s="6">
        <f>Portfolio[[#This Row],[Date]]</f>
        <v>41654</v>
      </c>
      <c r="B894" s="9">
        <f>('Historical Data'!B894/'Historical Data'!B893)-1</f>
        <v>2.0077173532006665E-2</v>
      </c>
      <c r="C894" s="9">
        <f>('Historical Data'!C894/'Historical Data'!C893)-1</f>
        <v>-4.2008349247454335E-3</v>
      </c>
      <c r="D894" s="9">
        <f>('Historical Data'!D894/'Historical Data'!D893)-1</f>
        <v>-3.5128503752677176E-3</v>
      </c>
      <c r="E894" s="9">
        <f>('Historical Data'!E894/'Historical Data'!E893)-1</f>
        <v>-2.2833871604391875E-3</v>
      </c>
      <c r="F894" s="9">
        <f>('Historical Data'!F894/'Historical Data'!F893)-1</f>
        <v>-6.7862524731165941E-4</v>
      </c>
      <c r="G894" s="9">
        <f>('Historical Data'!G894/'Historical Data'!G893)-1</f>
        <v>2.7389612243571948E-2</v>
      </c>
      <c r="H894" s="9">
        <f>('Historical Data'!H894/'Historical Data'!H893)-1</f>
        <v>1.7734240274465574E-2</v>
      </c>
      <c r="I894" s="9">
        <f>('Historical Data'!I894/'Historical Data'!I893)-1</f>
        <v>1.1077902658257699E-2</v>
      </c>
      <c r="J894" s="9">
        <f>('Historical Data'!J894/'Historical Data'!J893)-1</f>
        <v>1.7767079779584138E-2</v>
      </c>
      <c r="K894" s="9">
        <f>('Historical Data'!K894/'Historical Data'!K893)-1</f>
        <v>-3.4302252473960015E-3</v>
      </c>
      <c r="L894" s="9">
        <f>('Historical Data'!L894/'Historical Data'!L893)-1</f>
        <v>6.6007097709246398E-3</v>
      </c>
    </row>
    <row r="895" spans="1:12" x14ac:dyDescent="0.25">
      <c r="A895" s="6">
        <f>Portfolio[[#This Row],[Date]]</f>
        <v>41655</v>
      </c>
      <c r="B895" s="9">
        <f>('Historical Data'!B895/'Historical Data'!B894)-1</f>
        <v>-5.5798273182422475E-3</v>
      </c>
      <c r="C895" s="9">
        <f>('Historical Data'!C895/'Historical Data'!C894)-1</f>
        <v>-1.7682571668342639E-4</v>
      </c>
      <c r="D895" s="9">
        <f>('Historical Data'!D895/'Historical Data'!D894)-1</f>
        <v>-3.6721432430990575E-3</v>
      </c>
      <c r="E895" s="9">
        <f>('Historical Data'!E895/'Historical Data'!E894)-1</f>
        <v>-9.4237167360666785E-4</v>
      </c>
      <c r="F895" s="9">
        <f>('Historical Data'!F895/'Historical Data'!F894)-1</f>
        <v>6.6165598874492471E-3</v>
      </c>
      <c r="G895" s="9">
        <f>('Historical Data'!G895/'Historical Data'!G894)-1</f>
        <v>3.5364802548050189E-3</v>
      </c>
      <c r="H895" s="9">
        <f>('Historical Data'!H895/'Historical Data'!H894)-1</f>
        <v>4.1674256940405163E-2</v>
      </c>
      <c r="I895" s="9">
        <f>('Historical Data'!I895/'Historical Data'!I894)-1</f>
        <v>-2.7792820836739396E-2</v>
      </c>
      <c r="J895" s="9">
        <f>('Historical Data'!J895/'Historical Data'!J894)-1</f>
        <v>-2.155634650166105E-4</v>
      </c>
      <c r="K895" s="9">
        <f>('Historical Data'!K895/'Historical Data'!K894)-1</f>
        <v>1.6197979019543229E-3</v>
      </c>
      <c r="L895" s="9">
        <f>('Historical Data'!L895/'Historical Data'!L894)-1</f>
        <v>-3.9394441532183411E-3</v>
      </c>
    </row>
    <row r="896" spans="1:12" x14ac:dyDescent="0.25">
      <c r="A896" s="6">
        <f>Portfolio[[#This Row],[Date]]</f>
        <v>41656</v>
      </c>
      <c r="B896" s="9">
        <f>('Historical Data'!B896/'Historical Data'!B895)-1</f>
        <v>-2.4501617302292278E-2</v>
      </c>
      <c r="C896" s="9">
        <f>('Historical Data'!C896/'Historical Data'!C895)-1</f>
        <v>9.6259722270857218E-3</v>
      </c>
      <c r="D896" s="9">
        <f>('Historical Data'!D896/'Historical Data'!D895)-1</f>
        <v>-4.7176686126717549E-3</v>
      </c>
      <c r="E896" s="9">
        <f>('Historical Data'!E896/'Historical Data'!E895)-1</f>
        <v>-3.0992589078367994E-3</v>
      </c>
      <c r="F896" s="9">
        <f>('Historical Data'!F896/'Historical Data'!F895)-1</f>
        <v>-4.921164425881086E-3</v>
      </c>
      <c r="G896" s="9">
        <f>('Historical Data'!G896/'Historical Data'!G895)-1</f>
        <v>-1.3824838261648265E-2</v>
      </c>
      <c r="H896" s="9">
        <f>('Historical Data'!H896/'Historical Data'!H895)-1</f>
        <v>-5.6150552400124898E-3</v>
      </c>
      <c r="I896" s="9">
        <f>('Historical Data'!I896/'Historical Data'!I895)-1</f>
        <v>-3.2982230164672055E-3</v>
      </c>
      <c r="J896" s="9">
        <f>('Historical Data'!J896/'Historical Data'!J895)-1</f>
        <v>0</v>
      </c>
      <c r="K896" s="9">
        <f>('Historical Data'!K896/'Historical Data'!K895)-1</f>
        <v>2.2235820131817352E-3</v>
      </c>
      <c r="L896" s="9">
        <f>('Historical Data'!L896/'Historical Data'!L895)-1</f>
        <v>2.5309590834212692E-3</v>
      </c>
    </row>
    <row r="897" spans="1:12" x14ac:dyDescent="0.25">
      <c r="A897" s="6">
        <f>Portfolio[[#This Row],[Date]]</f>
        <v>41660</v>
      </c>
      <c r="B897" s="9">
        <f>('Historical Data'!B897/'Historical Data'!B896)-1</f>
        <v>1.5536241195030165E-2</v>
      </c>
      <c r="C897" s="9">
        <f>('Historical Data'!C897/'Historical Data'!C896)-1</f>
        <v>1.8618253728297951E-2</v>
      </c>
      <c r="D897" s="9">
        <f>('Historical Data'!D897/'Historical Data'!D896)-1</f>
        <v>1.1109459880050965E-2</v>
      </c>
      <c r="E897" s="9">
        <f>('Historical Data'!E897/'Historical Data'!E896)-1</f>
        <v>2.9736878460884242E-3</v>
      </c>
      <c r="F897" s="9">
        <f>('Historical Data'!F897/'Historical Data'!F896)-1</f>
        <v>1.1446924655805768E-2</v>
      </c>
      <c r="G897" s="9">
        <f>('Historical Data'!G897/'Historical Data'!G896)-1</f>
        <v>-5.7724900210225361E-3</v>
      </c>
      <c r="H897" s="9">
        <f>('Historical Data'!H897/'Historical Data'!H896)-1</f>
        <v>3.9232975684753146E-2</v>
      </c>
      <c r="I897" s="9">
        <f>('Historical Data'!I897/'Historical Data'!I896)-1</f>
        <v>8.825276833135165E-3</v>
      </c>
      <c r="J897" s="9">
        <f>('Historical Data'!J897/'Historical Data'!J896)-1</f>
        <v>2.3712241253917021E-3</v>
      </c>
      <c r="K897" s="9">
        <f>('Historical Data'!K897/'Historical Data'!K896)-1</f>
        <v>-6.6559459977437729E-3</v>
      </c>
      <c r="L897" s="9">
        <f>('Historical Data'!L897/'Historical Data'!L896)-1</f>
        <v>-2.6807386870777439E-3</v>
      </c>
    </row>
    <row r="898" spans="1:12" x14ac:dyDescent="0.25">
      <c r="A898" s="6">
        <f>Portfolio[[#This Row],[Date]]</f>
        <v>41661</v>
      </c>
      <c r="B898" s="9">
        <f>('Historical Data'!B898/'Historical Data'!B897)-1</f>
        <v>4.4438797273236297E-3</v>
      </c>
      <c r="C898" s="9">
        <f>('Historical Data'!C898/'Historical Data'!C897)-1</f>
        <v>-6.1664165991197617E-3</v>
      </c>
      <c r="D898" s="9">
        <f>('Historical Data'!D898/'Historical Data'!D897)-1</f>
        <v>1.6114960180670934E-3</v>
      </c>
      <c r="E898" s="9">
        <f>('Historical Data'!E898/'Historical Data'!E897)-1</f>
        <v>1.4959579166493153E-2</v>
      </c>
      <c r="F898" s="9">
        <f>('Historical Data'!F898/'Historical Data'!F897)-1</f>
        <v>1.1343064100666211E-3</v>
      </c>
      <c r="G898" s="9">
        <f>('Historical Data'!G898/'Historical Data'!G897)-1</f>
        <v>-6.6352780137128864E-3</v>
      </c>
      <c r="H898" s="9">
        <f>('Historical Data'!H898/'Historical Data'!H897)-1</f>
        <v>1.0640735083117248E-2</v>
      </c>
      <c r="I898" s="9">
        <f>('Historical Data'!I898/'Historical Data'!I897)-1</f>
        <v>3.2800627490539025E-3</v>
      </c>
      <c r="J898" s="9">
        <f>('Historical Data'!J898/'Historical Data'!J897)-1</f>
        <v>3.6558682955181165E-3</v>
      </c>
      <c r="K898" s="9">
        <f>('Historical Data'!K898/'Historical Data'!K897)-1</f>
        <v>-6.2944438639186417E-3</v>
      </c>
      <c r="L898" s="9">
        <f>('Historical Data'!L898/'Historical Data'!L897)-1</f>
        <v>-2.5038692381299521E-3</v>
      </c>
    </row>
    <row r="899" spans="1:12" x14ac:dyDescent="0.25">
      <c r="A899" s="6">
        <f>Portfolio[[#This Row],[Date]]</f>
        <v>41662</v>
      </c>
      <c r="B899" s="9">
        <f>('Historical Data'!B899/'Historical Data'!B898)-1</f>
        <v>8.4676871860251968E-3</v>
      </c>
      <c r="C899" s="9">
        <f>('Historical Data'!C899/'Historical Data'!C898)-1</f>
        <v>-1.1543927005681742E-2</v>
      </c>
      <c r="D899" s="9">
        <f>('Historical Data'!D899/'Historical Data'!D898)-1</f>
        <v>-7.6057393660284855E-3</v>
      </c>
      <c r="E899" s="9">
        <f>('Historical Data'!E899/'Historical Data'!E898)-1</f>
        <v>-6.9047547848304358E-3</v>
      </c>
      <c r="F899" s="9">
        <f>('Historical Data'!F899/'Historical Data'!F898)-1</f>
        <v>-4.2230901725766046E-3</v>
      </c>
      <c r="G899" s="9">
        <f>('Historical Data'!G899/'Historical Data'!G898)-1</f>
        <v>3.6181744697403317E-3</v>
      </c>
      <c r="H899" s="9">
        <f>('Historical Data'!H899/'Historical Data'!H898)-1</f>
        <v>1.6465065148578262E-2</v>
      </c>
      <c r="I899" s="9">
        <f>('Historical Data'!I899/'Historical Data'!I898)-1</f>
        <v>-2.7245251157541617E-3</v>
      </c>
      <c r="J899" s="9">
        <f>('Historical Data'!J899/'Historical Data'!J898)-1</f>
        <v>-6.8566312303914856E-3</v>
      </c>
      <c r="K899" s="9">
        <f>('Historical Data'!K899/'Historical Data'!K898)-1</f>
        <v>-9.2970639237540675E-3</v>
      </c>
      <c r="L899" s="9">
        <f>('Historical Data'!L899/'Historical Data'!L898)-1</f>
        <v>-1.0748584694373564E-2</v>
      </c>
    </row>
    <row r="900" spans="1:12" x14ac:dyDescent="0.25">
      <c r="A900" s="6">
        <f>Portfolio[[#This Row],[Date]]</f>
        <v>41663</v>
      </c>
      <c r="B900" s="9">
        <f>('Historical Data'!B900/'Historical Data'!B899)-1</f>
        <v>-1.817753038100256E-2</v>
      </c>
      <c r="C900" s="9">
        <f>('Historical Data'!C900/'Historical Data'!C899)-1</f>
        <v>-3.0685022632355508E-2</v>
      </c>
      <c r="D900" s="9">
        <f>('Historical Data'!D900/'Historical Data'!D899)-1</f>
        <v>-1.8865129345316256E-2</v>
      </c>
      <c r="E900" s="9">
        <f>('Historical Data'!E900/'Historical Data'!E899)-1</f>
        <v>-2.7677485079247721E-2</v>
      </c>
      <c r="F900" s="9">
        <f>('Historical Data'!F900/'Historical Data'!F899)-1</f>
        <v>-3.1264617089585167E-2</v>
      </c>
      <c r="G900" s="9">
        <f>('Historical Data'!G900/'Historical Data'!G899)-1</f>
        <v>2.079868355375436E-2</v>
      </c>
      <c r="H900" s="9">
        <f>('Historical Data'!H900/'Historical Data'!H899)-1</f>
        <v>-3.8016495867768563E-2</v>
      </c>
      <c r="I900" s="9">
        <f>('Historical Data'!I900/'Historical Data'!I899)-1</f>
        <v>-2.1857761825116451E-2</v>
      </c>
      <c r="J900" s="9">
        <f>('Historical Data'!J900/'Historical Data'!J899)-1</f>
        <v>-1.8770206015003454E-2</v>
      </c>
      <c r="K900" s="9">
        <f>('Historical Data'!K900/'Historical Data'!K899)-1</f>
        <v>-2.1862459410913915E-2</v>
      </c>
      <c r="L900" s="9">
        <f>('Historical Data'!L900/'Historical Data'!L899)-1</f>
        <v>-1.9647613199848646E-2</v>
      </c>
    </row>
    <row r="901" spans="1:12" x14ac:dyDescent="0.25">
      <c r="A901" s="6">
        <f>Portfolio[[#This Row],[Date]]</f>
        <v>41666</v>
      </c>
      <c r="B901" s="9">
        <f>('Historical Data'!B901/'Historical Data'!B900)-1</f>
        <v>8.1125329729783147E-3</v>
      </c>
      <c r="C901" s="9">
        <f>('Historical Data'!C901/'Historical Data'!C900)-1</f>
        <v>-3.4055729311442962E-3</v>
      </c>
      <c r="D901" s="9">
        <f>('Historical Data'!D901/'Historical Data'!D900)-1</f>
        <v>-1.066544843211259E-2</v>
      </c>
      <c r="E901" s="9">
        <f>('Historical Data'!E901/'Historical Data'!E900)-1</f>
        <v>-6.4631708920663833E-3</v>
      </c>
      <c r="F901" s="9">
        <f>('Historical Data'!F901/'Historical Data'!F900)-1</f>
        <v>-2.0109822207029726E-2</v>
      </c>
      <c r="G901" s="9">
        <f>('Historical Data'!G901/'Historical Data'!G900)-1</f>
        <v>-2.1189970336012998E-2</v>
      </c>
      <c r="H901" s="9">
        <f>('Historical Data'!H901/'Historical Data'!H900)-1</f>
        <v>-2.8522398790753911E-2</v>
      </c>
      <c r="I901" s="9">
        <f>('Historical Data'!I901/'Historical Data'!I900)-1</f>
        <v>6.9825840838277919E-4</v>
      </c>
      <c r="J901" s="9">
        <f>('Historical Data'!J901/'Historical Data'!J900)-1</f>
        <v>1.0993609051432873E-3</v>
      </c>
      <c r="K901" s="9">
        <f>('Historical Data'!K901/'Historical Data'!K900)-1</f>
        <v>7.3800989800698602E-4</v>
      </c>
      <c r="L901" s="9">
        <f>('Historical Data'!L901/'Historical Data'!L900)-1</f>
        <v>-2.5965226697980404E-3</v>
      </c>
    </row>
    <row r="902" spans="1:12" x14ac:dyDescent="0.25">
      <c r="A902" s="6">
        <f>Portfolio[[#This Row],[Date]]</f>
        <v>41667</v>
      </c>
      <c r="B902" s="9">
        <f>('Historical Data'!B902/'Historical Data'!B901)-1</f>
        <v>-7.9927421229990081E-2</v>
      </c>
      <c r="C902" s="9">
        <f>('Historical Data'!C902/'Historical Data'!C901)-1</f>
        <v>2.1098737760108621E-2</v>
      </c>
      <c r="D902" s="9">
        <f>('Historical Data'!D902/'Historical Data'!D901)-1</f>
        <v>5.3142826338890004E-3</v>
      </c>
      <c r="E902" s="9">
        <f>('Historical Data'!E902/'Historical Data'!E901)-1</f>
        <v>8.7196872276222859E-3</v>
      </c>
      <c r="F902" s="9">
        <f>('Historical Data'!F902/'Historical Data'!F901)-1</f>
        <v>1.9777942985877095E-2</v>
      </c>
      <c r="G902" s="9">
        <f>('Historical Data'!G902/'Historical Data'!G901)-1</f>
        <v>6.6611493774273445E-3</v>
      </c>
      <c r="H902" s="9">
        <f>('Historical Data'!H902/'Historical Data'!H901)-1</f>
        <v>5.1644913678956517E-2</v>
      </c>
      <c r="I902" s="9">
        <f>('Historical Data'!I902/'Historical Data'!I901)-1</f>
        <v>8.3722895448157253E-4</v>
      </c>
      <c r="J902" s="9">
        <f>('Historical Data'!J902/'Historical Data'!J901)-1</f>
        <v>9.4443237588779372E-3</v>
      </c>
      <c r="K902" s="9">
        <f>('Historical Data'!K902/'Historical Data'!K901)-1</f>
        <v>7.6907163717543359E-3</v>
      </c>
      <c r="L902" s="9">
        <f>('Historical Data'!L902/'Historical Data'!L901)-1</f>
        <v>5.7254942383109242E-3</v>
      </c>
    </row>
    <row r="903" spans="1:12" x14ac:dyDescent="0.25">
      <c r="A903" s="6">
        <f>Portfolio[[#This Row],[Date]]</f>
        <v>41668</v>
      </c>
      <c r="B903" s="9">
        <f>('Historical Data'!B903/'Historical Data'!B902)-1</f>
        <v>-1.1352386084606425E-2</v>
      </c>
      <c r="C903" s="9">
        <f>('Historical Data'!C903/'Historical Data'!C902)-1</f>
        <v>-2.5936211748599169E-2</v>
      </c>
      <c r="D903" s="9">
        <f>('Historical Data'!D903/'Historical Data'!D902)-1</f>
        <v>-5.8903402762295887E-3</v>
      </c>
      <c r="E903" s="9">
        <f>('Historical Data'!E903/'Historical Data'!E902)-1</f>
        <v>-2.1267767468215348E-2</v>
      </c>
      <c r="F903" s="9">
        <f>('Historical Data'!F903/'Historical Data'!F902)-1</f>
        <v>-1.4327557449391404E-2</v>
      </c>
      <c r="G903" s="9">
        <f>('Historical Data'!G903/'Historical Data'!G902)-1</f>
        <v>1.0752683094883642E-2</v>
      </c>
      <c r="H903" s="9">
        <f>('Historical Data'!H903/'Historical Data'!H902)-1</f>
        <v>-1.7658980332465046E-2</v>
      </c>
      <c r="I903" s="9">
        <f>('Historical Data'!I903/'Historical Data'!I902)-1</f>
        <v>-6.2750889098773799E-3</v>
      </c>
      <c r="J903" s="9">
        <f>('Historical Data'!J903/'Historical Data'!J902)-1</f>
        <v>-8.0504564806510581E-3</v>
      </c>
      <c r="K903" s="9">
        <f>('Historical Data'!K903/'Historical Data'!K902)-1</f>
        <v>-5.6455922376026368E-3</v>
      </c>
      <c r="L903" s="9">
        <f>('Historical Data'!L903/'Historical Data'!L902)-1</f>
        <v>-1.1913791022096776E-2</v>
      </c>
    </row>
    <row r="904" spans="1:12" x14ac:dyDescent="0.25">
      <c r="A904" s="6">
        <f>Portfolio[[#This Row],[Date]]</f>
        <v>41669</v>
      </c>
      <c r="B904" s="9">
        <f>('Historical Data'!B904/'Historical Data'!B903)-1</f>
        <v>-1.9371184792879026E-3</v>
      </c>
      <c r="C904" s="9">
        <f>('Historical Data'!C904/'Historical Data'!C903)-1</f>
        <v>4.8958878134246708E-2</v>
      </c>
      <c r="D904" s="9">
        <f>('Historical Data'!D904/'Historical Data'!D903)-1</f>
        <v>-1.0635058348638093E-3</v>
      </c>
      <c r="E904" s="9">
        <f>('Historical Data'!E904/'Historical Data'!E903)-1</f>
        <v>2.6496556381230274E-2</v>
      </c>
      <c r="F904" s="9">
        <f>('Historical Data'!F904/'Historical Data'!F903)-1</f>
        <v>2.571998011502985E-2</v>
      </c>
      <c r="G904" s="9">
        <f>('Historical Data'!G904/'Historical Data'!G903)-1</f>
        <v>5.4555550351993443E-3</v>
      </c>
      <c r="H904" s="9">
        <f>('Historical Data'!H904/'Historical Data'!H903)-1</f>
        <v>4.342863764032745E-2</v>
      </c>
      <c r="I904" s="9">
        <f>('Historical Data'!I904/'Historical Data'!I903)-1</f>
        <v>2.161081544013399E-2</v>
      </c>
      <c r="J904" s="9">
        <f>('Historical Data'!J904/'Historical Data'!J903)-1</f>
        <v>1.0089909676506803E-2</v>
      </c>
      <c r="K904" s="9">
        <f>('Historical Data'!K904/'Historical Data'!K903)-1</f>
        <v>-1.1775867037101651E-2</v>
      </c>
      <c r="L904" s="9">
        <f>('Historical Data'!L904/'Historical Data'!L903)-1</f>
        <v>6.9776844167113161E-3</v>
      </c>
    </row>
    <row r="905" spans="1:12" x14ac:dyDescent="0.25">
      <c r="A905" s="6">
        <f>Portfolio[[#This Row],[Date]]</f>
        <v>41670</v>
      </c>
      <c r="B905" s="9">
        <f>('Historical Data'!B905/'Historical Data'!B904)-1</f>
        <v>1.6407129625943817E-3</v>
      </c>
      <c r="C905" s="9">
        <f>('Historical Data'!C905/'Historical Data'!C904)-1</f>
        <v>-0.10997241309011752</v>
      </c>
      <c r="D905" s="9">
        <f>('Historical Data'!D905/'Historical Data'!D904)-1</f>
        <v>-1.2167347949920915E-2</v>
      </c>
      <c r="E905" s="9">
        <f>('Historical Data'!E905/'Historical Data'!E904)-1</f>
        <v>-8.3310641432681187E-3</v>
      </c>
      <c r="F905" s="9">
        <f>('Historical Data'!F905/'Historical Data'!F904)-1</f>
        <v>4.0144793767071363E-2</v>
      </c>
      <c r="G905" s="9">
        <f>('Historical Data'!G905/'Historical Data'!G904)-1</f>
        <v>2.6587064450086739E-2</v>
      </c>
      <c r="H905" s="9">
        <f>('Historical Data'!H905/'Historical Data'!H904)-1</f>
        <v>-7.821002140035227E-3</v>
      </c>
      <c r="I905" s="9">
        <f>('Historical Data'!I905/'Historical Data'!I904)-1</f>
        <v>-7.142947224951679E-3</v>
      </c>
      <c r="J905" s="9">
        <f>('Historical Data'!J905/'Historical Data'!J904)-1</f>
        <v>-1.5418002762986438E-2</v>
      </c>
      <c r="K905" s="9">
        <f>('Historical Data'!K905/'Historical Data'!K904)-1</f>
        <v>-1.9470089709022864E-2</v>
      </c>
      <c r="L905" s="9">
        <f>('Historical Data'!L905/'Historical Data'!L904)-1</f>
        <v>-9.4494556111035521E-3</v>
      </c>
    </row>
    <row r="906" spans="1:12" x14ac:dyDescent="0.25">
      <c r="A906" s="6">
        <f>Portfolio[[#This Row],[Date]]</f>
        <v>41673</v>
      </c>
      <c r="B906" s="9">
        <f>('Historical Data'!B906/'Historical Data'!B905)-1</f>
        <v>1.8577938697796892E-3</v>
      </c>
      <c r="C906" s="9">
        <f>('Historical Data'!C906/'Historical Data'!C905)-1</f>
        <v>-3.4960495135074932E-2</v>
      </c>
      <c r="D906" s="9">
        <f>('Historical Data'!D906/'Historical Data'!D905)-1</f>
        <v>-1.6782073638663242E-2</v>
      </c>
      <c r="E906" s="9">
        <f>('Historical Data'!E906/'Historical Data'!E905)-1</f>
        <v>-3.6083222874047638E-2</v>
      </c>
      <c r="F906" s="9">
        <f>('Historical Data'!F906/'Historical Data'!F905)-1</f>
        <v>-4.0255004092229263E-2</v>
      </c>
      <c r="G906" s="9">
        <f>('Historical Data'!G906/'Historical Data'!G905)-1</f>
        <v>-3.5940795428936578E-2</v>
      </c>
      <c r="H906" s="9">
        <f>('Historical Data'!H906/'Historical Data'!H905)-1</f>
        <v>-2.370322972927108E-2</v>
      </c>
      <c r="I906" s="9">
        <f>('Historical Data'!I906/'Historical Data'!I905)-1</f>
        <v>-2.1305790277985071E-2</v>
      </c>
      <c r="J906" s="9">
        <f>('Historical Data'!J906/'Historical Data'!J905)-1</f>
        <v>-2.0070556586778254E-2</v>
      </c>
      <c r="K906" s="9">
        <f>('Historical Data'!K906/'Historical Data'!K905)-1</f>
        <v>-2.2894976553877067E-2</v>
      </c>
      <c r="L906" s="9">
        <f>('Historical Data'!L906/'Historical Data'!L905)-1</f>
        <v>-2.0769024998641195E-2</v>
      </c>
    </row>
    <row r="907" spans="1:12" x14ac:dyDescent="0.25">
      <c r="A907" s="6">
        <f>Portfolio[[#This Row],[Date]]</f>
        <v>41674</v>
      </c>
      <c r="B907" s="9">
        <f>('Historical Data'!B907/'Historical Data'!B906)-1</f>
        <v>1.447576745163226E-2</v>
      </c>
      <c r="C907" s="9">
        <f>('Historical Data'!C907/'Historical Data'!C906)-1</f>
        <v>5.199941921135931E-3</v>
      </c>
      <c r="D907" s="9">
        <f>('Historical Data'!D907/'Historical Data'!D906)-1</f>
        <v>-2.3489114774564168E-3</v>
      </c>
      <c r="E907" s="9">
        <f>('Historical Data'!E907/'Historical Data'!E906)-1</f>
        <v>1.5145084323141322E-2</v>
      </c>
      <c r="F907" s="9">
        <f>('Historical Data'!F907/'Historical Data'!F906)-1</f>
        <v>4.1731232024810883E-3</v>
      </c>
      <c r="G907" s="9">
        <f>('Historical Data'!G907/'Historical Data'!G906)-1</f>
        <v>-3.5636534924412544E-3</v>
      </c>
      <c r="H907" s="9">
        <f>('Historical Data'!H907/'Historical Data'!H906)-1</f>
        <v>9.1468296022423345E-3</v>
      </c>
      <c r="I907" s="9">
        <f>('Historical Data'!I907/'Historical Data'!I906)-1</f>
        <v>-3.2514448219644887E-3</v>
      </c>
      <c r="J907" s="9">
        <f>('Historical Data'!J907/'Historical Data'!J906)-1</f>
        <v>7.652487796795171E-3</v>
      </c>
      <c r="K907" s="9">
        <f>('Historical Data'!K907/'Historical Data'!K906)-1</f>
        <v>-3.3321289961807388E-4</v>
      </c>
      <c r="L907" s="9">
        <f>('Historical Data'!L907/'Historical Data'!L906)-1</f>
        <v>4.712246363403283E-3</v>
      </c>
    </row>
    <row r="908" spans="1:12" x14ac:dyDescent="0.25">
      <c r="A908" s="6">
        <f>Portfolio[[#This Row],[Date]]</f>
        <v>41675</v>
      </c>
      <c r="B908" s="9">
        <f>('Historical Data'!B908/'Historical Data'!B907)-1</f>
        <v>7.4686627921243254E-3</v>
      </c>
      <c r="C908" s="9">
        <f>('Historical Data'!C908/'Historical Data'!C907)-1</f>
        <v>-4.3109069872628858E-3</v>
      </c>
      <c r="D908" s="9">
        <f>('Historical Data'!D908/'Historical Data'!D907)-1</f>
        <v>-3.9240406672607087E-3</v>
      </c>
      <c r="E908" s="9">
        <f>('Historical Data'!E908/'Historical Data'!E907)-1</f>
        <v>9.992952904503305E-3</v>
      </c>
      <c r="F908" s="9">
        <f>('Historical Data'!F908/'Historical Data'!F907)-1</f>
        <v>4.4282531053476681E-3</v>
      </c>
      <c r="G908" s="9">
        <f>('Historical Data'!G908/'Historical Data'!G907)-1</f>
        <v>-1.4580414064949254E-2</v>
      </c>
      <c r="H908" s="9">
        <f>('Historical Data'!H908/'Historical Data'!H907)-1</f>
        <v>-2.4114575597036336E-2</v>
      </c>
      <c r="I908" s="9">
        <f>('Historical Data'!I908/'Historical Data'!I907)-1</f>
        <v>4.3965846528959407E-3</v>
      </c>
      <c r="J908" s="9">
        <f>('Historical Data'!J908/'Historical Data'!J907)-1</f>
        <v>-5.3969109606061272E-3</v>
      </c>
      <c r="K908" s="9">
        <f>('Historical Data'!K908/'Historical Data'!K907)-1</f>
        <v>-4.8877456035506528E-3</v>
      </c>
      <c r="L908" s="9">
        <f>('Historical Data'!L908/'Historical Data'!L907)-1</f>
        <v>-3.2435623696347449E-4</v>
      </c>
    </row>
    <row r="909" spans="1:12" x14ac:dyDescent="0.25">
      <c r="A909" s="6">
        <f>Portfolio[[#This Row],[Date]]</f>
        <v>41676</v>
      </c>
      <c r="B909" s="9">
        <f>('Historical Data'!B909/'Historical Data'!B908)-1</f>
        <v>5.8286902482900249E-3</v>
      </c>
      <c r="C909" s="9">
        <f>('Historical Data'!C909/'Historical Data'!C908)-1</f>
        <v>2.3495453889450069E-2</v>
      </c>
      <c r="D909" s="9">
        <f>('Historical Data'!D909/'Historical Data'!D908)-1</f>
        <v>1.3236746096125795E-2</v>
      </c>
      <c r="E909" s="9">
        <f>('Historical Data'!E909/'Historical Data'!E908)-1</f>
        <v>5.2954230950259307E-2</v>
      </c>
      <c r="F909" s="9">
        <f>('Historical Data'!F909/'Historical Data'!F908)-1</f>
        <v>1.4660577477719317E-2</v>
      </c>
      <c r="G909" s="9">
        <f>('Historical Data'!G909/'Historical Data'!G908)-1</f>
        <v>1.0050271828126123E-2</v>
      </c>
      <c r="H909" s="9">
        <f>('Historical Data'!H909/'Historical Data'!H908)-1</f>
        <v>2.270385876280101E-2</v>
      </c>
      <c r="I909" s="9">
        <f>('Historical Data'!I909/'Historical Data'!I908)-1</f>
        <v>7.0606287227437114E-4</v>
      </c>
      <c r="J909" s="9">
        <f>('Historical Data'!J909/'Historical Data'!J908)-1</f>
        <v>1.2434990585818761E-2</v>
      </c>
      <c r="K909" s="9">
        <f>('Historical Data'!K909/'Historical Data'!K908)-1</f>
        <v>9.5559140256014086E-3</v>
      </c>
      <c r="L909" s="9">
        <f>('Historical Data'!L909/'Historical Data'!L908)-1</f>
        <v>1.2195400863080463E-2</v>
      </c>
    </row>
    <row r="910" spans="1:12" x14ac:dyDescent="0.25">
      <c r="A910" s="6">
        <f>Portfolio[[#This Row],[Date]]</f>
        <v>41677</v>
      </c>
      <c r="B910" s="9">
        <f>('Historical Data'!B910/'Historical Data'!B909)-1</f>
        <v>1.3989962790992294E-2</v>
      </c>
      <c r="C910" s="9">
        <f>('Historical Data'!C910/'Historical Data'!C909)-1</f>
        <v>1.830288502213806E-2</v>
      </c>
      <c r="D910" s="9">
        <f>('Historical Data'!D910/'Historical Data'!D909)-1</f>
        <v>1.0419877118119869E-2</v>
      </c>
      <c r="E910" s="9">
        <f>('Historical Data'!E910/'Historical Data'!E909)-1</f>
        <v>1.4558011633343249E-3</v>
      </c>
      <c r="F910" s="9">
        <f>('Historical Data'!F910/'Historical Data'!F909)-1</f>
        <v>1.5069440843147319E-2</v>
      </c>
      <c r="G910" s="9">
        <f>('Historical Data'!G910/'Historical Data'!G909)-1</f>
        <v>1.0503053420638286E-2</v>
      </c>
      <c r="H910" s="9">
        <f>('Historical Data'!H910/'Historical Data'!H909)-1</f>
        <v>4.568894366832188E-2</v>
      </c>
      <c r="I910" s="9">
        <f>('Historical Data'!I910/'Historical Data'!I909)-1</f>
        <v>6.9138416053007301E-3</v>
      </c>
      <c r="J910" s="9">
        <f>('Historical Data'!J910/'Historical Data'!J909)-1</f>
        <v>1.3175523035623193E-2</v>
      </c>
      <c r="K910" s="9">
        <f>('Historical Data'!K910/'Historical Data'!K909)-1</f>
        <v>8.6859512119883409E-3</v>
      </c>
      <c r="L910" s="9">
        <f>('Historical Data'!L910/'Historical Data'!L909)-1</f>
        <v>1.0592794532815697E-2</v>
      </c>
    </row>
    <row r="911" spans="1:12" x14ac:dyDescent="0.25">
      <c r="A911" s="6">
        <f>Portfolio[[#This Row],[Date]]</f>
        <v>41680</v>
      </c>
      <c r="B911" s="9">
        <f>('Historical Data'!B911/'Historical Data'!B910)-1</f>
        <v>1.7914884817140653E-2</v>
      </c>
      <c r="C911" s="9">
        <f>('Historical Data'!C911/'Historical Data'!C910)-1</f>
        <v>-5.8158853541667721E-4</v>
      </c>
      <c r="D911" s="9">
        <f>('Historical Data'!D911/'Historical Data'!D910)-1</f>
        <v>-6.0027615691343739E-3</v>
      </c>
      <c r="E911" s="9">
        <f>('Historical Data'!E911/'Historical Data'!E910)-1</f>
        <v>1.8369225099304387E-2</v>
      </c>
      <c r="F911" s="9">
        <f>('Historical Data'!F911/'Historical Data'!F910)-1</f>
        <v>-3.8303488809209307E-3</v>
      </c>
      <c r="G911" s="9">
        <f>('Historical Data'!G911/'Historical Data'!G910)-1</f>
        <v>6.5644963279298807E-3</v>
      </c>
      <c r="H911" s="9">
        <f>('Historical Data'!H911/'Historical Data'!H910)-1</f>
        <v>5.3771506212252795E-2</v>
      </c>
      <c r="I911" s="9">
        <f>('Historical Data'!I911/'Historical Data'!I910)-1</f>
        <v>-2.2701669532025681E-2</v>
      </c>
      <c r="J911" s="9">
        <f>('Historical Data'!J911/'Historical Data'!J910)-1</f>
        <v>3.3061963377611914E-3</v>
      </c>
      <c r="K911" s="9">
        <f>('Historical Data'!K911/'Historical Data'!K910)-1</f>
        <v>-1.1702422999167683E-2</v>
      </c>
      <c r="L911" s="9">
        <f>('Historical Data'!L911/'Historical Data'!L910)-1</f>
        <v>4.8815505309263152E-4</v>
      </c>
    </row>
    <row r="912" spans="1:12" x14ac:dyDescent="0.25">
      <c r="A912" s="6">
        <f>Portfolio[[#This Row],[Date]]</f>
        <v>41681</v>
      </c>
      <c r="B912" s="9">
        <f>('Historical Data'!B912/'Historical Data'!B911)-1</f>
        <v>1.3176023384726454E-2</v>
      </c>
      <c r="C912" s="9">
        <f>('Historical Data'!C912/'Historical Data'!C911)-1</f>
        <v>2.5493389558934876E-3</v>
      </c>
      <c r="D912" s="9">
        <f>('Historical Data'!D912/'Historical Data'!D911)-1</f>
        <v>1.5329785936504248E-2</v>
      </c>
      <c r="E912" s="9">
        <f>('Historical Data'!E912/'Historical Data'!E911)-1</f>
        <v>9.4731826267953068E-3</v>
      </c>
      <c r="F912" s="9">
        <f>('Historical Data'!F912/'Historical Data'!F911)-1</f>
        <v>1.4706833486124893E-2</v>
      </c>
      <c r="G912" s="9">
        <f>('Historical Data'!G912/'Historical Data'!G911)-1</f>
        <v>1.0054320953182039E-2</v>
      </c>
      <c r="H912" s="9">
        <f>('Historical Data'!H912/'Historical Data'!H911)-1</f>
        <v>3.0523504584079042E-4</v>
      </c>
      <c r="I912" s="9">
        <f>('Historical Data'!I912/'Historical Data'!I911)-1</f>
        <v>1.2618434718455696E-2</v>
      </c>
      <c r="J912" s="9">
        <f>('Historical Data'!J912/'Historical Data'!J911)-1</f>
        <v>9.8857639287424082E-3</v>
      </c>
      <c r="K912" s="9">
        <f>('Historical Data'!K912/'Historical Data'!K911)-1</f>
        <v>1.4745304513143376E-2</v>
      </c>
      <c r="L912" s="9">
        <f>('Historical Data'!L912/'Historical Data'!L911)-1</f>
        <v>1.2212508172270375E-2</v>
      </c>
    </row>
    <row r="913" spans="1:12" x14ac:dyDescent="0.25">
      <c r="A913" s="6">
        <f>Portfolio[[#This Row],[Date]]</f>
        <v>41682</v>
      </c>
      <c r="B913" s="9">
        <f>('Historical Data'!B913/'Historical Data'!B912)-1</f>
        <v>-7.4625698322061673E-5</v>
      </c>
      <c r="C913" s="9">
        <f>('Historical Data'!C913/'Historical Data'!C912)-1</f>
        <v>-3.4660991182730472E-2</v>
      </c>
      <c r="D913" s="9">
        <f>('Historical Data'!D913/'Historical Data'!D912)-1</f>
        <v>-5.3377695563197047E-3</v>
      </c>
      <c r="E913" s="9">
        <f>('Historical Data'!E913/'Historical Data'!E912)-1</f>
        <v>1.542651963370556E-3</v>
      </c>
      <c r="F913" s="9">
        <f>('Historical Data'!F913/'Historical Data'!F912)-1</f>
        <v>-2.9324006019102455E-3</v>
      </c>
      <c r="G913" s="9">
        <f>('Historical Data'!G913/'Historical Data'!G912)-1</f>
        <v>8.0710947219697626E-3</v>
      </c>
      <c r="H913" s="9">
        <f>('Historical Data'!H913/'Historical Data'!H912)-1</f>
        <v>-6.6116775153004514E-3</v>
      </c>
      <c r="I913" s="9">
        <f>('Historical Data'!I913/'Historical Data'!I912)-1</f>
        <v>-5.3809938441616856E-3</v>
      </c>
      <c r="J913" s="9">
        <f>('Historical Data'!J913/'Historical Data'!J912)-1</f>
        <v>4.3509257269080948E-4</v>
      </c>
      <c r="K913" s="9">
        <f>('Historical Data'!K913/'Historical Data'!K912)-1</f>
        <v>2.6420728615845768E-3</v>
      </c>
      <c r="L913" s="9">
        <f>('Historical Data'!L913/'Historical Data'!L912)-1</f>
        <v>-1.9274488414587898E-3</v>
      </c>
    </row>
    <row r="914" spans="1:12" x14ac:dyDescent="0.25">
      <c r="A914" s="6">
        <f>Portfolio[[#This Row],[Date]]</f>
        <v>41683</v>
      </c>
      <c r="B914" s="9">
        <f>('Historical Data'!B914/'Historical Data'!B913)-1</f>
        <v>1.5879220640619085E-2</v>
      </c>
      <c r="C914" s="9">
        <f>('Historical Data'!C914/'Historical Data'!C913)-1</f>
        <v>2.276312097351485E-2</v>
      </c>
      <c r="D914" s="9">
        <f>('Historical Data'!D914/'Historical Data'!D913)-1</f>
        <v>2.7893426896528073E-3</v>
      </c>
      <c r="E914" s="9">
        <f>('Historical Data'!E914/'Historical Data'!E913)-1</f>
        <v>-1.2837288795863877E-4</v>
      </c>
      <c r="F914" s="9">
        <f>('Historical Data'!F914/'Historical Data'!F913)-1</f>
        <v>1.1131885279600073E-2</v>
      </c>
      <c r="G914" s="9">
        <f>('Historical Data'!G914/'Historical Data'!G913)-1</f>
        <v>3.7363315472707104E-3</v>
      </c>
      <c r="H914" s="9">
        <f>('Historical Data'!H914/'Historical Data'!H913)-1</f>
        <v>2.2066341621624019E-2</v>
      </c>
      <c r="I914" s="9">
        <f>('Historical Data'!I914/'Historical Data'!I913)-1</f>
        <v>1.3809450484018271E-2</v>
      </c>
      <c r="J914" s="9">
        <f>('Historical Data'!J914/'Historical Data'!J913)-1</f>
        <v>-2.174864021801115E-4</v>
      </c>
      <c r="K914" s="9">
        <f>('Historical Data'!K914/'Historical Data'!K913)-1</f>
        <v>3.8427601446895387E-3</v>
      </c>
      <c r="L914" s="9">
        <f>('Historical Data'!L914/'Historical Data'!L913)-1</f>
        <v>3.9870738856171428E-3</v>
      </c>
    </row>
    <row r="915" spans="1:12" x14ac:dyDescent="0.25">
      <c r="A915" s="6">
        <f>Portfolio[[#This Row],[Date]]</f>
        <v>41684</v>
      </c>
      <c r="B915" s="9">
        <f>('Historical Data'!B915/'Historical Data'!B914)-1</f>
        <v>-8.0809833454897895E-4</v>
      </c>
      <c r="C915" s="9">
        <f>('Historical Data'!C915/'Historical Data'!C914)-1</f>
        <v>4.1987679619936991E-4</v>
      </c>
      <c r="D915" s="9">
        <f>('Historical Data'!D915/'Historical Data'!D914)-1</f>
        <v>1.2671922556591442E-2</v>
      </c>
      <c r="E915" s="9">
        <f>('Historical Data'!E915/'Historical Data'!E914)-1</f>
        <v>1.7073188157378238E-2</v>
      </c>
      <c r="F915" s="9">
        <f>('Historical Data'!F915/'Historical Data'!F914)-1</f>
        <v>2.4168597704559147E-3</v>
      </c>
      <c r="G915" s="9">
        <f>('Historical Data'!G915/'Historical Data'!G914)-1</f>
        <v>2.6584062642420747E-4</v>
      </c>
      <c r="H915" s="9">
        <f>('Historical Data'!H915/'Historical Data'!H914)-1</f>
        <v>-7.0130189096574425E-3</v>
      </c>
      <c r="I915" s="9">
        <f>('Historical Data'!I915/'Historical Data'!I914)-1</f>
        <v>3.243920807051115E-2</v>
      </c>
      <c r="J915" s="9">
        <f>('Historical Data'!J915/'Historical Data'!J914)-1</f>
        <v>3.2623109921146032E-3</v>
      </c>
      <c r="K915" s="9">
        <f>('Historical Data'!K915/'Historical Data'!K914)-1</f>
        <v>2.9312045934576592E-2</v>
      </c>
      <c r="L915" s="9">
        <f>('Historical Data'!L915/'Historical Data'!L914)-1</f>
        <v>7.911346076722392E-3</v>
      </c>
    </row>
    <row r="916" spans="1:12" x14ac:dyDescent="0.25">
      <c r="A916" s="6">
        <f>Portfolio[[#This Row],[Date]]</f>
        <v>41688</v>
      </c>
      <c r="B916" s="9">
        <f>('Historical Data'!B916/'Historical Data'!B915)-1</f>
        <v>3.676515046995954E-3</v>
      </c>
      <c r="C916" s="9">
        <f>('Historical Data'!C916/'Historical Data'!C915)-1</f>
        <v>-1.0353938715545019E-2</v>
      </c>
      <c r="D916" s="9">
        <f>('Historical Data'!D916/'Historical Data'!D915)-1</f>
        <v>-2.4415645917665874E-3</v>
      </c>
      <c r="E916" s="9">
        <f>('Historical Data'!E916/'Historical Data'!E915)-1</f>
        <v>4.417504529657057E-3</v>
      </c>
      <c r="F916" s="9">
        <f>('Historical Data'!F916/'Historical Data'!F915)-1</f>
        <v>6.7176404142736956E-3</v>
      </c>
      <c r="G916" s="9">
        <f>('Historical Data'!G916/'Historical Data'!G915)-1</f>
        <v>2.1424058740826535E-3</v>
      </c>
      <c r="H916" s="9">
        <f>('Historical Data'!H916/'Historical Data'!H915)-1</f>
        <v>2.7594214348871882E-2</v>
      </c>
      <c r="I916" s="9">
        <f>('Historical Data'!I916/'Historical Data'!I915)-1</f>
        <v>4.2168195103069461E-3</v>
      </c>
      <c r="J916" s="9">
        <f>('Historical Data'!J916/'Historical Data'!J915)-1</f>
        <v>0</v>
      </c>
      <c r="K916" s="9">
        <f>('Historical Data'!K916/'Historical Data'!K915)-1</f>
        <v>-4.250468612423397E-4</v>
      </c>
      <c r="L916" s="9">
        <f>('Historical Data'!L916/'Historical Data'!L915)-1</f>
        <v>-1.4849994657643029E-3</v>
      </c>
    </row>
    <row r="917" spans="1:12" x14ac:dyDescent="0.25">
      <c r="A917" s="6">
        <f>Portfolio[[#This Row],[Date]]</f>
        <v>41689</v>
      </c>
      <c r="B917" s="9">
        <f>('Historical Data'!B917/'Historical Data'!B916)-1</f>
        <v>-1.5787854748105623E-2</v>
      </c>
      <c r="C917" s="9">
        <f>('Historical Data'!C917/'Historical Data'!C916)-1</f>
        <v>-1.7729505571638327E-2</v>
      </c>
      <c r="D917" s="9">
        <f>('Historical Data'!D917/'Historical Data'!D916)-1</f>
        <v>-5.6601307594329464E-3</v>
      </c>
      <c r="E917" s="9">
        <f>('Historical Data'!E917/'Historical Data'!E916)-1</f>
        <v>-8.9218309808167806E-3</v>
      </c>
      <c r="F917" s="9">
        <f>('Historical Data'!F917/'Historical Data'!F916)-1</f>
        <v>-7.0526780172702752E-3</v>
      </c>
      <c r="G917" s="9">
        <f>('Historical Data'!G917/'Historical Data'!G916)-1</f>
        <v>2.4051569244587512E-3</v>
      </c>
      <c r="H917" s="9">
        <f>('Historical Data'!H917/'Historical Data'!H916)-1</f>
        <v>-4.9386343388115095E-2</v>
      </c>
      <c r="I917" s="9">
        <f>('Historical Data'!I917/'Historical Data'!I916)-1</f>
        <v>-3.7923437137573623E-3</v>
      </c>
      <c r="J917" s="9">
        <f>('Historical Data'!J917/'Historical Data'!J916)-1</f>
        <v>-1.3006765540932164E-2</v>
      </c>
      <c r="K917" s="9">
        <f>('Historical Data'!K917/'Historical Data'!K916)-1</f>
        <v>-1.2756713843004031E-3</v>
      </c>
      <c r="L917" s="9">
        <f>('Historical Data'!L917/'Historical Data'!L916)-1</f>
        <v>-5.5696583982935977E-3</v>
      </c>
    </row>
    <row r="918" spans="1:12" x14ac:dyDescent="0.25">
      <c r="A918" s="6">
        <f>Portfolio[[#This Row],[Date]]</f>
        <v>41690</v>
      </c>
      <c r="B918" s="9">
        <f>('Historical Data'!B918/'Historical Data'!B917)-1</f>
        <v>-1.157490823272489E-2</v>
      </c>
      <c r="C918" s="9">
        <f>('Historical Data'!C918/'Historical Data'!C917)-1</f>
        <v>6.966492427111115E-3</v>
      </c>
      <c r="D918" s="9">
        <f>('Historical Data'!D918/'Historical Data'!D917)-1</f>
        <v>-1.2308040394947151E-3</v>
      </c>
      <c r="E918" s="9">
        <f>('Historical Data'!E918/'Historical Data'!E917)-1</f>
        <v>4.0573025646351013E-3</v>
      </c>
      <c r="F918" s="9">
        <f>('Historical Data'!F918/'Historical Data'!F917)-1</f>
        <v>1.472057012778194E-3</v>
      </c>
      <c r="G918" s="9">
        <f>('Historical Data'!G918/'Historical Data'!G917)-1</f>
        <v>6.3983438501014067E-3</v>
      </c>
      <c r="H918" s="9">
        <f>('Historical Data'!H918/'Historical Data'!H917)-1</f>
        <v>8.4331760402456935E-2</v>
      </c>
      <c r="I918" s="9">
        <f>('Historical Data'!I918/'Historical Data'!I917)-1</f>
        <v>-9.5147189486644024E-4</v>
      </c>
      <c r="J918" s="9">
        <f>('Historical Data'!J918/'Historical Data'!J917)-1</f>
        <v>2.1963930007742327E-3</v>
      </c>
      <c r="K918" s="9">
        <f>('Historical Data'!K918/'Historical Data'!K917)-1</f>
        <v>1.5114478292995726E-2</v>
      </c>
      <c r="L918" s="9">
        <f>('Historical Data'!L918/'Historical Data'!L917)-1</f>
        <v>5.7772859852918135E-3</v>
      </c>
    </row>
    <row r="919" spans="1:12" x14ac:dyDescent="0.25">
      <c r="A919" s="6">
        <f>Portfolio[[#This Row],[Date]]</f>
        <v>41691</v>
      </c>
      <c r="B919" s="9">
        <f>('Historical Data'!B919/'Historical Data'!B918)-1</f>
        <v>-1.1107974924987829E-2</v>
      </c>
      <c r="C919" s="9">
        <f>('Historical Data'!C919/'Historical Data'!C918)-1</f>
        <v>-8.6907375643223705E-3</v>
      </c>
      <c r="D919" s="9">
        <f>('Historical Data'!D919/'Historical Data'!D918)-1</f>
        <v>-3.6968267858412673E-3</v>
      </c>
      <c r="E919" s="9">
        <f>('Historical Data'!E919/'Historical Data'!E918)-1</f>
        <v>1.1870126313300755E-2</v>
      </c>
      <c r="F919" s="9">
        <f>('Historical Data'!F919/'Historical Data'!F918)-1</f>
        <v>-2.6568923045977577E-4</v>
      </c>
      <c r="G919" s="9">
        <f>('Historical Data'!G919/'Historical Data'!G918)-1</f>
        <v>6.0926992778937983E-3</v>
      </c>
      <c r="H919" s="9">
        <f>('Historical Data'!H919/'Historical Data'!H918)-1</f>
        <v>-1.7621326772293555E-3</v>
      </c>
      <c r="I919" s="9">
        <f>('Historical Data'!I919/'Historical Data'!I918)-1</f>
        <v>4.4904384685922061E-3</v>
      </c>
      <c r="J919" s="9">
        <f>('Historical Data'!J919/'Historical Data'!J918)-1</f>
        <v>-6.5751349760068134E-4</v>
      </c>
      <c r="K919" s="9">
        <f>('Historical Data'!K919/'Historical Data'!K918)-1</f>
        <v>-3.5651037472314018E-3</v>
      </c>
      <c r="L919" s="9">
        <f>('Historical Data'!L919/'Historical Data'!L918)-1</f>
        <v>-1.8552180268952556E-3</v>
      </c>
    </row>
    <row r="920" spans="1:12" x14ac:dyDescent="0.25">
      <c r="A920" s="6">
        <f>Portfolio[[#This Row],[Date]]</f>
        <v>41694</v>
      </c>
      <c r="B920" s="9">
        <f>('Historical Data'!B920/'Historical Data'!B919)-1</f>
        <v>4.3789171626078538E-3</v>
      </c>
      <c r="C920" s="9">
        <f>('Historical Data'!C920/'Historical Data'!C919)-1</f>
        <v>1.4476987800033925E-2</v>
      </c>
      <c r="D920" s="9">
        <f>('Historical Data'!D920/'Historical Data'!D919)-1</f>
        <v>2.6901648284574975E-2</v>
      </c>
      <c r="E920" s="9">
        <f>('Historical Data'!E920/'Historical Data'!E919)-1</f>
        <v>7.4878972876302186E-3</v>
      </c>
      <c r="F920" s="9">
        <f>('Historical Data'!F920/'Historical Data'!F919)-1</f>
        <v>7.2437384591024223E-3</v>
      </c>
      <c r="G920" s="9">
        <f>('Historical Data'!G920/'Historical Data'!G919)-1</f>
        <v>-7.6356361875823398E-3</v>
      </c>
      <c r="H920" s="9">
        <f>('Historical Data'!H920/'Historical Data'!H919)-1</f>
        <v>3.8406430198289154E-2</v>
      </c>
      <c r="I920" s="9">
        <f>('Historical Data'!I920/'Historical Data'!I919)-1</f>
        <v>2.9806686034760776E-2</v>
      </c>
      <c r="J920" s="9">
        <f>('Historical Data'!J920/'Historical Data'!J919)-1</f>
        <v>1.0526390508316164E-2</v>
      </c>
      <c r="K920" s="9">
        <f>('Historical Data'!K920/'Historical Data'!K919)-1</f>
        <v>1.4837463120251693E-2</v>
      </c>
      <c r="L920" s="9">
        <f>('Historical Data'!L920/'Historical Data'!L919)-1</f>
        <v>6.4483578661012064E-3</v>
      </c>
    </row>
    <row r="921" spans="1:12" x14ac:dyDescent="0.25">
      <c r="A921" s="6">
        <f>Portfolio[[#This Row],[Date]]</f>
        <v>41695</v>
      </c>
      <c r="B921" s="9">
        <f>('Historical Data'!B921/'Historical Data'!B920)-1</f>
        <v>-1.0406598595420813E-2</v>
      </c>
      <c r="C921" s="9">
        <f>('Historical Data'!C921/'Historical Data'!C920)-1</f>
        <v>1.8591107021939557E-2</v>
      </c>
      <c r="D921" s="9">
        <f>('Historical Data'!D921/'Historical Data'!D920)-1</f>
        <v>1.5055469756213302E-3</v>
      </c>
      <c r="E921" s="9">
        <f>('Historical Data'!E921/'Historical Data'!E920)-1</f>
        <v>-6.4412767863829545E-3</v>
      </c>
      <c r="F921" s="9">
        <f>('Historical Data'!F921/'Historical Data'!F920)-1</f>
        <v>6.177273378600967E-3</v>
      </c>
      <c r="G921" s="9">
        <f>('Historical Data'!G921/'Historical Data'!G920)-1</f>
        <v>-3.9797750486190164E-3</v>
      </c>
      <c r="H921" s="9">
        <f>('Historical Data'!H921/'Historical Data'!H920)-1</f>
        <v>0.13944409297801319</v>
      </c>
      <c r="I921" s="9">
        <f>('Historical Data'!I921/'Historical Data'!I920)-1</f>
        <v>-9.0777486523776485E-3</v>
      </c>
      <c r="J921" s="9">
        <f>('Historical Data'!J921/'Historical Data'!J920)-1</f>
        <v>0</v>
      </c>
      <c r="K921" s="9">
        <f>('Historical Data'!K921/'Historical Data'!K920)-1</f>
        <v>-1.348046958882021E-3</v>
      </c>
      <c r="L921" s="9">
        <f>('Historical Data'!L921/'Historical Data'!L920)-1</f>
        <v>-1.695517567777638E-3</v>
      </c>
    </row>
    <row r="922" spans="1:12" x14ac:dyDescent="0.25">
      <c r="A922" s="6">
        <f>Portfolio[[#This Row],[Date]]</f>
        <v>41696</v>
      </c>
      <c r="B922" s="9">
        <f>('Historical Data'!B922/'Historical Data'!B921)-1</f>
        <v>-9.0219765665056073E-3</v>
      </c>
      <c r="C922" s="9">
        <f>('Historical Data'!C922/'Historical Data'!C921)-1</f>
        <v>4.1303862469299624E-3</v>
      </c>
      <c r="D922" s="9">
        <f>('Historical Data'!D922/'Historical Data'!D921)-1</f>
        <v>-5.8628990899805E-3</v>
      </c>
      <c r="E922" s="9">
        <f>('Historical Data'!E922/'Historical Data'!E921)-1</f>
        <v>-1.6207106783368008E-3</v>
      </c>
      <c r="F922" s="9">
        <f>('Historical Data'!F922/'Historical Data'!F921)-1</f>
        <v>1.3929957783642699E-4</v>
      </c>
      <c r="G922" s="9">
        <f>('Historical Data'!G922/'Historical Data'!G921)-1</f>
        <v>-1.8646567873176201E-3</v>
      </c>
      <c r="H922" s="9">
        <f>('Historical Data'!H922/'Historical Data'!H921)-1</f>
        <v>2.0161290322580738E-2</v>
      </c>
      <c r="I922" s="9">
        <f>('Historical Data'!I922/'Historical Data'!I921)-1</f>
        <v>9.8244974787677908E-3</v>
      </c>
      <c r="J922" s="9">
        <f>('Historical Data'!J922/'Historical Data'!J921)-1</f>
        <v>-6.5109245263283988E-4</v>
      </c>
      <c r="K922" s="9">
        <f>('Historical Data'!K922/'Historical Data'!K921)-1</f>
        <v>-5.3991876027853491E-3</v>
      </c>
      <c r="L922" s="9">
        <f>('Historical Data'!L922/'Historical Data'!L921)-1</f>
        <v>1.1588624121015023E-3</v>
      </c>
    </row>
    <row r="923" spans="1:12" x14ac:dyDescent="0.25">
      <c r="A923" s="6">
        <f>Portfolio[[#This Row],[Date]]</f>
        <v>41697</v>
      </c>
      <c r="B923" s="9">
        <f>('Historical Data'!B923/'Historical Data'!B922)-1</f>
        <v>1.9947846189945162E-2</v>
      </c>
      <c r="C923" s="9">
        <f>('Historical Data'!C923/'Historical Data'!C922)-1</f>
        <v>9.1717620900499952E-4</v>
      </c>
      <c r="D923" s="9">
        <f>('Historical Data'!D923/'Historical Data'!D922)-1</f>
        <v>1.814659001068808E-3</v>
      </c>
      <c r="E923" s="9">
        <f>('Historical Data'!E923/'Historical Data'!E922)-1</f>
        <v>4.9950352405916387E-3</v>
      </c>
      <c r="F923" s="9">
        <f>('Historical Data'!F923/'Historical Data'!F922)-1</f>
        <v>-7.8667999134685029E-4</v>
      </c>
      <c r="G923" s="9">
        <f>('Historical Data'!G923/'Historical Data'!G922)-1</f>
        <v>1.0408315152035552E-2</v>
      </c>
      <c r="H923" s="9">
        <f>('Historical Data'!H923/'Historical Data'!H922)-1</f>
        <v>-1.8182094861659559E-3</v>
      </c>
      <c r="I923" s="9">
        <f>('Historical Data'!I923/'Historical Data'!I922)-1</f>
        <v>-5.2576044431296154E-4</v>
      </c>
      <c r="J923" s="9">
        <f>('Historical Data'!J923/'Historical Data'!J922)-1</f>
        <v>0</v>
      </c>
      <c r="K923" s="9">
        <f>('Historical Data'!K923/'Historical Data'!K922)-1</f>
        <v>5.21920170335477E-4</v>
      </c>
      <c r="L923" s="9">
        <f>('Historical Data'!L923/'Historical Data'!L922)-1</f>
        <v>4.5831800322804206E-3</v>
      </c>
    </row>
    <row r="924" spans="1:12" x14ac:dyDescent="0.25">
      <c r="A924" s="6">
        <f>Portfolio[[#This Row],[Date]]</f>
        <v>41698</v>
      </c>
      <c r="B924" s="9">
        <f>('Historical Data'!B924/'Historical Data'!B923)-1</f>
        <v>-2.710114716941936E-3</v>
      </c>
      <c r="C924" s="9">
        <f>('Historical Data'!C924/'Historical Data'!C923)-1</f>
        <v>5.4702468553022854E-3</v>
      </c>
      <c r="D924" s="9">
        <f>('Historical Data'!D924/'Historical Data'!D923)-1</f>
        <v>3.7735753807646155E-3</v>
      </c>
      <c r="E924" s="9">
        <f>('Historical Data'!E924/'Historical Data'!E923)-1</f>
        <v>4.1003199985014671E-3</v>
      </c>
      <c r="F924" s="9">
        <f>('Historical Data'!F924/'Historical Data'!F923)-1</f>
        <v>-2.9199614649053629E-3</v>
      </c>
      <c r="G924" s="9">
        <f>('Historical Data'!G924/'Historical Data'!G923)-1</f>
        <v>1.1885910457553273E-2</v>
      </c>
      <c r="H924" s="9">
        <f>('Historical Data'!H924/'Historical Data'!H923)-1</f>
        <v>-3.0608993483261848E-2</v>
      </c>
      <c r="I924" s="9">
        <f>('Historical Data'!I924/'Historical Data'!I923)-1</f>
        <v>1.644322544669885E-2</v>
      </c>
      <c r="J924" s="9">
        <f>('Historical Data'!J924/'Historical Data'!J923)-1</f>
        <v>8.0347092038739465E-3</v>
      </c>
      <c r="K924" s="9">
        <f>('Historical Data'!K924/'Historical Data'!K923)-1</f>
        <v>4.4866542179107238E-3</v>
      </c>
      <c r="L924" s="9">
        <f>('Historical Data'!L924/'Historical Data'!L923)-1</f>
        <v>3.0148481546772299E-3</v>
      </c>
    </row>
    <row r="925" spans="1:12" x14ac:dyDescent="0.25">
      <c r="A925" s="6">
        <f>Portfolio[[#This Row],[Date]]</f>
        <v>41701</v>
      </c>
      <c r="B925" s="9">
        <f>('Historical Data'!B925/'Historical Data'!B924)-1</f>
        <v>2.8884885895950063E-3</v>
      </c>
      <c r="C925" s="9">
        <f>('Historical Data'!C925/'Historical Data'!C924)-1</f>
        <v>-6.4070698702015649E-3</v>
      </c>
      <c r="D925" s="9">
        <f>('Historical Data'!D925/'Historical Data'!D924)-1</f>
        <v>-2.8571740534113488E-3</v>
      </c>
      <c r="E925" s="9">
        <f>('Historical Data'!E925/'Historical Data'!E924)-1</f>
        <v>-1.6705832194711778E-2</v>
      </c>
      <c r="F925" s="9">
        <f>('Historical Data'!F925/'Historical Data'!F924)-1</f>
        <v>-1.0660977031954122E-2</v>
      </c>
      <c r="G925" s="9">
        <f>('Historical Data'!G925/'Historical Data'!G924)-1</f>
        <v>-1.3834594297731928E-2</v>
      </c>
      <c r="H925" s="9">
        <f>('Historical Data'!H925/'Historical Data'!H924)-1</f>
        <v>2.3487602822495735E-2</v>
      </c>
      <c r="I925" s="9">
        <f>('Historical Data'!I925/'Historical Data'!I924)-1</f>
        <v>-2.2005565333089727E-3</v>
      </c>
      <c r="J925" s="9">
        <f>('Historical Data'!J925/'Historical Data'!J924)-1</f>
        <v>-5.8163850952973606E-3</v>
      </c>
      <c r="K925" s="9">
        <f>('Historical Data'!K925/'Historical Data'!K924)-1</f>
        <v>-7.9983107655541286E-3</v>
      </c>
      <c r="L925" s="9">
        <f>('Historical Data'!L925/'Historical Data'!L924)-1</f>
        <v>-9.4156611272120383E-3</v>
      </c>
    </row>
    <row r="926" spans="1:12" x14ac:dyDescent="0.25">
      <c r="A926" s="6">
        <f>Portfolio[[#This Row],[Date]]</f>
        <v>41702</v>
      </c>
      <c r="B926" s="9">
        <f>('Historical Data'!B926/'Historical Data'!B925)-1</f>
        <v>6.5938508469536306E-3</v>
      </c>
      <c r="C926" s="9">
        <f>('Historical Data'!C926/'Historical Data'!C925)-1</f>
        <v>1.1451442548223945E-2</v>
      </c>
      <c r="D926" s="9">
        <f>('Historical Data'!D926/'Historical Data'!D925)-1</f>
        <v>2.865360888194779E-3</v>
      </c>
      <c r="E926" s="9">
        <f>('Historical Data'!E926/'Historical Data'!E925)-1</f>
        <v>2.8316132286436924E-2</v>
      </c>
      <c r="F926" s="9">
        <f>('Historical Data'!F926/'Historical Data'!F925)-1</f>
        <v>1.01605142188681E-2</v>
      </c>
      <c r="G926" s="9">
        <f>('Historical Data'!G926/'Historical Data'!G925)-1</f>
        <v>1.6675528880708557E-2</v>
      </c>
      <c r="H926" s="9">
        <f>('Historical Data'!H926/'Historical Data'!H925)-1</f>
        <v>1.7081729063551432E-2</v>
      </c>
      <c r="I926" s="9">
        <f>('Historical Data'!I926/'Historical Data'!I925)-1</f>
        <v>1.3359667284743804E-2</v>
      </c>
      <c r="J926" s="9">
        <f>('Historical Data'!J926/'Historical Data'!J925)-1</f>
        <v>1.2784419446621786E-2</v>
      </c>
      <c r="K926" s="9">
        <f>('Historical Data'!K926/'Historical Data'!K925)-1</f>
        <v>1.0680594962384493E-2</v>
      </c>
      <c r="L926" s="9">
        <f>('Historical Data'!L926/'Historical Data'!L925)-1</f>
        <v>1.4092662259717725E-2</v>
      </c>
    </row>
    <row r="927" spans="1:12" x14ac:dyDescent="0.25">
      <c r="A927" s="6">
        <f>Portfolio[[#This Row],[Date]]</f>
        <v>41703</v>
      </c>
      <c r="B927" s="9">
        <f>('Historical Data'!B927/'Historical Data'!B926)-1</f>
        <v>2.1083185621149081E-3</v>
      </c>
      <c r="C927" s="9">
        <f>('Historical Data'!C927/'Historical Data'!C926)-1</f>
        <v>2.3275625171750525E-2</v>
      </c>
      <c r="D927" s="9">
        <f>('Historical Data'!D927/'Historical Data'!D926)-1</f>
        <v>-3.0074715299192034E-3</v>
      </c>
      <c r="E927" s="9">
        <f>('Historical Data'!E927/'Historical Data'!E926)-1</f>
        <v>1.1871263854082326E-2</v>
      </c>
      <c r="F927" s="9">
        <f>('Historical Data'!F927/'Historical Data'!F926)-1</f>
        <v>2.7574331423856346E-3</v>
      </c>
      <c r="G927" s="9">
        <f>('Historical Data'!G927/'Historical Data'!G926)-1</f>
        <v>-7.8104577432192013E-3</v>
      </c>
      <c r="H927" s="9">
        <f>('Historical Data'!H927/'Historical Data'!H926)-1</f>
        <v>-8.5543558084187898E-3</v>
      </c>
      <c r="I927" s="9">
        <f>('Historical Data'!I927/'Historical Data'!I926)-1</f>
        <v>-1.792070832622894E-3</v>
      </c>
      <c r="J927" s="9">
        <f>('Historical Data'!J927/'Historical Data'!J926)-1</f>
        <v>7.4881941960778242E-3</v>
      </c>
      <c r="K927" s="9">
        <f>('Historical Data'!K927/'Historical Data'!K926)-1</f>
        <v>-2.8180615827360644E-2</v>
      </c>
      <c r="L927" s="9">
        <f>('Historical Data'!L927/'Historical Data'!L926)-1</f>
        <v>-2.1774475128748527E-3</v>
      </c>
    </row>
    <row r="928" spans="1:12" x14ac:dyDescent="0.25">
      <c r="A928" s="6">
        <f>Portfolio[[#This Row],[Date]]</f>
        <v>41704</v>
      </c>
      <c r="B928" s="9">
        <f>('Historical Data'!B928/'Historical Data'!B927)-1</f>
        <v>-3.0243119416076825E-3</v>
      </c>
      <c r="C928" s="9">
        <f>('Historical Data'!C928/'Historical Data'!C927)-1</f>
        <v>-5.639552058436248E-4</v>
      </c>
      <c r="D928" s="9">
        <f>('Historical Data'!D928/'Historical Data'!D927)-1</f>
        <v>1.3574214339142632E-3</v>
      </c>
      <c r="E928" s="9">
        <f>('Historical Data'!E928/'Historical Data'!E927)-1</f>
        <v>7.9825326289302279E-3</v>
      </c>
      <c r="F928" s="9">
        <f>('Historical Data'!F928/'Historical Data'!F927)-1</f>
        <v>1.1081479942161021E-3</v>
      </c>
      <c r="G928" s="9">
        <f>('Historical Data'!G928/'Historical Data'!G927)-1</f>
        <v>1.049629330477142E-3</v>
      </c>
      <c r="H928" s="9">
        <f>('Historical Data'!H928/'Historical Data'!H927)-1</f>
        <v>1.1082007265383886E-3</v>
      </c>
      <c r="I928" s="9">
        <f>('Historical Data'!I928/'Historical Data'!I927)-1</f>
        <v>-4.4878214817395401E-3</v>
      </c>
      <c r="J928" s="9">
        <f>('Historical Data'!J928/'Historical Data'!J927)-1</f>
        <v>5.308975029877816E-3</v>
      </c>
      <c r="K928" s="9">
        <f>('Historical Data'!K928/'Historical Data'!K927)-1</f>
        <v>-4.2645158868770405E-4</v>
      </c>
      <c r="L928" s="9">
        <f>('Historical Data'!L928/'Historical Data'!L927)-1</f>
        <v>3.7720209172102948E-3</v>
      </c>
    </row>
    <row r="929" spans="1:12" x14ac:dyDescent="0.25">
      <c r="A929" s="6">
        <f>Portfolio[[#This Row],[Date]]</f>
        <v>41705</v>
      </c>
      <c r="B929" s="9">
        <f>('Historical Data'!B929/'Historical Data'!B928)-1</f>
        <v>-5.8401263517626756E-4</v>
      </c>
      <c r="C929" s="9">
        <f>('Historical Data'!C929/'Historical Data'!C928)-1</f>
        <v>-2.6864789337932571E-4</v>
      </c>
      <c r="D929" s="9">
        <f>('Historical Data'!D929/'Historical Data'!D928)-1</f>
        <v>1.8075356866875669E-3</v>
      </c>
      <c r="E929" s="9">
        <f>('Historical Data'!E929/'Historical Data'!E928)-1</f>
        <v>-1.3558874694690637E-2</v>
      </c>
      <c r="F929" s="9">
        <f>('Historical Data'!F929/'Historical Data'!F928)-1</f>
        <v>-3.9520838358119148E-3</v>
      </c>
      <c r="G929" s="9">
        <f>('Historical Data'!G929/'Historical Data'!G928)-1</f>
        <v>-6.5530819914573213E-3</v>
      </c>
      <c r="H929" s="9">
        <f>('Historical Data'!H929/'Historical Data'!H928)-1</f>
        <v>-2.6607080520225534E-2</v>
      </c>
      <c r="I929" s="9">
        <f>('Historical Data'!I929/'Historical Data'!I928)-1</f>
        <v>-3.0909153090747932E-3</v>
      </c>
      <c r="J929" s="9">
        <f>('Historical Data'!J929/'Historical Data'!J928)-1</f>
        <v>1.2885532610366512E-2</v>
      </c>
      <c r="K929" s="9">
        <f>('Historical Data'!K929/'Historical Data'!K928)-1</f>
        <v>1.3118548265403707E-2</v>
      </c>
      <c r="L929" s="9">
        <f>('Historical Data'!L929/'Historical Data'!L928)-1</f>
        <v>1.8773764053499065E-3</v>
      </c>
    </row>
    <row r="930" spans="1:12" x14ac:dyDescent="0.25">
      <c r="A930" s="6">
        <f>Portfolio[[#This Row],[Date]]</f>
        <v>41708</v>
      </c>
      <c r="B930" s="9">
        <f>('Historical Data'!B930/'Historical Data'!B929)-1</f>
        <v>9.0482738306651989E-4</v>
      </c>
      <c r="C930" s="9">
        <f>('Historical Data'!C930/'Historical Data'!C929)-1</f>
        <v>-4.1122397402439947E-3</v>
      </c>
      <c r="D930" s="9">
        <f>('Historical Data'!D930/'Historical Data'!D929)-1</f>
        <v>5.7133894763126136E-3</v>
      </c>
      <c r="E930" s="9">
        <f>('Historical Data'!E930/'Historical Data'!E929)-1</f>
        <v>-2.9193354580796527E-3</v>
      </c>
      <c r="F930" s="9">
        <f>('Historical Data'!F930/'Historical Data'!F929)-1</f>
        <v>-2.6506896883096154E-3</v>
      </c>
      <c r="G930" s="9">
        <f>('Historical Data'!G930/'Historical Data'!G929)-1</f>
        <v>-2.1108623339218813E-3</v>
      </c>
      <c r="H930" s="9">
        <f>('Historical Data'!H930/'Historical Data'!H929)-1</f>
        <v>-2.9933840178965498E-2</v>
      </c>
      <c r="I930" s="9">
        <f>('Historical Data'!I930/'Historical Data'!I929)-1</f>
        <v>6.2013248079155758E-3</v>
      </c>
      <c r="J930" s="9">
        <f>('Historical Data'!J930/'Historical Data'!J929)-1</f>
        <v>4.1710186250605297E-3</v>
      </c>
      <c r="K930" s="9">
        <f>('Historical Data'!K930/'Historical Data'!K929)-1</f>
        <v>5.3690091855567168E-3</v>
      </c>
      <c r="L930" s="9">
        <f>('Historical Data'!L930/'Historical Data'!L929)-1</f>
        <v>-2.0690201104550665E-3</v>
      </c>
    </row>
    <row r="931" spans="1:12" x14ac:dyDescent="0.25">
      <c r="A931" s="6">
        <f>Portfolio[[#This Row],[Date]]</f>
        <v>41709</v>
      </c>
      <c r="B931" s="9">
        <f>('Historical Data'!B931/'Historical Data'!B930)-1</f>
        <v>9.7378157940950505E-3</v>
      </c>
      <c r="C931" s="9">
        <f>('Historical Data'!C931/'Historical Data'!C930)-1</f>
        <v>-4.6150646579189436E-3</v>
      </c>
      <c r="D931" s="9">
        <f>('Historical Data'!D931/'Historical Data'!D930)-1</f>
        <v>-5.3819910728868381E-3</v>
      </c>
      <c r="E931" s="9">
        <f>('Historical Data'!E931/'Historical Data'!E930)-1</f>
        <v>-1.1223586925220741E-2</v>
      </c>
      <c r="F931" s="9">
        <f>('Historical Data'!F931/'Historical Data'!F930)-1</f>
        <v>-9.5578356854019164E-3</v>
      </c>
      <c r="G931" s="9">
        <f>('Historical Data'!G931/'Historical Data'!G930)-1</f>
        <v>5.288220429580992E-3</v>
      </c>
      <c r="H931" s="9">
        <f>('Historical Data'!H931/'Historical Data'!H930)-1</f>
        <v>-1.8547948727984487E-2</v>
      </c>
      <c r="I931" s="9">
        <f>('Historical Data'!I931/'Historical Data'!I930)-1</f>
        <v>-1.2840098725888094E-3</v>
      </c>
      <c r="J931" s="9">
        <f>('Historical Data'!J931/'Historical Data'!J930)-1</f>
        <v>-7.0612723027262403E-3</v>
      </c>
      <c r="K931" s="9">
        <f>('Historical Data'!K931/'Historical Data'!K930)-1</f>
        <v>-1.560207150910442E-2</v>
      </c>
      <c r="L931" s="9">
        <f>('Historical Data'!L931/'Historical Data'!L930)-1</f>
        <v>-4.1068886946536987E-3</v>
      </c>
    </row>
    <row r="932" spans="1:12" x14ac:dyDescent="0.25">
      <c r="A932" s="6">
        <f>Portfolio[[#This Row],[Date]]</f>
        <v>41710</v>
      </c>
      <c r="B932" s="9">
        <f>('Historical Data'!B932/'Historical Data'!B931)-1</f>
        <v>9.700079074241863E-4</v>
      </c>
      <c r="C932" s="9">
        <f>('Historical Data'!C932/'Historical Data'!C931)-1</f>
        <v>4.9346564719918717E-3</v>
      </c>
      <c r="D932" s="9">
        <f>('Historical Data'!D932/'Historical Data'!D931)-1</f>
        <v>1.5034545887426809E-4</v>
      </c>
      <c r="E932" s="9">
        <f>('Historical Data'!E932/'Historical Data'!E931)-1</f>
        <v>4.0714837182884711E-3</v>
      </c>
      <c r="F932" s="9">
        <f>('Historical Data'!F932/'Historical Data'!F931)-1</f>
        <v>6.0917277314369578E-3</v>
      </c>
      <c r="G932" s="9">
        <f>('Historical Data'!G932/'Historical Data'!G931)-1</f>
        <v>6.5754888570281889E-3</v>
      </c>
      <c r="H932" s="9">
        <f>('Historical Data'!H932/'Historical Data'!H931)-1</f>
        <v>3.0203493362851663E-2</v>
      </c>
      <c r="I932" s="9">
        <f>('Historical Data'!I932/'Historical Data'!I931)-1</f>
        <v>1.2905185387463991E-3</v>
      </c>
      <c r="J932" s="9">
        <f>('Historical Data'!J932/'Historical Data'!J931)-1</f>
        <v>6.483955712730527E-3</v>
      </c>
      <c r="K932" s="9">
        <f>('Historical Data'!K932/'Historical Data'!K931)-1</f>
        <v>2.1274034802574171E-3</v>
      </c>
      <c r="L932" s="9">
        <f>('Historical Data'!L932/'Historical Data'!L931)-1</f>
        <v>-6.8312330861552972E-4</v>
      </c>
    </row>
    <row r="933" spans="1:12" x14ac:dyDescent="0.25">
      <c r="A933" s="6">
        <f>Portfolio[[#This Row],[Date]]</f>
        <v>41711</v>
      </c>
      <c r="B933" s="9">
        <f>('Historical Data'!B933/'Historical Data'!B932)-1</f>
        <v>-1.1106727197904842E-2</v>
      </c>
      <c r="C933" s="9">
        <f>('Historical Data'!C933/'Historical Data'!C932)-1</f>
        <v>2.3472911720268108E-3</v>
      </c>
      <c r="D933" s="9">
        <f>('Historical Data'!D933/'Historical Data'!D932)-1</f>
        <v>-3.3062927443429091E-3</v>
      </c>
      <c r="E933" s="9">
        <f>('Historical Data'!E933/'Historical Data'!E932)-1</f>
        <v>-1.7817610105187454E-2</v>
      </c>
      <c r="F933" s="9">
        <f>('Historical Data'!F933/'Historical Data'!F932)-1</f>
        <v>-1.51080814748904E-2</v>
      </c>
      <c r="G933" s="9">
        <f>('Historical Data'!G933/'Historical Data'!G932)-1</f>
        <v>-9.9294842635595515E-3</v>
      </c>
      <c r="H933" s="9">
        <f>('Historical Data'!H933/'Historical Data'!H932)-1</f>
        <v>-1.5321594779875047E-2</v>
      </c>
      <c r="I933" s="9">
        <f>('Historical Data'!I933/'Historical Data'!I932)-1</f>
        <v>-7.6032623250784637E-3</v>
      </c>
      <c r="J933" s="9">
        <f>('Historical Data'!J933/'Historical Data'!J932)-1</f>
        <v>-5.8187611873297129E-3</v>
      </c>
      <c r="K933" s="9">
        <f>('Historical Data'!K933/'Historical Data'!K932)-1</f>
        <v>-6.0503033598876543E-3</v>
      </c>
      <c r="L933" s="9">
        <f>('Historical Data'!L933/'Historical Data'!L932)-1</f>
        <v>-1.4148671785456757E-2</v>
      </c>
    </row>
    <row r="934" spans="1:12" x14ac:dyDescent="0.25">
      <c r="A934" s="6">
        <f>Portfolio[[#This Row],[Date]]</f>
        <v>41712</v>
      </c>
      <c r="B934" s="9">
        <f>('Historical Data'!B934/'Historical Data'!B933)-1</f>
        <v>-1.123155473971249E-2</v>
      </c>
      <c r="C934" s="9">
        <f>('Historical Data'!C934/'Historical Data'!C933)-1</f>
        <v>6.0025302145298998E-3</v>
      </c>
      <c r="D934" s="9">
        <f>('Historical Data'!D934/'Historical Data'!D933)-1</f>
        <v>4.2219242765497711E-3</v>
      </c>
      <c r="E934" s="9">
        <f>('Historical Data'!E934/'Historical Data'!E933)-1</f>
        <v>1.7515296607970576E-3</v>
      </c>
      <c r="F934" s="9">
        <f>('Historical Data'!F934/'Historical Data'!F933)-1</f>
        <v>-1.3674615139915969E-2</v>
      </c>
      <c r="G934" s="9">
        <f>('Historical Data'!G934/'Historical Data'!G933)-1</f>
        <v>-5.0144637694413685E-3</v>
      </c>
      <c r="H934" s="9">
        <f>('Historical Data'!H934/'Historical Data'!H933)-1</f>
        <v>-2.86807359466974E-2</v>
      </c>
      <c r="I934" s="9">
        <f>('Historical Data'!I934/'Historical Data'!I933)-1</f>
        <v>-1.7010789704645979E-2</v>
      </c>
      <c r="J934" s="9">
        <f>('Historical Data'!J934/'Historical Data'!J933)-1</f>
        <v>-9.1973002788652281E-3</v>
      </c>
      <c r="K934" s="9">
        <f>('Historical Data'!K934/'Historical Data'!K933)-1</f>
        <v>-1.8154444197219233E-3</v>
      </c>
      <c r="L934" s="9">
        <f>('Historical Data'!L934/'Historical Data'!L933)-1</f>
        <v>-2.6829738696483307E-3</v>
      </c>
    </row>
    <row r="935" spans="1:12" x14ac:dyDescent="0.25">
      <c r="A935" s="6">
        <f>Portfolio[[#This Row],[Date]]</f>
        <v>41715</v>
      </c>
      <c r="B935" s="9">
        <f>('Historical Data'!B935/'Historical Data'!B934)-1</f>
        <v>3.9071341620187106E-3</v>
      </c>
      <c r="C935" s="9">
        <f>('Historical Data'!C935/'Historical Data'!C934)-1</f>
        <v>3.4784074490286088E-3</v>
      </c>
      <c r="D935" s="9">
        <f>('Historical Data'!D935/'Historical Data'!D934)-1</f>
        <v>1.0360405913103499E-2</v>
      </c>
      <c r="E935" s="9">
        <f>('Historical Data'!E935/'Historical Data'!E934)-1</f>
        <v>1.6485573382341689E-2</v>
      </c>
      <c r="F935" s="9">
        <f>('Historical Data'!F935/'Historical Data'!F934)-1</f>
        <v>1.645632218295745E-2</v>
      </c>
      <c r="G935" s="9">
        <f>('Historical Data'!G935/'Historical Data'!G934)-1</f>
        <v>9.2837719389211593E-3</v>
      </c>
      <c r="H935" s="9">
        <f>('Historical Data'!H935/'Historical Data'!H934)-1</f>
        <v>1.3031973792994922E-2</v>
      </c>
      <c r="I935" s="9">
        <f>('Historical Data'!I935/'Historical Data'!I934)-1</f>
        <v>1.4002539454184282E-2</v>
      </c>
      <c r="J935" s="9">
        <f>('Historical Data'!J935/'Historical Data'!J934)-1</f>
        <v>1.5400839848952907E-2</v>
      </c>
      <c r="K935" s="9">
        <f>('Historical Data'!K935/'Historical Data'!K934)-1</f>
        <v>9.0938002486959935E-3</v>
      </c>
      <c r="L935" s="9">
        <f>('Historical Data'!L935/'Historical Data'!L934)-1</f>
        <v>1.1300481766651327E-2</v>
      </c>
    </row>
    <row r="936" spans="1:12" x14ac:dyDescent="0.25">
      <c r="A936" s="6">
        <f>Portfolio[[#This Row],[Date]]</f>
        <v>41716</v>
      </c>
      <c r="B936" s="9">
        <f>('Historical Data'!B936/'Historical Data'!B935)-1</f>
        <v>8.8468056870465439E-3</v>
      </c>
      <c r="C936" s="9">
        <f>('Historical Data'!C936/'Historical Data'!C935)-1</f>
        <v>9.9454986163876047E-3</v>
      </c>
      <c r="D936" s="9">
        <f>('Historical Data'!D936/'Historical Data'!D935)-1</f>
        <v>1.2037414084072218E-2</v>
      </c>
      <c r="E936" s="9">
        <f>('Historical Data'!E936/'Historical Data'!E935)-1</f>
        <v>7.3718880260209563E-3</v>
      </c>
      <c r="F936" s="9">
        <f>('Historical Data'!F936/'Historical Data'!F935)-1</f>
        <v>1.6072416242552068E-2</v>
      </c>
      <c r="G936" s="9">
        <f>('Historical Data'!G936/'Historical Data'!G935)-1</f>
        <v>3.9421828152791161E-2</v>
      </c>
      <c r="H936" s="9">
        <f>('Historical Data'!H936/'Historical Data'!H935)-1</f>
        <v>2.5899637163854017E-2</v>
      </c>
      <c r="I936" s="9">
        <f>('Historical Data'!I936/'Historical Data'!I935)-1</f>
        <v>1.6154324154809885E-2</v>
      </c>
      <c r="J936" s="9">
        <f>('Historical Data'!J936/'Historical Data'!J935)-1</f>
        <v>5.6098019931165588E-3</v>
      </c>
      <c r="K936" s="9">
        <f>('Historical Data'!K936/'Historical Data'!K935)-1</f>
        <v>4.1348575611450666E-3</v>
      </c>
      <c r="L936" s="9">
        <f>('Historical Data'!L936/'Historical Data'!L935)-1</f>
        <v>5.4760569179548302E-3</v>
      </c>
    </row>
    <row r="937" spans="1:12" x14ac:dyDescent="0.25">
      <c r="A937" s="6">
        <f>Portfolio[[#This Row],[Date]]</f>
        <v>41717</v>
      </c>
      <c r="B937" s="9">
        <f>('Historical Data'!B937/'Historical Data'!B936)-1</f>
        <v>-2.6340373218736168E-4</v>
      </c>
      <c r="C937" s="9">
        <f>('Historical Data'!C937/'Historical Data'!C936)-1</f>
        <v>-1.4626185528219482E-2</v>
      </c>
      <c r="D937" s="9">
        <f>('Historical Data'!D937/'Historical Data'!D936)-1</f>
        <v>-8.8105474231269243E-3</v>
      </c>
      <c r="E937" s="9">
        <f>('Historical Data'!E937/'Historical Data'!E936)-1</f>
        <v>-1.7929030345900099E-2</v>
      </c>
      <c r="F937" s="9">
        <f>('Historical Data'!F937/'Historical Data'!F936)-1</f>
        <v>-9.9152434101863474E-3</v>
      </c>
      <c r="G937" s="9">
        <f>('Historical Data'!G937/'Historical Data'!G936)-1</f>
        <v>-7.0796206294246877E-3</v>
      </c>
      <c r="H937" s="9">
        <f>('Historical Data'!H937/'Historical Data'!H936)-1</f>
        <v>-1.7497071831692579E-2</v>
      </c>
      <c r="I937" s="9">
        <f>('Historical Data'!I937/'Historical Data'!I936)-1</f>
        <v>2.5128121958510219E-2</v>
      </c>
      <c r="J937" s="9">
        <f>('Historical Data'!J937/'Historical Data'!J936)-1</f>
        <v>-1.2190080462925801E-2</v>
      </c>
      <c r="K937" s="9">
        <f>('Historical Data'!K937/'Historical Data'!K936)-1</f>
        <v>-1.0347330426445422E-2</v>
      </c>
      <c r="L937" s="9">
        <f>('Historical Data'!L937/'Historical Data'!L936)-1</f>
        <v>-6.9796266448149957E-3</v>
      </c>
    </row>
    <row r="938" spans="1:12" x14ac:dyDescent="0.25">
      <c r="A938" s="6">
        <f>Portfolio[[#This Row],[Date]]</f>
        <v>41718</v>
      </c>
      <c r="B938" s="9">
        <f>('Historical Data'!B938/'Historical Data'!B937)-1</f>
        <v>-4.8187378459259023E-3</v>
      </c>
      <c r="C938" s="9">
        <f>('Historical Data'!C938/'Historical Data'!C937)-1</f>
        <v>-1.1413926457469969E-2</v>
      </c>
      <c r="D938" s="9">
        <f>('Historical Data'!D938/'Historical Data'!D937)-1</f>
        <v>5.9259468120069769E-3</v>
      </c>
      <c r="E938" s="9">
        <f>('Historical Data'!E938/'Historical Data'!E937)-1</f>
        <v>3.601603037281853E-3</v>
      </c>
      <c r="F938" s="9">
        <f>('Historical Data'!F938/'Historical Data'!F937)-1</f>
        <v>-1.742822903809782E-3</v>
      </c>
      <c r="G938" s="9">
        <f>('Historical Data'!G938/'Historical Data'!G937)-1</f>
        <v>2.6992649143148473E-2</v>
      </c>
      <c r="H938" s="9">
        <f>('Historical Data'!H938/'Historical Data'!H937)-1</f>
        <v>-3.9433175702734413E-3</v>
      </c>
      <c r="I938" s="9">
        <f>('Historical Data'!I938/'Historical Data'!I937)-1</f>
        <v>1.9634937332190905E-2</v>
      </c>
      <c r="J938" s="9">
        <f>('Historical Data'!J938/'Historical Data'!J937)-1</f>
        <v>2.5517631002193397E-2</v>
      </c>
      <c r="K938" s="9">
        <f>('Historical Data'!K938/'Historical Data'!K937)-1</f>
        <v>9.068586036249604E-3</v>
      </c>
      <c r="L938" s="9">
        <f>('Historical Data'!L938/'Historical Data'!L937)-1</f>
        <v>6.7117956806606038E-3</v>
      </c>
    </row>
    <row r="939" spans="1:12" x14ac:dyDescent="0.25">
      <c r="A939" s="6">
        <f>Portfolio[[#This Row],[Date]]</f>
        <v>41719</v>
      </c>
      <c r="B939" s="9">
        <f>('Historical Data'!B939/'Historical Data'!B938)-1</f>
        <v>7.8872218956371754E-3</v>
      </c>
      <c r="C939" s="9">
        <f>('Historical Data'!C939/'Historical Data'!C938)-1</f>
        <v>-2.2630566170691369E-2</v>
      </c>
      <c r="D939" s="9">
        <f>('Historical Data'!D939/'Historical Data'!D938)-1</f>
        <v>-6.185547367020483E-3</v>
      </c>
      <c r="E939" s="9">
        <f>('Historical Data'!E939/'Historical Data'!E938)-1</f>
        <v>-5.6923554597536619E-3</v>
      </c>
      <c r="F939" s="9">
        <f>('Historical Data'!F939/'Historical Data'!F938)-1</f>
        <v>-1.1794570767541646E-2</v>
      </c>
      <c r="G939" s="9">
        <f>('Historical Data'!G939/'Historical Data'!G938)-1</f>
        <v>-4.2152899449482417E-3</v>
      </c>
      <c r="H939" s="9">
        <f>('Historical Data'!H939/'Historical Data'!H938)-1</f>
        <v>-2.5626856657837371E-2</v>
      </c>
      <c r="I939" s="9">
        <f>('Historical Data'!I939/'Historical Data'!I938)-1</f>
        <v>-2.3305802390468644E-3</v>
      </c>
      <c r="J939" s="9">
        <f>('Historical Data'!J939/'Historical Data'!J938)-1</f>
        <v>1.8356021294869684E-3</v>
      </c>
      <c r="K939" s="9">
        <f>('Historical Data'!K939/'Historical Data'!K938)-1</f>
        <v>-2.8547776747815945E-3</v>
      </c>
      <c r="L939" s="9">
        <f>('Historical Data'!L939/'Historical Data'!L938)-1</f>
        <v>-1.7316878173185835E-3</v>
      </c>
    </row>
    <row r="940" spans="1:12" x14ac:dyDescent="0.25">
      <c r="A940" s="6">
        <f>Portfolio[[#This Row],[Date]]</f>
        <v>41722</v>
      </c>
      <c r="B940" s="9">
        <f>('Historical Data'!B940/'Historical Data'!B939)-1</f>
        <v>1.186037150058028E-2</v>
      </c>
      <c r="C940" s="9">
        <f>('Historical Data'!C940/'Historical Data'!C939)-1</f>
        <v>-2.431917253618765E-2</v>
      </c>
      <c r="D940" s="9">
        <f>('Historical Data'!D940/'Historical Data'!D939)-1</f>
        <v>1.1854558089241518E-3</v>
      </c>
      <c r="E940" s="9">
        <f>('Historical Data'!E940/'Historical Data'!E939)-1</f>
        <v>-1.0703181642695681E-2</v>
      </c>
      <c r="F940" s="9">
        <f>('Historical Data'!F940/'Historical Data'!F939)-1</f>
        <v>-2.1224982083878241E-2</v>
      </c>
      <c r="G940" s="9">
        <f>('Historical Data'!G940/'Historical Data'!G939)-1</f>
        <v>8.4661618464059174E-3</v>
      </c>
      <c r="H940" s="9">
        <f>('Historical Data'!H940/'Historical Data'!H939)-1</f>
        <v>-3.8096906977573952E-2</v>
      </c>
      <c r="I940" s="9">
        <f>('Historical Data'!I940/'Historical Data'!I939)-1</f>
        <v>-7.3802468863337634E-4</v>
      </c>
      <c r="J940" s="9">
        <f>('Historical Data'!J940/'Historical Data'!J939)-1</f>
        <v>-2.8501397161526665E-3</v>
      </c>
      <c r="K940" s="9">
        <f>('Historical Data'!K940/'Historical Data'!K939)-1</f>
        <v>3.4991291234678368E-3</v>
      </c>
      <c r="L940" s="9">
        <f>('Historical Data'!L940/'Historical Data'!L939)-1</f>
        <v>-1.5996729851335267E-3</v>
      </c>
    </row>
    <row r="941" spans="1:12" x14ac:dyDescent="0.25">
      <c r="A941" s="6">
        <f>Portfolio[[#This Row],[Date]]</f>
        <v>41723</v>
      </c>
      <c r="B941" s="9">
        <f>('Historical Data'!B941/'Historical Data'!B940)-1</f>
        <v>1.0756826116784524E-2</v>
      </c>
      <c r="C941" s="9">
        <f>('Historical Data'!C941/'Historical Data'!C940)-1</f>
        <v>8.1284065295774699E-3</v>
      </c>
      <c r="D941" s="9">
        <f>('Historical Data'!D941/'Historical Data'!D940)-1</f>
        <v>1.2285398177742213E-2</v>
      </c>
      <c r="E941" s="9">
        <f>('Historical Data'!E941/'Historical Data'!E940)-1</f>
        <v>7.5487563575871164E-4</v>
      </c>
      <c r="F941" s="9">
        <f>('Historical Data'!F941/'Historical Data'!F940)-1</f>
        <v>6.8230372089450597E-4</v>
      </c>
      <c r="G941" s="9">
        <f>('Historical Data'!G941/'Historical Data'!G940)-1</f>
        <v>-3.9506217790188369E-3</v>
      </c>
      <c r="H941" s="9">
        <f>('Historical Data'!H941/'Historical Data'!H940)-1</f>
        <v>1.2263432913326433E-3</v>
      </c>
      <c r="I941" s="9">
        <f>('Historical Data'!I941/'Historical Data'!I940)-1</f>
        <v>-2.2141841604379486E-3</v>
      </c>
      <c r="J941" s="9">
        <f>('Historical Data'!J941/'Historical Data'!J940)-1</f>
        <v>-4.0835455374887975E-4</v>
      </c>
      <c r="K941" s="9">
        <f>('Historical Data'!K941/'Historical Data'!K940)-1</f>
        <v>2.8529565041834903E-3</v>
      </c>
      <c r="L941" s="9">
        <f>('Historical Data'!L941/'Historical Data'!L940)-1</f>
        <v>5.6024564939765042E-3</v>
      </c>
    </row>
    <row r="942" spans="1:12" x14ac:dyDescent="0.25">
      <c r="A942" s="6">
        <f>Portfolio[[#This Row],[Date]]</f>
        <v>41724</v>
      </c>
      <c r="B942" s="9">
        <f>('Historical Data'!B942/'Historical Data'!B941)-1</f>
        <v>-9.5598036538064868E-3</v>
      </c>
      <c r="C942" s="9">
        <f>('Historical Data'!C942/'Historical Data'!C941)-1</f>
        <v>-3.1857009951791526E-2</v>
      </c>
      <c r="D942" s="9">
        <f>('Historical Data'!D942/'Historical Data'!D941)-1</f>
        <v>3.0706147282726359E-3</v>
      </c>
      <c r="E942" s="9">
        <f>('Historical Data'!E942/'Historical Data'!E941)-1</f>
        <v>-1.1690760043353454E-2</v>
      </c>
      <c r="F942" s="9">
        <f>('Historical Data'!F942/'Historical Data'!F941)-1</f>
        <v>-2.3085850880294689E-2</v>
      </c>
      <c r="G942" s="9">
        <f>('Historical Data'!G942/'Historical Data'!G941)-1</f>
        <v>-1.3634104241007861E-2</v>
      </c>
      <c r="H942" s="9">
        <f>('Historical Data'!H942/'Historical Data'!H941)-1</f>
        <v>-3.3932112738775944E-2</v>
      </c>
      <c r="I942" s="9">
        <f>('Historical Data'!I942/'Historical Data'!I941)-1</f>
        <v>5.4258856738984562E-3</v>
      </c>
      <c r="J942" s="9">
        <f>('Historical Data'!J942/'Historical Data'!J941)-1</f>
        <v>-9.3954044574738882E-3</v>
      </c>
      <c r="K942" s="9">
        <f>('Historical Data'!K942/'Historical Data'!K941)-1</f>
        <v>-2.2126950842628057E-3</v>
      </c>
      <c r="L942" s="9">
        <f>('Historical Data'!L942/'Historical Data'!L941)-1</f>
        <v>-6.0416896216861637E-3</v>
      </c>
    </row>
    <row r="943" spans="1:12" x14ac:dyDescent="0.25">
      <c r="A943" s="6">
        <f>Portfolio[[#This Row],[Date]]</f>
        <v>41725</v>
      </c>
      <c r="B943" s="9">
        <f>('Historical Data'!B943/'Historical Data'!B942)-1</f>
        <v>-4.2980519650401838E-3</v>
      </c>
      <c r="C943" s="9">
        <f>('Historical Data'!C943/'Historical Data'!C942)-1</f>
        <v>-1.4385137299438022E-2</v>
      </c>
      <c r="D943" s="9">
        <f>('Historical Data'!D943/'Historical Data'!D942)-1</f>
        <v>1.0058337149481344E-2</v>
      </c>
      <c r="E943" s="9">
        <f>('Historical Data'!E943/'Historical Data'!E942)-1</f>
        <v>-1.7807143343372411E-3</v>
      </c>
      <c r="F943" s="9">
        <f>('Historical Data'!F943/'Historical Data'!F942)-1</f>
        <v>-1.2305863547698248E-2</v>
      </c>
      <c r="G943" s="9">
        <f>('Historical Data'!G943/'Historical Data'!G942)-1</f>
        <v>-1.0806732622859583E-2</v>
      </c>
      <c r="H943" s="9">
        <f>('Historical Data'!H943/'Historical Data'!H942)-1</f>
        <v>-2.6483845861255961E-2</v>
      </c>
      <c r="I943" s="9">
        <f>('Historical Data'!I943/'Historical Data'!I942)-1</f>
        <v>-6.3776694518553612E-3</v>
      </c>
      <c r="J943" s="9">
        <f>('Historical Data'!J943/'Historical Data'!J942)-1</f>
        <v>1.2371111705025806E-2</v>
      </c>
      <c r="K943" s="9">
        <f>('Historical Data'!K943/'Historical Data'!K942)-1</f>
        <v>1.6261892355943219E-2</v>
      </c>
      <c r="L943" s="9">
        <f>('Historical Data'!L943/'Historical Data'!L942)-1</f>
        <v>-2.9256640594832461E-4</v>
      </c>
    </row>
    <row r="944" spans="1:12" x14ac:dyDescent="0.25">
      <c r="A944" s="6">
        <f>Portfolio[[#This Row],[Date]]</f>
        <v>41726</v>
      </c>
      <c r="B944" s="9">
        <f>('Historical Data'!B944/'Historical Data'!B943)-1</f>
        <v>-1.1163837505802077E-3</v>
      </c>
      <c r="C944" s="9">
        <f>('Historical Data'!C944/'Historical Data'!C943)-1</f>
        <v>-5.3186397612792202E-4</v>
      </c>
      <c r="D944" s="9">
        <f>('Historical Data'!D944/'Historical Data'!D943)-1</f>
        <v>1.5297994950338012E-2</v>
      </c>
      <c r="E944" s="9">
        <f>('Historical Data'!E944/'Historical Data'!E943)-1</f>
        <v>6.4984006254611426E-3</v>
      </c>
      <c r="F944" s="9">
        <f>('Historical Data'!F944/'Historical Data'!F943)-1</f>
        <v>2.7396895230671348E-3</v>
      </c>
      <c r="G944" s="9">
        <f>('Historical Data'!G944/'Historical Data'!G943)-1</f>
        <v>2.3882070041763903E-2</v>
      </c>
      <c r="H944" s="9">
        <f>('Historical Data'!H944/'Historical Data'!H943)-1</f>
        <v>2.4358420941014147E-2</v>
      </c>
      <c r="I944" s="9">
        <f>('Historical Data'!I944/'Historical Data'!I943)-1</f>
        <v>7.4054290499205866E-3</v>
      </c>
      <c r="J944" s="9">
        <f>('Historical Data'!J944/'Historical Data'!J943)-1</f>
        <v>3.8697028929775001E-3</v>
      </c>
      <c r="K944" s="9">
        <f>('Historical Data'!K944/'Historical Data'!K943)-1</f>
        <v>1.517039551239141E-2</v>
      </c>
      <c r="L944" s="9">
        <f>('Historical Data'!L944/'Historical Data'!L943)-1</f>
        <v>3.6170847497833947E-3</v>
      </c>
    </row>
    <row r="945" spans="1:12" x14ac:dyDescent="0.25">
      <c r="A945" s="6">
        <f>Portfolio[[#This Row],[Date]]</f>
        <v>41729</v>
      </c>
      <c r="B945" s="9">
        <f>('Historical Data'!B945/'Historical Data'!B944)-1</f>
        <v>-2.2352901421041071E-4</v>
      </c>
      <c r="C945" s="9">
        <f>('Historical Data'!C945/'Historical Data'!C944)-1</f>
        <v>-5.675485865705987E-3</v>
      </c>
      <c r="D945" s="9">
        <f>('Historical Data'!D945/'Historical Data'!D944)-1</f>
        <v>0</v>
      </c>
      <c r="E945" s="9">
        <f>('Historical Data'!E945/'Historical Data'!E944)-1</f>
        <v>1.3672646645060293E-2</v>
      </c>
      <c r="F945" s="9">
        <f>('Historical Data'!F945/'Historical Data'!F944)-1</f>
        <v>-5.3930394593721953E-3</v>
      </c>
      <c r="G945" s="9">
        <f>('Historical Data'!G945/'Historical Data'!G944)-1</f>
        <v>1.7121649422353835E-2</v>
      </c>
      <c r="H945" s="9">
        <f>('Historical Data'!H945/'Historical Data'!H944)-1</f>
        <v>-1.8458342008248363E-2</v>
      </c>
      <c r="I945" s="9">
        <f>('Historical Data'!I945/'Historical Data'!I944)-1</f>
        <v>4.5334069332543248E-3</v>
      </c>
      <c r="J945" s="9">
        <f>('Historical Data'!J945/'Historical Data'!J944)-1</f>
        <v>9.1296619896441555E-3</v>
      </c>
      <c r="K945" s="9">
        <f>('Historical Data'!K945/'Historical Data'!K944)-1</f>
        <v>-2.0467573674121109E-4</v>
      </c>
      <c r="L945" s="9">
        <f>('Historical Data'!L945/'Historical Data'!L944)-1</f>
        <v>8.2460392564749352E-3</v>
      </c>
    </row>
    <row r="946" spans="1:12" x14ac:dyDescent="0.25">
      <c r="A946" s="6">
        <f>Portfolio[[#This Row],[Date]]</f>
        <v>41730</v>
      </c>
      <c r="B946" s="9">
        <f>('Historical Data'!B946/'Historical Data'!B945)-1</f>
        <v>9.1478505613169503E-3</v>
      </c>
      <c r="C946" s="9">
        <f>('Historical Data'!C946/'Historical Data'!C945)-1</f>
        <v>1.9680648114834831E-2</v>
      </c>
      <c r="D946" s="9">
        <f>('Historical Data'!D946/'Historical Data'!D945)-1</f>
        <v>-5.6860173701889227E-4</v>
      </c>
      <c r="E946" s="9">
        <f>('Historical Data'!E946/'Historical Data'!E945)-1</f>
        <v>1.8733602599229071E-2</v>
      </c>
      <c r="F946" s="9">
        <f>('Historical Data'!F946/'Historical Data'!F945)-1</f>
        <v>1.8295436390690201E-2</v>
      </c>
      <c r="G946" s="9">
        <f>('Historical Data'!G946/'Historical Data'!G945)-1</f>
        <v>1.049028287726772E-2</v>
      </c>
      <c r="H946" s="9">
        <f>('Historical Data'!H946/'Historical Data'!H945)-1</f>
        <v>4.0873130835305416E-2</v>
      </c>
      <c r="I946" s="9">
        <f>('Historical Data'!I946/'Historical Data'!I945)-1</f>
        <v>-1.8293982916722795E-3</v>
      </c>
      <c r="J946" s="9">
        <f>('Historical Data'!J946/'Historical Data'!J945)-1</f>
        <v>6.0309773120170718E-4</v>
      </c>
      <c r="K946" s="9">
        <f>('Historical Data'!K946/'Historical Data'!K945)-1</f>
        <v>5.1190961661840007E-4</v>
      </c>
      <c r="L946" s="9">
        <f>('Historical Data'!L946/'Historical Data'!L945)-1</f>
        <v>4.5540629270111044E-3</v>
      </c>
    </row>
    <row r="947" spans="1:12" x14ac:dyDescent="0.25">
      <c r="A947" s="6">
        <f>Portfolio[[#This Row],[Date]]</f>
        <v>41731</v>
      </c>
      <c r="B947" s="9">
        <f>('Historical Data'!B947/'Historical Data'!B946)-1</f>
        <v>1.6615745046539843E-3</v>
      </c>
      <c r="C947" s="9">
        <f>('Historical Data'!C947/'Historical Data'!C946)-1</f>
        <v>-3.0030030030030463E-3</v>
      </c>
      <c r="D947" s="9">
        <f>('Historical Data'!D947/'Historical Data'!D946)-1</f>
        <v>8.2492124078272777E-3</v>
      </c>
      <c r="E947" s="9">
        <f>('Historical Data'!E947/'Historical Data'!E946)-1</f>
        <v>1.225926210138617E-3</v>
      </c>
      <c r="F947" s="9">
        <f>('Historical Data'!F947/'Historical Data'!F946)-1</f>
        <v>-2.8207785888434422E-4</v>
      </c>
      <c r="G947" s="9">
        <f>('Historical Data'!G947/'Historical Data'!G946)-1</f>
        <v>-1.6899860095485053E-3</v>
      </c>
      <c r="H947" s="9">
        <f>('Historical Data'!H947/'Historical Data'!H946)-1</f>
        <v>6.1390938556524333E-2</v>
      </c>
      <c r="I947" s="9">
        <f>('Historical Data'!I947/'Historical Data'!I946)-1</f>
        <v>-2.8103464856980009E-3</v>
      </c>
      <c r="J947" s="9">
        <f>('Historical Data'!J947/'Historical Data'!J946)-1</f>
        <v>-2.0096845659522966E-4</v>
      </c>
      <c r="K947" s="9">
        <f>('Historical Data'!K947/'Historical Data'!K946)-1</f>
        <v>2.2510387428087419E-3</v>
      </c>
      <c r="L947" s="9">
        <f>('Historical Data'!L947/'Historical Data'!L946)-1</f>
        <v>2.4430880251038456E-3</v>
      </c>
    </row>
    <row r="948" spans="1:12" x14ac:dyDescent="0.25">
      <c r="A948" s="6">
        <f>Portfolio[[#This Row],[Date]]</f>
        <v>41732</v>
      </c>
      <c r="B948" s="9">
        <f>('Historical Data'!B948/'Historical Data'!B947)-1</f>
        <v>-6.9301905070517922E-3</v>
      </c>
      <c r="C948" s="9">
        <f>('Historical Data'!C948/'Historical Data'!C947)-1</f>
        <v>-2.4388817405544438E-2</v>
      </c>
      <c r="D948" s="9">
        <f>('Historical Data'!D948/'Historical Data'!D947)-1</f>
        <v>-9.7334323424141944E-3</v>
      </c>
      <c r="E948" s="9">
        <f>('Historical Data'!E948/'Historical Data'!E947)-1</f>
        <v>2.4493813279735654E-4</v>
      </c>
      <c r="F948" s="9">
        <f>('Historical Data'!F948/'Historical Data'!F947)-1</f>
        <v>4.8324242704407272E-3</v>
      </c>
      <c r="G948" s="9">
        <f>('Historical Data'!G948/'Historical Data'!G947)-1</f>
        <v>-8.2224909745706176E-3</v>
      </c>
      <c r="H948" s="9">
        <f>('Historical Data'!H948/'Historical Data'!H947)-1</f>
        <v>-2.1234092442740327E-2</v>
      </c>
      <c r="I948" s="9">
        <f>('Historical Data'!I948/'Historical Data'!I947)-1</f>
        <v>7.8422835011637826E-3</v>
      </c>
      <c r="J948" s="9">
        <f>('Historical Data'!J948/'Historical Data'!J947)-1</f>
        <v>1.4068265978748329E-3</v>
      </c>
      <c r="K948" s="9">
        <f>('Historical Data'!K948/'Historical Data'!K947)-1</f>
        <v>-2.0415333709522532E-4</v>
      </c>
      <c r="L948" s="9">
        <f>('Historical Data'!L948/'Historical Data'!L947)-1</f>
        <v>-2.7105533095928003E-5</v>
      </c>
    </row>
    <row r="949" spans="1:12" x14ac:dyDescent="0.25">
      <c r="A949" s="6">
        <f>Portfolio[[#This Row],[Date]]</f>
        <v>41733</v>
      </c>
      <c r="B949" s="9">
        <f>('Historical Data'!B949/'Historical Data'!B948)-1</f>
        <v>-1.2936365610848433E-2</v>
      </c>
      <c r="C949" s="9">
        <f>('Historical Data'!C949/'Historical Data'!C948)-1</f>
        <v>-3.18326239434088E-2</v>
      </c>
      <c r="D949" s="9">
        <f>('Historical Data'!D949/'Historical Data'!D948)-1</f>
        <v>2.8497104340652335E-4</v>
      </c>
      <c r="E949" s="9">
        <f>('Historical Data'!E949/'Historical Data'!E948)-1</f>
        <v>-1.5424188862449228E-2</v>
      </c>
      <c r="F949" s="9">
        <f>('Historical Data'!F949/'Historical Data'!F948)-1</f>
        <v>-4.6687947072854397E-2</v>
      </c>
      <c r="G949" s="9">
        <f>('Historical Data'!G949/'Historical Data'!G948)-1</f>
        <v>-2.7798095125392663E-2</v>
      </c>
      <c r="H949" s="9">
        <f>('Historical Data'!H949/'Historical Data'!H948)-1</f>
        <v>-5.8429451422256862E-2</v>
      </c>
      <c r="I949" s="9">
        <f>('Historical Data'!I949/'Historical Data'!I948)-1</f>
        <v>-8.7539688180480191E-3</v>
      </c>
      <c r="J949" s="9">
        <f>('Historical Data'!J949/'Historical Data'!J948)-1</f>
        <v>-5.4184179929717136E-3</v>
      </c>
      <c r="K949" s="9">
        <f>('Historical Data'!K949/'Historical Data'!K948)-1</f>
        <v>-5.8204855006388501E-3</v>
      </c>
      <c r="L949" s="9">
        <f>('Historical Data'!L949/'Historical Data'!L948)-1</f>
        <v>-9.6448544416528614E-3</v>
      </c>
    </row>
    <row r="950" spans="1:12" x14ac:dyDescent="0.25">
      <c r="A950" s="6">
        <f>Portfolio[[#This Row],[Date]]</f>
        <v>41736</v>
      </c>
      <c r="B950" s="9">
        <f>('Historical Data'!B950/'Historical Data'!B949)-1</f>
        <v>-1.5700894246872155E-2</v>
      </c>
      <c r="C950" s="9">
        <f>('Historical Data'!C950/'Historical Data'!C949)-1</f>
        <v>-1.6222910216718178E-2</v>
      </c>
      <c r="D950" s="9">
        <f>('Historical Data'!D950/'Historical Data'!D949)-1</f>
        <v>-1.0538277014213837E-2</v>
      </c>
      <c r="E950" s="9">
        <f>('Historical Data'!E950/'Historical Data'!E949)-1</f>
        <v>-1.6163160324264014E-2</v>
      </c>
      <c r="F950" s="9">
        <f>('Historical Data'!F950/'Historical Data'!F949)-1</f>
        <v>-9.1872839402024065E-3</v>
      </c>
      <c r="G950" s="9">
        <f>('Historical Data'!G950/'Historical Data'!G949)-1</f>
        <v>-1.7556864557375373E-3</v>
      </c>
      <c r="H950" s="9">
        <f>('Historical Data'!H950/'Historical Data'!H949)-1</f>
        <v>-2.2192866648312992E-2</v>
      </c>
      <c r="I950" s="9">
        <f>('Historical Data'!I950/'Historical Data'!I949)-1</f>
        <v>-5.5194833534607524E-3</v>
      </c>
      <c r="J950" s="9">
        <f>('Historical Data'!J950/'Historical Data'!J949)-1</f>
        <v>-1.8159847936764173E-2</v>
      </c>
      <c r="K950" s="9">
        <f>('Historical Data'!K950/'Historical Data'!K949)-1</f>
        <v>-5.9572847374143034E-3</v>
      </c>
      <c r="L950" s="9">
        <f>('Historical Data'!L950/'Historical Data'!L949)-1</f>
        <v>-1.0165342009002765E-2</v>
      </c>
    </row>
    <row r="951" spans="1:12" x14ac:dyDescent="0.25">
      <c r="A951" s="6">
        <f>Portfolio[[#This Row],[Date]]</f>
        <v>41737</v>
      </c>
      <c r="B951" s="9">
        <f>('Historical Data'!B951/'Historical Data'!B950)-1</f>
        <v>-5.7234886164159171E-5</v>
      </c>
      <c r="C951" s="9">
        <f>('Historical Data'!C951/'Historical Data'!C950)-1</f>
        <v>2.9298841893252714E-2</v>
      </c>
      <c r="D951" s="9">
        <f>('Historical Data'!D951/'Historical Data'!D950)-1</f>
        <v>8.4915911648411058E-3</v>
      </c>
      <c r="E951" s="9">
        <f>('Historical Data'!E951/'Historical Data'!E950)-1</f>
        <v>5.5605001536271903E-3</v>
      </c>
      <c r="F951" s="9">
        <f>('Historical Data'!F951/'Historical Data'!F950)-1</f>
        <v>3.1125081402583188E-2</v>
      </c>
      <c r="G951" s="9">
        <f>('Historical Data'!G951/'Historical Data'!G950)-1</f>
        <v>5.0250313293709326E-4</v>
      </c>
      <c r="H951" s="9">
        <f>('Historical Data'!H951/'Historical Data'!H950)-1</f>
        <v>3.8261386116781315E-2</v>
      </c>
      <c r="I951" s="9">
        <f>('Historical Data'!I951/'Historical Data'!I950)-1</f>
        <v>-5.1799922956839994E-3</v>
      </c>
      <c r="J951" s="9">
        <f>('Historical Data'!J951/'Historical Data'!J950)-1</f>
        <v>3.4936758373405041E-3</v>
      </c>
      <c r="K951" s="9">
        <f>('Historical Data'!K951/'Historical Data'!K950)-1</f>
        <v>6.9228995586141373E-3</v>
      </c>
      <c r="L951" s="9">
        <f>('Historical Data'!L951/'Historical Data'!L950)-1</f>
        <v>6.3213173096565711E-4</v>
      </c>
    </row>
    <row r="952" spans="1:12" x14ac:dyDescent="0.25">
      <c r="A952" s="6">
        <f>Portfolio[[#This Row],[Date]]</f>
        <v>41738</v>
      </c>
      <c r="B952" s="9">
        <f>('Historical Data'!B952/'Historical Data'!B951)-1</f>
        <v>1.3143817438553418E-2</v>
      </c>
      <c r="C952" s="9">
        <f>('Historical Data'!C952/'Historical Data'!C951)-1</f>
        <v>1.4492310514568674E-2</v>
      </c>
      <c r="D952" s="9">
        <f>('Historical Data'!D952/'Historical Data'!D951)-1</f>
        <v>2.0979049305980046E-2</v>
      </c>
      <c r="E952" s="9">
        <f>('Historical Data'!E952/'Historical Data'!E951)-1</f>
        <v>1.1310815595623636E-2</v>
      </c>
      <c r="F952" s="9">
        <f>('Historical Data'!F952/'Historical Data'!F951)-1</f>
        <v>1.6651685806530647E-2</v>
      </c>
      <c r="G952" s="9">
        <f>('Historical Data'!G952/'Historical Data'!G951)-1</f>
        <v>1.6323509566562588E-2</v>
      </c>
      <c r="H952" s="9">
        <f>('Historical Data'!H952/'Historical Data'!H951)-1</f>
        <v>6.8225468868567951E-3</v>
      </c>
      <c r="I952" s="9">
        <f>('Historical Data'!I952/'Historical Data'!I951)-1</f>
        <v>9.0504065869481121E-3</v>
      </c>
      <c r="J952" s="9">
        <f>('Historical Data'!J952/'Historical Data'!J951)-1</f>
        <v>5.5293174691579683E-3</v>
      </c>
      <c r="K952" s="9">
        <f>('Historical Data'!K952/'Historical Data'!K951)-1</f>
        <v>-1.2313592809858331E-3</v>
      </c>
      <c r="L952" s="9">
        <f>('Historical Data'!L952/'Historical Data'!L951)-1</f>
        <v>1.1136717812337604E-2</v>
      </c>
    </row>
    <row r="953" spans="1:12" x14ac:dyDescent="0.25">
      <c r="A953" s="6">
        <f>Portfolio[[#This Row],[Date]]</f>
        <v>41739</v>
      </c>
      <c r="B953" s="9">
        <f>('Historical Data'!B953/'Historical Data'!B952)-1</f>
        <v>-1.2897865640823847E-2</v>
      </c>
      <c r="C953" s="9">
        <f>('Historical Data'!C953/'Historical Data'!C952)-1</f>
        <v>-4.4302462252493902E-2</v>
      </c>
      <c r="D953" s="9">
        <f>('Historical Data'!D953/'Historical Data'!D952)-1</f>
        <v>-2.558012605704052E-2</v>
      </c>
      <c r="E953" s="9">
        <f>('Historical Data'!E953/'Historical Data'!E952)-1</f>
        <v>-3.6783883877830159E-2</v>
      </c>
      <c r="F953" s="9">
        <f>('Historical Data'!F953/'Historical Data'!F952)-1</f>
        <v>-4.1106850940869522E-2</v>
      </c>
      <c r="G953" s="9">
        <f>('Historical Data'!G953/'Historical Data'!G952)-1</f>
        <v>-2.7427746502359018E-2</v>
      </c>
      <c r="H953" s="9">
        <f>('Historical Data'!H953/'Historical Data'!H952)-1</f>
        <v>-5.8728582543217112E-2</v>
      </c>
      <c r="I953" s="9">
        <f>('Historical Data'!I953/'Historical Data'!I952)-1</f>
        <v>-1.7201230144511581E-2</v>
      </c>
      <c r="J953" s="9">
        <f>('Historical Data'!J953/'Historical Data'!J952)-1</f>
        <v>-2.8309556194310082E-2</v>
      </c>
      <c r="K953" s="9">
        <f>('Historical Data'!K953/'Historical Data'!K952)-1</f>
        <v>-5.6509015388354067E-3</v>
      </c>
      <c r="L953" s="9">
        <f>('Historical Data'!L953/'Historical Data'!L952)-1</f>
        <v>-1.6241226599378988E-2</v>
      </c>
    </row>
    <row r="954" spans="1:12" x14ac:dyDescent="0.25">
      <c r="A954" s="6">
        <f>Portfolio[[#This Row],[Date]]</f>
        <v>41740</v>
      </c>
      <c r="B954" s="9">
        <f>('Historical Data'!B954/'Historical Data'!B953)-1</f>
        <v>-7.3928209700577785E-3</v>
      </c>
      <c r="C954" s="9">
        <f>('Historical Data'!C954/'Historical Data'!C953)-1</f>
        <v>-1.6965721673867118E-2</v>
      </c>
      <c r="D954" s="9">
        <f>('Historical Data'!D954/'Historical Data'!D953)-1</f>
        <v>1.6640411995360704E-2</v>
      </c>
      <c r="E954" s="9">
        <f>('Historical Data'!E954/'Historical Data'!E953)-1</f>
        <v>-6.450782909412589E-3</v>
      </c>
      <c r="F954" s="9">
        <f>('Historical Data'!F954/'Historical Data'!F953)-1</f>
        <v>-1.9132996486587617E-2</v>
      </c>
      <c r="G954" s="9">
        <f>('Historical Data'!G954/'Historical Data'!G953)-1</f>
        <v>-3.8110254787427911E-3</v>
      </c>
      <c r="H954" s="9">
        <f>('Historical Data'!H954/'Historical Data'!H953)-1</f>
        <v>-2.0079484596899899E-3</v>
      </c>
      <c r="I954" s="9">
        <f>('Historical Data'!I954/'Historical Data'!I953)-1</f>
        <v>-1.3001733925174896E-2</v>
      </c>
      <c r="J954" s="9">
        <f>('Historical Data'!J954/'Historical Data'!J953)-1</f>
        <v>7.7552424556586175E-3</v>
      </c>
      <c r="K954" s="9">
        <f>('Historical Data'!K954/'Historical Data'!K953)-1</f>
        <v>-6.1994192880432397E-4</v>
      </c>
      <c r="L954" s="9">
        <f>('Historical Data'!L954/'Historical Data'!L953)-1</f>
        <v>-8.8724663236224854E-3</v>
      </c>
    </row>
    <row r="955" spans="1:12" x14ac:dyDescent="0.25">
      <c r="A955" s="6">
        <f>Portfolio[[#This Row],[Date]]</f>
        <v>41743</v>
      </c>
      <c r="B955" s="9">
        <f>('Historical Data'!B955/'Historical Data'!B954)-1</f>
        <v>3.9836643807034111E-3</v>
      </c>
      <c r="C955" s="9">
        <f>('Historical Data'!C955/'Historical Data'!C954)-1</f>
        <v>1.340903987425035E-2</v>
      </c>
      <c r="D955" s="9">
        <f>('Historical Data'!D955/'Historical Data'!D954)-1</f>
        <v>9.0306106846411716E-3</v>
      </c>
      <c r="E955" s="9">
        <f>('Historical Data'!E955/'Historical Data'!E954)-1</f>
        <v>7.9210558915692175E-3</v>
      </c>
      <c r="F955" s="9">
        <f>('Historical Data'!F955/'Historical Data'!F954)-1</f>
        <v>3.6185287306431668E-3</v>
      </c>
      <c r="G955" s="9">
        <f>('Historical Data'!G955/'Historical Data'!G954)-1</f>
        <v>-7.6505596320963765E-4</v>
      </c>
      <c r="H955" s="9">
        <f>('Historical Data'!H955/'Historical Data'!H954)-1</f>
        <v>-2.7922283972530493E-2</v>
      </c>
      <c r="I955" s="9">
        <f>('Historical Data'!I955/'Historical Data'!I954)-1</f>
        <v>2.9134390046812175E-3</v>
      </c>
      <c r="J955" s="9">
        <f>('Historical Data'!J955/'Historical Data'!J954)-1</f>
        <v>6.2394230153639541E-4</v>
      </c>
      <c r="K955" s="9">
        <f>('Historical Data'!K955/'Historical Data'!K954)-1</f>
        <v>1.1786592307489352E-2</v>
      </c>
      <c r="L955" s="9">
        <f>('Historical Data'!L955/'Historical Data'!L954)-1</f>
        <v>9.1403578392375007E-3</v>
      </c>
    </row>
    <row r="956" spans="1:12" x14ac:dyDescent="0.25">
      <c r="A956" s="6">
        <f>Portfolio[[#This Row],[Date]]</f>
        <v>41744</v>
      </c>
      <c r="B956" s="9">
        <f>('Historical Data'!B956/'Historical Data'!B955)-1</f>
        <v>-7.1307670124974853E-3</v>
      </c>
      <c r="C956" s="9">
        <f>('Historical Data'!C956/'Historical Data'!C955)-1</f>
        <v>5.3812794783314466E-4</v>
      </c>
      <c r="D956" s="9">
        <f>('Historical Data'!D956/'Historical Data'!D955)-1</f>
        <v>1.9997214493807425E-2</v>
      </c>
      <c r="E956" s="9">
        <f>('Historical Data'!E956/'Historical Data'!E955)-1</f>
        <v>5.1534352570081765E-4</v>
      </c>
      <c r="F956" s="9">
        <f>('Historical Data'!F956/'Historical Data'!F955)-1</f>
        <v>7.3612904525526268E-3</v>
      </c>
      <c r="G956" s="9">
        <f>('Historical Data'!G956/'Historical Data'!G955)-1</f>
        <v>1.4548223117911485E-2</v>
      </c>
      <c r="H956" s="9">
        <f>('Historical Data'!H956/'Historical Data'!H955)-1</f>
        <v>-2.1101479551748903E-2</v>
      </c>
      <c r="I956" s="9">
        <f>('Historical Data'!I956/'Historical Data'!I955)-1</f>
        <v>4.167547016095785E-3</v>
      </c>
      <c r="J956" s="9">
        <f>('Historical Data'!J956/'Historical Data'!J955)-1</f>
        <v>1.3926361715234314E-2</v>
      </c>
      <c r="K956" s="9">
        <f>('Historical Data'!K956/'Historical Data'!K955)-1</f>
        <v>8.379313372436803E-3</v>
      </c>
      <c r="L956" s="9">
        <f>('Historical Data'!L956/'Historical Data'!L955)-1</f>
        <v>5.5226620472945687E-3</v>
      </c>
    </row>
    <row r="957" spans="1:12" x14ac:dyDescent="0.25">
      <c r="A957" s="6">
        <f>Portfolio[[#This Row],[Date]]</f>
        <v>41745</v>
      </c>
      <c r="B957" s="9">
        <f>('Historical Data'!B957/'Historical Data'!B956)-1</f>
        <v>2.0272121855073877E-3</v>
      </c>
      <c r="C957" s="9">
        <f>('Historical Data'!C957/'Historical Data'!C956)-1</f>
        <v>2.4044545684636764E-2</v>
      </c>
      <c r="D957" s="9">
        <f>('Historical Data'!D957/'Historical Data'!D956)-1</f>
        <v>1.151626304605724E-2</v>
      </c>
      <c r="E957" s="9">
        <f>('Historical Data'!E957/'Historical Data'!E956)-1</f>
        <v>1.6610779562216571E-2</v>
      </c>
      <c r="F957" s="9">
        <f>('Historical Data'!F957/'Historical Data'!F956)-1</f>
        <v>3.7469156709755147E-2</v>
      </c>
      <c r="G957" s="9">
        <f>('Historical Data'!G957/'Historical Data'!G956)-1</f>
        <v>1.6352228321019568E-2</v>
      </c>
      <c r="H957" s="9">
        <f>('Historical Data'!H957/'Historical Data'!H956)-1</f>
        <v>2.6816548361269898E-2</v>
      </c>
      <c r="I957" s="9">
        <f>('Historical Data'!I957/'Historical Data'!I956)-1</f>
        <v>-1.6601594487928972E-2</v>
      </c>
      <c r="J957" s="9">
        <f>('Historical Data'!J957/'Historical Data'!J956)-1</f>
        <v>6.3551086329765027E-3</v>
      </c>
      <c r="K957" s="9">
        <f>('Historical Data'!K957/'Historical Data'!K956)-1</f>
        <v>1.2768572185723359E-2</v>
      </c>
      <c r="L957" s="9">
        <f>('Historical Data'!L957/'Historical Data'!L956)-1</f>
        <v>9.9793663661273957E-3</v>
      </c>
    </row>
    <row r="958" spans="1:12" x14ac:dyDescent="0.25">
      <c r="A958" s="6">
        <f>Portfolio[[#This Row],[Date]]</f>
        <v>41746</v>
      </c>
      <c r="B958" s="9">
        <f>('Historical Data'!B958/'Historical Data'!B957)-1</f>
        <v>1.1425622905646193E-2</v>
      </c>
      <c r="C958" s="9">
        <f>('Historical Data'!C958/'Historical Data'!C957)-1</f>
        <v>3.8001112209589127E-3</v>
      </c>
      <c r="D958" s="9">
        <f>('Historical Data'!D958/'Historical Data'!D957)-1</f>
        <v>1.3418247688383955E-2</v>
      </c>
      <c r="E958" s="9">
        <f>('Historical Data'!E958/'Historical Data'!E957)-1</f>
        <v>1.317291202377957E-2</v>
      </c>
      <c r="F958" s="9">
        <f>('Historical Data'!F958/'Historical Data'!F957)-1</f>
        <v>-3.6726917292514427E-2</v>
      </c>
      <c r="G958" s="9">
        <f>('Historical Data'!G958/'Historical Data'!G957)-1</f>
        <v>-9.6535336600379607E-3</v>
      </c>
      <c r="H958" s="9">
        <f>('Historical Data'!H958/'Historical Data'!H957)-1</f>
        <v>-4.9721560696492917E-3</v>
      </c>
      <c r="I958" s="9">
        <f>('Historical Data'!I958/'Historical Data'!I957)-1</f>
        <v>-3.0822433312819641E-2</v>
      </c>
      <c r="J958" s="9">
        <f>('Historical Data'!J958/'Historical Data'!J957)-1</f>
        <v>-3.2593209027662606E-3</v>
      </c>
      <c r="K958" s="9">
        <f>('Historical Data'!K958/'Historical Data'!K957)-1</f>
        <v>4.8028381366176376E-3</v>
      </c>
      <c r="L958" s="9">
        <f>('Historical Data'!L958/'Historical Data'!L957)-1</f>
        <v>-9.9304105591757619E-4</v>
      </c>
    </row>
    <row r="959" spans="1:12" x14ac:dyDescent="0.25">
      <c r="A959" s="6">
        <f>Portfolio[[#This Row],[Date]]</f>
        <v>41750</v>
      </c>
      <c r="B959" s="9">
        <f>('Historical Data'!B959/'Historical Data'!B958)-1</f>
        <v>1.1868008926585016E-2</v>
      </c>
      <c r="C959" s="9">
        <f>('Historical Data'!C959/'Historical Data'!C958)-1</f>
        <v>1.8343540159210692E-2</v>
      </c>
      <c r="D959" s="9">
        <f>('Historical Data'!D959/'Historical Data'!D958)-1</f>
        <v>-2.2736152762038442E-3</v>
      </c>
      <c r="E959" s="9">
        <f>('Historical Data'!E959/'Historical Data'!E958)-1</f>
        <v>-1.1001344156204462E-2</v>
      </c>
      <c r="F959" s="9">
        <f>('Historical Data'!F959/'Historical Data'!F958)-1</f>
        <v>-1.3952532202802903E-2</v>
      </c>
      <c r="G959" s="9">
        <f>('Historical Data'!G959/'Historical Data'!G958)-1</f>
        <v>-1.7495696641205427E-3</v>
      </c>
      <c r="H959" s="9">
        <f>('Historical Data'!H959/'Historical Data'!H958)-1</f>
        <v>3.1597063183854912E-2</v>
      </c>
      <c r="I959" s="9">
        <f>('Historical Data'!I959/'Historical Data'!I958)-1</f>
        <v>-1.0952581451739163E-2</v>
      </c>
      <c r="J959" s="9">
        <f>('Historical Data'!J959/'Historical Data'!J958)-1</f>
        <v>3.883060399525462E-3</v>
      </c>
      <c r="K959" s="9">
        <f>('Historical Data'!K959/'Historical Data'!K958)-1</f>
        <v>5.0786912687896812E-3</v>
      </c>
      <c r="L959" s="9">
        <f>('Historical Data'!L959/'Historical Data'!L958)-1</f>
        <v>2.4810825540979575E-3</v>
      </c>
    </row>
    <row r="960" spans="1:12" x14ac:dyDescent="0.25">
      <c r="A960" s="6">
        <f>Portfolio[[#This Row],[Date]]</f>
        <v>41751</v>
      </c>
      <c r="B960" s="9">
        <f>('Historical Data'!B960/'Historical Data'!B959)-1</f>
        <v>9.9780350026179576E-4</v>
      </c>
      <c r="C960" s="9">
        <f>('Historical Data'!C960/'Historical Data'!C959)-1</f>
        <v>-4.6846795004272801E-3</v>
      </c>
      <c r="D960" s="9">
        <f>('Historical Data'!D960/'Historical Data'!D959)-1</f>
        <v>-5.7640907176388367E-3</v>
      </c>
      <c r="E960" s="9">
        <f>('Historical Data'!E960/'Historical Data'!E959)-1</f>
        <v>4.2977668058643559E-3</v>
      </c>
      <c r="F960" s="9">
        <f>('Historical Data'!F960/'Historical Data'!F959)-1</f>
        <v>1.1709702116414533E-2</v>
      </c>
      <c r="G960" s="9">
        <f>('Historical Data'!G960/'Historical Data'!G959)-1</f>
        <v>1.2519740729355355E-3</v>
      </c>
      <c r="H960" s="9">
        <f>('Historical Data'!H960/'Historical Data'!H959)-1</f>
        <v>6.9771962281730993E-2</v>
      </c>
      <c r="I960" s="9">
        <f>('Historical Data'!I960/'Historical Data'!I959)-1</f>
        <v>1.0806999166510733E-2</v>
      </c>
      <c r="J960" s="9">
        <f>('Historical Data'!J960/'Historical Data'!J959)-1</f>
        <v>2.2394295541361409E-3</v>
      </c>
      <c r="K960" s="9">
        <f>('Historical Data'!K960/'Historical Data'!K959)-1</f>
        <v>-5.5483798122314409E-3</v>
      </c>
      <c r="L960" s="9">
        <f>('Historical Data'!L960/'Historical Data'!L959)-1</f>
        <v>3.9587908263294391E-3</v>
      </c>
    </row>
    <row r="961" spans="1:12" x14ac:dyDescent="0.25">
      <c r="A961" s="6">
        <f>Portfolio[[#This Row],[Date]]</f>
        <v>41752</v>
      </c>
      <c r="B961" s="9">
        <f>('Historical Data'!B961/'Historical Data'!B960)-1</f>
        <v>-1.3071309604871129E-2</v>
      </c>
      <c r="C961" s="9">
        <f>('Historical Data'!C961/'Historical Data'!C960)-1</f>
        <v>-1.4393295275112461E-2</v>
      </c>
      <c r="D961" s="9">
        <f>('Historical Data'!D961/'Historical Data'!D960)-1</f>
        <v>-2.0223937834622507E-3</v>
      </c>
      <c r="E961" s="9">
        <f>('Historical Data'!E961/'Historical Data'!E960)-1</f>
        <v>8.8106232993512279E-4</v>
      </c>
      <c r="F961" s="9">
        <f>('Historical Data'!F961/'Historical Data'!F960)-1</f>
        <v>-1.4715503290709697E-2</v>
      </c>
      <c r="G961" s="9">
        <f>('Historical Data'!G961/'Historical Data'!G960)-1</f>
        <v>-7.5019733645728115E-3</v>
      </c>
      <c r="H961" s="9">
        <f>('Historical Data'!H961/'Historical Data'!H960)-1</f>
        <v>-4.8710181342435876E-2</v>
      </c>
      <c r="I961" s="9">
        <f>('Historical Data'!I961/'Historical Data'!I960)-1</f>
        <v>-5.6755065280833517E-3</v>
      </c>
      <c r="J961" s="9">
        <f>('Historical Data'!J961/'Historical Data'!J960)-1</f>
        <v>7.3126227209856509E-3</v>
      </c>
      <c r="K961" s="9">
        <f>('Historical Data'!K961/'Historical Data'!K960)-1</f>
        <v>1.2951783553492024E-3</v>
      </c>
      <c r="L961" s="9">
        <f>('Historical Data'!L961/'Historical Data'!L960)-1</f>
        <v>-7.7016263183760092E-4</v>
      </c>
    </row>
    <row r="962" spans="1:12" x14ac:dyDescent="0.25">
      <c r="A962" s="6">
        <f>Portfolio[[#This Row],[Date]]</f>
        <v>41753</v>
      </c>
      <c r="B962" s="9">
        <f>('Historical Data'!B962/'Historical Data'!B961)-1</f>
        <v>8.1981888192887098E-2</v>
      </c>
      <c r="C962" s="9">
        <f>('Historical Data'!C962/'Historical Data'!C961)-1</f>
        <v>3.8726970238462277E-2</v>
      </c>
      <c r="D962" s="9">
        <f>('Historical Data'!D962/'Historical Data'!D961)-1</f>
        <v>6.3496516184931018E-3</v>
      </c>
      <c r="E962" s="9">
        <f>('Historical Data'!E962/'Historical Data'!E961)-1</f>
        <v>8.8027375733457092E-4</v>
      </c>
      <c r="F962" s="9">
        <f>('Historical Data'!F962/'Historical Data'!F961)-1</f>
        <v>-3.3780315085715218E-3</v>
      </c>
      <c r="G962" s="9">
        <f>('Historical Data'!G962/'Historical Data'!G961)-1</f>
        <v>4.2832617823560515E-3</v>
      </c>
      <c r="H962" s="9">
        <f>('Historical Data'!H962/'Historical Data'!H961)-1</f>
        <v>-6.2504926618944801E-4</v>
      </c>
      <c r="I962" s="9">
        <f>('Historical Data'!I962/'Historical Data'!I961)-1</f>
        <v>1.6726258095811408E-2</v>
      </c>
      <c r="J962" s="9">
        <f>('Historical Data'!J962/'Historical Data'!J961)-1</f>
        <v>-5.4446416167748257E-3</v>
      </c>
      <c r="K962" s="9">
        <f>('Historical Data'!K962/'Historical Data'!K961)-1</f>
        <v>-4.8756002897459849E-3</v>
      </c>
      <c r="L962" s="9">
        <f>('Historical Data'!L962/'Historical Data'!L961)-1</f>
        <v>0</v>
      </c>
    </row>
    <row r="963" spans="1:12" x14ac:dyDescent="0.25">
      <c r="A963" s="6">
        <f>Portfolio[[#This Row],[Date]]</f>
        <v>41754</v>
      </c>
      <c r="B963" s="9">
        <f>('Historical Data'!B963/'Historical Data'!B962)-1</f>
        <v>7.3444779716191899E-3</v>
      </c>
      <c r="C963" s="9">
        <f>('Historical Data'!C963/'Historical Data'!C962)-1</f>
        <v>-9.8828414652232022E-2</v>
      </c>
      <c r="D963" s="9">
        <f>('Historical Data'!D963/'Historical Data'!D962)-1</f>
        <v>-1.2081614611999525E-3</v>
      </c>
      <c r="E963" s="9">
        <f>('Historical Data'!E963/'Historical Data'!E962)-1</f>
        <v>-1.7087494099078282E-2</v>
      </c>
      <c r="F963" s="9">
        <f>('Historical Data'!F963/'Historical Data'!F962)-1</f>
        <v>-1.7099494618581401E-2</v>
      </c>
      <c r="G963" s="9">
        <f>('Historical Data'!G963/'Historical Data'!G962)-1</f>
        <v>1.2543801222477668E-3</v>
      </c>
      <c r="H963" s="9">
        <f>('Historical Data'!H963/'Historical Data'!H962)-1</f>
        <v>-3.8535528535862951E-2</v>
      </c>
      <c r="I963" s="9">
        <f>('Historical Data'!I963/'Historical Data'!I962)-1</f>
        <v>-1.2142479375157444E-2</v>
      </c>
      <c r="J963" s="9">
        <f>('Historical Data'!J963/'Historical Data'!J962)-1</f>
        <v>-5.4744696127893011E-3</v>
      </c>
      <c r="K963" s="9">
        <f>('Historical Data'!K963/'Historical Data'!K962)-1</f>
        <v>3.9996192957234555E-3</v>
      </c>
      <c r="L963" s="9">
        <f>('Historical Data'!L963/'Historical Data'!L962)-1</f>
        <v>-8.4955399421717814E-3</v>
      </c>
    </row>
    <row r="964" spans="1:12" x14ac:dyDescent="0.25">
      <c r="A964" s="6">
        <f>Portfolio[[#This Row],[Date]]</f>
        <v>41757</v>
      </c>
      <c r="B964" s="9">
        <f>('Historical Data'!B964/'Historical Data'!B963)-1</f>
        <v>3.8727921209434468E-2</v>
      </c>
      <c r="C964" s="9">
        <f>('Historical Data'!C964/'Historical Data'!C963)-1</f>
        <v>-2.3862028107823341E-2</v>
      </c>
      <c r="D964" s="9">
        <f>('Historical Data'!D964/'Historical Data'!D963)-1</f>
        <v>3.3602064976669954E-3</v>
      </c>
      <c r="E964" s="9">
        <f>('Historical Data'!E964/'Historical Data'!E963)-1</f>
        <v>-5.7523185147250189E-3</v>
      </c>
      <c r="F964" s="9">
        <f>('Historical Data'!F964/'Historical Data'!F963)-1</f>
        <v>1.879194428561215E-3</v>
      </c>
      <c r="G964" s="9">
        <f>('Historical Data'!G964/'Historical Data'!G963)-1</f>
        <v>2.4054095947896315E-2</v>
      </c>
      <c r="H964" s="9">
        <f>('Historical Data'!H964/'Historical Data'!H963)-1</f>
        <v>-6.7050836115561951E-3</v>
      </c>
      <c r="I964" s="9">
        <f>('Historical Data'!I964/'Historical Data'!I963)-1</f>
        <v>1.0572036580185351E-3</v>
      </c>
      <c r="J964" s="9">
        <f>('Historical Data'!J964/'Historical Data'!J963)-1</f>
        <v>-2.2426254520708788E-3</v>
      </c>
      <c r="K964" s="9">
        <f>('Historical Data'!K964/'Historical Data'!K963)-1</f>
        <v>7.5689082721608347E-3</v>
      </c>
      <c r="L964" s="9">
        <f>('Historical Data'!L964/'Historical Data'!L963)-1</f>
        <v>5.3345037798202544E-3</v>
      </c>
    </row>
    <row r="965" spans="1:12" x14ac:dyDescent="0.25">
      <c r="A965" s="6">
        <f>Portfolio[[#This Row],[Date]]</f>
        <v>41758</v>
      </c>
      <c r="B965" s="9">
        <f>('Historical Data'!B965/'Historical Data'!B964)-1</f>
        <v>-2.9625909469318534E-3</v>
      </c>
      <c r="C965" s="9">
        <f>('Historical Data'!C965/'Historical Data'!C964)-1</f>
        <v>1.2812731809292544E-2</v>
      </c>
      <c r="D965" s="9">
        <f>('Historical Data'!D965/'Historical Data'!D964)-1</f>
        <v>4.0185730346009585E-4</v>
      </c>
      <c r="E965" s="9">
        <f>('Historical Data'!E965/'Historical Data'!E964)-1</f>
        <v>1.1056835150749622E-2</v>
      </c>
      <c r="F965" s="9">
        <f>('Historical Data'!F965/'Historical Data'!F964)-1</f>
        <v>2.0400276275255091E-2</v>
      </c>
      <c r="G965" s="9">
        <f>('Historical Data'!G965/'Historical Data'!G964)-1</f>
        <v>-8.8084336911248284E-3</v>
      </c>
      <c r="H965" s="9">
        <f>('Historical Data'!H965/'Historical Data'!H964)-1</f>
        <v>4.2365640077719924E-2</v>
      </c>
      <c r="I965" s="9">
        <f>('Historical Data'!I965/'Historical Data'!I964)-1</f>
        <v>-7.1300242319469742E-3</v>
      </c>
      <c r="J965" s="9">
        <f>('Historical Data'!J965/'Historical Data'!J964)-1</f>
        <v>1.0829642302315534E-2</v>
      </c>
      <c r="K965" s="9">
        <f>('Historical Data'!K965/'Historical Data'!K964)-1</f>
        <v>2.7676142341832577E-3</v>
      </c>
      <c r="L965" s="9">
        <f>('Historical Data'!L965/'Historical Data'!L964)-1</f>
        <v>5.2665984621729223E-3</v>
      </c>
    </row>
    <row r="966" spans="1:12" x14ac:dyDescent="0.25">
      <c r="A966" s="6">
        <f>Portfolio[[#This Row],[Date]]</f>
        <v>41759</v>
      </c>
      <c r="B966" s="9">
        <f>('Historical Data'!B966/'Historical Data'!B965)-1</f>
        <v>-3.7816675742443628E-3</v>
      </c>
      <c r="C966" s="9">
        <f>('Historical Data'!C966/'Historical Data'!C965)-1</f>
        <v>1.2484186696850585E-2</v>
      </c>
      <c r="D966" s="9">
        <f>('Historical Data'!D966/'Historical Data'!D965)-1</f>
        <v>-4.9545094295705416E-3</v>
      </c>
      <c r="E966" s="9">
        <f>('Historical Data'!E966/'Historical Data'!E965)-1</f>
        <v>8.9012813778430733E-3</v>
      </c>
      <c r="F966" s="9">
        <f>('Historical Data'!F966/'Historical Data'!F965)-1</f>
        <v>-1.9708494414494293E-3</v>
      </c>
      <c r="G966" s="9">
        <f>('Historical Data'!G966/'Historical Data'!G965)-1</f>
        <v>-2.7153149248145825E-3</v>
      </c>
      <c r="H966" s="9">
        <f>('Historical Data'!H966/'Historical Data'!H965)-1</f>
        <v>4.6878069271969469E-3</v>
      </c>
      <c r="I966" s="9">
        <f>('Historical Data'!I966/'Historical Data'!I965)-1</f>
        <v>-2.1271133666299624E-3</v>
      </c>
      <c r="J966" s="9">
        <f>('Historical Data'!J966/'Historical Data'!J965)-1</f>
        <v>3.4363857334538395E-3</v>
      </c>
      <c r="K966" s="9">
        <f>('Historical Data'!K966/'Historical Data'!K965)-1</f>
        <v>9.4628524745279385E-3</v>
      </c>
      <c r="L966" s="9">
        <f>('Historical Data'!L966/'Historical Data'!L965)-1</f>
        <v>2.7499053462316514E-3</v>
      </c>
    </row>
    <row r="967" spans="1:12" x14ac:dyDescent="0.25">
      <c r="A967" s="6">
        <f>Portfolio[[#This Row],[Date]]</f>
        <v>41760</v>
      </c>
      <c r="B967" s="9">
        <f>('Historical Data'!B967/'Historical Data'!B966)-1</f>
        <v>2.3556451253288202E-3</v>
      </c>
      <c r="C967" s="9">
        <f>('Historical Data'!C967/'Historical Data'!C966)-1</f>
        <v>1.2363134186038849E-2</v>
      </c>
      <c r="D967" s="9">
        <f>('Historical Data'!D967/'Historical Data'!D966)-1</f>
        <v>9.6891628189237355E-3</v>
      </c>
      <c r="E967" s="9">
        <f>('Historical Data'!E967/'Historical Data'!E966)-1</f>
        <v>2.7728847324857142E-3</v>
      </c>
      <c r="F967" s="9">
        <f>('Historical Data'!F967/'Historical Data'!F966)-1</f>
        <v>8.9052248781433807E-3</v>
      </c>
      <c r="G967" s="9">
        <f>('Historical Data'!G967/'Historical Data'!G966)-1</f>
        <v>-9.9010143130386918E-3</v>
      </c>
      <c r="H967" s="9">
        <f>('Historical Data'!H967/'Historical Data'!H966)-1</f>
        <v>-7.6965222362612717E-4</v>
      </c>
      <c r="I967" s="9">
        <f>('Historical Data'!I967/'Historical Data'!I966)-1</f>
        <v>-1.1994427940813512E-3</v>
      </c>
      <c r="J967" s="9">
        <f>('Historical Data'!J967/'Historical Data'!J966)-1</f>
        <v>0</v>
      </c>
      <c r="K967" s="9">
        <f>('Historical Data'!K967/'Historical Data'!K966)-1</f>
        <v>-9.7646710273685544E-3</v>
      </c>
      <c r="L967" s="9">
        <f>('Historical Data'!L967/'Historical Data'!L966)-1</f>
        <v>-1.3250655703819225E-3</v>
      </c>
    </row>
    <row r="968" spans="1:12" x14ac:dyDescent="0.25">
      <c r="A968" s="6">
        <f>Portfolio[[#This Row],[Date]]</f>
        <v>41761</v>
      </c>
      <c r="B968" s="9">
        <f>('Historical Data'!B968/'Historical Data'!B967)-1</f>
        <v>1.8597466503917914E-3</v>
      </c>
      <c r="C968" s="9">
        <f>('Historical Data'!C968/'Historical Data'!C967)-1</f>
        <v>3.8974958589088615E-4</v>
      </c>
      <c r="D968" s="9">
        <f>('Historical Data'!D968/'Historical Data'!D967)-1</f>
        <v>1.9858698651648909E-2</v>
      </c>
      <c r="E968" s="9">
        <f>('Historical Data'!E968/'Historical Data'!E967)-1</f>
        <v>9.4268517142788166E-3</v>
      </c>
      <c r="F968" s="9">
        <f>('Historical Data'!F968/'Historical Data'!F967)-1</f>
        <v>-6.436451166352497E-3</v>
      </c>
      <c r="G968" s="9">
        <f>('Historical Data'!G968/'Historical Data'!G967)-1</f>
        <v>-7.7500536709709245E-3</v>
      </c>
      <c r="H968" s="9">
        <f>('Historical Data'!H968/'Historical Data'!H967)-1</f>
        <v>1.5308371738475213E-2</v>
      </c>
      <c r="I968" s="9">
        <f>('Historical Data'!I968/'Historical Data'!I967)-1</f>
        <v>1.0673411153747647E-3</v>
      </c>
      <c r="J968" s="9">
        <f>('Historical Data'!J968/'Historical Data'!J967)-1</f>
        <v>-1.2086468667562578E-3</v>
      </c>
      <c r="K968" s="9">
        <f>('Historical Data'!K968/'Historical Data'!K967)-1</f>
        <v>5.9165569594969991E-3</v>
      </c>
      <c r="L968" s="9">
        <f>('Historical Data'!L968/'Historical Data'!L967)-1</f>
        <v>-2.7766696874806929E-3</v>
      </c>
    </row>
    <row r="969" spans="1:12" x14ac:dyDescent="0.25">
      <c r="A969" s="6">
        <f>Portfolio[[#This Row],[Date]]</f>
        <v>41764</v>
      </c>
      <c r="B969" s="9">
        <f>('Historical Data'!B969/'Historical Data'!B968)-1</f>
        <v>1.4141469261209405E-2</v>
      </c>
      <c r="C969" s="9">
        <f>('Historical Data'!C969/'Historical Data'!C968)-1</f>
        <v>6.6231615856628956E-3</v>
      </c>
      <c r="D969" s="9">
        <f>('Historical Data'!D969/'Historical Data'!D968)-1</f>
        <v>4.8353734779427171E-3</v>
      </c>
      <c r="E969" s="9">
        <f>('Historical Data'!E969/'Historical Data'!E968)-1</f>
        <v>1.1331144158776008E-2</v>
      </c>
      <c r="F969" s="9">
        <f>('Historical Data'!F969/'Historical Data'!F968)-1</f>
        <v>-2.2733781351402804E-4</v>
      </c>
      <c r="G969" s="9">
        <f>('Historical Data'!G969/'Historical Data'!G968)-1</f>
        <v>-6.5507261025159469E-3</v>
      </c>
      <c r="H969" s="9">
        <f>('Historical Data'!H969/'Historical Data'!H968)-1</f>
        <v>2.7025730842051621E-2</v>
      </c>
      <c r="I969" s="9">
        <f>('Historical Data'!I969/'Historical Data'!I968)-1</f>
        <v>2.6657754996484151E-3</v>
      </c>
      <c r="J969" s="9">
        <f>('Historical Data'!J969/'Historical Data'!J968)-1</f>
        <v>-4.0339129584932021E-4</v>
      </c>
      <c r="K969" s="9">
        <f>('Historical Data'!K969/'Historical Data'!K968)-1</f>
        <v>8.822683220223615E-3</v>
      </c>
      <c r="L969" s="9">
        <f>('Historical Data'!L969/'Historical Data'!L968)-1</f>
        <v>1.069476592300278E-3</v>
      </c>
    </row>
    <row r="970" spans="1:12" x14ac:dyDescent="0.25">
      <c r="A970" s="6">
        <f>Portfolio[[#This Row],[Date]]</f>
        <v>41765</v>
      </c>
      <c r="B970" s="9">
        <f>('Historical Data'!B970/'Historical Data'!B969)-1</f>
        <v>-1.0899156214367101E-2</v>
      </c>
      <c r="C970" s="9">
        <f>('Historical Data'!C970/'Historical Data'!C969)-1</f>
        <v>-4.0864376713433348E-2</v>
      </c>
      <c r="D970" s="9">
        <f>('Historical Data'!D970/'Historical Data'!D969)-1</f>
        <v>2.4710895316142345E-3</v>
      </c>
      <c r="E970" s="9">
        <f>('Historical Data'!E970/'Historical Data'!E969)-1</f>
        <v>-2.3393531171451709E-3</v>
      </c>
      <c r="F970" s="9">
        <f>('Historical Data'!F970/'Historical Data'!F969)-1</f>
        <v>-2.4004858908276638E-2</v>
      </c>
      <c r="G970" s="9">
        <f>('Historical Data'!G970/'Historical Data'!G969)-1</f>
        <v>-9.3836900738543116E-3</v>
      </c>
      <c r="H970" s="9">
        <f>('Historical Data'!H970/'Historical Data'!H969)-1</f>
        <v>-4.3072812690675422E-2</v>
      </c>
      <c r="I970" s="9">
        <f>('Historical Data'!I970/'Historical Data'!I969)-1</f>
        <v>3.9857052892644518E-4</v>
      </c>
      <c r="J970" s="9">
        <f>('Historical Data'!J970/'Historical Data'!J969)-1</f>
        <v>-9.4834780544369446E-3</v>
      </c>
      <c r="K970" s="9">
        <f>('Historical Data'!K970/'Historical Data'!K969)-1</f>
        <v>-2.3321920099608207E-3</v>
      </c>
      <c r="L970" s="9">
        <f>('Historical Data'!L970/'Historical Data'!L969)-1</f>
        <v>-7.835870185082805E-3</v>
      </c>
    </row>
    <row r="971" spans="1:12" x14ac:dyDescent="0.25">
      <c r="A971" s="6">
        <f>Portfolio[[#This Row],[Date]]</f>
        <v>41766</v>
      </c>
      <c r="B971" s="9">
        <f>('Historical Data'!B971/'Historical Data'!B970)-1</f>
        <v>-3.4993455389142891E-3</v>
      </c>
      <c r="C971" s="9">
        <f>('Historical Data'!C971/'Historical Data'!C970)-1</f>
        <v>-1.570381330284476E-2</v>
      </c>
      <c r="D971" s="9">
        <f>('Historical Data'!D971/'Historical Data'!D970)-1</f>
        <v>1.3362718005062391E-2</v>
      </c>
      <c r="E971" s="9">
        <f>('Historical Data'!E971/'Historical Data'!E970)-1</f>
        <v>-9.132404904302116E-3</v>
      </c>
      <c r="F971" s="9">
        <f>('Historical Data'!F971/'Historical Data'!F970)-1</f>
        <v>-1.0055490877637685E-2</v>
      </c>
      <c r="G971" s="9">
        <f>('Historical Data'!G971/'Historical Data'!G970)-1</f>
        <v>9.2165254362222004E-3</v>
      </c>
      <c r="H971" s="9">
        <f>('Historical Data'!H971/'Historical Data'!H970)-1</f>
        <v>-2.8608611677965134E-2</v>
      </c>
      <c r="I971" s="9">
        <f>('Historical Data'!I971/'Historical Data'!I970)-1</f>
        <v>3.5211327966719441E-2</v>
      </c>
      <c r="J971" s="9">
        <f>('Historical Data'!J971/'Historical Data'!J970)-1</f>
        <v>1.3335993059147899E-2</v>
      </c>
      <c r="K971" s="9">
        <f>('Historical Data'!K971/'Historical Data'!K970)-1</f>
        <v>4.2856053643935965E-3</v>
      </c>
      <c r="L971" s="9">
        <f>('Historical Data'!L971/'Historical Data'!L970)-1</f>
        <v>7.1653795536938958E-3</v>
      </c>
    </row>
    <row r="972" spans="1:12" x14ac:dyDescent="0.25">
      <c r="A972" s="6">
        <f>Portfolio[[#This Row],[Date]]</f>
        <v>41767</v>
      </c>
      <c r="B972" s="9">
        <f>('Historical Data'!B972/'Historical Data'!B971)-1</f>
        <v>-1.7824834624927677E-3</v>
      </c>
      <c r="C972" s="9">
        <f>('Historical Data'!C972/'Historical Data'!C971)-1</f>
        <v>-1.4997779372074804E-2</v>
      </c>
      <c r="D972" s="9">
        <f>('Historical Data'!D972/'Historical Data'!D971)-1</f>
        <v>-1.4082679626594818E-2</v>
      </c>
      <c r="E972" s="9">
        <f>('Historical Data'!E972/'Historical Data'!E971)-1</f>
        <v>1.6315834072827551E-2</v>
      </c>
      <c r="F972" s="9">
        <f>('Historical Data'!F972/'Historical Data'!F971)-1</f>
        <v>2.0393506680271845E-3</v>
      </c>
      <c r="G972" s="9">
        <f>('Historical Data'!G972/'Historical Data'!G971)-1</f>
        <v>5.580953607851491E-3</v>
      </c>
      <c r="H972" s="9">
        <f>('Historical Data'!H972/'Historical Data'!H971)-1</f>
        <v>-0.11303704654471181</v>
      </c>
      <c r="I972" s="9">
        <f>('Historical Data'!I972/'Historical Data'!I971)-1</f>
        <v>-1.3092130055641138E-2</v>
      </c>
      <c r="J972" s="9">
        <f>('Historical Data'!J972/'Historical Data'!J971)-1</f>
        <v>-1.214772501774819E-3</v>
      </c>
      <c r="K972" s="9">
        <f>('Historical Data'!K972/'Historical Data'!K971)-1</f>
        <v>-7.6617368632525551E-3</v>
      </c>
      <c r="L972" s="9">
        <f>('Historical Data'!L972/'Historical Data'!L971)-1</f>
        <v>1.9633479620808636E-3</v>
      </c>
    </row>
    <row r="973" spans="1:12" x14ac:dyDescent="0.25">
      <c r="A973" s="6">
        <f>Portfolio[[#This Row],[Date]]</f>
        <v>41768</v>
      </c>
      <c r="B973" s="9">
        <f>('Historical Data'!B973/'Historical Data'!B972)-1</f>
        <v>-4.1667197198888006E-3</v>
      </c>
      <c r="C973" s="9">
        <f>('Historical Data'!C973/'Historical Data'!C972)-1</f>
        <v>1.3596004439511589E-2</v>
      </c>
      <c r="D973" s="9">
        <f>('Historical Data'!D973/'Historical Data'!D972)-1</f>
        <v>8.180715482283718E-3</v>
      </c>
      <c r="E973" s="9">
        <f>('Historical Data'!E973/'Historical Data'!E972)-1</f>
        <v>4.2891895949077607E-3</v>
      </c>
      <c r="F973" s="9">
        <f>('Historical Data'!F973/'Historical Data'!F972)-1</f>
        <v>1.5127254423993319E-2</v>
      </c>
      <c r="G973" s="9">
        <f>('Historical Data'!G973/'Historical Data'!G972)-1</f>
        <v>-2.5226570111103186E-3</v>
      </c>
      <c r="H973" s="9">
        <f>('Historical Data'!H973/'Historical Data'!H972)-1</f>
        <v>2.0549857675118632E-2</v>
      </c>
      <c r="I973" s="9">
        <f>('Historical Data'!I973/'Historical Data'!I972)-1</f>
        <v>7.8027489429799424E-4</v>
      </c>
      <c r="J973" s="9">
        <f>('Historical Data'!J973/'Historical Data'!J972)-1</f>
        <v>-5.067901075164305E-3</v>
      </c>
      <c r="K973" s="9">
        <f>('Historical Data'!K973/'Historical Data'!K972)-1</f>
        <v>3.1486246167689025E-3</v>
      </c>
      <c r="L973" s="9">
        <f>('Historical Data'!L973/'Historical Data'!L972)-1</f>
        <v>1.9557245666563805E-3</v>
      </c>
    </row>
    <row r="974" spans="1:12" x14ac:dyDescent="0.25">
      <c r="A974" s="6">
        <f>Portfolio[[#This Row],[Date]]</f>
        <v>41771</v>
      </c>
      <c r="B974" s="9">
        <f>('Historical Data'!B974/'Historical Data'!B973)-1</f>
        <v>1.2450036805822018E-2</v>
      </c>
      <c r="C974" s="9">
        <f>('Historical Data'!C974/'Historical Data'!C973)-1</f>
        <v>3.6339994525047992E-2</v>
      </c>
      <c r="D974" s="9">
        <f>('Historical Data'!D974/'Historical Data'!D973)-1</f>
        <v>9.9176221852048663E-3</v>
      </c>
      <c r="E974" s="9">
        <f>('Historical Data'!E974/'Historical Data'!E973)-1</f>
        <v>5.7352265349213116E-3</v>
      </c>
      <c r="F974" s="9">
        <f>('Historical Data'!F974/'Historical Data'!F973)-1</f>
        <v>2.157191750370302E-2</v>
      </c>
      <c r="G974" s="9">
        <f>('Historical Data'!G974/'Historical Data'!G973)-1</f>
        <v>1.0875060203169307E-2</v>
      </c>
      <c r="H974" s="9">
        <f>('Historical Data'!H974/'Historical Data'!H973)-1</f>
        <v>1.3222885252465844E-2</v>
      </c>
      <c r="I974" s="9">
        <f>('Historical Data'!I974/'Historical Data'!I973)-1</f>
        <v>1.0266317974384265E-2</v>
      </c>
      <c r="J974" s="9">
        <f>('Historical Data'!J974/'Historical Data'!J973)-1</f>
        <v>1.3854852800939454E-2</v>
      </c>
      <c r="K974" s="9">
        <f>('Historical Data'!K974/'Historical Data'!K973)-1</f>
        <v>2.746514332869987E-3</v>
      </c>
      <c r="L974" s="9">
        <f>('Historical Data'!L974/'Historical Data'!L973)-1</f>
        <v>6.7616572464814784E-3</v>
      </c>
    </row>
    <row r="975" spans="1:12" x14ac:dyDescent="0.25">
      <c r="A975" s="6">
        <f>Portfolio[[#This Row],[Date]]</f>
        <v>41772</v>
      </c>
      <c r="B975" s="9">
        <f>('Historical Data'!B975/'Historical Data'!B974)-1</f>
        <v>1.568756917420755E-3</v>
      </c>
      <c r="C975" s="9">
        <f>('Historical Data'!C975/'Historical Data'!C974)-1</f>
        <v>5.8773030443108887E-3</v>
      </c>
      <c r="D975" s="9">
        <f>('Historical Data'!D975/'Historical Data'!D974)-1</f>
        <v>2.9332558955237342E-3</v>
      </c>
      <c r="E975" s="9">
        <f>('Historical Data'!E975/'Historical Data'!E974)-1</f>
        <v>-4.1251679204683533E-3</v>
      </c>
      <c r="F975" s="9">
        <f>('Historical Data'!F975/'Historical Data'!F974)-1</f>
        <v>5.982026497625581E-3</v>
      </c>
      <c r="G975" s="9">
        <f>('Historical Data'!G975/'Historical Data'!G974)-1</f>
        <v>1.8392492571593477E-2</v>
      </c>
      <c r="H975" s="9">
        <f>('Historical Data'!H975/'Historical Data'!H974)-1</f>
        <v>2.9728738070382121E-2</v>
      </c>
      <c r="I975" s="9">
        <f>('Historical Data'!I975/'Historical Data'!I974)-1</f>
        <v>3.8595004123451737E-3</v>
      </c>
      <c r="J975" s="9">
        <f>('Historical Data'!J975/'Historical Data'!J974)-1</f>
        <v>1.0048894350747073E-3</v>
      </c>
      <c r="K975" s="9">
        <f>('Historical Data'!K975/'Historical Data'!K974)-1</f>
        <v>1.2716109276322829E-3</v>
      </c>
      <c r="L975" s="9">
        <f>('Historical Data'!L975/'Historical Data'!L974)-1</f>
        <v>1.1960579224639112E-3</v>
      </c>
    </row>
    <row r="976" spans="1:12" x14ac:dyDescent="0.25">
      <c r="A976" s="6">
        <f>Portfolio[[#This Row],[Date]]</f>
        <v>41773</v>
      </c>
      <c r="B976" s="9">
        <f>('Historical Data'!B976/'Historical Data'!B975)-1</f>
        <v>1.8519373629932723E-4</v>
      </c>
      <c r="C976" s="9">
        <f>('Historical Data'!C976/'Historical Data'!C975)-1</f>
        <v>-2.3043592436974736E-2</v>
      </c>
      <c r="D976" s="9">
        <f>('Historical Data'!D976/'Historical Data'!D975)-1</f>
        <v>-1.3987908352202094E-3</v>
      </c>
      <c r="E976" s="9">
        <f>('Historical Data'!E976/'Historical Data'!E975)-1</f>
        <v>-1.4132605085404482E-2</v>
      </c>
      <c r="F976" s="9">
        <f>('Historical Data'!F976/'Historical Data'!F975)-1</f>
        <v>-1.208050340432798E-2</v>
      </c>
      <c r="G976" s="9">
        <f>('Historical Data'!G976/'Historical Data'!G975)-1</f>
        <v>-4.453151228279717E-3</v>
      </c>
      <c r="H976" s="9">
        <f>('Historical Data'!H976/'Historical Data'!H975)-1</f>
        <v>2.4189681863910906E-3</v>
      </c>
      <c r="I976" s="9">
        <f>('Historical Data'!I976/'Historical Data'!I975)-1</f>
        <v>-1.114842828090834E-2</v>
      </c>
      <c r="J976" s="9">
        <f>('Historical Data'!J976/'Historical Data'!J975)-1</f>
        <v>-1.0439679560448778E-2</v>
      </c>
      <c r="K976" s="9">
        <f>('Historical Data'!K976/'Historical Data'!K975)-1</f>
        <v>-6.8386003654163918E-4</v>
      </c>
      <c r="L976" s="9">
        <f>('Historical Data'!L976/'Historical Data'!L975)-1</f>
        <v>-6.0703608961952815E-3</v>
      </c>
    </row>
    <row r="977" spans="1:12" x14ac:dyDescent="0.25">
      <c r="A977" s="6">
        <f>Portfolio[[#This Row],[Date]]</f>
        <v>41774</v>
      </c>
      <c r="B977" s="9">
        <f>('Historical Data'!B977/'Historical Data'!B976)-1</f>
        <v>-8.5035283351477808E-3</v>
      </c>
      <c r="C977" s="9">
        <f>('Historical Data'!C977/'Historical Data'!C976)-1</f>
        <v>-8.1647738727236296E-3</v>
      </c>
      <c r="D977" s="9">
        <f>('Historical Data'!D977/'Historical Data'!D976)-1</f>
        <v>-5.3482577829766509E-3</v>
      </c>
      <c r="E977" s="9">
        <f>('Historical Data'!E977/'Historical Data'!E976)-1</f>
        <v>-9.5155233695445318E-3</v>
      </c>
      <c r="F977" s="9">
        <f>('Historical Data'!F977/'Historical Data'!F976)-1</f>
        <v>-1.2665066841087702E-2</v>
      </c>
      <c r="G977" s="9">
        <f>('Historical Data'!G977/'Historical Data'!G976)-1</f>
        <v>-1.5904646784075549E-2</v>
      </c>
      <c r="H977" s="9">
        <f>('Historical Data'!H977/'Historical Data'!H976)-1</f>
        <v>-1.0649454691256111E-2</v>
      </c>
      <c r="I977" s="9">
        <f>('Historical Data'!I977/'Historical Data'!I976)-1</f>
        <v>-8.9413394745078145E-3</v>
      </c>
      <c r="J977" s="9">
        <f>('Historical Data'!J977/'Historical Data'!J976)-1</f>
        <v>-5.2749510260178267E-3</v>
      </c>
      <c r="K977" s="9">
        <f>('Historical Data'!K977/'Historical Data'!K976)-1</f>
        <v>-1.476196880598768E-2</v>
      </c>
      <c r="L977" s="9">
        <f>('Historical Data'!L977/'Historical Data'!L976)-1</f>
        <v>-1.0061420777635277E-2</v>
      </c>
    </row>
    <row r="978" spans="1:12" x14ac:dyDescent="0.25">
      <c r="A978" s="6">
        <f>Portfolio[[#This Row],[Date]]</f>
        <v>41775</v>
      </c>
      <c r="B978" s="9">
        <f>('Historical Data'!B978/'Historical Data'!B977)-1</f>
        <v>1.475836967592592E-2</v>
      </c>
      <c r="C978" s="9">
        <f>('Historical Data'!C978/'Historical Data'!C977)-1</f>
        <v>8.5029980690403129E-3</v>
      </c>
      <c r="D978" s="9">
        <f>('Historical Data'!D978/'Historical Data'!D977)-1</f>
        <v>-6.4015509187032027E-4</v>
      </c>
      <c r="E978" s="9">
        <f>('Historical Data'!E978/'Historical Data'!E977)-1</f>
        <v>2.9943546881963101E-3</v>
      </c>
      <c r="F978" s="9">
        <f>('Historical Data'!F978/'Historical Data'!F977)-1</f>
        <v>1.2501155712361101E-3</v>
      </c>
      <c r="G978" s="9">
        <f>('Historical Data'!G978/'Historical Data'!G977)-1</f>
        <v>5.8081649603884955E-3</v>
      </c>
      <c r="H978" s="9">
        <f>('Historical Data'!H978/'Historical Data'!H977)-1</f>
        <v>1.5748459955426286E-2</v>
      </c>
      <c r="I978" s="9">
        <f>('Historical Data'!I978/'Historical Data'!I977)-1</f>
        <v>2.2227131535252909E-3</v>
      </c>
      <c r="J978" s="9">
        <f>('Historical Data'!J978/'Historical Data'!J977)-1</f>
        <v>1.019851066814903E-3</v>
      </c>
      <c r="K978" s="9">
        <f>('Historical Data'!K978/'Historical Data'!K977)-1</f>
        <v>-3.9691879420022946E-4</v>
      </c>
      <c r="L978" s="9">
        <f>('Historical Data'!L978/'Historical Data'!L977)-1</f>
        <v>2.7056917731687058E-3</v>
      </c>
    </row>
    <row r="979" spans="1:12" x14ac:dyDescent="0.25">
      <c r="A979" s="6">
        <f>Portfolio[[#This Row],[Date]]</f>
        <v>41778</v>
      </c>
      <c r="B979" s="9">
        <f>('Historical Data'!B979/'Historical Data'!B978)-1</f>
        <v>1.1849178048594755E-2</v>
      </c>
      <c r="C979" s="9">
        <f>('Historical Data'!C979/'Historical Data'!C978)-1</f>
        <v>-3.1575411488076188E-3</v>
      </c>
      <c r="D979" s="9">
        <f>('Historical Data'!D979/'Historical Data'!D978)-1</f>
        <v>4.7399791846978179E-3</v>
      </c>
      <c r="E979" s="9">
        <f>('Historical Data'!E979/'Historical Data'!E978)-1</f>
        <v>8.2100269318816643E-3</v>
      </c>
      <c r="F979" s="9">
        <f>('Historical Data'!F979/'Historical Data'!F978)-1</f>
        <v>1.5807755338881568E-2</v>
      </c>
      <c r="G979" s="9">
        <f>('Historical Data'!G979/'Historical Data'!G978)-1</f>
        <v>-2.0085721219862407E-3</v>
      </c>
      <c r="H979" s="9">
        <f>('Historical Data'!H979/'Historical Data'!H978)-1</f>
        <v>2.3647933009479427E-2</v>
      </c>
      <c r="I979" s="9">
        <f>('Historical Data'!I979/'Historical Data'!I978)-1</f>
        <v>7.1756272582848002E-3</v>
      </c>
      <c r="J979" s="9">
        <f>('Historical Data'!J979/'Historical Data'!J978)-1</f>
        <v>8.3536986247612077E-3</v>
      </c>
      <c r="K979" s="9">
        <f>('Historical Data'!K979/'Historical Data'!K978)-1</f>
        <v>1.2905036022068384E-3</v>
      </c>
      <c r="L979" s="9">
        <f>('Historical Data'!L979/'Historical Data'!L978)-1</f>
        <v>1.2460398424796182E-3</v>
      </c>
    </row>
    <row r="980" spans="1:12" x14ac:dyDescent="0.25">
      <c r="A980" s="6">
        <f>Portfolio[[#This Row],[Date]]</f>
        <v>41779</v>
      </c>
      <c r="B980" s="9">
        <f>('Historical Data'!B980/'Historical Data'!B979)-1</f>
        <v>1.9847943998141382E-4</v>
      </c>
      <c r="C980" s="9">
        <f>('Historical Data'!C980/'Historical Data'!C979)-1</f>
        <v>1.4927887855506139E-2</v>
      </c>
      <c r="D980" s="9">
        <f>('Historical Data'!D980/'Historical Data'!D979)-1</f>
        <v>1.4025361514116153E-3</v>
      </c>
      <c r="E980" s="9">
        <f>('Historical Data'!E980/'Historical Data'!E979)-1</f>
        <v>4.9343249138100731E-4</v>
      </c>
      <c r="F980" s="9">
        <f>('Historical Data'!F980/'Historical Data'!F979)-1</f>
        <v>1.7207254958691021E-3</v>
      </c>
      <c r="G980" s="9">
        <f>('Historical Data'!G980/'Historical Data'!G979)-1</f>
        <v>-1.7610178733201698E-3</v>
      </c>
      <c r="H980" s="9">
        <f>('Historical Data'!H980/'Historical Data'!H979)-1</f>
        <v>-4.028726687311468E-3</v>
      </c>
      <c r="I980" s="9">
        <f>('Historical Data'!I980/'Historical Data'!I979)-1</f>
        <v>-6.9949585633747313E-3</v>
      </c>
      <c r="J980" s="9">
        <f>('Historical Data'!J980/'Historical Data'!J979)-1</f>
        <v>-1.0709277722019905E-2</v>
      </c>
      <c r="K980" s="9">
        <f>('Historical Data'!K980/'Historical Data'!K979)-1</f>
        <v>-1.9827914188129681E-3</v>
      </c>
      <c r="L980" s="9">
        <f>('Historical Data'!L980/'Historical Data'!L979)-1</f>
        <v>-8.330364669081991E-3</v>
      </c>
    </row>
    <row r="981" spans="1:12" x14ac:dyDescent="0.25">
      <c r="A981" s="6">
        <f>Portfolio[[#This Row],[Date]]</f>
        <v>41780</v>
      </c>
      <c r="B981" s="9">
        <f>('Historical Data'!B981/'Historical Data'!B980)-1</f>
        <v>2.6458673828091417E-3</v>
      </c>
      <c r="C981" s="9">
        <f>('Historical Data'!C981/'Historical Data'!C980)-1</f>
        <v>1.2683024004781052E-2</v>
      </c>
      <c r="D981" s="9">
        <f>('Historical Data'!D981/'Historical Data'!D980)-1</f>
        <v>8.7347618060029664E-3</v>
      </c>
      <c r="E981" s="9">
        <f>('Historical Data'!E981/'Historical Data'!E980)-1</f>
        <v>1.3565254343409494E-2</v>
      </c>
      <c r="F981" s="9">
        <f>('Historical Data'!F981/'Historical Data'!F980)-1</f>
        <v>1.7309408131549686E-2</v>
      </c>
      <c r="G981" s="9">
        <f>('Historical Data'!G981/'Historical Data'!G980)-1</f>
        <v>1.6885043787131959E-2</v>
      </c>
      <c r="H981" s="9">
        <f>('Historical Data'!H981/'Historical Data'!H980)-1</f>
        <v>2.1249328910660559E-2</v>
      </c>
      <c r="I981" s="9">
        <f>('Historical Data'!I981/'Historical Data'!I980)-1</f>
        <v>1.3827204066674481E-2</v>
      </c>
      <c r="J981" s="9">
        <f>('Historical Data'!J981/'Historical Data'!J980)-1</f>
        <v>1.4501618613098399E-2</v>
      </c>
      <c r="K981" s="9">
        <f>('Historical Data'!K981/'Historical Data'!K980)-1</f>
        <v>1.3509486650450153E-2</v>
      </c>
      <c r="L981" s="9">
        <f>('Historical Data'!L981/'Historical Data'!L980)-1</f>
        <v>9.6951251178769571E-3</v>
      </c>
    </row>
    <row r="982" spans="1:12" x14ac:dyDescent="0.25">
      <c r="A982" s="6">
        <f>Portfolio[[#This Row],[Date]]</f>
        <v>41781</v>
      </c>
      <c r="B982" s="9">
        <f>('Historical Data'!B982/'Historical Data'!B981)-1</f>
        <v>1.5833071686639499E-3</v>
      </c>
      <c r="C982" s="9">
        <f>('Historical Data'!C982/'Historical Data'!C981)-1</f>
        <v>-3.2785810301305673E-4</v>
      </c>
      <c r="D982" s="9">
        <f>('Historical Data'!D982/'Historical Data'!D981)-1</f>
        <v>-8.9137698303332069E-4</v>
      </c>
      <c r="E982" s="9">
        <f>('Historical Data'!E982/'Historical Data'!E981)-1</f>
        <v>1.9466552783033997E-3</v>
      </c>
      <c r="F982" s="9">
        <f>('Historical Data'!F982/'Historical Data'!F981)-1</f>
        <v>1.1355560931722186E-2</v>
      </c>
      <c r="G982" s="9">
        <f>('Historical Data'!G982/'Historical Data'!G981)-1</f>
        <v>-6.1957868325340781E-3</v>
      </c>
      <c r="H982" s="9">
        <f>('Historical Data'!H982/'Historical Data'!H981)-1</f>
        <v>2.7224908907870438E-2</v>
      </c>
      <c r="I982" s="9">
        <f>('Historical Data'!I982/'Historical Data'!I981)-1</f>
        <v>7.9774448561400479E-3</v>
      </c>
      <c r="J982" s="9">
        <f>('Historical Data'!J982/'Historical Data'!J981)-1</f>
        <v>6.4425837497257277E-3</v>
      </c>
      <c r="K982" s="9">
        <f>('Historical Data'!K982/'Historical Data'!K981)-1</f>
        <v>-5.1945383166290826E-3</v>
      </c>
      <c r="L982" s="9">
        <f>('Historical Data'!L982/'Historical Data'!L981)-1</f>
        <v>6.0602995856084974E-4</v>
      </c>
    </row>
    <row r="983" spans="1:12" x14ac:dyDescent="0.25">
      <c r="A983" s="6">
        <f>Portfolio[[#This Row],[Date]]</f>
        <v>41782</v>
      </c>
      <c r="B983" s="9">
        <f>('Historical Data'!B983/'Historical Data'!B982)-1</f>
        <v>1.1296496496304709E-2</v>
      </c>
      <c r="C983" s="9">
        <f>('Historical Data'!C983/'Historical Data'!C982)-1</f>
        <v>2.4039880620510878E-2</v>
      </c>
      <c r="D983" s="9">
        <f>('Historical Data'!D983/'Historical Data'!D982)-1</f>
        <v>-3.8234762050537441E-4</v>
      </c>
      <c r="E983" s="9">
        <f>('Historical Data'!E983/'Historical Data'!E982)-1</f>
        <v>1.1779016570985013E-2</v>
      </c>
      <c r="F983" s="9">
        <f>('Historical Data'!F983/'Historical Data'!F982)-1</f>
        <v>1.4016802797273575E-2</v>
      </c>
      <c r="G983" s="9">
        <f>('Historical Data'!G983/'Historical Data'!G982)-1</f>
        <v>4.9877521338448361E-4</v>
      </c>
      <c r="H983" s="9">
        <f>('Historical Data'!H983/'Historical Data'!H982)-1</f>
        <v>1.1811782218572153E-2</v>
      </c>
      <c r="I983" s="9">
        <f>('Historical Data'!I983/'Historical Data'!I982)-1</f>
        <v>5.4888273742921267E-3</v>
      </c>
      <c r="J983" s="9">
        <f>('Historical Data'!J983/'Historical Data'!J982)-1</f>
        <v>3.4006504562396067E-3</v>
      </c>
      <c r="K983" s="9">
        <f>('Historical Data'!K983/'Historical Data'!K982)-1</f>
        <v>-1.7734013398520432E-3</v>
      </c>
      <c r="L983" s="9">
        <f>('Historical Data'!L983/'Historical Data'!L982)-1</f>
        <v>3.8196907525338553E-3</v>
      </c>
    </row>
    <row r="984" spans="1:12" x14ac:dyDescent="0.25">
      <c r="A984" s="6">
        <f>Portfolio[[#This Row],[Date]]</f>
        <v>41786</v>
      </c>
      <c r="B984" s="9">
        <f>('Historical Data'!B984/'Historical Data'!B983)-1</f>
        <v>1.8725714984631603E-2</v>
      </c>
      <c r="C984" s="9">
        <f>('Historical Data'!C984/'Historical Data'!C983)-1</f>
        <v>-4.5477837560849999E-3</v>
      </c>
      <c r="D984" s="9">
        <f>('Historical Data'!D984/'Historical Data'!D983)-1</f>
        <v>7.7776394502979684E-3</v>
      </c>
      <c r="E984" s="9">
        <f>('Historical Data'!E984/'Historical Data'!E983)-1</f>
        <v>5.0407857026726344E-3</v>
      </c>
      <c r="F984" s="9">
        <f>('Historical Data'!F984/'Historical Data'!F983)-1</f>
        <v>2.3973264444771214E-2</v>
      </c>
      <c r="G984" s="9">
        <f>('Historical Data'!G984/'Historical Data'!G983)-1</f>
        <v>1.7447509299877151E-3</v>
      </c>
      <c r="H984" s="9">
        <f>('Historical Data'!H984/'Historical Data'!H983)-1</f>
        <v>2.0549903224072796E-2</v>
      </c>
      <c r="I984" s="9">
        <f>('Historical Data'!I984/'Historical Data'!I983)-1</f>
        <v>4.3163207008605209E-3</v>
      </c>
      <c r="J984" s="9">
        <f>('Historical Data'!J984/'Historical Data'!J983)-1</f>
        <v>7.7751052979171398E-3</v>
      </c>
      <c r="K984" s="9">
        <f>('Historical Data'!K984/'Historical Data'!K983)-1</f>
        <v>3.9480335371089303E-4</v>
      </c>
      <c r="L984" s="9">
        <f>('Historical Data'!L984/'Historical Data'!L983)-1</f>
        <v>4.1689357067782318E-3</v>
      </c>
    </row>
    <row r="985" spans="1:12" x14ac:dyDescent="0.25">
      <c r="A985" s="6">
        <f>Portfolio[[#This Row],[Date]]</f>
        <v>41787</v>
      </c>
      <c r="B985" s="9">
        <f>('Historical Data'!B985/'Historical Data'!B984)-1</f>
        <v>-2.5894137850256405E-3</v>
      </c>
      <c r="C985" s="9">
        <f>('Historical Data'!C985/'Historical Data'!C984)-1</f>
        <v>-2.1234154816293094E-3</v>
      </c>
      <c r="D985" s="9">
        <f>('Historical Data'!D985/'Historical Data'!D984)-1</f>
        <v>6.7054614344772556E-3</v>
      </c>
      <c r="E985" s="9">
        <f>('Historical Data'!E985/'Historical Data'!E984)-1</f>
        <v>-1.6718386514846806E-3</v>
      </c>
      <c r="F985" s="9">
        <f>('Historical Data'!F985/'Historical Data'!F984)-1</f>
        <v>-7.5448212246407298E-3</v>
      </c>
      <c r="G985" s="9">
        <f>('Historical Data'!G985/'Historical Data'!G984)-1</f>
        <v>-4.4787406943692654E-3</v>
      </c>
      <c r="H985" s="9">
        <f>('Historical Data'!H985/'Historical Data'!H984)-1</f>
        <v>-6.2393316906724783E-3</v>
      </c>
      <c r="I985" s="9">
        <f>('Historical Data'!I985/'Historical Data'!I984)-1</f>
        <v>-6.6993248311643105E-3</v>
      </c>
      <c r="J985" s="9">
        <f>('Historical Data'!J985/'Historical Data'!J984)-1</f>
        <v>-2.1760813124211964E-3</v>
      </c>
      <c r="K985" s="9">
        <f>('Historical Data'!K985/'Historical Data'!K984)-1</f>
        <v>-2.9597828728693543E-3</v>
      </c>
      <c r="L985" s="9">
        <f>('Historical Data'!L985/'Historical Data'!L984)-1</f>
        <v>-2.5378735270306096E-3</v>
      </c>
    </row>
    <row r="986" spans="1:12" x14ac:dyDescent="0.25">
      <c r="A986" s="6">
        <f>Portfolio[[#This Row],[Date]]</f>
        <v>41788</v>
      </c>
      <c r="B986" s="9">
        <f>('Historical Data'!B986/'Historical Data'!B985)-1</f>
        <v>1.8220828484952989E-2</v>
      </c>
      <c r="C986" s="9">
        <f>('Historical Data'!C986/'Historical Data'!C985)-1</f>
        <v>1.1671395408821228E-2</v>
      </c>
      <c r="D986" s="9">
        <f>('Historical Data'!D986/'Historical Data'!D985)-1</f>
        <v>-2.5131517336118847E-4</v>
      </c>
      <c r="E986" s="9">
        <f>('Historical Data'!E986/'Historical Data'!E985)-1</f>
        <v>5.1435383325482142E-3</v>
      </c>
      <c r="F986" s="9">
        <f>('Historical Data'!F986/'Historical Data'!F985)-1</f>
        <v>-2.8486374734607578E-3</v>
      </c>
      <c r="G986" s="9">
        <f>('Historical Data'!G986/'Historical Data'!G985)-1</f>
        <v>8.2480002596649893E-3</v>
      </c>
      <c r="H986" s="9">
        <f>('Historical Data'!H986/'Historical Data'!H985)-1</f>
        <v>0</v>
      </c>
      <c r="I986" s="9">
        <f>('Historical Data'!I986/'Historical Data'!I985)-1</f>
        <v>1.0053580112698635E-2</v>
      </c>
      <c r="J986" s="9">
        <f>('Historical Data'!J986/'Historical Data'!J985)-1</f>
        <v>-3.3703117926142667E-3</v>
      </c>
      <c r="K986" s="9">
        <f>('Historical Data'!K986/'Historical Data'!K985)-1</f>
        <v>2.0779709726896911E-3</v>
      </c>
      <c r="L986" s="9">
        <f>('Historical Data'!L986/'Historical Data'!L985)-1</f>
        <v>3.9415518392682536E-3</v>
      </c>
    </row>
    <row r="987" spans="1:12" x14ac:dyDescent="0.25">
      <c r="A987" s="6">
        <f>Portfolio[[#This Row],[Date]]</f>
        <v>41789</v>
      </c>
      <c r="B987" s="9">
        <f>('Historical Data'!B987/'Historical Data'!B986)-1</f>
        <v>-3.7457433421761444E-3</v>
      </c>
      <c r="C987" s="9">
        <f>('Historical Data'!C987/'Historical Data'!C986)-1</f>
        <v>-3.9199439097457045E-3</v>
      </c>
      <c r="D987" s="9">
        <f>('Historical Data'!D987/'Historical Data'!D986)-1</f>
        <v>4.9025769077171155E-3</v>
      </c>
      <c r="E987" s="9">
        <f>('Historical Data'!E987/'Historical Data'!E986)-1</f>
        <v>-2.3796068832915296E-4</v>
      </c>
      <c r="F987" s="9">
        <f>('Historical Data'!F987/'Historical Data'!F986)-1</f>
        <v>-3.3919108072022475E-4</v>
      </c>
      <c r="G987" s="9">
        <f>('Historical Data'!G987/'Historical Data'!G986)-1</f>
        <v>1.487352665608066E-2</v>
      </c>
      <c r="H987" s="9">
        <f>('Historical Data'!H987/'Historical Data'!H986)-1</f>
        <v>-1.1748482407047067E-2</v>
      </c>
      <c r="I987" s="9">
        <f>('Historical Data'!I987/'Historical Data'!I986)-1</f>
        <v>3.2755707421816549E-3</v>
      </c>
      <c r="J987" s="9">
        <f>('Historical Data'!J987/'Historical Data'!J986)-1</f>
        <v>1.0145190709552665E-2</v>
      </c>
      <c r="K987" s="9">
        <f>('Historical Data'!K987/'Historical Data'!K986)-1</f>
        <v>-7.3071837523207561E-3</v>
      </c>
      <c r="L987" s="9">
        <f>('Historical Data'!L987/'Historical Data'!L986)-1</f>
        <v>1.1036575062646214E-3</v>
      </c>
    </row>
    <row r="988" spans="1:12" x14ac:dyDescent="0.25">
      <c r="A988" s="6">
        <f>Portfolio[[#This Row],[Date]]</f>
        <v>41792</v>
      </c>
      <c r="B988" s="9">
        <f>('Historical Data'!B988/'Historical Data'!B987)-1</f>
        <v>-6.8720516261586706E-3</v>
      </c>
      <c r="C988" s="9">
        <f>('Historical Data'!C988/'Historical Data'!C987)-1</f>
        <v>-1.1870100783874515E-2</v>
      </c>
      <c r="D988" s="9">
        <f>('Historical Data'!D988/'Historical Data'!D987)-1</f>
        <v>-5.7543135355113684E-3</v>
      </c>
      <c r="E988" s="9">
        <f>('Historical Data'!E988/'Historical Data'!E987)-1</f>
        <v>3.0948029343744743E-3</v>
      </c>
      <c r="F988" s="9">
        <f>('Historical Data'!F988/'Historical Data'!F987)-1</f>
        <v>-1.0645026271906555E-2</v>
      </c>
      <c r="G988" s="9">
        <f>('Historical Data'!G988/'Historical Data'!G987)-1</f>
        <v>-3.6638416522805084E-3</v>
      </c>
      <c r="H988" s="9">
        <f>('Historical Data'!H988/'Historical Data'!H987)-1</f>
        <v>-1.4775987586735595E-2</v>
      </c>
      <c r="I988" s="9">
        <f>('Historical Data'!I988/'Historical Data'!I987)-1</f>
        <v>-2.0090937289409805E-3</v>
      </c>
      <c r="J988" s="9">
        <f>('Historical Data'!J988/'Historical Data'!J987)-1</f>
        <v>6.1047935501310491E-3</v>
      </c>
      <c r="K988" s="9">
        <f>('Historical Data'!K988/'Historical Data'!K987)-1</f>
        <v>-5.8688619126823216E-3</v>
      </c>
      <c r="L988" s="9">
        <f>('Historical Data'!L988/'Historical Data'!L987)-1</f>
        <v>1.5828600251495129E-3</v>
      </c>
    </row>
    <row r="989" spans="1:12" x14ac:dyDescent="0.25">
      <c r="A989" s="6">
        <f>Portfolio[[#This Row],[Date]]</f>
        <v>41793</v>
      </c>
      <c r="B989" s="9">
        <f>('Historical Data'!B989/'Historical Data'!B988)-1</f>
        <v>1.4141377936017774E-2</v>
      </c>
      <c r="C989" s="9">
        <f>('Historical Data'!C989/'Historical Data'!C988)-1</f>
        <v>-5.342572205672802E-3</v>
      </c>
      <c r="D989" s="9">
        <f>('Historical Data'!D989/'Historical Data'!D988)-1</f>
        <v>4.2777581587543079E-3</v>
      </c>
      <c r="E989" s="9">
        <f>('Historical Data'!E989/'Historical Data'!E988)-1</f>
        <v>-4.6279800442131647E-3</v>
      </c>
      <c r="F989" s="9">
        <f>('Historical Data'!F989/'Historical Data'!F988)-1</f>
        <v>-1.6229501238425259E-2</v>
      </c>
      <c r="G989" s="9">
        <f>('Historical Data'!G989/'Historical Data'!G988)-1</f>
        <v>-1.2257905499963084E-2</v>
      </c>
      <c r="H989" s="9">
        <f>('Historical Data'!H989/'Historical Data'!H988)-1</f>
        <v>1.1724719272956374E-3</v>
      </c>
      <c r="I989" s="9">
        <f>('Historical Data'!I989/'Historical Data'!I988)-1</f>
        <v>5.1591895970399815E-3</v>
      </c>
      <c r="J989" s="9">
        <f>('Historical Data'!J989/'Historical Data'!J988)-1</f>
        <v>0</v>
      </c>
      <c r="K989" s="9">
        <f>('Historical Data'!K989/'Historical Data'!K988)-1</f>
        <v>4.5026807219930021E-3</v>
      </c>
      <c r="L989" s="9">
        <f>('Historical Data'!L989/'Historical Data'!L988)-1</f>
        <v>-1.271589189825284E-3</v>
      </c>
    </row>
    <row r="990" spans="1:12" x14ac:dyDescent="0.25">
      <c r="A990" s="6">
        <f>Portfolio[[#This Row],[Date]]</f>
        <v>41794</v>
      </c>
      <c r="B990" s="9">
        <f>('Historical Data'!B990/'Historical Data'!B989)-1</f>
        <v>1.1418903652175239E-2</v>
      </c>
      <c r="C990" s="9">
        <f>('Historical Data'!C990/'Historical Data'!C989)-1</f>
        <v>-1.3346788632442319E-3</v>
      </c>
      <c r="D990" s="9">
        <f>('Historical Data'!D990/'Historical Data'!D989)-1</f>
        <v>-2.5051438306677998E-4</v>
      </c>
      <c r="E990" s="9">
        <f>('Historical Data'!E990/'Historical Data'!E989)-1</f>
        <v>4.2918507768923142E-3</v>
      </c>
      <c r="F990" s="9">
        <f>('Historical Data'!F990/'Historical Data'!F989)-1</f>
        <v>-5.138230745985739E-4</v>
      </c>
      <c r="G990" s="9">
        <f>('Historical Data'!G990/'Historical Data'!G989)-1</f>
        <v>7.4456911767373235E-4</v>
      </c>
      <c r="H990" s="9">
        <f>('Historical Data'!H990/'Historical Data'!H989)-1</f>
        <v>-4.635488390402176E-3</v>
      </c>
      <c r="I990" s="9">
        <f>('Historical Data'!I990/'Historical Data'!I989)-1</f>
        <v>7.8865970196950741E-3</v>
      </c>
      <c r="J990" s="9">
        <f>('Historical Data'!J990/'Historical Data'!J989)-1</f>
        <v>-9.7864685105431004E-4</v>
      </c>
      <c r="K990" s="9">
        <f>('Historical Data'!K990/'Historical Data'!K989)-1</f>
        <v>-3.4863881002693553E-3</v>
      </c>
      <c r="L990" s="9">
        <f>('Historical Data'!L990/'Historical Data'!L989)-1</f>
        <v>9.0833341179119564E-4</v>
      </c>
    </row>
    <row r="991" spans="1:12" x14ac:dyDescent="0.25">
      <c r="A991" s="6">
        <f>Portfolio[[#This Row],[Date]]</f>
        <v>41795</v>
      </c>
      <c r="B991" s="9">
        <f>('Historical Data'!B991/'Historical Data'!B990)-1</f>
        <v>3.9235580994154695E-3</v>
      </c>
      <c r="C991" s="9">
        <f>('Historical Data'!C991/'Historical Data'!C990)-1</f>
        <v>5.4729708585957271E-2</v>
      </c>
      <c r="D991" s="9">
        <f>('Historical Data'!D991/'Historical Data'!D990)-1</f>
        <v>3.1328225505831142E-3</v>
      </c>
      <c r="E991" s="9">
        <f>('Historical Data'!E991/'Historical Data'!E990)-1</f>
        <v>6.4102703964368235E-3</v>
      </c>
      <c r="F991" s="9">
        <f>('Historical Data'!F991/'Historical Data'!F990)-1</f>
        <v>1.6964751723763216E-2</v>
      </c>
      <c r="G991" s="9">
        <f>('Historical Data'!G991/'Historical Data'!G990)-1</f>
        <v>2.2073408727007804E-2</v>
      </c>
      <c r="H991" s="9">
        <f>('Historical Data'!H991/'Historical Data'!H990)-1</f>
        <v>1.4265350893049922E-2</v>
      </c>
      <c r="I991" s="9">
        <f>('Historical Data'!I991/'Historical Data'!I990)-1</f>
        <v>-8.8185020697593153E-3</v>
      </c>
      <c r="J991" s="9">
        <f>('Historical Data'!J991/'Historical Data'!J990)-1</f>
        <v>1.1559556624104017E-2</v>
      </c>
      <c r="K991" s="9">
        <f>('Historical Data'!K991/'Historical Data'!K990)-1</f>
        <v>5.0979727508453365E-3</v>
      </c>
      <c r="L991" s="9">
        <f>('Historical Data'!L991/'Historical Data'!L990)-1</f>
        <v>5.8897629532457252E-3</v>
      </c>
    </row>
    <row r="992" spans="1:12" x14ac:dyDescent="0.25">
      <c r="A992" s="6">
        <f>Portfolio[[#This Row],[Date]]</f>
        <v>41796</v>
      </c>
      <c r="B992" s="9">
        <f>('Historical Data'!B992/'Historical Data'!B991)-1</f>
        <v>-2.749613696460762E-3</v>
      </c>
      <c r="C992" s="9">
        <f>('Historical Data'!C992/'Historical Data'!C991)-1</f>
        <v>1.885224333851987E-2</v>
      </c>
      <c r="D992" s="9">
        <f>('Historical Data'!D992/'Historical Data'!D991)-1</f>
        <v>9.868759552221773E-3</v>
      </c>
      <c r="E992" s="9">
        <f>('Historical Data'!E992/'Historical Data'!E991)-1</f>
        <v>-2.0051683126480757E-3</v>
      </c>
      <c r="F992" s="9">
        <f>('Historical Data'!F992/'Historical Data'!F991)-1</f>
        <v>4.3870609076273048E-3</v>
      </c>
      <c r="G992" s="9">
        <f>('Historical Data'!G992/'Historical Data'!G991)-1</f>
        <v>6.551803496326114E-3</v>
      </c>
      <c r="H992" s="9">
        <f>('Historical Data'!H992/'Historical Data'!H991)-1</f>
        <v>6.1382505405003229E-3</v>
      </c>
      <c r="I992" s="9">
        <f>('Historical Data'!I992/'Historical Data'!I991)-1</f>
        <v>1.6291831044683569E-3</v>
      </c>
      <c r="J992" s="9">
        <f>('Historical Data'!J992/'Historical Data'!J991)-1</f>
        <v>6.7789803267122029E-3</v>
      </c>
      <c r="K992" s="9">
        <f>('Historical Data'!K992/'Historical Data'!K991)-1</f>
        <v>1.0442520894686558E-2</v>
      </c>
      <c r="L992" s="9">
        <f>('Historical Data'!L992/'Historical Data'!L991)-1</f>
        <v>5.2369533845353367E-3</v>
      </c>
    </row>
    <row r="993" spans="1:12" x14ac:dyDescent="0.25">
      <c r="A993" s="6">
        <f>Portfolio[[#This Row],[Date]]</f>
        <v>41799</v>
      </c>
      <c r="B993" s="9">
        <f>('Historical Data'!B993/'Historical Data'!B992)-1</f>
        <v>1.6001303199384642E-2</v>
      </c>
      <c r="C993" s="9">
        <f>('Historical Data'!C993/'Historical Data'!C992)-1</f>
        <v>-6.5823399156732521E-3</v>
      </c>
      <c r="D993" s="9">
        <f>('Historical Data'!D993/'Historical Data'!D992)-1</f>
        <v>1.2372397343396457E-4</v>
      </c>
      <c r="E993" s="9">
        <f>('Historical Data'!E993/'Historical Data'!E992)-1</f>
        <v>1.028251018431714E-2</v>
      </c>
      <c r="F993" s="9">
        <f>('Historical Data'!F993/'Historical Data'!F992)-1</f>
        <v>1.04075332086071E-2</v>
      </c>
      <c r="G993" s="9">
        <f>('Historical Data'!G993/'Historical Data'!G992)-1</f>
        <v>-5.0626633663304332E-3</v>
      </c>
      <c r="H993" s="9">
        <f>('Historical Data'!H993/'Historical Data'!H992)-1</f>
        <v>-1.3738771328613786E-2</v>
      </c>
      <c r="I993" s="9">
        <f>('Historical Data'!I993/'Historical Data'!I992)-1</f>
        <v>-2.1270038283972559E-3</v>
      </c>
      <c r="J993" s="9">
        <f>('Historical Data'!J993/'Historical Data'!J992)-1</f>
        <v>1.0196210123775362E-2</v>
      </c>
      <c r="K993" s="9">
        <f>('Historical Data'!K993/'Historical Data'!K992)-1</f>
        <v>-7.8742013052313098E-4</v>
      </c>
      <c r="L993" s="9">
        <f>('Historical Data'!L993/'Historical Data'!L992)-1</f>
        <v>1.1120302180314123E-3</v>
      </c>
    </row>
    <row r="994" spans="1:12" x14ac:dyDescent="0.25">
      <c r="A994" s="6">
        <f>Portfolio[[#This Row],[Date]]</f>
        <v>41800</v>
      </c>
      <c r="B994" s="9">
        <f>('Historical Data'!B994/'Historical Data'!B993)-1</f>
        <v>5.8698246759019135E-3</v>
      </c>
      <c r="C994" s="9">
        <f>('Historical Data'!C994/'Historical Data'!C993)-1</f>
        <v>1.4992427480916115E-2</v>
      </c>
      <c r="D994" s="9">
        <f>('Historical Data'!D994/'Historical Data'!D993)-1</f>
        <v>9.6474822244658753E-3</v>
      </c>
      <c r="E994" s="9">
        <f>('Historical Data'!E994/'Historical Data'!E993)-1</f>
        <v>-8.5400490688648523E-3</v>
      </c>
      <c r="F994" s="9">
        <f>('Historical Data'!F994/'Historical Data'!F993)-1</f>
        <v>-2.7930581941855159E-3</v>
      </c>
      <c r="G994" s="9">
        <f>('Historical Data'!G994/'Historical Data'!G993)-1</f>
        <v>-3.8769008259551541E-3</v>
      </c>
      <c r="H994" s="9">
        <f>('Historical Data'!H994/'Historical Data'!H993)-1</f>
        <v>-1.4660732693592471E-2</v>
      </c>
      <c r="I994" s="9">
        <f>('Historical Data'!I994/'Historical Data'!I993)-1</f>
        <v>6.2659437731515943E-4</v>
      </c>
      <c r="J994" s="9">
        <f>('Historical Data'!J994/'Historical Data'!J993)-1</f>
        <v>1.523539281850006E-3</v>
      </c>
      <c r="K994" s="9">
        <f>('Historical Data'!K994/'Historical Data'!K993)-1</f>
        <v>-5.909857999800705E-4</v>
      </c>
      <c r="L994" s="9">
        <f>('Historical Data'!L994/'Historical Data'!L993)-1</f>
        <v>1.6645773588752633E-4</v>
      </c>
    </row>
    <row r="995" spans="1:12" x14ac:dyDescent="0.25">
      <c r="A995" s="6">
        <f>Portfolio[[#This Row],[Date]]</f>
        <v>41801</v>
      </c>
      <c r="B995" s="9">
        <f>('Historical Data'!B995/'Historical Data'!B994)-1</f>
        <v>-4.1379216279630038E-3</v>
      </c>
      <c r="C995" s="9">
        <f>('Historical Data'!C995/'Historical Data'!C994)-1</f>
        <v>8.3931886289108082E-3</v>
      </c>
      <c r="D995" s="9">
        <f>('Historical Data'!D995/'Historical Data'!D994)-1</f>
        <v>3.9201162939290768E-3</v>
      </c>
      <c r="E995" s="9">
        <f>('Historical Data'!E995/'Historical Data'!E994)-1</f>
        <v>-5.1917682667736997E-3</v>
      </c>
      <c r="F995" s="9">
        <f>('Historical Data'!F995/'Historical Data'!F994)-1</f>
        <v>-3.0505830701738068E-3</v>
      </c>
      <c r="G995" s="9">
        <f>('Historical Data'!G995/'Historical Data'!G994)-1</f>
        <v>-6.0812451082283836E-3</v>
      </c>
      <c r="H995" s="9">
        <f>('Historical Data'!H995/'Historical Data'!H994)-1</f>
        <v>1.0726633553238329E-2</v>
      </c>
      <c r="I995" s="9">
        <f>('Historical Data'!I995/'Historical Data'!I994)-1</f>
        <v>4.5109094999824517E-3</v>
      </c>
      <c r="J995" s="9">
        <f>('Historical Data'!J995/'Historical Data'!J994)-1</f>
        <v>-6.6552140175278884E-3</v>
      </c>
      <c r="K995" s="9">
        <f>('Historical Data'!K995/'Historical Data'!K994)-1</f>
        <v>4.8294624892215587E-3</v>
      </c>
      <c r="L995" s="9">
        <f>('Historical Data'!L995/'Historical Data'!L994)-1</f>
        <v>-6.0214529799335059E-3</v>
      </c>
    </row>
    <row r="996" spans="1:12" x14ac:dyDescent="0.25">
      <c r="A996" s="6">
        <f>Portfolio[[#This Row],[Date]]</f>
        <v>41802</v>
      </c>
      <c r="B996" s="9">
        <f>('Historical Data'!B996/'Historical Data'!B995)-1</f>
        <v>-1.6727042654862467E-2</v>
      </c>
      <c r="C996" s="9">
        <f>('Historical Data'!C996/'Historical Data'!C995)-1</f>
        <v>-2.7714797136038194E-2</v>
      </c>
      <c r="D996" s="9">
        <f>('Historical Data'!D996/'Historical Data'!D995)-1</f>
        <v>1.1104385806715467E-2</v>
      </c>
      <c r="E996" s="9">
        <f>('Historical Data'!E996/'Historical Data'!E995)-1</f>
        <v>-1.7910033580585738E-2</v>
      </c>
      <c r="F996" s="9">
        <f>('Historical Data'!F996/'Historical Data'!F995)-1</f>
        <v>-1.3402744088723884E-2</v>
      </c>
      <c r="G996" s="9">
        <f>('Historical Data'!G996/'Historical Data'!G995)-1</f>
        <v>-6.8526352552674696E-3</v>
      </c>
      <c r="H996" s="9">
        <f>('Historical Data'!H996/'Historical Data'!H995)-1</f>
        <v>-4.6461436658378208E-3</v>
      </c>
      <c r="I996" s="9">
        <f>('Historical Data'!I996/'Historical Data'!I995)-1</f>
        <v>-4.4488173960114397E-3</v>
      </c>
      <c r="J996" s="9">
        <f>('Historical Data'!J996/'Historical Data'!J995)-1</f>
        <v>-1.0145543780100796E-2</v>
      </c>
      <c r="K996" s="9">
        <f>('Historical Data'!K996/'Historical Data'!K995)-1</f>
        <v>-2.8444639033635699E-3</v>
      </c>
      <c r="L996" s="9">
        <f>('Historical Data'!L996/'Historical Data'!L995)-1</f>
        <v>-6.5122409088328448E-3</v>
      </c>
    </row>
    <row r="997" spans="1:12" x14ac:dyDescent="0.25">
      <c r="A997" s="6">
        <f>Portfolio[[#This Row],[Date]]</f>
        <v>41803</v>
      </c>
      <c r="B997" s="9">
        <f>('Historical Data'!B997/'Historical Data'!B996)-1</f>
        <v>-1.0943788022462098E-2</v>
      </c>
      <c r="C997" s="9">
        <f>('Historical Data'!C997/'Historical Data'!C996)-1</f>
        <v>1.1045380626553136E-3</v>
      </c>
      <c r="D997" s="9">
        <f>('Historical Data'!D997/'Historical Data'!D996)-1</f>
        <v>2.6550970755885306E-3</v>
      </c>
      <c r="E997" s="9">
        <f>('Historical Data'!E997/'Historical Data'!E996)-1</f>
        <v>0</v>
      </c>
      <c r="F997" s="9">
        <f>('Historical Data'!F997/'Historical Data'!F996)-1</f>
        <v>7.4362412040751558E-4</v>
      </c>
      <c r="G997" s="9">
        <f>('Historical Data'!G997/'Historical Data'!G996)-1</f>
        <v>1.601768413806326E-2</v>
      </c>
      <c r="H997" s="9">
        <f>('Historical Data'!H997/'Historical Data'!H996)-1</f>
        <v>1.4249184075291188E-2</v>
      </c>
      <c r="I997" s="9">
        <f>('Historical Data'!I997/'Historical Data'!I996)-1</f>
        <v>-3.2730806236037635E-3</v>
      </c>
      <c r="J997" s="9">
        <f>('Historical Data'!J997/'Historical Data'!J996)-1</f>
        <v>3.6743959870821907E-3</v>
      </c>
      <c r="K997" s="9">
        <f>('Historical Data'!K997/'Historical Data'!K996)-1</f>
        <v>9.7383191542173009E-3</v>
      </c>
      <c r="L997" s="9">
        <f>('Historical Data'!L997/'Historical Data'!L996)-1</f>
        <v>2.4829873071621211E-3</v>
      </c>
    </row>
    <row r="998" spans="1:12" x14ac:dyDescent="0.25">
      <c r="A998" s="6">
        <f>Portfolio[[#This Row],[Date]]</f>
        <v>41806</v>
      </c>
      <c r="B998" s="9">
        <f>('Historical Data'!B998/'Historical Data'!B997)-1</f>
        <v>1.0078859228997539E-2</v>
      </c>
      <c r="C998" s="9">
        <f>('Historical Data'!C998/'Historical Data'!C997)-1</f>
        <v>4.1378002352530086E-3</v>
      </c>
      <c r="D998" s="9">
        <f>('Historical Data'!D998/'Historical Data'!D997)-1</f>
        <v>7.3423236170588879E-3</v>
      </c>
      <c r="E998" s="9">
        <f>('Historical Data'!E998/'Historical Data'!E997)-1</f>
        <v>6.0386494967556992E-3</v>
      </c>
      <c r="F998" s="9">
        <f>('Historical Data'!F998/'Historical Data'!F997)-1</f>
        <v>-1.3556534448994628E-2</v>
      </c>
      <c r="G998" s="9">
        <f>('Historical Data'!G998/'Historical Data'!G997)-1</f>
        <v>6.5486509373768875E-3</v>
      </c>
      <c r="H998" s="9">
        <f>('Historical Data'!H998/'Historical Data'!H997)-1</f>
        <v>8.8121321462274249E-2</v>
      </c>
      <c r="I998" s="9">
        <f>('Historical Data'!I998/'Historical Data'!I997)-1</f>
        <v>-1.4902736302812913E-2</v>
      </c>
      <c r="J998" s="9">
        <f>('Historical Data'!J998/'Historical Data'!J997)-1</f>
        <v>-1.5606966734234118E-2</v>
      </c>
      <c r="K998" s="9">
        <f>('Historical Data'!K998/'Historical Data'!K997)-1</f>
        <v>2.6302641445030694E-3</v>
      </c>
      <c r="L998" s="9">
        <f>('Historical Data'!L998/'Historical Data'!L997)-1</f>
        <v>3.1411669039660417E-4</v>
      </c>
    </row>
    <row r="999" spans="1:12" x14ac:dyDescent="0.25">
      <c r="A999" s="6">
        <f>Portfolio[[#This Row],[Date]]</f>
        <v>41807</v>
      </c>
      <c r="B999" s="9">
        <f>('Historical Data'!B999/'Historical Data'!B998)-1</f>
        <v>-1.3014592146453063E-3</v>
      </c>
      <c r="C999" s="9">
        <f>('Historical Data'!C999/'Historical Data'!C998)-1</f>
        <v>-6.1046940904284641E-3</v>
      </c>
      <c r="D999" s="9">
        <f>('Historical Data'!D999/'Historical Data'!D998)-1</f>
        <v>7.1689443919287221E-4</v>
      </c>
      <c r="E999" s="9">
        <f>('Historical Data'!E999/'Historical Data'!E998)-1</f>
        <v>-1.6806693938987705E-3</v>
      </c>
      <c r="F999" s="9">
        <f>('Historical Data'!F999/'Historical Data'!F998)-1</f>
        <v>-2.3333894218546813E-3</v>
      </c>
      <c r="G999" s="9">
        <f>('Historical Data'!G999/'Historical Data'!G998)-1</f>
        <v>4.3373634126069316E-3</v>
      </c>
      <c r="H999" s="9">
        <f>('Historical Data'!H999/'Historical Data'!H998)-1</f>
        <v>3.1432246865979785E-2</v>
      </c>
      <c r="I999" s="9">
        <f>('Historical Data'!I999/'Historical Data'!I998)-1</f>
        <v>2.1797208784362088E-3</v>
      </c>
      <c r="J999" s="9">
        <f>('Historical Data'!J999/'Historical Data'!J998)-1</f>
        <v>1.1156772744817633E-2</v>
      </c>
      <c r="K999" s="9">
        <f>('Historical Data'!K999/'Historical Data'!K998)-1</f>
        <v>-4.8581348838919736E-3</v>
      </c>
      <c r="L999" s="9">
        <f>('Historical Data'!L999/'Historical Data'!L998)-1</f>
        <v>1.6375927537524149E-3</v>
      </c>
    </row>
    <row r="1000" spans="1:12" x14ac:dyDescent="0.25">
      <c r="A1000" s="6">
        <f>Portfolio[[#This Row],[Date]]</f>
        <v>41808</v>
      </c>
      <c r="B1000" s="9">
        <f>('Historical Data'!B1000/'Historical Data'!B999)-1</f>
        <v>1.0859946330876724E-3</v>
      </c>
      <c r="C1000" s="9">
        <f>('Historical Data'!C1000/'Historical Data'!C999)-1</f>
        <v>2.6902524414962325E-2</v>
      </c>
      <c r="D1000" s="9">
        <f>('Historical Data'!D1000/'Historical Data'!D999)-1</f>
        <v>5.8507323929632982E-3</v>
      </c>
      <c r="E1000" s="9">
        <f>('Historical Data'!E1000/'Historical Data'!E999)-1</f>
        <v>5.0504839796743362E-3</v>
      </c>
      <c r="F1000" s="9">
        <f>('Historical Data'!F1000/'Historical Data'!F999)-1</f>
        <v>1.9078781184148186E-2</v>
      </c>
      <c r="G1000" s="9">
        <f>('Historical Data'!G1000/'Historical Data'!G999)-1</f>
        <v>-7.1976355247171941E-4</v>
      </c>
      <c r="H1000" s="9">
        <f>('Historical Data'!H1000/'Historical Data'!H999)-1</f>
        <v>-1.9640018298787254E-2</v>
      </c>
      <c r="I1000" s="9">
        <f>('Historical Data'!I1000/'Historical Data'!I999)-1</f>
        <v>1.3304326194712113E-2</v>
      </c>
      <c r="J1000" s="9">
        <f>('Historical Data'!J1000/'Historical Data'!J999)-1</f>
        <v>7.3558021752779812E-3</v>
      </c>
      <c r="K1000" s="9">
        <f>('Historical Data'!K1000/'Historical Data'!K999)-1</f>
        <v>3.0267965456018953E-3</v>
      </c>
      <c r="L1000" s="9">
        <f>('Historical Data'!L1000/'Historical Data'!L999)-1</f>
        <v>5.8380561643101014E-3</v>
      </c>
    </row>
    <row r="1001" spans="1:12" x14ac:dyDescent="0.25">
      <c r="A1001" s="6">
        <f>Portfolio[[#This Row],[Date]]</f>
        <v>41809</v>
      </c>
      <c r="B1001" s="9">
        <f>('Historical Data'!B1001/'Historical Data'!B1000)-1</f>
        <v>-3.4714647078945005E-3</v>
      </c>
      <c r="C1001" s="9">
        <f>('Historical Data'!C1001/'Historical Data'!C1000)-1</f>
        <v>-2.2070698008254119E-2</v>
      </c>
      <c r="D1001" s="9">
        <f>('Historical Data'!D1001/'Historical Data'!D1000)-1</f>
        <v>6.2915312746352203E-3</v>
      </c>
      <c r="E1001" s="9">
        <f>('Historical Data'!E1001/'Historical Data'!E1000)-1</f>
        <v>2.2732116753294562E-3</v>
      </c>
      <c r="F1001" s="9">
        <f>('Historical Data'!F1001/'Historical Data'!F1000)-1</f>
        <v>2.7648899295373841E-3</v>
      </c>
      <c r="G1001" s="9">
        <f>('Historical Data'!G1001/'Historical Data'!G1000)-1</f>
        <v>-3.3614172470668446E-3</v>
      </c>
      <c r="H1001" s="9">
        <f>('Historical Data'!H1001/'Historical Data'!H1000)-1</f>
        <v>2.949973647190518E-3</v>
      </c>
      <c r="I1001" s="9">
        <f>('Historical Data'!I1001/'Historical Data'!I1000)-1</f>
        <v>1.6411666969382344E-2</v>
      </c>
      <c r="J1001" s="9">
        <f>('Historical Data'!J1001/'Historical Data'!J1000)-1</f>
        <v>-3.8432477403738119E-4</v>
      </c>
      <c r="K1001" s="9">
        <f>('Historical Data'!K1001/'Historical Data'!K1000)-1</f>
        <v>-9.7348214762671414E-4</v>
      </c>
      <c r="L1001" s="9">
        <f>('Historical Data'!L1001/'Historical Data'!L1000)-1</f>
        <v>8.7786918703858241E-4</v>
      </c>
    </row>
    <row r="1002" spans="1:12" x14ac:dyDescent="0.25">
      <c r="A1002" s="6">
        <f>Portfolio[[#This Row],[Date]]</f>
        <v>41810</v>
      </c>
      <c r="B1002" s="9">
        <f>('Historical Data'!B1002/'Historical Data'!B1001)-1</f>
        <v>-1.0341793365026941E-2</v>
      </c>
      <c r="C1002" s="9">
        <f>('Historical Data'!C1002/'Historical Data'!C1001)-1</f>
        <v>-8.5627522935780576E-3</v>
      </c>
      <c r="D1002" s="9">
        <f>('Historical Data'!D1002/'Historical Data'!D1001)-1</f>
        <v>6.9600592996661437E-3</v>
      </c>
      <c r="E1002" s="9">
        <f>('Historical Data'!E1002/'Historical Data'!E1001)-1</f>
        <v>-1.1340538373639575E-2</v>
      </c>
      <c r="F1002" s="9">
        <f>('Historical Data'!F1002/'Historical Data'!F1001)-1</f>
        <v>2.6310874669970286E-3</v>
      </c>
      <c r="G1002" s="9">
        <f>('Historical Data'!G1002/'Historical Data'!G1001)-1</f>
        <v>4.0954658016394418E-3</v>
      </c>
      <c r="H1002" s="9">
        <f>('Historical Data'!H1002/'Historical Data'!H1001)-1</f>
        <v>7.9020284266833052E-3</v>
      </c>
      <c r="I1002" s="9">
        <f>('Historical Data'!I1002/'Historical Data'!I1001)-1</f>
        <v>1.1179179899169833E-2</v>
      </c>
      <c r="J1002" s="9">
        <f>('Historical Data'!J1002/'Historical Data'!J1001)-1</f>
        <v>1.6724321628194927E-2</v>
      </c>
      <c r="K1002" s="9">
        <f>('Historical Data'!K1002/'Historical Data'!K1001)-1</f>
        <v>1.1692534406702482E-2</v>
      </c>
      <c r="L1002" s="9">
        <f>('Historical Data'!L1002/'Historical Data'!L1001)-1</f>
        <v>1.5140028447211407E-3</v>
      </c>
    </row>
    <row r="1003" spans="1:12" x14ac:dyDescent="0.25">
      <c r="A1003" s="6">
        <f>Portfolio[[#This Row],[Date]]</f>
        <v>41813</v>
      </c>
      <c r="B1003" s="9">
        <f>('Historical Data'!B1003/'Historical Data'!B1002)-1</f>
        <v>-8.8001581458507783E-4</v>
      </c>
      <c r="C1003" s="9">
        <f>('Historical Data'!C1003/'Historical Data'!C1002)-1</f>
        <v>9.3769900911158111E-3</v>
      </c>
      <c r="D1003" s="9">
        <f>('Historical Data'!D1003/'Historical Data'!D1002)-1</f>
        <v>8.6691305597890178E-3</v>
      </c>
      <c r="E1003" s="9">
        <f>('Historical Data'!E1003/'Historical Data'!E1002)-1</f>
        <v>-7.2443654440190741E-4</v>
      </c>
      <c r="F1003" s="9">
        <f>('Historical Data'!F1003/'Historical Data'!F1002)-1</f>
        <v>1.543973061361581E-2</v>
      </c>
      <c r="G1003" s="9">
        <f>('Historical Data'!G1003/'Historical Data'!G1002)-1</f>
        <v>7.4376326413088112E-3</v>
      </c>
      <c r="H1003" s="9">
        <f>('Historical Data'!H1003/'Historical Data'!H1002)-1</f>
        <v>3.3233177111079204E-2</v>
      </c>
      <c r="I1003" s="9">
        <f>('Historical Data'!I1003/'Historical Data'!I1002)-1</f>
        <v>9.8252616494787226E-4</v>
      </c>
      <c r="J1003" s="9">
        <f>('Historical Data'!J1003/'Historical Data'!J1002)-1</f>
        <v>1.7016372026894544E-3</v>
      </c>
      <c r="K1003" s="9">
        <f>('Historical Data'!K1003/'Historical Data'!K1002)-1</f>
        <v>5.2970740102844527E-3</v>
      </c>
      <c r="L1003" s="9">
        <f>('Historical Data'!L1003/'Historical Data'!L1002)-1</f>
        <v>-5.7946914475182076E-4</v>
      </c>
    </row>
    <row r="1004" spans="1:12" x14ac:dyDescent="0.25">
      <c r="A1004" s="6">
        <f>Portfolio[[#This Row],[Date]]</f>
        <v>41814</v>
      </c>
      <c r="B1004" s="9">
        <f>('Historical Data'!B1004/'Historical Data'!B1003)-1</f>
        <v>-6.0552961331237221E-3</v>
      </c>
      <c r="C1004" s="9">
        <f>('Historical Data'!C1004/'Historical Data'!C1003)-1</f>
        <v>-9.4120523163427894E-3</v>
      </c>
      <c r="D1004" s="9">
        <f>('Historical Data'!D1004/'Historical Data'!D1003)-1</f>
        <v>-1.5098659707479256E-2</v>
      </c>
      <c r="E1004" s="9">
        <f>('Historical Data'!E1004/'Historical Data'!E1003)-1</f>
        <v>-9.6667386908022568E-4</v>
      </c>
      <c r="F1004" s="9">
        <f>('Historical Data'!F1004/'Historical Data'!F1003)-1</f>
        <v>-5.8413221262598736E-4</v>
      </c>
      <c r="G1004" s="9">
        <f>('Historical Data'!G1004/'Historical Data'!G1003)-1</f>
        <v>-5.7156732740978322E-3</v>
      </c>
      <c r="H1004" s="9">
        <f>('Historical Data'!H1004/'Historical Data'!H1003)-1</f>
        <v>-1.9897146025220636E-2</v>
      </c>
      <c r="I1004" s="9">
        <f>('Historical Data'!I1004/'Historical Data'!I1003)-1</f>
        <v>3.0678466324829401E-3</v>
      </c>
      <c r="J1004" s="9">
        <f>('Historical Data'!J1004/'Historical Data'!J1003)-1</f>
        <v>-9.2487245782391092E-3</v>
      </c>
      <c r="K1004" s="9">
        <f>('Historical Data'!K1004/'Historical Data'!K1003)-1</f>
        <v>-1.5807570406167315E-2</v>
      </c>
      <c r="L1004" s="9">
        <f>('Historical Data'!L1004/'Historical Data'!L1003)-1</f>
        <v>-7.0335409397809245E-3</v>
      </c>
    </row>
    <row r="1005" spans="1:12" x14ac:dyDescent="0.25">
      <c r="A1005" s="6">
        <f>Portfolio[[#This Row],[Date]]</f>
        <v>41815</v>
      </c>
      <c r="B1005" s="9">
        <f>('Historical Data'!B1005/'Historical Data'!B1004)-1</f>
        <v>8.8615686677662175E-4</v>
      </c>
      <c r="C1005" s="9">
        <f>('Historical Data'!C1005/'Historical Data'!C1004)-1</f>
        <v>1.011846001974348E-2</v>
      </c>
      <c r="D1005" s="9">
        <f>('Historical Data'!D1005/'Historical Data'!D1004)-1</f>
        <v>9.6697952738182824E-3</v>
      </c>
      <c r="E1005" s="9">
        <f>('Historical Data'!E1005/'Historical Data'!E1004)-1</f>
        <v>1.4755697339805085E-2</v>
      </c>
      <c r="F1005" s="9">
        <f>('Historical Data'!F1005/'Historical Data'!F1004)-1</f>
        <v>2.4848554938749601E-2</v>
      </c>
      <c r="G1005" s="9">
        <f>('Historical Data'!G1005/'Historical Data'!G1004)-1</f>
        <v>6.7065551546332536E-3</v>
      </c>
      <c r="H1005" s="9">
        <f>('Historical Data'!H1005/'Historical Data'!H1004)-1</f>
        <v>1.8881716129032222E-2</v>
      </c>
      <c r="I1005" s="9">
        <f>('Historical Data'!I1005/'Historical Data'!I1004)-1</f>
        <v>7.3402039458483337E-3</v>
      </c>
      <c r="J1005" s="9">
        <f>('Historical Data'!J1005/'Historical Data'!J1004)-1</f>
        <v>2.0955739625025949E-3</v>
      </c>
      <c r="K1005" s="9">
        <f>('Historical Data'!K1005/'Historical Data'!K1004)-1</f>
        <v>-5.7432402207864275E-3</v>
      </c>
      <c r="L1005" s="9">
        <f>('Historical Data'!L1005/'Historical Data'!L1004)-1</f>
        <v>2.9360521933767814E-3</v>
      </c>
    </row>
    <row r="1006" spans="1:12" x14ac:dyDescent="0.25">
      <c r="A1006" s="6">
        <f>Portfolio[[#This Row],[Date]]</f>
        <v>41816</v>
      </c>
      <c r="B1006" s="9">
        <f>('Historical Data'!B1006/'Historical Data'!B1005)-1</f>
        <v>5.9761049344453365E-3</v>
      </c>
      <c r="C1006" s="9">
        <f>('Historical Data'!C1006/'Historical Data'!C1005)-1</f>
        <v>-5.3444905936964604E-3</v>
      </c>
      <c r="D1006" s="9">
        <f>('Historical Data'!D1006/'Historical Data'!D1005)-1</f>
        <v>3.9710034270008521E-3</v>
      </c>
      <c r="E1006" s="9">
        <f>('Historical Data'!E1006/'Historical Data'!E1005)-1</f>
        <v>6.5553689944501947E-3</v>
      </c>
      <c r="F1006" s="9">
        <f>('Historical Data'!F1006/'Historical Data'!F1005)-1</f>
        <v>-4.5796543147811342E-3</v>
      </c>
      <c r="G1006" s="9">
        <f>('Historical Data'!G1006/'Historical Data'!G1005)-1</f>
        <v>-7.3756216464149205E-3</v>
      </c>
      <c r="H1006" s="9">
        <f>('Historical Data'!H1006/'Historical Data'!H1005)-1</f>
        <v>-5.4455359257271629E-3</v>
      </c>
      <c r="I1006" s="9">
        <f>('Historical Data'!I1006/'Historical Data'!I1005)-1</f>
        <v>-6.0718834017459145E-4</v>
      </c>
      <c r="J1006" s="9">
        <f>('Historical Data'!J1006/'Historical Data'!J1005)-1</f>
        <v>-4.3726105295813777E-3</v>
      </c>
      <c r="K1006" s="9">
        <f>('Historical Data'!K1006/'Historical Data'!K1005)-1</f>
        <v>-1.0769668047354575E-3</v>
      </c>
      <c r="L1006" s="9">
        <f>('Historical Data'!L1006/'Historical Data'!L1005)-1</f>
        <v>-1.2674609525362701E-3</v>
      </c>
    </row>
    <row r="1007" spans="1:12" x14ac:dyDescent="0.25">
      <c r="A1007" s="6">
        <f>Portfolio[[#This Row],[Date]]</f>
        <v>41817</v>
      </c>
      <c r="B1007" s="9">
        <f>('Historical Data'!B1007/'Historical Data'!B1006)-1</f>
        <v>1.1881206531908273E-2</v>
      </c>
      <c r="C1007" s="9">
        <f>('Historical Data'!C1007/'Historical Data'!C1006)-1</f>
        <v>-3.4388528969265808E-3</v>
      </c>
      <c r="D1007" s="9">
        <f>('Historical Data'!D1007/'Historical Data'!D1006)-1</f>
        <v>4.6534248259089139E-4</v>
      </c>
      <c r="E1007" s="9">
        <f>('Historical Data'!E1007/'Historical Data'!E1006)-1</f>
        <v>1.006520256784138E-2</v>
      </c>
      <c r="F1007" s="9">
        <f>('Historical Data'!F1007/'Historical Data'!F1006)-1</f>
        <v>2.1528270954083162E-3</v>
      </c>
      <c r="G1007" s="9">
        <f>('Historical Data'!G1007/'Historical Data'!G1006)-1</f>
        <v>1.2703706817694727E-2</v>
      </c>
      <c r="H1007" s="9">
        <f>('Historical Data'!H1007/'Historical Data'!H1006)-1</f>
        <v>1.4685873989324083E-2</v>
      </c>
      <c r="I1007" s="9">
        <f>('Historical Data'!I1007/'Historical Data'!I1006)-1</f>
        <v>-3.5240874538680078E-3</v>
      </c>
      <c r="J1007" s="9">
        <f>('Historical Data'!J1007/'Historical Data'!J1006)-1</f>
        <v>1.0120339524896771E-2</v>
      </c>
      <c r="K1007" s="9">
        <f>('Historical Data'!K1007/'Historical Data'!K1006)-1</f>
        <v>-8.0368451058981938E-3</v>
      </c>
      <c r="L1007" s="9">
        <f>('Historical Data'!L1007/'Historical Data'!L1006)-1</f>
        <v>3.388896861507007E-4</v>
      </c>
    </row>
    <row r="1008" spans="1:12" x14ac:dyDescent="0.25">
      <c r="A1008" s="6">
        <f>Portfolio[[#This Row],[Date]]</f>
        <v>41820</v>
      </c>
      <c r="B1008" s="9">
        <f>('Historical Data'!B1008/'Historical Data'!B1007)-1</f>
        <v>1.0328300817212588E-2</v>
      </c>
      <c r="C1008" s="9">
        <f>('Historical Data'!C1008/'Historical Data'!C1007)-1</f>
        <v>6.4700989000843201E-4</v>
      </c>
      <c r="D1008" s="9">
        <f>('Historical Data'!D1008/'Historical Data'!D1007)-1</f>
        <v>-3.1395056682244071E-3</v>
      </c>
      <c r="E1008" s="9">
        <f>('Historical Data'!E1008/'Historical Data'!E1007)-1</f>
        <v>5.1582077220080347E-3</v>
      </c>
      <c r="F1008" s="9">
        <f>('Historical Data'!F1008/'Historical Data'!F1007)-1</f>
        <v>-3.3954976492449607E-3</v>
      </c>
      <c r="G1008" s="9">
        <f>('Historical Data'!G1008/'Historical Data'!G1007)-1</f>
        <v>-1.3017740841464343E-2</v>
      </c>
      <c r="H1008" s="9">
        <f>('Historical Data'!H1008/'Historical Data'!H1007)-1</f>
        <v>4.1830503152602283E-3</v>
      </c>
      <c r="I1008" s="9">
        <f>('Historical Data'!I1008/'Historical Data'!I1007)-1</f>
        <v>-3.0486548846014871E-3</v>
      </c>
      <c r="J1008" s="9">
        <f>('Historical Data'!J1008/'Historical Data'!J1007)-1</f>
        <v>-6.4272251083740128E-3</v>
      </c>
      <c r="K1008" s="9">
        <f>('Historical Data'!K1008/'Historical Data'!K1007)-1</f>
        <v>-5.2366242546413311E-3</v>
      </c>
      <c r="L1008" s="9">
        <f>('Historical Data'!L1008/'Historical Data'!L1007)-1</f>
        <v>-1.4977729577092536E-3</v>
      </c>
    </row>
    <row r="1009" spans="1:12" x14ac:dyDescent="0.25">
      <c r="A1009" s="6">
        <f>Portfolio[[#This Row],[Date]]</f>
        <v>41821</v>
      </c>
      <c r="B1009" s="9">
        <f>('Historical Data'!B1009/'Historical Data'!B1008)-1</f>
        <v>6.3488204444115404E-3</v>
      </c>
      <c r="C1009" s="9">
        <f>('Historical Data'!C1009/'Historical Data'!C1008)-1</f>
        <v>2.3431184186218479E-2</v>
      </c>
      <c r="D1009" s="9">
        <f>('Historical Data'!D1009/'Historical Data'!D1008)-1</f>
        <v>4.4324991135193947E-3</v>
      </c>
      <c r="E1009" s="9">
        <f>('Historical Data'!E1009/'Historical Data'!E1008)-1</f>
        <v>8.5141525794412143E-3</v>
      </c>
      <c r="F1009" s="9">
        <f>('Historical Data'!F1009/'Historical Data'!F1008)-1</f>
        <v>1.2845891606880988E-2</v>
      </c>
      <c r="G1009" s="9">
        <f>('Historical Data'!G1009/'Historical Data'!G1008)-1</f>
        <v>4.076703955391725E-3</v>
      </c>
      <c r="H1009" s="9">
        <f>('Historical Data'!H1009/'Historical Data'!H1008)-1</f>
        <v>-1.416300103443402E-3</v>
      </c>
      <c r="I1009" s="9">
        <f>('Historical Data'!I1009/'Historical Data'!I1008)-1</f>
        <v>1.7124305638724913E-3</v>
      </c>
      <c r="J1009" s="9">
        <f>('Historical Data'!J1009/'Historical Data'!J1008)-1</f>
        <v>3.0441395406211047E-3</v>
      </c>
      <c r="K1009" s="9">
        <f>('Historical Data'!K1009/'Historical Data'!K1008)-1</f>
        <v>6.7540775821059995E-3</v>
      </c>
      <c r="L1009" s="9">
        <f>('Historical Data'!L1009/'Historical Data'!L1008)-1</f>
        <v>7.6944066537991684E-3</v>
      </c>
    </row>
    <row r="1010" spans="1:12" x14ac:dyDescent="0.25">
      <c r="A1010" s="6">
        <f>Portfolio[[#This Row],[Date]]</f>
        <v>41822</v>
      </c>
      <c r="B1010" s="9">
        <f>('Historical Data'!B1010/'Historical Data'!B1009)-1</f>
        <v>-4.2764471776501889E-4</v>
      </c>
      <c r="C1010" s="9">
        <f>('Historical Data'!C1010/'Historical Data'!C1009)-1</f>
        <v>1.3839767372048062E-3</v>
      </c>
      <c r="D1010" s="9">
        <f>('Historical Data'!D1010/'Historical Data'!D1009)-1</f>
        <v>-2.9032671842503799E-3</v>
      </c>
      <c r="E1010" s="9">
        <f>('Historical Data'!E1010/'Historical Data'!E1009)-1</f>
        <v>-3.4693457870427213E-4</v>
      </c>
      <c r="F1010" s="9">
        <f>('Historical Data'!F1010/'Historical Data'!F1009)-1</f>
        <v>-5.7487512919440764E-4</v>
      </c>
      <c r="G1010" s="9">
        <f>('Historical Data'!G1010/'Historical Data'!G1009)-1</f>
        <v>7.1654778920726692E-4</v>
      </c>
      <c r="H1010" s="9">
        <f>('Historical Data'!H1010/'Historical Data'!H1009)-1</f>
        <v>-4.2925112452339764E-2</v>
      </c>
      <c r="I1010" s="9">
        <f>('Historical Data'!I1010/'Historical Data'!I1009)-1</f>
        <v>7.3267589951275802E-3</v>
      </c>
      <c r="J1010" s="9">
        <f>('Historical Data'!J1010/'Historical Data'!J1009)-1</f>
        <v>-1.1381028687221795E-3</v>
      </c>
      <c r="K1010" s="9">
        <f>('Historical Data'!K1010/'Historical Data'!K1009)-1</f>
        <v>2.0718100985583909E-3</v>
      </c>
      <c r="L1010" s="9">
        <f>('Historical Data'!L1010/'Historical Data'!L1009)-1</f>
        <v>1.1895397713763689E-3</v>
      </c>
    </row>
    <row r="1011" spans="1:12" x14ac:dyDescent="0.25">
      <c r="A1011" s="6">
        <f>Portfolio[[#This Row],[Date]]</f>
        <v>41823</v>
      </c>
      <c r="B1011" s="9">
        <f>('Historical Data'!B1011/'Historical Data'!B1010)-1</f>
        <v>5.8835608467928679E-3</v>
      </c>
      <c r="C1011" s="9">
        <f>('Historical Data'!C1011/'Historical Data'!C1010)-1</f>
        <v>1.3940213309298732E-2</v>
      </c>
      <c r="D1011" s="9">
        <f>('Historical Data'!D1011/'Historical Data'!D1010)-1</f>
        <v>6.2893131285470805E-3</v>
      </c>
      <c r="E1011" s="9">
        <f>('Historical Data'!E1011/'Historical Data'!E1010)-1</f>
        <v>4.6274196970219617E-3</v>
      </c>
      <c r="F1011" s="9">
        <f>('Historical Data'!F1011/'Historical Data'!F1010)-1</f>
        <v>4.1127273135657116E-3</v>
      </c>
      <c r="G1011" s="9">
        <f>('Historical Data'!G1011/'Historical Data'!G1010)-1</f>
        <v>-2.3866648901129661E-3</v>
      </c>
      <c r="H1011" s="9">
        <f>('Historical Data'!H1011/'Historical Data'!H1010)-1</f>
        <v>-7.845225362491659E-4</v>
      </c>
      <c r="I1011" s="9">
        <f>('Historical Data'!I1011/'Historical Data'!I1010)-1</f>
        <v>1.0425737692768999E-2</v>
      </c>
      <c r="J1011" s="9">
        <f>('Historical Data'!J1011/'Historical Data'!J1010)-1</f>
        <v>6.4565175617743442E-3</v>
      </c>
      <c r="K1011" s="9">
        <f>('Historical Data'!K1011/'Historical Data'!K1010)-1</f>
        <v>1.0042306472239915E-2</v>
      </c>
      <c r="L1011" s="9">
        <f>('Historical Data'!L1011/'Historical Data'!L1010)-1</f>
        <v>5.4204899761836067E-3</v>
      </c>
    </row>
    <row r="1012" spans="1:12" x14ac:dyDescent="0.25">
      <c r="A1012" s="6">
        <f>Portfolio[[#This Row],[Date]]</f>
        <v>41827</v>
      </c>
      <c r="B1012" s="9">
        <f>('Historical Data'!B1012/'Historical Data'!B1011)-1</f>
        <v>2.0631736591782968E-2</v>
      </c>
      <c r="C1012" s="9">
        <f>('Historical Data'!C1012/'Historical Data'!C1011)-1</f>
        <v>-1.1674419982814488E-2</v>
      </c>
      <c r="D1012" s="9">
        <f>('Historical Data'!D1012/'Historical Data'!D1011)-1</f>
        <v>-3.4722571936011137E-3</v>
      </c>
      <c r="E1012" s="9">
        <f>('Historical Data'!E1012/'Historical Data'!E1011)-1</f>
        <v>-2.8788589248782692E-3</v>
      </c>
      <c r="F1012" s="9">
        <f>('Historical Data'!F1012/'Historical Data'!F1011)-1</f>
        <v>-4.2412664566489067E-3</v>
      </c>
      <c r="G1012" s="9">
        <f>('Historical Data'!G1012/'Historical Data'!G1011)-1</f>
        <v>4.5454917143659124E-3</v>
      </c>
      <c r="H1012" s="9">
        <f>('Historical Data'!H1012/'Historical Data'!H1011)-1</f>
        <v>-2.874589312977105E-2</v>
      </c>
      <c r="I1012" s="9">
        <f>('Historical Data'!I1012/'Historical Data'!I1011)-1</f>
        <v>-1.3557538914423128E-2</v>
      </c>
      <c r="J1012" s="9">
        <f>('Historical Data'!J1012/'Historical Data'!J1011)-1</f>
        <v>-9.4339658394251291E-3</v>
      </c>
      <c r="K1012" s="9">
        <f>('Historical Data'!K1012/'Historical Data'!K1011)-1</f>
        <v>5.8489472867750969E-4</v>
      </c>
      <c r="L1012" s="9">
        <f>('Historical Data'!L1012/'Historical Data'!L1011)-1</f>
        <v>-2.5807452308302947E-3</v>
      </c>
    </row>
    <row r="1013" spans="1:12" x14ac:dyDescent="0.25">
      <c r="A1013" s="6">
        <f>Portfolio[[#This Row],[Date]]</f>
        <v>41828</v>
      </c>
      <c r="B1013" s="9">
        <f>('Historical Data'!B1013/'Historical Data'!B1012)-1</f>
        <v>-6.4603735106986138E-3</v>
      </c>
      <c r="C1013" s="9">
        <f>('Historical Data'!C1013/'Historical Data'!C1012)-1</f>
        <v>-2.9201019337430578E-2</v>
      </c>
      <c r="D1013" s="9">
        <f>('Historical Data'!D1013/'Historical Data'!D1012)-1</f>
        <v>-6.9682809282989311E-4</v>
      </c>
      <c r="E1013" s="9">
        <f>('Historical Data'!E1013/'Historical Data'!E1012)-1</f>
        <v>-8.4304792438837373E-3</v>
      </c>
      <c r="F1013" s="9">
        <f>('Historical Data'!F1013/'Historical Data'!F1012)-1</f>
        <v>-1.9167043755261681E-2</v>
      </c>
      <c r="G1013" s="9">
        <f>('Historical Data'!G1013/'Historical Data'!G1012)-1</f>
        <v>-5.0012486602655226E-3</v>
      </c>
      <c r="H1013" s="9">
        <f>('Historical Data'!H1013/'Historical Data'!H1012)-1</f>
        <v>-1.6123223459566516E-2</v>
      </c>
      <c r="I1013" s="9">
        <f>('Historical Data'!I1013/'Historical Data'!I1012)-1</f>
        <v>-3.5268658508047501E-3</v>
      </c>
      <c r="J1013" s="9">
        <f>('Historical Data'!J1013/'Historical Data'!J1012)-1</f>
        <v>-4.7619166518699796E-3</v>
      </c>
      <c r="K1013" s="9">
        <f>('Historical Data'!K1013/'Historical Data'!K1012)-1</f>
        <v>1.753533693746423E-3</v>
      </c>
      <c r="L1013" s="9">
        <f>('Historical Data'!L1013/'Historical Data'!L1012)-1</f>
        <v>-6.907327476993852E-3</v>
      </c>
    </row>
    <row r="1014" spans="1:12" x14ac:dyDescent="0.25">
      <c r="A1014" s="6">
        <f>Portfolio[[#This Row],[Date]]</f>
        <v>41829</v>
      </c>
      <c r="B1014" s="9">
        <f>('Historical Data'!B1014/'Historical Data'!B1013)-1</f>
        <v>4.1951339060353199E-4</v>
      </c>
      <c r="C1014" s="9">
        <f>('Historical Data'!C1014/'Historical Data'!C1013)-1</f>
        <v>1.9023563200642357E-2</v>
      </c>
      <c r="D1014" s="9">
        <f>('Historical Data'!D1014/'Historical Data'!D1013)-1</f>
        <v>-2.7893827438414398E-3</v>
      </c>
      <c r="E1014" s="9">
        <f>('Historical Data'!E1014/'Historical Data'!E1013)-1</f>
        <v>1.5839736493700851E-2</v>
      </c>
      <c r="F1014" s="9">
        <f>('Historical Data'!F1014/'Historical Data'!F1013)-1</f>
        <v>8.7376427458338846E-3</v>
      </c>
      <c r="G1014" s="9">
        <f>('Historical Data'!G1014/'Historical Data'!G1013)-1</f>
        <v>-2.6328669085284861E-3</v>
      </c>
      <c r="H1014" s="9">
        <f>('Historical Data'!H1014/'Historical Data'!H1013)-1</f>
        <v>1.8213314796671431E-2</v>
      </c>
      <c r="I1014" s="9">
        <f>('Historical Data'!I1014/'Historical Data'!I1013)-1</f>
        <v>9.8866579306156055E-3</v>
      </c>
      <c r="J1014" s="9">
        <f>('Historical Data'!J1014/'Historical Data'!J1013)-1</f>
        <v>-1.1483403793619562E-3</v>
      </c>
      <c r="K1014" s="9">
        <f>('Historical Data'!K1014/'Historical Data'!K1013)-1</f>
        <v>7.0018671638849561E-3</v>
      </c>
      <c r="L1014" s="9">
        <f>('Historical Data'!L1014/'Historical Data'!L1013)-1</f>
        <v>4.6721487806582473E-3</v>
      </c>
    </row>
    <row r="1015" spans="1:12" x14ac:dyDescent="0.25">
      <c r="A1015" s="6">
        <f>Portfolio[[#This Row],[Date]]</f>
        <v>41830</v>
      </c>
      <c r="B1015" s="9">
        <f>('Historical Data'!B1015/'Historical Data'!B1014)-1</f>
        <v>-3.6691321312324332E-3</v>
      </c>
      <c r="C1015" s="9">
        <f>('Historical Data'!C1015/'Historical Data'!C1014)-1</f>
        <v>-6.2127462367641551E-3</v>
      </c>
      <c r="D1015" s="9">
        <f>('Historical Data'!D1015/'Historical Data'!D1014)-1</f>
        <v>-1.5152023339337628E-3</v>
      </c>
      <c r="E1015" s="9">
        <f>('Historical Data'!E1015/'Historical Data'!E1014)-1</f>
        <v>-4.1274985941183173E-3</v>
      </c>
      <c r="F1015" s="9">
        <f>('Historical Data'!F1015/'Historical Data'!F1014)-1</f>
        <v>-8.644640692925587E-3</v>
      </c>
      <c r="G1015" s="9">
        <f>('Historical Data'!G1015/'Historical Data'!G1014)-1</f>
        <v>4.7998287363171244E-4</v>
      </c>
      <c r="H1015" s="9">
        <f>('Historical Data'!H1015/'Historical Data'!H1014)-1</f>
        <v>-1.6139115181019625E-2</v>
      </c>
      <c r="I1015" s="9">
        <f>('Historical Data'!I1015/'Historical Data'!I1014)-1</f>
        <v>-7.977000232245568E-3</v>
      </c>
      <c r="J1015" s="9">
        <f>('Historical Data'!J1015/'Historical Data'!J1014)-1</f>
        <v>-7.2810418889913686E-3</v>
      </c>
      <c r="K1015" s="9">
        <f>('Historical Data'!K1015/'Historical Data'!K1014)-1</f>
        <v>-9.4640666106146076E-3</v>
      </c>
      <c r="L1015" s="9">
        <f>('Historical Data'!L1015/'Historical Data'!L1014)-1</f>
        <v>-4.1528724947048623E-3</v>
      </c>
    </row>
    <row r="1016" spans="1:12" x14ac:dyDescent="0.25">
      <c r="A1016" s="6">
        <f>Portfolio[[#This Row],[Date]]</f>
        <v>41831</v>
      </c>
      <c r="B1016" s="9">
        <f>('Historical Data'!B1016/'Historical Data'!B1015)-1</f>
        <v>1.8939459949132154E-3</v>
      </c>
      <c r="C1016" s="9">
        <f>('Historical Data'!C1016/'Historical Data'!C1015)-1</f>
        <v>5.5745242742132328E-2</v>
      </c>
      <c r="D1016" s="9">
        <f>('Historical Data'!D1016/'Historical Data'!D1015)-1</f>
        <v>-1.0972273460931659E-2</v>
      </c>
      <c r="E1016" s="9">
        <f>('Historical Data'!E1016/'Historical Data'!E1015)-1</f>
        <v>3.4537685271085472E-4</v>
      </c>
      <c r="F1016" s="9">
        <f>('Historical Data'!F1016/'Historical Data'!F1015)-1</f>
        <v>1.4148215265495034E-2</v>
      </c>
      <c r="G1016" s="9">
        <f>('Historical Data'!G1016/'Historical Data'!G1015)-1</f>
        <v>9.5946724408713102E-3</v>
      </c>
      <c r="H1016" s="9">
        <f>('Historical Data'!H1016/'Historical Data'!H1015)-1</f>
        <v>-6.0603388206398323E-3</v>
      </c>
      <c r="I1016" s="9">
        <f>('Historical Data'!I1016/'Historical Data'!I1015)-1</f>
        <v>9.6245673657568975E-3</v>
      </c>
      <c r="J1016" s="9">
        <f>('Historical Data'!J1016/'Historical Data'!J1015)-1</f>
        <v>-6.1764127957644188E-3</v>
      </c>
      <c r="K1016" s="9">
        <f>('Historical Data'!K1016/'Historical Data'!K1015)-1</f>
        <v>-8.0920470955521129E-3</v>
      </c>
      <c r="L1016" s="9">
        <f>('Historical Data'!L1016/'Historical Data'!L1015)-1</f>
        <v>1.6990907795995103E-3</v>
      </c>
    </row>
    <row r="1017" spans="1:12" x14ac:dyDescent="0.25">
      <c r="A1017" s="6">
        <f>Portfolio[[#This Row],[Date]]</f>
        <v>41834</v>
      </c>
      <c r="B1017" s="9">
        <f>('Historical Data'!B1017/'Historical Data'!B1016)-1</f>
        <v>1.2917402924249588E-2</v>
      </c>
      <c r="C1017" s="9">
        <f>('Historical Data'!C1017/'Historical Data'!C1016)-1</f>
        <v>2.6343271308103322E-2</v>
      </c>
      <c r="D1017" s="9">
        <f>('Historical Data'!D1017/'Historical Data'!D1016)-1</f>
        <v>1.3100344286917087E-2</v>
      </c>
      <c r="E1017" s="9">
        <f>('Historical Data'!E1017/'Historical Data'!E1016)-1</f>
        <v>-1.4961123432345458E-3</v>
      </c>
      <c r="F1017" s="9">
        <f>('Historical Data'!F1017/'Historical Data'!F1016)-1</f>
        <v>9.8241583188320991E-3</v>
      </c>
      <c r="G1017" s="9">
        <f>('Historical Data'!G1017/'Historical Data'!G1016)-1</f>
        <v>1.1878954670037079E-3</v>
      </c>
      <c r="H1017" s="9">
        <f>('Historical Data'!H1017/'Historical Data'!H1016)-1</f>
        <v>3.928846010891518E-2</v>
      </c>
      <c r="I1017" s="9">
        <f>('Historical Data'!I1017/'Historical Data'!I1016)-1</f>
        <v>1.6893988954783223E-2</v>
      </c>
      <c r="J1017" s="9">
        <f>('Historical Data'!J1017/'Historical Data'!J1016)-1</f>
        <v>-3.495828981571858E-3</v>
      </c>
      <c r="K1017" s="9">
        <f>('Historical Data'!K1017/'Historical Data'!K1016)-1</f>
        <v>9.2392635393880873E-3</v>
      </c>
      <c r="L1017" s="9">
        <f>('Historical Data'!L1017/'Historical Data'!L1016)-1</f>
        <v>6.5870289136349403E-3</v>
      </c>
    </row>
    <row r="1018" spans="1:12" x14ac:dyDescent="0.25">
      <c r="A1018" s="6">
        <f>Portfolio[[#This Row],[Date]]</f>
        <v>41835</v>
      </c>
      <c r="B1018" s="9">
        <f>('Historical Data'!B1018/'Historical Data'!B1017)-1</f>
        <v>-1.1715881568661324E-2</v>
      </c>
      <c r="C1018" s="9">
        <f>('Historical Data'!C1018/'Historical Data'!C1017)-1</f>
        <v>-2.476696922396826E-3</v>
      </c>
      <c r="D1018" s="9">
        <f>('Historical Data'!D1018/'Historical Data'!D1017)-1</f>
        <v>-1.316399179063632E-2</v>
      </c>
      <c r="E1018" s="9">
        <f>('Historical Data'!E1018/'Historical Data'!E1017)-1</f>
        <v>-7.0309075987827763E-3</v>
      </c>
      <c r="F1018" s="9">
        <f>('Historical Data'!F1018/'Historical Data'!F1017)-1</f>
        <v>-1.5382494554661008E-4</v>
      </c>
      <c r="G1018" s="9">
        <f>('Historical Data'!G1018/'Historical Data'!G1017)-1</f>
        <v>7.3564688348763951E-3</v>
      </c>
      <c r="H1018" s="9">
        <f>('Historical Data'!H1018/'Historical Data'!H1017)-1</f>
        <v>-3.1407124367981321E-2</v>
      </c>
      <c r="I1018" s="9">
        <f>('Historical Data'!I1018/'Historical Data'!I1017)-1</f>
        <v>-4.3907922209243111E-3</v>
      </c>
      <c r="J1018" s="9">
        <f>('Historical Data'!J1018/'Historical Data'!J1017)-1</f>
        <v>7.7952349697274492E-4</v>
      </c>
      <c r="K1018" s="9">
        <f>('Historical Data'!K1018/'Historical Data'!K1017)-1</f>
        <v>-2.8243243397777507E-3</v>
      </c>
      <c r="L1018" s="9">
        <f>('Historical Data'!L1018/'Historical Data'!L1017)-1</f>
        <v>3.0839287596973186E-4</v>
      </c>
    </row>
    <row r="1019" spans="1:12" x14ac:dyDescent="0.25">
      <c r="A1019" s="6">
        <f>Portfolio[[#This Row],[Date]]</f>
        <v>41836</v>
      </c>
      <c r="B1019" s="9">
        <f>('Historical Data'!B1019/'Historical Data'!B1018)-1</f>
        <v>-5.6651368995954687E-3</v>
      </c>
      <c r="C1019" s="9">
        <f>('Historical Data'!C1019/'Historical Data'!C1018)-1</f>
        <v>4.119173908136764E-3</v>
      </c>
      <c r="D1019" s="9">
        <f>('Historical Data'!D1019/'Historical Data'!D1018)-1</f>
        <v>2.3373904120552291E-2</v>
      </c>
      <c r="E1019" s="9">
        <f>('Historical Data'!E1019/'Historical Data'!E1018)-1</f>
        <v>-9.2861611503332053E-3</v>
      </c>
      <c r="F1019" s="9">
        <f>('Historical Data'!F1019/'Historical Data'!F1018)-1</f>
        <v>-3.6252973089613283E-3</v>
      </c>
      <c r="G1019" s="9">
        <f>('Historical Data'!G1019/'Historical Data'!G1018)-1</f>
        <v>3.8398136997328747E-2</v>
      </c>
      <c r="H1019" s="9">
        <f>('Historical Data'!H1019/'Historical Data'!H1018)-1</f>
        <v>-1.102103095891227E-2</v>
      </c>
      <c r="I1019" s="9">
        <f>('Historical Data'!I1019/'Historical Data'!I1018)-1</f>
        <v>-1.6684398696941161E-3</v>
      </c>
      <c r="J1019" s="9">
        <f>('Historical Data'!J1019/'Historical Data'!J1018)-1</f>
        <v>-3.5053601629977393E-3</v>
      </c>
      <c r="K1019" s="9">
        <f>('Historical Data'!K1019/'Historical Data'!K1018)-1</f>
        <v>1.347785477253205E-2</v>
      </c>
      <c r="L1019" s="9">
        <f>('Historical Data'!L1019/'Historical Data'!L1018)-1</f>
        <v>4.5437539071455646E-3</v>
      </c>
    </row>
    <row r="1020" spans="1:12" x14ac:dyDescent="0.25">
      <c r="A1020" s="6">
        <f>Portfolio[[#This Row],[Date]]</f>
        <v>41837</v>
      </c>
      <c r="B1020" s="9">
        <f>('Historical Data'!B1020/'Historical Data'!B1019)-1</f>
        <v>-1.7830798650421587E-2</v>
      </c>
      <c r="C1020" s="9">
        <f>('Historical Data'!C1020/'Historical Data'!C1019)-1</f>
        <v>-9.693790390559176E-3</v>
      </c>
      <c r="D1020" s="9">
        <f>('Historical Data'!D1020/'Historical Data'!D1019)-1</f>
        <v>-1.4890688623544701E-2</v>
      </c>
      <c r="E1020" s="9">
        <f>('Historical Data'!E1020/'Historical Data'!E1019)-1</f>
        <v>-3.7492615296227383E-3</v>
      </c>
      <c r="F1020" s="9">
        <f>('Historical Data'!F1020/'Historical Data'!F1019)-1</f>
        <v>-1.5326311083527666E-2</v>
      </c>
      <c r="G1020" s="9">
        <f>('Historical Data'!G1020/'Historical Data'!G1019)-1</f>
        <v>1.0208648387743047E-2</v>
      </c>
      <c r="H1020" s="9">
        <f>('Historical Data'!H1020/'Historical Data'!H1019)-1</f>
        <v>-8.1046692189229441E-3</v>
      </c>
      <c r="I1020" s="9">
        <f>('Historical Data'!I1020/'Historical Data'!I1019)-1</f>
        <v>1.6117692722471322E-2</v>
      </c>
      <c r="J1020" s="9">
        <f>('Historical Data'!J1020/'Historical Data'!J1019)-1</f>
        <v>-9.5758733121383832E-3</v>
      </c>
      <c r="K1020" s="9">
        <f>('Historical Data'!K1020/'Historical Data'!K1019)-1</f>
        <v>-1.4069571833946415E-2</v>
      </c>
      <c r="L1020" s="9">
        <f>('Historical Data'!L1020/'Historical Data'!L1019)-1</f>
        <v>-9.4168977690294309E-3</v>
      </c>
    </row>
    <row r="1021" spans="1:12" x14ac:dyDescent="0.25">
      <c r="A1021" s="6">
        <f>Portfolio[[#This Row],[Date]]</f>
        <v>41838</v>
      </c>
      <c r="B1021" s="9">
        <f>('Historical Data'!B1021/'Historical Data'!B1020)-1</f>
        <v>1.4394721510083697E-2</v>
      </c>
      <c r="C1021" s="9">
        <f>('Historical Data'!C1021/'Historical Data'!C1020)-1</f>
        <v>1.7619634990474475E-2</v>
      </c>
      <c r="D1021" s="9">
        <f>('Historical Data'!D1021/'Historical Data'!D1020)-1</f>
        <v>9.4475256522086326E-4</v>
      </c>
      <c r="E1021" s="9">
        <f>('Historical Data'!E1021/'Historical Data'!E1020)-1</f>
        <v>9.1732177709469287E-3</v>
      </c>
      <c r="F1021" s="9">
        <f>('Historical Data'!F1021/'Historical Data'!F1020)-1</f>
        <v>3.7212662800520713E-2</v>
      </c>
      <c r="G1021" s="9">
        <f>('Historical Data'!G1021/'Historical Data'!G1020)-1</f>
        <v>3.5930766164806727E-3</v>
      </c>
      <c r="H1021" s="9">
        <f>('Historical Data'!H1021/'Historical Data'!H1020)-1</f>
        <v>2.1448514989280909E-2</v>
      </c>
      <c r="I1021" s="9">
        <f>('Historical Data'!I1021/'Historical Data'!I1020)-1</f>
        <v>4.8168922405869008E-3</v>
      </c>
      <c r="J1021" s="9">
        <f>('Historical Data'!J1021/'Historical Data'!J1020)-1</f>
        <v>1.1838956598356321E-2</v>
      </c>
      <c r="K1021" s="9">
        <f>('Historical Data'!K1021/'Historical Data'!K1020)-1</f>
        <v>4.1052282168239085E-3</v>
      </c>
      <c r="L1021" s="9">
        <f>('Historical Data'!L1021/'Historical Data'!L1020)-1</f>
        <v>7.2669209352755892E-3</v>
      </c>
    </row>
    <row r="1022" spans="1:12" x14ac:dyDescent="0.25">
      <c r="A1022" s="6">
        <f>Portfolio[[#This Row],[Date]]</f>
        <v>41841</v>
      </c>
      <c r="B1022" s="9">
        <f>('Historical Data'!B1022/'Historical Data'!B1021)-1</f>
        <v>-5.1890134143661726E-3</v>
      </c>
      <c r="C1022" s="9">
        <f>('Historical Data'!C1022/'Historical Data'!C1021)-1</f>
        <v>3.0669713340225613E-3</v>
      </c>
      <c r="D1022" s="9">
        <f>('Historical Data'!D1022/'Historical Data'!D1021)-1</f>
        <v>-2.7135792141855797E-3</v>
      </c>
      <c r="E1022" s="9">
        <f>('Historical Data'!E1022/'Historical Data'!E1021)-1</f>
        <v>-8.1574838286790907E-4</v>
      </c>
      <c r="F1022" s="9">
        <f>('Historical Data'!F1022/'Historical Data'!F1021)-1</f>
        <v>-9.4273468842387409E-3</v>
      </c>
      <c r="G1022" s="9">
        <f>('Historical Data'!G1022/'Historical Data'!G1021)-1</f>
        <v>3.3564980357754237E-3</v>
      </c>
      <c r="H1022" s="9">
        <f>('Historical Data'!H1022/'Historical Data'!H1021)-1</f>
        <v>2.3633714687143481E-3</v>
      </c>
      <c r="I1022" s="9">
        <f>('Historical Data'!I1022/'Historical Data'!I1021)-1</f>
        <v>-5.3789325451462089E-3</v>
      </c>
      <c r="J1022" s="9">
        <f>('Historical Data'!J1022/'Historical Data'!J1021)-1</f>
        <v>-4.4851865831310178E-3</v>
      </c>
      <c r="K1022" s="9">
        <f>('Historical Data'!K1022/'Historical Data'!K1021)-1</f>
        <v>3.406974505453686E-3</v>
      </c>
      <c r="L1022" s="9">
        <f>('Historical Data'!L1022/'Historical Data'!L1021)-1</f>
        <v>-2.833257946893708E-3</v>
      </c>
    </row>
    <row r="1023" spans="1:12" x14ac:dyDescent="0.25">
      <c r="A1023" s="6">
        <f>Portfolio[[#This Row],[Date]]</f>
        <v>41842</v>
      </c>
      <c r="B1023" s="9">
        <f>('Historical Data'!B1023/'Historical Data'!B1022)-1</f>
        <v>8.3031642315010146E-3</v>
      </c>
      <c r="C1023" s="9">
        <f>('Historical Data'!C1023/'Historical Data'!C1022)-1</f>
        <v>3.0019455747196666E-3</v>
      </c>
      <c r="D1023" s="9">
        <f>('Historical Data'!D1023/'Historical Data'!D1022)-1</f>
        <v>1.7626846303858024E-2</v>
      </c>
      <c r="E1023" s="9">
        <f>('Historical Data'!E1023/'Historical Data'!E1022)-1</f>
        <v>5.4816978470775268E-3</v>
      </c>
      <c r="F1023" s="9">
        <f>('Historical Data'!F1023/'Historical Data'!F1022)-1</f>
        <v>8.9403096898583723E-3</v>
      </c>
      <c r="G1023" s="9">
        <f>('Historical Data'!G1023/'Historical Data'!G1022)-1</f>
        <v>-2.2298974381274039E-4</v>
      </c>
      <c r="H1023" s="9">
        <f>('Historical Data'!H1023/'Historical Data'!H1022)-1</f>
        <v>-4.3529111747092619E-3</v>
      </c>
      <c r="I1023" s="9">
        <f>('Historical Data'!I1023/'Historical Data'!I1022)-1</f>
        <v>1.1638994668186076E-2</v>
      </c>
      <c r="J1023" s="9">
        <f>('Historical Data'!J1023/'Historical Data'!J1022)-1</f>
        <v>5.8765857153166845E-3</v>
      </c>
      <c r="K1023" s="9">
        <f>('Historical Data'!K1023/'Historical Data'!K1022)-1</f>
        <v>4.462552229444805E-3</v>
      </c>
      <c r="L1023" s="9">
        <f>('Historical Data'!L1023/'Historical Data'!L1022)-1</f>
        <v>3.6247693516351376E-3</v>
      </c>
    </row>
    <row r="1024" spans="1:12" x14ac:dyDescent="0.25">
      <c r="A1024" s="6">
        <f>Portfolio[[#This Row],[Date]]</f>
        <v>41843</v>
      </c>
      <c r="B1024" s="9">
        <f>('Historical Data'!B1024/'Historical Data'!B1023)-1</f>
        <v>2.6076871540608781E-2</v>
      </c>
      <c r="C1024" s="9">
        <f>('Historical Data'!C1024/'Historical Data'!C1023)-1</f>
        <v>-7.4825407382774767E-3</v>
      </c>
      <c r="D1024" s="9">
        <f>('Historical Data'!D1024/'Historical Data'!D1023)-1</f>
        <v>8.6027180914129975E-3</v>
      </c>
      <c r="E1024" s="9">
        <f>('Historical Data'!E1024/'Historical Data'!E1023)-1</f>
        <v>-1.971907773190229E-3</v>
      </c>
      <c r="F1024" s="9">
        <f>('Historical Data'!F1024/'Historical Data'!F1023)-1</f>
        <v>2.0848897731682303E-3</v>
      </c>
      <c r="G1024" s="9">
        <f>('Historical Data'!G1024/'Historical Data'!G1023)-1</f>
        <v>8.9220498198838705E-4</v>
      </c>
      <c r="H1024" s="9">
        <f>('Historical Data'!H1024/'Historical Data'!H1023)-1</f>
        <v>1.3252586635826624E-2</v>
      </c>
      <c r="I1024" s="9">
        <f>('Historical Data'!I1024/'Historical Data'!I1023)-1</f>
        <v>-1.2782161372995038E-3</v>
      </c>
      <c r="J1024" s="9">
        <f>('Historical Data'!J1024/'Historical Data'!J1023)-1</f>
        <v>-3.8942727591784188E-4</v>
      </c>
      <c r="K1024" s="9">
        <f>('Historical Data'!K1024/'Historical Data'!K1023)-1</f>
        <v>6.8572432186966292E-3</v>
      </c>
      <c r="L1024" s="9">
        <f>('Historical Data'!L1024/'Historical Data'!L1023)-1</f>
        <v>-1.5723340394794283E-3</v>
      </c>
    </row>
    <row r="1025" spans="1:12" x14ac:dyDescent="0.25">
      <c r="A1025" s="6">
        <f>Portfolio[[#This Row],[Date]]</f>
        <v>41844</v>
      </c>
      <c r="B1025" s="9">
        <f>('Historical Data'!B1025/'Historical Data'!B1024)-1</f>
        <v>-1.6462952907091433E-3</v>
      </c>
      <c r="C1025" s="9">
        <f>('Historical Data'!C1025/'Historical Data'!C1024)-1</f>
        <v>1.312335958005173E-3</v>
      </c>
      <c r="D1025" s="9">
        <f>('Historical Data'!D1025/'Historical Data'!D1024)-1</f>
        <v>-5.8783045795026689E-3</v>
      </c>
      <c r="E1025" s="9">
        <f>('Historical Data'!E1025/'Historical Data'!E1024)-1</f>
        <v>8.8331220456701054E-3</v>
      </c>
      <c r="F1025" s="9">
        <f>('Historical Data'!F1025/'Historical Data'!F1024)-1</f>
        <v>-4.4129050420098626E-3</v>
      </c>
      <c r="G1025" s="9">
        <f>('Historical Data'!G1025/'Historical Data'!G1024)-1</f>
        <v>-1.0474639554997611E-2</v>
      </c>
      <c r="H1025" s="9">
        <f>('Historical Data'!H1025/'Historical Data'!H1024)-1</f>
        <v>4.7192591864970712E-3</v>
      </c>
      <c r="I1025" s="9">
        <f>('Historical Data'!I1025/'Historical Data'!I1024)-1</f>
        <v>-3.0252051866364038E-3</v>
      </c>
      <c r="J1025" s="9">
        <f>('Historical Data'!J1025/'Historical Data'!J1024)-1</f>
        <v>5.0652476841714922E-3</v>
      </c>
      <c r="K1025" s="9">
        <f>('Historical Data'!K1025/'Historical Data'!K1024)-1</f>
        <v>2.8775480092213535E-4</v>
      </c>
      <c r="L1025" s="9">
        <f>('Historical Data'!L1025/'Historical Data'!L1024)-1</f>
        <v>-1.6563124838286925E-4</v>
      </c>
    </row>
    <row r="1026" spans="1:12" x14ac:dyDescent="0.25">
      <c r="A1026" s="6">
        <f>Portfolio[[#This Row],[Date]]</f>
        <v>41845</v>
      </c>
      <c r="B1026" s="9">
        <f>('Historical Data'!B1026/'Historical Data'!B1025)-1</f>
        <v>6.5958903693250637E-3</v>
      </c>
      <c r="C1026" s="9">
        <f>('Historical Data'!C1026/'Historical Data'!C1025)-1</f>
        <v>-9.6483645185577505E-2</v>
      </c>
      <c r="D1026" s="9">
        <f>('Historical Data'!D1026/'Historical Data'!D1025)-1</f>
        <v>-3.8261108875113914E-3</v>
      </c>
      <c r="E1026" s="9">
        <f>('Historical Data'!E1026/'Historical Data'!E1025)-1</f>
        <v>-6.5668150534793357E-3</v>
      </c>
      <c r="F1026" s="9">
        <f>('Historical Data'!F1026/'Historical Data'!F1025)-1</f>
        <v>-7.2974981181131993E-3</v>
      </c>
      <c r="G1026" s="9">
        <f>('Historical Data'!G1026/'Historical Data'!G1025)-1</f>
        <v>2.2522092804688754E-3</v>
      </c>
      <c r="H1026" s="9">
        <f>('Historical Data'!H1026/'Historical Data'!H1025)-1</f>
        <v>1.3426680209294162E-4</v>
      </c>
      <c r="I1026" s="9">
        <f>('Historical Data'!I1026/'Historical Data'!I1025)-1</f>
        <v>-1.1671345758316298E-2</v>
      </c>
      <c r="J1026" s="9">
        <f>('Historical Data'!J1026/'Historical Data'!J1025)-1</f>
        <v>1.9378731832597751E-4</v>
      </c>
      <c r="K1026" s="9">
        <f>('Historical Data'!K1026/'Historical Data'!K1025)-1</f>
        <v>-1.0548513251149028E-2</v>
      </c>
      <c r="L1026" s="9">
        <f>('Historical Data'!L1026/'Historical Data'!L1025)-1</f>
        <v>-7.2132935514132024E-3</v>
      </c>
    </row>
    <row r="1027" spans="1:12" x14ac:dyDescent="0.25">
      <c r="A1027" s="6">
        <f>Portfolio[[#This Row],[Date]]</f>
        <v>41848</v>
      </c>
      <c r="B1027" s="9">
        <f>('Historical Data'!B1027/'Historical Data'!B1026)-1</f>
        <v>1.3822033284017765E-2</v>
      </c>
      <c r="C1027" s="9">
        <f>('Historical Data'!C1027/'Historical Data'!C1026)-1</f>
        <v>-1.1110768186167297E-2</v>
      </c>
      <c r="D1027" s="9">
        <f>('Historical Data'!D1027/'Historical Data'!D1026)-1</f>
        <v>-8.4962195005312546E-3</v>
      </c>
      <c r="E1027" s="9">
        <f>('Historical Data'!E1027/'Historical Data'!E1026)-1</f>
        <v>1.0669122464575409E-2</v>
      </c>
      <c r="F1027" s="9">
        <f>('Historical Data'!F1027/'Historical Data'!F1026)-1</f>
        <v>2.6824366038291636E-3</v>
      </c>
      <c r="G1027" s="9">
        <f>('Historical Data'!G1027/'Historical Data'!G1026)-1</f>
        <v>-1.1910082398359001E-2</v>
      </c>
      <c r="H1027" s="9">
        <f>('Historical Data'!H1027/'Historical Data'!H1026)-1</f>
        <v>5.5910898638564799E-3</v>
      </c>
      <c r="I1027" s="9">
        <f>('Historical Data'!I1027/'Historical Data'!I1026)-1</f>
        <v>1.2635710233194652E-2</v>
      </c>
      <c r="J1027" s="9">
        <f>('Historical Data'!J1027/'Historical Data'!J1026)-1</f>
        <v>0</v>
      </c>
      <c r="K1027" s="9">
        <f>('Historical Data'!K1027/'Historical Data'!K1026)-1</f>
        <v>1.1533270059718381E-2</v>
      </c>
      <c r="L1027" s="9">
        <f>('Historical Data'!L1027/'Historical Data'!L1026)-1</f>
        <v>1.2982776874559399E-3</v>
      </c>
    </row>
    <row r="1028" spans="1:12" x14ac:dyDescent="0.25">
      <c r="A1028" s="6">
        <f>Portfolio[[#This Row],[Date]]</f>
        <v>41849</v>
      </c>
      <c r="B1028" s="9">
        <f>('Historical Data'!B1028/'Historical Data'!B1027)-1</f>
        <v>-6.4633332709030933E-3</v>
      </c>
      <c r="C1028" s="9">
        <f>('Historical Data'!C1028/'Historical Data'!C1027)-1</f>
        <v>-1.2796104990480117E-3</v>
      </c>
      <c r="D1028" s="9">
        <f>('Historical Data'!D1028/'Historical Data'!D1027)-1</f>
        <v>-5.6345038128756686E-3</v>
      </c>
      <c r="E1028" s="9">
        <f>('Historical Data'!E1028/'Historical Data'!E1027)-1</f>
        <v>-1.0900792601376108E-2</v>
      </c>
      <c r="F1028" s="9">
        <f>('Historical Data'!F1028/'Historical Data'!F1027)-1</f>
        <v>-8.4491046609630471E-3</v>
      </c>
      <c r="G1028" s="9">
        <f>('Historical Data'!G1028/'Historical Data'!G1027)-1</f>
        <v>-1.8194788145103891E-3</v>
      </c>
      <c r="H1028" s="9">
        <f>('Historical Data'!H1028/'Historical Data'!H1027)-1</f>
        <v>8.4506713853094162E-4</v>
      </c>
      <c r="I1028" s="9">
        <f>('Historical Data'!I1028/'Historical Data'!I1027)-1</f>
        <v>-1.725959602395033E-2</v>
      </c>
      <c r="J1028" s="9">
        <f>('Historical Data'!J1028/'Historical Data'!J1027)-1</f>
        <v>-1.162744481809086E-3</v>
      </c>
      <c r="K1028" s="9">
        <f>('Historical Data'!K1028/'Historical Data'!K1027)-1</f>
        <v>-7.8566568308622298E-3</v>
      </c>
      <c r="L1028" s="9">
        <f>('Historical Data'!L1028/'Historical Data'!L1027)-1</f>
        <v>-4.1501597026145642E-3</v>
      </c>
    </row>
    <row r="1029" spans="1:12" x14ac:dyDescent="0.25">
      <c r="A1029" s="6">
        <f>Portfolio[[#This Row],[Date]]</f>
        <v>41850</v>
      </c>
      <c r="B1029" s="9">
        <f>('Historical Data'!B1029/'Historical Data'!B1028)-1</f>
        <v>-2.3378296027949386E-3</v>
      </c>
      <c r="C1029" s="9">
        <f>('Historical Data'!C1029/'Historical Data'!C1028)-1</f>
        <v>7.8437499999999272E-3</v>
      </c>
      <c r="D1029" s="9">
        <f>('Historical Data'!D1029/'Historical Data'!D1028)-1</f>
        <v>-9.4443075294148304E-4</v>
      </c>
      <c r="E1029" s="9">
        <f>('Historical Data'!E1029/'Historical Data'!E1028)-1</f>
        <v>1.1716960052252645E-2</v>
      </c>
      <c r="F1029" s="9">
        <f>('Historical Data'!F1029/'Historical Data'!F1028)-1</f>
        <v>3.0908093473454024E-3</v>
      </c>
      <c r="G1029" s="9">
        <f>('Historical Data'!G1029/'Historical Data'!G1028)-1</f>
        <v>-7.0630525667642052E-3</v>
      </c>
      <c r="H1029" s="9">
        <f>('Historical Data'!H1029/'Historical Data'!H1028)-1</f>
        <v>1.7377019185303322E-2</v>
      </c>
      <c r="I1029" s="9">
        <f>('Historical Data'!I1029/'Historical Data'!I1028)-1</f>
        <v>-1.5663925794966005E-2</v>
      </c>
      <c r="J1029" s="9">
        <f>('Historical Data'!J1029/'Historical Data'!J1028)-1</f>
        <v>1.0865304664723796E-2</v>
      </c>
      <c r="K1029" s="9">
        <f>('Historical Data'!K1029/'Historical Data'!K1028)-1</f>
        <v>-2.8971857585642358E-3</v>
      </c>
      <c r="L1029" s="9">
        <f>('Historical Data'!L1029/'Historical Data'!L1028)-1</f>
        <v>-1.8773530425215679E-3</v>
      </c>
    </row>
    <row r="1030" spans="1:12" x14ac:dyDescent="0.25">
      <c r="A1030" s="6">
        <f>Portfolio[[#This Row],[Date]]</f>
        <v>41851</v>
      </c>
      <c r="B1030" s="9">
        <f>('Historical Data'!B1030/'Historical Data'!B1029)-1</f>
        <v>-2.5980667048955519E-2</v>
      </c>
      <c r="C1030" s="9">
        <f>('Historical Data'!C1030/'Historical Data'!C1029)-1</f>
        <v>-2.9518464543735079E-2</v>
      </c>
      <c r="D1030" s="9">
        <f>('Historical Data'!D1030/'Historical Data'!D1029)-1</f>
        <v>-2.5168338642420185E-2</v>
      </c>
      <c r="E1030" s="9">
        <f>('Historical Data'!E1030/'Historical Data'!E1029)-1</f>
        <v>-1.5250572572985899E-2</v>
      </c>
      <c r="F1030" s="9">
        <f>('Historical Data'!F1030/'Historical Data'!F1029)-1</f>
        <v>-2.6931304061905026E-2</v>
      </c>
      <c r="G1030" s="9">
        <f>('Historical Data'!G1030/'Historical Data'!G1029)-1</f>
        <v>-9.6374872869255945E-3</v>
      </c>
      <c r="H1030" s="9">
        <f>('Historical Data'!H1030/'Historical Data'!H1029)-1</f>
        <v>-2.4550039529530276E-2</v>
      </c>
      <c r="I1030" s="9">
        <f>('Historical Data'!I1030/'Historical Data'!I1029)-1</f>
        <v>-2.2905587291342178E-2</v>
      </c>
      <c r="J1030" s="9">
        <f>('Historical Data'!J1030/'Historical Data'!J1029)-1</f>
        <v>-2.3032566232461194E-2</v>
      </c>
      <c r="K1030" s="9">
        <f>('Historical Data'!K1030/'Historical Data'!K1029)-1</f>
        <v>-4.1743315156182015E-2</v>
      </c>
      <c r="L1030" s="9">
        <f>('Historical Data'!L1030/'Historical Data'!L1029)-1</f>
        <v>-1.8782692528196643E-2</v>
      </c>
    </row>
    <row r="1031" spans="1:12" x14ac:dyDescent="0.25">
      <c r="A1031" s="6">
        <f>Portfolio[[#This Row],[Date]]</f>
        <v>41852</v>
      </c>
      <c r="B1031" s="9">
        <f>('Historical Data'!B1031/'Historical Data'!B1030)-1</f>
        <v>5.5439132680568104E-3</v>
      </c>
      <c r="C1031" s="9">
        <f>('Historical Data'!C1031/'Historical Data'!C1030)-1</f>
        <v>-1.8946292213808724E-2</v>
      </c>
      <c r="D1031" s="9">
        <f>('Historical Data'!D1031/'Historical Data'!D1030)-1</f>
        <v>-2.1818218135338463E-2</v>
      </c>
      <c r="E1031" s="9">
        <f>('Historical Data'!E1031/'Historical Data'!E1030)-1</f>
        <v>-5.8220677969679224E-3</v>
      </c>
      <c r="F1031" s="9">
        <f>('Historical Data'!F1031/'Historical Data'!F1030)-1</f>
        <v>-9.6746569686653183E-3</v>
      </c>
      <c r="G1031" s="9">
        <f>('Historical Data'!G1031/'Historical Data'!G1030)-1</f>
        <v>-6.9508703754774803E-3</v>
      </c>
      <c r="H1031" s="9">
        <f>('Historical Data'!H1031/'Historical Data'!H1030)-1</f>
        <v>4.4648458871717978E-2</v>
      </c>
      <c r="I1031" s="9">
        <f>('Historical Data'!I1031/'Historical Data'!I1030)-1</f>
        <v>5.4290972475581345E-3</v>
      </c>
      <c r="J1031" s="9">
        <f>('Historical Data'!J1031/'Historical Data'!J1030)-1</f>
        <v>-1.0805569226879252E-2</v>
      </c>
      <c r="K1031" s="9">
        <f>('Historical Data'!K1031/'Historical Data'!K1030)-1</f>
        <v>-1.4149972096869634E-3</v>
      </c>
      <c r="L1031" s="9">
        <f>('Historical Data'!L1031/'Historical Data'!L1030)-1</f>
        <v>-4.2220835646747945E-3</v>
      </c>
    </row>
    <row r="1032" spans="1:12" x14ac:dyDescent="0.25">
      <c r="A1032" s="6">
        <f>Portfolio[[#This Row],[Date]]</f>
        <v>41855</v>
      </c>
      <c r="B1032" s="9">
        <f>('Historical Data'!B1032/'Historical Data'!B1031)-1</f>
        <v>-5.6174021163576393E-3</v>
      </c>
      <c r="C1032" s="9">
        <f>('Historical Data'!C1032/'Historical Data'!C1031)-1</f>
        <v>2.1461603595388512E-2</v>
      </c>
      <c r="D1032" s="9">
        <f>('Historical Data'!D1032/'Historical Data'!D1031)-1</f>
        <v>1.5861286921025508E-2</v>
      </c>
      <c r="E1032" s="9">
        <f>('Historical Data'!E1032/'Historical Data'!E1031)-1</f>
        <v>2.1784961799702129E-2</v>
      </c>
      <c r="F1032" s="9">
        <f>('Historical Data'!F1032/'Historical Data'!F1031)-1</f>
        <v>1.250738304237764E-2</v>
      </c>
      <c r="G1032" s="9">
        <f>('Historical Data'!G1032/'Historical Data'!G1031)-1</f>
        <v>1.189917951554742E-2</v>
      </c>
      <c r="H1032" s="9">
        <f>('Historical Data'!H1032/'Historical Data'!H1031)-1</f>
        <v>2.2506108415036419E-2</v>
      </c>
      <c r="I1032" s="9">
        <f>('Historical Data'!I1032/'Historical Data'!I1031)-1</f>
        <v>9.5718884212683264E-3</v>
      </c>
      <c r="J1032" s="9">
        <f>('Historical Data'!J1032/'Historical Data'!J1031)-1</f>
        <v>1.2711105523356636E-2</v>
      </c>
      <c r="K1032" s="9">
        <f>('Historical Data'!K1032/'Historical Data'!K1031)-1</f>
        <v>1.3461478290955675E-2</v>
      </c>
      <c r="L1032" s="9">
        <f>('Historical Data'!L1032/'Historical Data'!L1031)-1</f>
        <v>4.6024653517213743E-3</v>
      </c>
    </row>
    <row r="1033" spans="1:12" x14ac:dyDescent="0.25">
      <c r="A1033" s="6">
        <f>Portfolio[[#This Row],[Date]]</f>
        <v>41856</v>
      </c>
      <c r="B1033" s="9">
        <f>('Historical Data'!B1033/'Historical Data'!B1032)-1</f>
        <v>-4.9167597634158788E-3</v>
      </c>
      <c r="C1033" s="9">
        <f>('Historical Data'!C1033/'Historical Data'!C1032)-1</f>
        <v>-4.240395345129877E-3</v>
      </c>
      <c r="D1033" s="9">
        <f>('Historical Data'!D1033/'Historical Data'!D1032)-1</f>
        <v>-2.7323797869121536E-2</v>
      </c>
      <c r="E1033" s="9">
        <f>('Historical Data'!E1033/'Historical Data'!E1032)-1</f>
        <v>-5.6166625972389195E-3</v>
      </c>
      <c r="F1033" s="9">
        <f>('Historical Data'!F1033/'Historical Data'!F1032)-1</f>
        <v>-1.4097609837494196E-2</v>
      </c>
      <c r="G1033" s="9">
        <f>('Historical Data'!G1033/'Historical Data'!G1032)-1</f>
        <v>-6.6865931558421909E-3</v>
      </c>
      <c r="H1033" s="9">
        <f>('Historical Data'!H1033/'Historical Data'!H1032)-1</f>
        <v>-1.2577142167080613E-4</v>
      </c>
      <c r="I1033" s="9">
        <f>('Historical Data'!I1033/'Historical Data'!I1032)-1</f>
        <v>-1.5559058678324633E-2</v>
      </c>
      <c r="J1033" s="9">
        <f>('Historical Data'!J1033/'Historical Data'!J1032)-1</f>
        <v>-1.1570912266078426E-2</v>
      </c>
      <c r="K1033" s="9">
        <f>('Historical Data'!K1033/'Historical Data'!K1032)-1</f>
        <v>-1.9274945333228932E-2</v>
      </c>
      <c r="L1033" s="9">
        <f>('Historical Data'!L1033/'Historical Data'!L1032)-1</f>
        <v>-8.4378202255300794E-3</v>
      </c>
    </row>
    <row r="1034" spans="1:12" x14ac:dyDescent="0.25">
      <c r="A1034" s="6">
        <f>Portfolio[[#This Row],[Date]]</f>
        <v>41857</v>
      </c>
      <c r="B1034" s="9">
        <f>('Historical Data'!B1034/'Historical Data'!B1033)-1</f>
        <v>-1.6821328496976484E-3</v>
      </c>
      <c r="C1034" s="9">
        <f>('Historical Data'!C1034/'Historical Data'!C1033)-1</f>
        <v>5.0268954918033515E-3</v>
      </c>
      <c r="D1034" s="9">
        <f>('Historical Data'!D1034/'Historical Data'!D1033)-1</f>
        <v>1.091048559182739E-2</v>
      </c>
      <c r="E1034" s="9">
        <f>('Historical Data'!E1034/'Historical Data'!E1033)-1</f>
        <v>-1.844424930574573E-3</v>
      </c>
      <c r="F1034" s="9">
        <f>('Historical Data'!F1034/'Historical Data'!F1033)-1</f>
        <v>2.3077603574990224E-3</v>
      </c>
      <c r="G1034" s="9">
        <f>('Historical Data'!G1034/'Historical Data'!G1033)-1</f>
        <v>-7.8922996149465297E-3</v>
      </c>
      <c r="H1034" s="9">
        <f>('Historical Data'!H1034/'Historical Data'!H1033)-1</f>
        <v>4.3775369118718377E-2</v>
      </c>
      <c r="I1034" s="9">
        <f>('Historical Data'!I1034/'Historical Data'!I1033)-1</f>
        <v>6.2971158376641245E-3</v>
      </c>
      <c r="J1034" s="9">
        <f>('Historical Data'!J1034/'Historical Data'!J1033)-1</f>
        <v>1.9983111575405665E-4</v>
      </c>
      <c r="K1034" s="9">
        <f>('Historical Data'!K1034/'Historical Data'!K1033)-1</f>
        <v>7.9430385515568691E-3</v>
      </c>
      <c r="L1034" s="9">
        <f>('Historical Data'!L1034/'Historical Data'!L1033)-1</f>
        <v>8.4416231376205353E-4</v>
      </c>
    </row>
    <row r="1035" spans="1:12" x14ac:dyDescent="0.25">
      <c r="A1035" s="6">
        <f>Portfolio[[#This Row],[Date]]</f>
        <v>41858</v>
      </c>
      <c r="B1035" s="9">
        <f>('Historical Data'!B1035/'Historical Data'!B1034)-1</f>
        <v>-1.0580662284742637E-4</v>
      </c>
      <c r="C1035" s="9">
        <f>('Historical Data'!C1035/'Historical Data'!C1034)-1</f>
        <v>-7.7734238108891907E-3</v>
      </c>
      <c r="D1035" s="9">
        <f>('Historical Data'!D1035/'Historical Data'!D1034)-1</f>
        <v>-1.2653559476416443E-2</v>
      </c>
      <c r="E1035" s="9">
        <f>('Historical Data'!E1035/'Historical Data'!E1034)-1</f>
        <v>-1.2472503888765973E-2</v>
      </c>
      <c r="F1035" s="9">
        <f>('Historical Data'!F1035/'Historical Data'!F1034)-1</f>
        <v>-5.321660638059944E-3</v>
      </c>
      <c r="G1035" s="9">
        <f>('Historical Data'!G1035/'Historical Data'!G1034)-1</f>
        <v>1.1464621835176381E-2</v>
      </c>
      <c r="H1035" s="9">
        <f>('Historical Data'!H1035/'Historical Data'!H1034)-1</f>
        <v>1.3899514310435013E-2</v>
      </c>
      <c r="I1035" s="9">
        <f>('Historical Data'!I1035/'Historical Data'!I1034)-1</f>
        <v>-2.7484487421373105E-2</v>
      </c>
      <c r="J1035" s="9">
        <f>('Historical Data'!J1035/'Historical Data'!J1034)-1</f>
        <v>-7.1913714196256695E-3</v>
      </c>
      <c r="K1035" s="9">
        <f>('Historical Data'!K1035/'Historical Data'!K1034)-1</f>
        <v>-7.1732311958474515E-3</v>
      </c>
      <c r="L1035" s="9">
        <f>('Historical Data'!L1035/'Historical Data'!L1034)-1</f>
        <v>-4.5653930850096947E-3</v>
      </c>
    </row>
    <row r="1036" spans="1:12" x14ac:dyDescent="0.25">
      <c r="A1036" s="6">
        <f>Portfolio[[#This Row],[Date]]</f>
        <v>41859</v>
      </c>
      <c r="B1036" s="9">
        <f>('Historical Data'!B1036/'Historical Data'!B1035)-1</f>
        <v>2.7518538459505582E-3</v>
      </c>
      <c r="C1036" s="9">
        <f>('Historical Data'!C1036/'Historical Data'!C1035)-1</f>
        <v>1.7177717129555292E-2</v>
      </c>
      <c r="D1036" s="9">
        <f>('Historical Data'!D1036/'Historical Data'!D1035)-1</f>
        <v>2.1862110223231257E-2</v>
      </c>
      <c r="E1036" s="9">
        <f>('Historical Data'!E1036/'Historical Data'!E1035)-1</f>
        <v>1.5670643129100492E-2</v>
      </c>
      <c r="F1036" s="9">
        <f>('Historical Data'!F1036/'Historical Data'!F1035)-1</f>
        <v>9.6031236724523072E-3</v>
      </c>
      <c r="G1036" s="9">
        <f>('Historical Data'!G1036/'Historical Data'!G1035)-1</f>
        <v>-6.9393224628688799E-4</v>
      </c>
      <c r="H1036" s="9">
        <f>('Historical Data'!H1036/'Historical Data'!H1035)-1</f>
        <v>-1.6878616493833376E-2</v>
      </c>
      <c r="I1036" s="9">
        <f>('Historical Data'!I1036/'Historical Data'!I1035)-1</f>
        <v>1.0850375861082284E-2</v>
      </c>
      <c r="J1036" s="9">
        <f>('Historical Data'!J1036/'Historical Data'!J1035)-1</f>
        <v>6.0362006009648805E-3</v>
      </c>
      <c r="K1036" s="9">
        <f>('Historical Data'!K1036/'Historical Data'!K1035)-1</f>
        <v>1.4958801705611036E-2</v>
      </c>
      <c r="L1036" s="9">
        <f>('Historical Data'!L1036/'Historical Data'!L1035)-1</f>
        <v>1.1342687121550732E-2</v>
      </c>
    </row>
    <row r="1037" spans="1:12" x14ac:dyDescent="0.25">
      <c r="A1037" s="6">
        <f>Portfolio[[#This Row],[Date]]</f>
        <v>41862</v>
      </c>
      <c r="B1037" s="9">
        <f>('Historical Data'!B1037/'Historical Data'!B1036)-1</f>
        <v>1.3194003398733445E-2</v>
      </c>
      <c r="C1037" s="9">
        <f>('Historical Data'!C1037/'Historical Data'!C1036)-1</f>
        <v>4.829545454545503E-3</v>
      </c>
      <c r="D1037" s="9">
        <f>('Historical Data'!D1037/'Historical Data'!D1036)-1</f>
        <v>-6.5166499553475088E-3</v>
      </c>
      <c r="E1037" s="9">
        <f>('Historical Data'!E1037/'Historical Data'!E1036)-1</f>
        <v>7.4841854160971888E-3</v>
      </c>
      <c r="F1037" s="9">
        <f>('Historical Data'!F1037/'Historical Data'!F1036)-1</f>
        <v>-1.5647976973008904E-3</v>
      </c>
      <c r="G1037" s="9">
        <f>('Historical Data'!G1037/'Historical Data'!G1036)-1</f>
        <v>0</v>
      </c>
      <c r="H1037" s="9">
        <f>('Historical Data'!H1037/'Historical Data'!H1036)-1</f>
        <v>4.509733516508807E-2</v>
      </c>
      <c r="I1037" s="9">
        <f>('Historical Data'!I1037/'Historical Data'!I1036)-1</f>
        <v>-3.1201769479614061E-3</v>
      </c>
      <c r="J1037" s="9">
        <f>('Historical Data'!J1037/'Historical Data'!J1036)-1</f>
        <v>-2.2000254432138489E-3</v>
      </c>
      <c r="K1037" s="9">
        <f>('Historical Data'!K1037/'Historical Data'!K1036)-1</f>
        <v>-3.230603147735378E-3</v>
      </c>
      <c r="L1037" s="9">
        <f>('Historical Data'!L1037/'Historical Data'!L1036)-1</f>
        <v>9.6960542303703434E-4</v>
      </c>
    </row>
    <row r="1038" spans="1:12" x14ac:dyDescent="0.25">
      <c r="A1038" s="6">
        <f>Portfolio[[#This Row],[Date]]</f>
        <v>41863</v>
      </c>
      <c r="B1038" s="9">
        <f>('Historical Data'!B1038/'Historical Data'!B1037)-1</f>
        <v>-2.0831721412561954E-4</v>
      </c>
      <c r="C1038" s="9">
        <f>('Historical Data'!C1038/'Historical Data'!C1037)-1</f>
        <v>3.1099802092169337E-3</v>
      </c>
      <c r="D1038" s="9">
        <f>('Historical Data'!D1038/'Historical Data'!D1037)-1</f>
        <v>-4.7030234752782896E-3</v>
      </c>
      <c r="E1038" s="9">
        <f>('Historical Data'!E1038/'Historical Data'!E1037)-1</f>
        <v>-3.3142978617639596E-3</v>
      </c>
      <c r="F1038" s="9">
        <f>('Historical Data'!F1038/'Historical Data'!F1037)-1</f>
        <v>-9.0687572473062694E-3</v>
      </c>
      <c r="G1038" s="9">
        <f>('Historical Data'!G1038/'Historical Data'!G1037)-1</f>
        <v>7.4074177181779888E-3</v>
      </c>
      <c r="H1038" s="9">
        <f>('Historical Data'!H1038/'Historical Data'!H1037)-1</f>
        <v>2.467931446569871E-3</v>
      </c>
      <c r="I1038" s="9">
        <f>('Historical Data'!I1038/'Historical Data'!I1037)-1</f>
        <v>4.3819887517559941E-3</v>
      </c>
      <c r="J1038" s="9">
        <f>('Historical Data'!J1038/'Historical Data'!J1037)-1</f>
        <v>-2.204855184502974E-3</v>
      </c>
      <c r="K1038" s="9">
        <f>('Historical Data'!K1038/'Historical Data'!K1037)-1</f>
        <v>-2.4309261191061138E-3</v>
      </c>
      <c r="L1038" s="9">
        <f>('Historical Data'!L1038/'Historical Data'!L1037)-1</f>
        <v>-5.6979004996982052E-4</v>
      </c>
    </row>
    <row r="1039" spans="1:12" x14ac:dyDescent="0.25">
      <c r="A1039" s="6">
        <f>Portfolio[[#This Row],[Date]]</f>
        <v>41864</v>
      </c>
      <c r="B1039" s="9">
        <f>('Historical Data'!B1039/'Historical Data'!B1038)-1</f>
        <v>1.3233262528620227E-2</v>
      </c>
      <c r="C1039" s="9">
        <f>('Historical Data'!C1039/'Historical Data'!C1038)-1</f>
        <v>2.1796254540899396E-2</v>
      </c>
      <c r="D1039" s="9">
        <f>('Historical Data'!D1039/'Historical Data'!D1038)-1</f>
        <v>5.8443218097252725E-3</v>
      </c>
      <c r="E1039" s="9">
        <f>('Historical Data'!E1039/'Historical Data'!E1038)-1</f>
        <v>4.4719508649586626E-3</v>
      </c>
      <c r="F1039" s="9">
        <f>('Historical Data'!F1039/'Historical Data'!F1038)-1</f>
        <v>2.141339565845124E-2</v>
      </c>
      <c r="G1039" s="9">
        <f>('Historical Data'!G1039/'Historical Data'!G1038)-1</f>
        <v>1.2867658778125568E-2</v>
      </c>
      <c r="H1039" s="9">
        <f>('Historical Data'!H1039/'Historical Data'!H1038)-1</f>
        <v>1.3463879524446831E-3</v>
      </c>
      <c r="I1039" s="9">
        <f>('Historical Data'!I1039/'Historical Data'!I1038)-1</f>
        <v>1.6080642769414455E-2</v>
      </c>
      <c r="J1039" s="9">
        <f>('Historical Data'!J1039/'Historical Data'!J1038)-1</f>
        <v>4.2186240063597502E-3</v>
      </c>
      <c r="K1039" s="9">
        <f>('Historical Data'!K1039/'Historical Data'!K1038)-1</f>
        <v>6.0919687375600162E-3</v>
      </c>
      <c r="L1039" s="9">
        <f>('Historical Data'!L1039/'Historical Data'!L1038)-1</f>
        <v>5.5107940429568458E-3</v>
      </c>
    </row>
    <row r="1040" spans="1:12" x14ac:dyDescent="0.25">
      <c r="A1040" s="6">
        <f>Portfolio[[#This Row],[Date]]</f>
        <v>41865</v>
      </c>
      <c r="B1040" s="9">
        <f>('Historical Data'!B1040/'Historical Data'!B1039)-1</f>
        <v>2.6738214521795367E-3</v>
      </c>
      <c r="C1040" s="9">
        <f>('Historical Data'!C1040/'Historical Data'!C1039)-1</f>
        <v>2.1239488858617595E-2</v>
      </c>
      <c r="D1040" s="9">
        <f>('Historical Data'!D1040/'Historical Data'!D1039)-1</f>
        <v>-8.9009862560655018E-3</v>
      </c>
      <c r="E1040" s="9">
        <f>('Historical Data'!E1040/'Historical Data'!E1039)-1</f>
        <v>1.1529714381899536E-2</v>
      </c>
      <c r="F1040" s="9">
        <f>('Historical Data'!F1040/'Historical Data'!F1039)-1</f>
        <v>-2.2616377949102873E-4</v>
      </c>
      <c r="G1040" s="9">
        <f>('Historical Data'!G1040/'Historical Data'!G1039)-1</f>
        <v>4.3103320359560993E-3</v>
      </c>
      <c r="H1040" s="9">
        <f>('Historical Data'!H1040/'Historical Data'!H1039)-1</f>
        <v>4.1105105767007544E-3</v>
      </c>
      <c r="I1040" s="9">
        <f>('Historical Data'!I1040/'Historical Data'!I1039)-1</f>
        <v>3.8034289812423072E-3</v>
      </c>
      <c r="J1040" s="9">
        <f>('Historical Data'!J1040/'Historical Data'!J1039)-1</f>
        <v>7.8015491039993279E-3</v>
      </c>
      <c r="K1040" s="9">
        <f>('Historical Data'!K1040/'Historical Data'!K1039)-1</f>
        <v>0</v>
      </c>
      <c r="L1040" s="9">
        <f>('Historical Data'!L1040/'Historical Data'!L1039)-1</f>
        <v>3.7100672063168361E-3</v>
      </c>
    </row>
    <row r="1041" spans="1:12" x14ac:dyDescent="0.25">
      <c r="A1041" s="6">
        <f>Portfolio[[#This Row],[Date]]</f>
        <v>41866</v>
      </c>
      <c r="B1041" s="9">
        <f>('Historical Data'!B1041/'Historical Data'!B1040)-1</f>
        <v>4.9231050892646344E-3</v>
      </c>
      <c r="C1041" s="9">
        <f>('Historical Data'!C1041/'Historical Data'!C1040)-1</f>
        <v>1.2604063503496299E-3</v>
      </c>
      <c r="D1041" s="9">
        <f>('Historical Data'!D1041/'Historical Data'!D1040)-1</f>
        <v>5.6131221776212215E-3</v>
      </c>
      <c r="E1041" s="9">
        <f>('Historical Data'!E1041/'Historical Data'!E1040)-1</f>
        <v>7.561193126583321E-3</v>
      </c>
      <c r="F1041" s="9">
        <f>('Historical Data'!F1041/'Historical Data'!F1040)-1</f>
        <v>-2.0359362102371215E-3</v>
      </c>
      <c r="G1041" s="9">
        <f>('Historical Data'!G1041/'Historical Data'!G1040)-1</f>
        <v>1.1746098848319342E-2</v>
      </c>
      <c r="H1041" s="9">
        <f>('Historical Data'!H1041/'Historical Data'!H1040)-1</f>
        <v>2.4103029610089699E-3</v>
      </c>
      <c r="I1041" s="9">
        <f>('Historical Data'!I1041/'Historical Data'!I1040)-1</f>
        <v>-4.2776655946739073E-3</v>
      </c>
      <c r="J1041" s="9">
        <f>('Historical Data'!J1041/'Historical Data'!J1040)-1</f>
        <v>-3.3743976455565816E-3</v>
      </c>
      <c r="K1041" s="9">
        <f>('Historical Data'!K1041/'Historical Data'!K1040)-1</f>
        <v>-6.0548353179046277E-4</v>
      </c>
      <c r="L1041" s="9">
        <f>('Historical Data'!L1041/'Historical Data'!L1040)-1</f>
        <v>-3.0316616641956617E-3</v>
      </c>
    </row>
    <row r="1042" spans="1:12" x14ac:dyDescent="0.25">
      <c r="A1042" s="6">
        <f>Portfolio[[#This Row],[Date]]</f>
        <v>41869</v>
      </c>
      <c r="B1042" s="9">
        <f>('Historical Data'!B1042/'Historical Data'!B1041)-1</f>
        <v>1.2043280748131657E-2</v>
      </c>
      <c r="C1042" s="9">
        <f>('Historical Data'!C1042/'Historical Data'!C1041)-1</f>
        <v>2.6976592451315451E-3</v>
      </c>
      <c r="D1042" s="9">
        <f>('Historical Data'!D1042/'Historical Data'!D1041)-1</f>
        <v>-1.5877025275571999E-2</v>
      </c>
      <c r="E1042" s="9">
        <f>('Historical Data'!E1042/'Historical Data'!E1041)-1</f>
        <v>7.7285223212297804E-3</v>
      </c>
      <c r="F1042" s="9">
        <f>('Historical Data'!F1042/'Historical Data'!F1041)-1</f>
        <v>1.5135581457004665E-2</v>
      </c>
      <c r="G1042" s="9">
        <f>('Historical Data'!G1042/'Historical Data'!G1041)-1</f>
        <v>7.1444382457255262E-3</v>
      </c>
      <c r="H1042" s="9">
        <f>('Historical Data'!H1042/'Historical Data'!H1041)-1</f>
        <v>-7.9004920460864492E-3</v>
      </c>
      <c r="I1042" s="9">
        <f>('Historical Data'!I1042/'Historical Data'!I1041)-1</f>
        <v>1.0678658008262065E-2</v>
      </c>
      <c r="J1042" s="9">
        <f>('Historical Data'!J1042/'Historical Data'!J1041)-1</f>
        <v>9.5598434596411153E-3</v>
      </c>
      <c r="K1042" s="9">
        <f>('Historical Data'!K1042/'Historical Data'!K1041)-1</f>
        <v>4.9479706544401925E-3</v>
      </c>
      <c r="L1042" s="9">
        <f>('Historical Data'!L1042/'Historical Data'!L1041)-1</f>
        <v>1.0552182560648271E-2</v>
      </c>
    </row>
    <row r="1043" spans="1:12" x14ac:dyDescent="0.25">
      <c r="A1043" s="6">
        <f>Portfolio[[#This Row],[Date]]</f>
        <v>41870</v>
      </c>
      <c r="B1043" s="9">
        <f>('Historical Data'!B1043/'Historical Data'!B1042)-1</f>
        <v>1.3816010342691865E-2</v>
      </c>
      <c r="C1043" s="9">
        <f>('Historical Data'!C1043/'Historical Data'!C1042)-1</f>
        <v>1.7935611155948106E-3</v>
      </c>
      <c r="D1043" s="9">
        <f>('Historical Data'!D1043/'Historical Data'!D1042)-1</f>
        <v>7.1843588668432101E-3</v>
      </c>
      <c r="E1043" s="9">
        <f>('Historical Data'!E1043/'Historical Data'!E1042)-1</f>
        <v>1.33372977583468E-3</v>
      </c>
      <c r="F1043" s="9">
        <f>('Historical Data'!F1043/'Historical Data'!F1042)-1</f>
        <v>8.0733867936650938E-3</v>
      </c>
      <c r="G1043" s="9">
        <f>('Historical Data'!G1043/'Historical Data'!G1042)-1</f>
        <v>1.1153239657913039E-2</v>
      </c>
      <c r="H1043" s="9">
        <f>('Historical Data'!H1043/'Historical Data'!H1042)-1</f>
        <v>-1.223356149701027E-2</v>
      </c>
      <c r="I1043" s="9">
        <f>('Historical Data'!I1043/'Historical Data'!I1042)-1</f>
        <v>1.3723619194926817E-2</v>
      </c>
      <c r="J1043" s="9">
        <f>('Historical Data'!J1043/'Historical Data'!J1042)-1</f>
        <v>3.3537613246346076E-3</v>
      </c>
      <c r="K1043" s="9">
        <f>('Historical Data'!K1043/'Historical Data'!K1042)-1</f>
        <v>-3.0143369701729483E-4</v>
      </c>
      <c r="L1043" s="9">
        <f>('Historical Data'!L1043/'Historical Data'!L1042)-1</f>
        <v>4.8014049088991317E-3</v>
      </c>
    </row>
    <row r="1044" spans="1:12" x14ac:dyDescent="0.25">
      <c r="A1044" s="6">
        <f>Portfolio[[#This Row],[Date]]</f>
        <v>41871</v>
      </c>
      <c r="B1044" s="9">
        <f>('Historical Data'!B1044/'Historical Data'!B1043)-1</f>
        <v>3.9789088743025225E-4</v>
      </c>
      <c r="C1044" s="9">
        <f>('Historical Data'!C1044/'Historical Data'!C1043)-1</f>
        <v>1.9395458478801419E-3</v>
      </c>
      <c r="D1044" s="9">
        <f>('Historical Data'!D1044/'Historical Data'!D1043)-1</f>
        <v>7.3832668089679476E-3</v>
      </c>
      <c r="E1044" s="9">
        <f>('Historical Data'!E1044/'Historical Data'!E1043)-1</f>
        <v>-2.7750039734525389E-3</v>
      </c>
      <c r="F1044" s="9">
        <f>('Historical Data'!F1044/'Historical Data'!F1043)-1</f>
        <v>-4.0384662889507705E-3</v>
      </c>
      <c r="G1044" s="9">
        <f>('Historical Data'!G1044/'Historical Data'!G1043)-1</f>
        <v>-8.3829963776896887E-3</v>
      </c>
      <c r="H1044" s="9">
        <f>('Historical Data'!H1044/'Historical Data'!H1043)-1</f>
        <v>-4.0894335531457271E-3</v>
      </c>
      <c r="I1044" s="9">
        <f>('Historical Data'!I1044/'Historical Data'!I1043)-1</f>
        <v>-4.7898851902994366E-4</v>
      </c>
      <c r="J1044" s="9">
        <f>('Historical Data'!J1044/'Historical Data'!J1043)-1</f>
        <v>-1.9666922665539932E-4</v>
      </c>
      <c r="K1044" s="9">
        <f>('Historical Data'!K1044/'Historical Data'!K1043)-1</f>
        <v>2.1107573464611562E-3</v>
      </c>
      <c r="L1044" s="9">
        <f>('Historical Data'!L1044/'Historical Data'!L1043)-1</f>
        <v>3.5190581192008352E-3</v>
      </c>
    </row>
    <row r="1045" spans="1:12" x14ac:dyDescent="0.25">
      <c r="A1045" s="6">
        <f>Portfolio[[#This Row],[Date]]</f>
        <v>41872</v>
      </c>
      <c r="B1045" s="9">
        <f>('Historical Data'!B1045/'Historical Data'!B1044)-1</f>
        <v>9.9461411473988903E-5</v>
      </c>
      <c r="C1045" s="9">
        <f>('Historical Data'!C1045/'Historical Data'!C1044)-1</f>
        <v>-8.5472630889275036E-3</v>
      </c>
      <c r="D1045" s="9">
        <f>('Historical Data'!D1045/'Historical Data'!D1044)-1</f>
        <v>5.9627750880664188E-3</v>
      </c>
      <c r="E1045" s="9">
        <f>('Historical Data'!E1045/'Historical Data'!E1044)-1</f>
        <v>6.0106988405010942E-3</v>
      </c>
      <c r="F1045" s="9">
        <f>('Historical Data'!F1045/'Historical Data'!F1044)-1</f>
        <v>-1.9161131646662222E-3</v>
      </c>
      <c r="G1045" s="9">
        <f>('Historical Data'!G1045/'Historical Data'!G1044)-1</f>
        <v>6.0066813466903568E-3</v>
      </c>
      <c r="H1045" s="9">
        <f>('Historical Data'!H1045/'Historical Data'!H1044)-1</f>
        <v>-5.3576745629668743E-3</v>
      </c>
      <c r="I1045" s="9">
        <f>('Historical Data'!I1045/'Historical Data'!I1044)-1</f>
        <v>4.0755033823105524E-3</v>
      </c>
      <c r="J1045" s="9">
        <f>('Historical Data'!J1045/'Historical Data'!J1044)-1</f>
        <v>8.6529597779594347E-3</v>
      </c>
      <c r="K1045" s="9">
        <f>('Historical Data'!K1045/'Historical Data'!K1044)-1</f>
        <v>-4.2126228682555222E-3</v>
      </c>
      <c r="L1045" s="9">
        <f>('Historical Data'!L1045/'Historical Data'!L1044)-1</f>
        <v>3.5549151777960475E-3</v>
      </c>
    </row>
    <row r="1046" spans="1:12" x14ac:dyDescent="0.25">
      <c r="A1046" s="6">
        <f>Portfolio[[#This Row],[Date]]</f>
        <v>41873</v>
      </c>
      <c r="B1046" s="9">
        <f>('Historical Data'!B1046/'Historical Data'!B1045)-1</f>
        <v>7.3573065360266199E-3</v>
      </c>
      <c r="C1046" s="9">
        <f>('Historical Data'!C1046/'Historical Data'!C1045)-1</f>
        <v>-3.9650355952058902E-3</v>
      </c>
      <c r="D1046" s="9">
        <f>('Historical Data'!D1046/'Historical Data'!D1045)-1</f>
        <v>-9.1381296980943549E-3</v>
      </c>
      <c r="E1046" s="9">
        <f>('Historical Data'!E1046/'Historical Data'!E1045)-1</f>
        <v>1.2170871356358415E-3</v>
      </c>
      <c r="F1046" s="9">
        <f>('Historical Data'!F1046/'Historical Data'!F1045)-1</f>
        <v>-1.3885155235865421E-3</v>
      </c>
      <c r="G1046" s="9">
        <f>('Historical Data'!G1046/'Historical Data'!G1045)-1</f>
        <v>-1.5479877596566993E-3</v>
      </c>
      <c r="H1046" s="9">
        <f>('Historical Data'!H1046/'Historical Data'!H1045)-1</f>
        <v>9.5934695225832201E-3</v>
      </c>
      <c r="I1046" s="9">
        <f>('Historical Data'!I1046/'Historical Data'!I1045)-1</f>
        <v>1.1871816404673829E-4</v>
      </c>
      <c r="J1046" s="9">
        <f>('Historical Data'!J1046/'Historical Data'!J1045)-1</f>
        <v>-2.1446923306402965E-3</v>
      </c>
      <c r="K1046" s="9">
        <f>('Historical Data'!K1046/'Historical Data'!K1045)-1</f>
        <v>-7.8565528341258961E-3</v>
      </c>
      <c r="L1046" s="9">
        <f>('Historical Data'!L1046/'Historical Data'!L1045)-1</f>
        <v>-2.2459316260893258E-3</v>
      </c>
    </row>
    <row r="1047" spans="1:12" x14ac:dyDescent="0.25">
      <c r="A1047" s="6">
        <f>Portfolio[[#This Row],[Date]]</f>
        <v>41876</v>
      </c>
      <c r="B1047" s="9">
        <f>('Historical Data'!B1047/'Historical Data'!B1046)-1</f>
        <v>2.1713520364414762E-3</v>
      </c>
      <c r="C1047" s="9">
        <f>('Historical Data'!C1047/'Historical Data'!C1046)-1</f>
        <v>7.3283271509998471E-3</v>
      </c>
      <c r="D1047" s="9">
        <f>('Historical Data'!D1047/'Historical Data'!D1046)-1</f>
        <v>6.9791258506173293E-3</v>
      </c>
      <c r="E1047" s="9">
        <f>('Historical Data'!E1047/'Historical Data'!E1046)-1</f>
        <v>-1.2156076352209944E-3</v>
      </c>
      <c r="F1047" s="9">
        <f>('Historical Data'!F1047/'Historical Data'!F1046)-1</f>
        <v>-4.0510458959363005E-3</v>
      </c>
      <c r="G1047" s="9">
        <f>('Historical Data'!G1047/'Historical Data'!G1046)-1</f>
        <v>4.4290821606107755E-4</v>
      </c>
      <c r="H1047" s="9">
        <f>('Historical Data'!H1047/'Historical Data'!H1046)-1</f>
        <v>2.2470554647832985E-2</v>
      </c>
      <c r="I1047" s="9">
        <f>('Historical Data'!I1047/'Historical Data'!I1046)-1</f>
        <v>5.4905371786744261E-3</v>
      </c>
      <c r="J1047" s="9">
        <f>('Historical Data'!J1047/'Historical Data'!J1046)-1</f>
        <v>5.2755145093263955E-3</v>
      </c>
      <c r="K1047" s="9">
        <f>('Historical Data'!K1047/'Historical Data'!K1046)-1</f>
        <v>2.5380670507086922E-3</v>
      </c>
      <c r="L1047" s="9">
        <f>('Historical Data'!L1047/'Historical Data'!L1046)-1</f>
        <v>4.4495887286490898E-3</v>
      </c>
    </row>
    <row r="1048" spans="1:12" x14ac:dyDescent="0.25">
      <c r="A1048" s="6">
        <f>Portfolio[[#This Row],[Date]]</f>
        <v>41877</v>
      </c>
      <c r="B1048" s="9">
        <f>('Historical Data'!B1048/'Historical Data'!B1047)-1</f>
        <v>-6.4014413558700634E-3</v>
      </c>
      <c r="C1048" s="9">
        <f>('Historical Data'!C1048/'Historical Data'!C1047)-1</f>
        <v>2.3381773546494067E-2</v>
      </c>
      <c r="D1048" s="9">
        <f>('Historical Data'!D1048/'Historical Data'!D1047)-1</f>
        <v>-3.2178511239574492E-3</v>
      </c>
      <c r="E1048" s="9">
        <f>('Historical Data'!E1048/'Historical Data'!E1047)-1</f>
        <v>-3.9831869917342777E-3</v>
      </c>
      <c r="F1048" s="9">
        <f>('Historical Data'!F1048/'Historical Data'!F1047)-1</f>
        <v>-4.0331339125520005E-3</v>
      </c>
      <c r="G1048" s="9">
        <f>('Historical Data'!G1048/'Historical Data'!G1047)-1</f>
        <v>-3.5421844968123173E-3</v>
      </c>
      <c r="H1048" s="9">
        <f>('Historical Data'!H1048/'Historical Data'!H1047)-1</f>
        <v>-3.085119165954775E-3</v>
      </c>
      <c r="I1048" s="9">
        <f>('Historical Data'!I1048/'Historical Data'!I1047)-1</f>
        <v>1.0446718166516433E-2</v>
      </c>
      <c r="J1048" s="9">
        <f>('Historical Data'!J1048/'Historical Data'!J1047)-1</f>
        <v>2.1380023474542043E-3</v>
      </c>
      <c r="K1048" s="9">
        <f>('Historical Data'!K1048/'Historical Data'!K1047)-1</f>
        <v>9.0126590344528079E-3</v>
      </c>
      <c r="L1048" s="9">
        <f>('Historical Data'!L1048/'Historical Data'!L1047)-1</f>
        <v>1.7468120037371637E-3</v>
      </c>
    </row>
    <row r="1049" spans="1:12" x14ac:dyDescent="0.25">
      <c r="A1049" s="6">
        <f>Portfolio[[#This Row],[Date]]</f>
        <v>41878</v>
      </c>
      <c r="B1049" s="9">
        <f>('Historical Data'!B1049/'Historical Data'!B1048)-1</f>
        <v>1.2290594392780241E-2</v>
      </c>
      <c r="C1049" s="9">
        <f>('Historical Data'!C1049/'Historical Data'!C1048)-1</f>
        <v>3.9493902787579582E-3</v>
      </c>
      <c r="D1049" s="9">
        <f>('Historical Data'!D1049/'Historical Data'!D1048)-1</f>
        <v>6.0839059696935482E-3</v>
      </c>
      <c r="E1049" s="9">
        <f>('Historical Data'!E1049/'Historical Data'!E1048)-1</f>
        <v>3.8880815937487601E-3</v>
      </c>
      <c r="F1049" s="9">
        <f>('Historical Data'!F1049/'Historical Data'!F1048)-1</f>
        <v>-1.1871441021520712E-2</v>
      </c>
      <c r="G1049" s="9">
        <f>('Historical Data'!G1049/'Historical Data'!G1048)-1</f>
        <v>-3.1103971210909576E-3</v>
      </c>
      <c r="H1049" s="9">
        <f>('Historical Data'!H1049/'Historical Data'!H1048)-1</f>
        <v>5.7691222499092198E-3</v>
      </c>
      <c r="I1049" s="9">
        <f>('Historical Data'!I1049/'Historical Data'!I1048)-1</f>
        <v>1.480248003367346E-2</v>
      </c>
      <c r="J1049" s="9">
        <f>('Historical Data'!J1049/'Historical Data'!J1048)-1</f>
        <v>-4.2669024519351728E-3</v>
      </c>
      <c r="K1049" s="9">
        <f>('Historical Data'!K1049/'Historical Data'!K1048)-1</f>
        <v>-1.1039789478849427E-3</v>
      </c>
      <c r="L1049" s="9">
        <f>('Historical Data'!L1049/'Historical Data'!L1048)-1</f>
        <v>8.9500316823842851E-4</v>
      </c>
    </row>
    <row r="1050" spans="1:12" x14ac:dyDescent="0.25">
      <c r="A1050" s="6">
        <f>Portfolio[[#This Row],[Date]]</f>
        <v>41879</v>
      </c>
      <c r="B1050" s="9">
        <f>('Historical Data'!B1050/'Historical Data'!B1049)-1</f>
        <v>1.175002595250163E-3</v>
      </c>
      <c r="C1050" s="9">
        <f>('Historical Data'!C1050/'Historical Data'!C1049)-1</f>
        <v>-9.2080540824056589E-3</v>
      </c>
      <c r="D1050" s="9">
        <f>('Historical Data'!D1050/'Historical Data'!D1049)-1</f>
        <v>-4.5661457002651451E-3</v>
      </c>
      <c r="E1050" s="9">
        <f>('Historical Data'!E1050/'Historical Data'!E1049)-1</f>
        <v>-1.5491726222799374E-3</v>
      </c>
      <c r="F1050" s="9">
        <f>('Historical Data'!F1050/'Historical Data'!F1049)-1</f>
        <v>-3.152315130525718E-3</v>
      </c>
      <c r="G1050" s="9">
        <f>('Historical Data'!G1050/'Historical Data'!G1049)-1</f>
        <v>2.2290614375597428E-4</v>
      </c>
      <c r="H1050" s="9">
        <f>('Historical Data'!H1050/'Historical Data'!H1049)-1</f>
        <v>2.3171320037986831E-3</v>
      </c>
      <c r="I1050" s="9">
        <f>('Historical Data'!I1050/'Historical Data'!I1049)-1</f>
        <v>-4.6324896605853816E-4</v>
      </c>
      <c r="J1050" s="9">
        <f>('Historical Data'!J1050/'Historical Data'!J1049)-1</f>
        <v>-3.7007772628080415E-3</v>
      </c>
      <c r="K1050" s="9">
        <f>('Historical Data'!K1050/'Historical Data'!K1049)-1</f>
        <v>4.0189250535349608E-4</v>
      </c>
      <c r="L1050" s="9">
        <f>('Historical Data'!L1050/'Historical Data'!L1049)-1</f>
        <v>-2.4786494442001761E-3</v>
      </c>
    </row>
    <row r="1051" spans="1:12" x14ac:dyDescent="0.25">
      <c r="A1051" s="6">
        <f>Portfolio[[#This Row],[Date]]</f>
        <v>41880</v>
      </c>
      <c r="B1051" s="9">
        <f>('Historical Data'!B1051/'Historical Data'!B1050)-1</f>
        <v>2.4449834513740054E-3</v>
      </c>
      <c r="C1051" s="9">
        <f>('Historical Data'!C1051/'Historical Data'!C1050)-1</f>
        <v>-2.8821247504337011E-3</v>
      </c>
      <c r="D1051" s="9">
        <f>('Historical Data'!D1051/'Historical Data'!D1050)-1</f>
        <v>6.9426909214531651E-3</v>
      </c>
      <c r="E1051" s="9">
        <f>('Historical Data'!E1051/'Historical Data'!E1050)-1</f>
        <v>-3.879043698841067E-3</v>
      </c>
      <c r="F1051" s="9">
        <f>('Historical Data'!F1051/'Historical Data'!F1050)-1</f>
        <v>4.2164513952998028E-3</v>
      </c>
      <c r="G1051" s="9">
        <f>('Historical Data'!G1051/'Historical Data'!G1050)-1</f>
        <v>1.2254886501817275E-2</v>
      </c>
      <c r="H1051" s="9">
        <f>('Historical Data'!H1051/'Historical Data'!H1050)-1</f>
        <v>2.2133052876509574E-2</v>
      </c>
      <c r="I1051" s="9">
        <f>('Historical Data'!I1051/'Historical Data'!I1050)-1</f>
        <v>3.9384355223341938E-3</v>
      </c>
      <c r="J1051" s="9">
        <f>('Historical Data'!J1051/'Historical Data'!J1050)-1</f>
        <v>5.6695321402995269E-3</v>
      </c>
      <c r="K1051" s="9">
        <f>('Historical Data'!K1051/'Historical Data'!K1050)-1</f>
        <v>-1.1047550716016818E-3</v>
      </c>
      <c r="L1051" s="9">
        <f>('Historical Data'!L1051/'Historical Data'!L1050)-1</f>
        <v>1.1053504073779141E-3</v>
      </c>
    </row>
    <row r="1052" spans="1:12" x14ac:dyDescent="0.25">
      <c r="A1052" s="6">
        <f>Portfolio[[#This Row],[Date]]</f>
        <v>41884</v>
      </c>
      <c r="B1052" s="9">
        <f>('Historical Data'!B1052/'Historical Data'!B1051)-1</f>
        <v>7.8049126664461177E-3</v>
      </c>
      <c r="C1052" s="9">
        <f>('Historical Data'!C1052/'Historical Data'!C1051)-1</f>
        <v>9.8512859839545719E-3</v>
      </c>
      <c r="D1052" s="9">
        <f>('Historical Data'!D1052/'Historical Data'!D1051)-1</f>
        <v>-1.2312232129624845E-2</v>
      </c>
      <c r="E1052" s="9">
        <f>('Historical Data'!E1052/'Historical Data'!E1051)-1</f>
        <v>1.023593365176767E-2</v>
      </c>
      <c r="F1052" s="9">
        <f>('Historical Data'!F1052/'Historical Data'!F1051)-1</f>
        <v>1.0024462940154022E-2</v>
      </c>
      <c r="G1052" s="9">
        <f>('Historical Data'!G1052/'Historical Data'!G1051)-1</f>
        <v>-7.4840488394523064E-3</v>
      </c>
      <c r="H1052" s="9">
        <f>('Historical Data'!H1052/'Historical Data'!H1051)-1</f>
        <v>5.3466749567664174E-2</v>
      </c>
      <c r="I1052" s="9">
        <f>('Historical Data'!I1052/'Historical Data'!I1051)-1</f>
        <v>-3.3458030076152223E-3</v>
      </c>
      <c r="J1052" s="9">
        <f>('Historical Data'!J1052/'Historical Data'!J1051)-1</f>
        <v>2.5272399271785151E-3</v>
      </c>
      <c r="K1052" s="9">
        <f>('Historical Data'!K1052/'Historical Data'!K1051)-1</f>
        <v>-9.7526724933030273E-3</v>
      </c>
      <c r="L1052" s="9">
        <f>('Historical Data'!L1052/'Historical Data'!L1051)-1</f>
        <v>-1.8065188019431577E-3</v>
      </c>
    </row>
    <row r="1053" spans="1:12" x14ac:dyDescent="0.25">
      <c r="A1053" s="6">
        <f>Portfolio[[#This Row],[Date]]</f>
        <v>41885</v>
      </c>
      <c r="B1053" s="9">
        <f>('Historical Data'!B1053/'Historical Data'!B1052)-1</f>
        <v>-4.2207171314502023E-2</v>
      </c>
      <c r="C1053" s="9">
        <f>('Historical Data'!C1053/'Historical Data'!C1052)-1</f>
        <v>-9.8719557142329384E-3</v>
      </c>
      <c r="D1053" s="9">
        <f>('Historical Data'!D1053/'Historical Data'!D1052)-1</f>
        <v>8.4766950026970989E-3</v>
      </c>
      <c r="E1053" s="9">
        <f>('Historical Data'!E1053/'Historical Data'!E1052)-1</f>
        <v>1.5418475901800566E-3</v>
      </c>
      <c r="F1053" s="9">
        <f>('Historical Data'!F1053/'Historical Data'!F1052)-1</f>
        <v>1.056600647431738E-3</v>
      </c>
      <c r="G1053" s="9">
        <f>('Historical Data'!G1053/'Historical Data'!G1052)-1</f>
        <v>-2.8831528926219763E-3</v>
      </c>
      <c r="H1053" s="9">
        <f>('Historical Data'!H1053/'Historical Data'!H1052)-1</f>
        <v>-1.0312519539499632E-2</v>
      </c>
      <c r="I1053" s="9">
        <f>('Historical Data'!I1053/'Historical Data'!I1052)-1</f>
        <v>4.6300086657689032E-3</v>
      </c>
      <c r="J1053" s="9">
        <f>('Historical Data'!J1053/'Historical Data'!J1052)-1</f>
        <v>-3.8782131548675824E-4</v>
      </c>
      <c r="K1053" s="9">
        <f>('Historical Data'!K1053/'Historical Data'!K1052)-1</f>
        <v>6.2950799260985679E-3</v>
      </c>
      <c r="L1053" s="9">
        <f>('Historical Data'!L1053/'Historical Data'!L1052)-1</f>
        <v>6.280188647111995E-4</v>
      </c>
    </row>
    <row r="1054" spans="1:12" x14ac:dyDescent="0.25">
      <c r="A1054" s="6">
        <f>Portfolio[[#This Row],[Date]]</f>
        <v>41886</v>
      </c>
      <c r="B1054" s="9">
        <f>('Historical Data'!B1054/'Historical Data'!B1053)-1</f>
        <v>-8.2878501695724527E-3</v>
      </c>
      <c r="C1054" s="9">
        <f>('Historical Data'!C1054/'Historical Data'!C1053)-1</f>
        <v>2.0501473716727281E-2</v>
      </c>
      <c r="D1054" s="9">
        <f>('Historical Data'!D1054/'Historical Data'!D1053)-1</f>
        <v>-1.2979034471936934E-2</v>
      </c>
      <c r="E1054" s="9">
        <f>('Historical Data'!E1054/'Historical Data'!E1053)-1</f>
        <v>-8.7970508065010611E-3</v>
      </c>
      <c r="F1054" s="9">
        <f>('Historical Data'!F1054/'Historical Data'!F1053)-1</f>
        <v>6.9903307406415927E-3</v>
      </c>
      <c r="G1054" s="9">
        <f>('Historical Data'!G1054/'Historical Data'!G1053)-1</f>
        <v>6.6725855623126495E-3</v>
      </c>
      <c r="H1054" s="9">
        <f>('Historical Data'!H1054/'Historical Data'!H1053)-1</f>
        <v>1.7248148815760533E-2</v>
      </c>
      <c r="I1054" s="9">
        <f>('Historical Data'!I1054/'Historical Data'!I1053)-1</f>
        <v>3.1110858959253473E-3</v>
      </c>
      <c r="J1054" s="9">
        <f>('Historical Data'!J1054/'Historical Data'!J1053)-1</f>
        <v>3.8797177921257031E-4</v>
      </c>
      <c r="K1054" s="9">
        <f>('Historical Data'!K1054/'Historical Data'!K1053)-1</f>
        <v>-7.5673480780317215E-3</v>
      </c>
      <c r="L1054" s="9">
        <f>('Historical Data'!L1054/'Historical Data'!L1053)-1</f>
        <v>-5.0937333013389985E-4</v>
      </c>
    </row>
    <row r="1055" spans="1:12" x14ac:dyDescent="0.25">
      <c r="A1055" s="6">
        <f>Portfolio[[#This Row],[Date]]</f>
        <v>41887</v>
      </c>
      <c r="B1055" s="9">
        <f>('Historical Data'!B1055/'Historical Data'!B1054)-1</f>
        <v>8.6628526011816032E-3</v>
      </c>
      <c r="C1055" s="9">
        <f>('Historical Data'!C1055/'Historical Data'!C1054)-1</f>
        <v>1.2428963004540439E-3</v>
      </c>
      <c r="D1055" s="9">
        <f>('Historical Data'!D1055/'Historical Data'!D1054)-1</f>
        <v>6.2617513631473276E-3</v>
      </c>
      <c r="E1055" s="9">
        <f>('Historical Data'!E1055/'Historical Data'!E1054)-1</f>
        <v>8.8751257385371041E-3</v>
      </c>
      <c r="F1055" s="9">
        <f>('Historical Data'!F1055/'Historical Data'!F1054)-1</f>
        <v>7.0449715370453081E-3</v>
      </c>
      <c r="G1055" s="9">
        <f>('Historical Data'!G1055/'Historical Data'!G1054)-1</f>
        <v>1.4361502546868188E-2</v>
      </c>
      <c r="H1055" s="9">
        <f>('Historical Data'!H1055/'Historical Data'!H1054)-1</f>
        <v>-3.0240503873008917E-2</v>
      </c>
      <c r="I1055" s="9">
        <f>('Historical Data'!I1055/'Historical Data'!I1054)-1</f>
        <v>7.9253668876004824E-3</v>
      </c>
      <c r="J1055" s="9">
        <f>('Historical Data'!J1055/'Historical Data'!J1054)-1</f>
        <v>1.5513259759587505E-3</v>
      </c>
      <c r="K1055" s="9">
        <f>('Historical Data'!K1055/'Historical Data'!K1054)-1</f>
        <v>9.1500787771399139E-3</v>
      </c>
      <c r="L1055" s="9">
        <f>('Historical Data'!L1055/'Historical Data'!L1054)-1</f>
        <v>3.9707655186793644E-3</v>
      </c>
    </row>
    <row r="1056" spans="1:12" x14ac:dyDescent="0.25">
      <c r="A1056" s="6">
        <f>Portfolio[[#This Row],[Date]]</f>
        <v>41890</v>
      </c>
      <c r="B1056" s="9">
        <f>('Historical Data'!B1056/'Historical Data'!B1055)-1</f>
        <v>-6.1634870971152278E-3</v>
      </c>
      <c r="C1056" s="9">
        <f>('Historical Data'!C1056/'Historical Data'!C1055)-1</f>
        <v>-1.1663433223627284E-2</v>
      </c>
      <c r="D1056" s="9">
        <f>('Historical Data'!D1056/'Historical Data'!D1055)-1</f>
        <v>-1.6428135739170346E-2</v>
      </c>
      <c r="E1056" s="9">
        <f>('Historical Data'!E1056/'Historical Data'!E1055)-1</f>
        <v>-4.1786402930644728E-3</v>
      </c>
      <c r="F1056" s="9">
        <f>('Historical Data'!F1056/'Historical Data'!F1055)-1</f>
        <v>6.210705714227327E-3</v>
      </c>
      <c r="G1056" s="9">
        <f>('Historical Data'!G1056/'Historical Data'!G1055)-1</f>
        <v>1.21978026896572E-2</v>
      </c>
      <c r="H1056" s="9">
        <f>('Historical Data'!H1056/'Historical Data'!H1055)-1</f>
        <v>1.7015644921465567E-2</v>
      </c>
      <c r="I1056" s="9">
        <f>('Historical Data'!I1056/'Historical Data'!I1055)-1</f>
        <v>1.823597308552305E-3</v>
      </c>
      <c r="J1056" s="9">
        <f>('Historical Data'!J1056/'Historical Data'!J1055)-1</f>
        <v>-3.4850058163378161E-3</v>
      </c>
      <c r="K1056" s="9">
        <f>('Historical Data'!K1056/'Historical Data'!K1055)-1</f>
        <v>-1.5011136893077204E-2</v>
      </c>
      <c r="L1056" s="9">
        <f>('Historical Data'!L1056/'Historical Data'!L1055)-1</f>
        <v>-1.5136205890782239E-3</v>
      </c>
    </row>
    <row r="1057" spans="1:12" x14ac:dyDescent="0.25">
      <c r="A1057" s="6">
        <f>Portfolio[[#This Row],[Date]]</f>
        <v>41891</v>
      </c>
      <c r="B1057" s="9">
        <f>('Historical Data'!B1057/'Historical Data'!B1056)-1</f>
        <v>-3.7617283316963013E-3</v>
      </c>
      <c r="C1057" s="9">
        <f>('Historical Data'!C1057/'Historical Data'!C1056)-1</f>
        <v>-3.6776418953296752E-2</v>
      </c>
      <c r="D1057" s="9">
        <f>('Historical Data'!D1057/'Historical Data'!D1056)-1</f>
        <v>-8.8573561761196018E-4</v>
      </c>
      <c r="E1057" s="9">
        <f>('Historical Data'!E1057/'Historical Data'!E1056)-1</f>
        <v>-1.0600689308422173E-2</v>
      </c>
      <c r="F1057" s="9">
        <f>('Historical Data'!F1057/'Historical Data'!F1056)-1</f>
        <v>-1.4769729239791696E-2</v>
      </c>
      <c r="G1057" s="9">
        <f>('Historical Data'!G1057/'Historical Data'!G1056)-1</f>
        <v>6.2405344197593582E-3</v>
      </c>
      <c r="H1057" s="9">
        <f>('Historical Data'!H1057/'Historical Data'!H1056)-1</f>
        <v>-1.2867229779194078E-2</v>
      </c>
      <c r="I1057" s="9">
        <f>('Historical Data'!I1057/'Historical Data'!I1056)-1</f>
        <v>7.3939528432789281E-3</v>
      </c>
      <c r="J1057" s="9">
        <f>('Historical Data'!J1057/'Historical Data'!J1056)-1</f>
        <v>-7.7715367034808525E-3</v>
      </c>
      <c r="K1057" s="9">
        <f>('Historical Data'!K1057/'Historical Data'!K1056)-1</f>
        <v>-3.886653758065628E-3</v>
      </c>
      <c r="L1057" s="9">
        <f>('Historical Data'!L1057/'Historical Data'!L1056)-1</f>
        <v>-5.7009167243907699E-3</v>
      </c>
    </row>
    <row r="1058" spans="1:12" x14ac:dyDescent="0.25">
      <c r="A1058" s="6">
        <f>Portfolio[[#This Row],[Date]]</f>
        <v>41892</v>
      </c>
      <c r="B1058" s="9">
        <f>('Historical Data'!B1058/'Historical Data'!B1057)-1</f>
        <v>3.0717448448704943E-2</v>
      </c>
      <c r="C1058" s="9">
        <f>('Historical Data'!C1058/'Historical Data'!C1057)-1</f>
        <v>4.7915696613538561E-3</v>
      </c>
      <c r="D1058" s="9">
        <f>('Historical Data'!D1058/'Historical Data'!D1057)-1</f>
        <v>3.7993163421656817E-4</v>
      </c>
      <c r="E1058" s="9">
        <f>('Historical Data'!E1058/'Historical Data'!E1057)-1</f>
        <v>-8.9287870973708827E-4</v>
      </c>
      <c r="F1058" s="9">
        <f>('Historical Data'!F1058/'Historical Data'!F1057)-1</f>
        <v>3.5972041674172672E-3</v>
      </c>
      <c r="G1058" s="9">
        <f>('Historical Data'!G1058/'Historical Data'!G1057)-1</f>
        <v>1.7109026908512792E-3</v>
      </c>
      <c r="H1058" s="9">
        <f>('Historical Data'!H1058/'Historical Data'!H1057)-1</f>
        <v>9.4081977036406528E-3</v>
      </c>
      <c r="I1058" s="9">
        <f>('Historical Data'!I1058/'Historical Data'!I1057)-1</f>
        <v>-1.0602643808318768E-2</v>
      </c>
      <c r="J1058" s="9">
        <f>('Historical Data'!J1058/'Historical Data'!J1057)-1</f>
        <v>8.8114419384337506E-3</v>
      </c>
      <c r="K1058" s="9">
        <f>('Historical Data'!K1058/'Historical Data'!K1057)-1</f>
        <v>-5.9554471351763727E-3</v>
      </c>
      <c r="L1058" s="9">
        <f>('Historical Data'!L1058/'Historical Data'!L1057)-1</f>
        <v>3.2233585170269308E-3</v>
      </c>
    </row>
    <row r="1059" spans="1:12" x14ac:dyDescent="0.25">
      <c r="A1059" s="6">
        <f>Portfolio[[#This Row],[Date]]</f>
        <v>41893</v>
      </c>
      <c r="B1059" s="9">
        <f>('Historical Data'!B1059/'Historical Data'!B1058)-1</f>
        <v>4.2574251642168992E-3</v>
      </c>
      <c r="C1059" s="9">
        <f>('Historical Data'!C1059/'Historical Data'!C1058)-1</f>
        <v>-2.4447529653217615E-3</v>
      </c>
      <c r="D1059" s="9">
        <f>('Historical Data'!D1059/'Historical Data'!D1058)-1</f>
        <v>4.9373312558191884E-3</v>
      </c>
      <c r="E1059" s="9">
        <f>('Historical Data'!E1059/'Historical Data'!E1058)-1</f>
        <v>5.0268533236437207E-3</v>
      </c>
      <c r="F1059" s="9">
        <f>('Historical Data'!F1059/'Historical Data'!F1058)-1</f>
        <v>-3.0011474686593154E-3</v>
      </c>
      <c r="G1059" s="9">
        <f>('Historical Data'!G1059/'Historical Data'!G1058)-1</f>
        <v>3.4158714739522811E-3</v>
      </c>
      <c r="H1059" s="9">
        <f>('Historical Data'!H1059/'Historical Data'!H1058)-1</f>
        <v>-2.8104161619975088E-3</v>
      </c>
      <c r="I1059" s="9">
        <f>('Historical Data'!I1059/'Historical Data'!I1058)-1</f>
        <v>-1.9486345756686285E-3</v>
      </c>
      <c r="J1059" s="9">
        <f>('Historical Data'!J1059/'Historical Data'!J1058)-1</f>
        <v>1.3587021029695112E-3</v>
      </c>
      <c r="K1059" s="9">
        <f>('Historical Data'!K1059/'Historical Data'!K1058)-1</f>
        <v>2.2725021026033243E-3</v>
      </c>
      <c r="L1059" s="9">
        <f>('Historical Data'!L1059/'Historical Data'!L1058)-1</f>
        <v>-1.1547995668383937E-3</v>
      </c>
    </row>
    <row r="1060" spans="1:12" x14ac:dyDescent="0.25">
      <c r="A1060" s="6">
        <f>Portfolio[[#This Row],[Date]]</f>
        <v>41894</v>
      </c>
      <c r="B1060" s="9">
        <f>('Historical Data'!B1060/'Historical Data'!B1059)-1</f>
        <v>2.2676051342207515E-3</v>
      </c>
      <c r="C1060" s="9">
        <f>('Historical Data'!C1060/'Historical Data'!C1059)-1</f>
        <v>2.027169431633169E-3</v>
      </c>
      <c r="D1060" s="9">
        <f>('Historical Data'!D1060/'Historical Data'!D1059)-1</f>
        <v>-1.1715809141892519E-2</v>
      </c>
      <c r="E1060" s="9">
        <f>('Historical Data'!E1060/'Historical Data'!E1059)-1</f>
        <v>-3.3344736391999197E-3</v>
      </c>
      <c r="F1060" s="9">
        <f>('Historical Data'!F1060/'Historical Data'!F1059)-1</f>
        <v>-9.8564441243917944E-3</v>
      </c>
      <c r="G1060" s="9">
        <f>('Historical Data'!G1060/'Historical Data'!G1059)-1</f>
        <v>-6.382944504249477E-3</v>
      </c>
      <c r="H1060" s="9">
        <f>('Historical Data'!H1060/'Historical Data'!H1059)-1</f>
        <v>-3.9598516211326595E-3</v>
      </c>
      <c r="I1060" s="9">
        <f>('Historical Data'!I1060/'Historical Data'!I1059)-1</f>
        <v>-1.0335613465225046E-2</v>
      </c>
      <c r="J1060" s="9">
        <f>('Historical Data'!J1060/'Historical Data'!J1059)-1</f>
        <v>2.1322004574888531E-3</v>
      </c>
      <c r="K1060" s="9">
        <f>('Historical Data'!K1060/'Historical Data'!K1059)-1</f>
        <v>-1.2882615235886408E-2</v>
      </c>
      <c r="L1060" s="9">
        <f>('Historical Data'!L1060/'Historical Data'!L1059)-1</f>
        <v>-3.6066766379259096E-3</v>
      </c>
    </row>
    <row r="1061" spans="1:12" x14ac:dyDescent="0.25">
      <c r="A1061" s="6">
        <f>Portfolio[[#This Row],[Date]]</f>
        <v>41897</v>
      </c>
      <c r="B1061" s="9">
        <f>('Historical Data'!B1061/'Historical Data'!B1060)-1</f>
        <v>-2.9516461492484769E-4</v>
      </c>
      <c r="C1061" s="9">
        <f>('Historical Data'!C1061/'Historical Data'!C1060)-1</f>
        <v>-2.2041728313052844E-2</v>
      </c>
      <c r="D1061" s="9">
        <f>('Historical Data'!D1061/'Historical Data'!D1060)-1</f>
        <v>1.2109686010745024E-2</v>
      </c>
      <c r="E1061" s="9">
        <f>('Historical Data'!E1061/'Historical Data'!E1060)-1</f>
        <v>4.5723649948747891E-3</v>
      </c>
      <c r="F1061" s="9">
        <f>('Historical Data'!F1061/'Historical Data'!F1060)-1</f>
        <v>-4.3778215937941845E-3</v>
      </c>
      <c r="G1061" s="9">
        <f>('Historical Data'!G1061/'Historical Data'!G1060)-1</f>
        <v>-9.8501048069775665E-3</v>
      </c>
      <c r="H1061" s="9">
        <f>('Historical Data'!H1061/'Historical Data'!H1060)-1</f>
        <v>-9.0759347818366143E-2</v>
      </c>
      <c r="I1061" s="9">
        <f>('Historical Data'!I1061/'Historical Data'!I1060)-1</f>
        <v>-1.7401853207339446E-3</v>
      </c>
      <c r="J1061" s="9">
        <f>('Historical Data'!J1061/'Historical Data'!J1060)-1</f>
        <v>4.6421332187109865E-3</v>
      </c>
      <c r="K1061" s="9">
        <f>('Historical Data'!K1061/'Historical Data'!K1060)-1</f>
        <v>5.3247228624777598E-3</v>
      </c>
      <c r="L1061" s="9">
        <f>('Historical Data'!L1061/'Historical Data'!L1060)-1</f>
        <v>2.568408235858799E-3</v>
      </c>
    </row>
    <row r="1062" spans="1:12" x14ac:dyDescent="0.25">
      <c r="A1062" s="6">
        <f>Portfolio[[#This Row],[Date]]</f>
        <v>41898</v>
      </c>
      <c r="B1062" s="9">
        <f>('Historical Data'!B1062/'Historical Data'!B1061)-1</f>
        <v>-7.5764646250343626E-3</v>
      </c>
      <c r="C1062" s="9">
        <f>('Historical Data'!C1062/'Historical Data'!C1061)-1</f>
        <v>1.1948501034301673E-2</v>
      </c>
      <c r="D1062" s="9">
        <f>('Historical Data'!D1062/'Historical Data'!D1061)-1</f>
        <v>1.7002492435475247E-2</v>
      </c>
      <c r="E1062" s="9">
        <f>('Historical Data'!E1062/'Historical Data'!E1061)-1</f>
        <v>2.1091696102955027E-3</v>
      </c>
      <c r="F1062" s="9">
        <f>('Historical Data'!F1062/'Historical Data'!F1061)-1</f>
        <v>1.1952526142368747E-2</v>
      </c>
      <c r="G1062" s="9">
        <f>('Historical Data'!G1062/'Historical Data'!G1061)-1</f>
        <v>1.1245611016376333E-2</v>
      </c>
      <c r="H1062" s="9">
        <f>('Historical Data'!H1062/'Historical Data'!H1061)-1</f>
        <v>2.7101508598827984E-2</v>
      </c>
      <c r="I1062" s="9">
        <f>('Historical Data'!I1062/'Historical Data'!I1061)-1</f>
        <v>1.3134850119385089E-2</v>
      </c>
      <c r="J1062" s="9">
        <f>('Historical Data'!J1062/'Historical Data'!J1061)-1</f>
        <v>7.1236554630120796E-3</v>
      </c>
      <c r="K1062" s="9">
        <f>('Historical Data'!K1062/'Historical Data'!K1061)-1</f>
        <v>1.1839232234086783E-2</v>
      </c>
      <c r="L1062" s="9">
        <f>('Historical Data'!L1062/'Historical Data'!L1061)-1</f>
        <v>5.9203357068398077E-3</v>
      </c>
    </row>
    <row r="1063" spans="1:12" x14ac:dyDescent="0.25">
      <c r="A1063" s="6">
        <f>Portfolio[[#This Row],[Date]]</f>
        <v>41899</v>
      </c>
      <c r="B1063" s="9">
        <f>('Historical Data'!B1063/'Historical Data'!B1062)-1</f>
        <v>7.1386129138355514E-3</v>
      </c>
      <c r="C1063" s="9">
        <f>('Historical Data'!C1063/'Historical Data'!C1062)-1</f>
        <v>-1.1471747620209971E-2</v>
      </c>
      <c r="D1063" s="9">
        <f>('Historical Data'!D1063/'Historical Data'!D1062)-1</f>
        <v>-1.3622287041794578E-3</v>
      </c>
      <c r="E1063" s="9">
        <f>('Historical Data'!E1063/'Historical Data'!E1062)-1</f>
        <v>6.6474019780171645E-4</v>
      </c>
      <c r="F1063" s="9">
        <f>('Historical Data'!F1063/'Historical Data'!F1062)-1</f>
        <v>8.3109924286230985E-3</v>
      </c>
      <c r="G1063" s="9">
        <f>('Historical Data'!G1063/'Historical Data'!G1062)-1</f>
        <v>-5.1325511254596279E-3</v>
      </c>
      <c r="H1063" s="9">
        <f>('Historical Data'!H1063/'Historical Data'!H1062)-1</f>
        <v>2.4546100504183599E-3</v>
      </c>
      <c r="I1063" s="9">
        <f>('Historical Data'!I1063/'Historical Data'!I1062)-1</f>
        <v>-1.9505558212870033E-3</v>
      </c>
      <c r="J1063" s="9">
        <f>('Historical Data'!J1063/'Historical Data'!J1062)-1</f>
        <v>3.8232898997470066E-3</v>
      </c>
      <c r="K1063" s="9">
        <f>('Historical Data'!K1063/'Historical Data'!K1062)-1</f>
        <v>-3.5923061143385837E-3</v>
      </c>
      <c r="L1063" s="9">
        <f>('Historical Data'!L1063/'Historical Data'!L1062)-1</f>
        <v>1.4521919536085726E-3</v>
      </c>
    </row>
    <row r="1064" spans="1:12" x14ac:dyDescent="0.25">
      <c r="A1064" s="6">
        <f>Portfolio[[#This Row],[Date]]</f>
        <v>41900</v>
      </c>
      <c r="B1064" s="9">
        <f>('Historical Data'!B1064/'Historical Data'!B1063)-1</f>
        <v>2.0673320012645213E-3</v>
      </c>
      <c r="C1064" s="9">
        <f>('Historical Data'!C1064/'Historical Data'!C1063)-1</f>
        <v>3.0863578341753239E-3</v>
      </c>
      <c r="D1064" s="9">
        <f>('Historical Data'!D1064/'Historical Data'!D1063)-1</f>
        <v>-8.308513468430534E-3</v>
      </c>
      <c r="E1064" s="9">
        <f>('Historical Data'!E1064/'Historical Data'!E1063)-1</f>
        <v>1.1064213280520541E-4</v>
      </c>
      <c r="F1064" s="9">
        <f>('Historical Data'!F1064/'Historical Data'!F1063)-1</f>
        <v>7.6954235384845138E-3</v>
      </c>
      <c r="G1064" s="9">
        <f>('Historical Data'!G1064/'Historical Data'!G1063)-1</f>
        <v>3.439390968649203E-3</v>
      </c>
      <c r="H1064" s="9">
        <f>('Historical Data'!H1064/'Historical Data'!H1063)-1</f>
        <v>9.335075190621378E-3</v>
      </c>
      <c r="I1064" s="9">
        <f>('Historical Data'!I1064/'Historical Data'!I1063)-1</f>
        <v>7.3574050293838678E-3</v>
      </c>
      <c r="J1064" s="9">
        <f>('Historical Data'!J1064/'Historical Data'!J1063)-1</f>
        <v>1.3902186181538934E-2</v>
      </c>
      <c r="K1064" s="9">
        <f>('Historical Data'!K1064/'Historical Data'!K1063)-1</f>
        <v>-4.8413842061801882E-3</v>
      </c>
      <c r="L1064" s="9">
        <f>('Historical Data'!L1064/'Historical Data'!L1063)-1</f>
        <v>6.3613438644578579E-3</v>
      </c>
    </row>
    <row r="1065" spans="1:12" x14ac:dyDescent="0.25">
      <c r="A1065" s="6">
        <f>Portfolio[[#This Row],[Date]]</f>
        <v>41901</v>
      </c>
      <c r="B1065" s="9">
        <f>('Historical Data'!B1065/'Historical Data'!B1064)-1</f>
        <v>-8.1540594130963262E-3</v>
      </c>
      <c r="C1065" s="9">
        <f>('Historical Data'!C1065/'Historical Data'!C1064)-1</f>
        <v>1.9446153846153891E-2</v>
      </c>
      <c r="D1065" s="9">
        <f>('Historical Data'!D1065/'Historical Data'!D1064)-1</f>
        <v>7.3777274919986091E-3</v>
      </c>
      <c r="E1065" s="9">
        <f>('Historical Data'!E1065/'Historical Data'!E1064)-1</f>
        <v>1.6604084978206757E-3</v>
      </c>
      <c r="F1065" s="9">
        <f>('Historical Data'!F1065/'Historical Data'!F1064)-1</f>
        <v>1.1556613869576848E-2</v>
      </c>
      <c r="G1065" s="9">
        <f>('Historical Data'!G1065/'Historical Data'!G1064)-1</f>
        <v>1.7994860517124511E-2</v>
      </c>
      <c r="H1065" s="9">
        <f>('Historical Data'!H1065/'Historical Data'!H1064)-1</f>
        <v>-1.7057083923130989E-2</v>
      </c>
      <c r="I1065" s="9">
        <f>('Historical Data'!I1065/'Historical Data'!I1064)-1</f>
        <v>1.9398861567536674E-3</v>
      </c>
      <c r="J1065" s="9">
        <f>('Historical Data'!J1065/'Historical Data'!J1064)-1</f>
        <v>2.2539184175982552E-3</v>
      </c>
      <c r="K1065" s="9">
        <f>('Historical Data'!K1065/'Historical Data'!K1064)-1</f>
        <v>5.278976782689071E-3</v>
      </c>
      <c r="L1065" s="9">
        <f>('Historical Data'!L1065/'Historical Data'!L1064)-1</f>
        <v>7.9636324455401031E-4</v>
      </c>
    </row>
    <row r="1066" spans="1:12" x14ac:dyDescent="0.25">
      <c r="A1066" s="6">
        <f>Portfolio[[#This Row],[Date]]</f>
        <v>41904</v>
      </c>
      <c r="B1066" s="9">
        <f>('Historical Data'!B1066/'Historical Data'!B1065)-1</f>
        <v>9.9047521267237038E-4</v>
      </c>
      <c r="C1066" s="9">
        <f>('Historical Data'!C1066/'Historical Data'!C1065)-1</f>
        <v>-2.0584329349269459E-2</v>
      </c>
      <c r="D1066" s="9">
        <f>('Historical Data'!D1066/'Historical Data'!D1065)-1</f>
        <v>-1.092350543645848E-2</v>
      </c>
      <c r="E1066" s="9">
        <f>('Historical Data'!E1066/'Historical Data'!E1065)-1</f>
        <v>-1.3261100549967542E-2</v>
      </c>
      <c r="F1066" s="9">
        <f>('Historical Data'!F1066/'Historical Data'!F1065)-1</f>
        <v>-1.4612140424301923E-2</v>
      </c>
      <c r="G1066" s="9">
        <f>('Historical Data'!G1066/'Historical Data'!G1065)-1</f>
        <v>-9.6801325351765222E-3</v>
      </c>
      <c r="H1066" s="9">
        <f>('Historical Data'!H1066/'Historical Data'!H1065)-1</f>
        <v>-3.5824493865604379E-2</v>
      </c>
      <c r="I1066" s="9">
        <f>('Historical Data'!I1066/'Historical Data'!I1065)-1</f>
        <v>-3.419314738489776E-4</v>
      </c>
      <c r="J1066" s="9">
        <f>('Historical Data'!J1066/'Historical Data'!J1065)-1</f>
        <v>-8.6206659105511063E-3</v>
      </c>
      <c r="K1066" s="9">
        <f>('Historical Data'!K1066/'Historical Data'!K1065)-1</f>
        <v>-5.9720034620525109E-3</v>
      </c>
      <c r="L1066" s="9">
        <f>('Historical Data'!L1066/'Historical Data'!L1065)-1</f>
        <v>-6.1957262421182824E-3</v>
      </c>
    </row>
    <row r="1067" spans="1:12" x14ac:dyDescent="0.25">
      <c r="A1067" s="6">
        <f>Portfolio[[#This Row],[Date]]</f>
        <v>41905</v>
      </c>
      <c r="B1067" s="9">
        <f>('Historical Data'!B1067/'Historical Data'!B1066)-1</f>
        <v>1.5634291118200139E-2</v>
      </c>
      <c r="C1067" s="9">
        <f>('Historical Data'!C1067/'Historical Data'!C1066)-1</f>
        <v>-2.6811093990756207E-3</v>
      </c>
      <c r="D1067" s="9">
        <f>('Historical Data'!D1067/'Historical Data'!D1066)-1</f>
        <v>-9.6636109862818786E-3</v>
      </c>
      <c r="E1067" s="9">
        <f>('Historical Data'!E1067/'Historical Data'!E1066)-1</f>
        <v>-1.0975512531384513E-2</v>
      </c>
      <c r="F1067" s="9">
        <f>('Historical Data'!F1067/'Historical Data'!F1066)-1</f>
        <v>-1.0623603297237549E-2</v>
      </c>
      <c r="G1067" s="9">
        <f>('Historical Data'!G1067/'Historical Data'!G1066)-1</f>
        <v>-1.0624729098525409E-2</v>
      </c>
      <c r="H1067" s="9">
        <f>('Historical Data'!H1067/'Historical Data'!H1066)-1</f>
        <v>1.5198376255642909E-3</v>
      </c>
      <c r="I1067" s="9">
        <f>('Historical Data'!I1067/'Historical Data'!I1066)-1</f>
        <v>-1.3444447530671533E-2</v>
      </c>
      <c r="J1067" s="9">
        <f>('Historical Data'!J1067/'Historical Data'!J1066)-1</f>
        <v>-1.5122930555614866E-2</v>
      </c>
      <c r="K1067" s="9">
        <f>('Historical Data'!K1067/'Historical Data'!K1066)-1</f>
        <v>-5.2828154337090094E-3</v>
      </c>
      <c r="L1067" s="9">
        <f>('Historical Data'!L1067/'Historical Data'!L1066)-1</f>
        <v>-6.802115459477398E-3</v>
      </c>
    </row>
    <row r="1068" spans="1:12" x14ac:dyDescent="0.25">
      <c r="A1068" s="6">
        <f>Portfolio[[#This Row],[Date]]</f>
        <v>41906</v>
      </c>
      <c r="B1068" s="9">
        <f>('Historical Data'!B1068/'Historical Data'!B1067)-1</f>
        <v>-8.671074596806938E-3</v>
      </c>
      <c r="C1068" s="9">
        <f>('Historical Data'!C1068/'Historical Data'!C1067)-1</f>
        <v>1.4152026335755519E-2</v>
      </c>
      <c r="D1068" s="9">
        <f>('Historical Data'!D1068/'Historical Data'!D1067)-1</f>
        <v>-2.4078404078587967E-3</v>
      </c>
      <c r="E1068" s="9">
        <f>('Historical Data'!E1068/'Historical Data'!E1067)-1</f>
        <v>1.2909060805884165E-2</v>
      </c>
      <c r="F1068" s="9">
        <f>('Historical Data'!F1068/'Historical Data'!F1067)-1</f>
        <v>1.1804534109161491E-2</v>
      </c>
      <c r="G1068" s="9">
        <f>('Historical Data'!G1068/'Historical Data'!G1067)-1</f>
        <v>1.1168389174265769E-2</v>
      </c>
      <c r="H1068" s="9">
        <f>('Historical Data'!H1068/'Historical Data'!H1067)-1</f>
        <v>6.9086497039472228E-3</v>
      </c>
      <c r="I1068" s="9">
        <f>('Historical Data'!I1068/'Historical Data'!I1067)-1</f>
        <v>1.8709346343729782E-2</v>
      </c>
      <c r="J1068" s="9">
        <f>('Historical Data'!J1068/'Historical Data'!J1067)-1</f>
        <v>5.7586454740565785E-4</v>
      </c>
      <c r="K1068" s="9">
        <f>('Historical Data'!K1068/'Historical Data'!K1067)-1</f>
        <v>-2.1867977423594143E-3</v>
      </c>
      <c r="L1068" s="9">
        <f>('Historical Data'!L1068/'Historical Data'!L1067)-1</f>
        <v>9.0403724802499141E-3</v>
      </c>
    </row>
    <row r="1069" spans="1:12" x14ac:dyDescent="0.25">
      <c r="A1069" s="6">
        <f>Portfolio[[#This Row],[Date]]</f>
        <v>41907</v>
      </c>
      <c r="B1069" s="9">
        <f>('Historical Data'!B1069/'Historical Data'!B1068)-1</f>
        <v>-3.8132650155520698E-2</v>
      </c>
      <c r="C1069" s="9">
        <f>('Historical Data'!C1069/'Historical Data'!C1068)-1</f>
        <v>-1.9134090978337071E-2</v>
      </c>
      <c r="D1069" s="9">
        <f>('Historical Data'!D1069/'Historical Data'!D1068)-1</f>
        <v>-1.4608763997439045E-2</v>
      </c>
      <c r="E1069" s="9">
        <f>('Historical Data'!E1069/'Historical Data'!E1068)-1</f>
        <v>-1.5427576448324598E-2</v>
      </c>
      <c r="F1069" s="9">
        <f>('Historical Data'!F1069/'Historical Data'!F1068)-1</f>
        <v>-2.199016152981248E-2</v>
      </c>
      <c r="G1069" s="9">
        <f>('Historical Data'!G1069/'Historical Data'!G1068)-1</f>
        <v>-2.2090067873633212E-2</v>
      </c>
      <c r="H1069" s="9">
        <f>('Historical Data'!H1069/'Historical Data'!H1068)-1</f>
        <v>-2.0583810663059476E-2</v>
      </c>
      <c r="I1069" s="9">
        <f>('Historical Data'!I1069/'Historical Data'!I1068)-1</f>
        <v>-2.3013553382237761E-2</v>
      </c>
      <c r="J1069" s="9">
        <f>('Historical Data'!J1069/'Historical Data'!J1068)-1</f>
        <v>-1.3811646954504542E-2</v>
      </c>
      <c r="K1069" s="9">
        <f>('Historical Data'!K1069/'Historical Data'!K1068)-1</f>
        <v>-1.6384886713588176E-2</v>
      </c>
      <c r="L1069" s="9">
        <f>('Historical Data'!L1069/'Historical Data'!L1068)-1</f>
        <v>-1.5354958759863147E-2</v>
      </c>
    </row>
    <row r="1070" spans="1:12" x14ac:dyDescent="0.25">
      <c r="A1070" s="6">
        <f>Portfolio[[#This Row],[Date]]</f>
        <v>41908</v>
      </c>
      <c r="B1070" s="9">
        <f>('Historical Data'!B1070/'Historical Data'!B1069)-1</f>
        <v>2.942675763759306E-2</v>
      </c>
      <c r="C1070" s="9">
        <f>('Historical Data'!C1070/'Historical Data'!C1069)-1</f>
        <v>3.9760196315969942E-3</v>
      </c>
      <c r="D1070" s="9">
        <f>('Historical Data'!D1070/'Historical Data'!D1069)-1</f>
        <v>7.090409767509076E-3</v>
      </c>
      <c r="E1070" s="9">
        <f>('Historical Data'!E1070/'Historical Data'!E1069)-1</f>
        <v>7.607566303122093E-3</v>
      </c>
      <c r="F1070" s="9">
        <f>('Historical Data'!F1070/'Historical Data'!F1069)-1</f>
        <v>3.5474730358087125E-3</v>
      </c>
      <c r="G1070" s="9">
        <f>('Historical Data'!G1070/'Historical Data'!G1069)-1</f>
        <v>8.0364550351215147E-3</v>
      </c>
      <c r="H1070" s="9">
        <f>('Historical Data'!H1070/'Historical Data'!H1069)-1</f>
        <v>-1.4172545221775579E-3</v>
      </c>
      <c r="I1070" s="9">
        <f>('Historical Data'!I1070/'Historical Data'!I1069)-1</f>
        <v>4.8740184660711616E-3</v>
      </c>
      <c r="J1070" s="9">
        <f>('Historical Data'!J1070/'Historical Data'!J1069)-1</f>
        <v>8.9476509743677823E-3</v>
      </c>
      <c r="K1070" s="9">
        <f>('Historical Data'!K1070/'Historical Data'!K1069)-1</f>
        <v>1.2519894289430011E-2</v>
      </c>
      <c r="L1070" s="9">
        <f>('Historical Data'!L1070/'Historical Data'!L1069)-1</f>
        <v>9.8755799252348009E-3</v>
      </c>
    </row>
    <row r="1071" spans="1:12" x14ac:dyDescent="0.25">
      <c r="A1071" s="6">
        <f>Portfolio[[#This Row],[Date]]</f>
        <v>41911</v>
      </c>
      <c r="B1071" s="9">
        <f>('Historical Data'!B1071/'Historical Data'!B1070)-1</f>
        <v>-6.3523526783937356E-3</v>
      </c>
      <c r="C1071" s="9">
        <f>('Historical Data'!C1071/'Historical Data'!C1070)-1</f>
        <v>-4.3006095108442111E-3</v>
      </c>
      <c r="D1071" s="9">
        <f>('Historical Data'!D1071/'Historical Data'!D1070)-1</f>
        <v>-3.5843100083851054E-3</v>
      </c>
      <c r="E1071" s="9">
        <f>('Historical Data'!E1071/'Historical Data'!E1070)-1</f>
        <v>1.014237833093512E-3</v>
      </c>
      <c r="F1071" s="9">
        <f>('Historical Data'!F1071/'Historical Data'!F1070)-1</f>
        <v>-1.2822780559299529E-3</v>
      </c>
      <c r="G1071" s="9">
        <f>('Historical Data'!G1071/'Historical Data'!G1070)-1</f>
        <v>6.4639313579006874E-4</v>
      </c>
      <c r="H1071" s="9">
        <f>('Historical Data'!H1071/'Historical Data'!H1070)-1</f>
        <v>-5.4339455287767402E-3</v>
      </c>
      <c r="I1071" s="9">
        <f>('Historical Data'!I1071/'Historical Data'!I1070)-1</f>
        <v>-1.0390100769553934E-3</v>
      </c>
      <c r="J1071" s="9">
        <f>('Historical Data'!J1071/'Historical Data'!J1070)-1</f>
        <v>-3.4702247892450799E-3</v>
      </c>
      <c r="K1071" s="9">
        <f>('Historical Data'!K1071/'Historical Data'!K1070)-1</f>
        <v>-1.0478879532658358E-2</v>
      </c>
      <c r="L1071" s="9">
        <f>('Historical Data'!L1071/'Historical Data'!L1070)-1</f>
        <v>-2.4501444236999514E-3</v>
      </c>
    </row>
    <row r="1072" spans="1:12" x14ac:dyDescent="0.25">
      <c r="A1072" s="6">
        <f>Portfolio[[#This Row],[Date]]</f>
        <v>41912</v>
      </c>
      <c r="B1072" s="9">
        <f>('Historical Data'!B1072/'Historical Data'!B1071)-1</f>
        <v>6.3929630342471899E-3</v>
      </c>
      <c r="C1072" s="9">
        <f>('Historical Data'!C1072/'Historical Data'!C1071)-1</f>
        <v>1.9265427878938368E-3</v>
      </c>
      <c r="D1072" s="9">
        <f>('Historical Data'!D1072/'Historical Data'!D1071)-1</f>
        <v>-1.6957858105668189E-2</v>
      </c>
      <c r="E1072" s="9">
        <f>('Historical Data'!E1072/'Historical Data'!E1071)-1</f>
        <v>2.2514529326584931E-3</v>
      </c>
      <c r="F1072" s="9">
        <f>('Historical Data'!F1072/'Historical Data'!F1071)-1</f>
        <v>1.7350119706067701E-3</v>
      </c>
      <c r="G1072" s="9">
        <f>('Historical Data'!G1072/'Historical Data'!G1071)-1</f>
        <v>-1.7226015509554937E-3</v>
      </c>
      <c r="H1072" s="9">
        <f>('Historical Data'!H1072/'Historical Data'!H1071)-1</f>
        <v>-1.0519457117333819E-2</v>
      </c>
      <c r="I1072" s="9">
        <f>('Historical Data'!I1072/'Historical Data'!I1071)-1</f>
        <v>-3.0058930146993346E-3</v>
      </c>
      <c r="J1072" s="9">
        <f>('Historical Data'!J1072/'Historical Data'!J1071)-1</f>
        <v>3.4823091849023324E-3</v>
      </c>
      <c r="K1072" s="9">
        <f>('Historical Data'!K1072/'Historical Data'!K1071)-1</f>
        <v>-4.0241249923748112E-3</v>
      </c>
      <c r="L1072" s="9">
        <f>('Historical Data'!L1072/'Historical Data'!L1071)-1</f>
        <v>-1.6589504932124077E-3</v>
      </c>
    </row>
    <row r="1073" spans="1:12" x14ac:dyDescent="0.25">
      <c r="A1073" s="6">
        <f>Portfolio[[#This Row],[Date]]</f>
        <v>41913</v>
      </c>
      <c r="B1073" s="9">
        <f>('Historical Data'!B1073/'Historical Data'!B1072)-1</f>
        <v>-1.5583122855826526E-2</v>
      </c>
      <c r="C1073" s="9">
        <f>('Historical Data'!C1073/'Historical Data'!C1072)-1</f>
        <v>-1.5444733903982155E-2</v>
      </c>
      <c r="D1073" s="9">
        <f>('Historical Data'!D1073/'Historical Data'!D1072)-1</f>
        <v>-1.986404559010857E-2</v>
      </c>
      <c r="E1073" s="9">
        <f>('Historical Data'!E1073/'Historical Data'!E1072)-1</f>
        <v>-1.7297546361136895E-2</v>
      </c>
      <c r="F1073" s="9">
        <f>('Historical Data'!F1073/'Historical Data'!F1072)-1</f>
        <v>-1.574399373537505E-2</v>
      </c>
      <c r="G1073" s="9">
        <f>('Historical Data'!G1073/'Historical Data'!G1072)-1</f>
        <v>-9.9223446458719389E-3</v>
      </c>
      <c r="H1073" s="9">
        <f>('Historical Data'!H1073/'Historical Data'!H1072)-1</f>
        <v>-1.005434345797096E-2</v>
      </c>
      <c r="I1073" s="9">
        <f>('Historical Data'!I1073/'Historical Data'!I1072)-1</f>
        <v>-1.5883966678372219E-2</v>
      </c>
      <c r="J1073" s="9">
        <f>('Historical Data'!J1073/'Historical Data'!J1072)-1</f>
        <v>-1.1760168000491733E-2</v>
      </c>
      <c r="K1073" s="9">
        <f>('Historical Data'!K1073/'Historical Data'!K1072)-1</f>
        <v>-1.2652862160336564E-2</v>
      </c>
      <c r="L1073" s="9">
        <f>('Historical Data'!L1073/'Historical Data'!L1072)-1</f>
        <v>-1.3975875264738202E-2</v>
      </c>
    </row>
    <row r="1074" spans="1:12" x14ac:dyDescent="0.25">
      <c r="A1074" s="6">
        <f>Portfolio[[#This Row],[Date]]</f>
        <v>41914</v>
      </c>
      <c r="B1074" s="9">
        <f>('Historical Data'!B1074/'Historical Data'!B1073)-1</f>
        <v>7.2595436345725961E-3</v>
      </c>
      <c r="C1074" s="9">
        <f>('Historical Data'!C1074/'Historical Data'!C1073)-1</f>
        <v>2.9925029925030877E-3</v>
      </c>
      <c r="D1074" s="9">
        <f>('Historical Data'!D1074/'Historical Data'!D1073)-1</f>
        <v>-4.1332941107403709E-3</v>
      </c>
      <c r="E1074" s="9">
        <f>('Historical Data'!E1074/'Historical Data'!E1073)-1</f>
        <v>-8.0008776129965042E-3</v>
      </c>
      <c r="F1074" s="9">
        <f>('Historical Data'!F1074/'Historical Data'!F1073)-1</f>
        <v>3.1850154477885972E-3</v>
      </c>
      <c r="G1074" s="9">
        <f>('Historical Data'!G1074/'Historical Data'!G1073)-1</f>
        <v>-3.0501777642933936E-3</v>
      </c>
      <c r="H1074" s="9">
        <f>('Historical Data'!H1074/'Historical Data'!H1073)-1</f>
        <v>4.6536766430719911E-2</v>
      </c>
      <c r="I1074" s="9">
        <f>('Historical Data'!I1074/'Historical Data'!I1073)-1</f>
        <v>2.3549694143487621E-4</v>
      </c>
      <c r="J1074" s="9">
        <f>('Historical Data'!J1074/'Historical Data'!J1073)-1</f>
        <v>2.7312284060205805E-3</v>
      </c>
      <c r="K1074" s="9">
        <f>('Historical Data'!K1074/'Historical Data'!K1073)-1</f>
        <v>4.7383355906729374E-3</v>
      </c>
      <c r="L1074" s="9">
        <f>('Historical Data'!L1074/'Historical Data'!L1073)-1</f>
        <v>-2.1780559112671849E-4</v>
      </c>
    </row>
    <row r="1075" spans="1:12" x14ac:dyDescent="0.25">
      <c r="A1075" s="6">
        <f>Portfolio[[#This Row],[Date]]</f>
        <v>41915</v>
      </c>
      <c r="B1075" s="9">
        <f>('Historical Data'!B1075/'Historical Data'!B1074)-1</f>
        <v>-2.8027903583349723E-3</v>
      </c>
      <c r="C1075" s="9">
        <f>('Historical Data'!C1075/'Historical Data'!C1074)-1</f>
        <v>1.3598756320467142E-2</v>
      </c>
      <c r="D1075" s="9">
        <f>('Historical Data'!D1075/'Historical Data'!D1074)-1</f>
        <v>1.0710145320516062E-3</v>
      </c>
      <c r="E1075" s="9">
        <f>('Historical Data'!E1075/'Historical Data'!E1074)-1</f>
        <v>1.9126583394879493E-2</v>
      </c>
      <c r="F1075" s="9">
        <f>('Historical Data'!F1075/'Historical Data'!F1074)-1</f>
        <v>9.1215771531925061E-3</v>
      </c>
      <c r="G1075" s="9">
        <f>('Historical Data'!G1075/'Historical Data'!G1074)-1</f>
        <v>7.2115986028697954E-3</v>
      </c>
      <c r="H1075" s="9">
        <f>('Historical Data'!H1075/'Historical Data'!H1074)-1</f>
        <v>1.5074413452186963E-2</v>
      </c>
      <c r="I1075" s="9">
        <f>('Historical Data'!I1075/'Historical Data'!I1074)-1</f>
        <v>1.3192214043131978E-2</v>
      </c>
      <c r="J1075" s="9">
        <f>('Historical Data'!J1075/'Historical Data'!J1074)-1</f>
        <v>1.3618618789741355E-2</v>
      </c>
      <c r="K1075" s="9">
        <f>('Historical Data'!K1075/'Historical Data'!K1074)-1</f>
        <v>6.6451765430688425E-3</v>
      </c>
      <c r="L1075" s="9">
        <f>('Historical Data'!L1075/'Historical Data'!L1074)-1</f>
        <v>1.2418191738838402E-2</v>
      </c>
    </row>
    <row r="1076" spans="1:12" x14ac:dyDescent="0.25">
      <c r="A1076" s="6">
        <f>Portfolio[[#This Row],[Date]]</f>
        <v>41918</v>
      </c>
      <c r="B1076" s="9">
        <f>('Historical Data'!B1076/'Historical Data'!B1075)-1</f>
        <v>0</v>
      </c>
      <c r="C1076" s="9">
        <f>('Historical Data'!C1076/'Historical Data'!C1075)-1</f>
        <v>-1.6730496172181475E-3</v>
      </c>
      <c r="D1076" s="9">
        <f>('Historical Data'!D1076/'Historical Data'!D1075)-1</f>
        <v>2.5411622866573502E-3</v>
      </c>
      <c r="E1076" s="9">
        <f>('Historical Data'!E1076/'Historical Data'!E1075)-1</f>
        <v>1.2436442720691332E-3</v>
      </c>
      <c r="F1076" s="9">
        <f>('Historical Data'!F1076/'Historical Data'!F1075)-1</f>
        <v>3.5982454160974342E-3</v>
      </c>
      <c r="G1076" s="9">
        <f>('Historical Data'!G1076/'Historical Data'!G1075)-1</f>
        <v>0</v>
      </c>
      <c r="H1076" s="9">
        <f>('Historical Data'!H1076/'Historical Data'!H1075)-1</f>
        <v>2.1198181307992447E-2</v>
      </c>
      <c r="I1076" s="9">
        <f>('Historical Data'!I1076/'Historical Data'!I1075)-1</f>
        <v>-1.0811875599587184E-2</v>
      </c>
      <c r="J1076" s="9">
        <f>('Historical Data'!J1076/'Historical Data'!J1075)-1</f>
        <v>-1.3435764777093295E-3</v>
      </c>
      <c r="K1076" s="9">
        <f>('Historical Data'!K1076/'Historical Data'!K1075)-1</f>
        <v>6.3884057079843792E-3</v>
      </c>
      <c r="L1076" s="9">
        <f>('Historical Data'!L1076/'Historical Data'!L1075)-1</f>
        <v>-1.0452448324976826E-3</v>
      </c>
    </row>
    <row r="1077" spans="1:12" x14ac:dyDescent="0.25">
      <c r="A1077" s="6">
        <f>Portfolio[[#This Row],[Date]]</f>
        <v>41919</v>
      </c>
      <c r="B1077" s="9">
        <f>('Historical Data'!B1077/'Historical Data'!B1076)-1</f>
        <v>-8.7332131581457917E-3</v>
      </c>
      <c r="C1077" s="9">
        <f>('Historical Data'!C1077/'Historical Data'!C1076)-1</f>
        <v>-1.6201178386022419E-2</v>
      </c>
      <c r="D1077" s="9">
        <f>('Historical Data'!D1077/'Historical Data'!D1076)-1</f>
        <v>-1.4007422005337222E-2</v>
      </c>
      <c r="E1077" s="9">
        <f>('Historical Data'!E1077/'Historical Data'!E1076)-1</f>
        <v>-1.6373047650205419E-2</v>
      </c>
      <c r="F1077" s="9">
        <f>('Historical Data'!F1077/'Historical Data'!F1076)-1</f>
        <v>-2.3573254316295533E-2</v>
      </c>
      <c r="G1077" s="9">
        <f>('Historical Data'!G1077/'Historical Data'!G1076)-1</f>
        <v>-1.2150187864715889E-2</v>
      </c>
      <c r="H1077" s="9">
        <f>('Historical Data'!H1077/'Historical Data'!H1076)-1</f>
        <v>-4.0288083038296785E-3</v>
      </c>
      <c r="I1077" s="9">
        <f>('Historical Data'!I1077/'Historical Data'!I1076)-1</f>
        <v>-1.0576934196763643E-2</v>
      </c>
      <c r="J1077" s="9">
        <f>('Historical Data'!J1077/'Historical Data'!J1076)-1</f>
        <v>-1.825863726647603E-2</v>
      </c>
      <c r="K1077" s="9">
        <f>('Historical Data'!K1077/'Historical Data'!K1076)-1</f>
        <v>-1.2166673479906076E-2</v>
      </c>
      <c r="L1077" s="9">
        <f>('Historical Data'!L1077/'Historical Data'!L1076)-1</f>
        <v>-1.6038192730180811E-2</v>
      </c>
    </row>
    <row r="1078" spans="1:12" x14ac:dyDescent="0.25">
      <c r="A1078" s="6">
        <f>Portfolio[[#This Row],[Date]]</f>
        <v>41920</v>
      </c>
      <c r="B1078" s="9">
        <f>('Historical Data'!B1078/'Historical Data'!B1077)-1</f>
        <v>2.0759528112128223E-2</v>
      </c>
      <c r="C1078" s="9">
        <f>('Historical Data'!C1078/'Historical Data'!C1077)-1</f>
        <v>1.8045302542747166E-2</v>
      </c>
      <c r="D1078" s="9">
        <f>('Historical Data'!D1078/'Historical Data'!D1077)-1</f>
        <v>8.3885153518843403E-3</v>
      </c>
      <c r="E1078" s="9">
        <f>('Historical Data'!E1078/'Historical Data'!E1077)-1</f>
        <v>1.1479742714420427E-2</v>
      </c>
      <c r="F1078" s="9">
        <f>('Historical Data'!F1078/'Historical Data'!F1077)-1</f>
        <v>1.5539093596226738E-2</v>
      </c>
      <c r="G1078" s="9">
        <f>('Historical Data'!G1078/'Historical Data'!G1077)-1</f>
        <v>2.7454436567464047E-2</v>
      </c>
      <c r="H1078" s="9">
        <f>('Historical Data'!H1078/'Historical Data'!H1077)-1</f>
        <v>-1.117263135875346E-3</v>
      </c>
      <c r="I1078" s="9">
        <f>('Historical Data'!I1078/'Historical Data'!I1077)-1</f>
        <v>2.8863530063731879E-2</v>
      </c>
      <c r="J1078" s="9">
        <f>('Historical Data'!J1078/'Historical Data'!J1077)-1</f>
        <v>2.0947526541684081E-2</v>
      </c>
      <c r="K1078" s="9">
        <f>('Historical Data'!K1078/'Historical Data'!K1077)-1</f>
        <v>1.3280468694989445E-2</v>
      </c>
      <c r="L1078" s="9">
        <f>('Historical Data'!L1078/'Historical Data'!L1077)-1</f>
        <v>1.643780422875385E-2</v>
      </c>
    </row>
    <row r="1079" spans="1:12" x14ac:dyDescent="0.25">
      <c r="A1079" s="6">
        <f>Portfolio[[#This Row],[Date]]</f>
        <v>41921</v>
      </c>
      <c r="B1079" s="9">
        <f>('Historical Data'!B1079/'Historical Data'!B1078)-1</f>
        <v>2.1824713768132664E-3</v>
      </c>
      <c r="C1079" s="9">
        <f>('Historical Data'!C1079/'Historical Data'!C1078)-1</f>
        <v>-2.2714595599628296E-2</v>
      </c>
      <c r="D1079" s="9">
        <f>('Historical Data'!D1079/'Historical Data'!D1078)-1</f>
        <v>-3.1978252613159341E-2</v>
      </c>
      <c r="E1079" s="9">
        <f>('Historical Data'!E1079/'Historical Data'!E1078)-1</f>
        <v>-2.723870343178203E-2</v>
      </c>
      <c r="F1079" s="9">
        <f>('Historical Data'!F1079/'Historical Data'!F1078)-1</f>
        <v>-2.0296963481642338E-2</v>
      </c>
      <c r="G1079" s="9">
        <f>('Historical Data'!G1079/'Historical Data'!G1078)-1</f>
        <v>-1.9880303255300213E-2</v>
      </c>
      <c r="H1079" s="9">
        <f>('Historical Data'!H1079/'Historical Data'!H1078)-1</f>
        <v>-8.7549714931923761E-3</v>
      </c>
      <c r="I1079" s="9">
        <f>('Historical Data'!I1079/'Historical Data'!I1078)-1</f>
        <v>-1.9395247190468035E-2</v>
      </c>
      <c r="J1079" s="9">
        <f>('Historical Data'!J1079/'Historical Data'!J1078)-1</f>
        <v>-1.9750754998125952E-2</v>
      </c>
      <c r="K1079" s="9">
        <f>('Historical Data'!K1079/'Historical Data'!K1078)-1</f>
        <v>-2.9489485654374037E-2</v>
      </c>
      <c r="L1079" s="9">
        <f>('Historical Data'!L1079/'Historical Data'!L1078)-1</f>
        <v>-1.9710859704205275E-2</v>
      </c>
    </row>
    <row r="1080" spans="1:12" x14ac:dyDescent="0.25">
      <c r="A1080" s="6">
        <f>Portfolio[[#This Row],[Date]]</f>
        <v>41922</v>
      </c>
      <c r="B1080" s="9">
        <f>('Historical Data'!B1080/'Historical Data'!B1079)-1</f>
        <v>-2.8706527325681463E-3</v>
      </c>
      <c r="C1080" s="9">
        <f>('Historical Data'!C1080/'Historical Data'!C1079)-1</f>
        <v>-1.2620097028886668E-2</v>
      </c>
      <c r="D1080" s="9">
        <f>('Historical Data'!D1080/'Historical Data'!D1079)-1</f>
        <v>-1.5117614938107371E-2</v>
      </c>
      <c r="E1080" s="9">
        <f>('Historical Data'!E1080/'Historical Data'!E1079)-1</f>
        <v>6.5336371459565612E-3</v>
      </c>
      <c r="F1080" s="9">
        <f>('Historical Data'!F1080/'Historical Data'!F1079)-1</f>
        <v>-2.9221880650592835E-2</v>
      </c>
      <c r="G1080" s="9">
        <f>('Historical Data'!G1080/'Historical Data'!G1079)-1</f>
        <v>-3.9694639976148083E-2</v>
      </c>
      <c r="H1080" s="9">
        <f>('Historical Data'!H1080/'Historical Data'!H1079)-1</f>
        <v>-7.8207093957157636E-2</v>
      </c>
      <c r="I1080" s="9">
        <f>('Historical Data'!I1080/'Historical Data'!I1079)-1</f>
        <v>5.2977050434539485E-3</v>
      </c>
      <c r="J1080" s="9">
        <f>('Historical Data'!J1080/'Historical Data'!J1079)-1</f>
        <v>-9.3896662515545737E-3</v>
      </c>
      <c r="K1080" s="9">
        <f>('Historical Data'!K1080/'Historical Data'!K1079)-1</f>
        <v>-2.3960137623737499E-3</v>
      </c>
      <c r="L1080" s="9">
        <f>('Historical Data'!L1080/'Historical Data'!L1079)-1</f>
        <v>-6.91209928418135E-3</v>
      </c>
    </row>
    <row r="1081" spans="1:12" x14ac:dyDescent="0.25">
      <c r="A1081" s="6">
        <f>Portfolio[[#This Row],[Date]]</f>
        <v>41925</v>
      </c>
      <c r="B1081" s="9">
        <f>('Historical Data'!B1081/'Historical Data'!B1080)-1</f>
        <v>-9.1333812573298756E-3</v>
      </c>
      <c r="C1081" s="9">
        <f>('Historical Data'!C1081/'Historical Data'!C1080)-1</f>
        <v>-1.5864350171810315E-2</v>
      </c>
      <c r="D1081" s="9">
        <f>('Historical Data'!D1081/'Historical Data'!D1080)-1</f>
        <v>-3.2546915966423895E-2</v>
      </c>
      <c r="E1081" s="9">
        <f>('Historical Data'!E1081/'Historical Data'!E1080)-1</f>
        <v>-2.735589482483658E-2</v>
      </c>
      <c r="F1081" s="9">
        <f>('Historical Data'!F1081/'Historical Data'!F1080)-1</f>
        <v>-2.0716690307397312E-2</v>
      </c>
      <c r="G1081" s="9">
        <f>('Historical Data'!G1081/'Historical Data'!G1080)-1</f>
        <v>-8.6304362309499449E-3</v>
      </c>
      <c r="H1081" s="9">
        <f>('Historical Data'!H1081/'Historical Data'!H1080)-1</f>
        <v>-5.2002903178373083E-2</v>
      </c>
      <c r="I1081" s="9">
        <f>('Historical Data'!I1081/'Historical Data'!I1080)-1</f>
        <v>-1.6863694943486718E-2</v>
      </c>
      <c r="J1081" s="9">
        <f>('Historical Data'!J1081/'Historical Data'!J1080)-1</f>
        <v>-8.6887597936732286E-3</v>
      </c>
      <c r="K1081" s="9">
        <f>('Historical Data'!K1081/'Historical Data'!K1080)-1</f>
        <v>-8.2969603580618223E-3</v>
      </c>
      <c r="L1081" s="9">
        <f>('Historical Data'!L1081/'Historical Data'!L1080)-1</f>
        <v>-1.3480896830746381E-2</v>
      </c>
    </row>
    <row r="1082" spans="1:12" x14ac:dyDescent="0.25">
      <c r="A1082" s="6">
        <f>Portfolio[[#This Row],[Date]]</f>
        <v>41926</v>
      </c>
      <c r="B1082" s="9">
        <f>('Historical Data'!B1082/'Historical Data'!B1081)-1</f>
        <v>-1.0620155252221708E-2</v>
      </c>
      <c r="C1082" s="9">
        <f>('Historical Data'!C1082/'Historical Data'!C1081)-1</f>
        <v>6.0695056289770122E-3</v>
      </c>
      <c r="D1082" s="9">
        <f>('Historical Data'!D1082/'Historical Data'!D1081)-1</f>
        <v>-2.7471749470688867E-2</v>
      </c>
      <c r="E1082" s="9">
        <f>('Historical Data'!E1082/'Historical Data'!E1081)-1</f>
        <v>2.7409842826073838E-3</v>
      </c>
      <c r="F1082" s="9">
        <f>('Historical Data'!F1082/'Historical Data'!F1081)-1</f>
        <v>8.8707878009302021E-3</v>
      </c>
      <c r="G1082" s="9">
        <f>('Historical Data'!G1082/'Historical Data'!G1081)-1</f>
        <v>1.8327298971170247E-3</v>
      </c>
      <c r="H1082" s="9">
        <f>('Historical Data'!H1082/'Historical Data'!H1081)-1</f>
        <v>1.0997827347572375E-2</v>
      </c>
      <c r="I1082" s="9">
        <f>('Historical Data'!I1082/'Historical Data'!I1081)-1</f>
        <v>-1.346019591539882E-2</v>
      </c>
      <c r="J1082" s="9">
        <f>('Historical Data'!J1082/'Historical Data'!J1081)-1</f>
        <v>-2.7290813599574859E-2</v>
      </c>
      <c r="K1082" s="9">
        <f>('Historical Data'!K1082/'Historical Data'!K1081)-1</f>
        <v>-3.1923559620375963E-3</v>
      </c>
      <c r="L1082" s="9">
        <f>('Historical Data'!L1082/'Historical Data'!L1081)-1</f>
        <v>-3.6026313766912565E-4</v>
      </c>
    </row>
    <row r="1083" spans="1:12" x14ac:dyDescent="0.25">
      <c r="A1083" s="6">
        <f>Portfolio[[#This Row],[Date]]</f>
        <v>41927</v>
      </c>
      <c r="B1083" s="9">
        <f>('Historical Data'!B1083/'Historical Data'!B1082)-1</f>
        <v>-1.225315293456597E-2</v>
      </c>
      <c r="C1083" s="9">
        <f>('Historical Data'!C1083/'Historical Data'!C1082)-1</f>
        <v>-7.5897635496740001E-3</v>
      </c>
      <c r="D1083" s="9">
        <f>('Historical Data'!D1083/'Historical Data'!D1082)-1</f>
        <v>7.5533038745700942E-4</v>
      </c>
      <c r="E1083" s="9">
        <f>('Historical Data'!E1083/'Historical Data'!E1082)-1</f>
        <v>-2.4482975926066075E-2</v>
      </c>
      <c r="F1083" s="9">
        <f>('Historical Data'!F1083/'Historical Data'!F1082)-1</f>
        <v>-1.4704174429021721E-2</v>
      </c>
      <c r="G1083" s="9">
        <f>('Historical Data'!G1083/'Historical Data'!G1082)-1</f>
        <v>-1.1662438117521212E-2</v>
      </c>
      <c r="H1083" s="9">
        <f>('Historical Data'!H1083/'Historical Data'!H1082)-1</f>
        <v>1.1626878460555545E-2</v>
      </c>
      <c r="I1083" s="9">
        <f>('Historical Data'!I1083/'Historical Data'!I1082)-1</f>
        <v>-7.9689710201502617E-3</v>
      </c>
      <c r="J1083" s="9">
        <f>('Historical Data'!J1083/'Historical Data'!J1082)-1</f>
        <v>-2.0069702444981852E-2</v>
      </c>
      <c r="K1083" s="9">
        <f>('Historical Data'!K1083/'Historical Data'!K1082)-1</f>
        <v>-3.644410546411514E-3</v>
      </c>
      <c r="L1083" s="9">
        <f>('Historical Data'!L1083/'Historical Data'!L1082)-1</f>
        <v>-1.063120904069037E-2</v>
      </c>
    </row>
    <row r="1084" spans="1:12" x14ac:dyDescent="0.25">
      <c r="A1084" s="6">
        <f>Portfolio[[#This Row],[Date]]</f>
        <v>41928</v>
      </c>
      <c r="B1084" s="9">
        <f>('Historical Data'!B1084/'Historical Data'!B1083)-1</f>
        <v>-1.3122811606368967E-2</v>
      </c>
      <c r="C1084" s="9">
        <f>('Historical Data'!C1084/'Historical Data'!C1083)-1</f>
        <v>-1.0164395202143961E-2</v>
      </c>
      <c r="D1084" s="9">
        <f>('Historical Data'!D1084/'Historical Data'!D1083)-1</f>
        <v>1.026414848684154E-2</v>
      </c>
      <c r="E1084" s="9">
        <f>('Historical Data'!E1084/'Historical Data'!E1083)-1</f>
        <v>-4.1423560605868825E-3</v>
      </c>
      <c r="F1084" s="9">
        <f>('Historical Data'!F1084/'Historical Data'!F1083)-1</f>
        <v>-1.0414499012267098E-2</v>
      </c>
      <c r="G1084" s="9">
        <f>('Historical Data'!G1084/'Historical Data'!G1083)-1</f>
        <v>-1.1105953170965188E-2</v>
      </c>
      <c r="H1084" s="9">
        <f>('Historical Data'!H1084/'Historical Data'!H1083)-1</f>
        <v>-1.4584201322388246E-2</v>
      </c>
      <c r="I1084" s="9">
        <f>('Historical Data'!I1084/'Historical Data'!I1083)-1</f>
        <v>3.9313090099832637E-2</v>
      </c>
      <c r="J1084" s="9">
        <f>('Historical Data'!J1084/'Historical Data'!J1083)-1</f>
        <v>5.8516696083674713E-3</v>
      </c>
      <c r="K1084" s="9">
        <f>('Historical Data'!K1084/'Historical Data'!K1083)-1</f>
        <v>4.2118938122948091E-3</v>
      </c>
      <c r="L1084" s="9">
        <f>('Historical Data'!L1084/'Historical Data'!L1083)-1</f>
        <v>-1.5178041308374635E-3</v>
      </c>
    </row>
    <row r="1085" spans="1:12" x14ac:dyDescent="0.25">
      <c r="A1085" s="6">
        <f>Portfolio[[#This Row],[Date]]</f>
        <v>41929</v>
      </c>
      <c r="B1085" s="9">
        <f>('Historical Data'!B1085/'Historical Data'!B1084)-1</f>
        <v>1.4647782827295952E-2</v>
      </c>
      <c r="C1085" s="9">
        <f>('Historical Data'!C1085/'Historical Data'!C1084)-1</f>
        <v>2.5754474014396678E-3</v>
      </c>
      <c r="D1085" s="9">
        <f>('Historical Data'!D1085/'Historical Data'!D1084)-1</f>
        <v>1.7182156861619058E-2</v>
      </c>
      <c r="E1085" s="9">
        <f>('Historical Data'!E1085/'Historical Data'!E1084)-1</f>
        <v>2.5568929680516828E-2</v>
      </c>
      <c r="F1085" s="9">
        <f>('Historical Data'!F1085/'Historical Data'!F1084)-1</f>
        <v>-2.5433302111890876E-2</v>
      </c>
      <c r="G1085" s="9">
        <f>('Historical Data'!G1085/'Historical Data'!G1084)-1</f>
        <v>2.082355102690614E-2</v>
      </c>
      <c r="H1085" s="9">
        <f>('Historical Data'!H1085/'Historical Data'!H1084)-1</f>
        <v>4.9922242988587051E-3</v>
      </c>
      <c r="I1085" s="9">
        <f>('Historical Data'!I1085/'Historical Data'!I1084)-1</f>
        <v>3.2673949348870357E-2</v>
      </c>
      <c r="J1085" s="9">
        <f>('Historical Data'!J1085/'Historical Data'!J1084)-1</f>
        <v>1.1635122685208721E-2</v>
      </c>
      <c r="K1085" s="9">
        <f>('Historical Data'!K1085/'Historical Data'!K1084)-1</f>
        <v>6.732899996721331E-3</v>
      </c>
      <c r="L1085" s="9">
        <f>('Historical Data'!L1085/'Historical Data'!L1084)-1</f>
        <v>1.6328473500701879E-2</v>
      </c>
    </row>
    <row r="1086" spans="1:12" x14ac:dyDescent="0.25">
      <c r="A1086" s="6">
        <f>Portfolio[[#This Row],[Date]]</f>
        <v>41932</v>
      </c>
      <c r="B1086" s="9">
        <f>('Historical Data'!B1086/'Historical Data'!B1085)-1</f>
        <v>2.1398632684116903E-2</v>
      </c>
      <c r="C1086" s="9">
        <f>('Historical Data'!C1086/'Historical Data'!C1085)-1</f>
        <v>8.4639704913713754E-3</v>
      </c>
      <c r="D1086" s="9">
        <f>('Historical Data'!D1086/'Historical Data'!D1085)-1</f>
        <v>1.1016454121459907E-2</v>
      </c>
      <c r="E1086" s="9">
        <f>('Historical Data'!E1086/'Historical Data'!E1085)-1</f>
        <v>2.0159782372427326E-2</v>
      </c>
      <c r="F1086" s="9">
        <f>('Historical Data'!F1086/'Historical Data'!F1085)-1</f>
        <v>1.8917386379138756E-2</v>
      </c>
      <c r="G1086" s="9">
        <f>('Historical Data'!G1086/'Historical Data'!G1085)-1</f>
        <v>1.0314032720856847E-2</v>
      </c>
      <c r="H1086" s="9">
        <f>('Historical Data'!H1086/'Historical Data'!H1085)-1</f>
        <v>1.3144034871532151E-2</v>
      </c>
      <c r="I1086" s="9">
        <f>('Historical Data'!I1086/'Historical Data'!I1085)-1</f>
        <v>4.082347474937853E-3</v>
      </c>
      <c r="J1086" s="9">
        <f>('Historical Data'!J1086/'Historical Data'!J1085)-1</f>
        <v>1.006369455865963E-2</v>
      </c>
      <c r="K1086" s="9">
        <f>('Historical Data'!K1086/'Historical Data'!K1085)-1</f>
        <v>6.1396517198770706E-3</v>
      </c>
      <c r="L1086" s="9">
        <f>('Historical Data'!L1086/'Historical Data'!L1085)-1</f>
        <v>1.1757800819318653E-3</v>
      </c>
    </row>
    <row r="1087" spans="1:12" x14ac:dyDescent="0.25">
      <c r="A1087" s="6">
        <f>Portfolio[[#This Row],[Date]]</f>
        <v>41933</v>
      </c>
      <c r="B1087" s="9">
        <f>('Historical Data'!B1087/'Historical Data'!B1086)-1</f>
        <v>2.7165188879018975E-2</v>
      </c>
      <c r="C1087" s="9">
        <f>('Historical Data'!C1087/'Historical Data'!C1086)-1</f>
        <v>2.9783481924169797E-2</v>
      </c>
      <c r="D1087" s="9">
        <f>('Historical Data'!D1087/'Historical Data'!D1086)-1</f>
        <v>2.5570169197875137E-2</v>
      </c>
      <c r="E1087" s="9">
        <f>('Historical Data'!E1087/'Historical Data'!E1086)-1</f>
        <v>2.3620263891545035E-2</v>
      </c>
      <c r="F1087" s="9">
        <f>('Historical Data'!F1087/'Historical Data'!F1086)-1</f>
        <v>1.0943848961098901E-2</v>
      </c>
      <c r="G1087" s="9">
        <f>('Historical Data'!G1087/'Historical Data'!G1086)-1</f>
        <v>1.8148801420200922E-2</v>
      </c>
      <c r="H1087" s="9">
        <f>('Historical Data'!H1087/'Historical Data'!H1086)-1</f>
        <v>2.1130711063779728E-2</v>
      </c>
      <c r="I1087" s="9">
        <f>('Historical Data'!I1087/'Historical Data'!I1086)-1</f>
        <v>2.7219602763115525E-2</v>
      </c>
      <c r="J1087" s="9">
        <f>('Historical Data'!J1087/'Historical Data'!J1086)-1</f>
        <v>2.5823509092603558E-2</v>
      </c>
      <c r="K1087" s="9">
        <f>('Historical Data'!K1087/'Historical Data'!K1086)-1</f>
        <v>2.0486044394411262E-2</v>
      </c>
      <c r="L1087" s="9">
        <f>('Historical Data'!L1087/'Historical Data'!L1086)-1</f>
        <v>1.3118595133285282E-2</v>
      </c>
    </row>
    <row r="1088" spans="1:12" x14ac:dyDescent="0.25">
      <c r="A1088" s="6">
        <f>Portfolio[[#This Row],[Date]]</f>
        <v>41934</v>
      </c>
      <c r="B1088" s="9">
        <f>('Historical Data'!B1088/'Historical Data'!B1087)-1</f>
        <v>5.0746219473905008E-3</v>
      </c>
      <c r="C1088" s="9">
        <f>('Historical Data'!C1088/'Historical Data'!C1087)-1</f>
        <v>-7.4842228776202946E-3</v>
      </c>
      <c r="D1088" s="9">
        <f>('Historical Data'!D1088/'Historical Data'!D1087)-1</f>
        <v>-1.6291178870016854E-2</v>
      </c>
      <c r="E1088" s="9">
        <f>('Historical Data'!E1088/'Historical Data'!E1087)-1</f>
        <v>-5.0263006117983178E-3</v>
      </c>
      <c r="F1088" s="9">
        <f>('Historical Data'!F1088/'Historical Data'!F1087)-1</f>
        <v>1.1718065559886748E-2</v>
      </c>
      <c r="G1088" s="9">
        <f>('Historical Data'!G1088/'Historical Data'!G1087)-1</f>
        <v>-1.1140814405367294E-2</v>
      </c>
      <c r="H1088" s="9">
        <f>('Historical Data'!H1088/'Historical Data'!H1087)-1</f>
        <v>-1.8016444599582626E-2</v>
      </c>
      <c r="I1088" s="9">
        <f>('Historical Data'!I1088/'Historical Data'!I1087)-1</f>
        <v>-1.2974380127806273E-2</v>
      </c>
      <c r="J1088" s="9">
        <f>('Historical Data'!J1088/'Historical Data'!J1087)-1</f>
        <v>-5.5500966783113004E-3</v>
      </c>
      <c r="K1088" s="9">
        <f>('Historical Data'!K1088/'Historical Data'!K1087)-1</f>
        <v>-5.5526281080628959E-3</v>
      </c>
      <c r="L1088" s="9">
        <f>('Historical Data'!L1088/'Historical Data'!L1087)-1</f>
        <v>-9.2381576990053782E-3</v>
      </c>
    </row>
    <row r="1089" spans="1:12" x14ac:dyDescent="0.25">
      <c r="A1089" s="6">
        <f>Portfolio[[#This Row],[Date]]</f>
        <v>41935</v>
      </c>
      <c r="B1089" s="9">
        <f>('Historical Data'!B1089/'Historical Data'!B1088)-1</f>
        <v>1.7865849606398143E-2</v>
      </c>
      <c r="C1089" s="9">
        <f>('Historical Data'!C1089/'Historical Data'!C1088)-1</f>
        <v>6.709908297919398E-4</v>
      </c>
      <c r="D1089" s="9">
        <f>('Historical Data'!D1089/'Historical Data'!D1088)-1</f>
        <v>8.0644821821429513E-3</v>
      </c>
      <c r="E1089" s="9">
        <f>('Historical Data'!E1089/'Historical Data'!E1088)-1</f>
        <v>1.0218129037279144E-2</v>
      </c>
      <c r="F1089" s="9">
        <f>('Historical Data'!F1089/'Historical Data'!F1088)-1</f>
        <v>2.1155962258038397E-2</v>
      </c>
      <c r="G1089" s="9">
        <f>('Historical Data'!G1089/'Historical Data'!G1088)-1</f>
        <v>1.4420881309703981E-2</v>
      </c>
      <c r="H1089" s="9">
        <f>('Historical Data'!H1089/'Historical Data'!H1088)-1</f>
        <v>1.8130622636158611E-2</v>
      </c>
      <c r="I1089" s="9">
        <f>('Historical Data'!I1089/'Historical Data'!I1088)-1</f>
        <v>9.9147144394355902E-3</v>
      </c>
      <c r="J1089" s="9">
        <f>('Historical Data'!J1089/'Historical Data'!J1088)-1</f>
        <v>8.5708672414517295E-3</v>
      </c>
      <c r="K1089" s="9">
        <f>('Historical Data'!K1089/'Historical Data'!K1088)-1</f>
        <v>1.0522963194442791E-2</v>
      </c>
      <c r="L1089" s="9">
        <f>('Historical Data'!L1089/'Historical Data'!L1088)-1</f>
        <v>1.3156908189705163E-2</v>
      </c>
    </row>
    <row r="1090" spans="1:12" x14ac:dyDescent="0.25">
      <c r="A1090" s="6">
        <f>Portfolio[[#This Row],[Date]]</f>
        <v>41936</v>
      </c>
      <c r="B1090" s="9">
        <f>('Historical Data'!B1090/'Historical Data'!B1089)-1</f>
        <v>3.7202988835554063E-3</v>
      </c>
      <c r="C1090" s="9">
        <f>('Historical Data'!C1090/'Historical Data'!C1089)-1</f>
        <v>-8.3402516124912229E-2</v>
      </c>
      <c r="D1090" s="9">
        <f>('Historical Data'!D1090/'Historical Data'!D1089)-1</f>
        <v>9.9999008835571779E-4</v>
      </c>
      <c r="E1090" s="9">
        <f>('Historical Data'!E1090/'Historical Data'!E1089)-1</f>
        <v>7.0462905791035535E-3</v>
      </c>
      <c r="F1090" s="9">
        <f>('Historical Data'!F1090/'Historical Data'!F1089)-1</f>
        <v>-7.7209399638908938E-3</v>
      </c>
      <c r="G1090" s="9">
        <f>('Historical Data'!G1090/'Historical Data'!G1089)-1</f>
        <v>2.4655741550039911E-2</v>
      </c>
      <c r="H1090" s="9">
        <f>('Historical Data'!H1090/'Historical Data'!H1089)-1</f>
        <v>-2.1245272424319506E-4</v>
      </c>
      <c r="I1090" s="9">
        <f>('Historical Data'!I1090/'Historical Data'!I1089)-1</f>
        <v>1.0809582113421756E-2</v>
      </c>
      <c r="J1090" s="9">
        <f>('Historical Data'!J1090/'Historical Data'!J1089)-1</f>
        <v>1.1857758270937602E-2</v>
      </c>
      <c r="K1090" s="9">
        <f>('Historical Data'!K1090/'Historical Data'!K1089)-1</f>
        <v>4.037796852276454E-3</v>
      </c>
      <c r="L1090" s="9">
        <f>('Historical Data'!L1090/'Historical Data'!L1089)-1</f>
        <v>7.6454329992554637E-3</v>
      </c>
    </row>
    <row r="1091" spans="1:12" x14ac:dyDescent="0.25">
      <c r="A1091" s="6">
        <f>Portfolio[[#This Row],[Date]]</f>
        <v>41939</v>
      </c>
      <c r="B1091" s="9">
        <f>('Historical Data'!B1091/'Historical Data'!B1090)-1</f>
        <v>-1.0454303056184333E-3</v>
      </c>
      <c r="C1091" s="9">
        <f>('Historical Data'!C1091/'Historical Data'!C1090)-1</f>
        <v>1.0137253535846158E-2</v>
      </c>
      <c r="D1091" s="9">
        <f>('Historical Data'!D1091/'Historical Data'!D1090)-1</f>
        <v>-1.769655360521627E-2</v>
      </c>
      <c r="E1091" s="9">
        <f>('Historical Data'!E1091/'Historical Data'!E1090)-1</f>
        <v>-1.8057088464735749E-3</v>
      </c>
      <c r="F1091" s="9">
        <f>('Historical Data'!F1091/'Historical Data'!F1090)-1</f>
        <v>1.8341093975799971E-3</v>
      </c>
      <c r="G1091" s="9">
        <f>('Historical Data'!G1091/'Historical Data'!G1090)-1</f>
        <v>-4.7691701120369245E-3</v>
      </c>
      <c r="H1091" s="9">
        <f>('Historical Data'!H1091/'Historical Data'!H1090)-1</f>
        <v>-5.7685796257316069E-2</v>
      </c>
      <c r="I1091" s="9">
        <f>('Historical Data'!I1091/'Historical Data'!I1090)-1</f>
        <v>5.3467005771952181E-3</v>
      </c>
      <c r="J1091" s="9">
        <f>('Historical Data'!J1091/'Historical Data'!J1090)-1</f>
        <v>2.1484418050634613E-3</v>
      </c>
      <c r="K1091" s="9">
        <f>('Historical Data'!K1091/'Historical Data'!K1090)-1</f>
        <v>-8.2548266287274519E-3</v>
      </c>
      <c r="L1091" s="9">
        <f>('Historical Data'!L1091/'Historical Data'!L1090)-1</f>
        <v>7.4555097916162438E-4</v>
      </c>
    </row>
    <row r="1092" spans="1:12" x14ac:dyDescent="0.25">
      <c r="A1092" s="6">
        <f>Portfolio[[#This Row],[Date]]</f>
        <v>41940</v>
      </c>
      <c r="B1092" s="9">
        <f>('Historical Data'!B1092/'Historical Data'!B1091)-1</f>
        <v>1.5507534830989433E-2</v>
      </c>
      <c r="C1092" s="9">
        <f>('Historical Data'!C1092/'Historical Data'!C1091)-1</f>
        <v>1.9381315308480307E-2</v>
      </c>
      <c r="D1092" s="9">
        <f>('Historical Data'!D1092/'Historical Data'!D1091)-1</f>
        <v>2.019467741643699E-2</v>
      </c>
      <c r="E1092" s="9">
        <f>('Historical Data'!E1092/'Historical Data'!E1091)-1</f>
        <v>1.6732648223444224E-2</v>
      </c>
      <c r="F1092" s="9">
        <f>('Historical Data'!F1092/'Historical Data'!F1091)-1</f>
        <v>1.5034092852754366E-2</v>
      </c>
      <c r="G1092" s="9">
        <f>('Historical Data'!G1092/'Historical Data'!G1091)-1</f>
        <v>1.2633447471337433E-2</v>
      </c>
      <c r="H1092" s="9">
        <f>('Historical Data'!H1092/'Historical Data'!H1091)-1</f>
        <v>9.5186566474367851E-2</v>
      </c>
      <c r="I1092" s="9">
        <f>('Historical Data'!I1092/'Historical Data'!I1091)-1</f>
        <v>5.5357860181957097E-3</v>
      </c>
      <c r="J1092" s="9">
        <f>('Historical Data'!J1092/'Historical Data'!J1091)-1</f>
        <v>9.1599517107516792E-3</v>
      </c>
      <c r="K1092" s="9">
        <f>('Historical Data'!K1092/'Historical Data'!K1091)-1</f>
        <v>1.4832987824473509E-2</v>
      </c>
      <c r="L1092" s="9">
        <f>('Historical Data'!L1092/'Historical Data'!L1091)-1</f>
        <v>1.1167274716284981E-2</v>
      </c>
    </row>
    <row r="1093" spans="1:12" x14ac:dyDescent="0.25">
      <c r="A1093" s="6">
        <f>Portfolio[[#This Row],[Date]]</f>
        <v>41941</v>
      </c>
      <c r="B1093" s="9">
        <f>('Historical Data'!B1093/'Historical Data'!B1092)-1</f>
        <v>5.6211217900299371E-3</v>
      </c>
      <c r="C1093" s="9">
        <f>('Historical Data'!C1093/'Historical Data'!C1092)-1</f>
        <v>-4.9731046381813471E-3</v>
      </c>
      <c r="D1093" s="9">
        <f>('Historical Data'!D1093/'Historical Data'!D1092)-1</f>
        <v>7.5476888703163159E-3</v>
      </c>
      <c r="E1093" s="9">
        <f>('Historical Data'!E1093/'Historical Data'!E1092)-1</f>
        <v>-4.4479194584667869E-3</v>
      </c>
      <c r="F1093" s="9">
        <f>('Historical Data'!F1093/'Historical Data'!F1092)-1</f>
        <v>7.8340330551029957E-4</v>
      </c>
      <c r="G1093" s="9">
        <f>('Historical Data'!G1093/'Historical Data'!G1092)-1</f>
        <v>2.7962618906416381E-3</v>
      </c>
      <c r="H1093" s="9">
        <f>('Historical Data'!H1093/'Historical Data'!H1092)-1</f>
        <v>-1.9236305651665231E-2</v>
      </c>
      <c r="I1093" s="9">
        <f>('Historical Data'!I1093/'Historical Data'!I1092)-1</f>
        <v>3.4540103312943327E-3</v>
      </c>
      <c r="J1093" s="9">
        <f>('Historical Data'!J1093/'Historical Data'!J1092)-1</f>
        <v>7.531855260001219E-3</v>
      </c>
      <c r="K1093" s="9">
        <f>('Historical Data'!K1093/'Historical Data'!K1092)-1</f>
        <v>-5.3628077250730266E-3</v>
      </c>
      <c r="L1093" s="9">
        <f>('Historical Data'!L1093/'Historical Data'!L1092)-1</f>
        <v>-1.8487540978787687E-3</v>
      </c>
    </row>
    <row r="1094" spans="1:12" x14ac:dyDescent="0.25">
      <c r="A1094" s="6">
        <f>Portfolio[[#This Row],[Date]]</f>
        <v>41942</v>
      </c>
      <c r="B1094" s="9">
        <f>('Historical Data'!B1094/'Historical Data'!B1093)-1</f>
        <v>-3.3537592328729549E-3</v>
      </c>
      <c r="C1094" s="9">
        <f>('Historical Data'!C1094/'Historical Data'!C1093)-1</f>
        <v>1.6829865361077223E-2</v>
      </c>
      <c r="D1094" s="9">
        <f>('Historical Data'!D1094/'Historical Data'!D1093)-1</f>
        <v>8.4805374995291505E-3</v>
      </c>
      <c r="E1094" s="9">
        <f>('Historical Data'!E1094/'Historical Data'!E1093)-1</f>
        <v>7.7069414949957338E-3</v>
      </c>
      <c r="F1094" s="9">
        <f>('Historical Data'!F1094/'Historical Data'!F1093)-1</f>
        <v>1.784063483449394E-3</v>
      </c>
      <c r="G1094" s="9">
        <f>('Historical Data'!G1094/'Historical Data'!G1093)-1</f>
        <v>-1.2226507450995294E-2</v>
      </c>
      <c r="H1094" s="9">
        <f>('Historical Data'!H1094/'Historical Data'!H1093)-1</f>
        <v>2.3519445018409524E-3</v>
      </c>
      <c r="I1094" s="9">
        <f>('Historical Data'!I1094/'Historical Data'!I1093)-1</f>
        <v>9.8965038483318502E-3</v>
      </c>
      <c r="J1094" s="9">
        <f>('Historical Data'!J1094/'Historical Data'!J1093)-1</f>
        <v>5.5587653790141189E-3</v>
      </c>
      <c r="K1094" s="9">
        <f>('Historical Data'!K1094/'Historical Data'!K1093)-1</f>
        <v>-1.4800628860023313E-3</v>
      </c>
      <c r="L1094" s="9">
        <f>('Historical Data'!L1094/'Historical Data'!L1093)-1</f>
        <v>1.3026117870808207E-2</v>
      </c>
    </row>
    <row r="1095" spans="1:12" x14ac:dyDescent="0.25">
      <c r="A1095" s="6">
        <f>Portfolio[[#This Row],[Date]]</f>
        <v>41943</v>
      </c>
      <c r="B1095" s="9">
        <f>('Historical Data'!B1095/'Historical Data'!B1094)-1</f>
        <v>9.5344609618586151E-3</v>
      </c>
      <c r="C1095" s="9">
        <f>('Historical Data'!C1095/'Historical Data'!C1094)-1</f>
        <v>2.1366235329521421E-2</v>
      </c>
      <c r="D1095" s="9">
        <f>('Historical Data'!D1095/'Historical Data'!D1094)-1</f>
        <v>1.1212377061122547E-2</v>
      </c>
      <c r="E1095" s="9">
        <f>('Historical Data'!E1095/'Historical Data'!E1094)-1</f>
        <v>1.2857415021402474E-2</v>
      </c>
      <c r="F1095" s="9">
        <f>('Historical Data'!F1095/'Historical Data'!F1094)-1</f>
        <v>1.5936442979016086E-2</v>
      </c>
      <c r="G1095" s="9">
        <f>('Historical Data'!G1095/'Historical Data'!G1094)-1</f>
        <v>1.9544005755421923E-2</v>
      </c>
      <c r="H1095" s="9">
        <f>('Historical Data'!H1095/'Historical Data'!H1094)-1</f>
        <v>1.2737756427759095E-2</v>
      </c>
      <c r="I1095" s="9">
        <f>('Historical Data'!I1095/'Historical Data'!I1094)-1</f>
        <v>1.2037025188590622E-2</v>
      </c>
      <c r="J1095" s="9">
        <f>('Historical Data'!J1095/'Historical Data'!J1094)-1</f>
        <v>1.2009187185288095E-2</v>
      </c>
      <c r="K1095" s="9">
        <f>('Historical Data'!K1095/'Historical Data'!K1094)-1</f>
        <v>2.392803002597077E-2</v>
      </c>
      <c r="L1095" s="9">
        <f>('Historical Data'!L1095/'Historical Data'!L1094)-1</f>
        <v>1.1346021842309373E-2</v>
      </c>
    </row>
    <row r="1096" spans="1:12" x14ac:dyDescent="0.25">
      <c r="A1096" s="6">
        <f>Portfolio[[#This Row],[Date]]</f>
        <v>41946</v>
      </c>
      <c r="B1096" s="9">
        <f>('Historical Data'!B1096/'Historical Data'!B1095)-1</f>
        <v>1.2962972547752694E-2</v>
      </c>
      <c r="C1096" s="9">
        <f>('Historical Data'!C1096/'Historical Data'!C1095)-1</f>
        <v>8.5117527663203241E-4</v>
      </c>
      <c r="D1096" s="9">
        <f>('Historical Data'!D1096/'Historical Data'!D1095)-1</f>
        <v>-2.2037472443884543E-2</v>
      </c>
      <c r="E1096" s="9">
        <f>('Historical Data'!E1096/'Historical Data'!E1095)-1</f>
        <v>3.6113158321811056E-3</v>
      </c>
      <c r="F1096" s="9">
        <f>('Historical Data'!F1096/'Historical Data'!F1095)-1</f>
        <v>-6.9041916669555503E-3</v>
      </c>
      <c r="G1096" s="9">
        <f>('Historical Data'!G1096/'Historical Data'!G1095)-1</f>
        <v>1.0436591089321601E-2</v>
      </c>
      <c r="H1096" s="9">
        <f>('Historical Data'!H1096/'Historical Data'!H1095)-1</f>
        <v>3.6822466323820358E-3</v>
      </c>
      <c r="I1096" s="9">
        <f>('Historical Data'!I1096/'Historical Data'!I1095)-1</f>
        <v>-1.5791026723501744E-3</v>
      </c>
      <c r="J1096" s="9">
        <f>('Historical Data'!J1096/'Historical Data'!J1095)-1</f>
        <v>5.2740285893784211E-3</v>
      </c>
      <c r="K1096" s="9">
        <f>('Historical Data'!K1096/'Historical Data'!K1095)-1</f>
        <v>-1.4993244313815657E-2</v>
      </c>
      <c r="L1096" s="9">
        <f>('Historical Data'!L1096/'Historical Data'!L1095)-1</f>
        <v>-1.396122752866491E-3</v>
      </c>
    </row>
    <row r="1097" spans="1:12" x14ac:dyDescent="0.25">
      <c r="A1097" s="6">
        <f>Portfolio[[#This Row],[Date]]</f>
        <v>41947</v>
      </c>
      <c r="B1097" s="9">
        <f>('Historical Data'!B1097/'Historical Data'!B1096)-1</f>
        <v>-7.3126371373878341E-3</v>
      </c>
      <c r="C1097" s="9">
        <f>('Historical Data'!C1097/'Historical Data'!C1096)-1</f>
        <v>-9.5185136726416708E-3</v>
      </c>
      <c r="D1097" s="9">
        <f>('Historical Data'!D1097/'Historical Data'!D1096)-1</f>
        <v>-2.5368498925815164E-2</v>
      </c>
      <c r="E1097" s="9">
        <f>('Historical Data'!E1097/'Historical Data'!E1096)-1</f>
        <v>-1.4829362546549207E-2</v>
      </c>
      <c r="F1097" s="9">
        <f>('Historical Data'!F1097/'Historical Data'!F1096)-1</f>
        <v>-1.9992686716016062E-3</v>
      </c>
      <c r="G1097" s="9">
        <f>('Historical Data'!G1097/'Historical Data'!G1096)-1</f>
        <v>2.7403102448084748E-3</v>
      </c>
      <c r="H1097" s="9">
        <f>('Historical Data'!H1097/'Historical Data'!H1096)-1</f>
        <v>-1.5087196753158838E-2</v>
      </c>
      <c r="I1097" s="9">
        <f>('Historical Data'!I1097/'Historical Data'!I1096)-1</f>
        <v>1.2653928750159249E-3</v>
      </c>
      <c r="J1097" s="9">
        <f>('Historical Data'!J1097/'Historical Data'!J1096)-1</f>
        <v>-1.8736870480375867E-3</v>
      </c>
      <c r="K1097" s="9">
        <f>('Historical Data'!K1097/'Historical Data'!K1096)-1</f>
        <v>-7.7682720306919695E-3</v>
      </c>
      <c r="L1097" s="9">
        <f>('Historical Data'!L1097/'Historical Data'!L1096)-1</f>
        <v>1.0134381286284189E-3</v>
      </c>
    </row>
    <row r="1098" spans="1:12" x14ac:dyDescent="0.25">
      <c r="A1098" s="6">
        <f>Portfolio[[#This Row],[Date]]</f>
        <v>41948</v>
      </c>
      <c r="B1098" s="9">
        <f>('Historical Data'!B1098/'Historical Data'!B1097)-1</f>
        <v>2.3941193541892059E-3</v>
      </c>
      <c r="C1098" s="9">
        <f>('Historical Data'!C1098/'Historical Data'!C1097)-1</f>
        <v>-2.0772101317657832E-2</v>
      </c>
      <c r="D1098" s="9">
        <f>('Historical Data'!D1098/'Historical Data'!D1097)-1</f>
        <v>1.6140764496760829E-2</v>
      </c>
      <c r="E1098" s="9">
        <f>('Historical Data'!E1098/'Historical Data'!E1097)-1</f>
        <v>7.194261295039972E-3</v>
      </c>
      <c r="F1098" s="9">
        <f>('Historical Data'!F1098/'Historical Data'!F1097)-1</f>
        <v>-1.4780396051208844E-2</v>
      </c>
      <c r="G1098" s="9">
        <f>('Historical Data'!G1098/'Historical Data'!G1097)-1</f>
        <v>6.0962957351937686E-3</v>
      </c>
      <c r="H1098" s="9">
        <f>('Historical Data'!H1098/'Historical Data'!H1097)-1</f>
        <v>-3.3315164413033727E-2</v>
      </c>
      <c r="I1098" s="9">
        <f>('Historical Data'!I1098/'Historical Data'!I1097)-1</f>
        <v>8.6333223880006305E-3</v>
      </c>
      <c r="J1098" s="9">
        <f>('Historical Data'!J1098/'Historical Data'!J1097)-1</f>
        <v>1.1526831622216127E-2</v>
      </c>
      <c r="K1098" s="9">
        <f>('Historical Data'!K1098/'Historical Data'!K1097)-1</f>
        <v>5.8189101542331922E-3</v>
      </c>
      <c r="L1098" s="9">
        <f>('Historical Data'!L1098/'Historical Data'!L1097)-1</f>
        <v>5.7921299854772901E-3</v>
      </c>
    </row>
    <row r="1099" spans="1:12" x14ac:dyDescent="0.25">
      <c r="A1099" s="6">
        <f>Portfolio[[#This Row],[Date]]</f>
        <v>41949</v>
      </c>
      <c r="B1099" s="9">
        <f>('Historical Data'!B1099/'Historical Data'!B1098)-1</f>
        <v>2.860033504779036E-3</v>
      </c>
      <c r="C1099" s="9">
        <f>('Historical Data'!C1099/'Historical Data'!C1098)-1</f>
        <v>4.0469445568591667E-4</v>
      </c>
      <c r="D1099" s="9">
        <f>('Historical Data'!D1099/'Historical Data'!D1098)-1</f>
        <v>2.0606791921173651E-2</v>
      </c>
      <c r="E1099" s="9">
        <f>('Historical Data'!E1099/'Historical Data'!E1098)-1</f>
        <v>1.098901535323793E-2</v>
      </c>
      <c r="F1099" s="9">
        <f>('Historical Data'!F1099/'Historical Data'!F1098)-1</f>
        <v>-7.1072837512954345E-3</v>
      </c>
      <c r="G1099" s="9">
        <f>('Historical Data'!G1099/'Historical Data'!G1098)-1</f>
        <v>1.7551193060801662E-2</v>
      </c>
      <c r="H1099" s="9">
        <f>('Historical Data'!H1099/'Historical Data'!H1098)-1</f>
        <v>4.4378057564280926E-2</v>
      </c>
      <c r="I1099" s="9">
        <f>('Historical Data'!I1099/'Historical Data'!I1098)-1</f>
        <v>4.2795824279886485E-3</v>
      </c>
      <c r="J1099" s="9">
        <f>('Historical Data'!J1099/'Historical Data'!J1098)-1</f>
        <v>9.901031765152668E-3</v>
      </c>
      <c r="K1099" s="9">
        <f>('Historical Data'!K1099/'Historical Data'!K1098)-1</f>
        <v>1.2517110732862324E-2</v>
      </c>
      <c r="L1099" s="9">
        <f>('Historical Data'!L1099/'Historical Data'!L1098)-1</f>
        <v>4.0001877545541298E-3</v>
      </c>
    </row>
    <row r="1100" spans="1:12" x14ac:dyDescent="0.25">
      <c r="A1100" s="6">
        <f>Portfolio[[#This Row],[Date]]</f>
        <v>41950</v>
      </c>
      <c r="B1100" s="9">
        <f>('Historical Data'!B1100/'Historical Data'!B1099)-1</f>
        <v>2.8519338274348716E-3</v>
      </c>
      <c r="C1100" s="9">
        <f>('Historical Data'!C1100/'Historical Data'!C1099)-1</f>
        <v>1.0854908306364486E-2</v>
      </c>
      <c r="D1100" s="9">
        <f>('Historical Data'!D1100/'Historical Data'!D1099)-1</f>
        <v>1.1777965939685497E-2</v>
      </c>
      <c r="E1100" s="9">
        <f>('Historical Data'!E1100/'Historical Data'!E1099)-1</f>
        <v>-2.1739127750865506E-2</v>
      </c>
      <c r="F1100" s="9">
        <f>('Historical Data'!F1100/'Historical Data'!F1099)-1</f>
        <v>-1.900192475328244E-3</v>
      </c>
      <c r="G1100" s="9">
        <f>('Historical Data'!G1100/'Historical Data'!G1099)-1</f>
        <v>-4.1068689228740407E-4</v>
      </c>
      <c r="H1100" s="9">
        <f>('Historical Data'!H1100/'Historical Data'!H1099)-1</f>
        <v>-4.2285216639228462E-3</v>
      </c>
      <c r="I1100" s="9">
        <f>('Historical Data'!I1100/'Historical Data'!I1099)-1</f>
        <v>-2.7024077992262141E-2</v>
      </c>
      <c r="J1100" s="9">
        <f>('Historical Data'!J1100/'Historical Data'!J1099)-1</f>
        <v>-4.0695605712618432E-3</v>
      </c>
      <c r="K1100" s="9">
        <f>('Historical Data'!K1100/'Historical Data'!K1099)-1</f>
        <v>1.0672757567463442E-2</v>
      </c>
      <c r="L1100" s="9">
        <f>('Historical Data'!L1100/'Historical Data'!L1099)-1</f>
        <v>1.1084919809059013E-3</v>
      </c>
    </row>
    <row r="1101" spans="1:12" x14ac:dyDescent="0.25">
      <c r="A1101" s="6">
        <f>Portfolio[[#This Row],[Date]]</f>
        <v>41953</v>
      </c>
      <c r="B1101" s="9">
        <f>('Historical Data'!B1101/'Historical Data'!B1100)-1</f>
        <v>-1.651224306794985E-3</v>
      </c>
      <c r="C1101" s="9">
        <f>('Historical Data'!C1101/'Historical Data'!C1100)-1</f>
        <v>1.7508170479556995E-2</v>
      </c>
      <c r="D1101" s="9">
        <f>('Historical Data'!D1101/'Historical Data'!D1100)-1</f>
        <v>-7.760603198286864E-3</v>
      </c>
      <c r="E1101" s="9">
        <f>('Historical Data'!E1101/'Historical Data'!E1100)-1</f>
        <v>-2.44446329596959E-3</v>
      </c>
      <c r="F1101" s="9">
        <f>('Historical Data'!F1101/'Historical Data'!F1100)-1</f>
        <v>1.1977524222440694E-2</v>
      </c>
      <c r="G1101" s="9">
        <f>('Historical Data'!G1101/'Historical Data'!G1100)-1</f>
        <v>4.3138871505778997E-3</v>
      </c>
      <c r="H1101" s="9">
        <f>('Historical Data'!H1101/'Historical Data'!H1100)-1</f>
        <v>7.2023148276725291E-3</v>
      </c>
      <c r="I1101" s="9">
        <f>('Historical Data'!I1101/'Historical Data'!I1100)-1</f>
        <v>1.2178075599369897E-2</v>
      </c>
      <c r="J1101" s="9">
        <f>('Historical Data'!J1101/'Historical Data'!J1100)-1</f>
        <v>-1.8570595303502024E-4</v>
      </c>
      <c r="K1101" s="9">
        <f>('Historical Data'!K1101/'Historical Data'!K1100)-1</f>
        <v>-3.2094180557810104E-3</v>
      </c>
      <c r="L1101" s="9">
        <f>('Historical Data'!L1101/'Historical Data'!L1100)-1</f>
        <v>2.265318042250497E-3</v>
      </c>
    </row>
    <row r="1102" spans="1:12" x14ac:dyDescent="0.25">
      <c r="A1102" s="6">
        <f>Portfolio[[#This Row],[Date]]</f>
        <v>41954</v>
      </c>
      <c r="B1102" s="9">
        <f>('Historical Data'!B1102/'Historical Data'!B1101)-1</f>
        <v>7.9940766005632824E-3</v>
      </c>
      <c r="C1102" s="9">
        <f>('Historical Data'!C1102/'Historical Data'!C1101)-1</f>
        <v>2.2614794664219451E-2</v>
      </c>
      <c r="D1102" s="9">
        <f>('Historical Data'!D1102/'Historical Data'!D1101)-1</f>
        <v>2.0949876579869908E-3</v>
      </c>
      <c r="E1102" s="9">
        <f>('Historical Data'!E1102/'Historical Data'!E1101)-1</f>
        <v>2.2277214485024732E-3</v>
      </c>
      <c r="F1102" s="9">
        <f>('Historical Data'!F1102/'Historical Data'!F1101)-1</f>
        <v>5.114295061994234E-3</v>
      </c>
      <c r="G1102" s="9">
        <f>('Historical Data'!G1102/'Historical Data'!G1101)-1</f>
        <v>-4.0909085353091346E-4</v>
      </c>
      <c r="H1102" s="9">
        <f>('Historical Data'!H1102/'Historical Data'!H1101)-1</f>
        <v>3.7820895567917567E-2</v>
      </c>
      <c r="I1102" s="9">
        <f>('Historical Data'!I1102/'Historical Data'!I1101)-1</f>
        <v>9.9207825715175169E-3</v>
      </c>
      <c r="J1102" s="9">
        <f>('Historical Data'!J1102/'Historical Data'!J1101)-1</f>
        <v>-4.6442667473046706E-3</v>
      </c>
      <c r="K1102" s="9">
        <f>('Historical Data'!K1102/'Historical Data'!K1101)-1</f>
        <v>1.3502854045872592E-3</v>
      </c>
      <c r="L1102" s="9">
        <f>('Historical Data'!L1102/'Historical Data'!L1101)-1</f>
        <v>6.5866759975552469E-5</v>
      </c>
    </row>
    <row r="1103" spans="1:12" x14ac:dyDescent="0.25">
      <c r="A1103" s="6">
        <f>Portfolio[[#This Row],[Date]]</f>
        <v>41955</v>
      </c>
      <c r="B1103" s="9">
        <f>('Historical Data'!B1103/'Historical Data'!B1102)-1</f>
        <v>1.4129474867950131E-2</v>
      </c>
      <c r="C1103" s="9">
        <f>('Historical Data'!C1103/'Historical Data'!C1102)-1</f>
        <v>-1.6025127399763583E-3</v>
      </c>
      <c r="D1103" s="9">
        <f>('Historical Data'!D1103/'Historical Data'!D1102)-1</f>
        <v>-7.6655422576066279E-3</v>
      </c>
      <c r="E1103" s="9">
        <f>('Historical Data'!E1103/'Historical Data'!E1102)-1</f>
        <v>-8.8910789467400164E-4</v>
      </c>
      <c r="F1103" s="9">
        <f>('Historical Data'!F1103/'Historical Data'!F1102)-1</f>
        <v>-5.4153672721046764E-3</v>
      </c>
      <c r="G1103" s="9">
        <f>('Historical Data'!G1103/'Historical Data'!G1102)-1</f>
        <v>-1.8416300686177056E-3</v>
      </c>
      <c r="H1103" s="9">
        <f>('Historical Data'!H1103/'Historical Data'!H1102)-1</f>
        <v>-7.8859167764384619E-3</v>
      </c>
      <c r="I1103" s="9">
        <f>('Historical Data'!I1103/'Historical Data'!I1102)-1</f>
        <v>-1.0440496085495354E-4</v>
      </c>
      <c r="J1103" s="9">
        <f>('Historical Data'!J1103/'Historical Data'!J1102)-1</f>
        <v>-7.4656464933564592E-4</v>
      </c>
      <c r="K1103" s="9">
        <f>('Historical Data'!K1103/'Historical Data'!K1102)-1</f>
        <v>-1.0683605776308114E-2</v>
      </c>
      <c r="L1103" s="9">
        <f>('Historical Data'!L1103/'Historical Data'!L1102)-1</f>
        <v>-1.5334574367131815E-4</v>
      </c>
    </row>
    <row r="1104" spans="1:12" x14ac:dyDescent="0.25">
      <c r="A1104" s="6">
        <f>Portfolio[[#This Row],[Date]]</f>
        <v>41956</v>
      </c>
      <c r="B1104" s="9">
        <f>('Historical Data'!B1104/'Historical Data'!B1103)-1</f>
        <v>1.4112348488489967E-2</v>
      </c>
      <c r="C1104" s="9">
        <f>('Historical Data'!C1104/'Historical Data'!C1103)-1</f>
        <v>1.5954543995377435E-2</v>
      </c>
      <c r="D1104" s="9">
        <f>('Historical Data'!D1104/'Historical Data'!D1103)-1</f>
        <v>-1.1938181073666287E-2</v>
      </c>
      <c r="E1104" s="9">
        <f>('Historical Data'!E1104/'Historical Data'!E1103)-1</f>
        <v>6.5628078130566259E-3</v>
      </c>
      <c r="F1104" s="9">
        <f>('Historical Data'!F1104/'Historical Data'!F1103)-1</f>
        <v>-3.5262763474608327E-3</v>
      </c>
      <c r="G1104" s="9">
        <f>('Historical Data'!G1104/'Historical Data'!G1103)-1</f>
        <v>1.7015200240389827E-2</v>
      </c>
      <c r="H1104" s="9">
        <f>('Historical Data'!H1104/'Historical Data'!H1103)-1</f>
        <v>1.0437538889501274E-2</v>
      </c>
      <c r="I1104" s="9">
        <f>('Historical Data'!I1104/'Historical Data'!I1103)-1</f>
        <v>2.2991821213220742E-3</v>
      </c>
      <c r="J1104" s="9">
        <f>('Historical Data'!J1104/'Historical Data'!J1103)-1</f>
        <v>-2.8016652639087924E-3</v>
      </c>
      <c r="K1104" s="9">
        <f>('Historical Data'!K1104/'Historical Data'!K1103)-1</f>
        <v>-7.548690312647266E-3</v>
      </c>
      <c r="L1104" s="9">
        <f>('Historical Data'!L1104/'Historical Data'!L1103)-1</f>
        <v>2.3046434742748367E-3</v>
      </c>
    </row>
    <row r="1105" spans="1:12" x14ac:dyDescent="0.25">
      <c r="A1105" s="6">
        <f>Portfolio[[#This Row],[Date]]</f>
        <v>41957</v>
      </c>
      <c r="B1105" s="9">
        <f>('Historical Data'!B1105/'Historical Data'!B1104)-1</f>
        <v>1.2054614163201416E-2</v>
      </c>
      <c r="C1105" s="9">
        <f>('Historical Data'!C1105/'Historical Data'!C1104)-1</f>
        <v>3.5831711324570303E-2</v>
      </c>
      <c r="D1105" s="9">
        <f>('Historical Data'!D1105/'Historical Data'!D1104)-1</f>
        <v>1.5067590083393645E-2</v>
      </c>
      <c r="E1105" s="9">
        <f>('Historical Data'!E1105/'Historical Data'!E1104)-1</f>
        <v>3.425850016748333E-3</v>
      </c>
      <c r="F1105" s="9">
        <f>('Historical Data'!F1105/'Historical Data'!F1104)-1</f>
        <v>-1.7969847180093756E-3</v>
      </c>
      <c r="G1105" s="9">
        <f>('Historical Data'!G1105/'Historical Data'!G1104)-1</f>
        <v>-6.0469874637114618E-4</v>
      </c>
      <c r="H1105" s="9">
        <f>('Historical Data'!H1105/'Historical Data'!H1104)-1</f>
        <v>2.7731410739746831E-2</v>
      </c>
      <c r="I1105" s="9">
        <f>('Historical Data'!I1105/'Historical Data'!I1104)-1</f>
        <v>-8.2377246710146901E-3</v>
      </c>
      <c r="J1105" s="9">
        <f>('Historical Data'!J1105/'Historical Data'!J1104)-1</f>
        <v>-7.4922149235667757E-4</v>
      </c>
      <c r="K1105" s="9">
        <f>('Historical Data'!K1105/'Historical Data'!K1104)-1</f>
        <v>4.5425012089534977E-3</v>
      </c>
      <c r="L1105" s="9">
        <f>('Historical Data'!L1105/'Historical Data'!L1104)-1</f>
        <v>-1.0224350349767874E-3</v>
      </c>
    </row>
    <row r="1106" spans="1:12" x14ac:dyDescent="0.25">
      <c r="A1106" s="6">
        <f>Portfolio[[#This Row],[Date]]</f>
        <v>41960</v>
      </c>
      <c r="B1106" s="9">
        <f>('Historical Data'!B1106/'Historical Data'!B1105)-1</f>
        <v>-1.6640639247353928E-3</v>
      </c>
      <c r="C1106" s="9">
        <f>('Historical Data'!C1106/'Historical Data'!C1105)-1</f>
        <v>-1.4550728170902971E-2</v>
      </c>
      <c r="D1106" s="9">
        <f>('Historical Data'!D1106/'Historical Data'!D1105)-1</f>
        <v>1.3995147789014339E-4</v>
      </c>
      <c r="E1106" s="9">
        <f>('Historical Data'!E1106/'Historical Data'!E1105)-1</f>
        <v>-4.2951525443504224E-3</v>
      </c>
      <c r="F1106" s="9">
        <f>('Historical Data'!F1106/'Historical Data'!F1105)-1</f>
        <v>-1.4493041054411626E-2</v>
      </c>
      <c r="G1106" s="9">
        <f>('Historical Data'!G1106/'Historical Data'!G1105)-1</f>
        <v>-2.4203853873021597E-3</v>
      </c>
      <c r="H1106" s="9">
        <f>('Historical Data'!H1106/'Historical Data'!H1105)-1</f>
        <v>-1.8169155432132822E-2</v>
      </c>
      <c r="I1106" s="9">
        <f>('Historical Data'!I1106/'Historical Data'!I1105)-1</f>
        <v>1.4299251593222317E-2</v>
      </c>
      <c r="J1106" s="9">
        <f>('Historical Data'!J1106/'Historical Data'!J1105)-1</f>
        <v>1.6869780937791568E-3</v>
      </c>
      <c r="K1106" s="9">
        <f>('Historical Data'!K1106/'Historical Data'!K1105)-1</f>
        <v>2.1037083385211375E-4</v>
      </c>
      <c r="L1106" s="9">
        <f>('Historical Data'!L1106/'Historical Data'!L1105)-1</f>
        <v>7.3773527879184009E-4</v>
      </c>
    </row>
    <row r="1107" spans="1:12" x14ac:dyDescent="0.25">
      <c r="A1107" s="6">
        <f>Portfolio[[#This Row],[Date]]</f>
        <v>41961</v>
      </c>
      <c r="B1107" s="9">
        <f>('Historical Data'!B1107/'Historical Data'!B1106)-1</f>
        <v>1.2983620800034901E-2</v>
      </c>
      <c r="C1107" s="9">
        <f>('Historical Data'!C1107/'Historical Data'!C1106)-1</f>
        <v>5.8195325800960429E-3</v>
      </c>
      <c r="D1107" s="9">
        <f>('Historical Data'!D1107/'Historical Data'!D1106)-1</f>
        <v>3.5004261671263137E-3</v>
      </c>
      <c r="E1107" s="9">
        <f>('Historical Data'!E1107/'Historical Data'!E1106)-1</f>
        <v>-1.4379429778169639E-3</v>
      </c>
      <c r="F1107" s="9">
        <f>('Historical Data'!F1107/'Historical Data'!F1106)-1</f>
        <v>-2.7584637424193925E-3</v>
      </c>
      <c r="G1107" s="9">
        <f>('Historical Data'!G1107/'Historical Data'!G1106)-1</f>
        <v>-8.3417425602666517E-3</v>
      </c>
      <c r="H1107" s="9">
        <f>('Historical Data'!H1107/'Historical Data'!H1106)-1</f>
        <v>1.4646885812219734E-2</v>
      </c>
      <c r="I1107" s="9">
        <f>('Historical Data'!I1107/'Historical Data'!I1106)-1</f>
        <v>1.7829569081276864E-2</v>
      </c>
      <c r="J1107" s="9">
        <f>('Historical Data'!J1107/'Historical Data'!J1106)-1</f>
        <v>-3.1810999459593869E-3</v>
      </c>
      <c r="K1107" s="9">
        <f>('Historical Data'!K1107/'Historical Data'!K1106)-1</f>
        <v>-2.5233768258364764E-3</v>
      </c>
      <c r="L1107" s="9">
        <f>('Historical Data'!L1107/'Historical Data'!L1106)-1</f>
        <v>2.2705619696561374E-3</v>
      </c>
    </row>
    <row r="1108" spans="1:12" x14ac:dyDescent="0.25">
      <c r="A1108" s="6">
        <f>Portfolio[[#This Row],[Date]]</f>
        <v>41962</v>
      </c>
      <c r="B1108" s="9">
        <f>('Historical Data'!B1108/'Historical Data'!B1107)-1</f>
        <v>-6.9282337493002943E-3</v>
      </c>
      <c r="C1108" s="9">
        <f>('Historical Data'!C1108/'Historical Data'!C1107)-1</f>
        <v>4.9549133659558819E-3</v>
      </c>
      <c r="D1108" s="9">
        <f>('Historical Data'!D1108/'Historical Data'!D1107)-1</f>
        <v>6.4182981793279303E-3</v>
      </c>
      <c r="E1108" s="9">
        <f>('Historical Data'!E1108/'Historical Data'!E1107)-1</f>
        <v>-5.0952507434622873E-3</v>
      </c>
      <c r="F1108" s="9">
        <f>('Historical Data'!F1108/'Historical Data'!F1107)-1</f>
        <v>3.6632656648456496E-3</v>
      </c>
      <c r="G1108" s="9">
        <f>('Historical Data'!G1108/'Historical Data'!G1107)-1</f>
        <v>-1.0668852141259344E-2</v>
      </c>
      <c r="H1108" s="9">
        <f>('Historical Data'!H1108/'Historical Data'!H1107)-1</f>
        <v>-3.8649617913095069E-2</v>
      </c>
      <c r="I1108" s="9">
        <f>('Historical Data'!I1108/'Historical Data'!I1107)-1</f>
        <v>-1.3545310963393953E-2</v>
      </c>
      <c r="J1108" s="9">
        <f>('Historical Data'!J1108/'Historical Data'!J1107)-1</f>
        <v>1.6895114964976532E-3</v>
      </c>
      <c r="K1108" s="9">
        <f>('Historical Data'!K1108/'Historical Data'!K1107)-1</f>
        <v>7.800128662945216E-3</v>
      </c>
      <c r="L1108" s="9">
        <f>('Historical Data'!L1108/'Historical Data'!L1107)-1</f>
        <v>-1.1815135858306292E-4</v>
      </c>
    </row>
    <row r="1109" spans="1:12" x14ac:dyDescent="0.25">
      <c r="A1109" s="6">
        <f>Portfolio[[#This Row],[Date]]</f>
        <v>41963</v>
      </c>
      <c r="B1109" s="9">
        <f>('Historical Data'!B1109/'Historical Data'!B1108)-1</f>
        <v>1.4301912274740758E-2</v>
      </c>
      <c r="C1109" s="9">
        <f>('Historical Data'!C1109/'Historical Data'!C1108)-1</f>
        <v>1.2249647822625054E-2</v>
      </c>
      <c r="D1109" s="9">
        <f>('Historical Data'!D1109/'Historical Data'!D1108)-1</f>
        <v>1.4972985138686834E-2</v>
      </c>
      <c r="E1109" s="9">
        <f>('Historical Data'!E1109/'Historical Data'!E1108)-1</f>
        <v>-1.0242690563633916E-2</v>
      </c>
      <c r="F1109" s="9">
        <f>('Historical Data'!F1109/'Historical Data'!F1108)-1</f>
        <v>-4.022360353078791E-3</v>
      </c>
      <c r="G1109" s="9">
        <f>('Historical Data'!G1109/'Historical Data'!G1108)-1</f>
        <v>9.9543463485267658E-3</v>
      </c>
      <c r="H1109" s="9">
        <f>('Historical Data'!H1109/'Historical Data'!H1108)-1</f>
        <v>3.9154031663153344E-3</v>
      </c>
      <c r="I1109" s="9">
        <f>('Historical Data'!I1109/'Historical Data'!I1108)-1</f>
        <v>-1.0323777868459505E-4</v>
      </c>
      <c r="J1109" s="9">
        <f>('Historical Data'!J1109/'Historical Data'!J1108)-1</f>
        <v>2.2488499077726321E-3</v>
      </c>
      <c r="K1109" s="9">
        <f>('Historical Data'!K1109/'Historical Data'!K1108)-1</f>
        <v>2.1964121814899151E-3</v>
      </c>
      <c r="L1109" s="9">
        <f>('Historical Data'!L1109/'Historical Data'!L1108)-1</f>
        <v>1.8811510249143737E-3</v>
      </c>
    </row>
    <row r="1110" spans="1:12" x14ac:dyDescent="0.25">
      <c r="A1110" s="6">
        <f>Portfolio[[#This Row],[Date]]</f>
        <v>41964</v>
      </c>
      <c r="B1110" s="9">
        <f>('Historical Data'!B1110/'Historical Data'!B1109)-1</f>
        <v>1.375664300654611E-3</v>
      </c>
      <c r="C1110" s="9">
        <f>('Historical Data'!C1110/'Historical Data'!C1109)-1</f>
        <v>6.3229866279419511E-3</v>
      </c>
      <c r="D1110" s="9">
        <f>('Historical Data'!D1110/'Historical Data'!D1109)-1</f>
        <v>5.8735211975007307E-3</v>
      </c>
      <c r="E1110" s="9">
        <f>('Historical Data'!E1110/'Historical Data'!E1109)-1</f>
        <v>6.7489126880837524E-4</v>
      </c>
      <c r="F1110" s="9">
        <f>('Historical Data'!F1110/'Historical Data'!F1109)-1</f>
        <v>4.9921822430674112E-3</v>
      </c>
      <c r="G1110" s="9">
        <f>('Historical Data'!G1110/'Historical Data'!G1109)-1</f>
        <v>-1.4784415151445018E-2</v>
      </c>
      <c r="H1110" s="9">
        <f>('Historical Data'!H1110/'Historical Data'!H1109)-1</f>
        <v>-2.3843061529888465E-2</v>
      </c>
      <c r="I1110" s="9">
        <f>('Historical Data'!I1110/'Historical Data'!I1109)-1</f>
        <v>-1.4455838446617575E-3</v>
      </c>
      <c r="J1110" s="9">
        <f>('Historical Data'!J1110/'Historical Data'!J1109)-1</f>
        <v>6.1705631863813171E-3</v>
      </c>
      <c r="K1110" s="9">
        <f>('Historical Data'!K1110/'Historical Data'!K1109)-1</f>
        <v>1.0331853013135106E-2</v>
      </c>
      <c r="L1110" s="9">
        <f>('Historical Data'!L1110/'Historical Data'!L1109)-1</f>
        <v>5.1391472430724061E-3</v>
      </c>
    </row>
    <row r="1111" spans="1:12" x14ac:dyDescent="0.25">
      <c r="A1111" s="6">
        <f>Portfolio[[#This Row],[Date]]</f>
        <v>41967</v>
      </c>
      <c r="B1111" s="9">
        <f>('Historical Data'!B1111/'Historical Data'!B1110)-1</f>
        <v>1.8545508982607206E-2</v>
      </c>
      <c r="C1111" s="9">
        <f>('Historical Data'!C1111/'Historical Data'!C1110)-1</f>
        <v>9.0490935874696365E-3</v>
      </c>
      <c r="D1111" s="9">
        <f>('Historical Data'!D1111/'Historical Data'!D1110)-1</f>
        <v>-4.2096311303944089E-3</v>
      </c>
      <c r="E1111" s="9">
        <f>('Historical Data'!E1111/'Historical Data'!E1110)-1</f>
        <v>1.82104594644521E-2</v>
      </c>
      <c r="F1111" s="9">
        <f>('Historical Data'!F1111/'Historical Data'!F1110)-1</f>
        <v>3.2931051794948818E-3</v>
      </c>
      <c r="G1111" s="9">
        <f>('Historical Data'!G1111/'Historical Data'!G1110)-1</f>
        <v>-8.1283794918053376E-3</v>
      </c>
      <c r="H1111" s="9">
        <f>('Historical Data'!H1111/'Historical Data'!H1110)-1</f>
        <v>1.6228692710390735E-2</v>
      </c>
      <c r="I1111" s="9">
        <f>('Historical Data'!I1111/'Historical Data'!I1110)-1</f>
        <v>1.9647014127790463E-3</v>
      </c>
      <c r="J1111" s="9">
        <f>('Historical Data'!J1111/'Historical Data'!J1110)-1</f>
        <v>5.3892890900413271E-3</v>
      </c>
      <c r="K1111" s="9">
        <f>('Historical Data'!K1111/'Historical Data'!K1110)-1</f>
        <v>-1.1259135260561992E-2</v>
      </c>
      <c r="L1111" s="9">
        <f>('Historical Data'!L1111/'Historical Data'!L1110)-1</f>
        <v>4.4019165336295352E-4</v>
      </c>
    </row>
    <row r="1112" spans="1:12" x14ac:dyDescent="0.25">
      <c r="A1112" s="6">
        <f>Portfolio[[#This Row],[Date]]</f>
        <v>41968</v>
      </c>
      <c r="B1112" s="9">
        <f>('Historical Data'!B1112/'Historical Data'!B1111)-1</f>
        <v>-8.6824488650762977E-3</v>
      </c>
      <c r="C1112" s="9">
        <f>('Historical Data'!C1112/'Historical Data'!C1111)-1</f>
        <v>-1.7875700154927898E-3</v>
      </c>
      <c r="D1112" s="9">
        <f>('Historical Data'!D1112/'Historical Data'!D1111)-1</f>
        <v>-2.1819154891885906E-2</v>
      </c>
      <c r="E1112" s="9">
        <f>('Historical Data'!E1112/'Historical Data'!E1111)-1</f>
        <v>1.1812759368766912E-2</v>
      </c>
      <c r="F1112" s="9">
        <f>('Historical Data'!F1112/'Historical Data'!F1111)-1</f>
        <v>3.3562940764317872E-3</v>
      </c>
      <c r="G1112" s="9">
        <f>('Historical Data'!G1112/'Historical Data'!G1111)-1</f>
        <v>-2.5215088999982482E-3</v>
      </c>
      <c r="H1112" s="9">
        <f>('Historical Data'!H1112/'Historical Data'!H1111)-1</f>
        <v>5.5528331486995874E-3</v>
      </c>
      <c r="I1112" s="9">
        <f>('Historical Data'!I1112/'Historical Data'!I1111)-1</f>
        <v>1.0320032612018748E-2</v>
      </c>
      <c r="J1112" s="9">
        <f>('Historical Data'!J1112/'Historical Data'!J1111)-1</f>
        <v>-4.0664939864584193E-3</v>
      </c>
      <c r="K1112" s="9">
        <f>('Historical Data'!K1112/'Historical Data'!K1111)-1</f>
        <v>-9.8203295693125581E-3</v>
      </c>
      <c r="L1112" s="9">
        <f>('Historical Data'!L1112/'Historical Data'!L1111)-1</f>
        <v>-1.6617782876704457E-4</v>
      </c>
    </row>
    <row r="1113" spans="1:12" x14ac:dyDescent="0.25">
      <c r="A1113" s="6">
        <f>Portfolio[[#This Row],[Date]]</f>
        <v>41969</v>
      </c>
      <c r="B1113" s="9">
        <f>('Historical Data'!B1113/'Historical Data'!B1112)-1</f>
        <v>1.1904776276728812E-2</v>
      </c>
      <c r="C1113" s="9">
        <f>('Historical Data'!C1113/'Historical Data'!C1112)-1</f>
        <v>-4.387654943430408E-3</v>
      </c>
      <c r="D1113" s="9">
        <f>('Historical Data'!D1113/'Historical Data'!D1112)-1</f>
        <v>-1.2547069366356967E-2</v>
      </c>
      <c r="E1113" s="9">
        <f>('Historical Data'!E1113/'Historical Data'!E1112)-1</f>
        <v>2.9459570516847666E-3</v>
      </c>
      <c r="F1113" s="9">
        <f>('Historical Data'!F1113/'Historical Data'!F1112)-1</f>
        <v>-1.31210137912674E-3</v>
      </c>
      <c r="G1113" s="9">
        <f>('Historical Data'!G1113/'Historical Data'!G1112)-1</f>
        <v>5.8984301973992181E-3</v>
      </c>
      <c r="H1113" s="9">
        <f>('Historical Data'!H1113/'Historical Data'!H1112)-1</f>
        <v>1.4108025540859881E-3</v>
      </c>
      <c r="I1113" s="9">
        <f>('Historical Data'!I1113/'Historical Data'!I1112)-1</f>
        <v>2.1449971499856169E-3</v>
      </c>
      <c r="J1113" s="9">
        <f>('Historical Data'!J1113/'Historical Data'!J1112)-1</f>
        <v>7.4238460000535245E-3</v>
      </c>
      <c r="K1113" s="9">
        <f>('Historical Data'!K1113/'Historical Data'!K1112)-1</f>
        <v>-3.1651838614242811E-3</v>
      </c>
      <c r="L1113" s="9">
        <f>('Historical Data'!L1113/'Historical Data'!L1112)-1</f>
        <v>7.190902913789543E-4</v>
      </c>
    </row>
    <row r="1114" spans="1:12" x14ac:dyDescent="0.25">
      <c r="A1114" s="6">
        <f>Portfolio[[#This Row],[Date]]</f>
        <v>41971</v>
      </c>
      <c r="B1114" s="9">
        <f>('Historical Data'!B1114/'Historical Data'!B1113)-1</f>
        <v>-5.8823037650501675E-4</v>
      </c>
      <c r="C1114" s="9">
        <f>('Historical Data'!C1114/'Historical Data'!C1113)-1</f>
        <v>1.5199209473226727E-2</v>
      </c>
      <c r="D1114" s="9">
        <f>('Historical Data'!D1114/'Historical Data'!D1113)-1</f>
        <v>-6.7203189849349254E-2</v>
      </c>
      <c r="E1114" s="9">
        <f>('Historical Data'!E1114/'Historical Data'!E1113)-1</f>
        <v>6.4186648424486847E-3</v>
      </c>
      <c r="F1114" s="9">
        <f>('Historical Data'!F1114/'Historical Data'!F1113)-1</f>
        <v>2.7018363683377622E-3</v>
      </c>
      <c r="G1114" s="9">
        <f>('Historical Data'!G1114/'Historical Data'!G1113)-1</f>
        <v>1.2565735726861593E-3</v>
      </c>
      <c r="H1114" s="9">
        <f>('Historical Data'!H1114/'Historical Data'!H1113)-1</f>
        <v>-1.5778449398015981E-2</v>
      </c>
      <c r="I1114" s="9">
        <f>('Historical Data'!I1114/'Historical Data'!I1113)-1</f>
        <v>5.3002914471536045E-3</v>
      </c>
      <c r="J1114" s="9">
        <f>('Historical Data'!J1114/'Historical Data'!J1113)-1</f>
        <v>3.6846269655277375E-3</v>
      </c>
      <c r="K1114" s="9">
        <f>('Historical Data'!K1114/'Historical Data'!K1113)-1</f>
        <v>-4.170196876720722E-2</v>
      </c>
      <c r="L1114" s="9">
        <f>('Historical Data'!L1114/'Historical Data'!L1113)-1</f>
        <v>2.7498141941695309E-5</v>
      </c>
    </row>
    <row r="1115" spans="1:12" x14ac:dyDescent="0.25">
      <c r="A1115" s="6">
        <f>Portfolio[[#This Row],[Date]]</f>
        <v>41974</v>
      </c>
      <c r="B1115" s="9">
        <f>('Historical Data'!B1115/'Historical Data'!B1114)-1</f>
        <v>-3.2456070677840843E-2</v>
      </c>
      <c r="C1115" s="9">
        <f>('Historical Data'!C1115/'Historical Data'!C1114)-1</f>
        <v>-3.7325775887418922E-2</v>
      </c>
      <c r="D1115" s="9">
        <f>('Historical Data'!D1115/'Historical Data'!D1114)-1</f>
        <v>2.5730239408198186E-2</v>
      </c>
      <c r="E1115" s="9">
        <f>('Historical Data'!E1115/'Historical Data'!E1114)-1</f>
        <v>2.0537783171099555E-3</v>
      </c>
      <c r="F1115" s="9">
        <f>('Historical Data'!F1115/'Historical Data'!F1114)-1</f>
        <v>-1.4820226601000686E-2</v>
      </c>
      <c r="G1115" s="9">
        <f>('Historical Data'!G1115/'Historical Data'!G1114)-1</f>
        <v>1.6942017968337941E-2</v>
      </c>
      <c r="H1115" s="9">
        <f>('Historical Data'!H1115/'Historical Data'!H1114)-1</f>
        <v>-5.2674647428845978E-2</v>
      </c>
      <c r="I1115" s="9">
        <f>('Historical Data'!I1115/'Historical Data'!I1114)-1</f>
        <v>4.3596155801191028E-3</v>
      </c>
      <c r="J1115" s="9">
        <f>('Historical Data'!J1115/'Historical Data'!J1114)-1</f>
        <v>-1.2114543031836345E-2</v>
      </c>
      <c r="K1115" s="9">
        <f>('Historical Data'!K1115/'Historical Data'!K1114)-1</f>
        <v>1.9991133459498656E-2</v>
      </c>
      <c r="L1115" s="9">
        <f>('Historical Data'!L1115/'Historical Data'!L1114)-1</f>
        <v>-2.8852791602751449E-3</v>
      </c>
    </row>
    <row r="1116" spans="1:12" x14ac:dyDescent="0.25">
      <c r="A1116" s="6">
        <f>Portfolio[[#This Row],[Date]]</f>
        <v>41975</v>
      </c>
      <c r="B1116" s="9">
        <f>('Historical Data'!B1116/'Historical Data'!B1115)-1</f>
        <v>-3.8237785702374127E-3</v>
      </c>
      <c r="C1116" s="9">
        <f>('Historical Data'!C1116/'Historical Data'!C1115)-1</f>
        <v>9.509816534345461E-4</v>
      </c>
      <c r="D1116" s="9">
        <f>('Historical Data'!D1116/'Historical Data'!D1115)-1</f>
        <v>2.1248378621342434E-2</v>
      </c>
      <c r="E1116" s="9">
        <f>('Historical Data'!E1116/'Historical Data'!E1115)-1</f>
        <v>8.3064122800058371E-3</v>
      </c>
      <c r="F1116" s="9">
        <f>('Historical Data'!F1116/'Historical Data'!F1115)-1</f>
        <v>-9.3671367612846446E-5</v>
      </c>
      <c r="G1116" s="9">
        <f>('Historical Data'!G1116/'Historical Data'!G1115)-1</f>
        <v>-3.2908244315005275E-3</v>
      </c>
      <c r="H1116" s="9">
        <f>('Historical Data'!H1116/'Historical Data'!H1115)-1</f>
        <v>-9.06605080757239E-4</v>
      </c>
      <c r="I1116" s="9">
        <f>('Historical Data'!I1116/'Historical Data'!I1115)-1</f>
        <v>7.7729017559637903E-3</v>
      </c>
      <c r="J1116" s="9">
        <f>('Historical Data'!J1116/'Historical Data'!J1115)-1</f>
        <v>7.4322194599383273E-3</v>
      </c>
      <c r="K1116" s="9">
        <f>('Historical Data'!K1116/'Historical Data'!K1115)-1</f>
        <v>1.9924245236232041E-2</v>
      </c>
      <c r="L1116" s="9">
        <f>('Historical Data'!L1116/'Historical Data'!L1115)-1</f>
        <v>5.7800051466854185E-3</v>
      </c>
    </row>
    <row r="1117" spans="1:12" x14ac:dyDescent="0.25">
      <c r="A1117" s="6">
        <f>Portfolio[[#This Row],[Date]]</f>
        <v>41976</v>
      </c>
      <c r="B1117" s="9">
        <f>('Historical Data'!B1117/'Historical Data'!B1116)-1</f>
        <v>1.1340861652288092E-2</v>
      </c>
      <c r="C1117" s="9">
        <f>('Historical Data'!C1117/'Historical Data'!C1116)-1</f>
        <v>-3.0063436609359284E-2</v>
      </c>
      <c r="D1117" s="9">
        <f>('Historical Data'!D1117/'Historical Data'!D1116)-1</f>
        <v>2.2973611898078783E-2</v>
      </c>
      <c r="E1117" s="9">
        <f>('Historical Data'!E1117/'Historical Data'!E1116)-1</f>
        <v>-3.8515077146480392E-3</v>
      </c>
      <c r="F1117" s="9">
        <f>('Historical Data'!F1117/'Historical Data'!F1116)-1</f>
        <v>-4.5526821988611799E-3</v>
      </c>
      <c r="G1117" s="9">
        <f>('Historical Data'!G1117/'Historical Data'!G1116)-1</f>
        <v>-7.8414566330500257E-3</v>
      </c>
      <c r="H1117" s="9">
        <f>('Historical Data'!H1117/'Historical Data'!H1116)-1</f>
        <v>-9.2036039598376584E-3</v>
      </c>
      <c r="I1117" s="9">
        <f>('Historical Data'!I1117/'Historical Data'!I1116)-1</f>
        <v>1.3523888803897544E-2</v>
      </c>
      <c r="J1117" s="9">
        <f>('Historical Data'!J1117/'Historical Data'!J1116)-1</f>
        <v>3.1353369845297241E-3</v>
      </c>
      <c r="K1117" s="9">
        <f>('Historical Data'!K1117/'Historical Data'!K1116)-1</f>
        <v>8.0687440712368108E-3</v>
      </c>
      <c r="L1117" s="9">
        <f>('Historical Data'!L1117/'Historical Data'!L1116)-1</f>
        <v>1.849507317431387E-3</v>
      </c>
    </row>
    <row r="1118" spans="1:12" x14ac:dyDescent="0.25">
      <c r="A1118" s="6">
        <f>Portfolio[[#This Row],[Date]]</f>
        <v>41977</v>
      </c>
      <c r="B1118" s="9">
        <f>('Historical Data'!B1118/'Historical Data'!B1117)-1</f>
        <v>-3.7954127253101433E-3</v>
      </c>
      <c r="C1118" s="9">
        <f>('Historical Data'!C1118/'Historical Data'!C1117)-1</f>
        <v>1.3586097946287623E-3</v>
      </c>
      <c r="D1118" s="9">
        <f>('Historical Data'!D1118/'Historical Data'!D1117)-1</f>
        <v>-2.1045273405945086E-2</v>
      </c>
      <c r="E1118" s="9">
        <f>('Historical Data'!E1118/'Historical Data'!E1117)-1</f>
        <v>1.2888292999115869E-3</v>
      </c>
      <c r="F1118" s="9">
        <f>('Historical Data'!F1118/'Historical Data'!F1117)-1</f>
        <v>1.1273872850800171E-2</v>
      </c>
      <c r="G1118" s="9">
        <f>('Historical Data'!G1118/'Historical Data'!G1117)-1</f>
        <v>1.5806948764840012E-2</v>
      </c>
      <c r="H1118" s="9">
        <f>('Historical Data'!H1118/'Historical Data'!H1117)-1</f>
        <v>-4.4483383630832263E-3</v>
      </c>
      <c r="I1118" s="9">
        <f>('Historical Data'!I1118/'Historical Data'!I1117)-1</f>
        <v>-1.1210159572524359E-2</v>
      </c>
      <c r="J1118" s="9">
        <f>('Historical Data'!J1118/'Historical Data'!J1117)-1</f>
        <v>2.022434732694478E-3</v>
      </c>
      <c r="K1118" s="9">
        <f>('Historical Data'!K1118/'Historical Data'!K1117)-1</f>
        <v>-6.10841935300932E-3</v>
      </c>
      <c r="L1118" s="9">
        <f>('Historical Data'!L1118/'Historical Data'!L1117)-1</f>
        <v>-6.9892235759316801E-4</v>
      </c>
    </row>
    <row r="1119" spans="1:12" x14ac:dyDescent="0.25">
      <c r="A1119" s="6">
        <f>Portfolio[[#This Row],[Date]]</f>
        <v>41978</v>
      </c>
      <c r="B1119" s="9">
        <f>('Historical Data'!B1119/'Historical Data'!B1118)-1</f>
        <v>-4.2427739806067954E-3</v>
      </c>
      <c r="C1119" s="9">
        <f>('Historical Data'!C1119/'Historical Data'!C1118)-1</f>
        <v>-1.3567664784021716E-2</v>
      </c>
      <c r="D1119" s="9">
        <f>('Historical Data'!D1119/'Historical Data'!D1118)-1</f>
        <v>-2.1064767544584417E-2</v>
      </c>
      <c r="E1119" s="9">
        <f>('Historical Data'!E1119/'Historical Data'!E1118)-1</f>
        <v>5.6848501210804425E-3</v>
      </c>
      <c r="F1119" s="9">
        <f>('Historical Data'!F1119/'Historical Data'!F1118)-1</f>
        <v>-2.2426571563962217E-2</v>
      </c>
      <c r="G1119" s="9">
        <f>('Historical Data'!G1119/'Historical Data'!G1118)-1</f>
        <v>-8.5995581286587575E-3</v>
      </c>
      <c r="H1119" s="9">
        <f>('Historical Data'!H1119/'Historical Data'!H1118)-1</f>
        <v>-2.0019239618097262E-2</v>
      </c>
      <c r="I1119" s="9">
        <f>('Historical Data'!I1119/'Historical Data'!I1118)-1</f>
        <v>6.6218721043267426E-3</v>
      </c>
      <c r="J1119" s="9">
        <f>('Historical Data'!J1119/'Historical Data'!J1118)-1</f>
        <v>9.7247539710401121E-3</v>
      </c>
      <c r="K1119" s="9">
        <f>('Historical Data'!K1119/'Historical Data'!K1118)-1</f>
        <v>-5.8281593934852438E-3</v>
      </c>
      <c r="L1119" s="9">
        <f>('Historical Data'!L1119/'Historical Data'!L1118)-1</f>
        <v>3.2787219780168186E-3</v>
      </c>
    </row>
    <row r="1120" spans="1:12" x14ac:dyDescent="0.25">
      <c r="A1120" s="6">
        <f>Portfolio[[#This Row],[Date]]</f>
        <v>41981</v>
      </c>
      <c r="B1120" s="9">
        <f>('Historical Data'!B1120/'Historical Data'!B1119)-1</f>
        <v>-2.2608684154698966E-2</v>
      </c>
      <c r="C1120" s="9">
        <f>('Historical Data'!C1120/'Historical Data'!C1119)-1</f>
        <v>-1.9160029427758074E-2</v>
      </c>
      <c r="D1120" s="9">
        <f>('Historical Data'!D1120/'Historical Data'!D1119)-1</f>
        <v>-4.1562266612333643E-2</v>
      </c>
      <c r="E1120" s="9">
        <f>('Historical Data'!E1120/'Historical Data'!E1119)-1</f>
        <v>4.2663144983134949E-4</v>
      </c>
      <c r="F1120" s="9">
        <f>('Historical Data'!F1120/'Historical Data'!F1119)-1</f>
        <v>3.2745311705357771E-3</v>
      </c>
      <c r="G1120" s="9">
        <f>('Historical Data'!G1120/'Historical Data'!G1119)-1</f>
        <v>-1.4869824245879015E-2</v>
      </c>
      <c r="H1120" s="9">
        <f>('Historical Data'!H1120/'Historical Data'!H1119)-1</f>
        <v>-4.1795206774098315E-2</v>
      </c>
      <c r="I1120" s="9">
        <f>('Historical Data'!I1120/'Historical Data'!I1119)-1</f>
        <v>-4.0866044623106834E-3</v>
      </c>
      <c r="J1120" s="9">
        <f>('Historical Data'!J1120/'Historical Data'!J1119)-1</f>
        <v>-4.7246639987823524E-3</v>
      </c>
      <c r="K1120" s="9">
        <f>('Historical Data'!K1120/'Historical Data'!K1119)-1</f>
        <v>-2.2596485841906211E-2</v>
      </c>
      <c r="L1120" s="9">
        <f>('Historical Data'!L1120/'Historical Data'!L1119)-1</f>
        <v>-5.9195856493901022E-3</v>
      </c>
    </row>
    <row r="1121" spans="1:12" x14ac:dyDescent="0.25">
      <c r="A1121" s="6">
        <f>Portfolio[[#This Row],[Date]]</f>
        <v>41982</v>
      </c>
      <c r="B1121" s="9">
        <f>('Historical Data'!B1121/'Historical Data'!B1120)-1</f>
        <v>1.5302504122430838E-2</v>
      </c>
      <c r="C1121" s="9">
        <f>('Historical Data'!C1121/'Historical Data'!C1120)-1</f>
        <v>1.9110357422384538E-2</v>
      </c>
      <c r="D1121" s="9">
        <f>('Historical Data'!D1121/'Historical Data'!D1120)-1</f>
        <v>-1.0764320779722558E-3</v>
      </c>
      <c r="E1121" s="9">
        <f>('Historical Data'!E1121/'Historical Data'!E1120)-1</f>
        <v>-9.1684498693951344E-3</v>
      </c>
      <c r="F1121" s="9">
        <f>('Historical Data'!F1121/'Historical Data'!F1120)-1</f>
        <v>1.2125800636623607E-2</v>
      </c>
      <c r="G1121" s="9">
        <f>('Historical Data'!G1121/'Historical Data'!G1120)-1</f>
        <v>-2.3061038320716376E-3</v>
      </c>
      <c r="H1121" s="9">
        <f>('Historical Data'!H1121/'Historical Data'!H1120)-1</f>
        <v>1.180256572213767E-2</v>
      </c>
      <c r="I1121" s="9">
        <f>('Historical Data'!I1121/'Historical Data'!I1120)-1</f>
        <v>1.100877678469625E-2</v>
      </c>
      <c r="J1121" s="9">
        <f>('Historical Data'!J1121/'Historical Data'!J1120)-1</f>
        <v>1.0955063010178456E-3</v>
      </c>
      <c r="K1121" s="9">
        <f>('Historical Data'!K1121/'Historical Data'!K1120)-1</f>
        <v>-3.4896318802655202E-3</v>
      </c>
      <c r="L1121" s="9">
        <f>('Historical Data'!L1121/'Historical Data'!L1120)-1</f>
        <v>-2.8724999915935578E-3</v>
      </c>
    </row>
    <row r="1122" spans="1:12" x14ac:dyDescent="0.25">
      <c r="A1122" s="6">
        <f>Portfolio[[#This Row],[Date]]</f>
        <v>41983</v>
      </c>
      <c r="B1122" s="9">
        <f>('Historical Data'!B1122/'Historical Data'!B1121)-1</f>
        <v>-1.9015128669838233E-2</v>
      </c>
      <c r="C1122" s="9">
        <f>('Historical Data'!C1122/'Historical Data'!C1121)-1</f>
        <v>-2.1311999999999998E-2</v>
      </c>
      <c r="D1122" s="9">
        <f>('Historical Data'!D1122/'Historical Data'!D1121)-1</f>
        <v>-2.1859568683644026E-2</v>
      </c>
      <c r="E1122" s="9">
        <f>('Historical Data'!E1122/'Historical Data'!E1121)-1</f>
        <v>-1.4095174494468732E-2</v>
      </c>
      <c r="F1122" s="9">
        <f>('Historical Data'!F1122/'Historical Data'!F1121)-1</f>
        <v>-1.3705408175945455E-2</v>
      </c>
      <c r="G1122" s="9">
        <f>('Historical Data'!G1122/'Historical Data'!G1121)-1</f>
        <v>-1.4498807526382329E-2</v>
      </c>
      <c r="H1122" s="9">
        <f>('Historical Data'!H1122/'Historical Data'!H1121)-1</f>
        <v>-3.250497041129119E-2</v>
      </c>
      <c r="I1122" s="9">
        <f>('Historical Data'!I1122/'Historical Data'!I1121)-1</f>
        <v>-1.9105047909868556E-2</v>
      </c>
      <c r="J1122" s="9">
        <f>('Historical Data'!J1122/'Historical Data'!J1121)-1</f>
        <v>-1.0395825958395388E-2</v>
      </c>
      <c r="K1122" s="9">
        <f>('Historical Data'!K1122/'Historical Data'!K1121)-1</f>
        <v>-2.9656372935265685E-2</v>
      </c>
      <c r="L1122" s="9">
        <f>('Historical Data'!L1122/'Historical Data'!L1121)-1</f>
        <v>-1.5057908553646304E-2</v>
      </c>
    </row>
    <row r="1123" spans="1:12" x14ac:dyDescent="0.25">
      <c r="A1123" s="6">
        <f>Portfolio[[#This Row],[Date]]</f>
        <v>41984</v>
      </c>
      <c r="B1123" s="9">
        <f>('Historical Data'!B1123/'Historical Data'!B1122)-1</f>
        <v>-2.9476858339838596E-3</v>
      </c>
      <c r="C1123" s="9">
        <f>('Historical Data'!C1123/'Historical Data'!C1122)-1</f>
        <v>4.9699189118492804E-3</v>
      </c>
      <c r="D1123" s="9">
        <f>('Historical Data'!D1123/'Historical Data'!D1122)-1</f>
        <v>1.1016573036102262E-3</v>
      </c>
      <c r="E1123" s="9">
        <f>('Historical Data'!E1123/'Historical Data'!E1122)-1</f>
        <v>1.4036285354280587E-2</v>
      </c>
      <c r="F1123" s="9">
        <f>('Historical Data'!F1123/'Historical Data'!F1122)-1</f>
        <v>4.3341953420490409E-3</v>
      </c>
      <c r="G1123" s="9">
        <f>('Historical Data'!G1123/'Historical Data'!G1122)-1</f>
        <v>5.7568626687864999E-3</v>
      </c>
      <c r="H1123" s="9">
        <f>('Historical Data'!H1123/'Historical Data'!H1122)-1</f>
        <v>-4.574871417744375E-3</v>
      </c>
      <c r="I1123" s="9">
        <f>('Historical Data'!I1123/'Historical Data'!I1122)-1</f>
        <v>6.458874883100485E-3</v>
      </c>
      <c r="J1123" s="9">
        <f>('Historical Data'!J1123/'Historical Data'!J1122)-1</f>
        <v>3.1331027109977594E-3</v>
      </c>
      <c r="K1123" s="9">
        <f>('Historical Data'!K1123/'Historical Data'!K1122)-1</f>
        <v>5.9771987421104456E-3</v>
      </c>
      <c r="L1123" s="9">
        <f>('Historical Data'!L1123/'Historical Data'!L1122)-1</f>
        <v>3.6039986308473715E-3</v>
      </c>
    </row>
    <row r="1124" spans="1:12" x14ac:dyDescent="0.25">
      <c r="A1124" s="6">
        <f>Portfolio[[#This Row],[Date]]</f>
        <v>41985</v>
      </c>
      <c r="B1124" s="9">
        <f>('Historical Data'!B1124/'Historical Data'!B1123)-1</f>
        <v>-1.6932445549604158E-2</v>
      </c>
      <c r="C1124" s="9">
        <f>('Historical Data'!C1124/'Historical Data'!C1123)-1</f>
        <v>-1.3014055179594308E-4</v>
      </c>
      <c r="D1124" s="9">
        <f>('Historical Data'!D1124/'Historical Data'!D1123)-1</f>
        <v>-1.8236125900386813E-2</v>
      </c>
      <c r="E1124" s="9">
        <f>('Historical Data'!E1124/'Historical Data'!E1123)-1</f>
        <v>-2.8338123105873247E-3</v>
      </c>
      <c r="F1124" s="9">
        <f>('Historical Data'!F1124/'Historical Data'!F1123)-1</f>
        <v>-1.8321548330750059E-2</v>
      </c>
      <c r="G1124" s="9">
        <f>('Historical Data'!G1124/'Historical Data'!G1123)-1</f>
        <v>-4.6639200375687695E-3</v>
      </c>
      <c r="H1124" s="9">
        <f>('Historical Data'!H1124/'Historical Data'!H1123)-1</f>
        <v>-9.0004067167654966E-3</v>
      </c>
      <c r="I1124" s="9">
        <f>('Historical Data'!I1124/'Historical Data'!I1123)-1</f>
        <v>-9.7265398420016691E-3</v>
      </c>
      <c r="J1124" s="9">
        <f>('Historical Data'!J1124/'Historical Data'!J1123)-1</f>
        <v>-1.341171385582085E-2</v>
      </c>
      <c r="K1124" s="9">
        <f>('Historical Data'!K1124/'Historical Data'!K1123)-1</f>
        <v>-2.9147960475533918E-2</v>
      </c>
      <c r="L1124" s="9">
        <f>('Historical Data'!L1124/'Historical Data'!L1123)-1</f>
        <v>-1.7930419784390805E-2</v>
      </c>
    </row>
    <row r="1125" spans="1:12" x14ac:dyDescent="0.25">
      <c r="A1125" s="6">
        <f>Portfolio[[#This Row],[Date]]</f>
        <v>41988</v>
      </c>
      <c r="B1125" s="9">
        <f>('Historical Data'!B1125/'Historical Data'!B1124)-1</f>
        <v>-1.366992017243418E-2</v>
      </c>
      <c r="C1125" s="9">
        <f>('Historical Data'!C1125/'Historical Data'!C1124)-1</f>
        <v>-4.067421580111974E-3</v>
      </c>
      <c r="D1125" s="9">
        <f>('Historical Data'!D1125/'Historical Data'!D1124)-1</f>
        <v>-1.2169762056511102E-2</v>
      </c>
      <c r="E1125" s="9">
        <f>('Historical Data'!E1125/'Historical Data'!E1124)-1</f>
        <v>-6.4487503302692595E-3</v>
      </c>
      <c r="F1125" s="9">
        <f>('Historical Data'!F1125/'Historical Data'!F1124)-1</f>
        <v>-9.3702731953987373E-3</v>
      </c>
      <c r="G1125" s="9">
        <f>('Historical Data'!G1125/'Historical Data'!G1124)-1</f>
        <v>-5.9638476671062257E-3</v>
      </c>
      <c r="H1125" s="9">
        <f>('Historical Data'!H1125/'Historical Data'!H1124)-1</f>
        <v>-1.4299550724637622E-2</v>
      </c>
      <c r="I1125" s="9">
        <f>('Historical Data'!I1125/'Historical Data'!I1124)-1</f>
        <v>-4.9616049344534119E-3</v>
      </c>
      <c r="J1125" s="9">
        <f>('Historical Data'!J1125/'Historical Data'!J1124)-1</f>
        <v>-9.4972488552961254E-3</v>
      </c>
      <c r="K1125" s="9">
        <f>('Historical Data'!K1125/'Historical Data'!K1124)-1</f>
        <v>3.4642314409167874E-3</v>
      </c>
      <c r="L1125" s="9">
        <f>('Historical Data'!L1125/'Historical Data'!L1124)-1</f>
        <v>-5.7861942705936809E-3</v>
      </c>
    </row>
    <row r="1126" spans="1:12" x14ac:dyDescent="0.25">
      <c r="A1126" s="6">
        <f>Portfolio[[#This Row],[Date]]</f>
        <v>41989</v>
      </c>
      <c r="B1126" s="9">
        <f>('Historical Data'!B1126/'Historical Data'!B1125)-1</f>
        <v>-1.3674608376463393E-2</v>
      </c>
      <c r="C1126" s="9">
        <f>('Historical Data'!C1126/'Historical Data'!C1125)-1</f>
        <v>-3.5972163230633458E-2</v>
      </c>
      <c r="D1126" s="9">
        <f>('Historical Data'!D1126/'Historical Data'!D1125)-1</f>
        <v>2.4801468804378057E-2</v>
      </c>
      <c r="E1126" s="9">
        <f>('Historical Data'!E1126/'Historical Data'!E1125)-1</f>
        <v>-8.0308336596425223E-3</v>
      </c>
      <c r="F1126" s="9">
        <f>('Historical Data'!F1126/'Historical Data'!F1125)-1</f>
        <v>-3.5831110862316828E-2</v>
      </c>
      <c r="G1126" s="9">
        <f>('Historical Data'!G1126/'Historical Data'!G1125)-1</f>
        <v>-3.2354807154398424E-2</v>
      </c>
      <c r="H1126" s="9">
        <f>('Historical Data'!H1126/'Historical Data'!H1125)-1</f>
        <v>-3.0533205321174428E-2</v>
      </c>
      <c r="I1126" s="9">
        <f>('Historical Data'!I1126/'Historical Data'!I1125)-1</f>
        <v>-2.4626046310140093E-2</v>
      </c>
      <c r="J1126" s="9">
        <f>('Historical Data'!J1126/'Historical Data'!J1125)-1</f>
        <v>-7.8961803534367547E-3</v>
      </c>
      <c r="K1126" s="9">
        <f>('Historical Data'!K1126/'Historical Data'!K1125)-1</f>
        <v>-5.6386333756394125E-3</v>
      </c>
      <c r="L1126" s="9">
        <f>('Historical Data'!L1126/'Historical Data'!L1125)-1</f>
        <v>-6.5171843194367085E-3</v>
      </c>
    </row>
    <row r="1127" spans="1:12" x14ac:dyDescent="0.25">
      <c r="A1127" s="6">
        <f>Portfolio[[#This Row],[Date]]</f>
        <v>41990</v>
      </c>
      <c r="B1127" s="9">
        <f>('Historical Data'!B1127/'Historical Data'!B1126)-1</f>
        <v>2.4918065275679746E-2</v>
      </c>
      <c r="C1127" s="9">
        <f>('Historical Data'!C1127/'Historical Data'!C1126)-1</f>
        <v>1.29465193519962E-2</v>
      </c>
      <c r="D1127" s="9">
        <f>('Historical Data'!D1127/'Historical Data'!D1126)-1</f>
        <v>5.8842154176491857E-2</v>
      </c>
      <c r="E1127" s="9">
        <f>('Historical Data'!E1127/'Historical Data'!E1126)-1</f>
        <v>1.3419082009044292E-2</v>
      </c>
      <c r="F1127" s="9">
        <f>('Historical Data'!F1127/'Historical Data'!F1126)-1</f>
        <v>1.9176830387263033E-2</v>
      </c>
      <c r="G1127" s="9">
        <f>('Historical Data'!G1127/'Historical Data'!G1126)-1</f>
        <v>1.2843275095131057E-2</v>
      </c>
      <c r="H1127" s="9">
        <f>('Historical Data'!H1127/'Historical Data'!H1126)-1</f>
        <v>4.0493448667847431E-2</v>
      </c>
      <c r="I1127" s="9">
        <f>('Historical Data'!I1127/'Historical Data'!I1126)-1</f>
        <v>3.4324608984472649E-2</v>
      </c>
      <c r="J1127" s="9">
        <f>('Historical Data'!J1127/'Historical Data'!J1126)-1</f>
        <v>1.932917106171117E-2</v>
      </c>
      <c r="K1127" s="9">
        <f>('Historical Data'!K1127/'Historical Data'!K1126)-1</f>
        <v>3.02047575509794E-2</v>
      </c>
      <c r="L1127" s="9">
        <f>('Historical Data'!L1127/'Historical Data'!L1126)-1</f>
        <v>1.6872822542478128E-2</v>
      </c>
    </row>
    <row r="1128" spans="1:12" x14ac:dyDescent="0.25">
      <c r="A1128" s="6">
        <f>Portfolio[[#This Row],[Date]]</f>
        <v>41991</v>
      </c>
      <c r="B1128" s="9">
        <f>('Historical Data'!B1128/'Historical Data'!B1127)-1</f>
        <v>2.9613355186419499E-2</v>
      </c>
      <c r="C1128" s="9">
        <f>('Historical Data'!C1128/'Historical Data'!C1127)-1</f>
        <v>-3.8476980728051613E-3</v>
      </c>
      <c r="D1128" s="9">
        <f>('Historical Data'!D1128/'Historical Data'!D1127)-1</f>
        <v>4.1977847850964922E-2</v>
      </c>
      <c r="E1128" s="9">
        <f>('Historical Data'!E1128/'Historical Data'!E1127)-1</f>
        <v>1.3460314344582613E-2</v>
      </c>
      <c r="F1128" s="9">
        <f>('Historical Data'!F1128/'Historical Data'!F1127)-1</f>
        <v>1.2299700473741737E-2</v>
      </c>
      <c r="G1128" s="9">
        <f>('Historical Data'!G1128/'Historical Data'!G1127)-1</f>
        <v>3.8915581903569363E-2</v>
      </c>
      <c r="H1128" s="9">
        <f>('Historical Data'!H1128/'Historical Data'!H1127)-1</f>
        <v>6.0441101821554266E-2</v>
      </c>
      <c r="I1128" s="9">
        <f>('Historical Data'!I1128/'Historical Data'!I1127)-1</f>
        <v>3.1268935539854104E-2</v>
      </c>
      <c r="J1128" s="9">
        <f>('Historical Data'!J1128/'Historical Data'!J1127)-1</f>
        <v>2.6398925778125859E-2</v>
      </c>
      <c r="K1128" s="9">
        <f>('Historical Data'!K1128/'Historical Data'!K1127)-1</f>
        <v>2.4039614883698324E-2</v>
      </c>
      <c r="L1128" s="9">
        <f>('Historical Data'!L1128/'Historical Data'!L1127)-1</f>
        <v>2.4271730494823673E-2</v>
      </c>
    </row>
    <row r="1129" spans="1:12" x14ac:dyDescent="0.25">
      <c r="A1129" s="6">
        <f>Portfolio[[#This Row],[Date]]</f>
        <v>41992</v>
      </c>
      <c r="B1129" s="9">
        <f>('Historical Data'!B1129/'Historical Data'!B1128)-1</f>
        <v>-7.7230587068518597E-3</v>
      </c>
      <c r="C1129" s="9">
        <f>('Historical Data'!C1129/'Historical Data'!C1128)-1</f>
        <v>7.288482853592182E-3</v>
      </c>
      <c r="D1129" s="9">
        <f>('Historical Data'!D1129/'Historical Data'!D1128)-1</f>
        <v>1.7634459797130742E-2</v>
      </c>
      <c r="E1129" s="9">
        <f>('Historical Data'!E1129/'Historical Data'!E1128)-1</f>
        <v>3.0234208097585924E-3</v>
      </c>
      <c r="F1129" s="9">
        <f>('Historical Data'!F1129/'Historical Data'!F1128)-1</f>
        <v>1.0271904088151818E-2</v>
      </c>
      <c r="G1129" s="9">
        <f>('Historical Data'!G1129/'Historical Data'!G1128)-1</f>
        <v>2.9461010207663119E-3</v>
      </c>
      <c r="H1129" s="9">
        <f>('Historical Data'!H1129/'Historical Data'!H1128)-1</f>
        <v>4.7191332520648555E-3</v>
      </c>
      <c r="I1129" s="9">
        <f>('Historical Data'!I1129/'Historical Data'!I1128)-1</f>
        <v>2.4454133446247805E-3</v>
      </c>
      <c r="J1129" s="9">
        <f>('Historical Data'!J1129/'Historical Data'!J1128)-1</f>
        <v>-1.3765604005315568E-2</v>
      </c>
      <c r="K1129" s="9">
        <f>('Historical Data'!K1129/'Historical Data'!K1128)-1</f>
        <v>2.7204871254273844E-2</v>
      </c>
      <c r="L1129" s="9">
        <f>('Historical Data'!L1129/'Historical Data'!L1128)-1</f>
        <v>1.4990530181921979E-3</v>
      </c>
    </row>
    <row r="1130" spans="1:12" x14ac:dyDescent="0.25">
      <c r="A1130" s="6">
        <f>Portfolio[[#This Row],[Date]]</f>
        <v>41995</v>
      </c>
      <c r="B1130" s="9">
        <f>('Historical Data'!B1130/'Historical Data'!B1129)-1</f>
        <v>1.0377564235332537E-2</v>
      </c>
      <c r="C1130" s="9">
        <f>('Historical Data'!C1130/'Historical Data'!C1129)-1</f>
        <v>2.2140713571190407E-2</v>
      </c>
      <c r="D1130" s="9">
        <f>('Historical Data'!D1130/'Historical Data'!D1129)-1</f>
        <v>-2.0569264858950942E-2</v>
      </c>
      <c r="E1130" s="9">
        <f>('Historical Data'!E1130/'Historical Data'!E1129)-1</f>
        <v>1.4102675486953542E-2</v>
      </c>
      <c r="F1130" s="9">
        <f>('Historical Data'!F1130/'Historical Data'!F1129)-1</f>
        <v>1.6500497403601377E-2</v>
      </c>
      <c r="G1130" s="9">
        <f>('Historical Data'!G1130/'Historical Data'!G1129)-1</f>
        <v>6.7142207939647758E-3</v>
      </c>
      <c r="H1130" s="9">
        <f>('Historical Data'!H1130/'Historical Data'!H1129)-1</f>
        <v>1.5094227304754293E-2</v>
      </c>
      <c r="I1130" s="9">
        <f>('Historical Data'!I1130/'Historical Data'!I1129)-1</f>
        <v>5.3664447620265232E-3</v>
      </c>
      <c r="J1130" s="9">
        <f>('Historical Data'!J1130/'Historical Data'!J1129)-1</f>
        <v>9.5500583380150328E-3</v>
      </c>
      <c r="K1130" s="9">
        <f>('Historical Data'!K1130/'Historical Data'!K1129)-1</f>
        <v>-3.3105262618992048E-3</v>
      </c>
      <c r="L1130" s="9">
        <f>('Historical Data'!L1130/'Historical Data'!L1129)-1</f>
        <v>8.6852232670699969E-3</v>
      </c>
    </row>
    <row r="1131" spans="1:12" x14ac:dyDescent="0.25">
      <c r="A1131" s="6">
        <f>Portfolio[[#This Row],[Date]]</f>
        <v>41996</v>
      </c>
      <c r="B1131" s="9">
        <f>('Historical Data'!B1131/'Historical Data'!B1130)-1</f>
        <v>-3.5417220083029388E-3</v>
      </c>
      <c r="C1131" s="9">
        <f>('Historical Data'!C1131/'Historical Data'!C1130)-1</f>
        <v>-8.1555425066870413E-4</v>
      </c>
      <c r="D1131" s="9">
        <f>('Historical Data'!D1131/'Historical Data'!D1130)-1</f>
        <v>2.2008139586693343E-2</v>
      </c>
      <c r="E1131" s="9">
        <f>('Historical Data'!E1131/'Historical Data'!E1130)-1</f>
        <v>5.2017559186943174E-3</v>
      </c>
      <c r="F1131" s="9">
        <f>('Historical Data'!F1131/'Historical Data'!F1130)-1</f>
        <v>1.0897950026073078E-2</v>
      </c>
      <c r="G1131" s="9">
        <f>('Historical Data'!G1131/'Historical Data'!G1130)-1</f>
        <v>9.7957722368740008E-3</v>
      </c>
      <c r="H1131" s="9">
        <f>('Historical Data'!H1131/'Historical Data'!H1130)-1</f>
        <v>-7.3225739266152834E-3</v>
      </c>
      <c r="I1131" s="9">
        <f>('Historical Data'!I1131/'Historical Data'!I1130)-1</f>
        <v>-1.8441277735280481E-3</v>
      </c>
      <c r="J1131" s="9">
        <f>('Historical Data'!J1131/'Historical Data'!J1130)-1</f>
        <v>9.0958646833367851E-3</v>
      </c>
      <c r="K1131" s="9">
        <f>('Historical Data'!K1131/'Historical Data'!K1130)-1</f>
        <v>1.3500415673773469E-2</v>
      </c>
      <c r="L1131" s="9">
        <f>('Historical Data'!L1131/'Historical Data'!L1130)-1</f>
        <v>3.6042589291391813E-3</v>
      </c>
    </row>
    <row r="1132" spans="1:12" x14ac:dyDescent="0.25">
      <c r="A1132" s="6">
        <f>Portfolio[[#This Row],[Date]]</f>
        <v>41997</v>
      </c>
      <c r="B1132" s="9">
        <f>('Historical Data'!B1132/'Historical Data'!B1131)-1</f>
        <v>-4.7094194413065393E-3</v>
      </c>
      <c r="C1132" s="9">
        <f>('Historical Data'!C1132/'Historical Data'!C1131)-1</f>
        <v>-1.064350778673806E-2</v>
      </c>
      <c r="D1132" s="9">
        <f>('Historical Data'!D1132/'Historical Data'!D1131)-1</f>
        <v>-1.2948701304425936E-2</v>
      </c>
      <c r="E1132" s="9">
        <f>('Historical Data'!E1132/'Historical Data'!E1131)-1</f>
        <v>-2.8514596278446103E-3</v>
      </c>
      <c r="F1132" s="9">
        <f>('Historical Data'!F1132/'Historical Data'!F1131)-1</f>
        <v>-3.4301168752475242E-3</v>
      </c>
      <c r="G1132" s="9">
        <f>('Historical Data'!G1132/'Historical Data'!G1131)-1</f>
        <v>-6.3983748657252537E-3</v>
      </c>
      <c r="H1132" s="9">
        <f>('Historical Data'!H1132/'Historical Data'!H1131)-1</f>
        <v>5.8378693676162108E-3</v>
      </c>
      <c r="I1132" s="9">
        <f>('Historical Data'!I1132/'Historical Data'!I1131)-1</f>
        <v>-1.6530876679716755E-3</v>
      </c>
      <c r="J1132" s="9">
        <f>('Historical Data'!J1132/'Historical Data'!J1131)-1</f>
        <v>-2.3436309930702226E-3</v>
      </c>
      <c r="K1132" s="9">
        <f>('Historical Data'!K1132/'Historical Data'!K1131)-1</f>
        <v>-8.5632473582724078E-3</v>
      </c>
      <c r="L1132" s="9">
        <f>('Historical Data'!L1132/'Historical Data'!L1131)-1</f>
        <v>3.3516217539086846E-4</v>
      </c>
    </row>
    <row r="1133" spans="1:12" x14ac:dyDescent="0.25">
      <c r="A1133" s="6">
        <f>Portfolio[[#This Row],[Date]]</f>
        <v>41999</v>
      </c>
      <c r="B1133" s="9">
        <f>('Historical Data'!B1133/'Historical Data'!B1132)-1</f>
        <v>1.7676952508083099E-2</v>
      </c>
      <c r="C1133" s="9">
        <f>('Historical Data'!C1133/'Historical Data'!C1132)-1</f>
        <v>1.9998019998019867E-2</v>
      </c>
      <c r="D1133" s="9">
        <f>('Historical Data'!D1133/'Historical Data'!D1132)-1</f>
        <v>-3.5648144635233026E-3</v>
      </c>
      <c r="E1133" s="9">
        <f>('Historical Data'!E1133/'Historical Data'!E1132)-1</f>
        <v>6.4605067435039576E-3</v>
      </c>
      <c r="F1133" s="9">
        <f>('Historical Data'!F1133/'Historical Data'!F1132)-1</f>
        <v>9.9475119751990526E-3</v>
      </c>
      <c r="G1133" s="9">
        <f>('Historical Data'!G1133/'Historical Data'!G1132)-1</f>
        <v>-5.4008802838848569E-3</v>
      </c>
      <c r="H1133" s="9">
        <f>('Historical Data'!H1133/'Historical Data'!H1132)-1</f>
        <v>2.5015801876536514E-2</v>
      </c>
      <c r="I1133" s="9">
        <f>('Historical Data'!I1133/'Historical Data'!I1132)-1</f>
        <v>-1.2659333562297093E-3</v>
      </c>
      <c r="J1133" s="9">
        <f>('Historical Data'!J1133/'Historical Data'!J1132)-1</f>
        <v>-1.0842226457949966E-3</v>
      </c>
      <c r="K1133" s="9">
        <f>('Historical Data'!K1133/'Historical Data'!K1132)-1</f>
        <v>-6.0780461727749646E-3</v>
      </c>
      <c r="L1133" s="9">
        <f>('Historical Data'!L1133/'Historical Data'!L1132)-1</f>
        <v>1.3033680015281934E-3</v>
      </c>
    </row>
    <row r="1134" spans="1:12" x14ac:dyDescent="0.25">
      <c r="A1134" s="6">
        <f>Portfolio[[#This Row],[Date]]</f>
        <v>42002</v>
      </c>
      <c r="B1134" s="9">
        <f>('Historical Data'!B1134/'Historical Data'!B1133)-1</f>
        <v>-7.0176367717378341E-4</v>
      </c>
      <c r="C1134" s="9">
        <f>('Historical Data'!C1134/'Historical Data'!C1133)-1</f>
        <v>9.5441457180756029E-3</v>
      </c>
      <c r="D1134" s="9">
        <f>('Historical Data'!D1134/'Historical Data'!D1133)-1</f>
        <v>3.2914138847084384E-3</v>
      </c>
      <c r="E1134" s="9">
        <f>('Historical Data'!E1134/'Historical Data'!E1133)-1</f>
        <v>4.9458227588639048E-3</v>
      </c>
      <c r="F1134" s="9">
        <f>('Historical Data'!F1134/'Historical Data'!F1133)-1</f>
        <v>-6.9283550125923687E-3</v>
      </c>
      <c r="G1134" s="9">
        <f>('Historical Data'!G1134/'Historical Data'!G1133)-1</f>
        <v>-8.9807824880432374E-3</v>
      </c>
      <c r="H1134" s="9">
        <f>('Historical Data'!H1134/'Historical Data'!H1133)-1</f>
        <v>-9.2616975470465324E-3</v>
      </c>
      <c r="I1134" s="9">
        <f>('Historical Data'!I1134/'Historical Data'!I1133)-1</f>
        <v>-2.145264893642973E-3</v>
      </c>
      <c r="J1134" s="9">
        <f>('Historical Data'!J1134/'Historical Data'!J1133)-1</f>
        <v>7.7785892259594203E-3</v>
      </c>
      <c r="K1134" s="9">
        <f>('Historical Data'!K1134/'Historical Data'!K1133)-1</f>
        <v>-1.5019811786755044E-3</v>
      </c>
      <c r="L1134" s="9">
        <f>('Historical Data'!L1134/'Historical Data'!L1133)-1</f>
        <v>-8.5746747865023121E-4</v>
      </c>
    </row>
    <row r="1135" spans="1:12" x14ac:dyDescent="0.25">
      <c r="A1135" s="6">
        <f>Portfolio[[#This Row],[Date]]</f>
        <v>42003</v>
      </c>
      <c r="B1135" s="9">
        <f>('Historical Data'!B1135/'Historical Data'!B1134)-1</f>
        <v>-1.2202677496038206E-2</v>
      </c>
      <c r="C1135" s="9">
        <f>('Historical Data'!C1135/'Historical Data'!C1134)-1</f>
        <v>-5.5762081784386242E-3</v>
      </c>
      <c r="D1135" s="9">
        <f>('Historical Data'!D1135/'Historical Data'!D1134)-1</f>
        <v>-2.5673948007484126E-3</v>
      </c>
      <c r="E1135" s="9">
        <f>('Historical Data'!E1135/'Historical Data'!E1134)-1</f>
        <v>-8.3770006015525533E-3</v>
      </c>
      <c r="F1135" s="9">
        <f>('Historical Data'!F1135/'Historical Data'!F1134)-1</f>
        <v>1.6964453914036781E-4</v>
      </c>
      <c r="G1135" s="9">
        <f>('Historical Data'!G1135/'Historical Data'!G1134)-1</f>
        <v>-9.0621898028309111E-3</v>
      </c>
      <c r="H1135" s="9">
        <f>('Historical Data'!H1135/'Historical Data'!H1134)-1</f>
        <v>-1.5418062523032017E-2</v>
      </c>
      <c r="I1135" s="9">
        <f>('Historical Data'!I1135/'Historical Data'!I1134)-1</f>
        <v>5.0816280192780283E-3</v>
      </c>
      <c r="J1135" s="9">
        <f>('Historical Data'!J1135/'Historical Data'!J1134)-1</f>
        <v>-5.205542726989032E-3</v>
      </c>
      <c r="K1135" s="9">
        <f>('Historical Data'!K1135/'Historical Data'!K1134)-1</f>
        <v>-5.3725702774265471E-4</v>
      </c>
      <c r="L1135" s="9">
        <f>('Historical Data'!L1135/'Historical Data'!L1134)-1</f>
        <v>-3.0579584894282474E-3</v>
      </c>
    </row>
    <row r="1136" spans="1:12" x14ac:dyDescent="0.25">
      <c r="A1136" s="6">
        <f>Portfolio[[#This Row],[Date]]</f>
        <v>42004</v>
      </c>
      <c r="B1136" s="9">
        <f>('Historical Data'!B1136/'Historical Data'!B1135)-1</f>
        <v>-1.9018841931870312E-2</v>
      </c>
      <c r="C1136" s="9">
        <f>('Historical Data'!C1136/'Historical Data'!C1135)-1</f>
        <v>1.6113438607789909E-4</v>
      </c>
      <c r="D1136" s="9">
        <f>('Historical Data'!D1136/'Historical Data'!D1135)-1</f>
        <v>-1.2441061802918929E-2</v>
      </c>
      <c r="E1136" s="9">
        <f>('Historical Data'!E1136/'Historical Data'!E1135)-1</f>
        <v>-5.3853640671034375E-3</v>
      </c>
      <c r="F1136" s="9">
        <f>('Historical Data'!F1136/'Historical Data'!F1135)-1</f>
        <v>-7.5788598774736426E-3</v>
      </c>
      <c r="G1136" s="9">
        <f>('Historical Data'!G1136/'Historical Data'!G1135)-1</f>
        <v>-1.2122493349325247E-2</v>
      </c>
      <c r="H1136" s="9">
        <f>('Historical Data'!H1136/'Historical Data'!H1135)-1</f>
        <v>8.1000766431182925E-4</v>
      </c>
      <c r="I1136" s="9">
        <f>('Historical Data'!I1136/'Historical Data'!I1135)-1</f>
        <v>-1.7112378038406928E-2</v>
      </c>
      <c r="J1136" s="9">
        <f>('Historical Data'!J1136/'Historical Data'!J1135)-1</f>
        <v>-1.0826387525734393E-2</v>
      </c>
      <c r="K1136" s="9">
        <f>('Historical Data'!K1136/'Historical Data'!K1135)-1</f>
        <v>-6.1277169513350715E-3</v>
      </c>
      <c r="L1136" s="9">
        <f>('Historical Data'!L1136/'Historical Data'!L1135)-1</f>
        <v>-8.8972571002532419E-3</v>
      </c>
    </row>
    <row r="1137" spans="1:12" x14ac:dyDescent="0.25">
      <c r="A1137" s="6">
        <f>Portfolio[[#This Row],[Date]]</f>
        <v>42006</v>
      </c>
      <c r="B1137" s="9">
        <f>('Historical Data'!B1137/'Historical Data'!B1136)-1</f>
        <v>-9.5125508669899883E-3</v>
      </c>
      <c r="C1137" s="9">
        <f>('Historical Data'!C1137/'Historical Data'!C1136)-1</f>
        <v>-5.8965683905267685E-3</v>
      </c>
      <c r="D1137" s="9">
        <f>('Historical Data'!D1137/'Historical Data'!D1136)-1</f>
        <v>-2.02721819694196E-3</v>
      </c>
      <c r="E1137" s="9">
        <f>('Historical Data'!E1137/'Historical Data'!E1136)-1</f>
        <v>-4.6714446592374115E-3</v>
      </c>
      <c r="F1137" s="9">
        <f>('Historical Data'!F1137/'Historical Data'!F1136)-1</f>
        <v>-3.0204896654373314E-3</v>
      </c>
      <c r="G1137" s="9">
        <f>('Historical Data'!G1137/'Historical Data'!G1136)-1</f>
        <v>6.6738027348169915E-3</v>
      </c>
      <c r="H1137" s="9">
        <f>('Historical Data'!H1137/'Historical Data'!H1136)-1</f>
        <v>-1.3938248928766606E-2</v>
      </c>
      <c r="I1137" s="9">
        <f>('Historical Data'!I1137/'Historical Data'!I1136)-1</f>
        <v>-3.0667525652761096E-3</v>
      </c>
      <c r="J1137" s="9">
        <f>('Historical Data'!J1137/'Historical Data'!J1136)-1</f>
        <v>-2.1889762098796783E-3</v>
      </c>
      <c r="K1137" s="9">
        <f>('Historical Data'!K1137/'Historical Data'!K1136)-1</f>
        <v>4.1103885033935139E-3</v>
      </c>
      <c r="L1137" s="9">
        <f>('Historical Data'!L1137/'Historical Data'!L1136)-1</f>
        <v>5.5657750474313872E-4</v>
      </c>
    </row>
    <row r="1138" spans="1:12" x14ac:dyDescent="0.25">
      <c r="A1138" s="6">
        <f>Portfolio[[#This Row],[Date]]</f>
        <v>42009</v>
      </c>
      <c r="B1138" s="9">
        <f>('Historical Data'!B1138/'Historical Data'!B1137)-1</f>
        <v>-2.8171599285044424E-2</v>
      </c>
      <c r="C1138" s="9">
        <f>('Historical Data'!C1138/'Historical Data'!C1137)-1</f>
        <v>-2.0517308440295534E-2</v>
      </c>
      <c r="D1138" s="9">
        <f>('Historical Data'!D1138/'Historical Data'!D1137)-1</f>
        <v>-4.7591384182954499E-2</v>
      </c>
      <c r="E1138" s="9">
        <f>('Historical Data'!E1138/'Historical Data'!E1137)-1</f>
        <v>-1.4613354408821277E-2</v>
      </c>
      <c r="F1138" s="9">
        <f>('Historical Data'!F1138/'Historical Data'!F1137)-1</f>
        <v>-2.084573062034567E-2</v>
      </c>
      <c r="G1138" s="9">
        <f>('Historical Data'!G1138/'Historical Data'!G1137)-1</f>
        <v>-9.1958246548985434E-3</v>
      </c>
      <c r="H1138" s="9">
        <f>('Historical Data'!H1138/'Historical Data'!H1137)-1</f>
        <v>-4.204095610816605E-2</v>
      </c>
      <c r="I1138" s="9">
        <f>('Historical Data'!I1138/'Historical Data'!I1137)-1</f>
        <v>-1.6471346564122968E-2</v>
      </c>
      <c r="J1138" s="9">
        <f>('Historical Data'!J1138/'Historical Data'!J1137)-1</f>
        <v>-2.7422305495120813E-2</v>
      </c>
      <c r="K1138" s="9">
        <f>('Historical Data'!K1138/'Historical Data'!K1137)-1</f>
        <v>-2.7361857363041642E-2</v>
      </c>
      <c r="L1138" s="9">
        <f>('Historical Data'!L1138/'Historical Data'!L1137)-1</f>
        <v>-1.8580161584039634E-2</v>
      </c>
    </row>
    <row r="1139" spans="1:12" x14ac:dyDescent="0.25">
      <c r="A1139" s="6">
        <f>Portfolio[[#This Row],[Date]]</f>
        <v>42010</v>
      </c>
      <c r="B1139" s="9">
        <f>('Historical Data'!B1139/'Historical Data'!B1138)-1</f>
        <v>9.4134841644111233E-5</v>
      </c>
      <c r="C1139" s="9">
        <f>('Historical Data'!C1139/'Historical Data'!C1138)-1</f>
        <v>-2.2833316787451596E-2</v>
      </c>
      <c r="D1139" s="9">
        <f>('Historical Data'!D1139/'Historical Data'!D1138)-1</f>
        <v>-4.128578627639512E-2</v>
      </c>
      <c r="E1139" s="9">
        <f>('Historical Data'!E1139/'Historical Data'!E1138)-1</f>
        <v>-5.3041596513744294E-3</v>
      </c>
      <c r="F1139" s="9">
        <f>('Historical Data'!F1139/'Historical Data'!F1138)-1</f>
        <v>-2.3177049747452161E-2</v>
      </c>
      <c r="G1139" s="9">
        <f>('Historical Data'!G1139/'Historical Data'!G1138)-1</f>
        <v>-1.4677308964084257E-2</v>
      </c>
      <c r="H1139" s="9">
        <f>('Historical Data'!H1139/'Historical Data'!H1138)-1</f>
        <v>5.6642535230473356E-3</v>
      </c>
      <c r="I1139" s="9">
        <f>('Historical Data'!I1139/'Historical Data'!I1138)-1</f>
        <v>-2.0176562790048536E-3</v>
      </c>
      <c r="J1139" s="9">
        <f>('Historical Data'!J1139/'Historical Data'!J1138)-1</f>
        <v>-2.0864654218021195E-2</v>
      </c>
      <c r="K1139" s="9">
        <f>('Historical Data'!K1139/'Historical Data'!K1138)-1</f>
        <v>-5.3162371742380143E-3</v>
      </c>
      <c r="L1139" s="9">
        <f>('Historical Data'!L1139/'Historical Data'!L1138)-1</f>
        <v>-7.4284285826141661E-3</v>
      </c>
    </row>
    <row r="1140" spans="1:12" x14ac:dyDescent="0.25">
      <c r="A1140" s="6">
        <f>Portfolio[[#This Row],[Date]]</f>
        <v>42011</v>
      </c>
      <c r="B1140" s="9">
        <f>('Historical Data'!B1140/'Historical Data'!B1139)-1</f>
        <v>1.4022186157915728E-2</v>
      </c>
      <c r="C1140" s="9">
        <f>('Historical Data'!C1140/'Historical Data'!C1139)-1</f>
        <v>1.0599749398895852E-2</v>
      </c>
      <c r="D1140" s="9">
        <f>('Historical Data'!D1140/'Historical Data'!D1139)-1</f>
        <v>6.6740501400386343E-3</v>
      </c>
      <c r="E1140" s="9">
        <f>('Historical Data'!E1140/'Historical Data'!E1139)-1</f>
        <v>1.022964468624088E-2</v>
      </c>
      <c r="F1140" s="9">
        <f>('Historical Data'!F1140/'Historical Data'!F1139)-1</f>
        <v>-1.7132642533195241E-3</v>
      </c>
      <c r="G1140" s="9">
        <f>('Historical Data'!G1140/'Historical Data'!G1139)-1</f>
        <v>1.2705302625000803E-2</v>
      </c>
      <c r="H1140" s="9">
        <f>('Historical Data'!H1140/'Historical Data'!H1139)-1</f>
        <v>-1.5619178415463564E-3</v>
      </c>
      <c r="I1140" s="9">
        <f>('Historical Data'!I1140/'Historical Data'!I1139)-1</f>
        <v>1.0210118601391427E-2</v>
      </c>
      <c r="J1140" s="9">
        <f>('Historical Data'!J1140/'Historical Data'!J1139)-1</f>
        <v>5.9512521284716957E-3</v>
      </c>
      <c r="K1140" s="9">
        <f>('Historical Data'!K1140/'Historical Data'!K1139)-1</f>
        <v>1.0132542356856566E-2</v>
      </c>
      <c r="L1140" s="9">
        <f>('Historical Data'!L1140/'Historical Data'!L1139)-1</f>
        <v>1.2254392347512022E-2</v>
      </c>
    </row>
    <row r="1141" spans="1:12" x14ac:dyDescent="0.25">
      <c r="A1141" s="6">
        <f>Portfolio[[#This Row],[Date]]</f>
        <v>42012</v>
      </c>
      <c r="B1141" s="9">
        <f>('Historical Data'!B1141/'Historical Data'!B1140)-1</f>
        <v>3.8422266241079805E-2</v>
      </c>
      <c r="C1141" s="9">
        <f>('Historical Data'!C1141/'Historical Data'!C1140)-1</f>
        <v>6.8360029488641061E-3</v>
      </c>
      <c r="D1141" s="9">
        <f>('Historical Data'!D1141/'Historical Data'!D1140)-1</f>
        <v>2.4940840948390441E-2</v>
      </c>
      <c r="E1141" s="9">
        <f>('Historical Data'!E1141/'Historical Data'!E1140)-1</f>
        <v>1.0341481989408319E-2</v>
      </c>
      <c r="F1141" s="9">
        <f>('Historical Data'!F1141/'Historical Data'!F1140)-1</f>
        <v>3.1530829152024431E-3</v>
      </c>
      <c r="G1141" s="9">
        <f>('Historical Data'!G1141/'Historical Data'!G1140)-1</f>
        <v>2.9418139056482939E-2</v>
      </c>
      <c r="H1141" s="9">
        <f>('Historical Data'!H1141/'Historical Data'!H1140)-1</f>
        <v>-1.5643612452860278E-3</v>
      </c>
      <c r="I1141" s="9">
        <f>('Historical Data'!I1141/'Historical Data'!I1140)-1</f>
        <v>4.7733479448942573E-2</v>
      </c>
      <c r="J1141" s="9">
        <f>('Historical Data'!J1141/'Historical Data'!J1140)-1</f>
        <v>2.2137403926850707E-2</v>
      </c>
      <c r="K1141" s="9">
        <f>('Historical Data'!K1141/'Historical Data'!K1140)-1</f>
        <v>1.6644644453636781E-2</v>
      </c>
      <c r="L1141" s="9">
        <f>('Historical Data'!L1141/'Historical Data'!L1140)-1</f>
        <v>1.8388310778031158E-2</v>
      </c>
    </row>
    <row r="1142" spans="1:12" x14ac:dyDescent="0.25">
      <c r="A1142" s="6">
        <f>Portfolio[[#This Row],[Date]]</f>
        <v>42013</v>
      </c>
      <c r="B1142" s="9">
        <f>('Historical Data'!B1142/'Historical Data'!B1141)-1</f>
        <v>1.0725123478081411E-3</v>
      </c>
      <c r="C1142" s="9">
        <f>('Historical Data'!C1142/'Historical Data'!C1141)-1</f>
        <v>-1.1748652066830845E-2</v>
      </c>
      <c r="D1142" s="9">
        <f>('Historical Data'!D1142/'Historical Data'!D1141)-1</f>
        <v>-1.5405053216943632E-4</v>
      </c>
      <c r="E1142" s="9">
        <f>('Historical Data'!E1142/'Historical Data'!E1141)-1</f>
        <v>4.9045642945122481E-3</v>
      </c>
      <c r="F1142" s="9">
        <f>('Historical Data'!F1142/'Historical Data'!F1141)-1</f>
        <v>-1.2950607559206073E-2</v>
      </c>
      <c r="G1142" s="9">
        <f>('Historical Data'!G1142/'Historical Data'!G1141)-1</f>
        <v>-8.4051537207536775E-3</v>
      </c>
      <c r="H1142" s="9">
        <f>('Historical Data'!H1142/'Historical Data'!H1141)-1</f>
        <v>-1.8801590988547945E-2</v>
      </c>
      <c r="I1142" s="9">
        <f>('Historical Data'!I1142/'Historical Data'!I1141)-1</f>
        <v>-9.3603063768586958E-3</v>
      </c>
      <c r="J1142" s="9">
        <f>('Historical Data'!J1142/'Historical Data'!J1141)-1</f>
        <v>-1.6430185395921337E-2</v>
      </c>
      <c r="K1142" s="9">
        <f>('Historical Data'!K1142/'Historical Data'!K1141)-1</f>
        <v>-1.4095790071059211E-3</v>
      </c>
      <c r="L1142" s="9">
        <f>('Historical Data'!L1142/'Historical Data'!L1141)-1</f>
        <v>-9.5209540938158144E-3</v>
      </c>
    </row>
    <row r="1143" spans="1:12" x14ac:dyDescent="0.25">
      <c r="A1143" s="6">
        <f>Portfolio[[#This Row],[Date]]</f>
        <v>42016</v>
      </c>
      <c r="B1143" s="9">
        <f>('Historical Data'!B1143/'Historical Data'!B1142)-1</f>
        <v>-2.4640676170344711E-2</v>
      </c>
      <c r="C1143" s="9">
        <f>('Historical Data'!C1143/'Historical Data'!C1142)-1</f>
        <v>-1.8590240123935065E-2</v>
      </c>
      <c r="D1143" s="9">
        <f>('Historical Data'!D1143/'Historical Data'!D1142)-1</f>
        <v>-2.8496598153315511E-2</v>
      </c>
      <c r="E1143" s="9">
        <f>('Historical Data'!E1143/'Historical Data'!E1142)-1</f>
        <v>2.2281087736915062E-3</v>
      </c>
      <c r="F1143" s="9">
        <f>('Historical Data'!F1143/'Historical Data'!F1142)-1</f>
        <v>-7.295863571118999E-3</v>
      </c>
      <c r="G1143" s="9">
        <f>('Historical Data'!G1143/'Historical Data'!G1142)-1</f>
        <v>-1.2502644052191147E-2</v>
      </c>
      <c r="H1143" s="9">
        <f>('Historical Data'!H1143/'Historical Data'!H1142)-1</f>
        <v>-2.1532937742515412E-2</v>
      </c>
      <c r="I1143" s="9">
        <f>('Historical Data'!I1143/'Historical Data'!I1142)-1</f>
        <v>-1.1280132303888801E-2</v>
      </c>
      <c r="J1143" s="9">
        <f>('Historical Data'!J1143/'Historical Data'!J1142)-1</f>
        <v>-1.1959014779651445E-2</v>
      </c>
      <c r="K1143" s="9">
        <f>('Historical Data'!K1143/'Historical Data'!K1142)-1</f>
        <v>-1.9218201076247832E-2</v>
      </c>
      <c r="L1143" s="9">
        <f>('Historical Data'!L1143/'Historical Data'!L1142)-1</f>
        <v>-5.4421430392578296E-3</v>
      </c>
    </row>
    <row r="1144" spans="1:12" x14ac:dyDescent="0.25">
      <c r="A1144" s="6">
        <f>Portfolio[[#This Row],[Date]]</f>
        <v>42017</v>
      </c>
      <c r="B1144" s="9">
        <f>('Historical Data'!B1144/'Historical Data'!B1143)-1</f>
        <v>8.878730363113041E-3</v>
      </c>
      <c r="C1144" s="9">
        <f>('Historical Data'!C1144/'Historical Data'!C1143)-1</f>
        <v>1.1427198792079984E-2</v>
      </c>
      <c r="D1144" s="9">
        <f>('Historical Data'!D1144/'Historical Data'!D1143)-1</f>
        <v>-9.9889042167031761E-3</v>
      </c>
      <c r="E1144" s="9">
        <f>('Historical Data'!E1144/'Historical Data'!E1143)-1</f>
        <v>7.7281684810199813E-3</v>
      </c>
      <c r="F1144" s="9">
        <f>('Historical Data'!F1144/'Historical Data'!F1143)-1</f>
        <v>7.369801033429102E-3</v>
      </c>
      <c r="G1144" s="9">
        <f>('Historical Data'!G1144/'Historical Data'!G1143)-1</f>
        <v>-5.1501773434272646E-3</v>
      </c>
      <c r="H1144" s="9">
        <f>('Historical Data'!H1144/'Historical Data'!H1143)-1</f>
        <v>1.008848686702235E-2</v>
      </c>
      <c r="I1144" s="9">
        <f>('Historical Data'!I1144/'Historical Data'!I1143)-1</f>
        <v>5.0707265810856494E-3</v>
      </c>
      <c r="J1144" s="9">
        <f>('Historical Data'!J1144/'Historical Data'!J1143)-1</f>
        <v>-3.8424888921730904E-3</v>
      </c>
      <c r="K1144" s="9">
        <f>('Historical Data'!K1144/'Historical Data'!K1143)-1</f>
        <v>-3.6532916343814392E-3</v>
      </c>
      <c r="L1144" s="9">
        <f>('Historical Data'!L1144/'Historical Data'!L1143)-1</f>
        <v>-1.5396177419181312E-3</v>
      </c>
    </row>
    <row r="1145" spans="1:12" x14ac:dyDescent="0.25">
      <c r="A1145" s="6">
        <f>Portfolio[[#This Row],[Date]]</f>
        <v>42018</v>
      </c>
      <c r="B1145" s="9">
        <f>('Historical Data'!B1145/'Historical Data'!B1144)-1</f>
        <v>-3.8105474453890009E-3</v>
      </c>
      <c r="C1145" s="9">
        <f>('Historical Data'!C1145/'Historical Data'!C1144)-1</f>
        <v>-4.987446563072484E-3</v>
      </c>
      <c r="D1145" s="9">
        <f>('Historical Data'!D1145/'Historical Data'!D1144)-1</f>
        <v>2.8827683300718387E-3</v>
      </c>
      <c r="E1145" s="9">
        <f>('Historical Data'!E1145/'Historical Data'!E1144)-1</f>
        <v>-1.0085079782734985E-2</v>
      </c>
      <c r="F1145" s="9">
        <f>('Historical Data'!F1145/'Historical Data'!F1144)-1</f>
        <v>9.4522042869285006E-3</v>
      </c>
      <c r="G1145" s="9">
        <f>('Historical Data'!G1145/'Historical Data'!G1144)-1</f>
        <v>-8.6281548613331704E-3</v>
      </c>
      <c r="H1145" s="9">
        <f>('Historical Data'!H1145/'Historical Data'!H1144)-1</f>
        <v>-5.6597297429620608E-2</v>
      </c>
      <c r="I1145" s="9">
        <f>('Historical Data'!I1145/'Historical Data'!I1144)-1</f>
        <v>2.5224510635906139E-3</v>
      </c>
      <c r="J1145" s="9">
        <f>('Historical Data'!J1145/'Historical Data'!J1144)-1</f>
        <v>-1.1571811011252597E-2</v>
      </c>
      <c r="K1145" s="9">
        <f>('Historical Data'!K1145/'Historical Data'!K1144)-1</f>
        <v>-2.8889170455193014E-3</v>
      </c>
      <c r="L1145" s="9">
        <f>('Historical Data'!L1145/'Historical Data'!L1144)-1</f>
        <v>-1.0593462200061188E-2</v>
      </c>
    </row>
    <row r="1146" spans="1:12" x14ac:dyDescent="0.25">
      <c r="A1146" s="6">
        <f>Portfolio[[#This Row],[Date]]</f>
        <v>42019</v>
      </c>
      <c r="B1146" s="9">
        <f>('Historical Data'!B1146/'Historical Data'!B1145)-1</f>
        <v>-2.71402843023556E-2</v>
      </c>
      <c r="C1146" s="9">
        <f>('Historical Data'!C1146/'Historical Data'!C1145)-1</f>
        <v>-2.1550107409554431E-2</v>
      </c>
      <c r="D1146" s="9">
        <f>('Historical Data'!D1146/'Historical Data'!D1145)-1</f>
        <v>-1.9322894469904428E-2</v>
      </c>
      <c r="E1146" s="9">
        <f>('Historical Data'!E1146/'Historical Data'!E1145)-1</f>
        <v>1.2734226459745202E-3</v>
      </c>
      <c r="F1146" s="9">
        <f>('Historical Data'!F1146/'Historical Data'!F1145)-1</f>
        <v>1.8368036336098292E-3</v>
      </c>
      <c r="G1146" s="9">
        <f>('Historical Data'!G1146/'Historical Data'!G1145)-1</f>
        <v>-1.0443856594747225E-2</v>
      </c>
      <c r="H1146" s="9">
        <f>('Historical Data'!H1146/'Historical Data'!H1145)-1</f>
        <v>-4.2555762701170785E-3</v>
      </c>
      <c r="I1146" s="9">
        <f>('Historical Data'!I1146/'Historical Data'!I1145)-1</f>
        <v>1.0935759903185405E-2</v>
      </c>
      <c r="J1146" s="9">
        <f>('Historical Data'!J1146/'Historical Data'!J1145)-1</f>
        <v>-1.0341445705583707E-2</v>
      </c>
      <c r="K1146" s="9">
        <f>('Historical Data'!K1146/'Historical Data'!K1145)-1</f>
        <v>-8.6917556513262939E-3</v>
      </c>
      <c r="L1146" s="9">
        <f>('Historical Data'!L1146/'Historical Data'!L1145)-1</f>
        <v>-6.1042262923227675E-3</v>
      </c>
    </row>
    <row r="1147" spans="1:12" x14ac:dyDescent="0.25">
      <c r="A1147" s="6">
        <f>Portfolio[[#This Row],[Date]]</f>
        <v>42020</v>
      </c>
      <c r="B1147" s="9">
        <f>('Historical Data'!B1147/'Historical Data'!B1146)-1</f>
        <v>-7.7700939775136035E-3</v>
      </c>
      <c r="C1147" s="9">
        <f>('Historical Data'!C1147/'Historical Data'!C1146)-1</f>
        <v>1.3207875936574354E-2</v>
      </c>
      <c r="D1147" s="9">
        <f>('Historical Data'!D1147/'Historical Data'!D1146)-1</f>
        <v>2.7194305153758869E-2</v>
      </c>
      <c r="E1147" s="9">
        <f>('Historical Data'!E1147/'Historical Data'!E1146)-1</f>
        <v>8.7970505873880001E-3</v>
      </c>
      <c r="F1147" s="9">
        <f>('Historical Data'!F1147/'Historical Data'!F1146)-1</f>
        <v>1.2535101402548321E-2</v>
      </c>
      <c r="G1147" s="9">
        <f>('Historical Data'!G1147/'Historical Data'!G1146)-1</f>
        <v>1.6710692690928619E-2</v>
      </c>
      <c r="H1147" s="9">
        <f>('Historical Data'!H1147/'Historical Data'!H1146)-1</f>
        <v>6.2542973433652449E-3</v>
      </c>
      <c r="I1147" s="9">
        <f>('Historical Data'!I1147/'Historical Data'!I1146)-1</f>
        <v>1.2540689020364315E-2</v>
      </c>
      <c r="J1147" s="9">
        <f>('Historical Data'!J1147/'Historical Data'!J1146)-1</f>
        <v>1.8138772591551167E-2</v>
      </c>
      <c r="K1147" s="9">
        <f>('Historical Data'!K1147/'Historical Data'!K1146)-1</f>
        <v>2.4280612159547577E-2</v>
      </c>
      <c r="L1147" s="9">
        <f>('Historical Data'!L1147/'Historical Data'!L1146)-1</f>
        <v>1.1019141804349042E-2</v>
      </c>
    </row>
    <row r="1148" spans="1:12" x14ac:dyDescent="0.25">
      <c r="A1148" s="6">
        <f>Portfolio[[#This Row],[Date]]</f>
        <v>42024</v>
      </c>
      <c r="B1148" s="9">
        <f>('Historical Data'!B1148/'Historical Data'!B1147)-1</f>
        <v>2.5757174588521448E-2</v>
      </c>
      <c r="C1148" s="9">
        <f>('Historical Data'!C1148/'Historical Data'!C1147)-1</f>
        <v>-4.4713489715898502E-3</v>
      </c>
      <c r="D1148" s="9">
        <f>('Historical Data'!D1148/'Historical Data'!D1147)-1</f>
        <v>1.7437612495456722E-3</v>
      </c>
      <c r="E1148" s="9">
        <f>('Historical Data'!E1148/'Historical Data'!E1147)-1</f>
        <v>-4.6228447914545834E-3</v>
      </c>
      <c r="F1148" s="9">
        <f>('Historical Data'!F1148/'Historical Data'!F1147)-1</f>
        <v>-2.3224466348648054E-3</v>
      </c>
      <c r="G1148" s="9">
        <f>('Historical Data'!G1148/'Historical Data'!G1147)-1</f>
        <v>3.2438843427502473E-3</v>
      </c>
      <c r="H1148" s="9">
        <f>('Historical Data'!H1148/'Historical Data'!H1147)-1</f>
        <v>-5.9046664871152954E-3</v>
      </c>
      <c r="I1148" s="9">
        <f>('Historical Data'!I1148/'Historical Data'!I1147)-1</f>
        <v>-1.4182005334161252E-3</v>
      </c>
      <c r="J1148" s="9">
        <f>('Historical Data'!J1148/'Historical Data'!J1147)-1</f>
        <v>6.9713617128108751E-3</v>
      </c>
      <c r="K1148" s="9">
        <f>('Historical Data'!K1148/'Historical Data'!K1147)-1</f>
        <v>-3.2929890011856866E-4</v>
      </c>
      <c r="L1148" s="9">
        <f>('Historical Data'!L1148/'Historical Data'!L1147)-1</f>
        <v>2.0901380831106486E-4</v>
      </c>
    </row>
    <row r="1149" spans="1:12" x14ac:dyDescent="0.25">
      <c r="A1149" s="6">
        <f>Portfolio[[#This Row],[Date]]</f>
        <v>42025</v>
      </c>
      <c r="B1149" s="9">
        <f>('Historical Data'!B1149/'Historical Data'!B1148)-1</f>
        <v>7.6343030494874231E-3</v>
      </c>
      <c r="C1149" s="9">
        <f>('Historical Data'!C1149/'Historical Data'!C1148)-1</f>
        <v>2.6983139856274319E-2</v>
      </c>
      <c r="D1149" s="9">
        <f>('Historical Data'!D1149/'Historical Data'!D1148)-1</f>
        <v>2.1364180541191713E-2</v>
      </c>
      <c r="E1149" s="9">
        <f>('Historical Data'!E1149/'Historical Data'!E1148)-1</f>
        <v>-6.0164602356979069E-3</v>
      </c>
      <c r="F1149" s="9">
        <f>('Historical Data'!F1149/'Historical Data'!F1148)-1</f>
        <v>2.1976777639124201E-2</v>
      </c>
      <c r="G1149" s="9">
        <f>('Historical Data'!G1149/'Historical Data'!G1148)-1</f>
        <v>-1.0131518759416647E-2</v>
      </c>
      <c r="H1149" s="9">
        <f>('Historical Data'!H1149/'Historical Data'!H1148)-1</f>
        <v>2.4175554468967242E-2</v>
      </c>
      <c r="I1149" s="9">
        <f>('Historical Data'!I1149/'Historical Data'!I1148)-1</f>
        <v>3.5031450691971333E-2</v>
      </c>
      <c r="J1149" s="9">
        <f>('Historical Data'!J1149/'Historical Data'!J1148)-1</f>
        <v>1.9230316041800588E-3</v>
      </c>
      <c r="K1149" s="9">
        <f>('Historical Data'!K1149/'Historical Data'!K1148)-1</f>
        <v>8.5630203561972706E-3</v>
      </c>
      <c r="L1149" s="9">
        <f>('Historical Data'!L1149/'Historical Data'!L1148)-1</f>
        <v>2.2294214207960739E-3</v>
      </c>
    </row>
    <row r="1150" spans="1:12" x14ac:dyDescent="0.25">
      <c r="A1150" s="6">
        <f>Portfolio[[#This Row],[Date]]</f>
        <v>42026</v>
      </c>
      <c r="B1150" s="9">
        <f>('Historical Data'!B1150/'Historical Data'!B1149)-1</f>
        <v>2.6015509143076265E-2</v>
      </c>
      <c r="C1150" s="9">
        <f>('Historical Data'!C1150/'Historical Data'!C1149)-1</f>
        <v>4.3969722455845295E-2</v>
      </c>
      <c r="D1150" s="9">
        <f>('Historical Data'!D1150/'Historical Data'!D1149)-1</f>
        <v>1.1775684977412659E-2</v>
      </c>
      <c r="E1150" s="9">
        <f>('Historical Data'!E1150/'Historical Data'!E1149)-1</f>
        <v>1.0406750229191797E-2</v>
      </c>
      <c r="F1150" s="9">
        <f>('Historical Data'!F1150/'Historical Data'!F1149)-1</f>
        <v>3.1561153782298845E-2</v>
      </c>
      <c r="G1150" s="9">
        <f>('Historical Data'!G1150/'Historical Data'!G1149)-1</f>
        <v>2.635024785339235E-2</v>
      </c>
      <c r="H1150" s="9">
        <f>('Historical Data'!H1150/'Historical Data'!H1149)-1</f>
        <v>2.5690531719826382E-2</v>
      </c>
      <c r="I1150" s="9">
        <f>('Historical Data'!I1150/'Historical Data'!I1149)-1</f>
        <v>4.1437909076751378E-2</v>
      </c>
      <c r="J1150" s="9">
        <f>('Historical Data'!J1150/'Historical Data'!J1149)-1</f>
        <v>3.2053787578555371E-2</v>
      </c>
      <c r="K1150" s="9">
        <f>('Historical Data'!K1150/'Historical Data'!K1149)-1</f>
        <v>1.0884954113902889E-2</v>
      </c>
      <c r="L1150" s="9">
        <f>('Historical Data'!L1150/'Historical Data'!L1149)-1</f>
        <v>1.479418012905831E-2</v>
      </c>
    </row>
    <row r="1151" spans="1:12" x14ac:dyDescent="0.25">
      <c r="A1151" s="6">
        <f>Portfolio[[#This Row],[Date]]</f>
        <v>42027</v>
      </c>
      <c r="B1151" s="9">
        <f>('Historical Data'!B1151/'Historical Data'!B1150)-1</f>
        <v>5.1601605746964818E-3</v>
      </c>
      <c r="C1151" s="9">
        <f>('Historical Data'!C1151/'Historical Data'!C1150)-1</f>
        <v>6.6705336426915451E-3</v>
      </c>
      <c r="D1151" s="9">
        <f>('Historical Data'!D1151/'Historical Data'!D1150)-1</f>
        <v>-9.9540878601234173E-3</v>
      </c>
      <c r="E1151" s="9">
        <f>('Historical Data'!E1151/'Historical Data'!E1150)-1</f>
        <v>-4.5191900983135858E-3</v>
      </c>
      <c r="F1151" s="9">
        <f>('Historical Data'!F1151/'Historical Data'!F1150)-1</f>
        <v>1.0404431509230427E-2</v>
      </c>
      <c r="G1151" s="9">
        <f>('Historical Data'!G1151/'Historical Data'!G1150)-1</f>
        <v>1.0608683230768357E-3</v>
      </c>
      <c r="H1151" s="9">
        <f>('Historical Data'!H1151/'Historical Data'!H1150)-1</f>
        <v>-1.636752346908743E-3</v>
      </c>
      <c r="I1151" s="9">
        <f>('Historical Data'!I1151/'Historical Data'!I1150)-1</f>
        <v>-1.6249480030436136E-2</v>
      </c>
      <c r="J1151" s="9">
        <f>('Historical Data'!J1151/'Historical Data'!J1150)-1</f>
        <v>-9.4848850712401234E-3</v>
      </c>
      <c r="K1151" s="9">
        <f>('Historical Data'!K1151/'Historical Data'!K1150)-1</f>
        <v>-2.1320163740870202E-2</v>
      </c>
      <c r="L1151" s="9">
        <f>('Historical Data'!L1151/'Historical Data'!L1150)-1</f>
        <v>-7.9365114516709578E-3</v>
      </c>
    </row>
    <row r="1152" spans="1:12" x14ac:dyDescent="0.25">
      <c r="A1152" s="6">
        <f>Portfolio[[#This Row],[Date]]</f>
        <v>42030</v>
      </c>
      <c r="B1152" s="9">
        <f>('Historical Data'!B1152/'Historical Data'!B1151)-1</f>
        <v>1.0620921519877147E-3</v>
      </c>
      <c r="C1152" s="9">
        <f>('Historical Data'!C1152/'Historical Data'!C1151)-1</f>
        <v>-8.7390761548065132E-3</v>
      </c>
      <c r="D1152" s="9">
        <f>('Historical Data'!D1152/'Historical Data'!D1151)-1</f>
        <v>1.8097419468322551E-2</v>
      </c>
      <c r="E1152" s="9">
        <f>('Historical Data'!E1152/'Historical Data'!E1151)-1</f>
        <v>2.639367145226279E-3</v>
      </c>
      <c r="F1152" s="9">
        <f>('Historical Data'!F1152/'Historical Data'!F1151)-1</f>
        <v>-8.7785306171329625E-3</v>
      </c>
      <c r="G1152" s="9">
        <f>('Historical Data'!G1152/'Historical Data'!G1151)-1</f>
        <v>-3.6032535121316434E-3</v>
      </c>
      <c r="H1152" s="9">
        <f>('Historical Data'!H1152/'Historical Data'!H1151)-1</f>
        <v>2.6131502722045452E-2</v>
      </c>
      <c r="I1152" s="9">
        <f>('Historical Data'!I1152/'Historical Data'!I1151)-1</f>
        <v>-3.4821430477793847E-3</v>
      </c>
      <c r="J1152" s="9">
        <f>('Historical Data'!J1152/'Historical Data'!J1151)-1</f>
        <v>6.0083236850154709E-3</v>
      </c>
      <c r="K1152" s="9">
        <f>('Historical Data'!K1152/'Historical Data'!K1151)-1</f>
        <v>9.5720393416622862E-3</v>
      </c>
      <c r="L1152" s="9">
        <f>('Historical Data'!L1152/'Historical Data'!L1151)-1</f>
        <v>3.4514503438121125E-4</v>
      </c>
    </row>
    <row r="1153" spans="1:12" x14ac:dyDescent="0.25">
      <c r="A1153" s="6">
        <f>Portfolio[[#This Row],[Date]]</f>
        <v>42031</v>
      </c>
      <c r="B1153" s="9">
        <f>('Historical Data'!B1153/'Historical Data'!B1152)-1</f>
        <v>-3.5013256017374594E-2</v>
      </c>
      <c r="C1153" s="9">
        <f>('Historical Data'!C1153/'Historical Data'!C1152)-1</f>
        <v>-9.397403603952692E-3</v>
      </c>
      <c r="D1153" s="9">
        <f>('Historical Data'!D1153/'Historical Data'!D1152)-1</f>
        <v>-4.2540002656097364E-3</v>
      </c>
      <c r="E1153" s="9">
        <f>('Historical Data'!E1153/'Historical Data'!E1152)-1</f>
        <v>-1.0529644689056594E-2</v>
      </c>
      <c r="F1153" s="9">
        <f>('Historical Data'!F1153/'Historical Data'!F1152)-1</f>
        <v>-3.0978498467210458E-2</v>
      </c>
      <c r="G1153" s="9">
        <f>('Historical Data'!G1153/'Historical Data'!G1152)-1</f>
        <v>-9.2533474644137637E-2</v>
      </c>
      <c r="H1153" s="9">
        <f>('Historical Data'!H1153/'Historical Data'!H1152)-1</f>
        <v>-2.7596562174826422E-3</v>
      </c>
      <c r="I1153" s="9">
        <f>('Historical Data'!I1153/'Historical Data'!I1152)-1</f>
        <v>-1.4335715551757389E-2</v>
      </c>
      <c r="J1153" s="9">
        <f>('Historical Data'!J1153/'Historical Data'!J1152)-1</f>
        <v>-1.138484326414857E-2</v>
      </c>
      <c r="K1153" s="9">
        <f>('Historical Data'!K1153/'Historical Data'!K1152)-1</f>
        <v>-8.827428952879135E-3</v>
      </c>
      <c r="L1153" s="9">
        <f>('Historical Data'!L1153/'Historical Data'!L1152)-1</f>
        <v>-1.6488106753365428E-2</v>
      </c>
    </row>
    <row r="1154" spans="1:12" x14ac:dyDescent="0.25">
      <c r="A1154" s="6">
        <f>Portfolio[[#This Row],[Date]]</f>
        <v>42032</v>
      </c>
      <c r="B1154" s="9">
        <f>('Historical Data'!B1154/'Historical Data'!B1153)-1</f>
        <v>5.6532872044466664E-2</v>
      </c>
      <c r="C1154" s="9">
        <f>('Historical Data'!C1154/'Historical Data'!C1153)-1</f>
        <v>-9.2583537082315814E-3</v>
      </c>
      <c r="D1154" s="9">
        <f>('Historical Data'!D1154/'Historical Data'!D1153)-1</f>
        <v>-4.5163249347241585E-2</v>
      </c>
      <c r="E1154" s="9">
        <f>('Historical Data'!E1154/'Historical Data'!E1153)-1</f>
        <v>-1.3834236680297041E-2</v>
      </c>
      <c r="F1154" s="9">
        <f>('Historical Data'!F1154/'Historical Data'!F1153)-1</f>
        <v>-1.6640018053636019E-2</v>
      </c>
      <c r="G1154" s="9">
        <f>('Historical Data'!G1154/'Historical Data'!G1153)-1</f>
        <v>-3.4458549003570815E-2</v>
      </c>
      <c r="H1154" s="9">
        <f>('Historical Data'!H1154/'Historical Data'!H1153)-1</f>
        <v>-3.2090499700757391E-2</v>
      </c>
      <c r="I1154" s="9">
        <f>('Historical Data'!I1154/'Historical Data'!I1153)-1</f>
        <v>-1.4089676397176176E-2</v>
      </c>
      <c r="J1154" s="9">
        <f>('Historical Data'!J1154/'Historical Data'!J1153)-1</f>
        <v>-1.5291701744637898E-2</v>
      </c>
      <c r="K1154" s="9">
        <f>('Historical Data'!K1154/'Historical Data'!K1153)-1</f>
        <v>-3.2985159624949301E-2</v>
      </c>
      <c r="L1154" s="9">
        <f>('Historical Data'!L1154/'Historical Data'!L1153)-1</f>
        <v>-1.1263554613549887E-2</v>
      </c>
    </row>
    <row r="1155" spans="1:12" x14ac:dyDescent="0.25">
      <c r="A1155" s="6">
        <f>Portfolio[[#This Row],[Date]]</f>
        <v>42033</v>
      </c>
      <c r="B1155" s="9">
        <f>('Historical Data'!B1155/'Historical Data'!B1154)-1</f>
        <v>3.1133507468360522E-2</v>
      </c>
      <c r="C1155" s="9">
        <f>('Historical Data'!C1155/'Historical Data'!C1154)-1</f>
        <v>2.5895824421703795E-2</v>
      </c>
      <c r="D1155" s="9">
        <f>('Historical Data'!D1155/'Historical Data'!D1154)-1</f>
        <v>3.835057848977419E-3</v>
      </c>
      <c r="E1155" s="9">
        <f>('Historical Data'!E1155/'Historical Data'!E1154)-1</f>
        <v>5.9350676068545827E-3</v>
      </c>
      <c r="F1155" s="9">
        <f>('Historical Data'!F1155/'Historical Data'!F1154)-1</f>
        <v>1.2940764712368047E-3</v>
      </c>
      <c r="G1155" s="9">
        <f>('Historical Data'!G1155/'Historical Data'!G1154)-1</f>
        <v>1.9907758985787005E-2</v>
      </c>
      <c r="H1155" s="9">
        <f>('Historical Data'!H1155/'Historical Data'!H1154)-1</f>
        <v>2.9242123419825683E-2</v>
      </c>
      <c r="I1155" s="9">
        <f>('Historical Data'!I1155/'Historical Data'!I1154)-1</f>
        <v>8.5747761921992627E-3</v>
      </c>
      <c r="J1155" s="9">
        <f>('Historical Data'!J1155/'Historical Data'!J1154)-1</f>
        <v>1.1503036434919789E-2</v>
      </c>
      <c r="K1155" s="9">
        <f>('Historical Data'!K1155/'Historical Data'!K1154)-1</f>
        <v>-4.2068839331453889E-3</v>
      </c>
      <c r="L1155" s="9">
        <f>('Historical Data'!L1155/'Historical Data'!L1154)-1</f>
        <v>1.3115911139117253E-2</v>
      </c>
    </row>
    <row r="1156" spans="1:12" x14ac:dyDescent="0.25">
      <c r="A1156" s="6">
        <f>Portfolio[[#This Row],[Date]]</f>
        <v>42034</v>
      </c>
      <c r="B1156" s="9">
        <f>('Historical Data'!B1156/'Historical Data'!B1155)-1</f>
        <v>-1.4634128783209355E-2</v>
      </c>
      <c r="C1156" s="9">
        <f>('Historical Data'!C1156/'Historical Data'!C1155)-1</f>
        <v>0.13711591506831744</v>
      </c>
      <c r="D1156" s="9">
        <f>('Historical Data'!D1156/'Historical Data'!D1155)-1</f>
        <v>2.546948942343974E-3</v>
      </c>
      <c r="E1156" s="9">
        <f>('Historical Data'!E1156/'Historical Data'!E1155)-1</f>
        <v>-2.4243745853705256E-2</v>
      </c>
      <c r="F1156" s="9">
        <f>('Historical Data'!F1156/'Historical Data'!F1155)-1</f>
        <v>4.6723921072693075E-2</v>
      </c>
      <c r="G1156" s="9">
        <f>('Historical Data'!G1156/'Historical Data'!G1155)-1</f>
        <v>-3.8324145250367203E-2</v>
      </c>
      <c r="H1156" s="9">
        <f>('Historical Data'!H1156/'Historical Data'!H1155)-1</f>
        <v>-7.7972272095110373E-3</v>
      </c>
      <c r="I1156" s="9">
        <f>('Historical Data'!I1156/'Historical Data'!I1155)-1</f>
        <v>-2.870472837965421E-2</v>
      </c>
      <c r="J1156" s="9">
        <f>('Historical Data'!J1156/'Historical Data'!J1155)-1</f>
        <v>-1.592114943584344E-2</v>
      </c>
      <c r="K1156" s="9">
        <f>('Historical Data'!K1156/'Historical Data'!K1155)-1</f>
        <v>-1.8269447748295864E-3</v>
      </c>
      <c r="L1156" s="9">
        <f>('Historical Data'!L1156/'Historical Data'!L1155)-1</f>
        <v>-1.4463028368538744E-2</v>
      </c>
    </row>
    <row r="1157" spans="1:12" x14ac:dyDescent="0.25">
      <c r="A1157" s="6">
        <f>Portfolio[[#This Row],[Date]]</f>
        <v>42037</v>
      </c>
      <c r="B1157" s="9">
        <f>('Historical Data'!B1157/'Historical Data'!B1156)-1</f>
        <v>1.2546882896046441E-2</v>
      </c>
      <c r="C1157" s="9">
        <f>('Historical Data'!C1157/'Historical Data'!C1156)-1</f>
        <v>2.8037063154034758E-2</v>
      </c>
      <c r="D1157" s="9">
        <f>('Historical Data'!D1157/'Historical Data'!D1156)-1</f>
        <v>4.4299740010417699E-2</v>
      </c>
      <c r="E1157" s="9">
        <f>('Historical Data'!E1157/'Historical Data'!E1156)-1</f>
        <v>1.0664041579381056E-2</v>
      </c>
      <c r="F1157" s="9">
        <f>('Historical Data'!F1157/'Historical Data'!F1156)-1</f>
        <v>-1.1299925861859572E-2</v>
      </c>
      <c r="G1157" s="9">
        <f>('Historical Data'!G1157/'Historical Data'!G1156)-1</f>
        <v>2.1782122403386506E-2</v>
      </c>
      <c r="H1157" s="9">
        <f>('Historical Data'!H1157/'Historical Data'!H1156)-1</f>
        <v>3.6051059841324395E-2</v>
      </c>
      <c r="I1157" s="9">
        <f>('Historical Data'!I1157/'Historical Data'!I1156)-1</f>
        <v>9.7884638199083884E-3</v>
      </c>
      <c r="J1157" s="9">
        <f>('Historical Data'!J1157/'Historical Data'!J1156)-1</f>
        <v>1.7141821231378751E-2</v>
      </c>
      <c r="K1157" s="9">
        <f>('Historical Data'!K1157/'Historical Data'!K1156)-1</f>
        <v>2.4708354487131379E-2</v>
      </c>
      <c r="L1157" s="9">
        <f>('Historical Data'!L1157/'Historical Data'!L1156)-1</f>
        <v>1.1423852030481019E-2</v>
      </c>
    </row>
    <row r="1158" spans="1:12" x14ac:dyDescent="0.25">
      <c r="A1158" s="6">
        <f>Portfolio[[#This Row],[Date]]</f>
        <v>42038</v>
      </c>
      <c r="B1158" s="9">
        <f>('Historical Data'!B1158/'Historical Data'!B1157)-1</f>
        <v>1.6863089646190765E-4</v>
      </c>
      <c r="C1158" s="9">
        <f>('Historical Data'!C1158/'Historical Data'!C1157)-1</f>
        <v>-2.5241585054550653E-3</v>
      </c>
      <c r="D1158" s="9">
        <f>('Historical Data'!D1158/'Historical Data'!D1157)-1</f>
        <v>2.9952886978775961E-2</v>
      </c>
      <c r="E1158" s="9">
        <f>('Historical Data'!E1158/'Historical Data'!E1157)-1</f>
        <v>2.3604899329063622E-2</v>
      </c>
      <c r="F1158" s="9">
        <f>('Historical Data'!F1158/'Historical Data'!F1157)-1</f>
        <v>1.4381160608643029E-3</v>
      </c>
      <c r="G1158" s="9">
        <f>('Historical Data'!G1158/'Historical Data'!G1157)-1</f>
        <v>7.751907072515607E-3</v>
      </c>
      <c r="H1158" s="9">
        <f>('Historical Data'!H1158/'Historical Data'!H1157)-1</f>
        <v>3.5175874322785017E-2</v>
      </c>
      <c r="I1158" s="9">
        <f>('Historical Data'!I1158/'Historical Data'!I1157)-1</f>
        <v>4.8466202752408538E-3</v>
      </c>
      <c r="J1158" s="9">
        <f>('Historical Data'!J1158/'Historical Data'!J1157)-1</f>
        <v>1.211890347310618E-2</v>
      </c>
      <c r="K1158" s="9">
        <f>('Historical Data'!K1158/'Historical Data'!K1157)-1</f>
        <v>2.9805740946361015E-2</v>
      </c>
      <c r="L1158" s="9">
        <f>('Historical Data'!L1158/'Historical Data'!L1157)-1</f>
        <v>1.7588885604407967E-2</v>
      </c>
    </row>
    <row r="1159" spans="1:12" x14ac:dyDescent="0.25">
      <c r="A1159" s="6">
        <f>Portfolio[[#This Row],[Date]]</f>
        <v>42039</v>
      </c>
      <c r="B1159" s="9">
        <f>('Historical Data'!B1159/'Historical Data'!B1158)-1</f>
        <v>7.6695782912026278E-3</v>
      </c>
      <c r="C1159" s="9">
        <f>('Historical Data'!C1159/'Historical Data'!C1158)-1</f>
        <v>3.3007289231192782E-3</v>
      </c>
      <c r="D1159" s="9">
        <f>('Historical Data'!D1159/'Historical Data'!D1158)-1</f>
        <v>-2.760548559987519E-2</v>
      </c>
      <c r="E1159" s="9">
        <f>('Historical Data'!E1159/'Historical Data'!E1158)-1</f>
        <v>7.6301814980747285E-2</v>
      </c>
      <c r="F1159" s="9">
        <f>('Historical Data'!F1159/'Historical Data'!F1158)-1</f>
        <v>-1.2244013329241965E-2</v>
      </c>
      <c r="G1159" s="9">
        <f>('Historical Data'!G1159/'Historical Data'!G1158)-1</f>
        <v>5.7692893339484908E-3</v>
      </c>
      <c r="H1159" s="9">
        <f>('Historical Data'!H1159/'Historical Data'!H1158)-1</f>
        <v>8.7013188830309396E-4</v>
      </c>
      <c r="I1159" s="9">
        <f>('Historical Data'!I1159/'Historical Data'!I1158)-1</f>
        <v>1.0201835203409448E-3</v>
      </c>
      <c r="J1159" s="9">
        <f>('Historical Data'!J1159/'Historical Data'!J1158)-1</f>
        <v>-1.318304665351544E-3</v>
      </c>
      <c r="K1159" s="9">
        <f>('Historical Data'!K1159/'Historical Data'!K1158)-1</f>
        <v>-8.5637050015363592E-3</v>
      </c>
      <c r="L1159" s="9">
        <f>('Historical Data'!L1159/'Historical Data'!L1158)-1</f>
        <v>3.7467394907175766E-4</v>
      </c>
    </row>
    <row r="1160" spans="1:12" x14ac:dyDescent="0.25">
      <c r="A1160" s="6">
        <f>Portfolio[[#This Row],[Date]]</f>
        <v>42040</v>
      </c>
      <c r="B1160" s="9">
        <f>('Historical Data'!B1160/'Historical Data'!B1159)-1</f>
        <v>7.1374781345991956E-3</v>
      </c>
      <c r="C1160" s="9">
        <f>('Historical Data'!C1160/'Historical Data'!C1159)-1</f>
        <v>2.5058315287639132E-2</v>
      </c>
      <c r="D1160" s="9">
        <f>('Historical Data'!D1160/'Historical Data'!D1159)-1</f>
        <v>2.5808362755431302E-2</v>
      </c>
      <c r="E1160" s="9">
        <f>('Historical Data'!E1160/'Historical Data'!E1159)-1</f>
        <v>1.3428125613728303E-2</v>
      </c>
      <c r="F1160" s="9">
        <f>('Historical Data'!F1160/'Historical Data'!F1159)-1</f>
        <v>9.2203312063701137E-3</v>
      </c>
      <c r="G1160" s="9">
        <f>('Historical Data'!G1160/'Historical Data'!G1159)-1</f>
        <v>1.4579346613299071E-2</v>
      </c>
      <c r="H1160" s="9">
        <f>('Historical Data'!H1160/'Historical Data'!H1159)-1</f>
        <v>1.1164502248943053E-2</v>
      </c>
      <c r="I1160" s="9">
        <f>('Historical Data'!I1160/'Historical Data'!I1159)-1</f>
        <v>8.3395023567187643E-3</v>
      </c>
      <c r="J1160" s="9">
        <f>('Historical Data'!J1160/'Historical Data'!J1159)-1</f>
        <v>1.2068610604889507E-2</v>
      </c>
      <c r="K1160" s="9">
        <f>('Historical Data'!K1160/'Historical Data'!K1159)-1</f>
        <v>9.8403899631633873E-3</v>
      </c>
      <c r="L1160" s="9">
        <f>('Historical Data'!L1160/'Historical Data'!L1159)-1</f>
        <v>1.198783997496089E-2</v>
      </c>
    </row>
    <row r="1161" spans="1:12" x14ac:dyDescent="0.25">
      <c r="A1161" s="6">
        <f>Portfolio[[#This Row],[Date]]</f>
        <v>42041</v>
      </c>
      <c r="B1161" s="9">
        <f>('Historical Data'!B1161/'Historical Data'!B1160)-1</f>
        <v>-8.4208927103687214E-3</v>
      </c>
      <c r="C1161" s="9">
        <f>('Historical Data'!C1161/'Historical Data'!C1160)-1</f>
        <v>1.0431410307842892E-3</v>
      </c>
      <c r="D1161" s="9">
        <f>('Historical Data'!D1161/'Historical Data'!D1160)-1</f>
        <v>-1.1839841374426952E-3</v>
      </c>
      <c r="E1161" s="9">
        <f>('Historical Data'!E1161/'Historical Data'!E1160)-1</f>
        <v>-6.040553946355609E-3</v>
      </c>
      <c r="F1161" s="9">
        <f>('Historical Data'!F1161/'Historical Data'!F1160)-1</f>
        <v>6.4824453172471763E-3</v>
      </c>
      <c r="G1161" s="9">
        <f>('Historical Data'!G1161/'Historical Data'!G1160)-1</f>
        <v>-9.4229046431215657E-4</v>
      </c>
      <c r="H1161" s="9">
        <f>('Historical Data'!H1161/'Historical Data'!H1160)-1</f>
        <v>-1.6426100356891626E-2</v>
      </c>
      <c r="I1161" s="9">
        <f>('Historical Data'!I1161/'Historical Data'!I1160)-1</f>
        <v>-1.1211056071308678E-2</v>
      </c>
      <c r="J1161" s="9">
        <f>('Historical Data'!J1161/'Historical Data'!J1160)-1</f>
        <v>1.4533322901065349E-2</v>
      </c>
      <c r="K1161" s="9">
        <f>('Historical Data'!K1161/'Historical Data'!K1160)-1</f>
        <v>-1.8544929059889359E-3</v>
      </c>
      <c r="L1161" s="9">
        <f>('Historical Data'!L1161/'Historical Data'!L1160)-1</f>
        <v>-3.3878783132135215E-3</v>
      </c>
    </row>
    <row r="1162" spans="1:12" x14ac:dyDescent="0.25">
      <c r="A1162" s="6">
        <f>Portfolio[[#This Row],[Date]]</f>
        <v>42044</v>
      </c>
      <c r="B1162" s="9">
        <f>('Historical Data'!B1162/'Historical Data'!B1161)-1</f>
        <v>6.6425691239773155E-3</v>
      </c>
      <c r="C1162" s="9">
        <f>('Historical Data'!C1162/'Historical Data'!C1161)-1</f>
        <v>-9.9391359442591032E-3</v>
      </c>
      <c r="D1162" s="9">
        <f>('Historical Data'!D1162/'Historical Data'!D1161)-1</f>
        <v>5.3341411591538712E-3</v>
      </c>
      <c r="E1162" s="9">
        <f>('Historical Data'!E1162/'Historical Data'!E1161)-1</f>
        <v>-2.8425141671717391E-3</v>
      </c>
      <c r="F1162" s="9">
        <f>('Historical Data'!F1162/'Historical Data'!F1161)-1</f>
        <v>-5.9698579713616251E-3</v>
      </c>
      <c r="G1162" s="9">
        <f>('Historical Data'!G1162/'Historical Data'!G1161)-1</f>
        <v>-1.1789617334648783E-3</v>
      </c>
      <c r="H1162" s="9">
        <f>('Historical Data'!H1162/'Historical Data'!H1161)-1</f>
        <v>5.5205649359546527E-4</v>
      </c>
      <c r="I1162" s="9">
        <f>('Historical Data'!I1162/'Historical Data'!I1161)-1</f>
        <v>-1.031599431506347E-2</v>
      </c>
      <c r="J1162" s="9">
        <f>('Historical Data'!J1162/'Historical Data'!J1161)-1</f>
        <v>-4.4077429057978179E-3</v>
      </c>
      <c r="K1162" s="9">
        <f>('Historical Data'!K1162/'Historical Data'!K1161)-1</f>
        <v>6.5570067087983297E-4</v>
      </c>
      <c r="L1162" s="9">
        <f>('Historical Data'!L1162/'Historical Data'!L1161)-1</f>
        <v>-5.3341886276612183E-3</v>
      </c>
    </row>
    <row r="1163" spans="1:12" x14ac:dyDescent="0.25">
      <c r="A1163" s="6">
        <f>Portfolio[[#This Row],[Date]]</f>
        <v>42045</v>
      </c>
      <c r="B1163" s="9">
        <f>('Historical Data'!B1163/'Historical Data'!B1162)-1</f>
        <v>1.9211452996803713E-2</v>
      </c>
      <c r="C1163" s="9">
        <f>('Historical Data'!C1163/'Historical Data'!C1162)-1</f>
        <v>6.5846286701209955E-3</v>
      </c>
      <c r="D1163" s="9">
        <f>('Historical Data'!D1163/'Historical Data'!D1162)-1</f>
        <v>2.0633546810500114E-3</v>
      </c>
      <c r="E1163" s="9">
        <f>('Historical Data'!E1163/'Historical Data'!E1162)-1</f>
        <v>1.8676335809937328E-3</v>
      </c>
      <c r="F1163" s="9">
        <f>('Historical Data'!F1163/'Historical Data'!F1162)-1</f>
        <v>1.7259277559400266E-2</v>
      </c>
      <c r="G1163" s="9">
        <f>('Historical Data'!G1163/'Historical Data'!G1162)-1</f>
        <v>5.6656812024846737E-3</v>
      </c>
      <c r="H1163" s="9">
        <f>('Historical Data'!H1163/'Historical Data'!H1162)-1</f>
        <v>-5.471781413863841E-3</v>
      </c>
      <c r="I1163" s="9">
        <f>('Historical Data'!I1163/'Historical Data'!I1162)-1</f>
        <v>2.3288647108072213E-2</v>
      </c>
      <c r="J1163" s="9">
        <f>('Historical Data'!J1163/'Historical Data'!J1162)-1</f>
        <v>6.6408378943836333E-3</v>
      </c>
      <c r="K1163" s="9">
        <f>('Historical Data'!K1163/'Historical Data'!K1162)-1</f>
        <v>-6.0069304364365195E-3</v>
      </c>
      <c r="L1163" s="9">
        <f>('Historical Data'!L1163/'Historical Data'!L1162)-1</f>
        <v>7.8711246920275535E-3</v>
      </c>
    </row>
    <row r="1164" spans="1:12" x14ac:dyDescent="0.25">
      <c r="A1164" s="6">
        <f>Portfolio[[#This Row],[Date]]</f>
        <v>42046</v>
      </c>
      <c r="B1164" s="9">
        <f>('Historical Data'!B1164/'Historical Data'!B1163)-1</f>
        <v>2.3438785371740156E-2</v>
      </c>
      <c r="C1164" s="9">
        <f>('Historical Data'!C1164/'Historical Data'!C1163)-1</f>
        <v>5.7372654155496416E-3</v>
      </c>
      <c r="D1164" s="9">
        <f>('Historical Data'!D1164/'Historical Data'!D1163)-1</f>
        <v>-1.6178802603253883E-3</v>
      </c>
      <c r="E1164" s="9">
        <f>('Historical Data'!E1164/'Historical Data'!E1163)-1</f>
        <v>-4.9054052315500307E-4</v>
      </c>
      <c r="F1164" s="9">
        <f>('Historical Data'!F1164/'Historical Data'!F1163)-1</f>
        <v>-1.8065382400822561E-3</v>
      </c>
      <c r="G1164" s="9">
        <f>('Historical Data'!G1164/'Historical Data'!G1163)-1</f>
        <v>-5.1642513569478687E-3</v>
      </c>
      <c r="H1164" s="9">
        <f>('Historical Data'!H1164/'Historical Data'!H1163)-1</f>
        <v>-1.6135697965462548E-2</v>
      </c>
      <c r="I1164" s="9">
        <f>('Historical Data'!I1164/'Historical Data'!I1163)-1</f>
        <v>8.0752951202029966E-3</v>
      </c>
      <c r="J1164" s="9">
        <f>('Historical Data'!J1164/'Historical Data'!J1163)-1</f>
        <v>-1.2277775927665435E-2</v>
      </c>
      <c r="K1164" s="9">
        <f>('Historical Data'!K1164/'Historical Data'!K1163)-1</f>
        <v>-4.5050490824913858E-3</v>
      </c>
      <c r="L1164" s="9">
        <f>('Historical Data'!L1164/'Historical Data'!L1163)-1</f>
        <v>-3.7043085727261893E-4</v>
      </c>
    </row>
    <row r="1165" spans="1:12" x14ac:dyDescent="0.25">
      <c r="A1165" s="6">
        <f>Portfolio[[#This Row],[Date]]</f>
        <v>42047</v>
      </c>
      <c r="B1165" s="9">
        <f>('Historical Data'!B1165/'Historical Data'!B1164)-1</f>
        <v>1.2652166575999546E-2</v>
      </c>
      <c r="C1165" s="9">
        <f>('Historical Data'!C1165/'Historical Data'!C1164)-1</f>
        <v>5.4113131097721645E-3</v>
      </c>
      <c r="D1165" s="9">
        <f>('Historical Data'!D1165/'Historical Data'!D1164)-1</f>
        <v>1.3253932477010011E-2</v>
      </c>
      <c r="E1165" s="9">
        <f>('Historical Data'!E1165/'Historical Data'!E1164)-1</f>
        <v>1.6786092711678968E-2</v>
      </c>
      <c r="F1165" s="9">
        <f>('Historical Data'!F1165/'Historical Data'!F1164)-1</f>
        <v>1.2985868181030646E-2</v>
      </c>
      <c r="G1165" s="9">
        <f>('Historical Data'!G1165/'Historical Data'!G1164)-1</f>
        <v>1.6753146217594272E-2</v>
      </c>
      <c r="H1165" s="9">
        <f>('Historical Data'!H1165/'Historical Data'!H1164)-1</f>
        <v>-4.6616531297699271E-2</v>
      </c>
      <c r="I1165" s="9">
        <f>('Historical Data'!I1165/'Historical Data'!I1164)-1</f>
        <v>-9.0914730638824715E-5</v>
      </c>
      <c r="J1165" s="9">
        <f>('Historical Data'!J1165/'Historical Data'!J1164)-1</f>
        <v>1.7810744940536694E-2</v>
      </c>
      <c r="K1165" s="9">
        <f>('Historical Data'!K1165/'Historical Data'!K1164)-1</f>
        <v>1.9536479756789404E-2</v>
      </c>
      <c r="L1165" s="9">
        <f>('Historical Data'!L1165/'Historical Data'!L1164)-1</f>
        <v>6.1717255665789672E-3</v>
      </c>
    </row>
    <row r="1166" spans="1:12" x14ac:dyDescent="0.25">
      <c r="A1166" s="6">
        <f>Portfolio[[#This Row],[Date]]</f>
        <v>42048</v>
      </c>
      <c r="B1166" s="9">
        <f>('Historical Data'!B1166/'Historical Data'!B1165)-1</f>
        <v>4.9027578435252295E-3</v>
      </c>
      <c r="C1166" s="9">
        <f>('Historical Data'!C1166/'Historical Data'!C1165)-1</f>
        <v>1.2355118381631502E-2</v>
      </c>
      <c r="D1166" s="9">
        <f>('Historical Data'!D1166/'Historical Data'!D1165)-1</f>
        <v>2.7042849544984371E-2</v>
      </c>
      <c r="E1166" s="9">
        <f>('Historical Data'!E1166/'Historical Data'!E1165)-1</f>
        <v>5.6960430876382695E-3</v>
      </c>
      <c r="F1166" s="9">
        <f>('Historical Data'!F1166/'Historical Data'!F1165)-1</f>
        <v>1.1198499470114642E-2</v>
      </c>
      <c r="G1166" s="9">
        <f>('Historical Data'!G1166/'Historical Data'!G1165)-1</f>
        <v>1.8101631206301372E-2</v>
      </c>
      <c r="H1166" s="9">
        <f>('Historical Data'!H1166/'Historical Data'!H1165)-1</f>
        <v>4.3868246158609292E-3</v>
      </c>
      <c r="I1166" s="9">
        <f>('Historical Data'!I1166/'Historical Data'!I1165)-1</f>
        <v>-3.6416146054608634E-3</v>
      </c>
      <c r="J1166" s="9">
        <f>('Historical Data'!J1166/'Historical Data'!J1165)-1</f>
        <v>8.5672965922638511E-3</v>
      </c>
      <c r="K1166" s="9">
        <f>('Historical Data'!K1166/'Historical Data'!K1165)-1</f>
        <v>1.0826024722836891E-2</v>
      </c>
      <c r="L1166" s="9">
        <f>('Historical Data'!L1166/'Historical Data'!L1165)-1</f>
        <v>2.613384969185395E-3</v>
      </c>
    </row>
    <row r="1167" spans="1:12" x14ac:dyDescent="0.25">
      <c r="A1167" s="6">
        <f>Portfolio[[#This Row],[Date]]</f>
        <v>42052</v>
      </c>
      <c r="B1167" s="9">
        <f>('Historical Data'!B1167/'Historical Data'!B1166)-1</f>
        <v>5.9017946384576359E-3</v>
      </c>
      <c r="C1167" s="9">
        <f>('Historical Data'!C1167/'Historical Data'!C1166)-1</f>
        <v>-1.6761334455717702E-2</v>
      </c>
      <c r="D1167" s="9">
        <f>('Historical Data'!D1167/'Historical Data'!D1166)-1</f>
        <v>-5.867139443148206E-3</v>
      </c>
      <c r="E1167" s="9">
        <f>('Historical Data'!E1167/'Historical Data'!E1166)-1</f>
        <v>-4.7993540071278318E-4</v>
      </c>
      <c r="F1167" s="9">
        <f>('Historical Data'!F1167/'Historical Data'!F1166)-1</f>
        <v>-1.123846540609108E-2</v>
      </c>
      <c r="G1167" s="9">
        <f>('Historical Data'!G1167/'Historical Data'!G1166)-1</f>
        <v>4.5921979988028383E-4</v>
      </c>
      <c r="H1167" s="9">
        <f>('Historical Data'!H1167/'Historical Data'!H1166)-1</f>
        <v>2.846356130022043E-3</v>
      </c>
      <c r="I1167" s="9">
        <f>('Historical Data'!I1167/'Historical Data'!I1166)-1</f>
        <v>2.9237842083156274E-3</v>
      </c>
      <c r="J1167" s="9">
        <f>('Historical Data'!J1167/'Historical Data'!J1166)-1</f>
        <v>7.2288062874670267E-4</v>
      </c>
      <c r="K1167" s="9">
        <f>('Historical Data'!K1167/'Historical Data'!K1166)-1</f>
        <v>-3.4272215594910449E-3</v>
      </c>
      <c r="L1167" s="9">
        <f>('Historical Data'!L1167/'Historical Data'!L1166)-1</f>
        <v>1.5666753024388136E-3</v>
      </c>
    </row>
    <row r="1168" spans="1:12" x14ac:dyDescent="0.25">
      <c r="A1168" s="6">
        <f>Portfolio[[#This Row],[Date]]</f>
        <v>42053</v>
      </c>
      <c r="B1168" s="9">
        <f>('Historical Data'!B1168/'Historical Data'!B1167)-1</f>
        <v>6.9623627518189402E-3</v>
      </c>
      <c r="C1168" s="9">
        <f>('Historical Data'!C1168/'Historical Data'!C1167)-1</f>
        <v>-5.4869882534693826E-3</v>
      </c>
      <c r="D1168" s="9">
        <f>('Historical Data'!D1168/'Historical Data'!D1167)-1</f>
        <v>-2.5046747883560871E-2</v>
      </c>
      <c r="E1168" s="9">
        <f>('Historical Data'!E1168/'Historical Data'!E1167)-1</f>
        <v>-2.4971405292761872E-3</v>
      </c>
      <c r="F1168" s="9">
        <f>('Historical Data'!F1168/'Historical Data'!F1167)-1</f>
        <v>-5.7844058446255842E-3</v>
      </c>
      <c r="G1168" s="9">
        <f>('Historical Data'!G1168/'Historical Data'!G1167)-1</f>
        <v>-1.1473919792417409E-3</v>
      </c>
      <c r="H1168" s="9">
        <f>('Historical Data'!H1168/'Historical Data'!H1167)-1</f>
        <v>5.3829702358787479E-4</v>
      </c>
      <c r="I1168" s="9">
        <f>('Historical Data'!I1168/'Historical Data'!I1167)-1</f>
        <v>9.1226769583174772E-5</v>
      </c>
      <c r="J1168" s="9">
        <f>('Historical Data'!J1168/'Historical Data'!J1167)-1</f>
        <v>-1.5351258491229647E-2</v>
      </c>
      <c r="K1168" s="9">
        <f>('Historical Data'!K1168/'Historical Data'!K1167)-1</f>
        <v>-2.1923704201299854E-2</v>
      </c>
      <c r="L1168" s="9">
        <f>('Historical Data'!L1168/'Historical Data'!L1167)-1</f>
        <v>-9.8242921884283962E-4</v>
      </c>
    </row>
    <row r="1169" spans="1:12" x14ac:dyDescent="0.25">
      <c r="A1169" s="6">
        <f>Portfolio[[#This Row],[Date]]</f>
        <v>42054</v>
      </c>
      <c r="B1169" s="9">
        <f>('Historical Data'!B1169/'Historical Data'!B1168)-1</f>
        <v>-2.0976094452244132E-3</v>
      </c>
      <c r="C1169" s="9">
        <f>('Historical Data'!C1169/'Historical Data'!C1168)-1</f>
        <v>1.5078875374086032E-2</v>
      </c>
      <c r="D1169" s="9">
        <f>('Historical Data'!D1169/'Historical Data'!D1168)-1</f>
        <v>-4.5770732234444722E-3</v>
      </c>
      <c r="E1169" s="9">
        <f>('Historical Data'!E1169/'Historical Data'!E1168)-1</f>
        <v>2.8884233343595689E-4</v>
      </c>
      <c r="F1169" s="9">
        <f>('Historical Data'!F1169/'Historical Data'!F1168)-1</f>
        <v>5.8736256699623013E-3</v>
      </c>
      <c r="G1169" s="9">
        <f>('Historical Data'!G1169/'Historical Data'!G1168)-1</f>
        <v>-6.8914995317437278E-4</v>
      </c>
      <c r="H1169" s="9">
        <f>('Historical Data'!H1169/'Historical Data'!H1168)-1</f>
        <v>3.5459257320674897E-2</v>
      </c>
      <c r="I1169" s="9">
        <f>('Historical Data'!I1169/'Historical Data'!I1168)-1</f>
        <v>2.3686441958925553E-3</v>
      </c>
      <c r="J1169" s="9">
        <f>('Historical Data'!J1169/'Historical Data'!J1168)-1</f>
        <v>7.3369646189869187E-4</v>
      </c>
      <c r="K1169" s="9">
        <f>('Historical Data'!K1169/'Historical Data'!K1168)-1</f>
        <v>-1.7250846764870098E-2</v>
      </c>
      <c r="L1169" s="9">
        <f>('Historical Data'!L1169/'Historical Data'!L1168)-1</f>
        <v>-2.4448390282496568E-3</v>
      </c>
    </row>
    <row r="1170" spans="1:12" x14ac:dyDescent="0.25">
      <c r="A1170" s="6">
        <f>Portfolio[[#This Row],[Date]]</f>
        <v>42055</v>
      </c>
      <c r="B1170" s="9">
        <f>('Historical Data'!B1170/'Historical Data'!B1169)-1</f>
        <v>8.1744150712614871E-3</v>
      </c>
      <c r="C1170" s="9">
        <f>('Historical Data'!C1170/'Historical Data'!C1169)-1</f>
        <v>1.2295513863033625E-2</v>
      </c>
      <c r="D1170" s="9">
        <f>('Historical Data'!D1170/'Historical Data'!D1169)-1</f>
        <v>-5.9331481907065609E-4</v>
      </c>
      <c r="E1170" s="9">
        <f>('Historical Data'!E1170/'Historical Data'!E1169)-1</f>
        <v>6.3529025100905745E-3</v>
      </c>
      <c r="F1170" s="9">
        <f>('Historical Data'!F1170/'Historical Data'!F1169)-1</f>
        <v>-7.2208326835796477E-3</v>
      </c>
      <c r="G1170" s="9">
        <f>('Historical Data'!G1170/'Historical Data'!G1169)-1</f>
        <v>8.2758829962452651E-3</v>
      </c>
      <c r="H1170" s="9">
        <f>('Historical Data'!H1170/'Historical Data'!H1169)-1</f>
        <v>2.5506560018204727E-2</v>
      </c>
      <c r="I1170" s="9">
        <f>('Historical Data'!I1170/'Historical Data'!I1169)-1</f>
        <v>2.353906517871418E-2</v>
      </c>
      <c r="J1170" s="9">
        <f>('Historical Data'!J1170/'Historical Data'!J1169)-1</f>
        <v>4.948687257291251E-3</v>
      </c>
      <c r="K1170" s="9">
        <f>('Historical Data'!K1170/'Historical Data'!K1169)-1</f>
        <v>5.3666683181252672E-3</v>
      </c>
      <c r="L1170" s="9">
        <f>('Historical Data'!L1170/'Historical Data'!L1169)-1</f>
        <v>8.599571997295552E-3</v>
      </c>
    </row>
    <row r="1171" spans="1:12" x14ac:dyDescent="0.25">
      <c r="A1171" s="6">
        <f>Portfolio[[#This Row],[Date]]</f>
        <v>42058</v>
      </c>
      <c r="B1171" s="9">
        <f>('Historical Data'!B1171/'Historical Data'!B1170)-1</f>
        <v>2.7027027027026973E-2</v>
      </c>
      <c r="C1171" s="9">
        <f>('Historical Data'!C1171/'Historical Data'!C1170)-1</f>
        <v>-9.1748418300139356E-3</v>
      </c>
      <c r="D1171" s="9">
        <f>('Historical Data'!D1171/'Historical Data'!D1170)-1</f>
        <v>-6.8269352868332023E-3</v>
      </c>
      <c r="E1171" s="9">
        <f>('Historical Data'!E1171/'Historical Data'!E1170)-1</f>
        <v>4.208466930678556E-3</v>
      </c>
      <c r="F1171" s="9">
        <f>('Historical Data'!F1171/'Historical Data'!F1170)-1</f>
        <v>-1.3062488383831283E-2</v>
      </c>
      <c r="G1171" s="9">
        <f>('Historical Data'!G1171/'Historical Data'!G1170)-1</f>
        <v>6.6119741694854461E-3</v>
      </c>
      <c r="H1171" s="9">
        <f>('Historical Data'!H1171/'Historical Data'!H1170)-1</f>
        <v>-4.5000253120536793E-2</v>
      </c>
      <c r="I1171" s="9">
        <f>('Historical Data'!I1171/'Historical Data'!I1170)-1</f>
        <v>3.3564227713947403E-2</v>
      </c>
      <c r="J1171" s="9">
        <f>('Historical Data'!J1171/'Historical Data'!J1170)-1</f>
        <v>4.9242616569509234E-3</v>
      </c>
      <c r="K1171" s="9">
        <f>('Historical Data'!K1171/'Historical Data'!K1170)-1</f>
        <v>-1.0120064085386682E-2</v>
      </c>
      <c r="L1171" s="9">
        <f>('Historical Data'!L1171/'Historical Data'!L1170)-1</f>
        <v>-1.3009392669371955E-3</v>
      </c>
    </row>
    <row r="1172" spans="1:12" x14ac:dyDescent="0.25">
      <c r="A1172" s="6">
        <f>Portfolio[[#This Row],[Date]]</f>
        <v>42059</v>
      </c>
      <c r="B1172" s="9">
        <f>('Historical Data'!B1172/'Historical Data'!B1171)-1</f>
        <v>-6.2406198852151817E-3</v>
      </c>
      <c r="C1172" s="9">
        <f>('Historical Data'!C1172/'Historical Data'!C1171)-1</f>
        <v>-4.0773925395908295E-3</v>
      </c>
      <c r="D1172" s="9">
        <f>('Historical Data'!D1172/'Historical Data'!D1171)-1</f>
        <v>2.5403254245204288E-3</v>
      </c>
      <c r="E1172" s="9">
        <f>('Historical Data'!E1172/'Historical Data'!E1171)-1</f>
        <v>-3.0479054702280406E-3</v>
      </c>
      <c r="F1172" s="9">
        <f>('Historical Data'!F1172/'Historical Data'!F1171)-1</f>
        <v>7.8585179614385492E-3</v>
      </c>
      <c r="G1172" s="9">
        <f>('Historical Data'!G1172/'Historical Data'!G1171)-1</f>
        <v>-1.3590380104669952E-3</v>
      </c>
      <c r="H1172" s="9">
        <f>('Historical Data'!H1172/'Historical Data'!H1171)-1</f>
        <v>-1.5578253411367871E-2</v>
      </c>
      <c r="I1172" s="9">
        <f>('Historical Data'!I1172/'Historical Data'!I1171)-1</f>
        <v>-8.3335060766187574E-3</v>
      </c>
      <c r="J1172" s="9">
        <f>('Historical Data'!J1172/'Historical Data'!J1171)-1</f>
        <v>4.9001885353259222E-3</v>
      </c>
      <c r="K1172" s="9">
        <f>('Historical Data'!K1172/'Historical Data'!K1171)-1</f>
        <v>4.6061809253590269E-3</v>
      </c>
      <c r="L1172" s="9">
        <f>('Historical Data'!L1172/'Historical Data'!L1171)-1</f>
        <v>5.0974458468249217E-3</v>
      </c>
    </row>
    <row r="1173" spans="1:12" x14ac:dyDescent="0.25">
      <c r="A1173" s="6">
        <f>Portfolio[[#This Row],[Date]]</f>
        <v>42060</v>
      </c>
      <c r="B1173" s="9">
        <f>('Historical Data'!B1173/'Historical Data'!B1172)-1</f>
        <v>-2.5573157227452792E-2</v>
      </c>
      <c r="C1173" s="9">
        <f>('Historical Data'!C1173/'Historical Data'!C1172)-1</f>
        <v>1.7908448828101609E-2</v>
      </c>
      <c r="D1173" s="9">
        <f>('Historical Data'!D1173/'Historical Data'!D1172)-1</f>
        <v>6.5583916461549041E-3</v>
      </c>
      <c r="E1173" s="9">
        <f>('Historical Data'!E1173/'Historical Data'!E1172)-1</f>
        <v>8.5984663334650602E-3</v>
      </c>
      <c r="F1173" s="9">
        <f>('Historical Data'!F1173/'Historical Data'!F1172)-1</f>
        <v>1.4512544202639033E-2</v>
      </c>
      <c r="G1173" s="9">
        <f>('Historical Data'!G1173/'Historical Data'!G1172)-1</f>
        <v>-2.2680519961231216E-3</v>
      </c>
      <c r="H1173" s="9">
        <f>('Historical Data'!H1173/'Historical Data'!H1172)-1</f>
        <v>-1.714791035643648E-3</v>
      </c>
      <c r="I1173" s="9">
        <f>('Historical Data'!I1173/'Historical Data'!I1172)-1</f>
        <v>-1.1954953728538387E-2</v>
      </c>
      <c r="J1173" s="9">
        <f>('Historical Data'!J1173/'Historical Data'!J1172)-1</f>
        <v>-7.2235844981616282E-4</v>
      </c>
      <c r="K1173" s="9">
        <f>('Historical Data'!K1173/'Historical Data'!K1172)-1</f>
        <v>2.0129756822513389E-3</v>
      </c>
      <c r="L1173" s="9">
        <f>('Historical Data'!L1173/'Historical Data'!L1172)-1</f>
        <v>8.4467570850588203E-4</v>
      </c>
    </row>
    <row r="1174" spans="1:12" x14ac:dyDescent="0.25">
      <c r="A1174" s="6">
        <f>Portfolio[[#This Row],[Date]]</f>
        <v>42061</v>
      </c>
      <c r="B1174" s="9">
        <f>('Historical Data'!B1174/'Historical Data'!B1173)-1</f>
        <v>1.2656298810401534E-2</v>
      </c>
      <c r="C1174" s="9">
        <f>('Historical Data'!C1174/'Historical Data'!C1173)-1</f>
        <v>-1.4790461882889794E-3</v>
      </c>
      <c r="D1174" s="9">
        <f>('Historical Data'!D1174/'Historical Data'!D1173)-1</f>
        <v>-2.4877846776861778E-2</v>
      </c>
      <c r="E1174" s="9">
        <f>('Historical Data'!E1174/'Historical Data'!E1173)-1</f>
        <v>-9.567138534405939E-3</v>
      </c>
      <c r="F1174" s="9">
        <f>('Historical Data'!F1174/'Historical Data'!F1173)-1</f>
        <v>2.1346965023634645E-2</v>
      </c>
      <c r="G1174" s="9">
        <f>('Historical Data'!G1174/'Historical Data'!G1173)-1</f>
        <v>1.5912642375315311E-3</v>
      </c>
      <c r="H1174" s="9">
        <f>('Historical Data'!H1174/'Historical Data'!H1173)-1</f>
        <v>1.6833564409932222E-2</v>
      </c>
      <c r="I1174" s="9">
        <f>('Historical Data'!I1174/'Historical Data'!I1173)-1</f>
        <v>-3.4197807814181358E-3</v>
      </c>
      <c r="J1174" s="9">
        <f>('Historical Data'!J1174/'Historical Data'!J1173)-1</f>
        <v>-3.2532249868771901E-3</v>
      </c>
      <c r="K1174" s="9">
        <f>('Historical Data'!K1174/'Historical Data'!K1173)-1</f>
        <v>-1.0602645482671869E-2</v>
      </c>
      <c r="L1174" s="9">
        <f>('Historical Data'!L1174/'Historical Data'!L1173)-1</f>
        <v>-5.5696182830877738E-4</v>
      </c>
    </row>
    <row r="1175" spans="1:12" x14ac:dyDescent="0.25">
      <c r="A1175" s="6">
        <f>Portfolio[[#This Row],[Date]]</f>
        <v>42062</v>
      </c>
      <c r="B1175" s="9">
        <f>('Historical Data'!B1175/'Historical Data'!B1174)-1</f>
        <v>-1.502830881826922E-2</v>
      </c>
      <c r="C1175" s="9">
        <f>('Historical Data'!C1175/'Historical Data'!C1174)-1</f>
        <v>-1.2058264033263821E-2</v>
      </c>
      <c r="D1175" s="9">
        <f>('Historical Data'!D1175/'Historical Data'!D1174)-1</f>
        <v>-9.8709383325923383E-3</v>
      </c>
      <c r="E1175" s="9">
        <f>('Historical Data'!E1175/'Historical Data'!E1174)-1</f>
        <v>-4.5906160011637276E-3</v>
      </c>
      <c r="F1175" s="9">
        <f>('Historical Data'!F1175/'Historical Data'!F1174)-1</f>
        <v>5.2566821023039001E-3</v>
      </c>
      <c r="G1175" s="9">
        <f>('Historical Data'!G1175/'Historical Data'!G1174)-1</f>
        <v>-4.766302330568295E-3</v>
      </c>
      <c r="H1175" s="9">
        <f>('Historical Data'!H1175/'Historical Data'!H1174)-1</f>
        <v>-1.8582006674240925E-2</v>
      </c>
      <c r="I1175" s="9">
        <f>('Historical Data'!I1175/'Historical Data'!I1174)-1</f>
        <v>-2.6420973648333401E-4</v>
      </c>
      <c r="J1175" s="9">
        <f>('Historical Data'!J1175/'Historical Data'!J1174)-1</f>
        <v>-6.5276484316637573E-3</v>
      </c>
      <c r="K1175" s="9">
        <f>('Historical Data'!K1175/'Historical Data'!K1174)-1</f>
        <v>-1.2408412485116482E-3</v>
      </c>
      <c r="L1175" s="9">
        <f>('Historical Data'!L1175/'Historical Data'!L1174)-1</f>
        <v>-4.4865936087412628E-3</v>
      </c>
    </row>
    <row r="1176" spans="1:12" x14ac:dyDescent="0.25">
      <c r="A1176" s="6">
        <f>Portfolio[[#This Row],[Date]]</f>
        <v>42065</v>
      </c>
      <c r="B1176" s="9">
        <f>('Historical Data'!B1176/'Historical Data'!B1175)-1</f>
        <v>4.9041711456103698E-3</v>
      </c>
      <c r="C1176" s="9">
        <f>('Historical Data'!C1176/'Historical Data'!C1175)-1</f>
        <v>1.4467698572584897E-2</v>
      </c>
      <c r="D1176" s="9">
        <f>('Historical Data'!D1176/'Historical Data'!D1175)-1</f>
        <v>-1.2269862008787658E-2</v>
      </c>
      <c r="E1176" s="9">
        <f>('Historical Data'!E1176/'Historical Data'!E1175)-1</f>
        <v>1.7390441576836668E-2</v>
      </c>
      <c r="F1176" s="9">
        <f>('Historical Data'!F1176/'Historical Data'!F1175)-1</f>
        <v>2.3173409404672052E-2</v>
      </c>
      <c r="G1176" s="9">
        <f>('Historical Data'!G1176/'Historical Data'!G1175)-1</f>
        <v>6.8421517502126328E-4</v>
      </c>
      <c r="H1176" s="9">
        <f>('Historical Data'!H1176/'Historical Data'!H1175)-1</f>
        <v>-2.9556379060812099E-2</v>
      </c>
      <c r="I1176" s="9">
        <f>('Historical Data'!I1176/'Historical Data'!I1175)-1</f>
        <v>6.7768053926076099E-3</v>
      </c>
      <c r="J1176" s="9">
        <f>('Historical Data'!J1176/'Historical Data'!J1175)-1</f>
        <v>1.3871101320389823E-2</v>
      </c>
      <c r="K1176" s="9">
        <f>('Historical Data'!K1176/'Historical Data'!K1175)-1</f>
        <v>-5.6471647340148312E-3</v>
      </c>
      <c r="L1176" s="9">
        <f>('Historical Data'!L1176/'Historical Data'!L1175)-1</f>
        <v>8.5994720426407767E-3</v>
      </c>
    </row>
    <row r="1177" spans="1:12" x14ac:dyDescent="0.25">
      <c r="A1177" s="6">
        <f>Portfolio[[#This Row],[Date]]</f>
        <v>42066</v>
      </c>
      <c r="B1177" s="9">
        <f>('Historical Data'!B1177/'Historical Data'!B1176)-1</f>
        <v>2.0915973181963032E-3</v>
      </c>
      <c r="C1177" s="9">
        <f>('Historical Data'!C1177/'Historical Data'!C1176)-1</f>
        <v>-2.7227089808272709E-3</v>
      </c>
      <c r="D1177" s="9">
        <f>('Historical Data'!D1177/'Historical Data'!D1176)-1</f>
        <v>5.9005636556186403E-3</v>
      </c>
      <c r="E1177" s="9">
        <f>('Historical Data'!E1177/'Historical Data'!E1176)-1</f>
        <v>4.3441221384012962E-3</v>
      </c>
      <c r="F1177" s="9">
        <f>('Historical Data'!F1177/'Historical Data'!F1176)-1</f>
        <v>4.0256213976945787E-3</v>
      </c>
      <c r="G1177" s="9">
        <f>('Historical Data'!G1177/'Historical Data'!G1176)-1</f>
        <v>-1.3673697416279995E-2</v>
      </c>
      <c r="H1177" s="9">
        <f>('Historical Data'!H1177/'Historical Data'!H1176)-1</f>
        <v>1.1300846183541768E-2</v>
      </c>
      <c r="I1177" s="9">
        <f>('Historical Data'!I1177/'Historical Data'!I1176)-1</f>
        <v>-1.3461774548352623E-2</v>
      </c>
      <c r="J1177" s="9">
        <f>('Historical Data'!J1177/'Historical Data'!J1176)-1</f>
        <v>-1.8001563470366744E-3</v>
      </c>
      <c r="K1177" s="9">
        <f>('Historical Data'!K1177/'Historical Data'!K1176)-1</f>
        <v>-4.770538573024341E-3</v>
      </c>
      <c r="L1177" s="9">
        <f>('Historical Data'!L1177/'Historical Data'!L1176)-1</f>
        <v>-4.6620067216995853E-3</v>
      </c>
    </row>
    <row r="1178" spans="1:12" x14ac:dyDescent="0.25">
      <c r="A1178" s="6">
        <f>Portfolio[[#This Row],[Date]]</f>
        <v>42067</v>
      </c>
      <c r="B1178" s="9">
        <f>('Historical Data'!B1178/'Historical Data'!B1177)-1</f>
        <v>-6.3389544108934937E-3</v>
      </c>
      <c r="C1178" s="9">
        <f>('Historical Data'!C1178/'Historical Data'!C1177)-1</f>
        <v>-4.9140170517675275E-3</v>
      </c>
      <c r="D1178" s="9">
        <f>('Historical Data'!D1178/'Historical Data'!D1177)-1</f>
        <v>-8.181514240205634E-3</v>
      </c>
      <c r="E1178" s="9">
        <f>('Historical Data'!E1178/'Historical Data'!E1177)-1</f>
        <v>-7.334261314045798E-3</v>
      </c>
      <c r="F1178" s="9">
        <f>('Historical Data'!F1178/'Historical Data'!F1177)-1</f>
        <v>-4.7072340041132144E-4</v>
      </c>
      <c r="G1178" s="9">
        <f>('Historical Data'!G1178/'Historical Data'!G1177)-1</f>
        <v>-5.0831178419238343E-3</v>
      </c>
      <c r="H1178" s="9">
        <f>('Historical Data'!H1178/'Historical Data'!H1177)-1</f>
        <v>1.4431770038402014E-2</v>
      </c>
      <c r="I1178" s="9">
        <f>('Historical Data'!I1178/'Historical Data'!I1177)-1</f>
        <v>8.5061875172993684E-3</v>
      </c>
      <c r="J1178" s="9">
        <f>('Historical Data'!J1178/'Historical Data'!J1177)-1</f>
        <v>-1.1361590566998148E-2</v>
      </c>
      <c r="K1178" s="9">
        <f>('Historical Data'!K1178/'Historical Data'!K1177)-1</f>
        <v>-5.0217108018379975E-3</v>
      </c>
      <c r="L1178" s="9">
        <f>('Historical Data'!L1178/'Historical Data'!L1177)-1</f>
        <v>-5.8488485939697243E-3</v>
      </c>
    </row>
    <row r="1179" spans="1:12" x14ac:dyDescent="0.25">
      <c r="A1179" s="6">
        <f>Portfolio[[#This Row],[Date]]</f>
        <v>42068</v>
      </c>
      <c r="B1179" s="9">
        <f>('Historical Data'!B1179/'Historical Data'!B1178)-1</f>
        <v>-1.6570640395684677E-2</v>
      </c>
      <c r="C1179" s="9">
        <f>('Historical Data'!C1179/'Historical Data'!C1178)-1</f>
        <v>1.3351797658862852E-2</v>
      </c>
      <c r="D1179" s="9">
        <f>('Historical Data'!D1179/'Historical Data'!D1178)-1</f>
        <v>-1.4319031303984486E-2</v>
      </c>
      <c r="E1179" s="9">
        <f>('Historical Data'!E1179/'Historical Data'!E1178)-1</f>
        <v>-5.1151016671029392E-3</v>
      </c>
      <c r="F1179" s="9">
        <f>('Historical Data'!F1179/'Historical Data'!F1178)-1</f>
        <v>3.4184159796146751E-3</v>
      </c>
      <c r="G1179" s="9">
        <f>('Historical Data'!G1179/'Historical Data'!G1178)-1</f>
        <v>1.1611519815404314E-3</v>
      </c>
      <c r="H1179" s="9">
        <f>('Historical Data'!H1179/'Historical Data'!H1178)-1</f>
        <v>-8.9409058591096713E-3</v>
      </c>
      <c r="I1179" s="9">
        <f>('Historical Data'!I1179/'Historical Data'!I1178)-1</f>
        <v>8.5224052731818212E-3</v>
      </c>
      <c r="J1179" s="9">
        <f>('Historical Data'!J1179/'Historical Data'!J1178)-1</f>
        <v>3.6482176936081245E-4</v>
      </c>
      <c r="K1179" s="9">
        <f>('Historical Data'!K1179/'Historical Data'!K1178)-1</f>
        <v>-5.0470556557419277E-3</v>
      </c>
      <c r="L1179" s="9">
        <f>('Historical Data'!L1179/'Historical Data'!L1178)-1</f>
        <v>2.1451358610258264E-3</v>
      </c>
    </row>
    <row r="1180" spans="1:12" x14ac:dyDescent="0.25">
      <c r="A1180" s="6">
        <f>Portfolio[[#This Row],[Date]]</f>
        <v>42069</v>
      </c>
      <c r="B1180" s="9">
        <f>('Historical Data'!B1180/'Historical Data'!B1179)-1</f>
        <v>1.5030040341434958E-3</v>
      </c>
      <c r="C1180" s="9">
        <f>('Historical Data'!C1180/'Historical Data'!C1179)-1</f>
        <v>-1.995724931026488E-2</v>
      </c>
      <c r="D1180" s="9">
        <f>('Historical Data'!D1180/'Historical Data'!D1179)-1</f>
        <v>-8.5267871463550193E-3</v>
      </c>
      <c r="E1180" s="9">
        <f>('Historical Data'!E1180/'Historical Data'!E1179)-1</f>
        <v>-1.1520504830593525E-2</v>
      </c>
      <c r="F1180" s="9">
        <f>('Historical Data'!F1180/'Historical Data'!F1179)-1</f>
        <v>-1.3288054388726822E-2</v>
      </c>
      <c r="G1180" s="9">
        <f>('Historical Data'!G1180/'Historical Data'!G1179)-1</f>
        <v>-1.7397367023909149E-2</v>
      </c>
      <c r="H1180" s="9">
        <f>('Historical Data'!H1180/'Historical Data'!H1179)-1</f>
        <v>-3.3644020494342342E-2</v>
      </c>
      <c r="I1180" s="9">
        <f>('Historical Data'!I1180/'Historical Data'!I1179)-1</f>
        <v>-1.6639176367799435E-2</v>
      </c>
      <c r="J1180" s="9">
        <f>('Historical Data'!J1180/'Historical Data'!J1179)-1</f>
        <v>-4.5587129478816824E-3</v>
      </c>
      <c r="K1180" s="9">
        <f>('Historical Data'!K1180/'Historical Data'!K1179)-1</f>
        <v>-1.2796870467357557E-2</v>
      </c>
      <c r="L1180" s="9">
        <f>('Historical Data'!L1180/'Historical Data'!L1179)-1</f>
        <v>-1.5380772819246324E-2</v>
      </c>
    </row>
    <row r="1181" spans="1:12" x14ac:dyDescent="0.25">
      <c r="A1181" s="6">
        <f>Portfolio[[#This Row],[Date]]</f>
        <v>42072</v>
      </c>
      <c r="B1181" s="9">
        <f>('Historical Data'!B1181/'Historical Data'!B1180)-1</f>
        <v>4.2654140183424616E-3</v>
      </c>
      <c r="C1181" s="9">
        <f>('Historical Data'!C1181/'Historical Data'!C1180)-1</f>
        <v>-4.0253626259760811E-3</v>
      </c>
      <c r="D1181" s="9">
        <f>('Historical Data'!D1181/'Historical Data'!D1180)-1</f>
        <v>-1.3059401757816391E-2</v>
      </c>
      <c r="E1181" s="9">
        <f>('Historical Data'!E1181/'Historical Data'!E1180)-1</f>
        <v>1.3870176463530282E-2</v>
      </c>
      <c r="F1181" s="9">
        <f>('Historical Data'!F1181/'Historical Data'!F1180)-1</f>
        <v>2.0521834300974984E-3</v>
      </c>
      <c r="G1181" s="9">
        <f>('Historical Data'!G1181/'Historical Data'!G1180)-1</f>
        <v>1.1567469550923359E-2</v>
      </c>
      <c r="H1181" s="9">
        <f>('Historical Data'!H1181/'Historical Data'!H1180)-1</f>
        <v>-1.5473488356883447E-2</v>
      </c>
      <c r="I1181" s="9">
        <f>('Historical Data'!I1181/'Historical Data'!I1180)-1</f>
        <v>1.7895005021359323E-2</v>
      </c>
      <c r="J1181" s="9">
        <f>('Historical Data'!J1181/'Historical Data'!J1180)-1</f>
        <v>1.4654353911947027E-3</v>
      </c>
      <c r="K1181" s="9">
        <f>('Historical Data'!K1181/'Historical Data'!K1180)-1</f>
        <v>-5.4886586889122402E-3</v>
      </c>
      <c r="L1181" s="9">
        <f>('Historical Data'!L1181/'Historical Data'!L1180)-1</f>
        <v>7.7808768124274508E-3</v>
      </c>
    </row>
    <row r="1182" spans="1:12" x14ac:dyDescent="0.25">
      <c r="A1182" s="6">
        <f>Portfolio[[#This Row],[Date]]</f>
        <v>42073</v>
      </c>
      <c r="B1182" s="9">
        <f>('Historical Data'!B1182/'Historical Data'!B1181)-1</f>
        <v>-2.0685833712592916E-2</v>
      </c>
      <c r="C1182" s="9">
        <f>('Historical Data'!C1182/'Historical Data'!C1181)-1</f>
        <v>-2.3906330510689466E-2</v>
      </c>
      <c r="D1182" s="9">
        <f>('Historical Data'!D1182/'Historical Data'!D1181)-1</f>
        <v>-1.775054712165014E-2</v>
      </c>
      <c r="E1182" s="9">
        <f>('Historical Data'!E1182/'Historical Data'!E1181)-1</f>
        <v>-2.0615670678547637E-2</v>
      </c>
      <c r="F1182" s="9">
        <f>('Historical Data'!F1182/'Historical Data'!F1181)-1</f>
        <v>-2.4329712206954346E-2</v>
      </c>
      <c r="G1182" s="9">
        <f>('Historical Data'!G1182/'Historical Data'!G1181)-1</f>
        <v>-1.9136528703308509E-2</v>
      </c>
      <c r="H1182" s="9">
        <f>('Historical Data'!H1182/'Historical Data'!H1181)-1</f>
        <v>-2.9337698309469529E-3</v>
      </c>
      <c r="I1182" s="9">
        <f>('Historical Data'!I1182/'Historical Data'!I1181)-1</f>
        <v>-2.1235860352491809E-2</v>
      </c>
      <c r="J1182" s="9">
        <f>('Historical Data'!J1182/'Historical Data'!J1181)-1</f>
        <v>-2.5242319910988131E-2</v>
      </c>
      <c r="K1182" s="9">
        <f>('Historical Data'!K1182/'Historical Data'!K1181)-1</f>
        <v>-1.0568358033682279E-2</v>
      </c>
      <c r="L1182" s="9">
        <f>('Historical Data'!L1182/'Historical Data'!L1181)-1</f>
        <v>-1.8492243547656328E-2</v>
      </c>
    </row>
    <row r="1183" spans="1:12" x14ac:dyDescent="0.25">
      <c r="A1183" s="6">
        <f>Portfolio[[#This Row],[Date]]</f>
        <v>42074</v>
      </c>
      <c r="B1183" s="9">
        <f>('Historical Data'!B1183/'Historical Data'!B1182)-1</f>
        <v>-1.8231508514774841E-2</v>
      </c>
      <c r="C1183" s="9">
        <f>('Historical Data'!C1183/'Historical Data'!C1182)-1</f>
        <v>-8.4976861248680091E-3</v>
      </c>
      <c r="D1183" s="9">
        <f>('Historical Data'!D1183/'Historical Data'!D1182)-1</f>
        <v>7.0642271996874673E-3</v>
      </c>
      <c r="E1183" s="9">
        <f>('Historical Data'!E1183/'Historical Data'!E1182)-1</f>
        <v>-1.9400215277716182E-3</v>
      </c>
      <c r="F1183" s="9">
        <f>('Historical Data'!F1183/'Historical Data'!F1182)-1</f>
        <v>-6.900786446737861E-3</v>
      </c>
      <c r="G1183" s="9">
        <f>('Historical Data'!G1183/'Historical Data'!G1182)-1</f>
        <v>-1.1896076244168885E-3</v>
      </c>
      <c r="H1183" s="9">
        <f>('Historical Data'!H1183/'Historical Data'!H1182)-1</f>
        <v>1.7969724013303434E-2</v>
      </c>
      <c r="I1183" s="9">
        <f>('Historical Data'!I1183/'Historical Data'!I1182)-1</f>
        <v>5.6653237249526534E-3</v>
      </c>
      <c r="J1183" s="9">
        <f>('Historical Data'!J1183/'Historical Data'!J1182)-1</f>
        <v>7.6937548029947234E-3</v>
      </c>
      <c r="K1183" s="9">
        <f>('Historical Data'!K1183/'Historical Data'!K1182)-1</f>
        <v>-2.8483888449596373E-3</v>
      </c>
      <c r="L1183" s="9">
        <f>('Historical Data'!L1183/'Historical Data'!L1182)-1</f>
        <v>-1.5596962259868397E-3</v>
      </c>
    </row>
    <row r="1184" spans="1:12" x14ac:dyDescent="0.25">
      <c r="A1184" s="6">
        <f>Portfolio[[#This Row],[Date]]</f>
        <v>42075</v>
      </c>
      <c r="B1184" s="9">
        <f>('Historical Data'!B1184/'Historical Data'!B1183)-1</f>
        <v>1.8079185189233238E-2</v>
      </c>
      <c r="C1184" s="9">
        <f>('Historical Data'!C1184/'Historical Data'!C1183)-1</f>
        <v>2.1480960696510953E-2</v>
      </c>
      <c r="D1184" s="9">
        <f>('Historical Data'!D1184/'Historical Data'!D1183)-1</f>
        <v>9.7882426219375596E-4</v>
      </c>
      <c r="E1184" s="9">
        <f>('Historical Data'!E1184/'Historical Data'!E1183)-1</f>
        <v>4.1597808179669293E-2</v>
      </c>
      <c r="F1184" s="9">
        <f>('Historical Data'!F1184/'Historical Data'!F1183)-1</f>
        <v>7.8558188660975414E-3</v>
      </c>
      <c r="G1184" s="9">
        <f>('Historical Data'!G1184/'Historical Data'!G1183)-1</f>
        <v>-2.2868000146866629E-2</v>
      </c>
      <c r="H1184" s="9">
        <f>('Historical Data'!H1184/'Historical Data'!H1183)-1</f>
        <v>-1.3781345778328014E-2</v>
      </c>
      <c r="I1184" s="9">
        <f>('Historical Data'!I1184/'Historical Data'!I1183)-1</f>
        <v>1.9162732481171618E-2</v>
      </c>
      <c r="J1184" s="9">
        <f>('Historical Data'!J1184/'Historical Data'!J1183)-1</f>
        <v>3.5195522264952928E-2</v>
      </c>
      <c r="K1184" s="9">
        <f>('Historical Data'!K1184/'Historical Data'!K1183)-1</f>
        <v>2.3804377832277179E-3</v>
      </c>
      <c r="L1184" s="9">
        <f>('Historical Data'!L1184/'Historical Data'!L1183)-1</f>
        <v>1.4733445686085256E-2</v>
      </c>
    </row>
    <row r="1185" spans="1:12" x14ac:dyDescent="0.25">
      <c r="A1185" s="6">
        <f>Portfolio[[#This Row],[Date]]</f>
        <v>42076</v>
      </c>
      <c r="B1185" s="9">
        <f>('Historical Data'!B1185/'Historical Data'!B1184)-1</f>
        <v>-6.9104111440977389E-3</v>
      </c>
      <c r="C1185" s="9">
        <f>('Historical Data'!C1185/'Historical Data'!C1184)-1</f>
        <v>-9.7798738777256089E-3</v>
      </c>
      <c r="D1185" s="9">
        <f>('Historical Data'!D1185/'Historical Data'!D1184)-1</f>
        <v>4.5632071914289973E-3</v>
      </c>
      <c r="E1185" s="9">
        <f>('Historical Data'!E1185/'Historical Data'!E1184)-1</f>
        <v>-6.8115673085755724E-3</v>
      </c>
      <c r="F1185" s="9">
        <f>('Historical Data'!F1185/'Historical Data'!F1184)-1</f>
        <v>-1.4743146061131474E-2</v>
      </c>
      <c r="G1185" s="9">
        <f>('Historical Data'!G1185/'Historical Data'!G1184)-1</f>
        <v>8.7762287379704595E-3</v>
      </c>
      <c r="H1185" s="9">
        <f>('Historical Data'!H1185/'Historical Data'!H1184)-1</f>
        <v>-1.2508577549798283E-2</v>
      </c>
      <c r="I1185" s="9">
        <f>('Historical Data'!I1185/'Historical Data'!I1184)-1</f>
        <v>3.2205130052633812E-3</v>
      </c>
      <c r="J1185" s="9">
        <f>('Historical Data'!J1185/'Historical Data'!J1184)-1</f>
        <v>-4.4972084162077097E-3</v>
      </c>
      <c r="K1185" s="9">
        <f>('Historical Data'!K1185/'Historical Data'!K1184)-1</f>
        <v>-4.1557647944909792E-3</v>
      </c>
      <c r="L1185" s="9">
        <f>('Historical Data'!L1185/'Historical Data'!L1184)-1</f>
        <v>-8.1535820343363596E-3</v>
      </c>
    </row>
    <row r="1186" spans="1:12" x14ac:dyDescent="0.25">
      <c r="A1186" s="6">
        <f>Portfolio[[#This Row],[Date]]</f>
        <v>42079</v>
      </c>
      <c r="B1186" s="9">
        <f>('Historical Data'!B1186/'Historical Data'!B1185)-1</f>
        <v>1.1004129740856072E-2</v>
      </c>
      <c r="C1186" s="9">
        <f>('Historical Data'!C1186/'Historical Data'!C1185)-1</f>
        <v>7.4748236534527557E-3</v>
      </c>
      <c r="D1186" s="9">
        <f>('Historical Data'!D1186/'Historical Data'!D1185)-1</f>
        <v>1.2329691192642489E-2</v>
      </c>
      <c r="E1186" s="9">
        <f>('Historical Data'!E1186/'Historical Data'!E1185)-1</f>
        <v>8.7373224679967443E-3</v>
      </c>
      <c r="F1186" s="9">
        <f>('Historical Data'!F1186/'Historical Data'!F1185)-1</f>
        <v>1.3136689905110632E-2</v>
      </c>
      <c r="G1186" s="9">
        <f>('Historical Data'!G1186/'Historical Data'!G1185)-1</f>
        <v>4.3499383153338123E-3</v>
      </c>
      <c r="H1186" s="9">
        <f>('Historical Data'!H1186/'Historical Data'!H1185)-1</f>
        <v>3.7205873756842811E-2</v>
      </c>
      <c r="I1186" s="9">
        <f>('Historical Data'!I1186/'Historical Data'!I1185)-1</f>
        <v>2.8372973563626003E-2</v>
      </c>
      <c r="J1186" s="9">
        <f>('Historical Data'!J1186/'Historical Data'!J1185)-1</f>
        <v>7.0473369814323394E-3</v>
      </c>
      <c r="K1186" s="9">
        <f>('Historical Data'!K1186/'Historical Data'!K1185)-1</f>
        <v>1.0611652935079707E-2</v>
      </c>
      <c r="L1186" s="9">
        <f>('Historical Data'!L1186/'Historical Data'!L1185)-1</f>
        <v>1.2851731302881531E-2</v>
      </c>
    </row>
    <row r="1187" spans="1:12" x14ac:dyDescent="0.25">
      <c r="A1187" s="6">
        <f>Portfolio[[#This Row],[Date]]</f>
        <v>42080</v>
      </c>
      <c r="B1187" s="9">
        <f>('Historical Data'!B1187/'Historical Data'!B1186)-1</f>
        <v>1.6726728764710153E-2</v>
      </c>
      <c r="C1187" s="9">
        <f>('Historical Data'!C1187/'Historical Data'!C1186)-1</f>
        <v>-3.8301325833667299E-3</v>
      </c>
      <c r="D1187" s="9">
        <f>('Historical Data'!D1187/'Historical Data'!D1186)-1</f>
        <v>-6.2500392527498061E-3</v>
      </c>
      <c r="E1187" s="9">
        <f>('Historical Data'!E1187/'Historical Data'!E1186)-1</f>
        <v>-3.8186010155408789E-3</v>
      </c>
      <c r="F1187" s="9">
        <f>('Historical Data'!F1187/'Historical Data'!F1186)-1</f>
        <v>-6.6184945162345299E-3</v>
      </c>
      <c r="G1187" s="9">
        <f>('Historical Data'!G1187/'Historical Data'!G1186)-1</f>
        <v>3.3685849984077532E-3</v>
      </c>
      <c r="H1187" s="9">
        <f>('Historical Data'!H1187/'Historical Data'!H1186)-1</f>
        <v>-4.9565713585575377E-3</v>
      </c>
      <c r="I1187" s="9">
        <f>('Historical Data'!I1187/'Historical Data'!I1186)-1</f>
        <v>-7.7621791067459256E-3</v>
      </c>
      <c r="J1187" s="9">
        <f>('Historical Data'!J1187/'Historical Data'!J1186)-1</f>
        <v>3.2298566205126722E-3</v>
      </c>
      <c r="K1187" s="9">
        <f>('Historical Data'!K1187/'Historical Data'!K1186)-1</f>
        <v>-8.0226549570553418E-3</v>
      </c>
      <c r="L1187" s="9">
        <f>('Historical Data'!L1187/'Historical Data'!L1186)-1</f>
        <v>-7.1389465546844999E-3</v>
      </c>
    </row>
    <row r="1188" spans="1:12" x14ac:dyDescent="0.25">
      <c r="A1188" s="6">
        <f>Portfolio[[#This Row],[Date]]</f>
        <v>42081</v>
      </c>
      <c r="B1188" s="9">
        <f>('Historical Data'!B1188/'Historical Data'!B1187)-1</f>
        <v>1.1256299089591026E-2</v>
      </c>
      <c r="C1188" s="9">
        <f>('Historical Data'!C1188/'Historical Data'!C1187)-1</f>
        <v>8.6577216252032851E-3</v>
      </c>
      <c r="D1188" s="9">
        <f>('Historical Data'!D1188/'Historical Data'!D1187)-1</f>
        <v>2.6286098791830748E-2</v>
      </c>
      <c r="E1188" s="9">
        <f>('Historical Data'!E1188/'Historical Data'!E1187)-1</f>
        <v>9.4427991599828065E-3</v>
      </c>
      <c r="F1188" s="9">
        <f>('Historical Data'!F1188/'Historical Data'!F1187)-1</f>
        <v>1.5721449336102422E-2</v>
      </c>
      <c r="G1188" s="9">
        <f>('Historical Data'!G1188/'Historical Data'!G1187)-1</f>
        <v>1.9184645377285481E-2</v>
      </c>
      <c r="H1188" s="9">
        <f>('Historical Data'!H1188/'Historical Data'!H1187)-1</f>
        <v>3.0709244198823926E-2</v>
      </c>
      <c r="I1188" s="9">
        <f>('Historical Data'!I1188/'Historical Data'!I1187)-1</f>
        <v>2.0067808926837127E-2</v>
      </c>
      <c r="J1188" s="9">
        <f>('Historical Data'!J1188/'Historical Data'!J1187)-1</f>
        <v>4.6502956128708917E-3</v>
      </c>
      <c r="K1188" s="9">
        <f>('Historical Data'!K1188/'Historical Data'!K1187)-1</f>
        <v>2.3667908984663422E-2</v>
      </c>
      <c r="L1188" s="9">
        <f>('Historical Data'!L1188/'Historical Data'!L1187)-1</f>
        <v>1.2723869744664329E-2</v>
      </c>
    </row>
    <row r="1189" spans="1:12" x14ac:dyDescent="0.25">
      <c r="A1189" s="6">
        <f>Portfolio[[#This Row],[Date]]</f>
        <v>42082</v>
      </c>
      <c r="B1189" s="9">
        <f>('Historical Data'!B1189/'Historical Data'!B1188)-1</f>
        <v>-7.5504102496133374E-3</v>
      </c>
      <c r="C1189" s="9">
        <f>('Historical Data'!C1189/'Historical Data'!C1188)-1</f>
        <v>-5.0647225035986843E-3</v>
      </c>
      <c r="D1189" s="9">
        <f>('Historical Data'!D1189/'Historical Data'!D1188)-1</f>
        <v>-1.3827809127245794E-2</v>
      </c>
      <c r="E1189" s="9">
        <f>('Historical Data'!E1189/'Historical Data'!E1188)-1</f>
        <v>-5.5570860876970052E-3</v>
      </c>
      <c r="F1189" s="9">
        <f>('Historical Data'!F1189/'Historical Data'!F1188)-1</f>
        <v>-2.6988279139328331E-3</v>
      </c>
      <c r="G1189" s="9">
        <f>('Historical Data'!G1189/'Historical Data'!G1188)-1</f>
        <v>-4.9411564712449341E-3</v>
      </c>
      <c r="H1189" s="9">
        <f>('Historical Data'!H1189/'Historical Data'!H1188)-1</f>
        <v>-2.5210566606178264E-2</v>
      </c>
      <c r="I1189" s="9">
        <f>('Historical Data'!I1189/'Historical Data'!I1188)-1</f>
        <v>6.6690738709487274E-3</v>
      </c>
      <c r="J1189" s="9">
        <f>('Historical Data'!J1189/'Historical Data'!J1188)-1</f>
        <v>-1.17500451776541E-2</v>
      </c>
      <c r="K1189" s="9">
        <f>('Historical Data'!K1189/'Historical Data'!K1188)-1</f>
        <v>-1.9286581881751363E-2</v>
      </c>
      <c r="L1189" s="9">
        <f>('Historical Data'!L1189/'Historical Data'!L1188)-1</f>
        <v>-6.4814628284394216E-3</v>
      </c>
    </row>
    <row r="1190" spans="1:12" x14ac:dyDescent="0.25">
      <c r="A1190" s="6">
        <f>Portfolio[[#This Row],[Date]]</f>
        <v>42083</v>
      </c>
      <c r="B1190" s="9">
        <f>('Historical Data'!B1190/'Historical Data'!B1189)-1</f>
        <v>-1.2549013852601987E-2</v>
      </c>
      <c r="C1190" s="9">
        <f>('Historical Data'!C1190/'Historical Data'!C1189)-1</f>
        <v>1.4065962165578982E-2</v>
      </c>
      <c r="D1190" s="9">
        <f>('Historical Data'!D1190/'Historical Data'!D1189)-1</f>
        <v>1.7208442786392997E-2</v>
      </c>
      <c r="E1190" s="9">
        <f>('Historical Data'!E1190/'Historical Data'!E1189)-1</f>
        <v>9.8723820055466316E-3</v>
      </c>
      <c r="F1190" s="9">
        <f>('Historical Data'!F1190/'Historical Data'!F1189)-1</f>
        <v>4.2474136283749964E-3</v>
      </c>
      <c r="G1190" s="9">
        <f>('Historical Data'!G1190/'Historical Data'!G1189)-1</f>
        <v>1.395130186246063E-2</v>
      </c>
      <c r="H1190" s="9">
        <f>('Historical Data'!H1190/'Historical Data'!H1189)-1</f>
        <v>1.2420179271766418E-2</v>
      </c>
      <c r="I1190" s="9">
        <f>('Historical Data'!I1190/'Historical Data'!I1189)-1</f>
        <v>-1.3415055487469019E-2</v>
      </c>
      <c r="J1190" s="9">
        <f>('Historical Data'!J1190/'Historical Data'!J1189)-1</f>
        <v>9.0073984538252549E-3</v>
      </c>
      <c r="K1190" s="9">
        <f>('Historical Data'!K1190/'Historical Data'!K1189)-1</f>
        <v>1.5400705385397728E-3</v>
      </c>
      <c r="L1190" s="9">
        <f>('Historical Data'!L1190/'Historical Data'!L1189)-1</f>
        <v>9.3892095827250444E-3</v>
      </c>
    </row>
    <row r="1191" spans="1:12" x14ac:dyDescent="0.25">
      <c r="A1191" s="6">
        <f>Portfolio[[#This Row],[Date]]</f>
        <v>42086</v>
      </c>
      <c r="B1191" s="9">
        <f>('Historical Data'!B1191/'Historical Data'!B1190)-1</f>
        <v>1.0405069257559685E-2</v>
      </c>
      <c r="C1191" s="9">
        <f>('Historical Data'!C1191/'Historical Data'!C1190)-1</f>
        <v>-8.9301698855980272E-3</v>
      </c>
      <c r="D1191" s="9">
        <f>('Historical Data'!D1191/'Historical Data'!D1190)-1</f>
        <v>-9.5551376652883713E-3</v>
      </c>
      <c r="E1191" s="9">
        <f>('Historical Data'!E1191/'Historical Data'!E1190)-1</f>
        <v>-1.9367264740284273E-3</v>
      </c>
      <c r="F1191" s="9">
        <f>('Historical Data'!F1191/'Historical Data'!F1190)-1</f>
        <v>-2.7661146091213507E-3</v>
      </c>
      <c r="G1191" s="9">
        <f>('Historical Data'!G1191/'Historical Data'!G1190)-1</f>
        <v>-4.6642979283517683E-4</v>
      </c>
      <c r="H1191" s="9">
        <f>('Historical Data'!H1191/'Historical Data'!H1190)-1</f>
        <v>7.8251362295522764E-3</v>
      </c>
      <c r="I1191" s="9">
        <f>('Historical Data'!I1191/'Historical Data'!I1190)-1</f>
        <v>-8.3936697478348421E-4</v>
      </c>
      <c r="J1191" s="9">
        <f>('Historical Data'!J1191/'Historical Data'!J1190)-1</f>
        <v>-4.1064148011327184E-3</v>
      </c>
      <c r="K1191" s="9">
        <f>('Historical Data'!K1191/'Historical Data'!K1190)-1</f>
        <v>1.0527553238714127E-2</v>
      </c>
      <c r="L1191" s="9">
        <f>('Historical Data'!L1191/'Historical Data'!L1190)-1</f>
        <v>-6.4053143955189462E-4</v>
      </c>
    </row>
    <row r="1192" spans="1:12" x14ac:dyDescent="0.25">
      <c r="A1192" s="6">
        <f>Portfolio[[#This Row],[Date]]</f>
        <v>42087</v>
      </c>
      <c r="B1192" s="9">
        <f>('Historical Data'!B1192/'Historical Data'!B1191)-1</f>
        <v>-4.0877011318477541E-3</v>
      </c>
      <c r="C1192" s="9">
        <f>('Historical Data'!C1192/'Historical Data'!C1191)-1</f>
        <v>-2.7192555400146201E-3</v>
      </c>
      <c r="D1192" s="9">
        <f>('Historical Data'!D1192/'Historical Data'!D1191)-1</f>
        <v>-1.0754398971011714E-2</v>
      </c>
      <c r="E1192" s="9">
        <f>('Historical Data'!E1192/'Historical Data'!E1191)-1</f>
        <v>-1.0256890570030652E-2</v>
      </c>
      <c r="F1192" s="9">
        <f>('Historical Data'!F1192/'Historical Data'!F1191)-1</f>
        <v>2.0364767782310444E-2</v>
      </c>
      <c r="G1192" s="9">
        <f>('Historical Data'!G1192/'Historical Data'!G1191)-1</f>
        <v>9.3329490221805145E-4</v>
      </c>
      <c r="H1192" s="9">
        <f>('Historical Data'!H1192/'Historical Data'!H1191)-1</f>
        <v>1.0469348032125625E-2</v>
      </c>
      <c r="I1192" s="9">
        <f>('Historical Data'!I1192/'Historical Data'!I1191)-1</f>
        <v>-7.7284887568572769E-3</v>
      </c>
      <c r="J1192" s="9">
        <f>('Historical Data'!J1192/'Historical Data'!J1191)-1</f>
        <v>-7.7088515456152917E-3</v>
      </c>
      <c r="K1192" s="9">
        <f>('Historical Data'!K1192/'Historical Data'!K1191)-1</f>
        <v>-1.0652036182906E-2</v>
      </c>
      <c r="L1192" s="9">
        <f>('Historical Data'!L1192/'Historical Data'!L1191)-1</f>
        <v>-5.7903623221707834E-3</v>
      </c>
    </row>
    <row r="1193" spans="1:12" x14ac:dyDescent="0.25">
      <c r="A1193" s="6">
        <f>Portfolio[[#This Row],[Date]]</f>
        <v>42088</v>
      </c>
      <c r="B1193" s="9">
        <f>('Historical Data'!B1193/'Historical Data'!B1192)-1</f>
        <v>-2.6126807058313051E-2</v>
      </c>
      <c r="C1193" s="9">
        <f>('Historical Data'!C1193/'Historical Data'!C1192)-1</f>
        <v>-8.3669705151167006E-3</v>
      </c>
      <c r="D1193" s="9">
        <f>('Historical Data'!D1193/'Historical Data'!D1192)-1</f>
        <v>7.9936078230948837E-3</v>
      </c>
      <c r="E1193" s="9">
        <f>('Historical Data'!E1193/'Historical Data'!E1192)-1</f>
        <v>-1.9699374975202133E-2</v>
      </c>
      <c r="F1193" s="9">
        <f>('Historical Data'!F1193/'Historical Data'!F1192)-1</f>
        <v>-2.0002115180039692E-2</v>
      </c>
      <c r="G1193" s="9">
        <f>('Historical Data'!G1193/'Historical Data'!G1192)-1</f>
        <v>-3.3566492552008387E-2</v>
      </c>
      <c r="H1193" s="9">
        <f>('Historical Data'!H1193/'Historical Data'!H1192)-1</f>
        <v>-3.6783650422448688E-2</v>
      </c>
      <c r="I1193" s="9">
        <f>('Historical Data'!I1193/'Historical Data'!I1192)-1</f>
        <v>-1.3376064326992565E-2</v>
      </c>
      <c r="J1193" s="9">
        <f>('Historical Data'!J1193/'Historical Data'!J1192)-1</f>
        <v>-1.4634111278007622E-2</v>
      </c>
      <c r="K1193" s="9">
        <f>('Historical Data'!K1193/'Historical Data'!K1192)-1</f>
        <v>4.0227614088585995E-3</v>
      </c>
      <c r="L1193" s="9">
        <f>('Historical Data'!L1193/'Historical Data'!L1192)-1</f>
        <v>-1.6245587995278643E-2</v>
      </c>
    </row>
    <row r="1194" spans="1:12" x14ac:dyDescent="0.25">
      <c r="A1194" s="6">
        <f>Portfolio[[#This Row],[Date]]</f>
        <v>42089</v>
      </c>
      <c r="B1194" s="9">
        <f>('Historical Data'!B1194/'Historical Data'!B1193)-1</f>
        <v>6.9703409165546848E-3</v>
      </c>
      <c r="C1194" s="9">
        <f>('Historical Data'!C1194/'Historical Data'!C1193)-1</f>
        <v>-9.7315074401551627E-3</v>
      </c>
      <c r="D1194" s="9">
        <f>('Historical Data'!D1194/'Historical Data'!D1193)-1</f>
        <v>3.0135193346532141E-3</v>
      </c>
      <c r="E1194" s="9">
        <f>('Historical Data'!E1194/'Historical Data'!E1193)-1</f>
        <v>2.2856894930733951E-3</v>
      </c>
      <c r="F1194" s="9">
        <f>('Historical Data'!F1194/'Historical Data'!F1193)-1</f>
        <v>-6.4693944436725603E-3</v>
      </c>
      <c r="G1194" s="9">
        <f>('Historical Data'!G1194/'Historical Data'!G1193)-1</f>
        <v>-6.0299125520584251E-3</v>
      </c>
      <c r="H1194" s="9">
        <f>('Historical Data'!H1194/'Historical Data'!H1193)-1</f>
        <v>-2.0020581265765669E-2</v>
      </c>
      <c r="I1194" s="9">
        <f>('Historical Data'!I1194/'Historical Data'!I1193)-1</f>
        <v>-2.4884815263317428E-3</v>
      </c>
      <c r="J1194" s="9">
        <f>('Historical Data'!J1194/'Historical Data'!J1193)-1</f>
        <v>-7.3340840857949452E-4</v>
      </c>
      <c r="K1194" s="9">
        <f>('Historical Data'!K1194/'Historical Data'!K1193)-1</f>
        <v>-6.3634320116138232E-3</v>
      </c>
      <c r="L1194" s="9">
        <f>('Historical Data'!L1194/'Historical Data'!L1193)-1</f>
        <v>-2.2749386878626598E-3</v>
      </c>
    </row>
    <row r="1195" spans="1:12" x14ac:dyDescent="0.25">
      <c r="A1195" s="6">
        <f>Portfolio[[#This Row],[Date]]</f>
        <v>42090</v>
      </c>
      <c r="B1195" s="9">
        <f>('Historical Data'!B1195/'Historical Data'!B1194)-1</f>
        <v>-7.9684319123715097E-3</v>
      </c>
      <c r="C1195" s="9">
        <f>('Historical Data'!C1195/'Historical Data'!C1194)-1</f>
        <v>8.738260514495666E-3</v>
      </c>
      <c r="D1195" s="9">
        <f>('Historical Data'!D1195/'Historical Data'!D1194)-1</f>
        <v>-4.9019923933775189E-3</v>
      </c>
      <c r="E1195" s="9">
        <f>('Historical Data'!E1195/'Historical Data'!E1194)-1</f>
        <v>2.2805545386137549E-3</v>
      </c>
      <c r="F1195" s="9">
        <f>('Historical Data'!F1195/'Historical Data'!F1194)-1</f>
        <v>-1.2302500086630586E-2</v>
      </c>
      <c r="G1195" s="9">
        <f>('Historical Data'!G1195/'Historical Data'!G1194)-1</f>
        <v>-5.8237770256515109E-3</v>
      </c>
      <c r="H1195" s="9">
        <f>('Historical Data'!H1195/'Historical Data'!H1194)-1</f>
        <v>-2.8412393710153916E-2</v>
      </c>
      <c r="I1195" s="9">
        <f>('Historical Data'!I1195/'Historical Data'!I1194)-1</f>
        <v>1.513977185363613E-2</v>
      </c>
      <c r="J1195" s="9">
        <f>('Historical Data'!J1195/'Historical Data'!J1194)-1</f>
        <v>-6.9725030722742609E-3</v>
      </c>
      <c r="K1195" s="9">
        <f>('Historical Data'!K1195/'Historical Data'!K1194)-1</f>
        <v>-8.7760662869187378E-3</v>
      </c>
      <c r="L1195" s="9">
        <f>('Historical Data'!L1195/'Historical Data'!L1194)-1</f>
        <v>1.9475755822071505E-3</v>
      </c>
    </row>
    <row r="1196" spans="1:12" x14ac:dyDescent="0.25">
      <c r="A1196" s="6">
        <f>Portfolio[[#This Row],[Date]]</f>
        <v>42093</v>
      </c>
      <c r="B1196" s="9">
        <f>('Historical Data'!B1196/'Historical Data'!B1195)-1</f>
        <v>2.5314420374268787E-2</v>
      </c>
      <c r="C1196" s="9">
        <f>('Historical Data'!C1196/'Historical Data'!C1195)-1</f>
        <v>1.0875431778929245E-2</v>
      </c>
      <c r="D1196" s="9">
        <f>('Historical Data'!D1196/'Historical Data'!D1195)-1</f>
        <v>1.7003018104384759E-2</v>
      </c>
      <c r="E1196" s="9">
        <f>('Historical Data'!E1196/'Historical Data'!E1195)-1</f>
        <v>6.067492964156207E-3</v>
      </c>
      <c r="F1196" s="9">
        <f>('Historical Data'!F1196/'Historical Data'!F1195)-1</f>
        <v>6.7293524015514805E-3</v>
      </c>
      <c r="G1196" s="9">
        <f>('Historical Data'!G1196/'Historical Data'!G1195)-1</f>
        <v>-2.4413775237208668E-4</v>
      </c>
      <c r="H1196" s="9">
        <f>('Historical Data'!H1196/'Historical Data'!H1195)-1</f>
        <v>3.0108145945946019E-2</v>
      </c>
      <c r="I1196" s="9">
        <f>('Historical Data'!I1196/'Historical Data'!I1195)-1</f>
        <v>2.5336909994609025E-2</v>
      </c>
      <c r="J1196" s="9">
        <f>('Historical Data'!J1196/'Historical Data'!J1195)-1</f>
        <v>1.2010380903309859E-2</v>
      </c>
      <c r="K1196" s="9">
        <f>('Historical Data'!K1196/'Historical Data'!K1195)-1</f>
        <v>2.4527344359043468E-2</v>
      </c>
      <c r="L1196" s="9">
        <f>('Historical Data'!L1196/'Historical Data'!L1195)-1</f>
        <v>1.48848556692458E-2</v>
      </c>
    </row>
    <row r="1197" spans="1:12" x14ac:dyDescent="0.25">
      <c r="A1197" s="6">
        <f>Portfolio[[#This Row],[Date]]</f>
        <v>42094</v>
      </c>
      <c r="B1197" s="9">
        <f>('Historical Data'!B1197/'Historical Data'!B1196)-1</f>
        <v>-1.5351763816273678E-2</v>
      </c>
      <c r="C1197" s="9">
        <f>('Historical Data'!C1197/'Historical Data'!C1196)-1</f>
        <v>-6.6472676793294383E-3</v>
      </c>
      <c r="D1197" s="9">
        <f>('Historical Data'!D1197/'Historical Data'!D1196)-1</f>
        <v>-2.7187528858728549E-2</v>
      </c>
      <c r="E1197" s="9">
        <f>('Historical Data'!E1197/'Historical Data'!E1196)-1</f>
        <v>-1.1590684672939666E-2</v>
      </c>
      <c r="F1197" s="9">
        <f>('Historical Data'!F1197/'Historical Data'!F1196)-1</f>
        <v>-7.3003563837261698E-3</v>
      </c>
      <c r="G1197" s="9">
        <f>('Historical Data'!G1197/'Historical Data'!G1196)-1</f>
        <v>-7.3242037174320318E-3</v>
      </c>
      <c r="H1197" s="9">
        <f>('Historical Data'!H1197/'Historical Data'!H1196)-1</f>
        <v>-9.4453635613289677E-3</v>
      </c>
      <c r="I1197" s="9">
        <f>('Historical Data'!I1197/'Historical Data'!I1196)-1</f>
        <v>-2.2396738862605736E-2</v>
      </c>
      <c r="J1197" s="9">
        <f>('Historical Data'!J1197/'Historical Data'!J1196)-1</f>
        <v>-6.7555059341676271E-3</v>
      </c>
      <c r="K1197" s="9">
        <f>('Historical Data'!K1197/'Historical Data'!K1196)-1</f>
        <v>-7.3572036499792715E-3</v>
      </c>
      <c r="L1197" s="9">
        <f>('Historical Data'!L1197/'Historical Data'!L1196)-1</f>
        <v>-1.1136401401343088E-2</v>
      </c>
    </row>
    <row r="1198" spans="1:12" x14ac:dyDescent="0.25">
      <c r="A1198" s="6">
        <f>Portfolio[[#This Row],[Date]]</f>
        <v>42095</v>
      </c>
      <c r="B1198" s="9">
        <f>('Historical Data'!B1198/'Historical Data'!B1197)-1</f>
        <v>-1.4466002452421245E-3</v>
      </c>
      <c r="C1198" s="9">
        <f>('Historical Data'!C1198/'Historical Data'!C1197)-1</f>
        <v>-4.9449072829883534E-3</v>
      </c>
      <c r="D1198" s="9">
        <f>('Historical Data'!D1198/'Historical Data'!D1197)-1</f>
        <v>1.2206909422433077E-2</v>
      </c>
      <c r="E1198" s="9">
        <f>('Historical Data'!E1198/'Historical Data'!E1197)-1</f>
        <v>5.243624060825347E-3</v>
      </c>
      <c r="F1198" s="9">
        <f>('Historical Data'!F1198/'Historical Data'!F1197)-1</f>
        <v>-9.9270155111782499E-3</v>
      </c>
      <c r="G1198" s="9">
        <f>('Historical Data'!G1198/'Historical Data'!G1197)-1</f>
        <v>1.4756894024146039E-3</v>
      </c>
      <c r="H1198" s="9">
        <f>('Historical Data'!H1198/'Historical Data'!H1197)-1</f>
        <v>-6.2510355193931E-3</v>
      </c>
      <c r="I1198" s="9">
        <f>('Historical Data'!I1198/'Historical Data'!I1197)-1</f>
        <v>-7.101185747297234E-3</v>
      </c>
      <c r="J1198" s="9">
        <f>('Historical Data'!J1198/'Historical Data'!J1197)-1</f>
        <v>-8.4559307303210263E-3</v>
      </c>
      <c r="K1198" s="9">
        <f>('Historical Data'!K1198/'Historical Data'!K1197)-1</f>
        <v>-6.3529511092087487E-3</v>
      </c>
      <c r="L1198" s="9">
        <f>('Historical Data'!L1198/'Historical Data'!L1197)-1</f>
        <v>-4.3845031295171033E-3</v>
      </c>
    </row>
    <row r="1199" spans="1:12" x14ac:dyDescent="0.25">
      <c r="A1199" s="6">
        <f>Portfolio[[#This Row],[Date]]</f>
        <v>42096</v>
      </c>
      <c r="B1199" s="9">
        <f>('Historical Data'!B1199/'Historical Data'!B1198)-1</f>
        <v>8.6116727654905745E-3</v>
      </c>
      <c r="C1199" s="9">
        <f>('Historical Data'!C1199/'Historical Data'!C1198)-1</f>
        <v>5.3745476151891847E-3</v>
      </c>
      <c r="D1199" s="9">
        <f>('Historical Data'!D1199/'Historical Data'!D1198)-1</f>
        <v>2.5388740135179333E-3</v>
      </c>
      <c r="E1199" s="9">
        <f>('Historical Data'!E1199/'Historical Data'!E1198)-1</f>
        <v>5.3110486731231532E-3</v>
      </c>
      <c r="F1199" s="9">
        <f>('Historical Data'!F1199/'Historical Data'!F1198)-1</f>
        <v>-1.2957074605011609E-2</v>
      </c>
      <c r="G1199" s="9">
        <f>('Historical Data'!G1199/'Historical Data'!G1198)-1</f>
        <v>-1.0559936443902629E-2</v>
      </c>
      <c r="H1199" s="9">
        <f>('Historical Data'!H1199/'Historical Data'!H1198)-1</f>
        <v>1.8177962965572947E-2</v>
      </c>
      <c r="I1199" s="9">
        <f>('Historical Data'!I1199/'Historical Data'!I1198)-1</f>
        <v>-7.6617705587567198E-4</v>
      </c>
      <c r="J1199" s="9">
        <f>('Historical Data'!J1199/'Historical Data'!J1198)-1</f>
        <v>7.9718155951005176E-3</v>
      </c>
      <c r="K1199" s="9">
        <f>('Historical Data'!K1199/'Historical Data'!K1198)-1</f>
        <v>-1.8943427589763751E-3</v>
      </c>
      <c r="L1199" s="9">
        <f>('Historical Data'!L1199/'Historical Data'!L1198)-1</f>
        <v>3.676114783531137E-3</v>
      </c>
    </row>
    <row r="1200" spans="1:12" x14ac:dyDescent="0.25">
      <c r="A1200" s="6">
        <f>Portfolio[[#This Row],[Date]]</f>
        <v>42100</v>
      </c>
      <c r="B1200" s="9">
        <f>('Historical Data'!B1200/'Historical Data'!B1199)-1</f>
        <v>1.6198516245149674E-2</v>
      </c>
      <c r="C1200" s="9">
        <f>('Historical Data'!C1200/'Historical Data'!C1199)-1</f>
        <v>1.2867697131911271E-2</v>
      </c>
      <c r="D1200" s="9">
        <f>('Historical Data'!D1200/'Historical Data'!D1199)-1</f>
        <v>3.4979415244544843E-2</v>
      </c>
      <c r="E1200" s="9">
        <f>('Historical Data'!E1200/'Historical Data'!E1199)-1</f>
        <v>-3.4905907214277665E-3</v>
      </c>
      <c r="F1200" s="9">
        <f>('Historical Data'!F1200/'Historical Data'!F1199)-1</f>
        <v>2.3061442422447342E-3</v>
      </c>
      <c r="G1200" s="9">
        <f>('Historical Data'!G1200/'Historical Data'!G1199)-1</f>
        <v>3.1273244521129229E-2</v>
      </c>
      <c r="H1200" s="9">
        <f>('Historical Data'!H1200/'Historical Data'!H1199)-1</f>
        <v>6.3350816753926731E-2</v>
      </c>
      <c r="I1200" s="9">
        <f>('Historical Data'!I1200/'Historical Data'!I1199)-1</f>
        <v>2.8969216048857493E-3</v>
      </c>
      <c r="J1200" s="9">
        <f>('Historical Data'!J1200/'Historical Data'!J1199)-1</f>
        <v>-5.3337651207621128E-3</v>
      </c>
      <c r="K1200" s="9">
        <f>('Historical Data'!K1200/'Historical Data'!K1199)-1</f>
        <v>9.8457219751468816E-3</v>
      </c>
      <c r="L1200" s="9">
        <f>('Historical Data'!L1200/'Historical Data'!L1199)-1</f>
        <v>6.6209418145104504E-3</v>
      </c>
    </row>
    <row r="1201" spans="1:12" x14ac:dyDescent="0.25">
      <c r="A1201" s="6">
        <f>Portfolio[[#This Row],[Date]]</f>
        <v>42101</v>
      </c>
      <c r="B1201" s="9">
        <f>('Historical Data'!B1201/'Historical Data'!B1200)-1</f>
        <v>-1.0522155087467011E-2</v>
      </c>
      <c r="C1201" s="9">
        <f>('Historical Data'!C1201/'Historical Data'!C1200)-1</f>
        <v>-6.9752815072821051E-3</v>
      </c>
      <c r="D1201" s="9">
        <f>('Historical Data'!D1201/'Historical Data'!D1200)-1</f>
        <v>6.1171615530690726E-3</v>
      </c>
      <c r="E1201" s="9">
        <f>('Historical Data'!E1201/'Historical Data'!E1200)-1</f>
        <v>-1.8933713642775851E-3</v>
      </c>
      <c r="F1201" s="9">
        <f>('Historical Data'!F1201/'Historical Data'!F1200)-1</f>
        <v>4.7501391626925127E-4</v>
      </c>
      <c r="G1201" s="9">
        <f>('Historical Data'!G1201/'Historical Data'!G1200)-1</f>
        <v>-4.8136005752219546E-4</v>
      </c>
      <c r="H1201" s="9">
        <f>('Historical Data'!H1201/'Historical Data'!H1200)-1</f>
        <v>7.3852287330811173E-4</v>
      </c>
      <c r="I1201" s="9">
        <f>('Historical Data'!I1201/'Historical Data'!I1200)-1</f>
        <v>-2.9735633714345067E-3</v>
      </c>
      <c r="J1201" s="9">
        <f>('Historical Data'!J1201/'Historical Data'!J1200)-1</f>
        <v>-1.1094987863372596E-3</v>
      </c>
      <c r="K1201" s="9">
        <f>('Historical Data'!K1201/'Historical Data'!K1200)-1</f>
        <v>7.283009673736629E-3</v>
      </c>
      <c r="L1201" s="9">
        <f>('Historical Data'!L1201/'Historical Data'!L1200)-1</f>
        <v>-3.0365950826882759E-4</v>
      </c>
    </row>
    <row r="1202" spans="1:12" x14ac:dyDescent="0.25">
      <c r="A1202" s="6">
        <f>Portfolio[[#This Row],[Date]]</f>
        <v>42102</v>
      </c>
      <c r="B1202" s="9">
        <f>('Historical Data'!B1202/'Historical Data'!B1201)-1</f>
        <v>-3.2537342660208246E-3</v>
      </c>
      <c r="C1202" s="9">
        <f>('Historical Data'!C1202/'Historical Data'!C1201)-1</f>
        <v>1.8135091576876095E-2</v>
      </c>
      <c r="D1202" s="9">
        <f>('Historical Data'!D1202/'Historical Data'!D1201)-1</f>
        <v>-1.4895924220181267E-2</v>
      </c>
      <c r="E1202" s="9">
        <f>('Historical Data'!E1202/'Historical Data'!E1201)-1</f>
        <v>8.8210245578999036E-3</v>
      </c>
      <c r="F1202" s="9">
        <f>('Historical Data'!F1202/'Historical Data'!F1201)-1</f>
        <v>8.5472076505768158E-3</v>
      </c>
      <c r="G1202" s="9">
        <f>('Historical Data'!G1202/'Historical Data'!G1201)-1</f>
        <v>-2.6487055032545781E-3</v>
      </c>
      <c r="H1202" s="9">
        <f>('Historical Data'!H1202/'Historical Data'!H1201)-1</f>
        <v>2.1746607626076164E-2</v>
      </c>
      <c r="I1202" s="9">
        <f>('Historical Data'!I1202/'Historical Data'!I1201)-1</f>
        <v>7.15806738494984E-3</v>
      </c>
      <c r="J1202" s="9">
        <f>('Historical Data'!J1202/'Historical Data'!J1201)-1</f>
        <v>-3.7024371373006737E-4</v>
      </c>
      <c r="K1202" s="9">
        <f>('Historical Data'!K1202/'Historical Data'!K1201)-1</f>
        <v>-1.9708480897576042E-2</v>
      </c>
      <c r="L1202" s="9">
        <f>('Historical Data'!L1202/'Historical Data'!L1201)-1</f>
        <v>1.5154804822061774E-3</v>
      </c>
    </row>
    <row r="1203" spans="1:12" x14ac:dyDescent="0.25">
      <c r="A1203" s="6">
        <f>Portfolio[[#This Row],[Date]]</f>
        <v>42103</v>
      </c>
      <c r="B1203" s="9">
        <f>('Historical Data'!B1203/'Historical Data'!B1202)-1</f>
        <v>7.6433021763009368E-3</v>
      </c>
      <c r="C1203" s="9">
        <f>('Historical Data'!C1203/'Historical Data'!C1202)-1</f>
        <v>6.1385627564827239E-3</v>
      </c>
      <c r="D1203" s="9">
        <f>('Historical Data'!D1203/'Historical Data'!D1202)-1</f>
        <v>3.3791113494642255E-2</v>
      </c>
      <c r="E1203" s="9">
        <f>('Historical Data'!E1203/'Historical Data'!E1202)-1</f>
        <v>3.8547956048957666E-3</v>
      </c>
      <c r="F1203" s="9">
        <f>('Historical Data'!F1203/'Historical Data'!F1202)-1</f>
        <v>-1.5324130863860752E-3</v>
      </c>
      <c r="G1203" s="9">
        <f>('Historical Data'!G1203/'Historical Data'!G1202)-1</f>
        <v>1.4486125779542558E-3</v>
      </c>
      <c r="H1203" s="9">
        <f>('Historical Data'!H1203/'Historical Data'!H1202)-1</f>
        <v>1.1653093963048144E-2</v>
      </c>
      <c r="I1203" s="9">
        <f>('Historical Data'!I1203/'Historical Data'!I1202)-1</f>
        <v>3.0460356918451392E-3</v>
      </c>
      <c r="J1203" s="9">
        <f>('Historical Data'!J1203/'Historical Data'!J1202)-1</f>
        <v>3.5185029061963746E-3</v>
      </c>
      <c r="K1203" s="9">
        <f>('Historical Data'!K1203/'Historical Data'!K1202)-1</f>
        <v>7.0188410909937105E-3</v>
      </c>
      <c r="L1203" s="9">
        <f>('Historical Data'!L1203/'Historical Data'!L1202)-1</f>
        <v>3.1403809143122352E-3</v>
      </c>
    </row>
    <row r="1204" spans="1:12" x14ac:dyDescent="0.25">
      <c r="A1204" s="6">
        <f>Portfolio[[#This Row],[Date]]</f>
        <v>42104</v>
      </c>
      <c r="B1204" s="9">
        <f>('Historical Data'!B1204/'Historical Data'!B1203)-1</f>
        <v>4.2667621491652152E-3</v>
      </c>
      <c r="C1204" s="9">
        <f>('Historical Data'!C1204/'Historical Data'!C1203)-1</f>
        <v>-2.3204880846847686E-3</v>
      </c>
      <c r="D1204" s="9">
        <f>('Historical Data'!D1204/'Historical Data'!D1203)-1</f>
        <v>-7.0149371872422206E-3</v>
      </c>
      <c r="E1204" s="9">
        <f>('Historical Data'!E1204/'Historical Data'!E1203)-1</f>
        <v>1.6858676832085528E-3</v>
      </c>
      <c r="F1204" s="9">
        <f>('Historical Data'!F1204/'Historical Data'!F1203)-1</f>
        <v>-1.4239662708593892E-3</v>
      </c>
      <c r="G1204" s="9">
        <f>('Historical Data'!G1204/'Historical Data'!G1203)-1</f>
        <v>5.7859438446994371E-3</v>
      </c>
      <c r="H1204" s="9">
        <f>('Historical Data'!H1204/'Historical Data'!H1203)-1</f>
        <v>3.8554810577462462E-3</v>
      </c>
      <c r="I1204" s="9">
        <f>('Historical Data'!I1204/'Historical Data'!I1203)-1</f>
        <v>3.7955674448792998E-3</v>
      </c>
      <c r="J1204" s="9">
        <f>('Historical Data'!J1204/'Historical Data'!J1203)-1</f>
        <v>2.3989771237082902E-3</v>
      </c>
      <c r="K1204" s="9">
        <f>('Historical Data'!K1204/'Historical Data'!K1203)-1</f>
        <v>1.0750101899419828E-2</v>
      </c>
      <c r="L1204" s="9">
        <f>('Historical Data'!L1204/'Historical Data'!L1203)-1</f>
        <v>5.5081799999863179E-3</v>
      </c>
    </row>
    <row r="1205" spans="1:12" x14ac:dyDescent="0.25">
      <c r="A1205" s="6">
        <f>Portfolio[[#This Row],[Date]]</f>
        <v>42107</v>
      </c>
      <c r="B1205" s="9">
        <f>('Historical Data'!B1205/'Historical Data'!B1204)-1</f>
        <v>-1.9669580555274901E-3</v>
      </c>
      <c r="C1205" s="9">
        <f>('Historical Data'!C1205/'Historical Data'!C1204)-1</f>
        <v>-7.5787272964855656E-4</v>
      </c>
      <c r="D1205" s="9">
        <f>('Historical Data'!D1205/'Historical Data'!D1204)-1</f>
        <v>-2.8558905088021946E-3</v>
      </c>
      <c r="E1205" s="9">
        <f>('Historical Data'!E1205/'Historical Data'!E1204)-1</f>
        <v>-4.1140274990699721E-3</v>
      </c>
      <c r="F1205" s="9">
        <f>('Historical Data'!F1205/'Historical Data'!F1204)-1</f>
        <v>-1.5554271996591762E-3</v>
      </c>
      <c r="G1205" s="9">
        <f>('Historical Data'!G1205/'Historical Data'!G1204)-1</f>
        <v>9.5872282300368816E-4</v>
      </c>
      <c r="H1205" s="9">
        <f>('Historical Data'!H1205/'Historical Data'!H1204)-1</f>
        <v>-5.3105501747903183E-3</v>
      </c>
      <c r="I1205" s="9">
        <f>('Historical Data'!I1205/'Historical Data'!I1204)-1</f>
        <v>3.1094502511357369E-3</v>
      </c>
      <c r="J1205" s="9">
        <f>('Historical Data'!J1205/'Historical Data'!J1204)-1</f>
        <v>4.9705520014131643E-3</v>
      </c>
      <c r="K1205" s="9">
        <f>('Historical Data'!K1205/'Historical Data'!K1204)-1</f>
        <v>-2.5713085850741502E-3</v>
      </c>
      <c r="L1205" s="9">
        <f>('Historical Data'!L1205/'Historical Data'!L1204)-1</f>
        <v>-4.4641095745568959E-3</v>
      </c>
    </row>
    <row r="1206" spans="1:12" x14ac:dyDescent="0.25">
      <c r="A1206" s="6">
        <f>Portfolio[[#This Row],[Date]]</f>
        <v>42108</v>
      </c>
      <c r="B1206" s="9">
        <f>('Historical Data'!B1206/'Historical Data'!B1205)-1</f>
        <v>-4.3357957382148538E-3</v>
      </c>
      <c r="C1206" s="9">
        <f>('Historical Data'!C1206/'Historical Data'!C1205)-1</f>
        <v>7.1922272204205662E-3</v>
      </c>
      <c r="D1206" s="9">
        <f>('Historical Data'!D1206/'Historical Data'!D1205)-1</f>
        <v>3.044927013355303E-2</v>
      </c>
      <c r="E1206" s="9">
        <f>('Historical Data'!E1206/'Historical Data'!E1205)-1</f>
        <v>1.4083366780484052E-3</v>
      </c>
      <c r="F1206" s="9">
        <f>('Historical Data'!F1206/'Historical Data'!F1205)-1</f>
        <v>-1.6284327471573712E-2</v>
      </c>
      <c r="G1206" s="9">
        <f>('Historical Data'!G1206/'Historical Data'!G1205)-1</f>
        <v>-2.6340430318685382E-3</v>
      </c>
      <c r="H1206" s="9">
        <f>('Historical Data'!H1206/'Historical Data'!H1205)-1</f>
        <v>-1.1059166798833009E-2</v>
      </c>
      <c r="I1206" s="9">
        <f>('Historical Data'!I1206/'Historical Data'!I1205)-1</f>
        <v>4.6073765717031812E-3</v>
      </c>
      <c r="J1206" s="9">
        <f>('Historical Data'!J1206/'Historical Data'!J1205)-1</f>
        <v>-7.3273667497089079E-3</v>
      </c>
      <c r="K1206" s="9">
        <f>('Historical Data'!K1206/'Historical Data'!K1205)-1</f>
        <v>1.5116016540523747E-2</v>
      </c>
      <c r="L1206" s="9">
        <f>('Historical Data'!L1206/'Historical Data'!L1205)-1</f>
        <v>3.318686675868987E-3</v>
      </c>
    </row>
    <row r="1207" spans="1:12" x14ac:dyDescent="0.25">
      <c r="A1207" s="6">
        <f>Portfolio[[#This Row],[Date]]</f>
        <v>42109</v>
      </c>
      <c r="B1207" s="9">
        <f>('Historical Data'!B1207/'Historical Data'!B1206)-1</f>
        <v>3.8004416031227617E-3</v>
      </c>
      <c r="C1207" s="9">
        <f>('Historical Data'!C1207/'Historical Data'!C1206)-1</f>
        <v>-4.3104565287601648E-3</v>
      </c>
      <c r="D1207" s="9">
        <f>('Historical Data'!D1207/'Historical Data'!D1206)-1</f>
        <v>1.5213583050628809E-2</v>
      </c>
      <c r="E1207" s="9">
        <f>('Historical Data'!E1207/'Historical Data'!E1206)-1</f>
        <v>3.0001835520445663E-3</v>
      </c>
      <c r="F1207" s="9">
        <f>('Historical Data'!F1207/'Historical Data'!F1206)-1</f>
        <v>4.0347938240177239E-3</v>
      </c>
      <c r="G1207" s="9">
        <f>('Historical Data'!G1207/'Historical Data'!G1206)-1</f>
        <v>1.4645784493374725E-2</v>
      </c>
      <c r="H1207" s="9">
        <f>('Historical Data'!H1207/'Historical Data'!H1206)-1</f>
        <v>1.7834521715793805E-3</v>
      </c>
      <c r="I1207" s="9">
        <f>('Historical Data'!I1207/'Historical Data'!I1206)-1</f>
        <v>-2.1681103592644191E-2</v>
      </c>
      <c r="J1207" s="9">
        <f>('Historical Data'!J1207/'Historical Data'!J1206)-1</f>
        <v>1.1441262276515429E-2</v>
      </c>
      <c r="K1207" s="9">
        <f>('Historical Data'!K1207/'Historical Data'!K1206)-1</f>
        <v>1.6737900772939129E-2</v>
      </c>
      <c r="L1207" s="9">
        <f>('Historical Data'!L1207/'Historical Data'!L1206)-1</f>
        <v>4.2086503231051342E-3</v>
      </c>
    </row>
    <row r="1208" spans="1:12" x14ac:dyDescent="0.25">
      <c r="A1208" s="6">
        <f>Portfolio[[#This Row],[Date]]</f>
        <v>42110</v>
      </c>
      <c r="B1208" s="9">
        <f>('Historical Data'!B1208/'Historical Data'!B1207)-1</f>
        <v>-4.8114867207350587E-3</v>
      </c>
      <c r="C1208" s="9">
        <f>('Historical Data'!C1208/'Historical Data'!C1207)-1</f>
        <v>6.7544135217412204E-3</v>
      </c>
      <c r="D1208" s="9">
        <f>('Historical Data'!D1208/'Historical Data'!D1207)-1</f>
        <v>-5.6195860474637094E-3</v>
      </c>
      <c r="E1208" s="9">
        <f>('Historical Data'!E1208/'Historical Data'!E1207)-1</f>
        <v>1.046919945388658E-2</v>
      </c>
      <c r="F1208" s="9">
        <f>('Historical Data'!F1208/'Historical Data'!F1207)-1</f>
        <v>2.3847599335589109E-3</v>
      </c>
      <c r="G1208" s="9">
        <f>('Historical Data'!G1208/'Historical Data'!G1207)-1</f>
        <v>-2.3662663911790949E-3</v>
      </c>
      <c r="H1208" s="9">
        <f>('Historical Data'!H1208/'Historical Data'!H1207)-1</f>
        <v>-5.4371601266693936E-3</v>
      </c>
      <c r="I1208" s="9">
        <f>('Historical Data'!I1208/'Historical Data'!I1207)-1</f>
        <v>3.648154288687433E-2</v>
      </c>
      <c r="J1208" s="9">
        <f>('Historical Data'!J1208/'Historical Data'!J1207)-1</f>
        <v>0</v>
      </c>
      <c r="K1208" s="9">
        <f>('Historical Data'!K1208/'Historical Data'!K1207)-1</f>
        <v>-3.9736433904613566E-3</v>
      </c>
      <c r="L1208" s="9">
        <f>('Historical Data'!L1208/'Historical Data'!L1207)-1</f>
        <v>-3.7762918950556834E-4</v>
      </c>
    </row>
    <row r="1209" spans="1:12" x14ac:dyDescent="0.25">
      <c r="A1209" s="6">
        <f>Portfolio[[#This Row],[Date]]</f>
        <v>42111</v>
      </c>
      <c r="B1209" s="9">
        <f>('Historical Data'!B1209/'Historical Data'!B1208)-1</f>
        <v>-1.1254638958746566E-2</v>
      </c>
      <c r="C1209" s="9">
        <f>('Historical Data'!C1209/'Historical Data'!C1208)-1</f>
        <v>-2.7147445860532637E-2</v>
      </c>
      <c r="D1209" s="9">
        <f>('Historical Data'!D1209/'Historical Data'!D1208)-1</f>
        <v>-1.9127662154945546E-2</v>
      </c>
      <c r="E1209" s="9">
        <f>('Historical Data'!E1209/'Historical Data'!E1208)-1</f>
        <v>-1.3043445494356321E-2</v>
      </c>
      <c r="F1209" s="9">
        <f>('Historical Data'!F1209/'Historical Data'!F1208)-1</f>
        <v>-1.8265195443832316E-2</v>
      </c>
      <c r="G1209" s="9">
        <f>('Historical Data'!G1209/'Historical Data'!G1208)-1</f>
        <v>-1.2808357014662652E-2</v>
      </c>
      <c r="H1209" s="9">
        <f>('Historical Data'!H1209/'Historical Data'!H1208)-1</f>
        <v>4.3539429756256354E-4</v>
      </c>
      <c r="I1209" s="9">
        <f>('Historical Data'!I1209/'Historical Data'!I1208)-1</f>
        <v>-2.37667782787927E-2</v>
      </c>
      <c r="J1209" s="9">
        <f>('Historical Data'!J1209/'Historical Data'!J1208)-1</f>
        <v>-1.3866115530225986E-2</v>
      </c>
      <c r="K1209" s="9">
        <f>('Historical Data'!K1209/'Historical Data'!K1208)-1</f>
        <v>-9.1189199579808644E-3</v>
      </c>
      <c r="L1209" s="9">
        <f>('Historical Data'!L1209/'Historical Data'!L1208)-1</f>
        <v>-1.5435342283405262E-2</v>
      </c>
    </row>
    <row r="1210" spans="1:12" x14ac:dyDescent="0.25">
      <c r="A1210" s="6">
        <f>Portfolio[[#This Row],[Date]]</f>
        <v>42114</v>
      </c>
      <c r="B1210" s="9">
        <f>('Historical Data'!B1210/'Historical Data'!B1209)-1</f>
        <v>2.2845675500615004E-2</v>
      </c>
      <c r="C1210" s="9">
        <f>('Historical Data'!C1210/'Historical Data'!C1209)-1</f>
        <v>3.7144530833954637E-2</v>
      </c>
      <c r="D1210" s="9">
        <f>('Historical Data'!D1210/'Historical Data'!D1209)-1</f>
        <v>1.3591354524723487E-2</v>
      </c>
      <c r="E1210" s="9">
        <f>('Historical Data'!E1210/'Historical Data'!E1209)-1</f>
        <v>1.4340605363549308E-2</v>
      </c>
      <c r="F1210" s="9">
        <f>('Historical Data'!F1210/'Historical Data'!F1209)-1</f>
        <v>2.1620017965150673E-2</v>
      </c>
      <c r="G1210" s="9">
        <f>('Historical Data'!G1210/'Historical Data'!G1209)-1</f>
        <v>3.0994734748643227E-2</v>
      </c>
      <c r="H1210" s="9">
        <f>('Historical Data'!H1210/'Historical Data'!H1209)-1</f>
        <v>-7.3503992042787125E-3</v>
      </c>
      <c r="I1210" s="9">
        <f>('Historical Data'!I1210/'Historical Data'!I1209)-1</f>
        <v>-1.0946768857696965E-3</v>
      </c>
      <c r="J1210" s="9">
        <f>('Historical Data'!J1210/'Historical Data'!J1209)-1</f>
        <v>5.7354582493220896E-3</v>
      </c>
      <c r="K1210" s="9">
        <f>('Historical Data'!K1210/'Historical Data'!K1209)-1</f>
        <v>3.5660605133656098E-3</v>
      </c>
      <c r="L1210" s="9">
        <f>('Historical Data'!L1210/'Historical Data'!L1209)-1</f>
        <v>1.1703432617611087E-2</v>
      </c>
    </row>
    <row r="1211" spans="1:12" x14ac:dyDescent="0.25">
      <c r="A1211" s="6">
        <f>Portfolio[[#This Row],[Date]]</f>
        <v>42115</v>
      </c>
      <c r="B1211" s="9">
        <f>('Historical Data'!B1211/'Historical Data'!B1210)-1</f>
        <v>-5.4074801040081555E-3</v>
      </c>
      <c r="C1211" s="9">
        <f>('Historical Data'!C1211/'Historical Data'!C1210)-1</f>
        <v>4.2874380632076381E-3</v>
      </c>
      <c r="D1211" s="9">
        <f>('Historical Data'!D1211/'Historical Data'!D1210)-1</f>
        <v>-8.5993970642206374E-3</v>
      </c>
      <c r="E1211" s="9">
        <f>('Historical Data'!E1211/'Historical Data'!E1210)-1</f>
        <v>-4.9898473134722954E-3</v>
      </c>
      <c r="F1211" s="9">
        <f>('Historical Data'!F1211/'Historical Data'!F1210)-1</f>
        <v>-2.6336222089690109E-3</v>
      </c>
      <c r="G1211" s="9">
        <f>('Historical Data'!G1211/'Historical Data'!G1210)-1</f>
        <v>-6.2922554147066823E-3</v>
      </c>
      <c r="H1211" s="9">
        <f>('Historical Data'!H1211/'Historical Data'!H1210)-1</f>
        <v>2.0168558090932764E-2</v>
      </c>
      <c r="I1211" s="9">
        <f>('Historical Data'!I1211/'Historical Data'!I1210)-1</f>
        <v>5.9031340759536644E-3</v>
      </c>
      <c r="J1211" s="9">
        <f>('Historical Data'!J1211/'Historical Data'!J1210)-1</f>
        <v>-1.4717119433400594E-3</v>
      </c>
      <c r="K1211" s="9">
        <f>('Historical Data'!K1211/'Historical Data'!K1210)-1</f>
        <v>-4.1265540104529208E-3</v>
      </c>
      <c r="L1211" s="9">
        <f>('Historical Data'!L1211/'Historical Data'!L1210)-1</f>
        <v>-4.7319203050355529E-3</v>
      </c>
    </row>
    <row r="1212" spans="1:12" x14ac:dyDescent="0.25">
      <c r="A1212" s="6">
        <f>Portfolio[[#This Row],[Date]]</f>
        <v>42116</v>
      </c>
      <c r="B1212" s="9">
        <f>('Historical Data'!B1212/'Historical Data'!B1211)-1</f>
        <v>1.3474041172756079E-2</v>
      </c>
      <c r="C1212" s="9">
        <f>('Historical Data'!C1212/'Historical Data'!C1211)-1</f>
        <v>-3.527787719208697E-3</v>
      </c>
      <c r="D1212" s="9">
        <f>('Historical Data'!D1212/'Historical Data'!D1211)-1</f>
        <v>-2.0582064957767043E-3</v>
      </c>
      <c r="E1212" s="9">
        <f>('Historical Data'!E1212/'Historical Data'!E1211)-1</f>
        <v>2.4145828303938632E-3</v>
      </c>
      <c r="F1212" s="9">
        <f>('Historical Data'!F1212/'Historical Data'!F1211)-1</f>
        <v>1.0103602487044672E-2</v>
      </c>
      <c r="G1212" s="9">
        <f>('Historical Data'!G1212/'Historical Data'!G1211)-1</f>
        <v>8.2083190882968893E-3</v>
      </c>
      <c r="H1212" s="9">
        <f>('Historical Data'!H1212/'Historical Data'!H1211)-1</f>
        <v>4.7896460572151023E-2</v>
      </c>
      <c r="I1212" s="9">
        <f>('Historical Data'!I1212/'Historical Data'!I1211)-1</f>
        <v>-1.2324149563754938E-2</v>
      </c>
      <c r="J1212" s="9">
        <f>('Historical Data'!J1212/'Historical Data'!J1211)-1</f>
        <v>7.1849602591722572E-3</v>
      </c>
      <c r="K1212" s="9">
        <f>('Historical Data'!K1212/'Historical Data'!K1211)-1</f>
        <v>6.6758947701863747E-3</v>
      </c>
      <c r="L1212" s="9">
        <f>('Historical Data'!L1212/'Historical Data'!L1211)-1</f>
        <v>4.9404855927337454E-3</v>
      </c>
    </row>
    <row r="1213" spans="1:12" x14ac:dyDescent="0.25">
      <c r="A1213" s="6">
        <f>Portfolio[[#This Row],[Date]]</f>
        <v>42117</v>
      </c>
      <c r="B1213" s="9">
        <f>('Historical Data'!B1213/'Historical Data'!B1212)-1</f>
        <v>8.163610886622541E-3</v>
      </c>
      <c r="C1213" s="9">
        <f>('Historical Data'!C1213/'Historical Data'!C1212)-1</f>
        <v>4.8742945100066493E-4</v>
      </c>
      <c r="D1213" s="9">
        <f>('Historical Data'!D1213/'Historical Data'!D1212)-1</f>
        <v>5.5981850377335718E-3</v>
      </c>
      <c r="E1213" s="9">
        <f>('Historical Data'!E1213/'Historical Data'!E1212)-1</f>
        <v>9.8202488577132652E-3</v>
      </c>
      <c r="F1213" s="9">
        <f>('Historical Data'!F1213/'Historical Data'!F1212)-1</f>
        <v>1.4155496196064377E-2</v>
      </c>
      <c r="G1213" s="9">
        <f>('Historical Data'!G1213/'Historical Data'!G1212)-1</f>
        <v>8.1413708156492515E-3</v>
      </c>
      <c r="H1213" s="9">
        <f>('Historical Data'!H1213/'Historical Data'!H1212)-1</f>
        <v>-3.8279073657682128E-3</v>
      </c>
      <c r="I1213" s="9">
        <f>('Historical Data'!I1213/'Historical Data'!I1212)-1</f>
        <v>3.8198410405212435E-3</v>
      </c>
      <c r="J1213" s="9">
        <f>('Historical Data'!J1213/'Historical Data'!J1212)-1</f>
        <v>3.4754393881362144E-3</v>
      </c>
      <c r="K1213" s="9">
        <f>('Historical Data'!K1213/'Historical Data'!K1212)-1</f>
        <v>9.1472388467250809E-4</v>
      </c>
      <c r="L1213" s="9">
        <f>('Historical Data'!L1213/'Historical Data'!L1212)-1</f>
        <v>1.1320332011914847E-3</v>
      </c>
    </row>
    <row r="1214" spans="1:12" x14ac:dyDescent="0.25">
      <c r="A1214" s="6">
        <f>Portfolio[[#This Row],[Date]]</f>
        <v>42118</v>
      </c>
      <c r="B1214" s="9">
        <f>('Historical Data'!B1214/'Historical Data'!B1213)-1</f>
        <v>4.7042514658595103E-3</v>
      </c>
      <c r="C1214" s="9">
        <f>('Historical Data'!C1214/'Historical Data'!C1213)-1</f>
        <v>0.14131126439139474</v>
      </c>
      <c r="D1214" s="9">
        <f>('Historical Data'!D1214/'Historical Data'!D1213)-1</f>
        <v>-1.0987404386818445E-2</v>
      </c>
      <c r="E1214" s="9">
        <f>('Historical Data'!E1214/'Historical Data'!E1213)-1</f>
        <v>4.862374699270422E-3</v>
      </c>
      <c r="F1214" s="9">
        <f>('Historical Data'!F1214/'Historical Data'!F1213)-1</f>
        <v>3.3016466879878914E-2</v>
      </c>
      <c r="G1214" s="9">
        <f>('Historical Data'!G1214/'Historical Data'!G1213)-1</f>
        <v>0.10452237483318405</v>
      </c>
      <c r="H1214" s="9">
        <f>('Historical Data'!H1214/'Historical Data'!H1213)-1</f>
        <v>-7.7773556877214212E-4</v>
      </c>
      <c r="I1214" s="9">
        <f>('Historical Data'!I1214/'Historical Data'!I1213)-1</f>
        <v>3.6360242631234829E-3</v>
      </c>
      <c r="J1214" s="9">
        <f>('Historical Data'!J1214/'Historical Data'!J1213)-1</f>
        <v>-2.9165027915817321E-3</v>
      </c>
      <c r="K1214" s="9">
        <f>('Historical Data'!K1214/'Historical Data'!K1213)-1</f>
        <v>-6.5113053208810667E-3</v>
      </c>
      <c r="L1214" s="9">
        <f>('Historical Data'!L1214/'Historical Data'!L1213)-1</f>
        <v>1.187859177676831E-3</v>
      </c>
    </row>
    <row r="1215" spans="1:12" x14ac:dyDescent="0.25">
      <c r="A1215" s="6">
        <f>Portfolio[[#This Row],[Date]]</f>
        <v>42121</v>
      </c>
      <c r="B1215" s="9">
        <f>('Historical Data'!B1215/'Historical Data'!B1214)-1</f>
        <v>1.8191549723976852E-2</v>
      </c>
      <c r="C1215" s="9">
        <f>('Historical Data'!C1215/'Historical Data'!C1214)-1</f>
        <v>-1.4693328002396311E-2</v>
      </c>
      <c r="D1215" s="9">
        <f>('Historical Data'!D1215/'Historical Data'!D1214)-1</f>
        <v>-6.6657439239636851E-3</v>
      </c>
      <c r="E1215" s="9">
        <f>('Historical Data'!E1215/'Historical Data'!E1214)-1</f>
        <v>5.7518935637361768E-3</v>
      </c>
      <c r="F1215" s="9">
        <f>('Historical Data'!F1215/'Historical Data'!F1214)-1</f>
        <v>-1.7153084753742776E-2</v>
      </c>
      <c r="G1215" s="9">
        <f>('Historical Data'!G1215/'Historical Data'!G1214)-1</f>
        <v>3.3423628800743899E-3</v>
      </c>
      <c r="H1215" s="9">
        <f>('Historical Data'!H1215/'Historical Data'!H1214)-1</f>
        <v>6.0065057091312601E-2</v>
      </c>
      <c r="I1215" s="9">
        <f>('Historical Data'!I1215/'Historical Data'!I1214)-1</f>
        <v>-2.0641895744624605E-2</v>
      </c>
      <c r="J1215" s="9">
        <f>('Historical Data'!J1215/'Historical Data'!J1214)-1</f>
        <v>4.9360215299389942E-3</v>
      </c>
      <c r="K1215" s="9">
        <f>('Historical Data'!K1215/'Historical Data'!K1214)-1</f>
        <v>4.5993876651539978E-4</v>
      </c>
      <c r="L1215" s="9">
        <f>('Historical Data'!L1215/'Historical Data'!L1214)-1</f>
        <v>-2.3323894909328402E-3</v>
      </c>
    </row>
    <row r="1216" spans="1:12" x14ac:dyDescent="0.25">
      <c r="A1216" s="6">
        <f>Portfolio[[#This Row],[Date]]</f>
        <v>42122</v>
      </c>
      <c r="B1216" s="9">
        <f>('Historical Data'!B1216/'Historical Data'!B1215)-1</f>
        <v>-1.5755722624916646E-2</v>
      </c>
      <c r="C1216" s="9">
        <f>('Historical Data'!C1216/'Historical Data'!C1215)-1</f>
        <v>-2.1091710192070012E-2</v>
      </c>
      <c r="D1216" s="9">
        <f>('Historical Data'!D1216/'Historical Data'!D1215)-1</f>
        <v>1.0140183012991022E-2</v>
      </c>
      <c r="E1216" s="9">
        <f>('Historical Data'!E1216/'Historical Data'!E1215)-1</f>
        <v>-2.1786995897236094E-3</v>
      </c>
      <c r="F1216" s="9">
        <f>('Historical Data'!F1216/'Historical Data'!F1215)-1</f>
        <v>-3.0430199960659321E-3</v>
      </c>
      <c r="G1216" s="9">
        <f>('Historical Data'!G1216/'Historical Data'!G1215)-1</f>
        <v>2.3527003301678562E-2</v>
      </c>
      <c r="H1216" s="9">
        <f>('Historical Data'!H1216/'Historical Data'!H1215)-1</f>
        <v>-4.6210623456567346E-3</v>
      </c>
      <c r="I1216" s="9">
        <f>('Historical Data'!I1216/'Historical Data'!I1215)-1</f>
        <v>1.1613638330983722E-2</v>
      </c>
      <c r="J1216" s="9">
        <f>('Historical Data'!J1216/'Historical Data'!J1215)-1</f>
        <v>8.004347142226198E-3</v>
      </c>
      <c r="K1216" s="9">
        <f>('Historical Data'!K1216/'Historical Data'!K1215)-1</f>
        <v>9.0794254850361522E-3</v>
      </c>
      <c r="L1216" s="9">
        <f>('Historical Data'!L1216/'Historical Data'!L1215)-1</f>
        <v>4.0010005116595249E-3</v>
      </c>
    </row>
    <row r="1217" spans="1:12" x14ac:dyDescent="0.25">
      <c r="A1217" s="6">
        <f>Portfolio[[#This Row],[Date]]</f>
        <v>42123</v>
      </c>
      <c r="B1217" s="9">
        <f>('Historical Data'!B1217/'Historical Data'!B1216)-1</f>
        <v>-1.4705863423494225E-2</v>
      </c>
      <c r="C1217" s="9">
        <f>('Historical Data'!C1217/'Historical Data'!C1216)-1</f>
        <v>1.3975914840091974E-4</v>
      </c>
      <c r="D1217" s="9">
        <f>('Historical Data'!D1217/'Historical Data'!D1216)-1</f>
        <v>4.7239399233198753E-3</v>
      </c>
      <c r="E1217" s="9">
        <f>('Historical Data'!E1217/'Historical Data'!E1216)-1</f>
        <v>-1.0007308830639605E-3</v>
      </c>
      <c r="F1217" s="9">
        <f>('Historical Data'!F1217/'Historical Data'!F1216)-1</f>
        <v>-8.3080047286446801E-3</v>
      </c>
      <c r="G1217" s="9">
        <f>('Historical Data'!G1217/'Historical Data'!G1216)-1</f>
        <v>-2.0341418331307759E-3</v>
      </c>
      <c r="H1217" s="9">
        <f>('Historical Data'!H1217/'Historical Data'!H1216)-1</f>
        <v>8.547383869270897E-3</v>
      </c>
      <c r="I1217" s="9">
        <f>('Historical Data'!I1217/'Historical Data'!I1216)-1</f>
        <v>-3.3846141698363308E-2</v>
      </c>
      <c r="J1217" s="9">
        <f>('Historical Data'!J1217/'Historical Data'!J1216)-1</f>
        <v>9.0235230894708529E-4</v>
      </c>
      <c r="K1217" s="9">
        <f>('Historical Data'!K1217/'Historical Data'!K1216)-1</f>
        <v>7.9726310952077384E-4</v>
      </c>
      <c r="L1217" s="9">
        <f>('Historical Data'!L1217/'Historical Data'!L1216)-1</f>
        <v>-4.1198647500509944E-3</v>
      </c>
    </row>
    <row r="1218" spans="1:12" x14ac:dyDescent="0.25">
      <c r="A1218" s="6">
        <f>Portfolio[[#This Row],[Date]]</f>
        <v>42124</v>
      </c>
      <c r="B1218" s="9">
        <f>('Historical Data'!B1218/'Historical Data'!B1217)-1</f>
        <v>-2.712996399410561E-2</v>
      </c>
      <c r="C1218" s="9">
        <f>('Historical Data'!C1218/'Historical Data'!C1217)-1</f>
        <v>-1.7677015161748577E-2</v>
      </c>
      <c r="D1218" s="9">
        <f>('Historical Data'!D1218/'Historical Data'!D1217)-1</f>
        <v>-2.0569968145308648E-3</v>
      </c>
      <c r="E1218" s="9">
        <f>('Historical Data'!E1218/'Historical Data'!E1217)-1</f>
        <v>-9.9262077294158813E-3</v>
      </c>
      <c r="F1218" s="9">
        <f>('Historical Data'!F1218/'Historical Data'!F1217)-1</f>
        <v>-2.1381200620163909E-2</v>
      </c>
      <c r="G1218" s="9">
        <f>('Historical Data'!G1218/'Historical Data'!G1217)-1</f>
        <v>-8.5609951558556219E-3</v>
      </c>
      <c r="H1218" s="9">
        <f>('Historical Data'!H1218/'Historical Data'!H1217)-1</f>
        <v>-2.753277729661574E-2</v>
      </c>
      <c r="I1218" s="9">
        <f>('Historical Data'!I1218/'Historical Data'!I1217)-1</f>
        <v>-1.9452871454828879E-2</v>
      </c>
      <c r="J1218" s="9">
        <f>('Historical Data'!J1218/'Historical Data'!J1217)-1</f>
        <v>-6.4911802648301986E-3</v>
      </c>
      <c r="K1218" s="9">
        <f>('Historical Data'!K1218/'Historical Data'!K1217)-1</f>
        <v>-5.6902236861391398E-3</v>
      </c>
      <c r="L1218" s="9">
        <f>('Historical Data'!L1218/'Historical Data'!L1217)-1</f>
        <v>-1.0812533791286993E-2</v>
      </c>
    </row>
    <row r="1219" spans="1:12" x14ac:dyDescent="0.25">
      <c r="A1219" s="6">
        <f>Portfolio[[#This Row],[Date]]</f>
        <v>42125</v>
      </c>
      <c r="B1219" s="9">
        <f>('Historical Data'!B1219/'Historical Data'!B1218)-1</f>
        <v>3.0363534285032578E-2</v>
      </c>
      <c r="C1219" s="9">
        <f>('Historical Data'!C1219/'Historical Data'!C1218)-1</f>
        <v>2.5841906878376619E-3</v>
      </c>
      <c r="D1219" s="9">
        <f>('Historical Data'!D1219/'Historical Data'!D1218)-1</f>
        <v>-7.0670841371848203E-3</v>
      </c>
      <c r="E1219" s="9">
        <f>('Historical Data'!E1219/'Historical Data'!E1218)-1</f>
        <v>1.6556252417686101E-2</v>
      </c>
      <c r="F1219" s="9">
        <f>('Historical Data'!F1219/'Historical Data'!F1218)-1</f>
        <v>1.0421650572478569E-3</v>
      </c>
      <c r="G1219" s="9">
        <f>('Historical Data'!G1219/'Historical Data'!G1218)-1</f>
        <v>4.1119470458461649E-4</v>
      </c>
      <c r="H1219" s="9">
        <f>('Historical Data'!H1219/'Historical Data'!H1218)-1</f>
        <v>-8.849369491048531E-5</v>
      </c>
      <c r="I1219" s="9">
        <f>('Historical Data'!I1219/'Historical Data'!I1218)-1</f>
        <v>1.61583339587823E-2</v>
      </c>
      <c r="J1219" s="9">
        <f>('Historical Data'!J1219/'Historical Data'!J1218)-1</f>
        <v>1.6333836426400961E-3</v>
      </c>
      <c r="K1219" s="9">
        <f>('Historical Data'!K1219/'Historical Data'!K1218)-1</f>
        <v>1.6939404510716738E-2</v>
      </c>
      <c r="L1219" s="9">
        <f>('Historical Data'!L1219/'Historical Data'!L1218)-1</f>
        <v>1.0287874167081323E-2</v>
      </c>
    </row>
    <row r="1220" spans="1:12" x14ac:dyDescent="0.25">
      <c r="A1220" s="6">
        <f>Portfolio[[#This Row],[Date]]</f>
        <v>42128</v>
      </c>
      <c r="B1220" s="9">
        <f>('Historical Data'!B1220/'Historical Data'!B1219)-1</f>
        <v>-1.9387388252227744E-3</v>
      </c>
      <c r="C1220" s="9">
        <f>('Historical Data'!C1220/'Historical Data'!C1219)-1</f>
        <v>4.0206211847926276E-4</v>
      </c>
      <c r="D1220" s="9">
        <f>('Historical Data'!D1220/'Historical Data'!D1219)-1</f>
        <v>-6.227832091860841E-3</v>
      </c>
      <c r="E1220" s="9">
        <f>('Historical Data'!E1220/'Historical Data'!E1219)-1</f>
        <v>4.6145687005203495E-3</v>
      </c>
      <c r="F1220" s="9">
        <f>('Historical Data'!F1220/'Historical Data'!F1219)-1</f>
        <v>5.3541641039227539E-3</v>
      </c>
      <c r="G1220" s="9">
        <f>('Historical Data'!G1220/'Historical Data'!G1219)-1</f>
        <v>-8.6312844423223067E-3</v>
      </c>
      <c r="H1220" s="9">
        <f>('Historical Data'!H1220/'Historical Data'!H1219)-1</f>
        <v>1.9820360216875388E-2</v>
      </c>
      <c r="I1220" s="9">
        <f>('Historical Data'!I1220/'Historical Data'!I1219)-1</f>
        <v>1.2014142603914202E-2</v>
      </c>
      <c r="J1220" s="9">
        <f>('Historical Data'!J1220/'Historical Data'!J1219)-1</f>
        <v>9.7844141722929212E-3</v>
      </c>
      <c r="K1220" s="9">
        <f>('Historical Data'!K1220/'Historical Data'!K1219)-1</f>
        <v>2.9263031672699391E-3</v>
      </c>
      <c r="L1220" s="9">
        <f>('Historical Data'!L1220/'Historical Data'!L1219)-1</f>
        <v>2.5709989084563567E-3</v>
      </c>
    </row>
    <row r="1221" spans="1:12" x14ac:dyDescent="0.25">
      <c r="A1221" s="6">
        <f>Portfolio[[#This Row],[Date]]</f>
        <v>42129</v>
      </c>
      <c r="B1221" s="9">
        <f>('Historical Data'!B1221/'Historical Data'!B1220)-1</f>
        <v>-2.2532976460988063E-2</v>
      </c>
      <c r="C1221" s="9">
        <f>('Historical Data'!C1221/'Historical Data'!C1220)-1</f>
        <v>-4.3731089258699507E-3</v>
      </c>
      <c r="D1221" s="9">
        <f>('Historical Data'!D1221/'Historical Data'!D1220)-1</f>
        <v>2.6857569539542325E-3</v>
      </c>
      <c r="E1221" s="9">
        <f>('Historical Data'!E1221/'Historical Data'!E1220)-1</f>
        <v>-1.9814617265995205E-3</v>
      </c>
      <c r="F1221" s="9">
        <f>('Historical Data'!F1221/'Historical Data'!F1220)-1</f>
        <v>-1.8454899339487296E-2</v>
      </c>
      <c r="G1221" s="9">
        <f>('Historical Data'!G1221/'Historical Data'!G1220)-1</f>
        <v>-1.3267057553521866E-2</v>
      </c>
      <c r="H1221" s="9">
        <f>('Historical Data'!H1221/'Historical Data'!H1220)-1</f>
        <v>1.0585232974387848E-2</v>
      </c>
      <c r="I1221" s="9">
        <f>('Historical Data'!I1221/'Historical Data'!I1220)-1</f>
        <v>-1.0387461092882244E-2</v>
      </c>
      <c r="J1221" s="9">
        <f>('Historical Data'!J1221/'Historical Data'!J1220)-1</f>
        <v>-1.7942305198592745E-4</v>
      </c>
      <c r="K1221" s="9">
        <f>('Historical Data'!K1221/'Historical Data'!K1220)-1</f>
        <v>-5.6110421659879561E-3</v>
      </c>
      <c r="L1221" s="9">
        <f>('Historical Data'!L1221/'Historical Data'!L1220)-1</f>
        <v>-7.8692871729999503E-3</v>
      </c>
    </row>
    <row r="1222" spans="1:12" x14ac:dyDescent="0.25">
      <c r="A1222" s="6">
        <f>Portfolio[[#This Row],[Date]]</f>
        <v>42130</v>
      </c>
      <c r="B1222" s="9">
        <f>('Historical Data'!B1222/'Historical Data'!B1221)-1</f>
        <v>-6.2798150169190992E-3</v>
      </c>
      <c r="C1222" s="9">
        <f>('Historical Data'!C1222/'Historical Data'!C1221)-1</f>
        <v>-4.9621311047272076E-3</v>
      </c>
      <c r="D1222" s="9">
        <f>('Historical Data'!D1222/'Historical Data'!D1221)-1</f>
        <v>4.4652961533198088E-4</v>
      </c>
      <c r="E1222" s="9">
        <f>('Historical Data'!E1222/'Historical Data'!E1221)-1</f>
        <v>-9.8366199558378442E-3</v>
      </c>
      <c r="F1222" s="9">
        <f>('Historical Data'!F1222/'Historical Data'!F1221)-1</f>
        <v>-1.2396415125766724E-2</v>
      </c>
      <c r="G1222" s="9">
        <f>('Historical Data'!G1222/'Historical Data'!G1221)-1</f>
        <v>-2.7731083396928424E-2</v>
      </c>
      <c r="H1222" s="9">
        <f>('Historical Data'!H1222/'Historical Data'!H1221)-1</f>
        <v>-1.0817789364470309E-2</v>
      </c>
      <c r="I1222" s="9">
        <f>('Historical Data'!I1222/'Historical Data'!I1221)-1</f>
        <v>1.058131208429236E-3</v>
      </c>
      <c r="J1222" s="9">
        <f>('Historical Data'!J1222/'Historical Data'!J1221)-1</f>
        <v>-7.6791450945996598E-3</v>
      </c>
      <c r="K1222" s="9">
        <f>('Historical Data'!K1222/'Historical Data'!K1221)-1</f>
        <v>-4.7398512305906193E-3</v>
      </c>
      <c r="L1222" s="9">
        <f>('Historical Data'!L1222/'Historical Data'!L1221)-1</f>
        <v>-4.8091137844908927E-3</v>
      </c>
    </row>
    <row r="1223" spans="1:12" x14ac:dyDescent="0.25">
      <c r="A1223" s="6">
        <f>Portfolio[[#This Row],[Date]]</f>
        <v>42131</v>
      </c>
      <c r="B1223" s="9">
        <f>('Historical Data'!B1223/'Historical Data'!B1222)-1</f>
        <v>6.1852784838938302E-3</v>
      </c>
      <c r="C1223" s="9">
        <f>('Historical Data'!C1223/'Historical Data'!C1222)-1</f>
        <v>1.8563588642328988E-2</v>
      </c>
      <c r="D1223" s="9">
        <f>('Historical Data'!D1223/'Historical Data'!D1222)-1</f>
        <v>-9.0733454780973499E-3</v>
      </c>
      <c r="E1223" s="9">
        <f>('Historical Data'!E1223/'Historical Data'!E1222)-1</f>
        <v>-4.1924816403466902E-3</v>
      </c>
      <c r="F1223" s="9">
        <f>('Historical Data'!F1223/'Historical Data'!F1222)-1</f>
        <v>1.2361301282815873E-2</v>
      </c>
      <c r="G1223" s="9">
        <f>('Historical Data'!G1223/'Historical Data'!G1222)-1</f>
        <v>9.0752249543974983E-3</v>
      </c>
      <c r="H1223" s="9">
        <f>('Historical Data'!H1223/'Historical Data'!H1222)-1</f>
        <v>2.7644014206084755E-2</v>
      </c>
      <c r="I1223" s="9">
        <f>('Historical Data'!I1223/'Historical Data'!I1222)-1</f>
        <v>1.1190534398618279E-2</v>
      </c>
      <c r="J1223" s="9">
        <f>('Historical Data'!J1223/'Historical Data'!J1222)-1</f>
        <v>-2.0028503304435619E-3</v>
      </c>
      <c r="K1223" s="9">
        <f>('Historical Data'!K1223/'Historical Data'!K1222)-1</f>
        <v>-6.6901434601199794E-3</v>
      </c>
      <c r="L1223" s="9">
        <f>('Historical Data'!L1223/'Historical Data'!L1222)-1</f>
        <v>4.600390642620189E-3</v>
      </c>
    </row>
    <row r="1224" spans="1:12" x14ac:dyDescent="0.25">
      <c r="A1224" s="6">
        <f>Portfolio[[#This Row],[Date]]</f>
        <v>42132</v>
      </c>
      <c r="B1224" s="9">
        <f>('Historical Data'!B1224/'Historical Data'!B1223)-1</f>
        <v>1.8840809463480435E-2</v>
      </c>
      <c r="C1224" s="9">
        <f>('Historical Data'!C1224/'Historical Data'!C1223)-1</f>
        <v>1.5952961019490175E-2</v>
      </c>
      <c r="D1224" s="9">
        <f>('Historical Data'!D1224/'Historical Data'!D1223)-1</f>
        <v>8.2557178647031382E-3</v>
      </c>
      <c r="E1224" s="9">
        <f>('Historical Data'!E1224/'Historical Data'!E1223)-1</f>
        <v>7.7795937582170183E-3</v>
      </c>
      <c r="F1224" s="9">
        <f>('Historical Data'!F1224/'Historical Data'!F1223)-1</f>
        <v>1.416988662137042E-2</v>
      </c>
      <c r="G1224" s="9">
        <f>('Historical Data'!G1224/'Historical Data'!G1223)-1</f>
        <v>2.2483937362831385E-2</v>
      </c>
      <c r="H1224" s="9">
        <f>('Historical Data'!H1224/'Historical Data'!H1223)-1</f>
        <v>-8.0237330064558687E-4</v>
      </c>
      <c r="I1224" s="9">
        <f>('Historical Data'!I1224/'Historical Data'!I1223)-1</f>
        <v>8.0167237032271466E-3</v>
      </c>
      <c r="J1224" s="9">
        <f>('Historical Data'!J1224/'Historical Data'!J1223)-1</f>
        <v>2.2623563218013176E-2</v>
      </c>
      <c r="K1224" s="9">
        <f>('Historical Data'!K1224/'Historical Data'!K1223)-1</f>
        <v>1.5867572549690401E-2</v>
      </c>
      <c r="L1224" s="9">
        <f>('Historical Data'!L1224/'Historical Data'!L1223)-1</f>
        <v>1.4898902469954178E-2</v>
      </c>
    </row>
    <row r="1225" spans="1:12" x14ac:dyDescent="0.25">
      <c r="A1225" s="6">
        <f>Portfolio[[#This Row],[Date]]</f>
        <v>42135</v>
      </c>
      <c r="B1225" s="9">
        <f>('Historical Data'!B1225/'Historical Data'!B1224)-1</f>
        <v>-1.0186512903644251E-2</v>
      </c>
      <c r="C1225" s="9">
        <f>('Historical Data'!C1225/'Historical Data'!C1224)-1</f>
        <v>-1.9368673476447551E-3</v>
      </c>
      <c r="D1225" s="9">
        <f>('Historical Data'!D1225/'Historical Data'!D1224)-1</f>
        <v>-2.8137558735091828E-2</v>
      </c>
      <c r="E1225" s="9">
        <f>('Historical Data'!E1225/'Historical Data'!E1224)-1</f>
        <v>-1.3713581712140099E-2</v>
      </c>
      <c r="F1225" s="9">
        <f>('Historical Data'!F1225/'Historical Data'!F1224)-1</f>
        <v>-4.6820243316463284E-3</v>
      </c>
      <c r="G1225" s="9">
        <f>('Historical Data'!G1225/'Historical Data'!G1224)-1</f>
        <v>-7.9581447919688797E-3</v>
      </c>
      <c r="H1225" s="9">
        <f>('Historical Data'!H1225/'Historical Data'!H1224)-1</f>
        <v>1.2171945343933288E-2</v>
      </c>
      <c r="I1225" s="9">
        <f>('Historical Data'!I1225/'Historical Data'!I1224)-1</f>
        <v>-7.8667071972351454E-3</v>
      </c>
      <c r="J1225" s="9">
        <f>('Historical Data'!J1225/'Historical Data'!J1224)-1</f>
        <v>-9.6342790750962859E-3</v>
      </c>
      <c r="K1225" s="9">
        <f>('Historical Data'!K1225/'Historical Data'!K1224)-1</f>
        <v>-1.6768621322338806E-2</v>
      </c>
      <c r="L1225" s="9">
        <f>('Historical Data'!L1225/'Historical Data'!L1224)-1</f>
        <v>-4.7242561300019359E-3</v>
      </c>
    </row>
    <row r="1226" spans="1:12" x14ac:dyDescent="0.25">
      <c r="A1226" s="6">
        <f>Portfolio[[#This Row],[Date]]</f>
        <v>42136</v>
      </c>
      <c r="B1226" s="9">
        <f>('Historical Data'!B1226/'Historical Data'!B1225)-1</f>
        <v>-3.5623597345292302E-3</v>
      </c>
      <c r="C1226" s="9">
        <f>('Historical Data'!C1226/'Historical Data'!C1225)-1</f>
        <v>-4.2277463324477127E-3</v>
      </c>
      <c r="D1226" s="9">
        <f>('Historical Data'!D1226/'Historical Data'!D1225)-1</f>
        <v>1.838278124144832E-3</v>
      </c>
      <c r="E1226" s="9">
        <f>('Historical Data'!E1226/'Historical Data'!E1225)-1</f>
        <v>5.893187929843835E-3</v>
      </c>
      <c r="F1226" s="9">
        <f>('Historical Data'!F1226/'Historical Data'!F1225)-1</f>
        <v>-1.243239471870683E-2</v>
      </c>
      <c r="G1226" s="9">
        <f>('Historical Data'!G1226/'Historical Data'!G1225)-1</f>
        <v>-4.22218927087048E-4</v>
      </c>
      <c r="H1226" s="9">
        <f>('Historical Data'!H1226/'Historical Data'!H1225)-1</f>
        <v>2.1921582906977655E-2</v>
      </c>
      <c r="I1226" s="9">
        <f>('Historical Data'!I1226/'Historical Data'!I1225)-1</f>
        <v>-1.1326206893652602E-3</v>
      </c>
      <c r="J1226" s="9">
        <f>('Historical Data'!J1226/'Historical Data'!J1225)-1</f>
        <v>-7.205260891623988E-4</v>
      </c>
      <c r="K1226" s="9">
        <f>('Historical Data'!K1226/'Historical Data'!K1225)-1</f>
        <v>2.7655871802139131E-3</v>
      </c>
      <c r="L1226" s="9">
        <f>('Historical Data'!L1226/'Historical Data'!L1225)-1</f>
        <v>-2.0402708266877845E-3</v>
      </c>
    </row>
    <row r="1227" spans="1:12" x14ac:dyDescent="0.25">
      <c r="A1227" s="6">
        <f>Portfolio[[#This Row],[Date]]</f>
        <v>42137</v>
      </c>
      <c r="B1227" s="9">
        <f>('Historical Data'!B1227/'Historical Data'!B1226)-1</f>
        <v>1.1122596837536136E-3</v>
      </c>
      <c r="C1227" s="9">
        <f>('Historical Data'!C1227/'Historical Data'!C1226)-1</f>
        <v>-9.6283694664577313E-3</v>
      </c>
      <c r="D1227" s="9">
        <f>('Historical Data'!D1227/'Historical Data'!D1226)-1</f>
        <v>-1.5293439778363282E-4</v>
      </c>
      <c r="E1227" s="9">
        <f>('Historical Data'!E1227/'Historical Data'!E1226)-1</f>
        <v>-4.5767017562059475E-4</v>
      </c>
      <c r="F1227" s="9">
        <f>('Historical Data'!F1227/'Historical Data'!F1226)-1</f>
        <v>1.0963575988958141E-3</v>
      </c>
      <c r="G1227" s="9">
        <f>('Historical Data'!G1227/'Historical Data'!G1226)-1</f>
        <v>5.9134744074096357E-3</v>
      </c>
      <c r="H1227" s="9">
        <f>('Historical Data'!H1227/'Historical Data'!H1226)-1</f>
        <v>-6.3741602031919253E-3</v>
      </c>
      <c r="I1227" s="9">
        <f>('Historical Data'!I1227/'Historical Data'!I1226)-1</f>
        <v>1.0642120037834379E-2</v>
      </c>
      <c r="J1227" s="9">
        <f>('Historical Data'!J1227/'Historical Data'!J1226)-1</f>
        <v>2.3435606043529233E-3</v>
      </c>
      <c r="K1227" s="9">
        <f>('Historical Data'!K1227/'Historical Data'!K1226)-1</f>
        <v>-5.2861283138085913E-3</v>
      </c>
      <c r="L1227" s="9">
        <f>('Historical Data'!L1227/'Historical Data'!L1226)-1</f>
        <v>-4.2838948799395205E-4</v>
      </c>
    </row>
    <row r="1228" spans="1:12" x14ac:dyDescent="0.25">
      <c r="A1228" s="6">
        <f>Portfolio[[#This Row],[Date]]</f>
        <v>42138</v>
      </c>
      <c r="B1228" s="9">
        <f>('Historical Data'!B1228/'Historical Data'!B1227)-1</f>
        <v>2.3331437882058825E-2</v>
      </c>
      <c r="C1228" s="9">
        <f>('Historical Data'!C1228/'Historical Data'!C1227)-1</f>
        <v>1.2673647714761094E-2</v>
      </c>
      <c r="D1228" s="9">
        <f>('Historical Data'!D1228/'Historical Data'!D1227)-1</f>
        <v>4.5877618282474941E-4</v>
      </c>
      <c r="E1228" s="9">
        <f>('Historical Data'!E1228/'Historical Data'!E1227)-1</f>
        <v>6.7771597927619442E-3</v>
      </c>
      <c r="F1228" s="9">
        <f>('Historical Data'!F1228/'Historical Data'!F1227)-1</f>
        <v>1.6577978707167151E-2</v>
      </c>
      <c r="G1228" s="9">
        <f>('Historical Data'!G1228/'Historical Data'!G1227)-1</f>
        <v>2.2884733118014422E-2</v>
      </c>
      <c r="H1228" s="9">
        <f>('Historical Data'!H1228/'Historical Data'!H1227)-1</f>
        <v>3.7832594229905148E-3</v>
      </c>
      <c r="I1228" s="9">
        <f>('Historical Data'!I1228/'Historical Data'!I1227)-1</f>
        <v>2.3045210092924373E-2</v>
      </c>
      <c r="J1228" s="9">
        <f>('Historical Data'!J1228/'Historical Data'!J1227)-1</f>
        <v>7.9136977073903658E-3</v>
      </c>
      <c r="K1228" s="9">
        <f>('Historical Data'!K1228/'Historical Data'!K1227)-1</f>
        <v>4.7366349733604096E-3</v>
      </c>
      <c r="L1228" s="9">
        <f>('Historical Data'!L1228/'Historical Data'!L1227)-1</f>
        <v>1.0617098293460803E-2</v>
      </c>
    </row>
    <row r="1229" spans="1:12" x14ac:dyDescent="0.25">
      <c r="A1229" s="6">
        <f>Portfolio[[#This Row],[Date]]</f>
        <v>42139</v>
      </c>
      <c r="B1229" s="9">
        <f>('Historical Data'!B1229/'Historical Data'!B1228)-1</f>
        <v>-1.3958324105588504E-3</v>
      </c>
      <c r="C1229" s="9">
        <f>('Historical Data'!C1229/'Historical Data'!C1228)-1</f>
        <v>-1.45276672527066E-2</v>
      </c>
      <c r="D1229" s="9">
        <f>('Historical Data'!D1229/'Historical Data'!D1228)-1</f>
        <v>5.1972410150333825E-3</v>
      </c>
      <c r="E1229" s="9">
        <f>('Historical Data'!E1229/'Historical Data'!E1228)-1</f>
        <v>3.3658020014040169E-3</v>
      </c>
      <c r="F1229" s="9">
        <f>('Historical Data'!F1229/'Historical Data'!F1228)-1</f>
        <v>-8.4510546009932686E-3</v>
      </c>
      <c r="G1229" s="9">
        <f>('Historical Data'!G1229/'Historical Data'!G1228)-1</f>
        <v>-8.6207394429775874E-3</v>
      </c>
      <c r="H1229" s="9">
        <f>('Historical Data'!H1229/'Historical Data'!H1228)-1</f>
        <v>1.9418229756209104E-2</v>
      </c>
      <c r="I1229" s="9">
        <f>('Historical Data'!I1229/'Historical Data'!I1228)-1</f>
        <v>6.7494536960432949E-3</v>
      </c>
      <c r="J1229" s="9">
        <f>('Historical Data'!J1229/'Historical Data'!J1228)-1</f>
        <v>-9.279096315613411E-3</v>
      </c>
      <c r="K1229" s="9">
        <f>('Historical Data'!K1229/'Historical Data'!K1228)-1</f>
        <v>4.3692948673406118E-3</v>
      </c>
      <c r="L1229" s="9">
        <f>('Historical Data'!L1229/'Historical Data'!L1228)-1</f>
        <v>1.1133055309342499E-3</v>
      </c>
    </row>
    <row r="1230" spans="1:12" x14ac:dyDescent="0.25">
      <c r="A1230" s="6">
        <f>Portfolio[[#This Row],[Date]]</f>
        <v>42142</v>
      </c>
      <c r="B1230" s="9">
        <f>('Historical Data'!B1230/'Historical Data'!B1229)-1</f>
        <v>1.102740148864112E-2</v>
      </c>
      <c r="C1230" s="9">
        <f>('Historical Data'!C1230/'Historical Data'!C1229)-1</f>
        <v>-1.7840376424430593E-3</v>
      </c>
      <c r="D1230" s="9">
        <f>('Historical Data'!D1230/'Historical Data'!D1229)-1</f>
        <v>4.2578830197732564E-3</v>
      </c>
      <c r="E1230" s="9">
        <f>('Historical Data'!E1230/'Historical Data'!E1229)-1</f>
        <v>2.7197791534150362E-4</v>
      </c>
      <c r="F1230" s="9">
        <f>('Historical Data'!F1230/'Historical Data'!F1229)-1</f>
        <v>-2.9034149474232995E-3</v>
      </c>
      <c r="G1230" s="9">
        <f>('Historical Data'!G1230/'Historical Data'!G1229)-1</f>
        <v>-6.004144147949142E-3</v>
      </c>
      <c r="H1230" s="9">
        <f>('Historical Data'!H1230/'Historical Data'!H1229)-1</f>
        <v>-3.6166211801424986E-4</v>
      </c>
      <c r="I1230" s="9">
        <f>('Historical Data'!I1230/'Historical Data'!I1229)-1</f>
        <v>3.938444856438128E-3</v>
      </c>
      <c r="J1230" s="9">
        <f>('Historical Data'!J1230/'Historical Data'!J1229)-1</f>
        <v>4.1426539977509336E-3</v>
      </c>
      <c r="K1230" s="9">
        <f>('Historical Data'!K1230/'Historical Data'!K1229)-1</f>
        <v>-5.7240989093680916E-3</v>
      </c>
      <c r="L1230" s="9">
        <f>('Historical Data'!L1230/'Historical Data'!L1229)-1</f>
        <v>1.4404281177768929E-3</v>
      </c>
    </row>
    <row r="1231" spans="1:12" x14ac:dyDescent="0.25">
      <c r="A1231" s="6">
        <f>Portfolio[[#This Row],[Date]]</f>
        <v>42143</v>
      </c>
      <c r="B1231" s="9">
        <f>('Historical Data'!B1231/'Historical Data'!B1230)-1</f>
        <v>-9.2169701486111144E-4</v>
      </c>
      <c r="C1231" s="9">
        <f>('Historical Data'!C1231/'Historical Data'!C1230)-1</f>
        <v>-8.3011009454002638E-3</v>
      </c>
      <c r="D1231" s="9">
        <f>('Historical Data'!D1231/'Historical Data'!D1230)-1</f>
        <v>-1.3930916870202981E-2</v>
      </c>
      <c r="E1231" s="9">
        <f>('Historical Data'!E1231/'Historical Data'!E1230)-1</f>
        <v>2.0846093752824313E-3</v>
      </c>
      <c r="F1231" s="9">
        <f>('Historical Data'!F1231/'Historical Data'!F1230)-1</f>
        <v>9.5059122939527008E-3</v>
      </c>
      <c r="G1231" s="9">
        <f>('Historical Data'!G1231/'Historical Data'!G1230)-1</f>
        <v>-2.5156387355661503E-3</v>
      </c>
      <c r="H1231" s="9">
        <f>('Historical Data'!H1231/'Historical Data'!H1230)-1</f>
        <v>-6.4723658291457875E-3</v>
      </c>
      <c r="I1231" s="9">
        <f>('Historical Data'!I1231/'Historical Data'!I1230)-1</f>
        <v>6.2605321059112651E-3</v>
      </c>
      <c r="J1231" s="9">
        <f>('Historical Data'!J1231/'Historical Data'!J1230)-1</f>
        <v>1.1659210026284894E-2</v>
      </c>
      <c r="K1231" s="9">
        <f>('Historical Data'!K1231/'Historical Data'!K1230)-1</f>
        <v>1.6119738434872133E-3</v>
      </c>
      <c r="L1231" s="9">
        <f>('Historical Data'!L1231/'Historical Data'!L1230)-1</f>
        <v>7.3828394771036088E-4</v>
      </c>
    </row>
    <row r="1232" spans="1:12" x14ac:dyDescent="0.25">
      <c r="A1232" s="6">
        <f>Portfolio[[#This Row],[Date]]</f>
        <v>42144</v>
      </c>
      <c r="B1232" s="9">
        <f>('Historical Data'!B1232/'Historical Data'!B1231)-1</f>
        <v>-7.6957399572030738E-5</v>
      </c>
      <c r="C1232" s="9">
        <f>('Historical Data'!C1232/'Historical Data'!C1231)-1</f>
        <v>5.0982900524867425E-3</v>
      </c>
      <c r="D1232" s="9">
        <f>('Historical Data'!D1232/'Historical Data'!D1231)-1</f>
        <v>6.0567579191888044E-3</v>
      </c>
      <c r="E1232" s="9">
        <f>('Historical Data'!E1232/'Historical Data'!E1231)-1</f>
        <v>-3.2561521714633557E-3</v>
      </c>
      <c r="F1232" s="9">
        <f>('Historical Data'!F1232/'Historical Data'!F1231)-1</f>
        <v>3.5544794054584994E-3</v>
      </c>
      <c r="G1232" s="9">
        <f>('Historical Data'!G1232/'Historical Data'!G1231)-1</f>
        <v>0</v>
      </c>
      <c r="H1232" s="9">
        <f>('Historical Data'!H1232/'Historical Data'!H1231)-1</f>
        <v>-1.1289119573072326E-2</v>
      </c>
      <c r="I1232" s="9">
        <f>('Historical Data'!I1232/'Historical Data'!I1231)-1</f>
        <v>5.7235354523599291E-3</v>
      </c>
      <c r="J1232" s="9">
        <f>('Historical Data'!J1232/'Historical Data'!J1231)-1</f>
        <v>-5.6737410327066806E-3</v>
      </c>
      <c r="K1232" s="9">
        <f>('Historical Data'!K1232/'Historical Data'!K1231)-1</f>
        <v>1.6093676559501002E-3</v>
      </c>
      <c r="L1232" s="9">
        <f>('Historical Data'!L1232/'Historical Data'!L1231)-1</f>
        <v>-1.4738785637188334E-3</v>
      </c>
    </row>
    <row r="1233" spans="1:12" x14ac:dyDescent="0.25">
      <c r="A1233" s="6">
        <f>Portfolio[[#This Row],[Date]]</f>
        <v>42145</v>
      </c>
      <c r="B1233" s="9">
        <f>('Historical Data'!B1233/'Historical Data'!B1232)-1</f>
        <v>1.0226063066974378E-2</v>
      </c>
      <c r="C1233" s="9">
        <f>('Historical Data'!C1233/'Historical Data'!C1232)-1</f>
        <v>1.8331429324237813E-2</v>
      </c>
      <c r="D1233" s="9">
        <f>('Historical Data'!D1233/'Historical Data'!D1232)-1</f>
        <v>1.2349544980132299E-2</v>
      </c>
      <c r="E1233" s="9">
        <f>('Historical Data'!E1233/'Historical Data'!E1232)-1</f>
        <v>1.7241609185152384E-3</v>
      </c>
      <c r="F1233" s="9">
        <f>('Historical Data'!F1233/'Historical Data'!F1232)-1</f>
        <v>6.0081033245644733E-3</v>
      </c>
      <c r="G1233" s="9">
        <f>('Historical Data'!G1233/'Historical Data'!G1232)-1</f>
        <v>-3.3628385911570469E-3</v>
      </c>
      <c r="H1233" s="9">
        <f>('Historical Data'!H1233/'Historical Data'!H1232)-1</f>
        <v>5.1974175110107712E-3</v>
      </c>
      <c r="I1233" s="9">
        <f>('Historical Data'!I1233/'Historical Data'!I1232)-1</f>
        <v>-6.4334035146692559E-3</v>
      </c>
      <c r="J1233" s="9">
        <f>('Historical Data'!J1233/'Historical Data'!J1232)-1</f>
        <v>-1.2482925987281623E-3</v>
      </c>
      <c r="K1233" s="9">
        <f>('Historical Data'!K1233/'Historical Data'!K1232)-1</f>
        <v>9.1819497517131587E-4</v>
      </c>
      <c r="L1233" s="9">
        <f>('Historical Data'!L1233/'Historical Data'!L1232)-1</f>
        <v>1.8585319038866288E-5</v>
      </c>
    </row>
    <row r="1234" spans="1:12" x14ac:dyDescent="0.25">
      <c r="A1234" s="6">
        <f>Portfolio[[#This Row],[Date]]</f>
        <v>42146</v>
      </c>
      <c r="B1234" s="9">
        <f>('Historical Data'!B1234/'Historical Data'!B1233)-1</f>
        <v>8.7525218899839885E-3</v>
      </c>
      <c r="C1234" s="9">
        <f>('Historical Data'!C1234/'Historical Data'!C1233)-1</f>
        <v>-9.2671505348169703E-3</v>
      </c>
      <c r="D1234" s="9">
        <f>('Historical Data'!D1234/'Historical Data'!D1233)-1</f>
        <v>-7.166835562974927E-3</v>
      </c>
      <c r="E1234" s="9">
        <f>('Historical Data'!E1234/'Historical Data'!E1233)-1</f>
        <v>-1.1776162831885761E-3</v>
      </c>
      <c r="F1234" s="9">
        <f>('Historical Data'!F1234/'Historical Data'!F1233)-1</f>
        <v>-4.4239275879903728E-3</v>
      </c>
      <c r="G1234" s="9">
        <f>('Historical Data'!G1234/'Historical Data'!G1233)-1</f>
        <v>-1.0965772121833472E-2</v>
      </c>
      <c r="H1234" s="9">
        <f>('Historical Data'!H1234/'Historical Data'!H1233)-1</f>
        <v>8.5905099053520395E-3</v>
      </c>
      <c r="I1234" s="9">
        <f>('Historical Data'!I1234/'Historical Data'!I1233)-1</f>
        <v>-7.2224393061682823E-3</v>
      </c>
      <c r="J1234" s="9">
        <f>('Historical Data'!J1234/'Historical Data'!J1233)-1</f>
        <v>-1.7850052576351416E-4</v>
      </c>
      <c r="K1234" s="9">
        <f>('Historical Data'!K1234/'Historical Data'!K1233)-1</f>
        <v>-7.9119707335749689E-3</v>
      </c>
      <c r="L1234" s="9">
        <f>('Historical Data'!L1234/'Historical Data'!L1233)-1</f>
        <v>-2.9378466129504899E-3</v>
      </c>
    </row>
    <row r="1235" spans="1:12" x14ac:dyDescent="0.25">
      <c r="A1235" s="6">
        <f>Portfolio[[#This Row],[Date]]</f>
        <v>42150</v>
      </c>
      <c r="B1235" s="9">
        <f>('Historical Data'!B1235/'Historical Data'!B1234)-1</f>
        <v>-2.2031073427905667E-2</v>
      </c>
      <c r="C1235" s="9">
        <f>('Historical Data'!C1235/'Historical Data'!C1234)-1</f>
        <v>-5.0510955732759877E-3</v>
      </c>
      <c r="D1235" s="9">
        <f>('Historical Data'!D1235/'Historical Data'!D1234)-1</f>
        <v>-1.9505458282626398E-2</v>
      </c>
      <c r="E1235" s="9">
        <f>('Historical Data'!E1235/'Historical Data'!E1234)-1</f>
        <v>-7.4369695872901209E-3</v>
      </c>
      <c r="F1235" s="9">
        <f>('Historical Data'!F1235/'Historical Data'!F1234)-1</f>
        <v>-1.4422947577982681E-2</v>
      </c>
      <c r="G1235" s="9">
        <f>('Historical Data'!G1235/'Historical Data'!G1234)-1</f>
        <v>-6.6098320775510588E-3</v>
      </c>
      <c r="H1235" s="9">
        <f>('Historical Data'!H1235/'Historical Data'!H1234)-1</f>
        <v>-1.0898518724393735E-3</v>
      </c>
      <c r="I1235" s="9">
        <f>('Historical Data'!I1235/'Historical Data'!I1234)-1</f>
        <v>-1.1288683430356938E-2</v>
      </c>
      <c r="J1235" s="9">
        <f>('Historical Data'!J1235/'Historical Data'!J1234)-1</f>
        <v>-6.0714245350553808E-3</v>
      </c>
      <c r="K1235" s="9">
        <f>('Historical Data'!K1235/'Historical Data'!K1234)-1</f>
        <v>-1.3522865413213347E-2</v>
      </c>
      <c r="L1235" s="9">
        <f>('Historical Data'!L1235/'Historical Data'!L1234)-1</f>
        <v>-1.0447579308840438E-2</v>
      </c>
    </row>
    <row r="1236" spans="1:12" x14ac:dyDescent="0.25">
      <c r="A1236" s="6">
        <f>Portfolio[[#This Row],[Date]]</f>
        <v>42151</v>
      </c>
      <c r="B1236" s="9">
        <f>('Historical Data'!B1236/'Historical Data'!B1235)-1</f>
        <v>1.8669949321419299E-2</v>
      </c>
      <c r="C1236" s="9">
        <f>('Historical Data'!C1236/'Historical Data'!C1235)-1</f>
        <v>1.3984487742966678E-2</v>
      </c>
      <c r="D1236" s="9">
        <f>('Historical Data'!D1236/'Historical Data'!D1235)-1</f>
        <v>-3.1329196059548536E-4</v>
      </c>
      <c r="E1236" s="9">
        <f>('Historical Data'!E1236/'Historical Data'!E1235)-1</f>
        <v>8.4978125288874828E-3</v>
      </c>
      <c r="F1236" s="9">
        <f>('Historical Data'!F1236/'Historical Data'!F1235)-1</f>
        <v>1.403285787077313E-2</v>
      </c>
      <c r="G1236" s="9">
        <f>('Historical Data'!G1236/'Historical Data'!G1235)-1</f>
        <v>2.1893112481704113E-2</v>
      </c>
      <c r="H1236" s="9">
        <f>('Historical Data'!H1236/'Historical Data'!H1235)-1</f>
        <v>-1.2128828558544136E-4</v>
      </c>
      <c r="I1236" s="9">
        <f>('Historical Data'!I1236/'Historical Data'!I1235)-1</f>
        <v>1.0233636619138675E-2</v>
      </c>
      <c r="J1236" s="9">
        <f>('Historical Data'!J1236/'Historical Data'!J1235)-1</f>
        <v>7.3661499706956235E-3</v>
      </c>
      <c r="K1236" s="9">
        <f>('Historical Data'!K1236/'Historical Data'!K1235)-1</f>
        <v>-2.8119233435011104E-3</v>
      </c>
      <c r="L1236" s="9">
        <f>('Historical Data'!L1236/'Historical Data'!L1235)-1</f>
        <v>6.7317521856697926E-3</v>
      </c>
    </row>
    <row r="1237" spans="1:12" x14ac:dyDescent="0.25">
      <c r="A1237" s="6">
        <f>Portfolio[[#This Row],[Date]]</f>
        <v>42152</v>
      </c>
      <c r="B1237" s="9">
        <f>('Historical Data'!B1237/'Historical Data'!B1236)-1</f>
        <v>-1.9690613349568897E-3</v>
      </c>
      <c r="C1237" s="9">
        <f>('Historical Data'!C1237/'Historical Data'!C1236)-1</f>
        <v>-1.1241853008291391E-2</v>
      </c>
      <c r="D1237" s="9">
        <f>('Historical Data'!D1237/'Historical Data'!D1236)-1</f>
        <v>6.2676387597759842E-4</v>
      </c>
      <c r="E1237" s="9">
        <f>('Historical Data'!E1237/'Historical Data'!E1236)-1</f>
        <v>1.4496350618236065E-3</v>
      </c>
      <c r="F1237" s="9">
        <f>('Historical Data'!F1237/'Historical Data'!F1236)-1</f>
        <v>-1.8431242530425607E-5</v>
      </c>
      <c r="G1237" s="9">
        <f>('Historical Data'!G1237/'Historical Data'!G1236)-1</f>
        <v>-3.3606333748955608E-3</v>
      </c>
      <c r="H1237" s="9">
        <f>('Historical Data'!H1237/'Historical Data'!H1236)-1</f>
        <v>1.6247035984841229E-2</v>
      </c>
      <c r="I1237" s="9">
        <f>('Historical Data'!I1237/'Historical Data'!I1236)-1</f>
        <v>1.4231505690407431E-3</v>
      </c>
      <c r="J1237" s="9">
        <f>('Historical Data'!J1237/'Historical Data'!J1236)-1</f>
        <v>2.4968653592531975E-3</v>
      </c>
      <c r="K1237" s="9">
        <f>('Historical Data'!K1237/'Historical Data'!K1236)-1</f>
        <v>0</v>
      </c>
      <c r="L1237" s="9">
        <f>('Historical Data'!L1237/'Historical Data'!L1236)-1</f>
        <v>-2.030012103353962E-3</v>
      </c>
    </row>
    <row r="1238" spans="1:12" x14ac:dyDescent="0.25">
      <c r="A1238" s="6">
        <f>Portfolio[[#This Row],[Date]]</f>
        <v>42153</v>
      </c>
      <c r="B1238" s="9">
        <f>('Historical Data'!B1238/'Historical Data'!B1237)-1</f>
        <v>-1.1382605822236269E-2</v>
      </c>
      <c r="C1238" s="9">
        <f>('Historical Data'!C1238/'Historical Data'!C1237)-1</f>
        <v>6.235740617683394E-3</v>
      </c>
      <c r="D1238" s="9">
        <f>('Historical Data'!D1238/'Historical Data'!D1237)-1</f>
        <v>-2.8186626007828952E-3</v>
      </c>
      <c r="E1238" s="9">
        <f>('Historical Data'!E1238/'Historical Data'!E1237)-1</f>
        <v>-1.4475366619253194E-3</v>
      </c>
      <c r="F1238" s="9">
        <f>('Historical Data'!F1238/'Historical Data'!F1237)-1</f>
        <v>-1.4209573507581452E-2</v>
      </c>
      <c r="G1238" s="9">
        <f>('Historical Data'!G1238/'Historical Data'!G1237)-1</f>
        <v>-1.243413969483953E-2</v>
      </c>
      <c r="H1238" s="9">
        <f>('Historical Data'!H1238/'Historical Data'!H1237)-1</f>
        <v>-2.5849831288723424E-3</v>
      </c>
      <c r="I1238" s="9">
        <f>('Historical Data'!I1238/'Historical Data'!I1237)-1</f>
        <v>4.9320360035483013E-3</v>
      </c>
      <c r="J1238" s="9">
        <f>('Historical Data'!J1238/'Historical Data'!J1237)-1</f>
        <v>-4.4476053568262008E-3</v>
      </c>
      <c r="K1238" s="9">
        <f>('Historical Data'!K1238/'Historical Data'!K1237)-1</f>
        <v>1.0574066671178439E-3</v>
      </c>
      <c r="L1238" s="9">
        <f>('Historical Data'!L1238/'Historical Data'!L1237)-1</f>
        <v>-6.3686798651373389E-3</v>
      </c>
    </row>
    <row r="1239" spans="1:12" x14ac:dyDescent="0.25">
      <c r="A1239" s="6">
        <f>Portfolio[[#This Row],[Date]]</f>
        <v>42156</v>
      </c>
      <c r="B1239" s="9">
        <f>('Historical Data'!B1239/'Historical Data'!B1238)-1</f>
        <v>1.9956620211505349E-3</v>
      </c>
      <c r="C1239" s="9">
        <f>('Historical Data'!C1239/'Historical Data'!C1238)-1</f>
        <v>3.9372830417259141E-3</v>
      </c>
      <c r="D1239" s="9">
        <f>('Historical Data'!D1239/'Historical Data'!D1238)-1</f>
        <v>-1.0992358306968208E-3</v>
      </c>
      <c r="E1239" s="9">
        <f>('Historical Data'!E1239/'Historical Data'!E1238)-1</f>
        <v>5.3456205173976201E-3</v>
      </c>
      <c r="F1239" s="9">
        <f>('Historical Data'!F1239/'Historical Data'!F1238)-1</f>
        <v>3.5331135535823233E-3</v>
      </c>
      <c r="G1239" s="9">
        <f>('Historical Data'!G1239/'Historical Data'!G1238)-1</f>
        <v>7.8958300433402684E-3</v>
      </c>
      <c r="H1239" s="9">
        <f>('Historical Data'!H1239/'Historical Data'!H1238)-1</f>
        <v>-5.3827989786746633E-3</v>
      </c>
      <c r="I1239" s="9">
        <f>('Historical Data'!I1239/'Historical Data'!I1238)-1</f>
        <v>-2.9112596614681019E-3</v>
      </c>
      <c r="J1239" s="9">
        <f>('Historical Data'!J1239/'Historical Data'!J1238)-1</f>
        <v>1.4296111008349488E-3</v>
      </c>
      <c r="K1239" s="9">
        <f>('Historical Data'!K1239/'Historical Data'!K1238)-1</f>
        <v>-8.2158976165769282E-4</v>
      </c>
      <c r="L1239" s="9">
        <f>('Historical Data'!L1239/'Historical Data'!L1238)-1</f>
        <v>1.6484358453436876E-3</v>
      </c>
    </row>
    <row r="1240" spans="1:12" x14ac:dyDescent="0.25">
      <c r="A1240" s="6">
        <f>Portfolio[[#This Row],[Date]]</f>
        <v>42157</v>
      </c>
      <c r="B1240" s="9">
        <f>('Historical Data'!B1240/'Historical Data'!B1239)-1</f>
        <v>-4.4429796826289669E-3</v>
      </c>
      <c r="C1240" s="9">
        <f>('Historical Data'!C1240/'Historical Data'!C1239)-1</f>
        <v>1.6244314489921585E-4</v>
      </c>
      <c r="D1240" s="9">
        <f>('Historical Data'!D1240/'Historical Data'!D1239)-1</f>
        <v>7.2315553173529779E-3</v>
      </c>
      <c r="E1240" s="9">
        <f>('Historical Data'!E1240/'Historical Data'!E1239)-1</f>
        <v>-1.8925671801435229E-3</v>
      </c>
      <c r="F1240" s="9">
        <f>('Historical Data'!F1240/'Historical Data'!F1239)-1</f>
        <v>9.7192889327382126E-3</v>
      </c>
      <c r="G1240" s="9">
        <f>('Historical Data'!G1240/'Historical Data'!G1239)-1</f>
        <v>-6.5636489168351408E-3</v>
      </c>
      <c r="H1240" s="9">
        <f>('Historical Data'!H1240/'Historical Data'!H1239)-1</f>
        <v>-4.4096653166124655E-3</v>
      </c>
      <c r="I1240" s="9">
        <f>('Historical Data'!I1240/'Historical Data'!I1239)-1</f>
        <v>-1.7603761348653046E-2</v>
      </c>
      <c r="J1240" s="9">
        <f>('Historical Data'!J1240/'Historical Data'!J1239)-1</f>
        <v>2.4982203577266215E-3</v>
      </c>
      <c r="K1240" s="9">
        <f>('Historical Data'!K1240/'Historical Data'!K1239)-1</f>
        <v>1.1750124660236949E-4</v>
      </c>
      <c r="L1240" s="9">
        <f>('Historical Data'!L1240/'Historical Data'!L1239)-1</f>
        <v>-1.5758929198937954E-3</v>
      </c>
    </row>
    <row r="1241" spans="1:12" x14ac:dyDescent="0.25">
      <c r="A1241" s="6">
        <f>Portfolio[[#This Row],[Date]]</f>
        <v>42158</v>
      </c>
      <c r="B1241" s="9">
        <f>('Historical Data'!B1241/'Historical Data'!B1240)-1</f>
        <v>1.2310571298124184E-3</v>
      </c>
      <c r="C1241" s="9">
        <f>('Historical Data'!C1241/'Historical Data'!C1240)-1</f>
        <v>1.2993340912782259E-2</v>
      </c>
      <c r="D1241" s="9">
        <f>('Historical Data'!D1241/'Historical Data'!D1240)-1</f>
        <v>-4.2141522925915886E-3</v>
      </c>
      <c r="E1241" s="9">
        <f>('Historical Data'!E1241/'Historical Data'!E1240)-1</f>
        <v>3.7923115646913974E-3</v>
      </c>
      <c r="F1241" s="9">
        <f>('Historical Data'!F1241/'Historical Data'!F1240)-1</f>
        <v>2.095784366390685E-3</v>
      </c>
      <c r="G1241" s="9">
        <f>('Historical Data'!G1241/'Historical Data'!G1240)-1</f>
        <v>-1.4919002632463041E-3</v>
      </c>
      <c r="H1241" s="9">
        <f>('Historical Data'!H1241/'Historical Data'!H1240)-1</f>
        <v>2.5770041656452136E-3</v>
      </c>
      <c r="I1241" s="9">
        <f>('Historical Data'!I1241/'Historical Data'!I1240)-1</f>
        <v>5.0955459105299639E-3</v>
      </c>
      <c r="J1241" s="9">
        <f>('Historical Data'!J1241/'Historical Data'!J1240)-1</f>
        <v>1.2993928427945445E-2</v>
      </c>
      <c r="K1241" s="9">
        <f>('Historical Data'!K1241/'Historical Data'!K1240)-1</f>
        <v>-2.2316529639764271E-3</v>
      </c>
      <c r="L1241" s="9">
        <f>('Historical Data'!L1241/'Historical Data'!L1240)-1</f>
        <v>3.5715243313234613E-3</v>
      </c>
    </row>
    <row r="1242" spans="1:12" x14ac:dyDescent="0.25">
      <c r="A1242" s="6">
        <f>Portfolio[[#This Row],[Date]]</f>
        <v>42159</v>
      </c>
      <c r="B1242" s="9">
        <f>('Historical Data'!B1242/'Historical Data'!B1241)-1</f>
        <v>-5.8407197923178167E-3</v>
      </c>
      <c r="C1242" s="9">
        <f>('Historical Data'!C1242/'Historical Data'!C1241)-1</f>
        <v>-1.3307679974346565E-2</v>
      </c>
      <c r="D1242" s="9">
        <f>('Historical Data'!D1242/'Historical Data'!D1241)-1</f>
        <v>-1.2539174352319438E-2</v>
      </c>
      <c r="E1242" s="9">
        <f>('Historical Data'!E1242/'Historical Data'!E1241)-1</f>
        <v>-7.8258088389742131E-3</v>
      </c>
      <c r="F1242" s="9">
        <f>('Historical Data'!F1242/'Historical Data'!F1241)-1</f>
        <v>-6.6813237092827604E-3</v>
      </c>
      <c r="G1242" s="9">
        <f>('Historical Data'!G1242/'Historical Data'!G1241)-1</f>
        <v>-1.0458861610631254E-2</v>
      </c>
      <c r="H1242" s="9">
        <f>('Historical Data'!H1242/'Historical Data'!H1241)-1</f>
        <v>-1.2329840308248574E-2</v>
      </c>
      <c r="I1242" s="9">
        <f>('Historical Data'!I1242/'Historical Data'!I1241)-1</f>
        <v>-1.4364255107307655E-2</v>
      </c>
      <c r="J1242" s="9">
        <f>('Historical Data'!J1242/'Historical Data'!J1241)-1</f>
        <v>-1.3530143397614047E-2</v>
      </c>
      <c r="K1242" s="9">
        <f>('Historical Data'!K1242/'Historical Data'!K1241)-1</f>
        <v>-8.5932414837717186E-3</v>
      </c>
      <c r="L1242" s="9">
        <f>('Historical Data'!L1242/'Historical Data'!L1241)-1</f>
        <v>-9.4427364958638016E-3</v>
      </c>
    </row>
    <row r="1243" spans="1:12" x14ac:dyDescent="0.25">
      <c r="A1243" s="6">
        <f>Portfolio[[#This Row],[Date]]</f>
        <v>42160</v>
      </c>
      <c r="B1243" s="9">
        <f>('Historical Data'!B1243/'Historical Data'!B1242)-1</f>
        <v>-5.4886085970152765E-3</v>
      </c>
      <c r="C1243" s="9">
        <f>('Historical Data'!C1243/'Historical Data'!C1242)-1</f>
        <v>-8.8908491573425064E-3</v>
      </c>
      <c r="D1243" s="9">
        <f>('Historical Data'!D1243/'Historical Data'!D1242)-1</f>
        <v>6.3493837777905959E-4</v>
      </c>
      <c r="E1243" s="9">
        <f>('Historical Data'!E1243/'Historical Data'!E1242)-1</f>
        <v>0</v>
      </c>
      <c r="F1243" s="9">
        <f>('Historical Data'!F1243/'Historical Data'!F1242)-1</f>
        <v>-6.2791036419802548E-3</v>
      </c>
      <c r="G1243" s="9">
        <f>('Historical Data'!G1243/'Historical Data'!G1242)-1</f>
        <v>-4.7454989734144748E-3</v>
      </c>
      <c r="H1243" s="9">
        <f>('Historical Data'!H1243/'Historical Data'!H1242)-1</f>
        <v>1.309369317740483E-2</v>
      </c>
      <c r="I1243" s="9">
        <f>('Historical Data'!I1243/'Historical Data'!I1242)-1</f>
        <v>-1.0288239585539705E-3</v>
      </c>
      <c r="J1243" s="9">
        <f>('Historical Data'!J1243/'Historical Data'!J1242)-1</f>
        <v>8.371948829531739E-3</v>
      </c>
      <c r="K1243" s="9">
        <f>('Historical Data'!K1243/'Historical Data'!K1242)-1</f>
        <v>7.1239134697242967E-4</v>
      </c>
      <c r="L1243" s="9">
        <f>('Historical Data'!L1243/'Historical Data'!L1242)-1</f>
        <v>-3.1341704512931612E-3</v>
      </c>
    </row>
    <row r="1244" spans="1:12" x14ac:dyDescent="0.25">
      <c r="A1244" s="6">
        <f>Portfolio[[#This Row],[Date]]</f>
        <v>42163</v>
      </c>
      <c r="B1244" s="9">
        <f>('Historical Data'!B1244/'Historical Data'!B1243)-1</f>
        <v>-6.6070056076132921E-3</v>
      </c>
      <c r="C1244" s="9">
        <f>('Historical Data'!C1244/'Historical Data'!C1243)-1</f>
        <v>-8.0806183393840048E-3</v>
      </c>
      <c r="D1244" s="9">
        <f>('Historical Data'!D1244/'Historical Data'!D1243)-1</f>
        <v>6.1865299416634656E-3</v>
      </c>
      <c r="E1244" s="9">
        <f>('Historical Data'!E1244/'Historical Data'!E1243)-1</f>
        <v>-9.1568609747753049E-3</v>
      </c>
      <c r="F1244" s="9">
        <f>('Historical Data'!F1244/'Historical Data'!F1243)-1</f>
        <v>-1.2187575783869642E-2</v>
      </c>
      <c r="G1244" s="9">
        <f>('Historical Data'!G1244/'Historical Data'!G1243)-1</f>
        <v>-8.8859843551235551E-3</v>
      </c>
      <c r="H1244" s="9">
        <f>('Historical Data'!H1244/'Historical Data'!H1243)-1</f>
        <v>2.8698763862482046E-2</v>
      </c>
      <c r="I1244" s="9">
        <f>('Historical Data'!I1244/'Historical Data'!I1243)-1</f>
        <v>3.2609989601712908E-3</v>
      </c>
      <c r="J1244" s="9">
        <f>('Historical Data'!J1244/'Historical Data'!J1243)-1</f>
        <v>-8.6557493513745865E-3</v>
      </c>
      <c r="K1244" s="9">
        <f>('Historical Data'!K1244/'Historical Data'!K1243)-1</f>
        <v>6.763164258488219E-3</v>
      </c>
      <c r="L1244" s="9">
        <f>('Historical Data'!L1244/'Historical Data'!L1243)-1</f>
        <v>-4.6449671661624725E-3</v>
      </c>
    </row>
    <row r="1245" spans="1:12" x14ac:dyDescent="0.25">
      <c r="A1245" s="6">
        <f>Portfolio[[#This Row],[Date]]</f>
        <v>42164</v>
      </c>
      <c r="B1245" s="9">
        <f>('Historical Data'!B1245/'Historical Data'!B1244)-1</f>
        <v>-2.9734339589760905E-3</v>
      </c>
      <c r="C1245" s="9">
        <f>('Historical Data'!C1245/'Historical Data'!C1244)-1</f>
        <v>4.675372121623278E-3</v>
      </c>
      <c r="D1245" s="9">
        <f>('Historical Data'!D1245/'Historical Data'!D1244)-1</f>
        <v>-5.8331750859162979E-3</v>
      </c>
      <c r="E1245" s="9">
        <f>('Historical Data'!E1245/'Historical Data'!E1244)-1</f>
        <v>-7.045515481675757E-3</v>
      </c>
      <c r="F1245" s="9">
        <f>('Historical Data'!F1245/'Historical Data'!F1244)-1</f>
        <v>-2.6576883526352457E-4</v>
      </c>
      <c r="G1245" s="9">
        <f>('Historical Data'!G1245/'Historical Data'!G1244)-1</f>
        <v>-1.7493622699675804E-3</v>
      </c>
      <c r="H1245" s="9">
        <f>('Historical Data'!H1245/'Historical Data'!H1244)-1</f>
        <v>-1.1315657646256971E-3</v>
      </c>
      <c r="I1245" s="9">
        <f>('Historical Data'!I1245/'Historical Data'!I1244)-1</f>
        <v>6.8420918231026917E-4</v>
      </c>
      <c r="J1245" s="9">
        <f>('Historical Data'!J1245/'Historical Data'!J1244)-1</f>
        <v>1.0335029759043213E-2</v>
      </c>
      <c r="K1245" s="9">
        <f>('Historical Data'!K1245/'Historical Data'!K1244)-1</f>
        <v>-3.1820381865095282E-3</v>
      </c>
      <c r="L1245" s="9">
        <f>('Historical Data'!L1245/'Historical Data'!L1244)-1</f>
        <v>-1.4137353001741904E-4</v>
      </c>
    </row>
    <row r="1246" spans="1:12" x14ac:dyDescent="0.25">
      <c r="A1246" s="6">
        <f>Portfolio[[#This Row],[Date]]</f>
        <v>42165</v>
      </c>
      <c r="B1246" s="9">
        <f>('Historical Data'!B1246/'Historical Data'!B1245)-1</f>
        <v>1.1458219442108009E-2</v>
      </c>
      <c r="C1246" s="9">
        <f>('Historical Data'!C1246/'Historical Data'!C1245)-1</f>
        <v>1.2433016828052867E-2</v>
      </c>
      <c r="D1246" s="9">
        <f>('Historical Data'!D1246/'Historical Data'!D1245)-1</f>
        <v>1.5223506738617942E-2</v>
      </c>
      <c r="E1246" s="9">
        <f>('Historical Data'!E1246/'Historical Data'!E1245)-1</f>
        <v>1.3638070101399169E-2</v>
      </c>
      <c r="F1246" s="9">
        <f>('Historical Data'!F1246/'Historical Data'!F1245)-1</f>
        <v>1.8986500525977279E-2</v>
      </c>
      <c r="G1246" s="9">
        <f>('Historical Data'!G1246/'Historical Data'!G1245)-1</f>
        <v>2.1029540078353559E-2</v>
      </c>
      <c r="H1246" s="9">
        <f>('Historical Data'!H1246/'Historical Data'!H1245)-1</f>
        <v>-2.0703136718750015E-2</v>
      </c>
      <c r="I1246" s="9">
        <f>('Historical Data'!I1246/'Historical Data'!I1245)-1</f>
        <v>1.3334733077234873E-2</v>
      </c>
      <c r="J1246" s="9">
        <f>('Historical Data'!J1246/'Historical Data'!J1245)-1</f>
        <v>8.9946848137727464E-3</v>
      </c>
      <c r="K1246" s="9">
        <f>('Historical Data'!K1246/'Historical Data'!K1245)-1</f>
        <v>7.4485346210659831E-3</v>
      </c>
      <c r="L1246" s="9">
        <f>('Historical Data'!L1246/'Historical Data'!L1245)-1</f>
        <v>1.3305607424171084E-2</v>
      </c>
    </row>
    <row r="1247" spans="1:12" x14ac:dyDescent="0.25">
      <c r="A1247" s="6">
        <f>Portfolio[[#This Row],[Date]]</f>
        <v>42166</v>
      </c>
      <c r="B1247" s="9">
        <f>('Historical Data'!B1247/'Historical Data'!B1246)-1</f>
        <v>-2.2502176924426021E-3</v>
      </c>
      <c r="C1247" s="9">
        <f>('Historical Data'!C1247/'Historical Data'!C1246)-1</f>
        <v>5.107133737261238E-3</v>
      </c>
      <c r="D1247" s="9">
        <f>('Historical Data'!D1247/'Historical Data'!D1246)-1</f>
        <v>1.562464597726354E-4</v>
      </c>
      <c r="E1247" s="9">
        <f>('Historical Data'!E1247/'Historical Data'!E1246)-1</f>
        <v>5.6363859331074462E-3</v>
      </c>
      <c r="F1247" s="9">
        <f>('Historical Data'!F1247/'Historical Data'!F1246)-1</f>
        <v>-3.875639554023258E-3</v>
      </c>
      <c r="G1247" s="9">
        <f>('Historical Data'!G1247/'Historical Data'!G1246)-1</f>
        <v>-3.6473121238661532E-3</v>
      </c>
      <c r="H1247" s="9">
        <f>('Historical Data'!H1247/'Historical Data'!H1246)-1</f>
        <v>2.832098159139651E-3</v>
      </c>
      <c r="I1247" s="9">
        <f>('Historical Data'!I1247/'Historical Data'!I1246)-1</f>
        <v>1.0758036524797676E-2</v>
      </c>
      <c r="J1247" s="9">
        <f>('Historical Data'!J1247/'Historical Data'!J1246)-1</f>
        <v>8.7396193522959464E-4</v>
      </c>
      <c r="K1247" s="9">
        <f>('Historical Data'!K1247/'Historical Data'!K1246)-1</f>
        <v>-1.4083263615120023E-3</v>
      </c>
      <c r="L1247" s="9">
        <f>('Historical Data'!L1247/'Historical Data'!L1246)-1</f>
        <v>2.1648824001518907E-3</v>
      </c>
    </row>
    <row r="1248" spans="1:12" x14ac:dyDescent="0.25">
      <c r="A1248" s="6">
        <f>Portfolio[[#This Row],[Date]]</f>
        <v>42167</v>
      </c>
      <c r="B1248" s="9">
        <f>('Historical Data'!B1248/'Historical Data'!B1247)-1</f>
        <v>-1.1042838298293223E-2</v>
      </c>
      <c r="C1248" s="9">
        <f>('Historical Data'!C1248/'Historical Data'!C1247)-1</f>
        <v>-7.0443679700672446E-3</v>
      </c>
      <c r="D1248" s="9">
        <f>('Historical Data'!D1248/'Historical Data'!D1247)-1</f>
        <v>-8.1212076365250185E-3</v>
      </c>
      <c r="E1248" s="9">
        <f>('Historical Data'!E1248/'Historical Data'!E1247)-1</f>
        <v>-6.0568203235813467E-3</v>
      </c>
      <c r="F1248" s="9">
        <f>('Historical Data'!F1248/'Historical Data'!F1247)-1</f>
        <v>-4.2647314191112118E-3</v>
      </c>
      <c r="G1248" s="9">
        <f>('Historical Data'!G1248/'Historical Data'!G1247)-1</f>
        <v>-1.0120538712729221E-2</v>
      </c>
      <c r="H1248" s="9">
        <f>('Historical Data'!H1248/'Historical Data'!H1247)-1</f>
        <v>-2.8638558074244314E-3</v>
      </c>
      <c r="I1248" s="9">
        <f>('Historical Data'!I1248/'Historical Data'!I1247)-1</f>
        <v>-1.3996162667563983E-2</v>
      </c>
      <c r="J1248" s="9">
        <f>('Historical Data'!J1248/'Historical Data'!J1247)-1</f>
        <v>-2.9688758952578498E-3</v>
      </c>
      <c r="K1248" s="9">
        <f>('Historical Data'!K1248/'Historical Data'!K1247)-1</f>
        <v>-1.2574915472260861E-2</v>
      </c>
      <c r="L1248" s="9">
        <f>('Historical Data'!L1248/'Historical Data'!L1247)-1</f>
        <v>-7.7901449274294654E-3</v>
      </c>
    </row>
    <row r="1249" spans="1:12" x14ac:dyDescent="0.25">
      <c r="A1249" s="6">
        <f>Portfolio[[#This Row],[Date]]</f>
        <v>42170</v>
      </c>
      <c r="B1249" s="9">
        <f>('Historical Data'!B1249/'Historical Data'!B1248)-1</f>
        <v>-1.965874869686135E-3</v>
      </c>
      <c r="C1249" s="9">
        <f>('Historical Data'!C1249/'Historical Data'!C1248)-1</f>
        <v>-1.4537588388537359E-2</v>
      </c>
      <c r="D1249" s="9">
        <f>('Historical Data'!D1249/'Historical Data'!D1248)-1</f>
        <v>-3.7788897568958868E-3</v>
      </c>
      <c r="E1249" s="9">
        <f>('Historical Data'!E1249/'Historical Data'!E1248)-1</f>
        <v>2.0918883116851639E-3</v>
      </c>
      <c r="F1249" s="9">
        <f>('Historical Data'!F1249/'Historical Data'!F1248)-1</f>
        <v>-9.6368884642474839E-3</v>
      </c>
      <c r="G1249" s="9">
        <f>('Historical Data'!G1249/'Historical Data'!G1248)-1</f>
        <v>-1.06591635256017E-2</v>
      </c>
      <c r="H1249" s="9">
        <f>('Historical Data'!H1249/'Historical Data'!H1248)-1</f>
        <v>-1.2365750429886857E-3</v>
      </c>
      <c r="I1249" s="9">
        <f>('Historical Data'!I1249/'Historical Data'!I1248)-1</f>
        <v>1.1304842288104799E-2</v>
      </c>
      <c r="J1249" s="9">
        <f>('Historical Data'!J1249/'Historical Data'!J1248)-1</f>
        <v>-1.9267937005641445E-3</v>
      </c>
      <c r="K1249" s="9">
        <f>('Historical Data'!K1249/'Historical Data'!K1248)-1</f>
        <v>-3.570522083765848E-3</v>
      </c>
      <c r="L1249" s="9">
        <f>('Historical Data'!L1249/'Historical Data'!L1248)-1</f>
        <v>-6.0154692126682674E-3</v>
      </c>
    </row>
    <row r="1250" spans="1:12" x14ac:dyDescent="0.25">
      <c r="A1250" s="6">
        <f>Portfolio[[#This Row],[Date]]</f>
        <v>42171</v>
      </c>
      <c r="B1250" s="9">
        <f>('Historical Data'!B1250/'Historical Data'!B1249)-1</f>
        <v>5.3577083780442791E-3</v>
      </c>
      <c r="C1250" s="9">
        <f>('Historical Data'!C1250/'Historical Data'!C1249)-1</f>
        <v>8.4736233389195448E-3</v>
      </c>
      <c r="D1250" s="9">
        <f>('Historical Data'!D1250/'Historical Data'!D1249)-1</f>
        <v>2.5288325077312823E-3</v>
      </c>
      <c r="E1250" s="9">
        <f>('Historical Data'!E1250/'Historical Data'!E1249)-1</f>
        <v>7.9869086314077187E-3</v>
      </c>
      <c r="F1250" s="9">
        <f>('Historical Data'!F1250/'Historical Data'!F1249)-1</f>
        <v>1.8019954066312849E-3</v>
      </c>
      <c r="G1250" s="9">
        <f>('Historical Data'!G1250/'Historical Data'!G1249)-1</f>
        <v>7.6957536632049628E-3</v>
      </c>
      <c r="H1250" s="9">
        <f>('Historical Data'!H1250/'Historical Data'!H1249)-1</f>
        <v>1.0943325925726333E-2</v>
      </c>
      <c r="I1250" s="9">
        <f>('Historical Data'!I1250/'Historical Data'!I1249)-1</f>
        <v>2.1600253607464204E-2</v>
      </c>
      <c r="J1250" s="9">
        <f>('Historical Data'!J1250/'Historical Data'!J1249)-1</f>
        <v>4.2120226723030285E-3</v>
      </c>
      <c r="K1250" s="9">
        <f>('Historical Data'!K1250/'Historical Data'!K1249)-1</f>
        <v>1.1466780760441386E-2</v>
      </c>
      <c r="L1250" s="9">
        <f>('Historical Data'!L1250/'Historical Data'!L1249)-1</f>
        <v>6.3689206786012864E-3</v>
      </c>
    </row>
    <row r="1251" spans="1:12" x14ac:dyDescent="0.25">
      <c r="A1251" s="6">
        <f>Portfolio[[#This Row],[Date]]</f>
        <v>42172</v>
      </c>
      <c r="B1251" s="9">
        <f>('Historical Data'!B1251/'Historical Data'!B1250)-1</f>
        <v>-2.3510536815193328E-3</v>
      </c>
      <c r="C1251" s="9">
        <f>('Historical Data'!C1251/'Historical Data'!C1250)-1</f>
        <v>1.2871787067743057E-3</v>
      </c>
      <c r="D1251" s="9">
        <f>('Historical Data'!D1251/'Historical Data'!D1250)-1</f>
        <v>-5.3602408264531443E-3</v>
      </c>
      <c r="E1251" s="9">
        <f>('Historical Data'!E1251/'Historical Data'!E1250)-1</f>
        <v>3.8717804240808729E-3</v>
      </c>
      <c r="F1251" s="9">
        <f>('Historical Data'!F1251/'Historical Data'!F1250)-1</f>
        <v>2.1016490572003388E-3</v>
      </c>
      <c r="G1251" s="9">
        <f>('Historical Data'!G1251/'Historical Data'!G1250)-1</f>
        <v>3.0547431967529182E-3</v>
      </c>
      <c r="H1251" s="9">
        <f>('Historical Data'!H1251/'Historical Data'!H1250)-1</f>
        <v>2.8800605025296466E-2</v>
      </c>
      <c r="I1251" s="9">
        <f>('Historical Data'!I1251/'Historical Data'!I1250)-1</f>
        <v>-1.489094262303392E-2</v>
      </c>
      <c r="J1251" s="9">
        <f>('Historical Data'!J1251/'Historical Data'!J1250)-1</f>
        <v>-8.7386312409309941E-4</v>
      </c>
      <c r="K1251" s="9">
        <f>('Historical Data'!K1251/'Historical Data'!K1250)-1</f>
        <v>5.9049371191011168E-4</v>
      </c>
      <c r="L1251" s="9">
        <f>('Historical Data'!L1251/'Historical Data'!L1250)-1</f>
        <v>1.7459182941599316E-3</v>
      </c>
    </row>
    <row r="1252" spans="1:12" x14ac:dyDescent="0.25">
      <c r="A1252" s="6">
        <f>Portfolio[[#This Row],[Date]]</f>
        <v>42173</v>
      </c>
      <c r="B1252" s="9">
        <f>('Historical Data'!B1252/'Historical Data'!B1251)-1</f>
        <v>4.5561167817360637E-3</v>
      </c>
      <c r="C1252" s="9">
        <f>('Historical Data'!C1252/'Historical Data'!C1251)-1</f>
        <v>2.7068138990119062E-2</v>
      </c>
      <c r="D1252" s="9">
        <f>('Historical Data'!D1252/'Historical Data'!D1251)-1</f>
        <v>-2.5360474701420221E-3</v>
      </c>
      <c r="E1252" s="9">
        <f>('Historical Data'!E1252/'Historical Data'!E1251)-1</f>
        <v>1.5517115409784399E-2</v>
      </c>
      <c r="F1252" s="9">
        <f>('Historical Data'!F1252/'Historical Data'!F1251)-1</f>
        <v>1.4113989076937727E-2</v>
      </c>
      <c r="G1252" s="9">
        <f>('Historical Data'!G1252/'Historical Data'!G1251)-1</f>
        <v>1.6314980964014625E-2</v>
      </c>
      <c r="H1252" s="9">
        <f>('Historical Data'!H1252/'Historical Data'!H1251)-1</f>
        <v>5.6833876474269296E-3</v>
      </c>
      <c r="I1252" s="9">
        <f>('Historical Data'!I1252/'Historical Data'!I1251)-1</f>
        <v>9.6043486132340039E-3</v>
      </c>
      <c r="J1252" s="9">
        <f>('Historical Data'!J1252/'Historical Data'!J1251)-1</f>
        <v>9.2706403243747459E-3</v>
      </c>
      <c r="K1252" s="9">
        <f>('Historical Data'!K1252/'Historical Data'!K1251)-1</f>
        <v>8.8516527429123304E-3</v>
      </c>
      <c r="L1252" s="9">
        <f>('Historical Data'!L1252/'Historical Data'!L1251)-1</f>
        <v>1.0041381492510659E-2</v>
      </c>
    </row>
    <row r="1253" spans="1:12" x14ac:dyDescent="0.25">
      <c r="A1253" s="6">
        <f>Portfolio[[#This Row],[Date]]</f>
        <v>42174</v>
      </c>
      <c r="B1253" s="9">
        <f>('Historical Data'!B1253/'Historical Data'!B1252)-1</f>
        <v>-1.0009371574032588E-2</v>
      </c>
      <c r="C1253" s="9">
        <f>('Historical Data'!C1253/'Historical Data'!C1252)-1</f>
        <v>-1.0173194656228013E-2</v>
      </c>
      <c r="D1253" s="9">
        <f>('Historical Data'!D1253/'Historical Data'!D1252)-1</f>
        <v>-9.2166309695577153E-3</v>
      </c>
      <c r="E1253" s="9">
        <f>('Historical Data'!E1253/'Historical Data'!E1252)-1</f>
        <v>-5.2994045841509019E-3</v>
      </c>
      <c r="F1253" s="9">
        <f>('Historical Data'!F1253/'Historical Data'!F1252)-1</f>
        <v>-7.4484380395367644E-5</v>
      </c>
      <c r="G1253" s="9">
        <f>('Historical Data'!G1253/'Historical Data'!G1252)-1</f>
        <v>-1.327059625639293E-2</v>
      </c>
      <c r="H1253" s="9">
        <f>('Historical Data'!H1253/'Historical Data'!H1252)-1</f>
        <v>2.3673869353133536E-3</v>
      </c>
      <c r="I1253" s="9">
        <f>('Historical Data'!I1253/'Historical Data'!I1252)-1</f>
        <v>-4.6326233271902773E-3</v>
      </c>
      <c r="J1253" s="9">
        <f>('Historical Data'!J1253/'Historical Data'!J1252)-1</f>
        <v>-1.1265198940276111E-2</v>
      </c>
      <c r="K1253" s="9">
        <f>('Historical Data'!K1253/'Historical Data'!K1252)-1</f>
        <v>-3.1586828660659094E-3</v>
      </c>
      <c r="L1253" s="9">
        <f>('Historical Data'!L1253/'Historical Data'!L1252)-1</f>
        <v>-5.5139933275101249E-3</v>
      </c>
    </row>
    <row r="1254" spans="1:12" x14ac:dyDescent="0.25">
      <c r="A1254" s="6">
        <f>Portfolio[[#This Row],[Date]]</f>
        <v>42177</v>
      </c>
      <c r="B1254" s="9">
        <f>('Historical Data'!B1254/'Historical Data'!B1253)-1</f>
        <v>7.9778980040794423E-3</v>
      </c>
      <c r="C1254" s="9">
        <f>('Historical Data'!C1254/'Historical Data'!C1253)-1</f>
        <v>3.1500505840154069E-3</v>
      </c>
      <c r="D1254" s="9">
        <f>('Historical Data'!D1254/'Historical Data'!D1253)-1</f>
        <v>3.6889144536953467E-3</v>
      </c>
      <c r="E1254" s="9">
        <f>('Historical Data'!E1254/'Historical Data'!E1253)-1</f>
        <v>8.080240996044763E-3</v>
      </c>
      <c r="F1254" s="9">
        <f>('Historical Data'!F1254/'Historical Data'!F1253)-1</f>
        <v>2.7949095276793567E-3</v>
      </c>
      <c r="G1254" s="9">
        <f>('Historical Data'!G1254/'Historical Data'!G1253)-1</f>
        <v>2.8199677393105915E-3</v>
      </c>
      <c r="H1254" s="9">
        <f>('Historical Data'!H1254/'Historical Data'!H1253)-1</f>
        <v>-1.0361513452382343E-2</v>
      </c>
      <c r="I1254" s="9">
        <f>('Historical Data'!I1254/'Historical Data'!I1253)-1</f>
        <v>-6.6481004184815173E-4</v>
      </c>
      <c r="J1254" s="9">
        <f>('Historical Data'!J1254/'Historical Data'!J1253)-1</f>
        <v>1.5074520270079272E-2</v>
      </c>
      <c r="K1254" s="9">
        <f>('Historical Data'!K1254/'Historical Data'!K1253)-1</f>
        <v>-4.6944212050403777E-4</v>
      </c>
      <c r="L1254" s="9">
        <f>('Historical Data'!L1254/'Historical Data'!L1253)-1</f>
        <v>5.7632311643471823E-3</v>
      </c>
    </row>
    <row r="1255" spans="1:12" x14ac:dyDescent="0.25">
      <c r="A1255" s="6">
        <f>Portfolio[[#This Row],[Date]]</f>
        <v>42178</v>
      </c>
      <c r="B1255" s="9">
        <f>('Historical Data'!B1255/'Historical Data'!B1254)-1</f>
        <v>-4.5451127898314958E-3</v>
      </c>
      <c r="C1255" s="9">
        <f>('Historical Data'!C1255/'Historical Data'!C1254)-1</f>
        <v>2.2232871611411076E-2</v>
      </c>
      <c r="D1255" s="9">
        <f>('Historical Data'!D1255/'Historical Data'!D1254)-1</f>
        <v>9.4278690830535972E-3</v>
      </c>
      <c r="E1255" s="9">
        <f>('Historical Data'!E1255/'Historical Data'!E1254)-1</f>
        <v>7.7512969196831261E-3</v>
      </c>
      <c r="F1255" s="9">
        <f>('Historical Data'!F1255/'Historical Data'!F1254)-1</f>
        <v>4.2549619864544752E-3</v>
      </c>
      <c r="G1255" s="9">
        <f>('Historical Data'!G1255/'Historical Data'!G1254)-1</f>
        <v>-6.9219017810980832E-3</v>
      </c>
      <c r="H1255" s="9">
        <f>('Historical Data'!H1255/'Historical Data'!H1254)-1</f>
        <v>3.0332205731591344E-2</v>
      </c>
      <c r="I1255" s="9">
        <f>('Historical Data'!I1255/'Historical Data'!I1254)-1</f>
        <v>2.0706734584056141E-2</v>
      </c>
      <c r="J1255" s="9">
        <f>('Historical Data'!J1255/'Historical Data'!J1254)-1</f>
        <v>-3.4537685315072508E-4</v>
      </c>
      <c r="K1255" s="9">
        <f>('Historical Data'!K1255/'Historical Data'!K1254)-1</f>
        <v>-1.1741078426829032E-3</v>
      </c>
      <c r="L1255" s="9">
        <f>('Historical Data'!L1255/'Historical Data'!L1254)-1</f>
        <v>1.3405797939272102E-3</v>
      </c>
    </row>
    <row r="1256" spans="1:12" x14ac:dyDescent="0.25">
      <c r="A1256" s="6">
        <f>Portfolio[[#This Row],[Date]]</f>
        <v>42179</v>
      </c>
      <c r="B1256" s="9">
        <f>('Historical Data'!B1256/'Historical Data'!B1255)-1</f>
        <v>8.5019400291697078E-3</v>
      </c>
      <c r="C1256" s="9">
        <f>('Historical Data'!C1256/'Historical Data'!C1255)-1</f>
        <v>-1.1547344110854341E-2</v>
      </c>
      <c r="D1256" s="9">
        <f>('Historical Data'!D1256/'Historical Data'!D1255)-1</f>
        <v>-5.3822367783294967E-3</v>
      </c>
      <c r="E1256" s="9">
        <f>('Historical Data'!E1256/'Historical Data'!E1255)-1</f>
        <v>-5.5939805377879237E-3</v>
      </c>
      <c r="F1256" s="9">
        <f>('Historical Data'!F1256/'Historical Data'!F1255)-1</f>
        <v>-4.8844602902775591E-3</v>
      </c>
      <c r="G1256" s="9">
        <f>('Historical Data'!G1256/'Historical Data'!G1255)-1</f>
        <v>-5.8810809561971045E-3</v>
      </c>
      <c r="H1256" s="9">
        <f>('Historical Data'!H1256/'Historical Data'!H1255)-1</f>
        <v>-9.3398583277238822E-3</v>
      </c>
      <c r="I1256" s="9">
        <f>('Historical Data'!I1256/'Historical Data'!I1255)-1</f>
        <v>-2.9085684548103008E-2</v>
      </c>
      <c r="J1256" s="9">
        <f>('Historical Data'!J1256/'Historical Data'!J1255)-1</f>
        <v>-6.0459253752074282E-3</v>
      </c>
      <c r="K1256" s="9">
        <f>('Historical Data'!K1256/'Historical Data'!K1255)-1</f>
        <v>-4.5844531023269131E-3</v>
      </c>
      <c r="L1256" s="9">
        <f>('Historical Data'!L1256/'Historical Data'!L1255)-1</f>
        <v>-9.8103676274829965E-3</v>
      </c>
    </row>
    <row r="1257" spans="1:12" x14ac:dyDescent="0.25">
      <c r="A1257" s="6">
        <f>Portfolio[[#This Row],[Date]]</f>
        <v>42180</v>
      </c>
      <c r="B1257" s="9">
        <f>('Historical Data'!B1257/'Historical Data'!B1256)-1</f>
        <v>-4.7615391397807239E-3</v>
      </c>
      <c r="C1257" s="9">
        <f>('Historical Data'!C1257/'Historical Data'!C1256)-1</f>
        <v>-1.6786589238726446E-3</v>
      </c>
      <c r="D1257" s="9">
        <f>('Historical Data'!D1257/'Historical Data'!D1256)-1</f>
        <v>-9.7087504872144237E-3</v>
      </c>
      <c r="E1257" s="9">
        <f>('Historical Data'!E1257/'Historical Data'!E1256)-1</f>
        <v>5.9769781511629372E-3</v>
      </c>
      <c r="F1257" s="9">
        <f>('Historical Data'!F1257/'Historical Data'!F1256)-1</f>
        <v>-4.8528314535429828E-3</v>
      </c>
      <c r="G1257" s="9">
        <f>('Historical Data'!G1257/'Historical Data'!G1256)-1</f>
        <v>2.1916060946103322E-4</v>
      </c>
      <c r="H1257" s="9">
        <f>('Historical Data'!H1257/'Historical Data'!H1256)-1</f>
        <v>1.3651603961719605E-2</v>
      </c>
      <c r="I1257" s="9">
        <f>('Historical Data'!I1257/'Historical Data'!I1256)-1</f>
        <v>2.6516840413144394E-2</v>
      </c>
      <c r="J1257" s="9">
        <f>('Historical Data'!J1257/'Historical Data'!J1256)-1</f>
        <v>-6.4303523160086362E-3</v>
      </c>
      <c r="K1257" s="9">
        <f>('Historical Data'!K1257/'Historical Data'!K1256)-1</f>
        <v>-8.8568673535353026E-3</v>
      </c>
      <c r="L1257" s="9">
        <f>('Historical Data'!L1257/'Historical Data'!L1256)-1</f>
        <v>-4.2141062955685094E-3</v>
      </c>
    </row>
    <row r="1258" spans="1:12" x14ac:dyDescent="0.25">
      <c r="A1258" s="6">
        <f>Portfolio[[#This Row],[Date]]</f>
        <v>42181</v>
      </c>
      <c r="B1258" s="9">
        <f>('Historical Data'!B1258/'Historical Data'!B1257)-1</f>
        <v>-5.8823520937222318E-3</v>
      </c>
      <c r="C1258" s="9">
        <f>('Historical Data'!C1258/'Historical Data'!C1257)-1</f>
        <v>-4.5443310404150727E-3</v>
      </c>
      <c r="D1258" s="9">
        <f>('Historical Data'!D1258/'Historical Data'!D1257)-1</f>
        <v>-6.4289805529493815E-4</v>
      </c>
      <c r="E1258" s="9">
        <f>('Historical Data'!E1258/'Historical Data'!E1257)-1</f>
        <v>4.7182199651891743E-3</v>
      </c>
      <c r="F1258" s="9">
        <f>('Historical Data'!F1258/'Historical Data'!F1257)-1</f>
        <v>-6.6139381803685948E-3</v>
      </c>
      <c r="G1258" s="9">
        <f>('Historical Data'!G1258/'Historical Data'!G1257)-1</f>
        <v>-8.5433421226029926E-3</v>
      </c>
      <c r="H1258" s="9">
        <f>('Historical Data'!H1258/'Historical Data'!H1257)-1</f>
        <v>-6.3246882066959609E-3</v>
      </c>
      <c r="I1258" s="9">
        <f>('Historical Data'!I1258/'Historical Data'!I1257)-1</f>
        <v>7.5204799799053479E-3</v>
      </c>
      <c r="J1258" s="9">
        <f>('Historical Data'!J1258/'Historical Data'!J1257)-1</f>
        <v>4.7227685043473855E-3</v>
      </c>
      <c r="K1258" s="9">
        <f>('Historical Data'!K1258/'Historical Data'!K1257)-1</f>
        <v>-8.3402173712587846E-4</v>
      </c>
      <c r="L1258" s="9">
        <f>('Historical Data'!L1258/'Historical Data'!L1257)-1</f>
        <v>3.1480815339550716E-3</v>
      </c>
    </row>
    <row r="1259" spans="1:12" x14ac:dyDescent="0.25">
      <c r="A1259" s="6">
        <f>Portfolio[[#This Row],[Date]]</f>
        <v>42184</v>
      </c>
      <c r="B1259" s="9">
        <f>('Historical Data'!B1259/'Historical Data'!B1258)-1</f>
        <v>-1.7514798734306947E-2</v>
      </c>
      <c r="C1259" s="9">
        <f>('Historical Data'!C1259/'Historical Data'!C1258)-1</f>
        <v>-1.8808536005088472E-2</v>
      </c>
      <c r="D1259" s="9">
        <f>('Historical Data'!D1259/'Historical Data'!D1258)-1</f>
        <v>-1.8816368567275199E-2</v>
      </c>
      <c r="E1259" s="9">
        <f>('Historical Data'!E1259/'Historical Data'!E1258)-1</f>
        <v>-1.6870982687413938E-2</v>
      </c>
      <c r="F1259" s="9">
        <f>('Historical Data'!F1259/'Historical Data'!F1258)-1</f>
        <v>-1.9127653259878308E-2</v>
      </c>
      <c r="G1259" s="9">
        <f>('Historical Data'!G1259/'Historical Data'!G1258)-1</f>
        <v>-1.9664154824006186E-2</v>
      </c>
      <c r="H1259" s="9">
        <f>('Historical Data'!H1259/'Historical Data'!H1258)-1</f>
        <v>-1.898239198745566E-2</v>
      </c>
      <c r="I1259" s="9">
        <f>('Historical Data'!I1259/'Historical Data'!I1258)-1</f>
        <v>-1.6714061401812752E-2</v>
      </c>
      <c r="J1259" s="9">
        <f>('Historical Data'!J1259/'Historical Data'!J1258)-1</f>
        <v>-2.4025031908893602E-2</v>
      </c>
      <c r="K1259" s="9">
        <f>('Historical Data'!K1259/'Historical Data'!K1258)-1</f>
        <v>-1.2401636187942655E-2</v>
      </c>
      <c r="L1259" s="9">
        <f>('Historical Data'!L1259/'Historical Data'!L1258)-1</f>
        <v>-1.9520606934061768E-2</v>
      </c>
    </row>
    <row r="1260" spans="1:12" x14ac:dyDescent="0.25">
      <c r="A1260" s="6">
        <f>Portfolio[[#This Row],[Date]]</f>
        <v>42185</v>
      </c>
      <c r="B1260" s="9">
        <f>('Historical Data'!B1260/'Historical Data'!B1259)-1</f>
        <v>7.2271879207757017E-3</v>
      </c>
      <c r="C1260" s="9">
        <f>('Historical Data'!C1260/'Historical Data'!C1259)-1</f>
        <v>9.8404131577722875E-3</v>
      </c>
      <c r="D1260" s="9">
        <f>('Historical Data'!D1260/'Historical Data'!D1259)-1</f>
        <v>6.5563311448568751E-3</v>
      </c>
      <c r="E1260" s="9">
        <f>('Historical Data'!E1260/'Historical Data'!E1259)-1</f>
        <v>9.6417142502096542E-3</v>
      </c>
      <c r="F1260" s="9">
        <f>('Historical Data'!F1260/'Historical Data'!F1259)-1</f>
        <v>-1.9366658254079683E-3</v>
      </c>
      <c r="G1260" s="9">
        <f>('Historical Data'!G1260/'Historical Data'!G1259)-1</f>
        <v>-4.9582427740030299E-3</v>
      </c>
      <c r="H1260" s="9">
        <f>('Historical Data'!H1260/'Historical Data'!H1259)-1</f>
        <v>2.3815057102380077E-2</v>
      </c>
      <c r="I1260" s="9">
        <f>('Historical Data'!I1260/'Historical Data'!I1259)-1</f>
        <v>6.6835826262305886E-3</v>
      </c>
      <c r="J1260" s="9">
        <f>('Historical Data'!J1260/'Historical Data'!J1259)-1</f>
        <v>3.2108595116744354E-3</v>
      </c>
      <c r="K1260" s="9">
        <f>('Historical Data'!K1260/'Historical Data'!K1259)-1</f>
        <v>4.5882344714385237E-3</v>
      </c>
      <c r="L1260" s="9">
        <f>('Historical Data'!L1260/'Historical Data'!L1259)-1</f>
        <v>1.316191171084613E-3</v>
      </c>
    </row>
    <row r="1261" spans="1:12" x14ac:dyDescent="0.25">
      <c r="A1261" s="6">
        <f>Portfolio[[#This Row],[Date]]</f>
        <v>42186</v>
      </c>
      <c r="B1261" s="9">
        <f>('Historical Data'!B1261/'Historical Data'!B1260)-1</f>
        <v>9.3278978671977875E-3</v>
      </c>
      <c r="C1261" s="9">
        <f>('Historical Data'!C1261/'Historical Data'!C1260)-1</f>
        <v>7.6020640880924972E-3</v>
      </c>
      <c r="D1261" s="9">
        <f>('Historical Data'!D1261/'Historical Data'!D1260)-1</f>
        <v>-2.2471941155303043E-2</v>
      </c>
      <c r="E1261" s="9">
        <f>('Historical Data'!E1261/'Historical Data'!E1260)-1</f>
        <v>1.453999087293778E-2</v>
      </c>
      <c r="F1261" s="9">
        <f>('Historical Data'!F1261/'Historical Data'!F1260)-1</f>
        <v>2.5552188708148904E-3</v>
      </c>
      <c r="G1261" s="9">
        <f>('Historical Data'!G1261/'Historical Data'!G1260)-1</f>
        <v>6.7950093682884738E-3</v>
      </c>
      <c r="H1261" s="9">
        <f>('Historical Data'!H1261/'Historical Data'!H1260)-1</f>
        <v>3.3176171133371124E-3</v>
      </c>
      <c r="I1261" s="9">
        <f>('Historical Data'!I1261/'Historical Data'!I1260)-1</f>
        <v>1.1311832159954571E-2</v>
      </c>
      <c r="J1261" s="9">
        <f>('Historical Data'!J1261/'Historical Data'!J1260)-1</f>
        <v>1.1913186213396321E-2</v>
      </c>
      <c r="K1261" s="9">
        <f>('Historical Data'!K1261/'Historical Data'!K1260)-1</f>
        <v>-9.9758969586294377E-3</v>
      </c>
      <c r="L1261" s="9">
        <f>('Historical Data'!L1261/'Historical Data'!L1260)-1</f>
        <v>7.8549512334131766E-3</v>
      </c>
    </row>
    <row r="1262" spans="1:12" x14ac:dyDescent="0.25">
      <c r="A1262" s="6">
        <f>Portfolio[[#This Row],[Date]]</f>
        <v>42187</v>
      </c>
      <c r="B1262" s="9">
        <f>('Historical Data'!B1262/'Historical Data'!B1261)-1</f>
        <v>-1.2637943011749586E-3</v>
      </c>
      <c r="C1262" s="9">
        <f>('Historical Data'!C1262/'Historical Data'!C1261)-1</f>
        <v>7.3165827895738111E-4</v>
      </c>
      <c r="D1262" s="9">
        <f>('Historical Data'!D1262/'Historical Data'!D1261)-1</f>
        <v>8.1626130913543538E-3</v>
      </c>
      <c r="E1262" s="9">
        <f>('Historical Data'!E1262/'Historical Data'!E1261)-1</f>
        <v>-1.3897038049527355E-3</v>
      </c>
      <c r="F1262" s="9">
        <f>('Historical Data'!F1262/'Historical Data'!F1261)-1</f>
        <v>2.9894161415104925E-3</v>
      </c>
      <c r="G1262" s="9">
        <f>('Historical Data'!G1262/'Historical Data'!G1261)-1</f>
        <v>-1.1248388710572987E-3</v>
      </c>
      <c r="H1262" s="9">
        <f>('Historical Data'!H1262/'Historical Data'!H1261)-1</f>
        <v>4.0386383958084027E-2</v>
      </c>
      <c r="I1262" s="9">
        <f>('Historical Data'!I1262/'Historical Data'!I1261)-1</f>
        <v>-1.2725012080520126E-2</v>
      </c>
      <c r="J1262" s="9">
        <f>('Historical Data'!J1262/'Historical Data'!J1261)-1</f>
        <v>-2.9871345925571724E-3</v>
      </c>
      <c r="K1262" s="9">
        <f>('Historical Data'!K1262/'Historical Data'!K1261)-1</f>
        <v>9.3480268883594508E-3</v>
      </c>
      <c r="L1262" s="9">
        <f>('Historical Data'!L1262/'Historical Data'!L1261)-1</f>
        <v>-1.5655434535658541E-3</v>
      </c>
    </row>
    <row r="1263" spans="1:12" x14ac:dyDescent="0.25">
      <c r="A1263" s="6">
        <f>Portfolio[[#This Row],[Date]]</f>
        <v>42191</v>
      </c>
      <c r="B1263" s="9">
        <f>('Historical Data'!B1263/'Historical Data'!B1262)-1</f>
        <v>-3.4799330056359823E-3</v>
      </c>
      <c r="C1263" s="9">
        <f>('Historical Data'!C1263/'Historical Data'!C1262)-1</f>
        <v>-3.8153115076192679E-3</v>
      </c>
      <c r="D1263" s="9">
        <f>('Historical Data'!D1263/'Historical Data'!D1262)-1</f>
        <v>-2.4124238458349434E-2</v>
      </c>
      <c r="E1263" s="9">
        <f>('Historical Data'!E1263/'Historical Data'!E1262)-1</f>
        <v>6.3494448632253064E-3</v>
      </c>
      <c r="F1263" s="9">
        <f>('Historical Data'!F1263/'Historical Data'!F1262)-1</f>
        <v>-1.0317901704948174E-3</v>
      </c>
      <c r="G1263" s="9">
        <f>('Historical Data'!G1263/'Historical Data'!G1262)-1</f>
        <v>-2.2528129779808559E-4</v>
      </c>
      <c r="H1263" s="9">
        <f>('Historical Data'!H1263/'Historical Data'!H1262)-1</f>
        <v>-1.0713092342846675E-3</v>
      </c>
      <c r="I1263" s="9">
        <f>('Historical Data'!I1263/'Historical Data'!I1262)-1</f>
        <v>2.8734412922228891E-3</v>
      </c>
      <c r="J1263" s="9">
        <f>('Historical Data'!J1263/'Historical Data'!J1262)-1</f>
        <v>-5.2873345487266521E-3</v>
      </c>
      <c r="K1263" s="9">
        <f>('Historical Data'!K1263/'Historical Data'!K1262)-1</f>
        <v>-7.3370295827892562E-3</v>
      </c>
      <c r="L1263" s="9">
        <f>('Historical Data'!L1263/'Historical Data'!L1262)-1</f>
        <v>-2.6243098112236352E-3</v>
      </c>
    </row>
    <row r="1264" spans="1:12" x14ac:dyDescent="0.25">
      <c r="A1264" s="6">
        <f>Portfolio[[#This Row],[Date]]</f>
        <v>42192</v>
      </c>
      <c r="B1264" s="9">
        <f>('Historical Data'!B1264/'Historical Data'!B1263)-1</f>
        <v>-2.4602948563487992E-3</v>
      </c>
      <c r="C1264" s="9">
        <f>('Historical Data'!C1264/'Historical Data'!C1263)-1</f>
        <v>1.559489955049953E-3</v>
      </c>
      <c r="D1264" s="9">
        <f>('Historical Data'!D1264/'Historical Data'!D1263)-1</f>
        <v>9.9898449893465191E-3</v>
      </c>
      <c r="E1264" s="9">
        <f>('Historical Data'!E1264/'Historical Data'!E1263)-1</f>
        <v>1.2100271604508439E-2</v>
      </c>
      <c r="F1264" s="9">
        <f>('Historical Data'!F1264/'Historical Data'!F1263)-1</f>
        <v>4.1311920245723499E-3</v>
      </c>
      <c r="G1264" s="9">
        <f>('Historical Data'!G1264/'Historical Data'!G1263)-1</f>
        <v>-2.0274791661037961E-3</v>
      </c>
      <c r="H1264" s="9">
        <f>('Historical Data'!H1264/'Historical Data'!H1263)-1</f>
        <v>-4.232802787670531E-2</v>
      </c>
      <c r="I1264" s="9">
        <f>('Historical Data'!I1264/'Historical Data'!I1263)-1</f>
        <v>-1.195180781908689E-2</v>
      </c>
      <c r="J1264" s="9">
        <f>('Historical Data'!J1264/'Historical Data'!J1263)-1</f>
        <v>-3.3663821313054676E-3</v>
      </c>
      <c r="K1264" s="9">
        <f>('Historical Data'!K1264/'Historical Data'!K1263)-1</f>
        <v>4.1197585240206891E-3</v>
      </c>
      <c r="L1264" s="9">
        <f>('Historical Data'!L1264/'Historical Data'!L1263)-1</f>
        <v>5.2777819637073176E-3</v>
      </c>
    </row>
    <row r="1265" spans="1:12" x14ac:dyDescent="0.25">
      <c r="A1265" s="6">
        <f>Portfolio[[#This Row],[Date]]</f>
        <v>42193</v>
      </c>
      <c r="B1265" s="9">
        <f>('Historical Data'!B1265/'Historical Data'!B1264)-1</f>
        <v>-2.4822996042746848E-2</v>
      </c>
      <c r="C1265" s="9">
        <f>('Historical Data'!C1265/'Historical Data'!C1264)-1</f>
        <v>-1.6074326799780048E-2</v>
      </c>
      <c r="D1265" s="9">
        <f>('Historical Data'!D1265/'Historical Data'!D1264)-1</f>
        <v>-2.1626168295186043E-2</v>
      </c>
      <c r="E1265" s="9">
        <f>('Historical Data'!E1265/'Historical Data'!E1264)-1</f>
        <v>-1.631080543734309E-2</v>
      </c>
      <c r="F1265" s="9">
        <f>('Historical Data'!F1265/'Historical Data'!F1264)-1</f>
        <v>-1.5599410856751761E-2</v>
      </c>
      <c r="G1265" s="9">
        <f>('Historical Data'!G1265/'Historical Data'!G1264)-1</f>
        <v>-1.3543446576189666E-3</v>
      </c>
      <c r="H1265" s="9">
        <f>('Historical Data'!H1265/'Historical Data'!H1264)-1</f>
        <v>-4.8230542626725659E-2</v>
      </c>
      <c r="I1265" s="9">
        <f>('Historical Data'!I1265/'Historical Data'!I1264)-1</f>
        <v>-1.5907146555163565E-2</v>
      </c>
      <c r="J1265" s="9">
        <f>('Historical Data'!J1265/'Historical Data'!J1264)-1</f>
        <v>-1.7777770297029538E-2</v>
      </c>
      <c r="K1265" s="9">
        <f>('Historical Data'!K1265/'Historical Data'!K1264)-1</f>
        <v>-1.0860399026378253E-2</v>
      </c>
      <c r="L1265" s="9">
        <f>('Historical Data'!L1265/'Historical Data'!L1264)-1</f>
        <v>-1.4709543877224562E-2</v>
      </c>
    </row>
    <row r="1266" spans="1:12" x14ac:dyDescent="0.25">
      <c r="A1266" s="6">
        <f>Portfolio[[#This Row],[Date]]</f>
        <v>42194</v>
      </c>
      <c r="B1266" s="9">
        <f>('Historical Data'!B1266/'Historical Data'!B1265)-1</f>
        <v>-2.0396507852220469E-2</v>
      </c>
      <c r="C1266" s="9">
        <f>('Historical Data'!C1266/'Historical Data'!C1265)-1</f>
        <v>1.0914544523409564E-2</v>
      </c>
      <c r="D1266" s="9">
        <f>('Historical Data'!D1266/'Historical Data'!D1265)-1</f>
        <v>5.3118174276560737E-3</v>
      </c>
      <c r="E1266" s="9">
        <f>('Historical Data'!E1266/'Historical Data'!E1265)-1</f>
        <v>3.5592966827078243E-3</v>
      </c>
      <c r="F1266" s="9">
        <f>('Historical Data'!F1266/'Historical Data'!F1265)-1</f>
        <v>7.4492112945521161E-3</v>
      </c>
      <c r="G1266" s="9">
        <f>('Historical Data'!G1266/'Historical Data'!G1265)-1</f>
        <v>6.329086574717202E-3</v>
      </c>
      <c r="H1266" s="9">
        <f>('Historical Data'!H1266/'Historical Data'!H1265)-1</f>
        <v>1.1609687475416353E-2</v>
      </c>
      <c r="I1266" s="9">
        <f>('Historical Data'!I1266/'Historical Data'!I1265)-1</f>
        <v>4.714634375782234E-3</v>
      </c>
      <c r="J1266" s="9">
        <f>('Historical Data'!J1266/'Historical Data'!J1265)-1</f>
        <v>4.5248849393293433E-3</v>
      </c>
      <c r="K1266" s="9">
        <f>('Historical Data'!K1266/'Historical Data'!K1265)-1</f>
        <v>-4.5138828677382392E-3</v>
      </c>
      <c r="L1266" s="9">
        <f>('Historical Data'!L1266/'Historical Data'!L1265)-1</f>
        <v>1.8954281514020899E-3</v>
      </c>
    </row>
    <row r="1267" spans="1:12" x14ac:dyDescent="0.25">
      <c r="A1267" s="6">
        <f>Portfolio[[#This Row],[Date]]</f>
        <v>42195</v>
      </c>
      <c r="B1267" s="9">
        <f>('Historical Data'!B1267/'Historical Data'!B1266)-1</f>
        <v>2.673439005878353E-2</v>
      </c>
      <c r="C1267" s="9">
        <f>('Historical Data'!C1267/'Historical Data'!C1266)-1</f>
        <v>2.099500448905367E-2</v>
      </c>
      <c r="D1267" s="9">
        <f>('Historical Data'!D1267/'Historical Data'!D1266)-1</f>
        <v>7.8405223382820299E-3</v>
      </c>
      <c r="E1267" s="9">
        <f>('Historical Data'!E1267/'Historical Data'!E1266)-1</f>
        <v>7.2664766097649824E-3</v>
      </c>
      <c r="F1267" s="9">
        <f>('Historical Data'!F1267/'Historical Data'!F1266)-1</f>
        <v>1.8149366457412608E-2</v>
      </c>
      <c r="G1267" s="9">
        <f>('Historical Data'!G1267/'Historical Data'!G1266)-1</f>
        <v>2.0215587842102867E-3</v>
      </c>
      <c r="H1267" s="9">
        <f>('Historical Data'!H1267/'Historical Data'!H1266)-1</f>
        <v>4.7688466889150849E-3</v>
      </c>
      <c r="I1267" s="9">
        <f>('Historical Data'!I1267/'Historical Data'!I1266)-1</f>
        <v>2.3546372240021318E-2</v>
      </c>
      <c r="J1267" s="9">
        <f>('Historical Data'!J1267/'Historical Data'!J1266)-1</f>
        <v>1.0450483820343637E-2</v>
      </c>
      <c r="K1267" s="9">
        <f>('Historical Data'!K1267/'Historical Data'!K1266)-1</f>
        <v>7.598069777435823E-3</v>
      </c>
      <c r="L1267" s="9">
        <f>('Historical Data'!L1267/'Historical Data'!L1266)-1</f>
        <v>1.2068813979628112E-2</v>
      </c>
    </row>
    <row r="1268" spans="1:12" x14ac:dyDescent="0.25">
      <c r="A1268" s="6">
        <f>Portfolio[[#This Row],[Date]]</f>
        <v>42198</v>
      </c>
      <c r="B1268" s="9">
        <f>('Historical Data'!B1268/'Historical Data'!B1267)-1</f>
        <v>1.9305688553058253E-2</v>
      </c>
      <c r="C1268" s="9">
        <f>('Historical Data'!C1268/'Historical Data'!C1267)-1</f>
        <v>2.7192125219628549E-2</v>
      </c>
      <c r="D1268" s="9">
        <f>('Historical Data'!D1268/'Historical Data'!D1267)-1</f>
        <v>-3.382401409709912E-3</v>
      </c>
      <c r="E1268" s="9">
        <f>('Historical Data'!E1268/'Historical Data'!E1267)-1</f>
        <v>1.3826861284258252E-2</v>
      </c>
      <c r="F1268" s="9">
        <f>('Historical Data'!F1268/'Historical Data'!F1267)-1</f>
        <v>3.0973502433615296E-2</v>
      </c>
      <c r="G1268" s="9">
        <f>('Historical Data'!G1268/'Historical Data'!G1267)-1</f>
        <v>2.0847350493259365E-2</v>
      </c>
      <c r="H1268" s="9">
        <f>('Historical Data'!H1268/'Historical Data'!H1267)-1</f>
        <v>1.1614933705150099E-2</v>
      </c>
      <c r="I1268" s="9">
        <f>('Historical Data'!I1268/'Historical Data'!I1267)-1</f>
        <v>2.4559306953646498E-3</v>
      </c>
      <c r="J1268" s="9">
        <f>('Historical Data'!J1268/'Historical Data'!J1267)-1</f>
        <v>1.1768897629400144E-2</v>
      </c>
      <c r="K1268" s="9">
        <f>('Historical Data'!K1268/'Historical Data'!K1267)-1</f>
        <v>2.4324680516008002E-3</v>
      </c>
      <c r="L1268" s="9">
        <f>('Historical Data'!L1268/'Historical Data'!L1267)-1</f>
        <v>1.2233362182667129E-2</v>
      </c>
    </row>
    <row r="1269" spans="1:12" x14ac:dyDescent="0.25">
      <c r="A1269" s="6">
        <f>Portfolio[[#This Row],[Date]]</f>
        <v>42199</v>
      </c>
      <c r="B1269" s="9">
        <f>('Historical Data'!B1269/'Historical Data'!B1268)-1</f>
        <v>-3.9792555076056946E-4</v>
      </c>
      <c r="C1269" s="9">
        <f>('Historical Data'!C1269/'Historical Data'!C1268)-1</f>
        <v>2.1950523519985943E-2</v>
      </c>
      <c r="D1269" s="9">
        <f>('Historical Data'!D1269/'Historical Data'!D1268)-1</f>
        <v>1.0181553770652663E-2</v>
      </c>
      <c r="E1269" s="9">
        <f>('Historical Data'!E1269/'Historical Data'!E1268)-1</f>
        <v>-1.6942321338551114E-3</v>
      </c>
      <c r="F1269" s="9">
        <f>('Historical Data'!F1269/'Historical Data'!F1268)-1</f>
        <v>2.6621513712301148E-2</v>
      </c>
      <c r="G1269" s="9">
        <f>('Historical Data'!G1269/'Historical Data'!G1268)-1</f>
        <v>1.7566608444574694E-3</v>
      </c>
      <c r="H1269" s="9">
        <f>('Historical Data'!H1269/'Historical Data'!H1268)-1</f>
        <v>1.3312442579913819E-2</v>
      </c>
      <c r="I1269" s="9">
        <f>('Historical Data'!I1269/'Historical Data'!I1268)-1</f>
        <v>2.0824791539664211E-2</v>
      </c>
      <c r="J1269" s="9">
        <f>('Historical Data'!J1269/'Historical Data'!J1268)-1</f>
        <v>8.9883254480769281E-3</v>
      </c>
      <c r="K1269" s="9">
        <f>('Historical Data'!K1269/'Historical Data'!K1268)-1</f>
        <v>8.3717779628578182E-3</v>
      </c>
      <c r="L1269" s="9">
        <f>('Historical Data'!L1269/'Historical Data'!L1268)-1</f>
        <v>4.2219235912974717E-3</v>
      </c>
    </row>
    <row r="1270" spans="1:12" x14ac:dyDescent="0.25">
      <c r="A1270" s="6">
        <f>Portfolio[[#This Row],[Date]]</f>
        <v>42200</v>
      </c>
      <c r="B1270" s="9">
        <f>('Historical Data'!B1270/'Historical Data'!B1269)-1</f>
        <v>9.6329899878146996E-3</v>
      </c>
      <c r="C1270" s="9">
        <f>('Historical Data'!C1270/'Historical Data'!C1269)-1</f>
        <v>-9.4078226689864319E-3</v>
      </c>
      <c r="D1270" s="9">
        <f>('Historical Data'!D1270/'Historical Data'!D1269)-1</f>
        <v>-1.8646080829046396E-2</v>
      </c>
      <c r="E1270" s="9">
        <f>('Historical Data'!E1270/'Historical Data'!E1269)-1</f>
        <v>3.8184551549274026E-3</v>
      </c>
      <c r="F1270" s="9">
        <f>('Historical Data'!F1270/'Historical Data'!F1269)-1</f>
        <v>-1.5683568662280267E-3</v>
      </c>
      <c r="G1270" s="9">
        <f>('Historical Data'!G1270/'Historical Data'!G1269)-1</f>
        <v>3.0688051238116909E-3</v>
      </c>
      <c r="H1270" s="9">
        <f>('Historical Data'!H1270/'Historical Data'!H1269)-1</f>
        <v>-9.4484436540208661E-3</v>
      </c>
      <c r="I1270" s="9">
        <f>('Historical Data'!I1270/'Historical Data'!I1269)-1</f>
        <v>6.880032278931969E-3</v>
      </c>
      <c r="J1270" s="9">
        <f>('Historical Data'!J1270/'Historical Data'!J1269)-1</f>
        <v>9.2576316226331556E-3</v>
      </c>
      <c r="K1270" s="9">
        <f>('Historical Data'!K1270/'Historical Data'!K1269)-1</f>
        <v>-4.2112652873493861E-3</v>
      </c>
      <c r="L1270" s="9">
        <f>('Historical Data'!L1270/'Historical Data'!L1269)-1</f>
        <v>-1.8889106675179512E-4</v>
      </c>
    </row>
    <row r="1271" spans="1:12" x14ac:dyDescent="0.25">
      <c r="A1271" s="6">
        <f>Portfolio[[#This Row],[Date]]</f>
        <v>42201</v>
      </c>
      <c r="B1271" s="9">
        <f>('Historical Data'!B1271/'Historical Data'!B1270)-1</f>
        <v>1.3325926875609184E-2</v>
      </c>
      <c r="C1271" s="9">
        <f>('Historical Data'!C1271/'Historical Data'!C1270)-1</f>
        <v>3.0985060387259011E-2</v>
      </c>
      <c r="D1271" s="9">
        <f>('Historical Data'!D1271/'Historical Data'!D1270)-1</f>
        <v>-8.0451372709480218E-3</v>
      </c>
      <c r="E1271" s="9">
        <f>('Historical Data'!E1271/'Historical Data'!E1270)-1</f>
        <v>6.5088425687254148E-3</v>
      </c>
      <c r="F1271" s="9">
        <f>('Historical Data'!F1271/'Historical Data'!F1270)-1</f>
        <v>3.5039816529496726E-2</v>
      </c>
      <c r="G1271" s="9">
        <f>('Historical Data'!G1271/'Historical Data'!G1270)-1</f>
        <v>1.9667878816628015E-2</v>
      </c>
      <c r="H1271" s="9">
        <f>('Historical Data'!H1271/'Historical Data'!H1270)-1</f>
        <v>1.3452830425657591E-2</v>
      </c>
      <c r="I1271" s="9">
        <f>('Historical Data'!I1271/'Historical Data'!I1270)-1</f>
        <v>-7.3891270561958766E-3</v>
      </c>
      <c r="J1271" s="9">
        <f>('Historical Data'!J1271/'Historical Data'!J1270)-1</f>
        <v>6.7497255614703544E-3</v>
      </c>
      <c r="K1271" s="9">
        <f>('Historical Data'!K1271/'Historical Data'!K1270)-1</f>
        <v>1.8124911353365469E-3</v>
      </c>
      <c r="L1271" s="9">
        <f>('Historical Data'!L1271/'Historical Data'!L1270)-1</f>
        <v>3.8825163591589273E-3</v>
      </c>
    </row>
    <row r="1272" spans="1:12" x14ac:dyDescent="0.25">
      <c r="A1272" s="6">
        <f>Portfolio[[#This Row],[Date]]</f>
        <v>42202</v>
      </c>
      <c r="B1272" s="9">
        <f>('Historical Data'!B1272/'Historical Data'!B1271)-1</f>
        <v>8.6374633583294891E-3</v>
      </c>
      <c r="C1272" s="9">
        <f>('Historical Data'!C1272/'Historical Data'!C1271)-1</f>
        <v>1.583658618659034E-2</v>
      </c>
      <c r="D1272" s="9">
        <f>('Historical Data'!D1272/'Historical Data'!D1271)-1</f>
        <v>-1.2942200619778688E-2</v>
      </c>
      <c r="E1272" s="9">
        <f>('Historical Data'!E1272/'Historical Data'!E1271)-1</f>
        <v>-1.7636633701905158E-3</v>
      </c>
      <c r="F1272" s="9">
        <f>('Historical Data'!F1272/'Historical Data'!F1271)-1</f>
        <v>0.16052430948104401</v>
      </c>
      <c r="G1272" s="9">
        <f>('Historical Data'!G1272/'Historical Data'!G1271)-1</f>
        <v>-8.5730256136973271E-4</v>
      </c>
      <c r="H1272" s="9">
        <f>('Historical Data'!H1272/'Historical Data'!H1271)-1</f>
        <v>2.9923545858200118E-2</v>
      </c>
      <c r="I1272" s="9">
        <f>('Historical Data'!I1272/'Historical Data'!I1271)-1</f>
        <v>-8.6449078845378668E-3</v>
      </c>
      <c r="J1272" s="9">
        <f>('Historical Data'!J1272/'Historical Data'!J1271)-1</f>
        <v>-3.9539131600418997E-3</v>
      </c>
      <c r="K1272" s="9">
        <f>('Historical Data'!K1272/'Historical Data'!K1271)-1</f>
        <v>-3.6184239094135817E-3</v>
      </c>
      <c r="L1272" s="9">
        <f>('Historical Data'!L1272/'Historical Data'!L1271)-1</f>
        <v>-1.8653594735172918E-3</v>
      </c>
    </row>
    <row r="1273" spans="1:12" x14ac:dyDescent="0.25">
      <c r="A1273" s="6">
        <f>Portfolio[[#This Row],[Date]]</f>
        <v>42205</v>
      </c>
      <c r="B1273" s="9">
        <f>('Historical Data'!B1273/'Historical Data'!B1272)-1</f>
        <v>1.8901504966042593E-2</v>
      </c>
      <c r="C1273" s="9">
        <f>('Historical Data'!C1273/'Historical Data'!C1272)-1</f>
        <v>1.0538167348012051E-2</v>
      </c>
      <c r="D1273" s="9">
        <f>('Historical Data'!D1273/'Historical Data'!D1272)-1</f>
        <v>-1.1013991641334209E-2</v>
      </c>
      <c r="E1273" s="9">
        <f>('Historical Data'!E1273/'Historical Data'!E1272)-1</f>
        <v>6.0575585244122543E-3</v>
      </c>
      <c r="F1273" s="9">
        <f>('Historical Data'!F1273/'Historical Data'!F1272)-1</f>
        <v>-1.4726603217401713E-2</v>
      </c>
      <c r="G1273" s="9">
        <f>('Historical Data'!G1273/'Historical Data'!G1272)-1</f>
        <v>6.4349995969954499E-3</v>
      </c>
      <c r="H1273" s="9">
        <f>('Historical Data'!H1273/'Historical Data'!H1272)-1</f>
        <v>2.7670595970718859E-2</v>
      </c>
      <c r="I1273" s="9">
        <f>('Historical Data'!I1273/'Historical Data'!I1272)-1</f>
        <v>-9.6892438360706157E-3</v>
      </c>
      <c r="J1273" s="9">
        <f>('Historical Data'!J1273/'Historical Data'!J1272)-1</f>
        <v>1.8985270177007685E-3</v>
      </c>
      <c r="K1273" s="9">
        <f>('Historical Data'!K1273/'Historical Data'!K1272)-1</f>
        <v>-1.02892904716676E-2</v>
      </c>
      <c r="L1273" s="9">
        <f>('Historical Data'!L1273/'Historical Data'!L1272)-1</f>
        <v>7.719005444453142E-4</v>
      </c>
    </row>
    <row r="1274" spans="1:12" x14ac:dyDescent="0.25">
      <c r="A1274" s="6">
        <f>Portfolio[[#This Row],[Date]]</f>
        <v>42206</v>
      </c>
      <c r="B1274" s="9">
        <f>('Historical Data'!B1274/'Historical Data'!B1273)-1</f>
        <v>-9.9947536701399109E-3</v>
      </c>
      <c r="C1274" s="9">
        <f>('Historical Data'!C1274/'Historical Data'!C1273)-1</f>
        <v>-2.0491701680325214E-4</v>
      </c>
      <c r="D1274" s="9">
        <f>('Historical Data'!D1274/'Historical Data'!D1273)-1</f>
        <v>-1.4141425922794548E-3</v>
      </c>
      <c r="E1274" s="9">
        <f>('Historical Data'!E1274/'Historical Data'!E1273)-1</f>
        <v>-2.2579324746376805E-3</v>
      </c>
      <c r="F1274" s="9">
        <f>('Historical Data'!F1274/'Historical Data'!F1273)-1</f>
        <v>-1.0859883235502243E-3</v>
      </c>
      <c r="G1274" s="9">
        <f>('Historical Data'!G1274/'Historical Data'!G1273)-1</f>
        <v>7.6726393132269255E-3</v>
      </c>
      <c r="H1274" s="9">
        <f>('Historical Data'!H1274/'Historical Data'!H1273)-1</f>
        <v>-5.4878553288508769E-2</v>
      </c>
      <c r="I1274" s="9">
        <f>('Historical Data'!I1274/'Historical Data'!I1273)-1</f>
        <v>-1.4594234901899816E-2</v>
      </c>
      <c r="J1274" s="9">
        <f>('Historical Data'!J1274/'Historical Data'!J1273)-1</f>
        <v>-1.7226308972120297E-3</v>
      </c>
      <c r="K1274" s="9">
        <f>('Historical Data'!K1274/'Historical Data'!K1273)-1</f>
        <v>-1.2230768127365899E-3</v>
      </c>
      <c r="L1274" s="9">
        <f>('Historical Data'!L1274/'Historical Data'!L1273)-1</f>
        <v>-1.0006463853524106E-2</v>
      </c>
    </row>
    <row r="1275" spans="1:12" x14ac:dyDescent="0.25">
      <c r="A1275" s="6">
        <f>Portfolio[[#This Row],[Date]]</f>
        <v>42207</v>
      </c>
      <c r="B1275" s="9">
        <f>('Historical Data'!B1275/'Historical Data'!B1274)-1</f>
        <v>-4.2294450974407094E-2</v>
      </c>
      <c r="C1275" s="9">
        <f>('Historical Data'!C1275/'Historical Data'!C1274)-1</f>
        <v>5.5327868852450557E-4</v>
      </c>
      <c r="D1275" s="9">
        <f>('Historical Data'!D1275/'Historical Data'!D1274)-1</f>
        <v>-1.1683494731383193E-2</v>
      </c>
      <c r="E1275" s="9">
        <f>('Historical Data'!E1275/'Historical Data'!E1274)-1</f>
        <v>1.6766202666063101E-4</v>
      </c>
      <c r="F1275" s="9">
        <f>('Historical Data'!F1275/'Historical Data'!F1274)-1</f>
        <v>-3.0199607975833764E-4</v>
      </c>
      <c r="G1275" s="9">
        <f>('Historical Data'!G1275/'Historical Data'!G1274)-1</f>
        <v>-3.6801978372851041E-2</v>
      </c>
      <c r="H1275" s="9">
        <f>('Historical Data'!H1275/'Historical Data'!H1274)-1</f>
        <v>4.1234248429646847E-3</v>
      </c>
      <c r="I1275" s="9">
        <f>('Historical Data'!I1275/'Historical Data'!I1274)-1</f>
        <v>-2.0686148510322688E-3</v>
      </c>
      <c r="J1275" s="9">
        <f>('Historical Data'!J1275/'Historical Data'!J1274)-1</f>
        <v>9.8360641181471919E-3</v>
      </c>
      <c r="K1275" s="9">
        <f>('Historical Data'!K1275/'Historical Data'!K1274)-1</f>
        <v>1.5919304366642795E-3</v>
      </c>
      <c r="L1275" s="9">
        <f>('Historical Data'!L1275/'Historical Data'!L1274)-1</f>
        <v>-3.8087448543006053E-3</v>
      </c>
    </row>
    <row r="1276" spans="1:12" x14ac:dyDescent="0.25">
      <c r="A1276" s="6">
        <f>Portfolio[[#This Row],[Date]]</f>
        <v>42208</v>
      </c>
      <c r="B1276" s="9">
        <f>('Historical Data'!B1276/'Historical Data'!B1275)-1</f>
        <v>-4.7913150953404759E-4</v>
      </c>
      <c r="C1276" s="9">
        <f>('Historical Data'!C1276/'Historical Data'!C1275)-1</f>
        <v>-1.2472648329817426E-2</v>
      </c>
      <c r="D1276" s="9">
        <f>('Historical Data'!D1276/'Historical Data'!D1275)-1</f>
        <v>-1.9059729491302968E-2</v>
      </c>
      <c r="E1276" s="9">
        <f>('Historical Data'!E1276/'Historical Data'!E1275)-1</f>
        <v>-4.4414536386530035E-3</v>
      </c>
      <c r="F1276" s="9">
        <f>('Historical Data'!F1276/'Historical Data'!F1275)-1</f>
        <v>-2.6914284316482129E-2</v>
      </c>
      <c r="G1276" s="9">
        <f>('Historical Data'!G1276/'Historical Data'!G1275)-1</f>
        <v>1.2516470881791975E-2</v>
      </c>
      <c r="H1276" s="9">
        <f>('Historical Data'!H1276/'Historical Data'!H1275)-1</f>
        <v>-2.5011498581616332E-3</v>
      </c>
      <c r="I1276" s="9">
        <f>('Historical Data'!I1276/'Historical Data'!I1275)-1</f>
        <v>-1.0612583119443242E-2</v>
      </c>
      <c r="J1276" s="9">
        <f>('Historical Data'!J1276/'Historical Data'!J1275)-1</f>
        <v>-5.2973544477424861E-3</v>
      </c>
      <c r="K1276" s="9">
        <f>('Historical Data'!K1276/'Historical Data'!K1275)-1</f>
        <v>-7.9471911148631946E-3</v>
      </c>
      <c r="L1276" s="9">
        <f>('Historical Data'!L1276/'Historical Data'!L1275)-1</f>
        <v>-6.6729527395924526E-3</v>
      </c>
    </row>
    <row r="1277" spans="1:12" x14ac:dyDescent="0.25">
      <c r="A1277" s="6">
        <f>Portfolio[[#This Row],[Date]]</f>
        <v>42209</v>
      </c>
      <c r="B1277" s="9">
        <f>('Historical Data'!B1277/'Historical Data'!B1276)-1</f>
        <v>-5.2732828805405196E-3</v>
      </c>
      <c r="C1277" s="9">
        <f>('Historical Data'!C1277/'Historical Data'!C1276)-1</f>
        <v>9.7971798829142642E-2</v>
      </c>
      <c r="D1277" s="9">
        <f>('Historical Data'!D1277/'Historical Data'!D1276)-1</f>
        <v>-3.6084388447088833E-2</v>
      </c>
      <c r="E1277" s="9">
        <f>('Historical Data'!E1277/'Historical Data'!E1276)-1</f>
        <v>9.2593340020585835E-4</v>
      </c>
      <c r="F1277" s="9">
        <f>('Historical Data'!F1277/'Historical Data'!F1276)-1</f>
        <v>-3.215997713317309E-2</v>
      </c>
      <c r="G1277" s="9">
        <f>('Historical Data'!G1277/'Historical Data'!G1276)-1</f>
        <v>-3.6868844632653719E-3</v>
      </c>
      <c r="H1277" s="9">
        <f>('Historical Data'!H1277/'Historical Data'!H1276)-1</f>
        <v>-6.6991314356678044E-3</v>
      </c>
      <c r="I1277" s="9">
        <f>('Historical Data'!I1277/'Historical Data'!I1276)-1</f>
        <v>-1.1648499660209533E-2</v>
      </c>
      <c r="J1277" s="9">
        <f>('Historical Data'!J1277/'Historical Data'!J1276)-1</f>
        <v>-7.387058683322234E-3</v>
      </c>
      <c r="K1277" s="9">
        <f>('Historical Data'!K1277/'Historical Data'!K1276)-1</f>
        <v>-1.4789223457747358E-2</v>
      </c>
      <c r="L1277" s="9">
        <f>('Historical Data'!L1277/'Historical Data'!L1276)-1</f>
        <v>-9.2144911965067466E-3</v>
      </c>
    </row>
    <row r="1278" spans="1:12" x14ac:dyDescent="0.25">
      <c r="A1278" s="6">
        <f>Portfolio[[#This Row],[Date]]</f>
        <v>42212</v>
      </c>
      <c r="B1278" s="9">
        <f>('Historical Data'!B1278/'Historical Data'!B1277)-1</f>
        <v>-1.3895605087541063E-2</v>
      </c>
      <c r="C1278" s="9">
        <f>('Historical Data'!C1278/'Historical Data'!C1277)-1</f>
        <v>3.7587547218180806E-3</v>
      </c>
      <c r="D1278" s="9">
        <f>('Historical Data'!D1278/'Historical Data'!D1277)-1</f>
        <v>-2.7644448978400682E-2</v>
      </c>
      <c r="E1278" s="9">
        <f>('Historical Data'!E1278/'Historical Data'!E1277)-1</f>
        <v>-5.5504525188574405E-3</v>
      </c>
      <c r="F1278" s="9">
        <f>('Historical Data'!F1278/'Historical Data'!F1277)-1</f>
        <v>5.9336904417657266E-3</v>
      </c>
      <c r="G1278" s="9">
        <f>('Historical Data'!G1278/'Historical Data'!G1277)-1</f>
        <v>-1.2842837447682109E-2</v>
      </c>
      <c r="H1278" s="9">
        <f>('Historical Data'!H1278/'Historical Data'!H1277)-1</f>
        <v>-4.6720202001127364E-2</v>
      </c>
      <c r="I1278" s="9">
        <f>('Historical Data'!I1278/'Historical Data'!I1277)-1</f>
        <v>-5.0875208563805341E-4</v>
      </c>
      <c r="J1278" s="9">
        <f>('Historical Data'!J1278/'Historical Data'!J1277)-1</f>
        <v>-3.2883109401633526E-3</v>
      </c>
      <c r="K1278" s="9">
        <f>('Historical Data'!K1278/'Historical Data'!K1277)-1</f>
        <v>-8.5063805986959062E-3</v>
      </c>
      <c r="L1278" s="9">
        <f>('Historical Data'!L1278/'Historical Data'!L1277)-1</f>
        <v>-7.2823090547481373E-3</v>
      </c>
    </row>
    <row r="1279" spans="1:12" x14ac:dyDescent="0.25">
      <c r="A1279" s="6">
        <f>Portfolio[[#This Row],[Date]]</f>
        <v>42213</v>
      </c>
      <c r="B1279" s="9">
        <f>('Historical Data'!B1279/'Historical Data'!B1278)-1</f>
        <v>4.9686387098615281E-3</v>
      </c>
      <c r="C1279" s="9">
        <f>('Historical Data'!C1279/'Historical Data'!C1278)-1</f>
        <v>-1.0123972455315933E-2</v>
      </c>
      <c r="D1279" s="9">
        <f>('Historical Data'!D1279/'Historical Data'!D1278)-1</f>
        <v>3.1391925454115954E-2</v>
      </c>
      <c r="E1279" s="9">
        <f>('Historical Data'!E1279/'Historical Data'!E1278)-1</f>
        <v>1.7758934235911905E-3</v>
      </c>
      <c r="F1279" s="9">
        <f>('Historical Data'!F1279/'Historical Data'!F1278)-1</f>
        <v>1.1797181204011853E-3</v>
      </c>
      <c r="G1279" s="9">
        <f>('Historical Data'!G1279/'Historical Data'!G1278)-1</f>
        <v>-2.2047142447390033E-4</v>
      </c>
      <c r="H1279" s="9">
        <f>('Historical Data'!H1279/'Historical Data'!H1278)-1</f>
        <v>4.6678045268527812E-2</v>
      </c>
      <c r="I1279" s="9">
        <f>('Historical Data'!I1279/'Historical Data'!I1278)-1</f>
        <v>3.0878874340272811E-2</v>
      </c>
      <c r="J1279" s="9">
        <f>('Historical Data'!J1279/'Historical Data'!J1278)-1</f>
        <v>-3.2991596027784897E-3</v>
      </c>
      <c r="K1279" s="9">
        <f>('Historical Data'!K1279/'Historical Data'!K1278)-1</f>
        <v>4.0625805151145E-2</v>
      </c>
      <c r="L1279" s="9">
        <f>('Historical Data'!L1279/'Historical Data'!L1278)-1</f>
        <v>1.0875761183545052E-2</v>
      </c>
    </row>
    <row r="1280" spans="1:12" x14ac:dyDescent="0.25">
      <c r="A1280" s="6">
        <f>Portfolio[[#This Row],[Date]]</f>
        <v>42214</v>
      </c>
      <c r="B1280" s="9">
        <f>('Historical Data'!B1280/'Historical Data'!B1279)-1</f>
        <v>-3.1609614323732105E-3</v>
      </c>
      <c r="C1280" s="9">
        <f>('Historical Data'!C1280/'Historical Data'!C1279)-1</f>
        <v>5.6461038343820213E-3</v>
      </c>
      <c r="D1280" s="9">
        <f>('Historical Data'!D1280/'Historical Data'!D1279)-1</f>
        <v>1.2633989151491054E-2</v>
      </c>
      <c r="E1280" s="9">
        <f>('Historical Data'!E1280/'Historical Data'!E1279)-1</f>
        <v>1.16494820164732E-2</v>
      </c>
      <c r="F1280" s="9">
        <f>('Historical Data'!F1280/'Historical Data'!F1279)-1</f>
        <v>6.2579506369426774E-3</v>
      </c>
      <c r="G1280" s="9">
        <f>('Historical Data'!G1280/'Historical Data'!G1279)-1</f>
        <v>2.0952804358462807E-2</v>
      </c>
      <c r="H1280" s="9">
        <f>('Historical Data'!H1280/'Historical Data'!H1279)-1</f>
        <v>-3.7761497378103748E-3</v>
      </c>
      <c r="I1280" s="9">
        <f>('Historical Data'!I1280/'Historical Data'!I1279)-1</f>
        <v>0</v>
      </c>
      <c r="J1280" s="9">
        <f>('Historical Data'!J1280/'Historical Data'!J1279)-1</f>
        <v>9.7560443868860425E-3</v>
      </c>
      <c r="K1280" s="9">
        <f>('Historical Data'!K1280/'Historical Data'!K1279)-1</f>
        <v>8.0018958062961776E-3</v>
      </c>
      <c r="L1280" s="9">
        <f>('Historical Data'!L1280/'Historical Data'!L1279)-1</f>
        <v>6.8700651339390628E-3</v>
      </c>
    </row>
    <row r="1281" spans="1:12" x14ac:dyDescent="0.25">
      <c r="A1281" s="6">
        <f>Portfolio[[#This Row],[Date]]</f>
        <v>42215</v>
      </c>
      <c r="B1281" s="9">
        <f>('Historical Data'!B1281/'Historical Data'!B1280)-1</f>
        <v>-5.0410140274596005E-3</v>
      </c>
      <c r="C1281" s="9">
        <f>('Historical Data'!C1281/'Historical Data'!C1280)-1</f>
        <v>1.4669110976593069E-2</v>
      </c>
      <c r="D1281" s="9">
        <f>('Historical Data'!D1281/'Historical Data'!D1280)-1</f>
        <v>-1.5690025418923059E-2</v>
      </c>
      <c r="E1281" s="9">
        <f>('Historical Data'!E1281/'Historical Data'!E1280)-1</f>
        <v>1.5854616843193892E-3</v>
      </c>
      <c r="F1281" s="9">
        <f>('Historical Data'!F1281/'Historical Data'!F1280)-1</f>
        <v>1.0444732918382105E-3</v>
      </c>
      <c r="G1281" s="9">
        <f>('Historical Data'!G1281/'Historical Data'!G1280)-1</f>
        <v>1.2745731880043021E-2</v>
      </c>
      <c r="H1281" s="9">
        <f>('Historical Data'!H1281/'Historical Data'!H1280)-1</f>
        <v>1.1257682970192695E-2</v>
      </c>
      <c r="I1281" s="9">
        <f>('Historical Data'!I1281/'Historical Data'!I1280)-1</f>
        <v>-7.8999767182490466E-3</v>
      </c>
      <c r="J1281" s="9">
        <f>('Historical Data'!J1281/'Historical Data'!J1280)-1</f>
        <v>3.2781698299639839E-3</v>
      </c>
      <c r="K1281" s="9">
        <f>('Historical Data'!K1281/'Historical Data'!K1280)-1</f>
        <v>-1.5636045370638341E-3</v>
      </c>
      <c r="L1281" s="9">
        <f>('Historical Data'!L1281/'Historical Data'!L1280)-1</f>
        <v>-3.0477386886296198E-4</v>
      </c>
    </row>
    <row r="1282" spans="1:12" x14ac:dyDescent="0.25">
      <c r="A1282" s="6">
        <f>Portfolio[[#This Row],[Date]]</f>
        <v>42216</v>
      </c>
      <c r="B1282" s="9">
        <f>('Historical Data'!B1282/'Historical Data'!B1281)-1</f>
        <v>-8.7439708980954212E-3</v>
      </c>
      <c r="C1282" s="9">
        <f>('Historical Data'!C1282/'Historical Data'!C1281)-1</f>
        <v>-1.1363738406876545E-3</v>
      </c>
      <c r="D1282" s="9">
        <f>('Historical Data'!D1282/'Historical Data'!D1281)-1</f>
        <v>-3.322448915595444E-2</v>
      </c>
      <c r="E1282" s="9">
        <f>('Historical Data'!E1282/'Historical Data'!E1281)-1</f>
        <v>-2.4992111632504699E-4</v>
      </c>
      <c r="F1282" s="9">
        <f>('Historical Data'!F1282/'Historical Data'!F1281)-1</f>
        <v>-1.1034068989519308E-2</v>
      </c>
      <c r="G1282" s="9">
        <f>('Historical Data'!G1282/'Historical Data'!G1281)-1</f>
        <v>-3.8395818106707891E-3</v>
      </c>
      <c r="H1282" s="9">
        <f>('Historical Data'!H1282/'Historical Data'!H1281)-1</f>
        <v>-2.3989466562071016E-3</v>
      </c>
      <c r="I1282" s="9">
        <f>('Historical Data'!I1282/'Historical Data'!I1281)-1</f>
        <v>6.9677059936437136E-3</v>
      </c>
      <c r="J1282" s="9">
        <f>('Historical Data'!J1282/'Historical Data'!J1281)-1</f>
        <v>-4.8151778500331588E-3</v>
      </c>
      <c r="K1282" s="9">
        <f>('Historical Data'!K1282/'Historical Data'!K1281)-1</f>
        <v>-4.5777648948196248E-2</v>
      </c>
      <c r="L1282" s="9">
        <f>('Historical Data'!L1282/'Historical Data'!L1281)-1</f>
        <v>-3.1624676976778066E-3</v>
      </c>
    </row>
    <row r="1283" spans="1:12" x14ac:dyDescent="0.25">
      <c r="A1283" s="6">
        <f>Portfolio[[#This Row],[Date]]</f>
        <v>42219</v>
      </c>
      <c r="B1283" s="9">
        <f>('Historical Data'!B1283/'Historical Data'!B1282)-1</f>
        <v>-2.3577917457640818E-2</v>
      </c>
      <c r="C1283" s="9">
        <f>('Historical Data'!C1283/'Historical Data'!C1282)-1</f>
        <v>-2.0890421677126625E-3</v>
      </c>
      <c r="D1283" s="9">
        <f>('Historical Data'!D1283/'Historical Data'!D1282)-1</f>
        <v>-1.2514921285554759E-2</v>
      </c>
      <c r="E1283" s="9">
        <f>('Historical Data'!E1283/'Historical Data'!E1282)-1</f>
        <v>9.3333543624116722E-3</v>
      </c>
      <c r="F1283" s="9">
        <f>('Historical Data'!F1283/'Historical Data'!F1282)-1</f>
        <v>8.9513229236581893E-3</v>
      </c>
      <c r="G1283" s="9">
        <f>('Historical Data'!G1283/'Historical Data'!G1282)-1</f>
        <v>2.3554746320120223E-3</v>
      </c>
      <c r="H1283" s="9">
        <f>('Historical Data'!H1283/'Historical Data'!H1282)-1</f>
        <v>-2.3144858684460479E-2</v>
      </c>
      <c r="I1283" s="9">
        <f>('Historical Data'!I1283/'Historical Data'!I1282)-1</f>
        <v>-4.2009069890560635E-3</v>
      </c>
      <c r="J1283" s="9">
        <f>('Historical Data'!J1283/'Historical Data'!J1282)-1</f>
        <v>6.9123117679881219E-4</v>
      </c>
      <c r="K1283" s="9">
        <f>('Historical Data'!K1283/'Historical Data'!K1282)-1</f>
        <v>-1.4518392195254526E-2</v>
      </c>
      <c r="L1283" s="9">
        <f>('Historical Data'!L1283/'Historical Data'!L1282)-1</f>
        <v>-5.1815086842145197E-3</v>
      </c>
    </row>
    <row r="1284" spans="1:12" x14ac:dyDescent="0.25">
      <c r="A1284" s="6">
        <f>Portfolio[[#This Row],[Date]]</f>
        <v>42220</v>
      </c>
      <c r="B1284" s="9">
        <f>('Historical Data'!B1284/'Historical Data'!B1283)-1</f>
        <v>-3.2083778359189408E-2</v>
      </c>
      <c r="C1284" s="9">
        <f>('Historical Data'!C1284/'Historical Data'!C1283)-1</f>
        <v>-5.8501394632127779E-3</v>
      </c>
      <c r="D1284" s="9">
        <f>('Historical Data'!D1284/'Historical Data'!D1283)-1</f>
        <v>3.2186715213118333E-3</v>
      </c>
      <c r="E1284" s="9">
        <f>('Historical Data'!E1284/'Historical Data'!E1283)-1</f>
        <v>4.7060689645614939E-3</v>
      </c>
      <c r="F1284" s="9">
        <f>('Historical Data'!F1284/'Historical Data'!F1283)-1</f>
        <v>-3.1051820023224597E-3</v>
      </c>
      <c r="G1284" s="9">
        <f>('Historical Data'!G1284/'Historical Data'!G1283)-1</f>
        <v>1.5594932679942275E-2</v>
      </c>
      <c r="H1284" s="9">
        <f>('Historical Data'!H1284/'Historical Data'!H1283)-1</f>
        <v>2.4193273748731592E-2</v>
      </c>
      <c r="I1284" s="9">
        <f>('Historical Data'!I1284/'Historical Data'!I1283)-1</f>
        <v>-4.13780271231734E-4</v>
      </c>
      <c r="J1284" s="9">
        <f>('Historical Data'!J1284/'Historical Data'!J1283)-1</f>
        <v>-1.5541514120041011E-3</v>
      </c>
      <c r="K1284" s="9">
        <f>('Historical Data'!K1284/'Historical Data'!K1283)-1</f>
        <v>-1.1401479446168539E-2</v>
      </c>
      <c r="L1284" s="9">
        <f>('Historical Data'!L1284/'Historical Data'!L1283)-1</f>
        <v>-2.6996949748132604E-3</v>
      </c>
    </row>
    <row r="1285" spans="1:12" x14ac:dyDescent="0.25">
      <c r="A1285" s="6">
        <f>Portfolio[[#This Row],[Date]]</f>
        <v>42221</v>
      </c>
      <c r="B1285" s="9">
        <f>('Historical Data'!B1285/'Historical Data'!B1284)-1</f>
        <v>6.6294713946515316E-3</v>
      </c>
      <c r="C1285" s="9">
        <f>('Historical Data'!C1285/'Historical Data'!C1284)-1</f>
        <v>9.6071069602221559E-3</v>
      </c>
      <c r="D1285" s="9">
        <f>('Historical Data'!D1285/'Historical Data'!D1284)-1</f>
        <v>-1.5039106418001436E-2</v>
      </c>
      <c r="E1285" s="9">
        <f>('Historical Data'!E1285/'Historical Data'!E1284)-1</f>
        <v>-9.1708467279896344E-2</v>
      </c>
      <c r="F1285" s="9">
        <f>('Historical Data'!F1285/'Historical Data'!F1284)-1</f>
        <v>2.3091027413587595E-2</v>
      </c>
      <c r="G1285" s="9">
        <f>('Historical Data'!G1285/'Historical Data'!G1284)-1</f>
        <v>8.4143326352181802E-4</v>
      </c>
      <c r="H1285" s="9">
        <f>('Historical Data'!H1285/'Historical Data'!H1284)-1</f>
        <v>1.4458487360892613E-2</v>
      </c>
      <c r="I1285" s="9">
        <f>('Historical Data'!I1285/'Historical Data'!I1284)-1</f>
        <v>2.5488095304471159E-2</v>
      </c>
      <c r="J1285" s="9">
        <f>('Historical Data'!J1285/'Historical Data'!J1284)-1</f>
        <v>3.5686411307220833E-3</v>
      </c>
      <c r="K1285" s="9">
        <f>('Historical Data'!K1285/'Historical Data'!K1284)-1</f>
        <v>0</v>
      </c>
      <c r="L1285" s="9">
        <f>('Historical Data'!L1285/'Historical Data'!L1284)-1</f>
        <v>-5.8224208394275223E-4</v>
      </c>
    </row>
    <row r="1286" spans="1:12" x14ac:dyDescent="0.25">
      <c r="A1286" s="6">
        <f>Portfolio[[#This Row],[Date]]</f>
        <v>42222</v>
      </c>
      <c r="B1286" s="9">
        <f>('Historical Data'!B1286/'Historical Data'!B1285)-1</f>
        <v>2.1761076513426847E-3</v>
      </c>
      <c r="C1286" s="9">
        <f>('Historical Data'!C1286/'Historical Data'!C1285)-1</f>
        <v>-1.4059328504124724E-2</v>
      </c>
      <c r="D1286" s="9">
        <f>('Historical Data'!D1286/'Historical Data'!D1285)-1</f>
        <v>2.3615637988913418E-2</v>
      </c>
      <c r="E1286" s="9">
        <f>('Historical Data'!E1286/'Historical Data'!E1285)-1</f>
        <v>-1.7913650488261768E-2</v>
      </c>
      <c r="F1286" s="9">
        <f>('Historical Data'!F1286/'Historical Data'!F1285)-1</f>
        <v>-1.708714080038698E-3</v>
      </c>
      <c r="G1286" s="9">
        <f>('Historical Data'!G1286/'Historical Data'!G1285)-1</f>
        <v>-2.0176621120653437E-2</v>
      </c>
      <c r="H1286" s="9">
        <f>('Historical Data'!H1286/'Historical Data'!H1285)-1</f>
        <v>-8.8846109487170755E-2</v>
      </c>
      <c r="I1286" s="9">
        <f>('Historical Data'!I1286/'Historical Data'!I1285)-1</f>
        <v>-1.517096313444033E-2</v>
      </c>
      <c r="J1286" s="9">
        <f>('Historical Data'!J1286/'Historical Data'!J1285)-1</f>
        <v>-2.0815674575926923E-3</v>
      </c>
      <c r="K1286" s="9">
        <f>('Historical Data'!K1286/'Historical Data'!K1285)-1</f>
        <v>1.1921715674083178E-2</v>
      </c>
      <c r="L1286" s="9">
        <f>('Historical Data'!L1286/'Historical Data'!L1285)-1</f>
        <v>-6.8824093757073879E-3</v>
      </c>
    </row>
    <row r="1287" spans="1:12" x14ac:dyDescent="0.25">
      <c r="A1287" s="6">
        <f>Portfolio[[#This Row],[Date]]</f>
        <v>42223</v>
      </c>
      <c r="B1287" s="9">
        <f>('Historical Data'!B1287/'Historical Data'!B1286)-1</f>
        <v>3.3874710390346952E-3</v>
      </c>
      <c r="C1287" s="9">
        <f>('Historical Data'!C1287/'Historical Data'!C1286)-1</f>
        <v>-1.2918785177350456E-2</v>
      </c>
      <c r="D1287" s="9">
        <f>('Historical Data'!D1287/'Historical Data'!D1286)-1</f>
        <v>-2.8639605874969498E-2</v>
      </c>
      <c r="E1287" s="9">
        <f>('Historical Data'!E1287/'Historical Data'!E1286)-1</f>
        <v>7.3698400506161388E-3</v>
      </c>
      <c r="F1287" s="9">
        <f>('Historical Data'!F1287/'Historical Data'!F1286)-1</f>
        <v>-1.1483172154699406E-2</v>
      </c>
      <c r="G1287" s="9">
        <f>('Historical Data'!G1287/'Historical Data'!G1286)-1</f>
        <v>2.5740703866425907E-3</v>
      </c>
      <c r="H1287" s="9">
        <f>('Historical Data'!H1287/'Historical Data'!H1286)-1</f>
        <v>-1.4707715136153432E-2</v>
      </c>
      <c r="I1287" s="9">
        <f>('Historical Data'!I1287/'Historical Data'!I1286)-1</f>
        <v>-1.8027973123395657E-3</v>
      </c>
      <c r="J1287" s="9">
        <f>('Historical Data'!J1287/'Historical Data'!J1286)-1</f>
        <v>-1.0428925065576466E-3</v>
      </c>
      <c r="K1287" s="9">
        <f>('Historical Data'!K1287/'Historical Data'!K1286)-1</f>
        <v>-1.6135154402612484E-2</v>
      </c>
      <c r="L1287" s="9">
        <f>('Historical Data'!L1287/'Historical Data'!L1286)-1</f>
        <v>-2.6618717260580294E-3</v>
      </c>
    </row>
    <row r="1288" spans="1:12" x14ac:dyDescent="0.25">
      <c r="A1288" s="6">
        <f>Portfolio[[#This Row],[Date]]</f>
        <v>42226</v>
      </c>
      <c r="B1288" s="9">
        <f>('Historical Data'!B1288/'Historical Data'!B1287)-1</f>
        <v>3.6357379224228437E-2</v>
      </c>
      <c r="C1288" s="9">
        <f>('Historical Data'!C1288/'Historical Data'!C1287)-1</f>
        <v>2.6405417840671408E-3</v>
      </c>
      <c r="D1288" s="9">
        <f>('Historical Data'!D1288/'Historical Data'!D1287)-1</f>
        <v>2.7846055538873538E-2</v>
      </c>
      <c r="E1288" s="9">
        <f>('Historical Data'!E1288/'Historical Data'!E1287)-1</f>
        <v>1.508917435164836E-2</v>
      </c>
      <c r="F1288" s="9">
        <f>('Historical Data'!F1288/'Historical Data'!F1287)-1</f>
        <v>-2.4712860532905001E-3</v>
      </c>
      <c r="G1288" s="9">
        <f>('Historical Data'!G1288/'Historical Data'!G1287)-1</f>
        <v>1.2623019160461046E-2</v>
      </c>
      <c r="H1288" s="9">
        <f>('Historical Data'!H1288/'Historical Data'!H1287)-1</f>
        <v>-5.6492351995637291E-3</v>
      </c>
      <c r="I1288" s="9">
        <f>('Historical Data'!I1288/'Historical Data'!I1287)-1</f>
        <v>5.417864316605181E-3</v>
      </c>
      <c r="J1288" s="9">
        <f>('Historical Data'!J1288/'Historical Data'!J1287)-1</f>
        <v>8.17814087433133E-3</v>
      </c>
      <c r="K1288" s="9">
        <f>('Historical Data'!K1288/'Historical Data'!K1287)-1</f>
        <v>2.4990208744021691E-2</v>
      </c>
      <c r="L1288" s="9">
        <f>('Historical Data'!L1288/'Historical Data'!L1287)-1</f>
        <v>1.3917214038442483E-2</v>
      </c>
    </row>
    <row r="1289" spans="1:12" x14ac:dyDescent="0.25">
      <c r="A1289" s="6">
        <f>Portfolio[[#This Row],[Date]]</f>
        <v>42227</v>
      </c>
      <c r="B1289" s="9">
        <f>('Historical Data'!B1289/'Historical Data'!B1288)-1</f>
        <v>-5.2038116594915307E-2</v>
      </c>
      <c r="C1289" s="9">
        <f>('Historical Data'!C1289/'Historical Data'!C1288)-1</f>
        <v>6.6029768472146699E-3</v>
      </c>
      <c r="D1289" s="9">
        <f>('Historical Data'!D1289/'Historical Data'!D1288)-1</f>
        <v>3.9840675998261688E-3</v>
      </c>
      <c r="E1289" s="9">
        <f>('Historical Data'!E1289/'Historical Data'!E1288)-1</f>
        <v>-2.7027025052406173E-2</v>
      </c>
      <c r="F1289" s="9">
        <f>('Historical Data'!F1289/'Historical Data'!F1288)-1</f>
        <v>4.2683871449477717E-2</v>
      </c>
      <c r="G1289" s="9">
        <f>('Historical Data'!G1289/'Historical Data'!G1288)-1</f>
        <v>-1.9438028906392457E-2</v>
      </c>
      <c r="H1289" s="9">
        <f>('Historical Data'!H1289/'Historical Data'!H1288)-1</f>
        <v>-1.5634088146446401E-2</v>
      </c>
      <c r="I1289" s="9">
        <f>('Historical Data'!I1289/'Historical Data'!I1288)-1</f>
        <v>-1.7961006325487583E-3</v>
      </c>
      <c r="J1289" s="9">
        <f>('Historical Data'!J1289/'Historical Data'!J1288)-1</f>
        <v>-1.2599228986760469E-2</v>
      </c>
      <c r="K1289" s="9">
        <f>('Historical Data'!K1289/'Historical Data'!K1288)-1</f>
        <v>-6.793154295573256E-3</v>
      </c>
      <c r="L1289" s="9">
        <f>('Historical Data'!L1289/'Historical Data'!L1288)-1</f>
        <v>-1.2053819575076785E-2</v>
      </c>
    </row>
    <row r="1290" spans="1:12" x14ac:dyDescent="0.25">
      <c r="A1290" s="6">
        <f>Portfolio[[#This Row],[Date]]</f>
        <v>42228</v>
      </c>
      <c r="B1290" s="9">
        <f>('Historical Data'!B1290/'Historical Data'!B1289)-1</f>
        <v>1.5419859086501786E-2</v>
      </c>
      <c r="C1290" s="9">
        <f>('Historical Data'!C1290/'Historical Data'!C1289)-1</f>
        <v>-2.9385736525451289E-3</v>
      </c>
      <c r="D1290" s="9">
        <f>('Historical Data'!D1290/'Historical Data'!D1289)-1</f>
        <v>2.2619048912791095E-2</v>
      </c>
      <c r="E1290" s="9">
        <f>('Historical Data'!E1290/'Historical Data'!E1289)-1</f>
        <v>-9.3518763674907968E-3</v>
      </c>
      <c r="F1290" s="9">
        <f>('Historical Data'!F1290/'Historical Data'!F1289)-1</f>
        <v>-1.8463496874238094E-3</v>
      </c>
      <c r="G1290" s="9">
        <f>('Historical Data'!G1290/'Historical Data'!G1289)-1</f>
        <v>7.1105797262440706E-3</v>
      </c>
      <c r="H1290" s="9">
        <f>('Historical Data'!H1290/'Historical Data'!H1289)-1</f>
        <v>3.3702785392062395E-3</v>
      </c>
      <c r="I1290" s="9">
        <f>('Historical Data'!I1290/'Historical Data'!I1289)-1</f>
        <v>-8.6698862535130594E-3</v>
      </c>
      <c r="J1290" s="9">
        <f>('Historical Data'!J1290/'Historical Data'!J1289)-1</f>
        <v>-8.5649130302446475E-3</v>
      </c>
      <c r="K1290" s="9">
        <f>('Historical Data'!K1290/'Historical Data'!K1289)-1</f>
        <v>1.6776397739968418E-2</v>
      </c>
      <c r="L1290" s="9">
        <f>('Historical Data'!L1290/'Historical Data'!L1289)-1</f>
        <v>-1.8966444731649545E-5</v>
      </c>
    </row>
    <row r="1291" spans="1:12" x14ac:dyDescent="0.25">
      <c r="A1291" s="6">
        <f>Portfolio[[#This Row],[Date]]</f>
        <v>42229</v>
      </c>
      <c r="B1291" s="9">
        <f>('Historical Data'!B1291/'Historical Data'!B1290)-1</f>
        <v>-7.8094942504880471E-4</v>
      </c>
      <c r="C1291" s="9">
        <f>('Historical Data'!C1291/'Historical Data'!C1290)-1</f>
        <v>7.1304976136601361E-3</v>
      </c>
      <c r="D1291" s="9">
        <f>('Historical Data'!D1291/'Historical Data'!D1290)-1</f>
        <v>-2.7939511435059017E-2</v>
      </c>
      <c r="E1291" s="9">
        <f>('Historical Data'!E1291/'Historical Data'!E1290)-1</f>
        <v>4.9537216797201911E-3</v>
      </c>
      <c r="F1291" s="9">
        <f>('Historical Data'!F1291/'Historical Data'!F1290)-1</f>
        <v>-4.7152435099617751E-3</v>
      </c>
      <c r="G1291" s="9">
        <f>('Historical Data'!G1291/'Historical Data'!G1290)-1</f>
        <v>-2.1400277411975921E-4</v>
      </c>
      <c r="H1291" s="9">
        <f>('Historical Data'!H1291/'Historical Data'!H1290)-1</f>
        <v>1.8222265761618006E-2</v>
      </c>
      <c r="I1291" s="9">
        <f>('Historical Data'!I1291/'Historical Data'!I1290)-1</f>
        <v>-5.610974668838975E-3</v>
      </c>
      <c r="J1291" s="9">
        <f>('Historical Data'!J1291/'Historical Data'!J1290)-1</f>
        <v>2.9971525536554022E-3</v>
      </c>
      <c r="K1291" s="9">
        <f>('Historical Data'!K1291/'Historical Data'!K1290)-1</f>
        <v>-1.7768695319849703E-3</v>
      </c>
      <c r="L1291" s="9">
        <f>('Historical Data'!L1291/'Historical Data'!L1290)-1</f>
        <v>3.2985069831115155E-4</v>
      </c>
    </row>
    <row r="1292" spans="1:12" x14ac:dyDescent="0.25">
      <c r="A1292" s="6">
        <f>Portfolio[[#This Row],[Date]]</f>
        <v>42230</v>
      </c>
      <c r="B1292" s="9">
        <f>('Historical Data'!B1292/'Historical Data'!B1291)-1</f>
        <v>7.0342850753559727E-3</v>
      </c>
      <c r="C1292" s="9">
        <f>('Historical Data'!C1292/'Historical Data'!C1291)-1</f>
        <v>3.5116867424385134E-3</v>
      </c>
      <c r="D1292" s="9">
        <f>('Historical Data'!D1292/'Historical Data'!D1291)-1</f>
        <v>-6.5868020637958047E-3</v>
      </c>
      <c r="E1292" s="9">
        <f>('Historical Data'!E1292/'Historical Data'!E1291)-1</f>
        <v>-3.3481455208206334E-3</v>
      </c>
      <c r="F1292" s="9">
        <f>('Historical Data'!F1292/'Historical Data'!F1291)-1</f>
        <v>1.0206154128304945E-3</v>
      </c>
      <c r="G1292" s="9">
        <f>('Historical Data'!G1292/'Historical Data'!G1291)-1</f>
        <v>5.7778820601117609E-3</v>
      </c>
      <c r="H1292" s="9">
        <f>('Historical Data'!H1292/'Historical Data'!H1291)-1</f>
        <v>2.6390623611203257E-3</v>
      </c>
      <c r="I1292" s="9">
        <f>('Historical Data'!I1292/'Historical Data'!I1291)-1</f>
        <v>4.1487064409717611E-3</v>
      </c>
      <c r="J1292" s="9">
        <f>('Historical Data'!J1292/'Historical Data'!J1291)-1</f>
        <v>7.7342686960286677E-3</v>
      </c>
      <c r="K1292" s="9">
        <f>('Historical Data'!K1292/'Historical Data'!K1291)-1</f>
        <v>-3.6872295832293123E-3</v>
      </c>
      <c r="L1292" s="9">
        <f>('Historical Data'!L1292/'Historical Data'!L1291)-1</f>
        <v>3.9722769376588918E-3</v>
      </c>
    </row>
    <row r="1293" spans="1:12" x14ac:dyDescent="0.25">
      <c r="A1293" s="6">
        <f>Portfolio[[#This Row],[Date]]</f>
        <v>42233</v>
      </c>
      <c r="B1293" s="9">
        <f>('Historical Data'!B1293/'Historical Data'!B1292)-1</f>
        <v>1.0348435558763303E-2</v>
      </c>
      <c r="C1293" s="9">
        <f>('Historical Data'!C1293/'Historical Data'!C1292)-1</f>
        <v>6.9611679711016894E-3</v>
      </c>
      <c r="D1293" s="9">
        <f>('Historical Data'!D1293/'Historical Data'!D1292)-1</f>
        <v>-4.2193822980461926E-3</v>
      </c>
      <c r="E1293" s="9">
        <f>('Historical Data'!E1293/'Historical Data'!E1292)-1</f>
        <v>1.7637174081645224E-2</v>
      </c>
      <c r="F1293" s="9">
        <f>('Historical Data'!F1293/'Historical Data'!F1292)-1</f>
        <v>5.7067202771694525E-3</v>
      </c>
      <c r="G1293" s="9">
        <f>('Historical Data'!G1293/'Historical Data'!G1292)-1</f>
        <v>6.8085221957447928E-3</v>
      </c>
      <c r="H1293" s="9">
        <f>('Historical Data'!H1293/'Historical Data'!H1292)-1</f>
        <v>4.8694268115013761E-2</v>
      </c>
      <c r="I1293" s="9">
        <f>('Historical Data'!I1293/'Historical Data'!I1292)-1</f>
        <v>2.3136747961865156E-2</v>
      </c>
      <c r="J1293" s="9">
        <f>('Historical Data'!J1293/'Historical Data'!J1292)-1</f>
        <v>3.4880193899478051E-4</v>
      </c>
      <c r="K1293" s="9">
        <f>('Historical Data'!K1293/'Historical Data'!K1292)-1</f>
        <v>5.2322118191743261E-3</v>
      </c>
      <c r="L1293" s="9">
        <f>('Historical Data'!L1293/'Historical Data'!L1292)-1</f>
        <v>3.878111074160806E-3</v>
      </c>
    </row>
    <row r="1294" spans="1:12" x14ac:dyDescent="0.25">
      <c r="A1294" s="6">
        <f>Portfolio[[#This Row],[Date]]</f>
        <v>42234</v>
      </c>
      <c r="B1294" s="9">
        <f>('Historical Data'!B1294/'Historical Data'!B1293)-1</f>
        <v>-5.6333523719361844E-3</v>
      </c>
      <c r="C1294" s="9">
        <f>('Historical Data'!C1294/'Historical Data'!C1293)-1</f>
        <v>-3.7371548148423805E-4</v>
      </c>
      <c r="D1294" s="9">
        <f>('Historical Data'!D1294/'Historical Data'!D1293)-1</f>
        <v>-1.0089520777581962E-3</v>
      </c>
      <c r="E1294" s="9">
        <f>('Historical Data'!E1294/'Historical Data'!E1293)-1</f>
        <v>-1.9348925659841032E-2</v>
      </c>
      <c r="F1294" s="9">
        <f>('Historical Data'!F1294/'Historical Data'!F1293)-1</f>
        <v>-7.1723486250877544E-3</v>
      </c>
      <c r="G1294" s="9">
        <f>('Historical Data'!G1294/'Historical Data'!G1293)-1</f>
        <v>5.5307560583801596E-3</v>
      </c>
      <c r="H1294" s="9">
        <f>('Historical Data'!H1294/'Historical Data'!H1293)-1</f>
        <v>2.2471453341867287E-2</v>
      </c>
      <c r="I1294" s="9">
        <f>('Historical Data'!I1294/'Historical Data'!I1293)-1</f>
        <v>1.3568031980170758E-2</v>
      </c>
      <c r="J1294" s="9">
        <f>('Historical Data'!J1294/'Historical Data'!J1293)-1</f>
        <v>3.3130335234072827E-3</v>
      </c>
      <c r="K1294" s="9">
        <f>('Historical Data'!K1294/'Historical Data'!K1293)-1</f>
        <v>-1.1044759568483609E-2</v>
      </c>
      <c r="L1294" s="9">
        <f>('Historical Data'!L1294/'Historical Data'!L1293)-1</f>
        <v>-1.9287263281371203E-3</v>
      </c>
    </row>
    <row r="1295" spans="1:12" x14ac:dyDescent="0.25">
      <c r="A1295" s="6">
        <f>Portfolio[[#This Row],[Date]]</f>
        <v>42235</v>
      </c>
      <c r="B1295" s="9">
        <f>('Historical Data'!B1295/'Historical Data'!B1294)-1</f>
        <v>-1.2789682881595765E-2</v>
      </c>
      <c r="C1295" s="9">
        <f>('Historical Data'!C1295/'Historical Data'!C1294)-1</f>
        <v>-3.9250496775840027E-3</v>
      </c>
      <c r="D1295" s="9">
        <f>('Historical Data'!D1295/'Historical Data'!D1294)-1</f>
        <v>-3.6962174113371882E-2</v>
      </c>
      <c r="E1295" s="9">
        <f>('Historical Data'!E1295/'Historical Data'!E1294)-1</f>
        <v>-4.5820679911191542E-3</v>
      </c>
      <c r="F1295" s="9">
        <f>('Historical Data'!F1295/'Historical Data'!F1294)-1</f>
        <v>7.2699296841334249E-3</v>
      </c>
      <c r="G1295" s="9">
        <f>('Historical Data'!G1295/'Historical Data'!G1294)-1</f>
        <v>-1.3962350748994434E-2</v>
      </c>
      <c r="H1295" s="9">
        <f>('Historical Data'!H1295/'Historical Data'!H1294)-1</f>
        <v>-2.0980365829317504E-2</v>
      </c>
      <c r="I1295" s="9">
        <f>('Historical Data'!I1295/'Historical Data'!I1294)-1</f>
        <v>-1.8167360340004768E-2</v>
      </c>
      <c r="J1295" s="9">
        <f>('Historical Data'!J1295/'Historical Data'!J1294)-1</f>
        <v>-8.3420273318951521E-3</v>
      </c>
      <c r="K1295" s="9">
        <f>('Historical Data'!K1295/'Historical Data'!K1294)-1</f>
        <v>-2.1437717887685226E-2</v>
      </c>
      <c r="L1295" s="9">
        <f>('Historical Data'!L1295/'Historical Data'!L1294)-1</f>
        <v>-9.2859467913793958E-3</v>
      </c>
    </row>
    <row r="1296" spans="1:12" x14ac:dyDescent="0.25">
      <c r="A1296" s="6">
        <f>Portfolio[[#This Row],[Date]]</f>
        <v>42236</v>
      </c>
      <c r="B1296" s="9">
        <f>('Historical Data'!B1296/'Historical Data'!B1295)-1</f>
        <v>-2.0519961750140703E-2</v>
      </c>
      <c r="C1296" s="9">
        <f>('Historical Data'!C1296/'Historical Data'!C1295)-1</f>
        <v>-3.2162425880057022E-2</v>
      </c>
      <c r="D1296" s="9">
        <f>('Historical Data'!D1296/'Historical Data'!D1295)-1</f>
        <v>-1.4261758876568553E-2</v>
      </c>
      <c r="E1296" s="9">
        <f>('Historical Data'!E1296/'Historical Data'!E1295)-1</f>
        <v>-6.0403944920313979E-2</v>
      </c>
      <c r="F1296" s="9">
        <f>('Historical Data'!F1296/'Historical Data'!F1295)-1</f>
        <v>-2.128916097603295E-2</v>
      </c>
      <c r="G1296" s="9">
        <f>('Historical Data'!G1296/'Historical Data'!G1295)-1</f>
        <v>-2.0381912606278529E-2</v>
      </c>
      <c r="H1296" s="9">
        <f>('Historical Data'!H1296/'Historical Data'!H1295)-1</f>
        <v>-5.1204728697355595E-2</v>
      </c>
      <c r="I1296" s="9">
        <f>('Historical Data'!I1296/'Historical Data'!I1295)-1</f>
        <v>-2.7836075757122769E-2</v>
      </c>
      <c r="J1296" s="9">
        <f>('Historical Data'!J1296/'Historical Data'!J1295)-1</f>
        <v>-1.6473916039783654E-2</v>
      </c>
      <c r="K1296" s="9">
        <f>('Historical Data'!K1296/'Historical Data'!K1295)-1</f>
        <v>-2.17762407954466E-2</v>
      </c>
      <c r="L1296" s="9">
        <f>('Historical Data'!L1296/'Historical Data'!L1295)-1</f>
        <v>-2.0637880138787867E-2</v>
      </c>
    </row>
    <row r="1297" spans="1:12" x14ac:dyDescent="0.25">
      <c r="A1297" s="6">
        <f>Portfolio[[#This Row],[Date]]</f>
        <v>42237</v>
      </c>
      <c r="B1297" s="9">
        <f>('Historical Data'!B1297/'Historical Data'!B1296)-1</f>
        <v>-6.1162883050386974E-2</v>
      </c>
      <c r="C1297" s="9">
        <f>('Historical Data'!C1297/'Historical Data'!C1296)-1</f>
        <v>-4.1316103765171253E-2</v>
      </c>
      <c r="D1297" s="9">
        <f>('Historical Data'!D1297/'Historical Data'!D1296)-1</f>
        <v>-3.4255342049127502E-2</v>
      </c>
      <c r="E1297" s="9">
        <f>('Historical Data'!E1297/'Historical Data'!E1296)-1</f>
        <v>-1.1797647015898027E-2</v>
      </c>
      <c r="F1297" s="9">
        <f>('Historical Data'!F1297/'Historical Data'!F1296)-1</f>
        <v>-5.3105199352552646E-2</v>
      </c>
      <c r="G1297" s="9">
        <f>('Historical Data'!G1297/'Historical Data'!G1296)-1</f>
        <v>-5.6723609545597742E-2</v>
      </c>
      <c r="H1297" s="9">
        <f>('Historical Data'!H1297/'Historical Data'!H1296)-1</f>
        <v>-4.7113673010965806E-2</v>
      </c>
      <c r="I1297" s="9">
        <f>('Historical Data'!I1297/'Historical Data'!I1296)-1</f>
        <v>-2.930134786622729E-2</v>
      </c>
      <c r="J1297" s="9">
        <f>('Historical Data'!J1297/'Historical Data'!J1296)-1</f>
        <v>-3.8310730596577192E-2</v>
      </c>
      <c r="K1297" s="9">
        <f>('Historical Data'!K1297/'Historical Data'!K1296)-1</f>
        <v>-3.2720966281443276E-2</v>
      </c>
      <c r="L1297" s="9">
        <f>('Historical Data'!L1297/'Historical Data'!L1296)-1</f>
        <v>-3.1248846702921829E-2</v>
      </c>
    </row>
    <row r="1298" spans="1:12" x14ac:dyDescent="0.25">
      <c r="A1298" s="6">
        <f>Portfolio[[#This Row],[Date]]</f>
        <v>42240</v>
      </c>
      <c r="B1298" s="9">
        <f>('Historical Data'!B1298/'Historical Data'!B1297)-1</f>
        <v>-2.4962179062339218E-2</v>
      </c>
      <c r="C1298" s="9">
        <f>('Historical Data'!C1298/'Historical Data'!C1297)-1</f>
        <v>-6.2895547268612795E-2</v>
      </c>
      <c r="D1298" s="9">
        <f>('Historical Data'!D1298/'Historical Data'!D1297)-1</f>
        <v>-5.4196923522051965E-2</v>
      </c>
      <c r="E1298" s="9">
        <f>('Historical Data'!E1298/'Historical Data'!E1297)-1</f>
        <v>-3.5208375001208991E-2</v>
      </c>
      <c r="F1298" s="9">
        <f>('Historical Data'!F1298/'Historical Data'!F1297)-1</f>
        <v>-3.7339987831112254E-2</v>
      </c>
      <c r="G1298" s="9">
        <f>('Historical Data'!G1298/'Historical Data'!G1297)-1</f>
        <v>-3.2273032047815509E-2</v>
      </c>
      <c r="H1298" s="9">
        <f>('Historical Data'!H1298/'Historical Data'!H1297)-1</f>
        <v>-5.1566532884403826E-2</v>
      </c>
      <c r="I1298" s="9">
        <f>('Historical Data'!I1298/'Historical Data'!I1297)-1</f>
        <v>-5.0309574133928781E-2</v>
      </c>
      <c r="J1298" s="9">
        <f>('Historical Data'!J1298/'Historical Data'!J1297)-1</f>
        <v>-5.0398396019161962E-2</v>
      </c>
      <c r="K1298" s="9">
        <f>('Historical Data'!K1298/'Historical Data'!K1297)-1</f>
        <v>-4.7275709155203849E-2</v>
      </c>
      <c r="L1298" s="9">
        <f>('Historical Data'!L1298/'Historical Data'!L1297)-1</f>
        <v>-3.5747832743510677E-2</v>
      </c>
    </row>
    <row r="1299" spans="1:12" x14ac:dyDescent="0.25">
      <c r="A1299" s="6">
        <f>Portfolio[[#This Row],[Date]]</f>
        <v>42241</v>
      </c>
      <c r="B1299" s="9">
        <f>('Historical Data'!B1299/'Historical Data'!B1298)-1</f>
        <v>6.0123667351310583E-3</v>
      </c>
      <c r="C1299" s="9">
        <f>('Historical Data'!C1299/'Historical Data'!C1298)-1</f>
        <v>6.474307509148014E-3</v>
      </c>
      <c r="D1299" s="9">
        <f>('Historical Data'!D1299/'Historical Data'!D1298)-1</f>
        <v>-1.7237404027146686E-2</v>
      </c>
      <c r="E1299" s="9">
        <f>('Historical Data'!E1299/'Historical Data'!E1298)-1</f>
        <v>5.5578719334914428E-3</v>
      </c>
      <c r="F1299" s="9">
        <f>('Historical Data'!F1299/'Historical Data'!F1298)-1</f>
        <v>-1.2805052818093188E-2</v>
      </c>
      <c r="G1299" s="9">
        <f>('Historical Data'!G1299/'Historical Data'!G1298)-1</f>
        <v>-2.9030679785826075E-2</v>
      </c>
      <c r="H1299" s="9">
        <f>('Historical Data'!H1299/'Historical Data'!H1298)-1</f>
        <v>5.2999681386205477E-3</v>
      </c>
      <c r="I1299" s="9">
        <f>('Historical Data'!I1299/'Historical Data'!I1298)-1</f>
        <v>-4.0750332592842664E-3</v>
      </c>
      <c r="J1299" s="9">
        <f>('Historical Data'!J1299/'Historical Data'!J1298)-1</f>
        <v>-2.3999989626008578E-2</v>
      </c>
      <c r="K1299" s="9">
        <f>('Historical Data'!K1299/'Historical Data'!K1298)-1</f>
        <v>-1.4553998148636449E-4</v>
      </c>
      <c r="L1299" s="9">
        <f>('Historical Data'!L1299/'Historical Data'!L1298)-1</f>
        <v>-1.291063362821343E-2</v>
      </c>
    </row>
    <row r="1300" spans="1:12" x14ac:dyDescent="0.25">
      <c r="A1300" s="6">
        <f>Portfolio[[#This Row],[Date]]</f>
        <v>42242</v>
      </c>
      <c r="B1300" s="9">
        <f>('Historical Data'!B1300/'Historical Data'!B1299)-1</f>
        <v>5.7354976641665889E-2</v>
      </c>
      <c r="C1300" s="9">
        <f>('Historical Data'!C1300/'Historical Data'!C1299)-1</f>
        <v>7.3761130700468192E-2</v>
      </c>
      <c r="D1300" s="9">
        <f>('Historical Data'!D1300/'Historical Data'!D1299)-1</f>
        <v>2.8916834324912655E-2</v>
      </c>
      <c r="E1300" s="9">
        <f>('Historical Data'!E1300/'Historical Data'!E1299)-1</f>
        <v>3.483161802629553E-2</v>
      </c>
      <c r="F1300" s="9">
        <f>('Historical Data'!F1300/'Historical Data'!F1299)-1</f>
        <v>7.9991748548231323E-2</v>
      </c>
      <c r="G1300" s="9">
        <f>('Historical Data'!G1300/'Historical Data'!G1299)-1</f>
        <v>5.5349584335986357E-2</v>
      </c>
      <c r="H1300" s="9">
        <f>('Historical Data'!H1300/'Historical Data'!H1299)-1</f>
        <v>2.1860641830026228E-2</v>
      </c>
      <c r="I1300" s="9">
        <f>('Historical Data'!I1300/'Historical Data'!I1299)-1</f>
        <v>3.1642028329731398E-2</v>
      </c>
      <c r="J1300" s="9">
        <f>('Historical Data'!J1300/'Historical Data'!J1299)-1</f>
        <v>4.5581746108787513E-2</v>
      </c>
      <c r="K1300" s="9">
        <f>('Historical Data'!K1300/'Historical Data'!K1299)-1</f>
        <v>5.5159376256658232E-2</v>
      </c>
      <c r="L1300" s="9">
        <f>('Historical Data'!L1300/'Historical Data'!L1299)-1</f>
        <v>3.9515634886309714E-2</v>
      </c>
    </row>
    <row r="1301" spans="1:12" x14ac:dyDescent="0.25">
      <c r="A1301" s="6">
        <f>Portfolio[[#This Row],[Date]]</f>
        <v>42243</v>
      </c>
      <c r="B1301" s="9">
        <f>('Historical Data'!B1301/'Historical Data'!B1300)-1</f>
        <v>2.944658058048355E-2</v>
      </c>
      <c r="C1301" s="9">
        <f>('Historical Data'!C1301/'Historical Data'!C1300)-1</f>
        <v>3.5145915290452745E-2</v>
      </c>
      <c r="D1301" s="9">
        <f>('Historical Data'!D1301/'Historical Data'!D1300)-1</f>
        <v>5.666895485118717E-2</v>
      </c>
      <c r="E1301" s="9">
        <f>('Historical Data'!E1301/'Historical Data'!E1300)-1</f>
        <v>2.9628091497719389E-2</v>
      </c>
      <c r="F1301" s="9">
        <f>('Historical Data'!F1301/'Historical Data'!F1300)-1</f>
        <v>1.4301151842935012E-2</v>
      </c>
      <c r="G1301" s="9">
        <f>('Historical Data'!G1301/'Historical Data'!G1300)-1</f>
        <v>2.7862381389853308E-2</v>
      </c>
      <c r="H1301" s="9">
        <f>('Historical Data'!H1301/'Historical Data'!H1300)-1</f>
        <v>8.0724111914679098E-2</v>
      </c>
      <c r="I1301" s="9">
        <f>('Historical Data'!I1301/'Historical Data'!I1300)-1</f>
        <v>3.798698342006035E-2</v>
      </c>
      <c r="J1301" s="9">
        <f>('Historical Data'!J1301/'Historical Data'!J1300)-1</f>
        <v>3.3078386895232015E-2</v>
      </c>
      <c r="K1301" s="9">
        <f>('Historical Data'!K1301/'Historical Data'!K1300)-1</f>
        <v>3.2413767258472559E-2</v>
      </c>
      <c r="L1301" s="9">
        <f>('Historical Data'!L1301/'Historical Data'!L1300)-1</f>
        <v>2.2674129653603048E-2</v>
      </c>
    </row>
    <row r="1302" spans="1:12" x14ac:dyDescent="0.25">
      <c r="A1302" s="6">
        <f>Portfolio[[#This Row],[Date]]</f>
        <v>42244</v>
      </c>
      <c r="B1302" s="9">
        <f>('Historical Data'!B1302/'Historical Data'!B1301)-1</f>
        <v>3.2766826139023486E-3</v>
      </c>
      <c r="C1302" s="9">
        <f>('Historical Data'!C1302/'Historical Data'!C1301)-1</f>
        <v>-6.945617726888953E-4</v>
      </c>
      <c r="D1302" s="9">
        <f>('Historical Data'!D1302/'Historical Data'!D1301)-1</f>
        <v>2.071071366301247E-2</v>
      </c>
      <c r="E1302" s="9">
        <f>('Historical Data'!E1302/'Historical Data'!E1301)-1</f>
        <v>3.0342077206884088E-3</v>
      </c>
      <c r="F1302" s="9">
        <f>('Historical Data'!F1302/'Historical Data'!F1301)-1</f>
        <v>-1.1339188798933364E-2</v>
      </c>
      <c r="G1302" s="9">
        <f>('Historical Data'!G1302/'Historical Data'!G1301)-1</f>
        <v>6.8334307527484484E-4</v>
      </c>
      <c r="H1302" s="9">
        <f>('Historical Data'!H1302/'Historical Data'!H1301)-1</f>
        <v>2.2593484863708602E-2</v>
      </c>
      <c r="I1302" s="9">
        <f>('Historical Data'!I1302/'Historical Data'!I1301)-1</f>
        <v>-4.1604639112813313E-3</v>
      </c>
      <c r="J1302" s="9">
        <f>('Historical Data'!J1302/'Historical Data'!J1301)-1</f>
        <v>-9.0689924101439168E-3</v>
      </c>
      <c r="K1302" s="9">
        <f>('Historical Data'!K1302/'Historical Data'!K1301)-1</f>
        <v>2.9392298523081006E-3</v>
      </c>
      <c r="L1302" s="9">
        <f>('Historical Data'!L1302/'Historical Data'!L1301)-1</f>
        <v>-7.0608962668727848E-4</v>
      </c>
    </row>
    <row r="1303" spans="1:12" x14ac:dyDescent="0.25">
      <c r="A1303" s="6">
        <f>Portfolio[[#This Row],[Date]]</f>
        <v>42247</v>
      </c>
      <c r="B1303" s="9">
        <f>('Historical Data'!B1303/'Historical Data'!B1302)-1</f>
        <v>-4.6782474696650533E-3</v>
      </c>
      <c r="C1303" s="9">
        <f>('Historical Data'!C1303/'Historical Data'!C1302)-1</f>
        <v>-9.8839022367869234E-3</v>
      </c>
      <c r="D1303" s="9">
        <f>('Historical Data'!D1303/'Historical Data'!D1302)-1</f>
        <v>4.9765096061107794E-2</v>
      </c>
      <c r="E1303" s="9">
        <f>('Historical Data'!E1303/'Historical Data'!E1302)-1</f>
        <v>-5.8548616317405378E-3</v>
      </c>
      <c r="F1303" s="9">
        <f>('Historical Data'!F1303/'Historical Data'!F1302)-1</f>
        <v>-1.9242369529154035E-2</v>
      </c>
      <c r="G1303" s="9">
        <f>('Historical Data'!G1303/'Historical Data'!G1302)-1</f>
        <v>-9.3330242647287065E-3</v>
      </c>
      <c r="H1303" s="9">
        <f>('Historical Data'!H1303/'Historical Data'!H1302)-1</f>
        <v>2.3341999731842922E-3</v>
      </c>
      <c r="I1303" s="9">
        <f>('Historical Data'!I1303/'Historical Data'!I1302)-1</f>
        <v>-1.3472196459248131E-2</v>
      </c>
      <c r="J1303" s="9">
        <f>('Historical Data'!J1303/'Historical Data'!J1302)-1</f>
        <v>-3.9222876364382042E-3</v>
      </c>
      <c r="K1303" s="9">
        <f>('Historical Data'!K1303/'Historical Data'!K1302)-1</f>
        <v>2.264539017438949E-3</v>
      </c>
      <c r="L1303" s="9">
        <f>('Historical Data'!L1303/'Historical Data'!L1302)-1</f>
        <v>-6.9086344110222964E-3</v>
      </c>
    </row>
    <row r="1304" spans="1:12" x14ac:dyDescent="0.25">
      <c r="A1304" s="6">
        <f>Portfolio[[#This Row],[Date]]</f>
        <v>42248</v>
      </c>
      <c r="B1304" s="9">
        <f>('Historical Data'!B1304/'Historical Data'!B1303)-1</f>
        <v>-4.4696710136371332E-2</v>
      </c>
      <c r="C1304" s="9">
        <f>('Historical Data'!C1304/'Historical Data'!C1303)-1</f>
        <v>-3.1878218258175495E-2</v>
      </c>
      <c r="D1304" s="9">
        <f>('Historical Data'!D1304/'Historical Data'!D1303)-1</f>
        <v>-2.8484259193533368E-2</v>
      </c>
      <c r="E1304" s="9">
        <f>('Historical Data'!E1304/'Historical Data'!E1303)-1</f>
        <v>-2.3262618465831664E-2</v>
      </c>
      <c r="F1304" s="9">
        <f>('Historical Data'!F1304/'Historical Data'!F1303)-1</f>
        <v>-3.3093444399514782E-2</v>
      </c>
      <c r="G1304" s="9">
        <f>('Historical Data'!G1304/'Historical Data'!G1303)-1</f>
        <v>-3.9062514297077855E-2</v>
      </c>
      <c r="H1304" s="9">
        <f>('Historical Data'!H1304/'Historical Data'!H1303)-1</f>
        <v>-4.1877431477374327E-2</v>
      </c>
      <c r="I1304" s="9">
        <f>('Historical Data'!I1304/'Historical Data'!I1303)-1</f>
        <v>-2.6533995619188566E-2</v>
      </c>
      <c r="J1304" s="9">
        <f>('Historical Data'!J1304/'Historical Data'!J1303)-1</f>
        <v>-4.3877733759769777E-2</v>
      </c>
      <c r="K1304" s="9">
        <f>('Historical Data'!K1304/'Historical Data'!K1303)-1</f>
        <v>-4.1998885090383298E-2</v>
      </c>
      <c r="L1304" s="9">
        <f>('Historical Data'!L1304/'Historical Data'!L1303)-1</f>
        <v>-2.8417162232402315E-2</v>
      </c>
    </row>
    <row r="1305" spans="1:12" x14ac:dyDescent="0.25">
      <c r="A1305" s="6">
        <f>Portfolio[[#This Row],[Date]]</f>
        <v>42249</v>
      </c>
      <c r="B1305" s="9">
        <f>('Historical Data'!B1305/'Historical Data'!B1304)-1</f>
        <v>4.2888920898866534E-2</v>
      </c>
      <c r="C1305" s="9">
        <f>('Historical Data'!C1305/'Historical Data'!C1304)-1</f>
        <v>2.8215249526724939E-2</v>
      </c>
      <c r="D1305" s="9">
        <f>('Historical Data'!D1305/'Historical Data'!D1304)-1</f>
        <v>9.21462547474583E-3</v>
      </c>
      <c r="E1305" s="9">
        <f>('Historical Data'!E1305/'Historical Data'!E1304)-1</f>
        <v>2.3917172630679273E-2</v>
      </c>
      <c r="F1305" s="9">
        <f>('Historical Data'!F1305/'Historical Data'!F1304)-1</f>
        <v>2.7685390536941856E-2</v>
      </c>
      <c r="G1305" s="9">
        <f>('Historical Data'!G1305/'Historical Data'!G1304)-1</f>
        <v>3.6824520886452383E-2</v>
      </c>
      <c r="H1305" s="9">
        <f>('Historical Data'!H1305/'Historical Data'!H1304)-1</f>
        <v>3.7966713364482318E-2</v>
      </c>
      <c r="I1305" s="9">
        <f>('Historical Data'!I1305/'Historical Data'!I1304)-1</f>
        <v>1.4205627700050849E-2</v>
      </c>
      <c r="J1305" s="9">
        <f>('Historical Data'!J1305/'Historical Data'!J1304)-1</f>
        <v>1.9611673406680685E-2</v>
      </c>
      <c r="K1305" s="9">
        <f>('Historical Data'!K1305/'Historical Data'!K1304)-1</f>
        <v>1.5954507513061822E-2</v>
      </c>
      <c r="L1305" s="9">
        <f>('Historical Data'!L1305/'Historical Data'!L1304)-1</f>
        <v>1.8247844711110517E-2</v>
      </c>
    </row>
    <row r="1306" spans="1:12" x14ac:dyDescent="0.25">
      <c r="A1306" s="6">
        <f>Portfolio[[#This Row],[Date]]</f>
        <v>42250</v>
      </c>
      <c r="B1306" s="9">
        <f>('Historical Data'!B1306/'Historical Data'!B1305)-1</f>
        <v>-1.7535991227966785E-2</v>
      </c>
      <c r="C1306" s="9">
        <f>('Historical Data'!C1306/'Historical Data'!C1305)-1</f>
        <v>-1.1419057878758188E-2</v>
      </c>
      <c r="D1306" s="9">
        <f>('Historical Data'!D1306/'Historical Data'!D1305)-1</f>
        <v>-2.0747997587700073E-4</v>
      </c>
      <c r="E1306" s="9">
        <f>('Historical Data'!E1306/'Historical Data'!E1305)-1</f>
        <v>9.8143592238741917E-4</v>
      </c>
      <c r="F1306" s="9">
        <f>('Historical Data'!F1306/'Historical Data'!F1305)-1</f>
        <v>-1.3168647075636475E-2</v>
      </c>
      <c r="G1306" s="9">
        <f>('Historical Data'!G1306/'Historical Data'!G1305)-1</f>
        <v>3.2287509948925042E-3</v>
      </c>
      <c r="H1306" s="9">
        <f>('Historical Data'!H1306/'Historical Data'!H1305)-1</f>
        <v>-8.5590656985823355E-3</v>
      </c>
      <c r="I1306" s="9">
        <f>('Historical Data'!I1306/'Historical Data'!I1305)-1</f>
        <v>-2.1010921939609295E-3</v>
      </c>
      <c r="J1306" s="9">
        <f>('Historical Data'!J1306/'Historical Data'!J1305)-1</f>
        <v>8.4631359780911186E-3</v>
      </c>
      <c r="K1306" s="9">
        <f>('Historical Data'!K1306/'Historical Data'!K1305)-1</f>
        <v>7.6471003205722532E-3</v>
      </c>
      <c r="L1306" s="9">
        <f>('Historical Data'!L1306/'Historical Data'!L1305)-1</f>
        <v>1.4298420177123461E-3</v>
      </c>
    </row>
    <row r="1307" spans="1:12" x14ac:dyDescent="0.25">
      <c r="A1307" s="6">
        <f>Portfolio[[#This Row],[Date]]</f>
        <v>42251</v>
      </c>
      <c r="B1307" s="9">
        <f>('Historical Data'!B1307/'Historical Data'!B1306)-1</f>
        <v>-9.9665364151941827E-3</v>
      </c>
      <c r="C1307" s="9">
        <f>('Historical Data'!C1307/'Historical Data'!C1306)-1</f>
        <v>-1.1332976699952479E-2</v>
      </c>
      <c r="D1307" s="9">
        <f>('Historical Data'!D1307/'Historical Data'!D1306)-1</f>
        <v>-2.0340367373895774E-2</v>
      </c>
      <c r="E1307" s="9">
        <f>('Historical Data'!E1307/'Historical Data'!E1306)-1</f>
        <v>-1.0000950506312334E-2</v>
      </c>
      <c r="F1307" s="9">
        <f>('Historical Data'!F1307/'Historical Data'!F1306)-1</f>
        <v>-9.1546193814432408E-3</v>
      </c>
      <c r="G1307" s="9">
        <f>('Historical Data'!G1307/'Historical Data'!G1306)-1</f>
        <v>-2.0459755211153285E-2</v>
      </c>
      <c r="H1307" s="9">
        <f>('Historical Data'!H1307/'Historical Data'!H1306)-1</f>
        <v>-1.4822714078433941E-2</v>
      </c>
      <c r="I1307" s="9">
        <f>('Historical Data'!I1307/'Historical Data'!I1306)-1</f>
        <v>-1.4299410367874965E-2</v>
      </c>
      <c r="J1307" s="9">
        <f>('Historical Data'!J1307/'Historical Data'!J1306)-1</f>
        <v>-2.1743247262290821E-2</v>
      </c>
      <c r="K1307" s="9">
        <f>('Historical Data'!K1307/'Historical Data'!K1306)-1</f>
        <v>-1.8024141225045254E-2</v>
      </c>
      <c r="L1307" s="9">
        <f>('Historical Data'!L1307/'Historical Data'!L1306)-1</f>
        <v>-1.6634130443795803E-2</v>
      </c>
    </row>
    <row r="1308" spans="1:12" x14ac:dyDescent="0.25">
      <c r="A1308" s="6">
        <f>Portfolio[[#This Row],[Date]]</f>
        <v>42255</v>
      </c>
      <c r="B1308" s="9">
        <f>('Historical Data'!B1308/'Historical Data'!B1307)-1</f>
        <v>2.782100369115903E-2</v>
      </c>
      <c r="C1308" s="9">
        <f>('Historical Data'!C1308/'Historical Data'!C1307)-1</f>
        <v>3.7154307128083763E-2</v>
      </c>
      <c r="D1308" s="9">
        <f>('Historical Data'!D1308/'Historical Data'!D1307)-1</f>
        <v>2.6694875287029296E-2</v>
      </c>
      <c r="E1308" s="9">
        <f>('Historical Data'!E1308/'Historical Data'!E1307)-1</f>
        <v>3.0107964445290847E-2</v>
      </c>
      <c r="F1308" s="9">
        <f>('Historical Data'!F1308/'Historical Data'!F1307)-1</f>
        <v>2.3239488465333968E-2</v>
      </c>
      <c r="G1308" s="9">
        <f>('Historical Data'!G1308/'Historical Data'!G1307)-1</f>
        <v>3.0039862820826491E-2</v>
      </c>
      <c r="H1308" s="9">
        <f>('Historical Data'!H1308/'Historical Data'!H1307)-1</f>
        <v>2.5792606045336397E-2</v>
      </c>
      <c r="I1308" s="9">
        <f>('Historical Data'!I1308/'Historical Data'!I1307)-1</f>
        <v>3.3196986072405954E-2</v>
      </c>
      <c r="J1308" s="9">
        <f>('Historical Data'!J1308/'Historical Data'!J1307)-1</f>
        <v>3.1975015628090242E-2</v>
      </c>
      <c r="K1308" s="9">
        <f>('Historical Data'!K1308/'Historical Data'!K1307)-1</f>
        <v>1.4352757259147086E-2</v>
      </c>
      <c r="L1308" s="9">
        <f>('Historical Data'!L1308/'Historical Data'!L1307)-1</f>
        <v>2.4238641300766472E-2</v>
      </c>
    </row>
    <row r="1309" spans="1:12" x14ac:dyDescent="0.25">
      <c r="A1309" s="6">
        <f>Portfolio[[#This Row],[Date]]</f>
        <v>42256</v>
      </c>
      <c r="B1309" s="9">
        <f>('Historical Data'!B1309/'Historical Data'!B1308)-1</f>
        <v>-1.9232445046764912E-2</v>
      </c>
      <c r="C1309" s="9">
        <f>('Historical Data'!C1309/'Historical Data'!C1308)-1</f>
        <v>-1.2559801655531722E-3</v>
      </c>
      <c r="D1309" s="9">
        <f>('Historical Data'!D1309/'Historical Data'!D1308)-1</f>
        <v>-1.2587724476220696E-2</v>
      </c>
      <c r="E1309" s="9">
        <f>('Historical Data'!E1309/'Historical Data'!E1308)-1</f>
        <v>-2.019035654206236E-2</v>
      </c>
      <c r="F1309" s="9">
        <f>('Historical Data'!F1309/'Historical Data'!F1308)-1</f>
        <v>-3.1562198373377148E-3</v>
      </c>
      <c r="G1309" s="9">
        <f>('Historical Data'!G1309/'Historical Data'!G1308)-1</f>
        <v>-1.8683060649957173E-2</v>
      </c>
      <c r="H1309" s="9">
        <f>('Historical Data'!H1309/'Historical Data'!H1308)-1</f>
        <v>2.9818511744517107E-3</v>
      </c>
      <c r="I1309" s="9">
        <f>('Historical Data'!I1309/'Historical Data'!I1308)-1</f>
        <v>-4.4122812005676915E-3</v>
      </c>
      <c r="J1309" s="9">
        <f>('Historical Data'!J1309/'Historical Data'!J1308)-1</f>
        <v>-1.3980763471771462E-2</v>
      </c>
      <c r="K1309" s="9">
        <f>('Historical Data'!K1309/'Historical Data'!K1308)-1</f>
        <v>-2.040816782530519E-2</v>
      </c>
      <c r="L1309" s="9">
        <f>('Historical Data'!L1309/'Historical Data'!L1308)-1</f>
        <v>-1.4497909648059193E-2</v>
      </c>
    </row>
    <row r="1310" spans="1:12" x14ac:dyDescent="0.25">
      <c r="A1310" s="6">
        <f>Portfolio[[#This Row],[Date]]</f>
        <v>42257</v>
      </c>
      <c r="B1310" s="9">
        <f>('Historical Data'!B1310/'Historical Data'!B1309)-1</f>
        <v>2.1970027742362008E-2</v>
      </c>
      <c r="C1310" s="9">
        <f>('Historical Data'!C1310/'Historical Data'!C1309)-1</f>
        <v>1.0350364681073199E-2</v>
      </c>
      <c r="D1310" s="9">
        <f>('Historical Data'!D1310/'Historical Data'!D1309)-1</f>
        <v>1.2121246153379284E-2</v>
      </c>
      <c r="E1310" s="9">
        <f>('Historical Data'!E1310/'Historical Data'!E1309)-1</f>
        <v>6.7706333269090813E-3</v>
      </c>
      <c r="F1310" s="9">
        <f>('Historical Data'!F1310/'Historical Data'!F1309)-1</f>
        <v>1.4084745737788174E-2</v>
      </c>
      <c r="G1310" s="9">
        <f>('Historical Data'!G1310/'Historical Data'!G1309)-1</f>
        <v>5.1080059097767805E-3</v>
      </c>
      <c r="H1310" s="9">
        <f>('Historical Data'!H1310/'Historical Data'!H1309)-1</f>
        <v>-1.7275641520618779E-3</v>
      </c>
      <c r="I1310" s="9">
        <f>('Historical Data'!I1310/'Historical Data'!I1309)-1</f>
        <v>1.4685373444425665E-2</v>
      </c>
      <c r="J1310" s="9">
        <f>('Historical Data'!J1310/'Historical Data'!J1309)-1</f>
        <v>7.0895473119005903E-3</v>
      </c>
      <c r="K1310" s="9">
        <f>('Historical Data'!K1310/'Historical Data'!K1309)-1</f>
        <v>7.2221849033526908E-3</v>
      </c>
      <c r="L1310" s="9">
        <f>('Historical Data'!L1310/'Historical Data'!L1309)-1</f>
        <v>4.7269663547542251E-3</v>
      </c>
    </row>
    <row r="1311" spans="1:12" x14ac:dyDescent="0.25">
      <c r="A1311" s="6">
        <f>Portfolio[[#This Row],[Date]]</f>
        <v>42258</v>
      </c>
      <c r="B1311" s="9">
        <f>('Historical Data'!B1311/'Historical Data'!B1310)-1</f>
        <v>1.4568708544853148E-2</v>
      </c>
      <c r="C1311" s="9">
        <f>('Historical Data'!C1311/'Historical Data'!C1310)-1</f>
        <v>1.378676470588247E-2</v>
      </c>
      <c r="D1311" s="9">
        <f>('Historical Data'!D1311/'Historical Data'!D1310)-1</f>
        <v>-2.209373346185195E-2</v>
      </c>
      <c r="E1311" s="9">
        <f>('Historical Data'!E1311/'Historical Data'!E1310)-1</f>
        <v>1.8323629359063176E-2</v>
      </c>
      <c r="F1311" s="9">
        <f>('Historical Data'!F1311/'Historical Data'!F1310)-1</f>
        <v>7.113614179973915E-3</v>
      </c>
      <c r="G1311" s="9">
        <f>('Historical Data'!G1311/'Historical Data'!G1310)-1</f>
        <v>4.3889567800772245E-3</v>
      </c>
      <c r="H1311" s="9">
        <f>('Historical Data'!H1311/'Historical Data'!H1310)-1</f>
        <v>7.0831013696570633E-3</v>
      </c>
      <c r="I1311" s="9">
        <f>('Historical Data'!I1311/'Historical Data'!I1310)-1</f>
        <v>1.6528290626494968E-2</v>
      </c>
      <c r="J1311" s="9">
        <f>('Historical Data'!J1311/'Historical Data'!J1310)-1</f>
        <v>1.1415068995990207E-3</v>
      </c>
      <c r="K1311" s="9">
        <f>('Historical Data'!K1311/'Historical Data'!K1310)-1</f>
        <v>2.3442655158638637E-3</v>
      </c>
      <c r="L1311" s="9">
        <f>('Historical Data'!L1311/'Historical Data'!L1310)-1</f>
        <v>6.2882383498008565E-3</v>
      </c>
    </row>
    <row r="1312" spans="1:12" x14ac:dyDescent="0.25">
      <c r="A1312" s="6">
        <f>Portfolio[[#This Row],[Date]]</f>
        <v>42261</v>
      </c>
      <c r="B1312" s="9">
        <f>('Historical Data'!B1312/'Historical Data'!B1311)-1</f>
        <v>9.6313679284554254E-3</v>
      </c>
      <c r="C1312" s="9">
        <f>('Historical Data'!C1312/'Historical Data'!C1311)-1</f>
        <v>-1.5223632517376906E-2</v>
      </c>
      <c r="D1312" s="9">
        <f>('Historical Data'!D1312/'Historical Data'!D1311)-1</f>
        <v>-1.245777159260264E-2</v>
      </c>
      <c r="E1312" s="9">
        <f>('Historical Data'!E1312/'Historical Data'!E1311)-1</f>
        <v>-6.3170300297074045E-3</v>
      </c>
      <c r="F1312" s="9">
        <f>('Historical Data'!F1312/'Historical Data'!F1311)-1</f>
        <v>-4.0430668123091484E-3</v>
      </c>
      <c r="G1312" s="9">
        <f>('Historical Data'!G1312/'Historical Data'!G1311)-1</f>
        <v>-1.0119561319648085E-2</v>
      </c>
      <c r="H1312" s="9">
        <f>('Historical Data'!H1312/'Historical Data'!H1311)-1</f>
        <v>1.178867064041178E-2</v>
      </c>
      <c r="I1312" s="9">
        <f>('Historical Data'!I1312/'Historical Data'!I1311)-1</f>
        <v>-7.5820500277342662E-3</v>
      </c>
      <c r="J1312" s="9">
        <f>('Historical Data'!J1312/'Historical Data'!J1311)-1</f>
        <v>2.8506590976042911E-3</v>
      </c>
      <c r="K1312" s="9">
        <f>('Historical Data'!K1312/'Historical Data'!K1311)-1</f>
        <v>-2.7514859049042606E-3</v>
      </c>
      <c r="L1312" s="9">
        <f>('Historical Data'!L1312/'Historical Data'!L1311)-1</f>
        <v>-3.7807789408398351E-3</v>
      </c>
    </row>
    <row r="1313" spans="1:12" x14ac:dyDescent="0.25">
      <c r="A1313" s="6">
        <f>Portfolio[[#This Row],[Date]]</f>
        <v>42262</v>
      </c>
      <c r="B1313" s="9">
        <f>('Historical Data'!B1313/'Historical Data'!B1312)-1</f>
        <v>8.4121128293002112E-3</v>
      </c>
      <c r="C1313" s="9">
        <f>('Historical Data'!C1313/'Historical Data'!C1312)-1</f>
        <v>1.8988070121601641E-3</v>
      </c>
      <c r="D1313" s="9">
        <f>('Historical Data'!D1313/'Historical Data'!D1312)-1</f>
        <v>1.0904403492007608E-2</v>
      </c>
      <c r="E1313" s="9">
        <f>('Historical Data'!E1313/'Historical Data'!E1312)-1</f>
        <v>-3.7564992213184878E-3</v>
      </c>
      <c r="F1313" s="9">
        <f>('Historical Data'!F1313/'Historical Data'!F1312)-1</f>
        <v>1.9093808470152851E-2</v>
      </c>
      <c r="G1313" s="9">
        <f>('Historical Data'!G1313/'Historical Data'!G1312)-1</f>
        <v>2.1840116850710078E-2</v>
      </c>
      <c r="H1313" s="9">
        <f>('Historical Data'!H1313/'Historical Data'!H1312)-1</f>
        <v>1.500868900818686E-3</v>
      </c>
      <c r="I1313" s="9">
        <f>('Historical Data'!I1313/'Historical Data'!I1312)-1</f>
        <v>1.8930451746968613E-2</v>
      </c>
      <c r="J1313" s="9">
        <f>('Historical Data'!J1313/'Historical Data'!J1312)-1</f>
        <v>1.3265112507457211E-2</v>
      </c>
      <c r="K1313" s="9">
        <f>('Historical Data'!K1313/'Historical Data'!K1312)-1</f>
        <v>5.1041998620122708E-3</v>
      </c>
      <c r="L1313" s="9">
        <f>('Historical Data'!L1313/'Historical Data'!L1312)-1</f>
        <v>1.3981443394844195E-2</v>
      </c>
    </row>
    <row r="1314" spans="1:12" x14ac:dyDescent="0.25">
      <c r="A1314" s="6">
        <f>Portfolio[[#This Row],[Date]]</f>
        <v>42263</v>
      </c>
      <c r="B1314" s="9">
        <f>('Historical Data'!B1314/'Historical Data'!B1313)-1</f>
        <v>1.1180334116149826E-3</v>
      </c>
      <c r="C1314" s="9">
        <f>('Historical Data'!C1314/'Historical Data'!C1313)-1</f>
        <v>9.6100082317132074E-3</v>
      </c>
      <c r="D1314" s="9">
        <f>('Historical Data'!D1314/'Historical Data'!D1313)-1</f>
        <v>4.6319832597916166E-2</v>
      </c>
      <c r="E1314" s="9">
        <f>('Historical Data'!E1314/'Historical Data'!E1313)-1</f>
        <v>5.1242257574946048E-3</v>
      </c>
      <c r="F1314" s="9">
        <f>('Historical Data'!F1314/'Historical Data'!F1313)-1</f>
        <v>1.3224879241784393E-3</v>
      </c>
      <c r="G1314" s="9">
        <f>('Historical Data'!G1314/'Historical Data'!G1313)-1</f>
        <v>7.2760439364401019E-3</v>
      </c>
      <c r="H1314" s="9">
        <f>('Historical Data'!H1314/'Historical Data'!H1313)-1</f>
        <v>3.4231150216436967E-2</v>
      </c>
      <c r="I1314" s="9">
        <f>('Historical Data'!I1314/'Historical Data'!I1313)-1</f>
        <v>9.331020926567124E-3</v>
      </c>
      <c r="J1314" s="9">
        <f>('Historical Data'!J1314/'Historical Data'!J1313)-1</f>
        <v>4.675520262869659E-3</v>
      </c>
      <c r="K1314" s="9">
        <f>('Historical Data'!K1314/'Historical Data'!K1313)-1</f>
        <v>1.9763965958396801E-2</v>
      </c>
      <c r="L1314" s="9">
        <f>('Historical Data'!L1314/'Historical Data'!L1313)-1</f>
        <v>8.4398120038147173E-3</v>
      </c>
    </row>
    <row r="1315" spans="1:12" x14ac:dyDescent="0.25">
      <c r="A1315" s="6">
        <f>Portfolio[[#This Row],[Date]]</f>
        <v>42264</v>
      </c>
      <c r="B1315" s="9">
        <f>('Historical Data'!B1315/'Historical Data'!B1314)-1</f>
        <v>-2.1389963848942761E-2</v>
      </c>
      <c r="C1315" s="9">
        <f>('Historical Data'!C1315/'Historical Data'!C1314)-1</f>
        <v>2.176764905544859E-2</v>
      </c>
      <c r="D1315" s="9">
        <f>('Historical Data'!D1315/'Historical Data'!D1314)-1</f>
        <v>1.3341432001550801E-2</v>
      </c>
      <c r="E1315" s="9">
        <f>('Historical Data'!E1315/'Historical Data'!E1314)-1</f>
        <v>2.3085652607703899E-3</v>
      </c>
      <c r="F1315" s="9">
        <f>('Historical Data'!F1315/'Historical Data'!F1314)-1</f>
        <v>1.0880914836344457E-2</v>
      </c>
      <c r="G1315" s="9">
        <f>('Historical Data'!G1315/'Historical Data'!G1314)-1</f>
        <v>-1.1286523287777905E-3</v>
      </c>
      <c r="H1315" s="9">
        <f>('Historical Data'!H1315/'Historical Data'!H1314)-1</f>
        <v>-6.8634127740718753E-4</v>
      </c>
      <c r="I1315" s="9">
        <f>('Historical Data'!I1315/'Historical Data'!I1314)-1</f>
        <v>1.7416137840765122E-2</v>
      </c>
      <c r="J1315" s="9">
        <f>('Historical Data'!J1315/'Historical Data'!J1314)-1</f>
        <v>-2.8108746907233972E-2</v>
      </c>
      <c r="K1315" s="9">
        <f>('Historical Data'!K1315/'Historical Data'!K1314)-1</f>
        <v>2.1533697827826881E-3</v>
      </c>
      <c r="L1315" s="9">
        <f>('Historical Data'!L1315/'Historical Data'!L1314)-1</f>
        <v>-3.8954114581238874E-3</v>
      </c>
    </row>
    <row r="1316" spans="1:12" x14ac:dyDescent="0.25">
      <c r="A1316" s="6">
        <f>Portfolio[[#This Row],[Date]]</f>
        <v>42265</v>
      </c>
      <c r="B1316" s="9">
        <f>('Historical Data'!B1316/'Historical Data'!B1315)-1</f>
        <v>-4.1257104155338897E-3</v>
      </c>
      <c r="C1316" s="9">
        <f>('Historical Data'!C1316/'Historical Data'!C1315)-1</f>
        <v>2.5794346473384522E-3</v>
      </c>
      <c r="D1316" s="9">
        <f>('Historical Data'!D1316/'Historical Data'!D1315)-1</f>
        <v>-3.5308222222332208E-2</v>
      </c>
      <c r="E1316" s="9">
        <f>('Historical Data'!E1316/'Historical Data'!E1315)-1</f>
        <v>-1.305183306295421E-2</v>
      </c>
      <c r="F1316" s="9">
        <f>('Historical Data'!F1316/'Historical Data'!F1315)-1</f>
        <v>-2.1231954410379728E-2</v>
      </c>
      <c r="G1316" s="9">
        <f>('Historical Data'!G1316/'Historical Data'!G1315)-1</f>
        <v>-1.7401157695858593E-2</v>
      </c>
      <c r="H1316" s="9">
        <f>('Historical Data'!H1316/'Historical Data'!H1315)-1</f>
        <v>-5.5329185380605939E-3</v>
      </c>
      <c r="I1316" s="9">
        <f>('Historical Data'!I1316/'Historical Data'!I1315)-1</f>
        <v>-6.4091084762162298E-3</v>
      </c>
      <c r="J1316" s="9">
        <f>('Historical Data'!J1316/'Historical Data'!J1315)-1</f>
        <v>-2.2409457662466603E-2</v>
      </c>
      <c r="K1316" s="9">
        <f>('Historical Data'!K1316/'Historical Data'!K1315)-1</f>
        <v>-2.3905431609103522E-2</v>
      </c>
      <c r="L1316" s="9">
        <f>('Historical Data'!L1316/'Historical Data'!L1315)-1</f>
        <v>-1.7401179628451668E-2</v>
      </c>
    </row>
    <row r="1317" spans="1:12" x14ac:dyDescent="0.25">
      <c r="A1317" s="6">
        <f>Portfolio[[#This Row],[Date]]</f>
        <v>42268</v>
      </c>
      <c r="B1317" s="9">
        <f>('Historical Data'!B1317/'Historical Data'!B1316)-1</f>
        <v>1.5513461074554202E-2</v>
      </c>
      <c r="C1317" s="9">
        <f>('Historical Data'!C1317/'Historical Data'!C1316)-1</f>
        <v>1.5048310072927729E-2</v>
      </c>
      <c r="D1317" s="9">
        <f>('Historical Data'!D1317/'Historical Data'!D1316)-1</f>
        <v>8.0645133716681361E-3</v>
      </c>
      <c r="E1317" s="9">
        <f>('Historical Data'!E1317/'Historical Data'!E1316)-1</f>
        <v>5.5426606115465127E-3</v>
      </c>
      <c r="F1317" s="9">
        <f>('Historical Data'!F1317/'Historical Data'!F1316)-1</f>
        <v>9.8371108462456114E-3</v>
      </c>
      <c r="G1317" s="9">
        <f>('Historical Data'!G1317/'Historical Data'!G1316)-1</f>
        <v>1.4489456750166552E-2</v>
      </c>
      <c r="H1317" s="9">
        <f>('Historical Data'!H1317/'Historical Data'!H1316)-1</f>
        <v>1.3736540053268076E-2</v>
      </c>
      <c r="I1317" s="9">
        <f>('Historical Data'!I1317/'Historical Data'!I1316)-1</f>
        <v>1.2002973233772307E-2</v>
      </c>
      <c r="J1317" s="9">
        <f>('Historical Data'!J1317/'Historical Data'!J1316)-1</f>
        <v>9.9921143774841514E-3</v>
      </c>
      <c r="K1317" s="9">
        <f>('Historical Data'!K1317/'Historical Data'!K1316)-1</f>
        <v>9.7688396189976601E-3</v>
      </c>
      <c r="L1317" s="9">
        <f>('Historical Data'!L1317/'Historical Data'!L1316)-1</f>
        <v>7.6663160963965638E-3</v>
      </c>
    </row>
    <row r="1318" spans="1:12" x14ac:dyDescent="0.25">
      <c r="A1318" s="6">
        <f>Portfolio[[#This Row],[Date]]</f>
        <v>42269</v>
      </c>
      <c r="B1318" s="9">
        <f>('Historical Data'!B1318/'Historical Data'!B1317)-1</f>
        <v>-1.5710420398098779E-2</v>
      </c>
      <c r="C1318" s="9">
        <f>('Historical Data'!C1318/'Historical Data'!C1317)-1</f>
        <v>-1.8216962380787294E-2</v>
      </c>
      <c r="D1318" s="9">
        <f>('Historical Data'!D1318/'Historical Data'!D1317)-1</f>
        <v>-2.6667010932189816E-3</v>
      </c>
      <c r="E1318" s="9">
        <f>('Historical Data'!E1318/'Historical Data'!E1317)-1</f>
        <v>-8.8966781224355529E-3</v>
      </c>
      <c r="F1318" s="9">
        <f>('Historical Data'!F1318/'Historical Data'!F1317)-1</f>
        <v>-2.0064836900211436E-2</v>
      </c>
      <c r="G1318" s="9">
        <f>('Historical Data'!G1318/'Historical Data'!G1317)-1</f>
        <v>-4.7608138272210443E-3</v>
      </c>
      <c r="H1318" s="9">
        <f>('Historical Data'!H1318/'Historical Data'!H1317)-1</f>
        <v>-1.233917430707776E-2</v>
      </c>
      <c r="I1318" s="9">
        <f>('Historical Data'!I1318/'Historical Data'!I1317)-1</f>
        <v>-8.1490310218491624E-3</v>
      </c>
      <c r="J1318" s="9">
        <f>('Historical Data'!J1318/'Historical Data'!J1317)-1</f>
        <v>-1.6682834256312895E-2</v>
      </c>
      <c r="K1318" s="9">
        <f>('Historical Data'!K1318/'Historical Data'!K1317)-1</f>
        <v>-8.8568131248877302E-3</v>
      </c>
      <c r="L1318" s="9">
        <f>('Historical Data'!L1318/'Historical Data'!L1317)-1</f>
        <v>-1.088538205719991E-2</v>
      </c>
    </row>
    <row r="1319" spans="1:12" x14ac:dyDescent="0.25">
      <c r="A1319" s="6">
        <f>Portfolio[[#This Row],[Date]]</f>
        <v>42270</v>
      </c>
      <c r="B1319" s="9">
        <f>('Historical Data'!B1319/'Historical Data'!B1318)-1</f>
        <v>8.1128587492953486E-3</v>
      </c>
      <c r="C1319" s="9">
        <f>('Historical Data'!C1319/'Historical Data'!C1318)-1</f>
        <v>-4.327674591381947E-3</v>
      </c>
      <c r="D1319" s="9">
        <f>('Historical Data'!D1319/'Historical Data'!D1318)-1</f>
        <v>-1.5631379578271543E-2</v>
      </c>
      <c r="E1319" s="9">
        <f>('Historical Data'!E1319/'Historical Data'!E1318)-1</f>
        <v>-8.976470268583836E-3</v>
      </c>
      <c r="F1319" s="9">
        <f>('Historical Data'!F1319/'Historical Data'!F1318)-1</f>
        <v>-5.2998602665854655E-4</v>
      </c>
      <c r="G1319" s="9">
        <f>('Historical Data'!G1319/'Historical Data'!G1318)-1</f>
        <v>-6.8341285162720755E-4</v>
      </c>
      <c r="H1319" s="9">
        <f>('Historical Data'!H1319/'Historical Data'!H1318)-1</f>
        <v>4.5986050080593088E-4</v>
      </c>
      <c r="I1319" s="9">
        <f>('Historical Data'!I1319/'Historical Data'!I1318)-1</f>
        <v>2.8470241623432813E-3</v>
      </c>
      <c r="J1319" s="9">
        <f>('Historical Data'!J1319/'Historical Data'!J1318)-1</f>
        <v>1.7754978791548748E-3</v>
      </c>
      <c r="K1319" s="9">
        <f>('Historical Data'!K1319/'Historical Data'!K1318)-1</f>
        <v>-6.0488798974194236E-3</v>
      </c>
      <c r="L1319" s="9">
        <f>('Historical Data'!L1319/'Historical Data'!L1318)-1</f>
        <v>-3.0972826156422384E-3</v>
      </c>
    </row>
    <row r="1320" spans="1:12" x14ac:dyDescent="0.25">
      <c r="A1320" s="6">
        <f>Portfolio[[#This Row],[Date]]</f>
        <v>42271</v>
      </c>
      <c r="B1320" s="9">
        <f>('Historical Data'!B1320/'Historical Data'!B1319)-1</f>
        <v>5.9482166266895398E-3</v>
      </c>
      <c r="C1320" s="9">
        <f>('Historical Data'!C1320/'Historical Data'!C1319)-1</f>
        <v>-4.3277558650084424E-3</v>
      </c>
      <c r="D1320" s="9">
        <f>('Historical Data'!D1320/'Historical Data'!D1319)-1</f>
        <v>-2.0894727127608315E-3</v>
      </c>
      <c r="E1320" s="9">
        <f>('Historical Data'!E1320/'Historical Data'!E1319)-1</f>
        <v>-9.3531205574541865E-3</v>
      </c>
      <c r="F1320" s="9">
        <f>('Historical Data'!F1320/'Historical Data'!F1319)-1</f>
        <v>5.5273524694874343E-3</v>
      </c>
      <c r="G1320" s="9">
        <f>('Historical Data'!G1320/'Historical Data'!G1319)-1</f>
        <v>9.1178599127106352E-4</v>
      </c>
      <c r="H1320" s="9">
        <f>('Historical Data'!H1320/'Historical Data'!H1319)-1</f>
        <v>7.8908948739055962E-3</v>
      </c>
      <c r="I1320" s="9">
        <f>('Historical Data'!I1320/'Historical Data'!I1319)-1</f>
        <v>-1.7764452386374807E-2</v>
      </c>
      <c r="J1320" s="9">
        <f>('Historical Data'!J1320/'Historical Data'!J1319)-1</f>
        <v>-4.5293259722187784E-3</v>
      </c>
      <c r="K1320" s="9">
        <f>('Historical Data'!K1320/'Historical Data'!K1319)-1</f>
        <v>5.9474574580327122E-3</v>
      </c>
      <c r="L1320" s="9">
        <f>('Historical Data'!L1320/'Historical Data'!L1319)-1</f>
        <v>-4.8261592485671079E-3</v>
      </c>
    </row>
    <row r="1321" spans="1:12" x14ac:dyDescent="0.25">
      <c r="A1321" s="6">
        <f>Portfolio[[#This Row],[Date]]</f>
        <v>42272</v>
      </c>
      <c r="B1321" s="9">
        <f>('Historical Data'!B1321/'Historical Data'!B1320)-1</f>
        <v>-2.5217442670506518E-3</v>
      </c>
      <c r="C1321" s="9">
        <f>('Historical Data'!C1321/'Historical Data'!C1320)-1</f>
        <v>-1.779859484777524E-2</v>
      </c>
      <c r="D1321" s="9">
        <f>('Historical Data'!D1321/'Historical Data'!D1320)-1</f>
        <v>-1.1934674685232127E-2</v>
      </c>
      <c r="E1321" s="9">
        <f>('Historical Data'!E1321/'Historical Data'!E1320)-1</f>
        <v>-3.1802850115434378E-3</v>
      </c>
      <c r="F1321" s="9">
        <f>('Historical Data'!F1321/'Historical Data'!F1320)-1</f>
        <v>-2.2099739957169851E-2</v>
      </c>
      <c r="G1321" s="9">
        <f>('Historical Data'!G1321/'Historical Data'!G1320)-1</f>
        <v>6.8318747931761514E-4</v>
      </c>
      <c r="H1321" s="9">
        <f>('Historical Data'!H1321/'Historical Data'!H1320)-1</f>
        <v>-2.3601364844963668E-2</v>
      </c>
      <c r="I1321" s="9">
        <f>('Historical Data'!I1321/'Historical Data'!I1320)-1</f>
        <v>-3.8979210556815302E-2</v>
      </c>
      <c r="J1321" s="9">
        <f>('Historical Data'!J1321/'Historical Data'!J1320)-1</f>
        <v>1.8397630001960152E-2</v>
      </c>
      <c r="K1321" s="9">
        <f>('Historical Data'!K1321/'Historical Data'!K1320)-1</f>
        <v>6.874733946401923E-3</v>
      </c>
      <c r="L1321" s="9">
        <f>('Historical Data'!L1321/'Historical Data'!L1320)-1</f>
        <v>6.9963193018311998E-3</v>
      </c>
    </row>
    <row r="1322" spans="1:12" x14ac:dyDescent="0.25">
      <c r="A1322" s="6">
        <f>Portfolio[[#This Row],[Date]]</f>
        <v>42275</v>
      </c>
      <c r="B1322" s="9">
        <f>('Historical Data'!B1322/'Historical Data'!B1321)-1</f>
        <v>-1.9789008273492392E-2</v>
      </c>
      <c r="C1322" s="9">
        <f>('Historical Data'!C1322/'Historical Data'!C1321)-1</f>
        <v>-3.8512198378636175E-2</v>
      </c>
      <c r="D1322" s="9">
        <f>('Historical Data'!D1322/'Historical Data'!D1321)-1</f>
        <v>-2.8395853594382015E-2</v>
      </c>
      <c r="E1322" s="9">
        <f>('Historical Data'!E1322/'Historical Data'!E1321)-1</f>
        <v>-1.8045910663834985E-2</v>
      </c>
      <c r="F1322" s="9">
        <f>('Historical Data'!F1322/'Historical Data'!F1321)-1</f>
        <v>-2.7909794286295253E-2</v>
      </c>
      <c r="G1322" s="9">
        <f>('Historical Data'!G1322/'Historical Data'!G1321)-1</f>
        <v>-1.479283168920642E-2</v>
      </c>
      <c r="H1322" s="9">
        <f>('Historical Data'!H1322/'Historical Data'!H1321)-1</f>
        <v>-3.3007710357592868E-2</v>
      </c>
      <c r="I1322" s="9">
        <f>('Historical Data'!I1322/'Historical Data'!I1321)-1</f>
        <v>-3.153735798530688E-2</v>
      </c>
      <c r="J1322" s="9">
        <f>('Historical Data'!J1322/'Historical Data'!J1321)-1</f>
        <v>-2.1561794617025898E-2</v>
      </c>
      <c r="K1322" s="9">
        <f>('Historical Data'!K1322/'Historical Data'!K1321)-1</f>
        <v>-8.603094736348571E-3</v>
      </c>
      <c r="L1322" s="9">
        <f>('Historical Data'!L1322/'Historical Data'!L1321)-1</f>
        <v>-1.917171916647642E-2</v>
      </c>
    </row>
    <row r="1323" spans="1:12" x14ac:dyDescent="0.25">
      <c r="A1323" s="6">
        <f>Portfolio[[#This Row],[Date]]</f>
        <v>42276</v>
      </c>
      <c r="B1323" s="9">
        <f>('Historical Data'!B1323/'Historical Data'!B1322)-1</f>
        <v>-3.0060512396116068E-2</v>
      </c>
      <c r="C1323" s="9">
        <f>('Historical Data'!C1323/'Historical Data'!C1322)-1</f>
        <v>-1.5851288174077993E-2</v>
      </c>
      <c r="D1323" s="9">
        <f>('Historical Data'!D1323/'Historical Data'!D1322)-1</f>
        <v>1.5703419232804494E-2</v>
      </c>
      <c r="E1323" s="9">
        <f>('Historical Data'!E1323/'Historical Data'!E1322)-1</f>
        <v>9.4425913710101117E-3</v>
      </c>
      <c r="F1323" s="9">
        <f>('Historical Data'!F1323/'Historical Data'!F1322)-1</f>
        <v>1.3440467646796961E-4</v>
      </c>
      <c r="G1323" s="9">
        <f>('Historical Data'!G1323/'Historical Data'!G1322)-1</f>
        <v>3.4649311199204114E-3</v>
      </c>
      <c r="H1323" s="9">
        <f>('Historical Data'!H1323/'Historical Data'!H1322)-1</f>
        <v>-7.1649923525940462E-3</v>
      </c>
      <c r="I1323" s="9">
        <f>('Historical Data'!I1323/'Historical Data'!I1322)-1</f>
        <v>1.3487341347923287E-2</v>
      </c>
      <c r="J1323" s="9">
        <f>('Historical Data'!J1323/'Historical Data'!J1322)-1</f>
        <v>1.0323626477516834E-2</v>
      </c>
      <c r="K1323" s="9">
        <f>('Historical Data'!K1323/'Historical Data'!K1322)-1</f>
        <v>5.0964520040959194E-3</v>
      </c>
      <c r="L1323" s="9">
        <f>('Historical Data'!L1323/'Historical Data'!L1322)-1</f>
        <v>2.952165715003563E-3</v>
      </c>
    </row>
    <row r="1324" spans="1:12" x14ac:dyDescent="0.25">
      <c r="A1324" s="6">
        <f>Portfolio[[#This Row],[Date]]</f>
        <v>42277</v>
      </c>
      <c r="B1324" s="9">
        <f>('Historical Data'!B1324/'Historical Data'!B1323)-1</f>
        <v>1.1369932039304809E-2</v>
      </c>
      <c r="C1324" s="9">
        <f>('Historical Data'!C1324/'Historical Data'!C1323)-1</f>
        <v>3.1890702194879994E-2</v>
      </c>
      <c r="D1324" s="9">
        <f>('Historical Data'!D1324/'Historical Data'!D1323)-1</f>
        <v>2.9847515332614982E-2</v>
      </c>
      <c r="E1324" s="9">
        <f>('Historical Data'!E1324/'Historical Data'!E1323)-1</f>
        <v>2.7962160901176869E-2</v>
      </c>
      <c r="F1324" s="9">
        <f>('Historical Data'!F1324/'Historical Data'!F1323)-1</f>
        <v>2.2606203095248301E-2</v>
      </c>
      <c r="G1324" s="9">
        <f>('Historical Data'!G1324/'Historical Data'!G1323)-1</f>
        <v>1.8876624512498941E-2</v>
      </c>
      <c r="H1324" s="9">
        <f>('Historical Data'!H1324/'Historical Data'!H1323)-1</f>
        <v>7.095074164080506E-3</v>
      </c>
      <c r="I1324" s="9">
        <f>('Historical Data'!I1324/'Historical Data'!I1323)-1</f>
        <v>1.5671340332120698E-2</v>
      </c>
      <c r="J1324" s="9">
        <f>('Historical Data'!J1324/'Historical Data'!J1323)-1</f>
        <v>9.0390913754787583E-3</v>
      </c>
      <c r="K1324" s="9">
        <f>('Historical Data'!K1324/'Historical Data'!K1323)-1</f>
        <v>1.8911848941862042E-2</v>
      </c>
      <c r="L1324" s="9">
        <f>('Historical Data'!L1324/'Historical Data'!L1323)-1</f>
        <v>1.4678074248346551E-2</v>
      </c>
    </row>
    <row r="1325" spans="1:12" x14ac:dyDescent="0.25">
      <c r="A1325" s="6">
        <f>Portfolio[[#This Row],[Date]]</f>
        <v>42278</v>
      </c>
      <c r="B1325" s="9">
        <f>('Historical Data'!B1325/'Historical Data'!B1324)-1</f>
        <v>-6.5276637089950462E-3</v>
      </c>
      <c r="C1325" s="9">
        <f>('Historical Data'!C1325/'Historical Data'!C1324)-1</f>
        <v>1.724976069077333E-2</v>
      </c>
      <c r="D1325" s="9">
        <f>('Historical Data'!D1325/'Historical Data'!D1324)-1</f>
        <v>4.1701675559193685E-3</v>
      </c>
      <c r="E1325" s="9">
        <f>('Historical Data'!E1325/'Historical Data'!E1324)-1</f>
        <v>4.5988415827129536E-3</v>
      </c>
      <c r="F1325" s="9">
        <f>('Historical Data'!F1325/'Historical Data'!F1324)-1</f>
        <v>4.7171281026119338E-3</v>
      </c>
      <c r="G1325" s="9">
        <f>('Historical Data'!G1325/'Historical Data'!G1324)-1</f>
        <v>7.9078681215003499E-3</v>
      </c>
      <c r="H1325" s="9">
        <f>('Historical Data'!H1325/'Historical Data'!H1324)-1</f>
        <v>-3.4299473453288321E-2</v>
      </c>
      <c r="I1325" s="9">
        <f>('Historical Data'!I1325/'Historical Data'!I1324)-1</f>
        <v>5.1720190643644859E-3</v>
      </c>
      <c r="J1325" s="9">
        <f>('Historical Data'!J1325/'Historical Data'!J1324)-1</f>
        <v>1.75267745000518E-3</v>
      </c>
      <c r="K1325" s="9">
        <f>('Historical Data'!K1325/'Historical Data'!K1324)-1</f>
        <v>-3.9004790426733216E-3</v>
      </c>
      <c r="L1325" s="9">
        <f>('Historical Data'!L1325/'Historical Data'!L1324)-1</f>
        <v>-7.7928545469929666E-4</v>
      </c>
    </row>
    <row r="1326" spans="1:12" x14ac:dyDescent="0.25">
      <c r="A1326" s="6">
        <f>Portfolio[[#This Row],[Date]]</f>
        <v>42279</v>
      </c>
      <c r="B1326" s="9">
        <f>('Historical Data'!B1326/'Historical Data'!B1325)-1</f>
        <v>7.3005620766795065E-3</v>
      </c>
      <c r="C1326" s="9">
        <f>('Historical Data'!C1326/'Historical Data'!C1325)-1</f>
        <v>2.2699417064810934E-2</v>
      </c>
      <c r="D1326" s="9">
        <f>('Historical Data'!D1326/'Historical Data'!D1325)-1</f>
        <v>6.2915247932179952E-2</v>
      </c>
      <c r="E1326" s="9">
        <f>('Historical Data'!E1326/'Historical Data'!E1325)-1</f>
        <v>3.2141975678536827E-3</v>
      </c>
      <c r="F1326" s="9">
        <f>('Historical Data'!F1326/'Historical Data'!F1325)-1</f>
        <v>2.5552512820683049E-2</v>
      </c>
      <c r="G1326" s="9">
        <f>('Historical Data'!G1326/'Historical Data'!G1325)-1</f>
        <v>2.1519819791611106E-2</v>
      </c>
      <c r="H1326" s="9">
        <f>('Historical Data'!H1326/'Historical Data'!H1325)-1</f>
        <v>3.205770318372303E-2</v>
      </c>
      <c r="I1326" s="9">
        <f>('Historical Data'!I1326/'Historical Data'!I1325)-1</f>
        <v>1.9037620479968709E-2</v>
      </c>
      <c r="J1326" s="9">
        <f>('Historical Data'!J1326/'Historical Data'!J1325)-1</f>
        <v>-3.4992417690022926E-3</v>
      </c>
      <c r="K1326" s="9">
        <f>('Historical Data'!K1326/'Historical Data'!K1325)-1</f>
        <v>2.4574660488995148E-2</v>
      </c>
      <c r="L1326" s="9">
        <f>('Historical Data'!L1326/'Historical Data'!L1325)-1</f>
        <v>1.2313129898028574E-2</v>
      </c>
    </row>
    <row r="1327" spans="1:12" x14ac:dyDescent="0.25">
      <c r="A1327" s="6">
        <f>Portfolio[[#This Row],[Date]]</f>
        <v>42282</v>
      </c>
      <c r="B1327" s="9">
        <f>('Historical Data'!B1327/'Historical Data'!B1326)-1</f>
        <v>3.6238618922350696E-3</v>
      </c>
      <c r="C1327" s="9">
        <f>('Historical Data'!C1327/'Historical Data'!C1326)-1</f>
        <v>2.0918578100477925E-2</v>
      </c>
      <c r="D1327" s="9">
        <f>('Historical Data'!D1327/'Historical Data'!D1326)-1</f>
        <v>3.4967792697667477E-2</v>
      </c>
      <c r="E1327" s="9">
        <f>('Historical Data'!E1327/'Historical Data'!E1326)-1</f>
        <v>8.2524170749664894E-3</v>
      </c>
      <c r="F1327" s="9">
        <f>('Historical Data'!F1327/'Historical Data'!F1326)-1</f>
        <v>2.3225022135674234E-2</v>
      </c>
      <c r="G1327" s="9">
        <f>('Historical Data'!G1327/'Historical Data'!G1326)-1</f>
        <v>2.3260935644678238E-2</v>
      </c>
      <c r="H1327" s="9">
        <f>('Historical Data'!H1327/'Historical Data'!H1326)-1</f>
        <v>-5.7358038528472211E-3</v>
      </c>
      <c r="I1327" s="9">
        <f>('Historical Data'!I1327/'Historical Data'!I1326)-1</f>
        <v>6.9006354655720692E-3</v>
      </c>
      <c r="J1327" s="9">
        <f>('Historical Data'!J1327/'Historical Data'!J1326)-1</f>
        <v>2.2434686222240874E-2</v>
      </c>
      <c r="K1327" s="9">
        <f>('Historical Data'!K1327/'Historical Data'!K1326)-1</f>
        <v>1.2256202540248173E-2</v>
      </c>
      <c r="L1327" s="9">
        <f>('Historical Data'!L1327/'Historical Data'!L1326)-1</f>
        <v>1.8458823221830789E-2</v>
      </c>
    </row>
    <row r="1328" spans="1:12" x14ac:dyDescent="0.25">
      <c r="A1328" s="6">
        <f>Portfolio[[#This Row],[Date]]</f>
        <v>42283</v>
      </c>
      <c r="B1328" s="9">
        <f>('Historical Data'!B1328/'Historical Data'!B1327)-1</f>
        <v>4.7842450509179013E-3</v>
      </c>
      <c r="C1328" s="9">
        <f>('Historical Data'!C1328/'Historical Data'!C1327)-1</f>
        <v>-1.1403730135373769E-2</v>
      </c>
      <c r="D1328" s="9">
        <f>('Historical Data'!D1328/'Historical Data'!D1327)-1</f>
        <v>4.0770103471603703E-2</v>
      </c>
      <c r="E1328" s="9">
        <f>('Historical Data'!E1328/'Historical Data'!E1327)-1</f>
        <v>-7.7035962213323206E-4</v>
      </c>
      <c r="F1328" s="9">
        <f>('Historical Data'!F1328/'Historical Data'!F1327)-1</f>
        <v>6.1889584539882581E-3</v>
      </c>
      <c r="G1328" s="9">
        <f>('Historical Data'!G1328/'Historical Data'!G1327)-1</f>
        <v>2.5734318973251735E-3</v>
      </c>
      <c r="H1328" s="9">
        <f>('Historical Data'!H1328/'Historical Data'!H1327)-1</f>
        <v>-1.9053370360837762E-2</v>
      </c>
      <c r="I1328" s="9">
        <f>('Historical Data'!I1328/'Historical Data'!I1327)-1</f>
        <v>-3.0087598434722973E-2</v>
      </c>
      <c r="J1328" s="9">
        <f>('Historical Data'!J1328/'Historical Data'!J1327)-1</f>
        <v>-7.2505408711293073E-3</v>
      </c>
      <c r="K1328" s="9">
        <f>('Historical Data'!K1328/'Historical Data'!K1327)-1</f>
        <v>1.406069137450916E-2</v>
      </c>
      <c r="L1328" s="9">
        <f>('Historical Data'!L1328/'Historical Data'!L1327)-1</f>
        <v>8.2018404715777926E-4</v>
      </c>
    </row>
    <row r="1329" spans="1:12" x14ac:dyDescent="0.25">
      <c r="A1329" s="6">
        <f>Portfolio[[#This Row],[Date]]</f>
        <v>42284</v>
      </c>
      <c r="B1329" s="9">
        <f>('Historical Data'!B1329/'Historical Data'!B1328)-1</f>
        <v>-4.7614650353871024E-3</v>
      </c>
      <c r="C1329" s="9">
        <f>('Historical Data'!C1329/'Historical Data'!C1328)-1</f>
        <v>8.2979456613103686E-3</v>
      </c>
      <c r="D1329" s="9">
        <f>('Historical Data'!D1329/'Historical Data'!D1328)-1</f>
        <v>2.3576468235124715E-3</v>
      </c>
      <c r="E1329" s="9">
        <f>('Historical Data'!E1329/'Historical Data'!E1328)-1</f>
        <v>-3.6619193842594155E-3</v>
      </c>
      <c r="F1329" s="9">
        <f>('Historical Data'!F1329/'Historical Data'!F1328)-1</f>
        <v>-4.7719648463933062E-3</v>
      </c>
      <c r="G1329" s="9">
        <f>('Historical Data'!G1329/'Historical Data'!G1328)-1</f>
        <v>1.0695036965999716E-3</v>
      </c>
      <c r="H1329" s="9">
        <f>('Historical Data'!H1329/'Historical Data'!H1328)-1</f>
        <v>-3.9343989582506733E-2</v>
      </c>
      <c r="I1329" s="9">
        <f>('Historical Data'!I1329/'Historical Data'!I1328)-1</f>
        <v>3.2743198131297557E-3</v>
      </c>
      <c r="J1329" s="9">
        <f>('Historical Data'!J1329/'Historical Data'!J1328)-1</f>
        <v>3.075131035191303E-3</v>
      </c>
      <c r="K1329" s="9">
        <f>('Historical Data'!K1329/'Historical Data'!K1328)-1</f>
        <v>1.6818556340336688E-2</v>
      </c>
      <c r="L1329" s="9">
        <f>('Historical Data'!L1329/'Historical Data'!L1328)-1</f>
        <v>7.2720805422477053E-3</v>
      </c>
    </row>
    <row r="1330" spans="1:12" x14ac:dyDescent="0.25">
      <c r="A1330" s="6">
        <f>Portfolio[[#This Row],[Date]]</f>
        <v>42285</v>
      </c>
      <c r="B1330" s="9">
        <f>('Historical Data'!B1330/'Historical Data'!B1329)-1</f>
        <v>-1.1554422001362918E-2</v>
      </c>
      <c r="C1330" s="9">
        <f>('Historical Data'!C1330/'Historical Data'!C1329)-1</f>
        <v>-1.620101856294065E-2</v>
      </c>
      <c r="D1330" s="9">
        <f>('Historical Data'!D1330/'Historical Data'!D1329)-1</f>
        <v>1.8273899183543385E-2</v>
      </c>
      <c r="E1330" s="9">
        <f>('Historical Data'!E1330/'Historical Data'!E1329)-1</f>
        <v>1.1799990683454054E-2</v>
      </c>
      <c r="F1330" s="9">
        <f>('Historical Data'!F1330/'Historical Data'!F1329)-1</f>
        <v>-4.9816490359374521E-3</v>
      </c>
      <c r="G1330" s="9">
        <f>('Historical Data'!G1330/'Historical Data'!G1329)-1</f>
        <v>1.3888912221531102E-2</v>
      </c>
      <c r="H1330" s="9">
        <f>('Historical Data'!H1330/'Historical Data'!H1329)-1</f>
        <v>-2.2590126926492093E-2</v>
      </c>
      <c r="I1330" s="9">
        <f>('Historical Data'!I1330/'Historical Data'!I1329)-1</f>
        <v>-3.0059669550253076E-3</v>
      </c>
      <c r="J1330" s="9">
        <f>('Historical Data'!J1330/'Historical Data'!J1329)-1</f>
        <v>6.7063147718728899E-3</v>
      </c>
      <c r="K1330" s="9">
        <f>('Historical Data'!K1330/'Historical Data'!K1329)-1</f>
        <v>1.0479823160047363E-2</v>
      </c>
      <c r="L1330" s="9">
        <f>('Historical Data'!L1330/'Historical Data'!L1329)-1</f>
        <v>8.1870017422704944E-3</v>
      </c>
    </row>
    <row r="1331" spans="1:12" x14ac:dyDescent="0.25">
      <c r="A1331" s="6">
        <f>Portfolio[[#This Row],[Date]]</f>
        <v>42286</v>
      </c>
      <c r="B1331" s="9">
        <f>('Historical Data'!B1331/'Historical Data'!B1330)-1</f>
        <v>2.3926964048875066E-2</v>
      </c>
      <c r="C1331" s="9">
        <f>('Historical Data'!C1331/'Historical Data'!C1330)-1</f>
        <v>1.2454009586090109E-2</v>
      </c>
      <c r="D1331" s="9">
        <f>('Historical Data'!D1331/'Historical Data'!D1330)-1</f>
        <v>-3.1982974731197267E-3</v>
      </c>
      <c r="E1331" s="9">
        <f>('Historical Data'!E1331/'Historical Data'!E1330)-1</f>
        <v>9.0813157813312007E-3</v>
      </c>
      <c r="F1331" s="9">
        <f>('Historical Data'!F1331/'Historical Data'!F1330)-1</f>
        <v>6.9622820388972606E-3</v>
      </c>
      <c r="G1331" s="9">
        <f>('Historical Data'!G1331/'Historical Data'!G1330)-1</f>
        <v>-7.1654356017916143E-3</v>
      </c>
      <c r="H1331" s="9">
        <f>('Historical Data'!H1331/'Historical Data'!H1330)-1</f>
        <v>-2.6596678605342872E-2</v>
      </c>
      <c r="I1331" s="9">
        <f>('Historical Data'!I1331/'Historical Data'!I1330)-1</f>
        <v>2.7480942308707679E-2</v>
      </c>
      <c r="J1331" s="9">
        <f>('Historical Data'!J1331/'Historical Data'!J1330)-1</f>
        <v>-7.6132802958441825E-3</v>
      </c>
      <c r="K1331" s="9">
        <f>('Historical Data'!K1331/'Historical Data'!K1330)-1</f>
        <v>-9.6213549004742216E-3</v>
      </c>
      <c r="L1331" s="9">
        <f>('Historical Data'!L1331/'Historical Data'!L1330)-1</f>
        <v>1.9788120757151528E-3</v>
      </c>
    </row>
    <row r="1332" spans="1:12" x14ac:dyDescent="0.25">
      <c r="A1332" s="6">
        <f>Portfolio[[#This Row],[Date]]</f>
        <v>42289</v>
      </c>
      <c r="B1332" s="9">
        <f>('Historical Data'!B1332/'Historical Data'!B1331)-1</f>
        <v>-4.6379276137830105E-3</v>
      </c>
      <c r="C1332" s="9">
        <f>('Historical Data'!C1332/'Historical Data'!C1331)-1</f>
        <v>1.9247906632086087E-2</v>
      </c>
      <c r="D1332" s="9">
        <f>('Historical Data'!D1332/'Historical Data'!D1331)-1</f>
        <v>-1.4794977849358792E-2</v>
      </c>
      <c r="E1332" s="9">
        <f>('Historical Data'!E1332/'Historical Data'!E1331)-1</f>
        <v>7.4839038418978987E-3</v>
      </c>
      <c r="F1332" s="9">
        <f>('Historical Data'!F1332/'Historical Data'!F1331)-1</f>
        <v>4.7544290351553276E-3</v>
      </c>
      <c r="G1332" s="9">
        <f>('Historical Data'!G1332/'Historical Data'!G1331)-1</f>
        <v>-2.3349799335901089E-3</v>
      </c>
      <c r="H1332" s="9">
        <f>('Historical Data'!H1332/'Historical Data'!H1331)-1</f>
        <v>-2.3154651111018554E-2</v>
      </c>
      <c r="I1332" s="9">
        <f>('Historical Data'!I1332/'Historical Data'!I1331)-1</f>
        <v>2.7165392186653037E-2</v>
      </c>
      <c r="J1332" s="9">
        <f>('Historical Data'!J1332/'Historical Data'!J1331)-1</f>
        <v>7.6720007504937904E-4</v>
      </c>
      <c r="K1332" s="9">
        <f>('Historical Data'!K1332/'Historical Data'!K1331)-1</f>
        <v>5.0467950345689516E-4</v>
      </c>
      <c r="L1332" s="9">
        <f>('Historical Data'!L1332/'Historical Data'!L1331)-1</f>
        <v>2.7726405273025279E-3</v>
      </c>
    </row>
    <row r="1333" spans="1:12" x14ac:dyDescent="0.25">
      <c r="A1333" s="6">
        <f>Portfolio[[#This Row],[Date]]</f>
        <v>42290</v>
      </c>
      <c r="B1333" s="9">
        <f>('Historical Data'!B1333/'Historical Data'!B1332)-1</f>
        <v>1.70253285636357E-3</v>
      </c>
      <c r="C1333" s="9">
        <f>('Historical Data'!C1333/'Historical Data'!C1332)-1</f>
        <v>-2.3446808431748511E-3</v>
      </c>
      <c r="D1333" s="9">
        <f>('Historical Data'!D1333/'Historical Data'!D1332)-1</f>
        <v>-4.1613842782846078E-3</v>
      </c>
      <c r="E1333" s="9">
        <f>('Historical Data'!E1333/'Historical Data'!E1332)-1</f>
        <v>2.2566849657208454E-3</v>
      </c>
      <c r="F1333" s="9">
        <f>('Historical Data'!F1333/'Historical Data'!F1332)-1</f>
        <v>8.7061486507871155E-3</v>
      </c>
      <c r="G1333" s="9">
        <f>('Historical Data'!G1333/'Historical Data'!G1332)-1</f>
        <v>-2.3404231005980103E-3</v>
      </c>
      <c r="H1333" s="9">
        <f>('Historical Data'!H1333/'Historical Data'!H1332)-1</f>
        <v>1.702383322178469E-2</v>
      </c>
      <c r="I1333" s="9">
        <f>('Historical Data'!I1333/'Historical Data'!I1332)-1</f>
        <v>1.2080514555440791E-2</v>
      </c>
      <c r="J1333" s="9">
        <f>('Historical Data'!J1333/'Historical Data'!J1332)-1</f>
        <v>-6.1326211207269887E-3</v>
      </c>
      <c r="K1333" s="9">
        <f>('Historical Data'!K1333/'Historical Data'!K1332)-1</f>
        <v>-1.7654419542759703E-3</v>
      </c>
      <c r="L1333" s="9">
        <f>('Historical Data'!L1333/'Historical Data'!L1332)-1</f>
        <v>-2.9167149281142946E-3</v>
      </c>
    </row>
    <row r="1334" spans="1:12" x14ac:dyDescent="0.25">
      <c r="A1334" s="6">
        <f>Portfolio[[#This Row],[Date]]</f>
        <v>42291</v>
      </c>
      <c r="B1334" s="9">
        <f>('Historical Data'!B1334/'Historical Data'!B1333)-1</f>
        <v>-1.4133659250250341E-2</v>
      </c>
      <c r="C1334" s="9">
        <f>('Historical Data'!C1334/'Historical Data'!C1333)-1</f>
        <v>-7.4147932228092461E-3</v>
      </c>
      <c r="D1334" s="9">
        <f>('Historical Data'!D1334/'Historical Data'!D1333)-1</f>
        <v>7.6307838518057114E-3</v>
      </c>
      <c r="E1334" s="9">
        <f>('Historical Data'!E1334/'Historical Data'!E1333)-1</f>
        <v>-8.0682358733165094E-3</v>
      </c>
      <c r="F1334" s="9">
        <f>('Historical Data'!F1334/'Historical Data'!F1333)-1</f>
        <v>-1.7476851463623655E-3</v>
      </c>
      <c r="G1334" s="9">
        <f>('Historical Data'!G1334/'Historical Data'!G1333)-1</f>
        <v>-4.4785562563808279E-3</v>
      </c>
      <c r="H1334" s="9">
        <f>('Historical Data'!H1334/'Historical Data'!H1333)-1</f>
        <v>-1.0809555302166429E-2</v>
      </c>
      <c r="I1334" s="9">
        <f>('Historical Data'!I1334/'Historical Data'!I1333)-1</f>
        <v>-1.5485006393720413E-2</v>
      </c>
      <c r="J1334" s="9">
        <f>('Historical Data'!J1334/'Historical Data'!J1333)-1</f>
        <v>-6.941784792664718E-3</v>
      </c>
      <c r="K1334" s="9">
        <f>('Historical Data'!K1334/'Historical Data'!K1333)-1</f>
        <v>1.263265366456312E-2</v>
      </c>
      <c r="L1334" s="9">
        <f>('Historical Data'!L1334/'Historical Data'!L1333)-1</f>
        <v>-9.1992527878631547E-3</v>
      </c>
    </row>
    <row r="1335" spans="1:12" x14ac:dyDescent="0.25">
      <c r="A1335" s="6">
        <f>Portfolio[[#This Row],[Date]]</f>
        <v>42292</v>
      </c>
      <c r="B1335" s="9">
        <f>('Historical Data'!B1335/'Historical Data'!B1334)-1</f>
        <v>1.4971435132292266E-2</v>
      </c>
      <c r="C1335" s="9">
        <f>('Historical Data'!C1335/'Historical Data'!C1334)-1</f>
        <v>3.2321970804765954E-2</v>
      </c>
      <c r="D1335" s="9">
        <f>('Historical Data'!D1335/'Historical Data'!D1334)-1</f>
        <v>9.3201975969245954E-3</v>
      </c>
      <c r="E1335" s="9">
        <f>('Historical Data'!E1335/'Historical Data'!E1334)-1</f>
        <v>2.0429358233047923E-2</v>
      </c>
      <c r="F1335" s="9">
        <f>('Historical Data'!F1335/'Historical Data'!F1334)-1</f>
        <v>1.6247953557796402E-2</v>
      </c>
      <c r="G1335" s="9">
        <f>('Historical Data'!G1335/'Historical Data'!G1334)-1</f>
        <v>7.0693575566480593E-3</v>
      </c>
      <c r="H1335" s="9">
        <f>('Historical Data'!H1335/'Historical Data'!H1334)-1</f>
        <v>2.0426009304084891E-2</v>
      </c>
      <c r="I1335" s="9">
        <f>('Historical Data'!I1335/'Historical Data'!I1334)-1</f>
        <v>-1.5564841455144585E-2</v>
      </c>
      <c r="J1335" s="9">
        <f>('Historical Data'!J1335/'Historical Data'!J1334)-1</f>
        <v>2.310677043849374E-2</v>
      </c>
      <c r="K1335" s="9">
        <f>('Historical Data'!K1335/'Historical Data'!K1334)-1</f>
        <v>1.6467050724943588E-2</v>
      </c>
      <c r="L1335" s="9">
        <f>('Historical Data'!L1335/'Historical Data'!L1334)-1</f>
        <v>1.2821459696598092E-2</v>
      </c>
    </row>
    <row r="1336" spans="1:12" x14ac:dyDescent="0.25">
      <c r="A1336" s="6">
        <f>Portfolio[[#This Row],[Date]]</f>
        <v>42293</v>
      </c>
      <c r="B1336" s="9">
        <f>('Historical Data'!B1336/'Historical Data'!B1335)-1</f>
        <v>-7.3305941445356293E-3</v>
      </c>
      <c r="C1336" s="9">
        <f>('Historical Data'!C1336/'Historical Data'!C1335)-1</f>
        <v>1.4792688997937509E-2</v>
      </c>
      <c r="D1336" s="9">
        <f>('Historical Data'!D1336/'Historical Data'!D1335)-1</f>
        <v>0</v>
      </c>
      <c r="E1336" s="9">
        <f>('Historical Data'!E1336/'Historical Data'!E1335)-1</f>
        <v>3.244029297090778E-3</v>
      </c>
      <c r="F1336" s="9">
        <f>('Historical Data'!F1336/'Historical Data'!F1335)-1</f>
        <v>6.95170319085614E-4</v>
      </c>
      <c r="G1336" s="9">
        <f>('Historical Data'!G1336/'Historical Data'!G1335)-1</f>
        <v>1.0636038060346964E-2</v>
      </c>
      <c r="H1336" s="9">
        <f>('Historical Data'!H1336/'Historical Data'!H1335)-1</f>
        <v>2.5755713937514857E-2</v>
      </c>
      <c r="I1336" s="9">
        <f>('Historical Data'!I1336/'Historical Data'!I1335)-1</f>
        <v>-1.5812026577349814E-3</v>
      </c>
      <c r="J1336" s="9">
        <f>('Historical Data'!J1336/'Historical Data'!J1335)-1</f>
        <v>3.6060443025360822E-3</v>
      </c>
      <c r="K1336" s="9">
        <f>('Historical Data'!K1336/'Historical Data'!K1335)-1</f>
        <v>1.2272948475429812E-2</v>
      </c>
      <c r="L1336" s="9">
        <f>('Historical Data'!L1336/'Historical Data'!L1335)-1</f>
        <v>4.3298204675719099E-3</v>
      </c>
    </row>
    <row r="1337" spans="1:12" x14ac:dyDescent="0.25">
      <c r="A1337" s="6">
        <f>Portfolio[[#This Row],[Date]]</f>
        <v>42296</v>
      </c>
      <c r="B1337" s="9">
        <f>('Historical Data'!B1337/'Historical Data'!B1336)-1</f>
        <v>6.2139990204062023E-3</v>
      </c>
      <c r="C1337" s="9">
        <f>('Historical Data'!C1337/'Historical Data'!C1336)-1</f>
        <v>4.1873642161329716E-3</v>
      </c>
      <c r="D1337" s="9">
        <f>('Historical Data'!D1337/'Historical Data'!D1336)-1</f>
        <v>-2.7883418582704378E-2</v>
      </c>
      <c r="E1337" s="9">
        <f>('Historical Data'!E1337/'Historical Data'!E1336)-1</f>
        <v>1.1363668185028653E-2</v>
      </c>
      <c r="F1337" s="9">
        <f>('Historical Data'!F1337/'Historical Data'!F1336)-1</f>
        <v>5.8894049068667353E-3</v>
      </c>
      <c r="G1337" s="9">
        <f>('Historical Data'!G1337/'Historical Data'!G1336)-1</f>
        <v>2.3153212080495589E-3</v>
      </c>
      <c r="H1337" s="9">
        <f>('Historical Data'!H1337/'Historical Data'!H1336)-1</f>
        <v>4.8015991542575964E-3</v>
      </c>
      <c r="I1337" s="9">
        <f>('Historical Data'!I1337/'Historical Data'!I1336)-1</f>
        <v>6.2508076076808194E-3</v>
      </c>
      <c r="J1337" s="9">
        <f>('Historical Data'!J1337/'Historical Data'!J1336)-1</f>
        <v>-6.0514210989348616E-3</v>
      </c>
      <c r="K1337" s="9">
        <f>('Historical Data'!K1337/'Historical Data'!K1336)-1</f>
        <v>-1.8065045223529141E-2</v>
      </c>
      <c r="L1337" s="9">
        <f>('Historical Data'!L1337/'Historical Data'!L1336)-1</f>
        <v>8.462119420311609E-4</v>
      </c>
    </row>
    <row r="1338" spans="1:12" x14ac:dyDescent="0.25">
      <c r="A1338" s="6">
        <f>Portfolio[[#This Row],[Date]]</f>
        <v>42297</v>
      </c>
      <c r="B1338" s="9">
        <f>('Historical Data'!B1338/'Historical Data'!B1337)-1</f>
        <v>1.8258240409040782E-2</v>
      </c>
      <c r="C1338" s="9">
        <f>('Historical Data'!C1338/'Historical Data'!C1337)-1</f>
        <v>-2.1407939332040105E-2</v>
      </c>
      <c r="D1338" s="9">
        <f>('Historical Data'!D1338/'Historical Data'!D1337)-1</f>
        <v>-2.7937738428793768E-3</v>
      </c>
      <c r="E1338" s="9">
        <f>('Historical Data'!E1338/'Historical Data'!E1337)-1</f>
        <v>3.3798755376230893E-3</v>
      </c>
      <c r="F1338" s="9">
        <f>('Historical Data'!F1338/'Historical Data'!F1337)-1</f>
        <v>-2.3750108947609316E-2</v>
      </c>
      <c r="G1338" s="9">
        <f>('Historical Data'!G1338/'Historical Data'!G1337)-1</f>
        <v>3.1499786106872207E-3</v>
      </c>
      <c r="H1338" s="9">
        <f>('Historical Data'!H1338/'Historical Data'!H1337)-1</f>
        <v>-6.6067543198574108E-2</v>
      </c>
      <c r="I1338" s="9">
        <f>('Historical Data'!I1338/'Historical Data'!I1337)-1</f>
        <v>-2.5675392918048656E-3</v>
      </c>
      <c r="J1338" s="9">
        <f>('Historical Data'!J1338/'Historical Data'!J1337)-1</f>
        <v>9.8934553358021038E-3</v>
      </c>
      <c r="K1338" s="9">
        <f>('Historical Data'!K1338/'Historical Data'!K1337)-1</f>
        <v>-1.9755082450161332E-3</v>
      </c>
      <c r="L1338" s="9">
        <f>('Historical Data'!L1338/'Historical Data'!L1337)-1</f>
        <v>-7.7941148290439077E-4</v>
      </c>
    </row>
    <row r="1339" spans="1:12" x14ac:dyDescent="0.25">
      <c r="A1339" s="6">
        <f>Portfolio[[#This Row],[Date]]</f>
        <v>42298</v>
      </c>
      <c r="B1339" s="9">
        <f>('Historical Data'!B1339/'Historical Data'!B1338)-1</f>
        <v>-8.7845703156674837E-5</v>
      </c>
      <c r="C1339" s="9">
        <f>('Historical Data'!C1339/'Historical Data'!C1338)-1</f>
        <v>-9.1107185454744055E-3</v>
      </c>
      <c r="D1339" s="9">
        <f>('Historical Data'!D1339/'Historical Data'!D1338)-1</f>
        <v>-1.0646247134990405E-2</v>
      </c>
      <c r="E1339" s="9">
        <f>('Historical Data'!E1339/'Historical Data'!E1338)-1</f>
        <v>2.276036250788982E-3</v>
      </c>
      <c r="F1339" s="9">
        <f>('Historical Data'!F1339/'Historical Data'!F1338)-1</f>
        <v>-1.1794986248916395E-2</v>
      </c>
      <c r="G1339" s="9">
        <f>('Historical Data'!G1339/'Historical Data'!G1338)-1</f>
        <v>-1.1932173958208891E-2</v>
      </c>
      <c r="H1339" s="9">
        <f>('Historical Data'!H1339/'Historical Data'!H1338)-1</f>
        <v>-1.3800887263769823E-2</v>
      </c>
      <c r="I1339" s="9">
        <f>('Historical Data'!I1339/'Historical Data'!I1338)-1</f>
        <v>-1.918266536566815E-2</v>
      </c>
      <c r="J1339" s="9">
        <f>('Historical Data'!J1339/'Historical Data'!J1338)-1</f>
        <v>7.5353655102028405E-4</v>
      </c>
      <c r="K1339" s="9">
        <f>('Historical Data'!K1339/'Historical Data'!K1338)-1</f>
        <v>-7.6704455013144601E-3</v>
      </c>
      <c r="L1339" s="9">
        <f>('Historical Data'!L1339/'Historical Data'!L1338)-1</f>
        <v>-2.8169653180190046E-3</v>
      </c>
    </row>
    <row r="1340" spans="1:12" x14ac:dyDescent="0.25">
      <c r="A1340" s="6">
        <f>Portfolio[[#This Row],[Date]]</f>
        <v>42299</v>
      </c>
      <c r="B1340" s="9">
        <f>('Historical Data'!B1340/'Historical Data'!B1339)-1</f>
        <v>1.5295335910295638E-2</v>
      </c>
      <c r="C1340" s="9">
        <f>('Historical Data'!C1340/'Historical Data'!C1339)-1</f>
        <v>1.4646310524137673E-2</v>
      </c>
      <c r="D1340" s="9">
        <f>('Historical Data'!D1340/'Historical Data'!D1339)-1</f>
        <v>3.0394576613213209E-2</v>
      </c>
      <c r="E1340" s="9">
        <f>('Historical Data'!E1340/'Historical Data'!E1339)-1</f>
        <v>2.8703829641683276E-2</v>
      </c>
      <c r="F1340" s="9">
        <f>('Historical Data'!F1340/'Historical Data'!F1339)-1</f>
        <v>1.4285481418406576E-2</v>
      </c>
      <c r="G1340" s="9">
        <f>('Historical Data'!G1340/'Historical Data'!G1339)-1</f>
        <v>1.7584697520090398E-2</v>
      </c>
      <c r="H1340" s="9">
        <f>('Historical Data'!H1340/'Historical Data'!H1339)-1</f>
        <v>7.758603603381431E-3</v>
      </c>
      <c r="I1340" s="9">
        <f>('Historical Data'!I1340/'Historical Data'!I1339)-1</f>
        <v>-3.6406740695636097E-2</v>
      </c>
      <c r="J1340" s="9">
        <f>('Historical Data'!J1340/'Historical Data'!J1339)-1</f>
        <v>1.7695814663647225E-2</v>
      </c>
      <c r="K1340" s="9">
        <f>('Historical Data'!K1340/'Historical Data'!K1339)-1</f>
        <v>3.3412288427174808E-2</v>
      </c>
      <c r="L1340" s="9">
        <f>('Historical Data'!L1340/'Historical Data'!L1339)-1</f>
        <v>1.8670748044009366E-2</v>
      </c>
    </row>
    <row r="1341" spans="1:12" x14ac:dyDescent="0.25">
      <c r="A1341" s="6">
        <f>Portfolio[[#This Row],[Date]]</f>
        <v>42300</v>
      </c>
      <c r="B1341" s="9">
        <f>('Historical Data'!B1341/'Historical Data'!B1340)-1</f>
        <v>3.099568808707498E-2</v>
      </c>
      <c r="C1341" s="9">
        <f>('Historical Data'!C1341/'Historical Data'!C1340)-1</f>
        <v>6.2279479430386919E-2</v>
      </c>
      <c r="D1341" s="9">
        <f>('Historical Data'!D1341/'Historical Data'!D1340)-1</f>
        <v>5.4963228477378223E-4</v>
      </c>
      <c r="E1341" s="9">
        <f>('Historical Data'!E1341/'Historical Data'!E1340)-1</f>
        <v>-1.4128361261548372E-3</v>
      </c>
      <c r="F1341" s="9">
        <f>('Historical Data'!F1341/'Historical Data'!F1340)-1</f>
        <v>7.7034050376270091E-2</v>
      </c>
      <c r="G1341" s="9">
        <f>('Historical Data'!G1341/'Historical Data'!G1340)-1</f>
        <v>0.10077035552384683</v>
      </c>
      <c r="H1341" s="9">
        <f>('Historical Data'!H1341/'Historical Data'!H1340)-1</f>
        <v>-1.2422090438210298E-2</v>
      </c>
      <c r="I1341" s="9">
        <f>('Historical Data'!I1341/'Historical Data'!I1340)-1</f>
        <v>1.8539434387081721E-2</v>
      </c>
      <c r="J1341" s="9">
        <f>('Historical Data'!J1341/'Historical Data'!J1340)-1</f>
        <v>1.2763568453597385E-2</v>
      </c>
      <c r="K1341" s="9">
        <f>('Historical Data'!K1341/'Historical Data'!K1340)-1</f>
        <v>1.0858285914676635E-3</v>
      </c>
      <c r="L1341" s="9">
        <f>('Historical Data'!L1341/'Historical Data'!L1340)-1</f>
        <v>9.0078116135223762E-3</v>
      </c>
    </row>
    <row r="1342" spans="1:12" x14ac:dyDescent="0.25">
      <c r="A1342" s="6">
        <f>Portfolio[[#This Row],[Date]]</f>
        <v>42303</v>
      </c>
      <c r="B1342" s="9">
        <f>('Historical Data'!B1342/'Historical Data'!B1341)-1</f>
        <v>-3.1911340524385046E-2</v>
      </c>
      <c r="C1342" s="9">
        <f>('Historical Data'!C1342/'Historical Data'!C1341)-1</f>
        <v>1.5992521242675695E-2</v>
      </c>
      <c r="D1342" s="9">
        <f>('Historical Data'!D1342/'Historical Data'!D1341)-1</f>
        <v>-3.0397362586937593E-2</v>
      </c>
      <c r="E1342" s="9">
        <f>('Historical Data'!E1342/'Historical Data'!E1341)-1</f>
        <v>3.8022829366417543E-3</v>
      </c>
      <c r="F1342" s="9">
        <f>('Historical Data'!F1342/'Historical Data'!F1341)-1</f>
        <v>1.5356166666666615E-2</v>
      </c>
      <c r="G1342" s="9">
        <f>('Historical Data'!G1342/'Historical Data'!G1341)-1</f>
        <v>2.6101783275613188E-2</v>
      </c>
      <c r="H1342" s="9">
        <f>('Historical Data'!H1342/'Historical Data'!H1341)-1</f>
        <v>2.9508819733297997E-2</v>
      </c>
      <c r="I1342" s="9">
        <f>('Historical Data'!I1342/'Historical Data'!I1341)-1</f>
        <v>5.2625050373409366E-3</v>
      </c>
      <c r="J1342" s="9">
        <f>('Historical Data'!J1342/'Historical Data'!J1341)-1</f>
        <v>-8.4017961270659303E-3</v>
      </c>
      <c r="K1342" s="9">
        <f>('Historical Data'!K1342/'Historical Data'!K1341)-1</f>
        <v>-2.1209960322488119E-2</v>
      </c>
      <c r="L1342" s="9">
        <f>('Historical Data'!L1342/'Historical Data'!L1341)-1</f>
        <v>-1.3401055747125357E-3</v>
      </c>
    </row>
    <row r="1343" spans="1:12" x14ac:dyDescent="0.25">
      <c r="A1343" s="6">
        <f>Portfolio[[#This Row],[Date]]</f>
        <v>42304</v>
      </c>
      <c r="B1343" s="9">
        <f>('Historical Data'!B1343/'Historical Data'!B1342)-1</f>
        <v>-6.3323693304317974E-3</v>
      </c>
      <c r="C1343" s="9">
        <f>('Historical Data'!C1343/'Historical Data'!C1342)-1</f>
        <v>3.9434448990323112E-3</v>
      </c>
      <c r="D1343" s="9">
        <f>('Historical Data'!D1343/'Historical Data'!D1342)-1</f>
        <v>-2.3796071613133352E-2</v>
      </c>
      <c r="E1343" s="9">
        <f>('Historical Data'!E1343/'Historical Data'!E1342)-1</f>
        <v>2.2022535218009232E-3</v>
      </c>
      <c r="F1343" s="9">
        <f>('Historical Data'!F1343/'Historical Data'!F1342)-1</f>
        <v>-6.0187418634872758E-3</v>
      </c>
      <c r="G1343" s="9">
        <f>('Historical Data'!G1343/'Historical Data'!G1342)-1</f>
        <v>-1.032261262938905E-2</v>
      </c>
      <c r="H1343" s="9">
        <f>('Historical Data'!H1343/'Historical Data'!H1342)-1</f>
        <v>-2.2809574997899595E-2</v>
      </c>
      <c r="I1343" s="9">
        <f>('Historical Data'!I1343/'Historical Data'!I1342)-1</f>
        <v>2.4371277734547281E-2</v>
      </c>
      <c r="J1343" s="9">
        <f>('Historical Data'!J1343/'Historical Data'!J1342)-1</f>
        <v>-3.1313792822513786E-3</v>
      </c>
      <c r="K1343" s="9">
        <f>('Historical Data'!K1343/'Historical Data'!K1342)-1</f>
        <v>-1.6006427188953731E-3</v>
      </c>
      <c r="L1343" s="9">
        <f>('Historical Data'!L1343/'Historical Data'!L1342)-1</f>
        <v>-2.361741478225543E-3</v>
      </c>
    </row>
    <row r="1344" spans="1:12" x14ac:dyDescent="0.25">
      <c r="A1344" s="6">
        <f>Portfolio[[#This Row],[Date]]</f>
        <v>42305</v>
      </c>
      <c r="B1344" s="9">
        <f>('Historical Data'!B1344/'Historical Data'!B1343)-1</f>
        <v>4.1204656623841096E-2</v>
      </c>
      <c r="C1344" s="9">
        <f>('Historical Data'!C1344/'Historical Data'!C1343)-1</f>
        <v>9.9670705891206079E-3</v>
      </c>
      <c r="D1344" s="9">
        <f>('Historical Data'!D1344/'Historical Data'!D1343)-1</f>
        <v>3.1921095175644343E-2</v>
      </c>
      <c r="E1344" s="9">
        <f>('Historical Data'!E1344/'Historical Data'!E1343)-1</f>
        <v>5.0101091427441347E-3</v>
      </c>
      <c r="F1344" s="9">
        <f>('Historical Data'!F1344/'Historical Data'!F1343)-1</f>
        <v>6.2951094058505408E-3</v>
      </c>
      <c r="G1344" s="9">
        <f>('Historical Data'!G1344/'Historical Data'!G1343)-1</f>
        <v>5.4014091169936052E-3</v>
      </c>
      <c r="H1344" s="9">
        <f>('Historical Data'!H1344/'Historical Data'!H1343)-1</f>
        <v>1.2407896009282604E-2</v>
      </c>
      <c r="I1344" s="9">
        <f>('Historical Data'!I1344/'Historical Data'!I1343)-1</f>
        <v>3.4346479515403594E-3</v>
      </c>
      <c r="J1344" s="9">
        <f>('Historical Data'!J1344/'Historical Data'!J1343)-1</f>
        <v>2.4575054955970677E-2</v>
      </c>
      <c r="K1344" s="9">
        <f>('Historical Data'!K1344/'Historical Data'!K1343)-1</f>
        <v>1.467507568335269E-2</v>
      </c>
      <c r="L1344" s="9">
        <f>('Historical Data'!L1344/'Historical Data'!L1343)-1</f>
        <v>1.1266992701547407E-2</v>
      </c>
    </row>
    <row r="1345" spans="1:12" x14ac:dyDescent="0.25">
      <c r="A1345" s="6">
        <f>Portfolio[[#This Row],[Date]]</f>
        <v>42306</v>
      </c>
      <c r="B1345" s="9">
        <f>('Historical Data'!B1345/'Historical Data'!B1344)-1</f>
        <v>1.0564277134523792E-2</v>
      </c>
      <c r="C1345" s="9">
        <f>('Historical Data'!C1345/'Historical Data'!C1344)-1</f>
        <v>1.531353103224764E-2</v>
      </c>
      <c r="D1345" s="9">
        <f>('Historical Data'!D1345/'Historical Data'!D1344)-1</f>
        <v>5.2493288302839503E-3</v>
      </c>
      <c r="E1345" s="9">
        <f>('Historical Data'!E1345/'Historical Data'!E1344)-1</f>
        <v>6.1221248333498401E-3</v>
      </c>
      <c r="F1345" s="9">
        <f>('Historical Data'!F1345/'Historical Data'!F1344)-1</f>
        <v>5.5683721623949189E-3</v>
      </c>
      <c r="G1345" s="9">
        <f>('Historical Data'!G1345/'Historical Data'!G1344)-1</f>
        <v>-1.1485721749244449E-2</v>
      </c>
      <c r="H1345" s="9">
        <f>('Historical Data'!H1345/'Historical Data'!H1344)-1</f>
        <v>-6.2453134686456524E-3</v>
      </c>
      <c r="I1345" s="9">
        <f>('Historical Data'!I1345/'Historical Data'!I1344)-1</f>
        <v>-5.8423898713488853E-4</v>
      </c>
      <c r="J1345" s="9">
        <f>('Historical Data'!J1345/'Historical Data'!J1344)-1</f>
        <v>-6.4923343067224693E-3</v>
      </c>
      <c r="K1345" s="9">
        <f>('Historical Data'!K1345/'Historical Data'!K1344)-1</f>
        <v>-6.0762301924199846E-4</v>
      </c>
      <c r="L1345" s="9">
        <f>('Historical Data'!L1345/'Historical Data'!L1344)-1</f>
        <v>-1.3340489859683391E-3</v>
      </c>
    </row>
    <row r="1346" spans="1:12" x14ac:dyDescent="0.25">
      <c r="A1346" s="6">
        <f>Portfolio[[#This Row],[Date]]</f>
        <v>42307</v>
      </c>
      <c r="B1346" s="9">
        <f>('Historical Data'!B1346/'Historical Data'!B1345)-1</f>
        <v>-8.5455775881636553E-3</v>
      </c>
      <c r="C1346" s="9">
        <f>('Historical Data'!C1346/'Historical Data'!C1345)-1</f>
        <v>-1.0373952928702801E-3</v>
      </c>
      <c r="D1346" s="9">
        <f>('Historical Data'!D1346/'Historical Data'!D1345)-1</f>
        <v>-5.0354453524992238E-3</v>
      </c>
      <c r="E1346" s="9">
        <f>('Historical Data'!E1346/'Historical Data'!E1345)-1</f>
        <v>-1.1300442223438401E-2</v>
      </c>
      <c r="F1346" s="9">
        <f>('Historical Data'!F1346/'Historical Data'!F1345)-1</f>
        <v>-8.5225480456443403E-3</v>
      </c>
      <c r="G1346" s="9">
        <f>('Historical Data'!G1346/'Historical Data'!G1345)-1</f>
        <v>-1.3493270414362213E-2</v>
      </c>
      <c r="H1346" s="9">
        <f>('Historical Data'!H1346/'Historical Data'!H1345)-1</f>
        <v>-2.220862774160981E-2</v>
      </c>
      <c r="I1346" s="9">
        <f>('Historical Data'!I1346/'Historical Data'!I1345)-1</f>
        <v>-1.6122512809152223E-2</v>
      </c>
      <c r="J1346" s="9">
        <f>('Historical Data'!J1346/'Historical Data'!J1345)-1</f>
        <v>-1.7244528646320978E-2</v>
      </c>
      <c r="K1346" s="9">
        <f>('Historical Data'!K1346/'Historical Data'!K1345)-1</f>
        <v>6.2020522378953835E-3</v>
      </c>
      <c r="L1346" s="9">
        <f>('Historical Data'!L1346/'Historical Data'!L1345)-1</f>
        <v>-5.1961452565927324E-3</v>
      </c>
    </row>
    <row r="1347" spans="1:12" x14ac:dyDescent="0.25">
      <c r="A1347" s="6">
        <f>Portfolio[[#This Row],[Date]]</f>
        <v>42310</v>
      </c>
      <c r="B1347" s="9">
        <f>('Historical Data'!B1347/'Historical Data'!B1346)-1</f>
        <v>1.4058583451220352E-2</v>
      </c>
      <c r="C1347" s="9">
        <f>('Historical Data'!C1347/'Historical Data'!C1346)-1</f>
        <v>3.9143633168237102E-3</v>
      </c>
      <c r="D1347" s="9">
        <f>('Historical Data'!D1347/'Historical Data'!D1346)-1</f>
        <v>2.9803176502031459E-2</v>
      </c>
      <c r="E1347" s="9">
        <f>('Historical Data'!E1347/'Historical Data'!E1346)-1</f>
        <v>1.1429601777967147E-2</v>
      </c>
      <c r="F1347" s="9">
        <f>('Historical Data'!F1347/'Historical Data'!F1346)-1</f>
        <v>1.4490492577455383E-2</v>
      </c>
      <c r="G1347" s="9">
        <f>('Historical Data'!G1347/'Historical Data'!G1346)-1</f>
        <v>1.1398210280847199E-2</v>
      </c>
      <c r="H1347" s="9">
        <f>('Historical Data'!H1347/'Historical Data'!H1346)-1</f>
        <v>3.3151308326773155E-2</v>
      </c>
      <c r="I1347" s="9">
        <f>('Historical Data'!I1347/'Historical Data'!I1346)-1</f>
        <v>7.7265125992416195E-3</v>
      </c>
      <c r="J1347" s="9">
        <f>('Historical Data'!J1347/'Historical Data'!J1346)-1</f>
        <v>1.3114138074196147E-2</v>
      </c>
      <c r="K1347" s="9">
        <f>('Historical Data'!K1347/'Historical Data'!K1346)-1</f>
        <v>3.0698588002453953E-2</v>
      </c>
      <c r="L1347" s="9">
        <f>('Historical Data'!L1347/'Historical Data'!L1346)-1</f>
        <v>9.3537715991554027E-3</v>
      </c>
    </row>
    <row r="1348" spans="1:12" x14ac:dyDescent="0.25">
      <c r="A1348" s="6">
        <f>Portfolio[[#This Row],[Date]]</f>
        <v>42311</v>
      </c>
      <c r="B1348" s="9">
        <f>('Historical Data'!B1348/'Historical Data'!B1347)-1</f>
        <v>1.1470532331592009E-2</v>
      </c>
      <c r="C1348" s="9">
        <f>('Historical Data'!C1348/'Historical Data'!C1347)-1</f>
        <v>-4.838099785151706E-3</v>
      </c>
      <c r="D1348" s="9">
        <f>('Historical Data'!D1348/'Historical Data'!D1347)-1</f>
        <v>3.2581025469633484E-2</v>
      </c>
      <c r="E1348" s="9">
        <f>('Historical Data'!E1348/'Historical Data'!E1347)-1</f>
        <v>4.3463198650608437E-3</v>
      </c>
      <c r="F1348" s="9">
        <f>('Historical Data'!F1348/'Historical Data'!F1347)-1</f>
        <v>1.4560719194589566E-3</v>
      </c>
      <c r="G1348" s="9">
        <f>('Historical Data'!G1348/'Historical Data'!G1347)-1</f>
        <v>1.7092409054836111E-2</v>
      </c>
      <c r="H1348" s="9">
        <f>('Historical Data'!H1348/'Historical Data'!H1347)-1</f>
        <v>-2.5445470686740745E-2</v>
      </c>
      <c r="I1348" s="9">
        <f>('Historical Data'!I1348/'Historical Data'!I1347)-1</f>
        <v>-8.6783032671003957E-3</v>
      </c>
      <c r="J1348" s="9">
        <f>('Historical Data'!J1348/'Historical Data'!J1347)-1</f>
        <v>1.4585520302357047E-3</v>
      </c>
      <c r="K1348" s="9">
        <f>('Historical Data'!K1348/'Historical Data'!K1347)-1</f>
        <v>1.8409939157582267E-2</v>
      </c>
      <c r="L1348" s="9">
        <f>('Historical Data'!L1348/'Historical Data'!L1347)-1</f>
        <v>5.0138439887676967E-3</v>
      </c>
    </row>
    <row r="1349" spans="1:12" x14ac:dyDescent="0.25">
      <c r="A1349" s="6">
        <f>Portfolio[[#This Row],[Date]]</f>
        <v>42312</v>
      </c>
      <c r="B1349" s="9">
        <f>('Historical Data'!B1349/'Historical Data'!B1348)-1</f>
        <v>-4.6504027486599098E-3</v>
      </c>
      <c r="C1349" s="9">
        <f>('Historical Data'!C1349/'Historical Data'!C1348)-1</f>
        <v>2.5011659017500465E-2</v>
      </c>
      <c r="D1349" s="9">
        <f>('Historical Data'!D1349/'Historical Data'!D1348)-1</f>
        <v>-6.8746582428380609E-3</v>
      </c>
      <c r="E1349" s="9">
        <f>('Historical Data'!E1349/'Historical Data'!E1348)-1</f>
        <v>-1.9819982142402215E-2</v>
      </c>
      <c r="F1349" s="9">
        <f>('Historical Data'!F1349/'Historical Data'!F1348)-1</f>
        <v>8.2391882996262211E-3</v>
      </c>
      <c r="G1349" s="9">
        <f>('Historical Data'!G1349/'Historical Data'!G1348)-1</f>
        <v>4.6168156522654602E-3</v>
      </c>
      <c r="H1349" s="9">
        <f>('Historical Data'!H1349/'Historical Data'!H1348)-1</f>
        <v>0.11173505317777632</v>
      </c>
      <c r="I1349" s="9">
        <f>('Historical Data'!I1349/'Historical Data'!I1348)-1</f>
        <v>-2.5667127912807008E-2</v>
      </c>
      <c r="J1349" s="9">
        <f>('Historical Data'!J1349/'Historical Data'!J1348)-1</f>
        <v>4.5824444559405819E-4</v>
      </c>
      <c r="K1349" s="9">
        <f>('Historical Data'!K1349/'Historical Data'!K1348)-1</f>
        <v>-1.001722152400486E-2</v>
      </c>
      <c r="L1349" s="9">
        <f>('Historical Data'!L1349/'Historical Data'!L1348)-1</f>
        <v>-2.822295209009007E-3</v>
      </c>
    </row>
    <row r="1350" spans="1:12" x14ac:dyDescent="0.25">
      <c r="A1350" s="6">
        <f>Portfolio[[#This Row],[Date]]</f>
        <v>42313</v>
      </c>
      <c r="B1350" s="9">
        <f>('Historical Data'!B1350/'Historical Data'!B1349)-1</f>
        <v>-4.6097701293471571E-3</v>
      </c>
      <c r="C1350" s="9">
        <f>('Historical Data'!C1350/'Historical Data'!C1349)-1</f>
        <v>2.2934705579695791E-2</v>
      </c>
      <c r="D1350" s="9">
        <f>('Historical Data'!D1350/'Historical Data'!D1349)-1</f>
        <v>-1.0649971684714155E-3</v>
      </c>
      <c r="E1350" s="9">
        <f>('Historical Data'!E1350/'Historical Data'!E1349)-1</f>
        <v>-2.2075128101212149E-3</v>
      </c>
      <c r="F1350" s="9">
        <f>('Historical Data'!F1350/'Historical Data'!F1349)-1</f>
        <v>4.3125558839849365E-3</v>
      </c>
      <c r="G1350" s="9">
        <f>('Historical Data'!G1350/'Historical Data'!G1349)-1</f>
        <v>-3.6765689900808418E-4</v>
      </c>
      <c r="H1350" s="9">
        <f>('Historical Data'!H1350/'Historical Data'!H1349)-1</f>
        <v>6.0440787884963321E-4</v>
      </c>
      <c r="I1350" s="9">
        <f>('Historical Data'!I1350/'Historical Data'!I1349)-1</f>
        <v>1.3869545428212726E-2</v>
      </c>
      <c r="J1350" s="9">
        <f>('Historical Data'!J1350/'Historical Data'!J1349)-1</f>
        <v>5.1300651432708566E-3</v>
      </c>
      <c r="K1350" s="9">
        <f>('Historical Data'!K1350/'Historical Data'!K1349)-1</f>
        <v>-1.3607873220020661E-2</v>
      </c>
      <c r="L1350" s="9">
        <f>('Historical Data'!L1350/'Historical Data'!L1349)-1</f>
        <v>-2.3228607239567101E-4</v>
      </c>
    </row>
    <row r="1351" spans="1:12" x14ac:dyDescent="0.25">
      <c r="A1351" s="6">
        <f>Portfolio[[#This Row],[Date]]</f>
        <v>42314</v>
      </c>
      <c r="B1351" s="9">
        <f>('Historical Data'!B1351/'Historical Data'!B1350)-1</f>
        <v>1.1577838130076845E-3</v>
      </c>
      <c r="C1351" s="9">
        <f>('Historical Data'!C1351/'Historical Data'!C1350)-1</f>
        <v>5.6736671799382243E-3</v>
      </c>
      <c r="D1351" s="9">
        <f>('Historical Data'!D1351/'Historical Data'!D1350)-1</f>
        <v>-9.0618009596786786E-3</v>
      </c>
      <c r="E1351" s="9">
        <f>('Historical Data'!E1351/'Historical Data'!E1350)-1</f>
        <v>2.3628311038125238E-2</v>
      </c>
      <c r="F1351" s="9">
        <f>('Historical Data'!F1351/'Historical Data'!F1350)-1</f>
        <v>3.4324923076922698E-3</v>
      </c>
      <c r="G1351" s="9">
        <f>('Historical Data'!G1351/'Historical Data'!G1350)-1</f>
        <v>9.9300680498037863E-3</v>
      </c>
      <c r="H1351" s="9">
        <f>('Historical Data'!H1351/'Historical Data'!H1350)-1</f>
        <v>2.5456141425446166E-3</v>
      </c>
      <c r="I1351" s="9">
        <f>('Historical Data'!I1351/'Historical Data'!I1350)-1</f>
        <v>-1.2217102386220313E-2</v>
      </c>
      <c r="J1351" s="9">
        <f>('Historical Data'!J1351/'Historical Data'!J1350)-1</f>
        <v>1.8045900527047021E-2</v>
      </c>
      <c r="K1351" s="9">
        <f>('Historical Data'!K1351/'Historical Data'!K1350)-1</f>
        <v>-4.0089242657961321E-3</v>
      </c>
      <c r="L1351" s="9">
        <f>('Historical Data'!L1351/'Historical Data'!L1350)-1</f>
        <v>2.6254975004185166E-3</v>
      </c>
    </row>
    <row r="1352" spans="1:12" x14ac:dyDescent="0.25">
      <c r="A1352" s="6">
        <f>Portfolio[[#This Row],[Date]]</f>
        <v>42317</v>
      </c>
      <c r="B1352" s="9">
        <f>('Historical Data'!B1352/'Historical Data'!B1351)-1</f>
        <v>-4.0475613272545896E-3</v>
      </c>
      <c r="C1352" s="9">
        <f>('Historical Data'!C1352/'Historical Data'!C1351)-1</f>
        <v>-5.8842838396823138E-3</v>
      </c>
      <c r="D1352" s="9">
        <f>('Historical Data'!D1352/'Historical Data'!D1351)-1</f>
        <v>-2.0261798812730603E-2</v>
      </c>
      <c r="E1352" s="9">
        <f>('Historical Data'!E1352/'Historical Data'!E1351)-1</f>
        <v>6.4839582180789002E-3</v>
      </c>
      <c r="F1352" s="9">
        <f>('Historical Data'!F1352/'Historical Data'!F1351)-1</f>
        <v>-1.2088414303199735E-2</v>
      </c>
      <c r="G1352" s="9">
        <f>('Historical Data'!G1352/'Historical Data'!G1351)-1</f>
        <v>-1.3838291095438104E-2</v>
      </c>
      <c r="H1352" s="9">
        <f>('Historical Data'!H1352/'Historical Data'!H1351)-1</f>
        <v>-3.0254772636190475E-2</v>
      </c>
      <c r="I1352" s="9">
        <f>('Historical Data'!I1352/'Historical Data'!I1351)-1</f>
        <v>-4.7904073273846715E-3</v>
      </c>
      <c r="J1352" s="9">
        <f>('Historical Data'!J1352/'Historical Data'!J1351)-1</f>
        <v>-6.8038868298744282E-3</v>
      </c>
      <c r="K1352" s="9">
        <f>('Historical Data'!K1352/'Historical Data'!K1351)-1</f>
        <v>-2.1375740168055213E-2</v>
      </c>
      <c r="L1352" s="9">
        <f>('Historical Data'!L1352/'Historical Data'!L1351)-1</f>
        <v>-1.0041669204122305E-2</v>
      </c>
    </row>
    <row r="1353" spans="1:12" x14ac:dyDescent="0.25">
      <c r="A1353" s="6">
        <f>Portfolio[[#This Row],[Date]]</f>
        <v>42318</v>
      </c>
      <c r="B1353" s="9">
        <f>('Historical Data'!B1353/'Historical Data'!B1352)-1</f>
        <v>-3.1516989777595872E-2</v>
      </c>
      <c r="C1353" s="9">
        <f>('Historical Data'!C1353/'Historical Data'!C1352)-1</f>
        <v>6.3921337385997035E-3</v>
      </c>
      <c r="D1353" s="9">
        <f>('Historical Data'!D1353/'Historical Data'!D1352)-1</f>
        <v>1.8304690787429578E-4</v>
      </c>
      <c r="E1353" s="9">
        <f>('Historical Data'!E1353/'Historical Data'!E1352)-1</f>
        <v>8.5895918334524257E-3</v>
      </c>
      <c r="F1353" s="9">
        <f>('Historical Data'!F1353/'Historical Data'!F1352)-1</f>
        <v>4.7317412697429617E-3</v>
      </c>
      <c r="G1353" s="9">
        <f>('Historical Data'!G1353/'Historical Data'!G1352)-1</f>
        <v>-1.2001497203715239E-2</v>
      </c>
      <c r="H1353" s="9">
        <f>('Historical Data'!H1353/'Historical Data'!H1352)-1</f>
        <v>-3.9186978749505386E-2</v>
      </c>
      <c r="I1353" s="9">
        <f>('Historical Data'!I1353/'Historical Data'!I1352)-1</f>
        <v>1.426549448277159E-2</v>
      </c>
      <c r="J1353" s="9">
        <f>('Historical Data'!J1353/'Historical Data'!J1352)-1</f>
        <v>7.9321860254244481E-3</v>
      </c>
      <c r="K1353" s="9">
        <f>('Historical Data'!K1353/'Historical Data'!K1352)-1</f>
        <v>4.8810444397056063E-3</v>
      </c>
      <c r="L1353" s="9">
        <f>('Historical Data'!L1353/'Historical Data'!L1352)-1</f>
        <v>1.5639999179335451E-3</v>
      </c>
    </row>
    <row r="1354" spans="1:12" x14ac:dyDescent="0.25">
      <c r="A1354" s="6">
        <f>Portfolio[[#This Row],[Date]]</f>
        <v>42319</v>
      </c>
      <c r="B1354" s="9">
        <f>('Historical Data'!B1354/'Historical Data'!B1353)-1</f>
        <v>-5.6520978090187635E-3</v>
      </c>
      <c r="C1354" s="9">
        <f>('Historical Data'!C1354/'Historical Data'!C1353)-1</f>
        <v>2.0570488098154094E-2</v>
      </c>
      <c r="D1354" s="9">
        <f>('Historical Data'!D1354/'Historical Data'!D1353)-1</f>
        <v>-2.2140946780656257E-2</v>
      </c>
      <c r="E1354" s="9">
        <f>('Historical Data'!E1354/'Historical Data'!E1353)-1</f>
        <v>-7.664808137891721E-3</v>
      </c>
      <c r="F1354" s="9">
        <f>('Historical Data'!F1354/'Historical Data'!F1353)-1</f>
        <v>9.721025005427375E-3</v>
      </c>
      <c r="G1354" s="9">
        <f>('Historical Data'!G1354/'Historical Data'!G1353)-1</f>
        <v>2.6163845071414116E-3</v>
      </c>
      <c r="H1354" s="9">
        <f>('Historical Data'!H1354/'Historical Data'!H1353)-1</f>
        <v>1.1916868360277277E-2</v>
      </c>
      <c r="I1354" s="9">
        <f>('Historical Data'!I1354/'Historical Data'!I1353)-1</f>
        <v>-1.1648796315883558E-2</v>
      </c>
      <c r="J1354" s="9">
        <f>('Historical Data'!J1354/'Historical Data'!J1353)-1</f>
        <v>-1.967454024842441E-3</v>
      </c>
      <c r="K1354" s="9">
        <f>('Historical Data'!K1354/'Historical Data'!K1353)-1</f>
        <v>-8.8645570961322084E-3</v>
      </c>
      <c r="L1354" s="9">
        <f>('Historical Data'!L1354/'Historical Data'!L1353)-1</f>
        <v>-3.152921214258253E-3</v>
      </c>
    </row>
    <row r="1355" spans="1:12" x14ac:dyDescent="0.25">
      <c r="A1355" s="6">
        <f>Portfolio[[#This Row],[Date]]</f>
        <v>42320</v>
      </c>
      <c r="B1355" s="9">
        <f>('Historical Data'!B1355/'Historical Data'!B1354)-1</f>
        <v>-3.3588855345548785E-3</v>
      </c>
      <c r="C1355" s="9">
        <f>('Historical Data'!C1355/'Historical Data'!C1354)-1</f>
        <v>-1.136276339325748E-2</v>
      </c>
      <c r="D1355" s="9">
        <f>('Historical Data'!D1355/'Historical Data'!D1354)-1</f>
        <v>-2.7507440592886123E-2</v>
      </c>
      <c r="E1355" s="9">
        <f>('Historical Data'!E1355/'Historical Data'!E1354)-1</f>
        <v>-2.6604695473581019E-3</v>
      </c>
      <c r="F1355" s="9">
        <f>('Historical Data'!F1355/'Historical Data'!F1354)-1</f>
        <v>-5.6704431111088693E-3</v>
      </c>
      <c r="G1355" s="9">
        <f>('Historical Data'!G1355/'Historical Data'!G1354)-1</f>
        <v>-6.151010051632877E-3</v>
      </c>
      <c r="H1355" s="9">
        <f>('Historical Data'!H1355/'Historical Data'!H1354)-1</f>
        <v>-2.8026291509710699E-2</v>
      </c>
      <c r="I1355" s="9">
        <f>('Historical Data'!I1355/'Historical Data'!I1354)-1</f>
        <v>-1.5016817010511496E-2</v>
      </c>
      <c r="J1355" s="9">
        <f>('Historical Data'!J1355/'Historical Data'!J1354)-1</f>
        <v>-1.1290349114718379E-2</v>
      </c>
      <c r="K1355" s="9">
        <f>('Historical Data'!K1355/'Historical Data'!K1354)-1</f>
        <v>-2.7076684446981414E-2</v>
      </c>
      <c r="L1355" s="9">
        <f>('Historical Data'!L1355/'Historical Data'!L1354)-1</f>
        <v>-1.4356977822562289E-2</v>
      </c>
    </row>
    <row r="1356" spans="1:12" x14ac:dyDescent="0.25">
      <c r="A1356" s="6">
        <f>Portfolio[[#This Row],[Date]]</f>
        <v>42321</v>
      </c>
      <c r="B1356" s="9">
        <f>('Historical Data'!B1356/'Historical Data'!B1355)-1</f>
        <v>-2.9208475360784081E-2</v>
      </c>
      <c r="C1356" s="9">
        <f>('Historical Data'!C1356/'Historical Data'!C1355)-1</f>
        <v>-3.4930860424605137E-2</v>
      </c>
      <c r="D1356" s="9">
        <f>('Historical Data'!D1356/'Historical Data'!D1355)-1</f>
        <v>-2.6938442885721114E-3</v>
      </c>
      <c r="E1356" s="9">
        <f>('Historical Data'!E1356/'Historical Data'!E1355)-1</f>
        <v>-1.1789022932600202E-2</v>
      </c>
      <c r="F1356" s="9">
        <f>('Historical Data'!F1356/'Historical Data'!F1355)-1</f>
        <v>-1.946033449011475E-2</v>
      </c>
      <c r="G1356" s="9">
        <f>('Historical Data'!G1356/'Historical Data'!G1355)-1</f>
        <v>-9.0022429631072542E-3</v>
      </c>
      <c r="H1356" s="9">
        <f>('Historical Data'!H1356/'Historical Data'!H1355)-1</f>
        <v>-2.7002911364676363E-2</v>
      </c>
      <c r="I1356" s="9">
        <f>('Historical Data'!I1356/'Historical Data'!I1355)-1</f>
        <v>-1.2497670408235462E-2</v>
      </c>
      <c r="J1356" s="9">
        <f>('Historical Data'!J1356/'Historical Data'!J1355)-1</f>
        <v>-1.0875454323445166E-2</v>
      </c>
      <c r="K1356" s="9">
        <f>('Historical Data'!K1356/'Historical Data'!K1355)-1</f>
        <v>-1.6496720849353497E-2</v>
      </c>
      <c r="L1356" s="9">
        <f>('Historical Data'!L1356/'Historical Data'!L1355)-1</f>
        <v>-1.1624785801313098E-2</v>
      </c>
    </row>
    <row r="1357" spans="1:12" x14ac:dyDescent="0.25">
      <c r="A1357" s="6">
        <f>Portfolio[[#This Row],[Date]]</f>
        <v>42324</v>
      </c>
      <c r="B1357" s="9">
        <f>('Historical Data'!B1357/'Historical Data'!B1356)-1</f>
        <v>1.6378888801906966E-2</v>
      </c>
      <c r="C1357" s="9">
        <f>('Historical Data'!C1357/'Historical Data'!C1356)-1</f>
        <v>8.5000077839183508E-3</v>
      </c>
      <c r="D1357" s="9">
        <f>('Historical Data'!D1357/'Historical Data'!D1356)-1</f>
        <v>4.9006310929991637E-2</v>
      </c>
      <c r="E1357" s="9">
        <f>('Historical Data'!E1357/'Historical Data'!E1356)-1</f>
        <v>9.4044073930767969E-3</v>
      </c>
      <c r="F1357" s="9">
        <f>('Historical Data'!F1357/'Historical Data'!F1356)-1</f>
        <v>1.6680644351464435E-2</v>
      </c>
      <c r="G1357" s="9">
        <f>('Historical Data'!G1357/'Historical Data'!G1356)-1</f>
        <v>1.7600310754900983E-2</v>
      </c>
      <c r="H1357" s="9">
        <f>('Historical Data'!H1357/'Historical Data'!H1356)-1</f>
        <v>3.4364573248085728E-2</v>
      </c>
      <c r="I1357" s="9">
        <f>('Historical Data'!I1357/'Historical Data'!I1356)-1</f>
        <v>2.1631953545463878E-2</v>
      </c>
      <c r="J1357" s="9">
        <f>('Historical Data'!J1357/'Historical Data'!J1356)-1</f>
        <v>1.2827578737897305E-2</v>
      </c>
      <c r="K1357" s="9">
        <f>('Historical Data'!K1357/'Historical Data'!K1356)-1</f>
        <v>3.5851510239976569E-2</v>
      </c>
      <c r="L1357" s="9">
        <f>('Historical Data'!L1357/'Historical Data'!L1356)-1</f>
        <v>1.3787545828812142E-2</v>
      </c>
    </row>
    <row r="1358" spans="1:12" x14ac:dyDescent="0.25">
      <c r="A1358" s="6">
        <f>Portfolio[[#This Row],[Date]]</f>
        <v>42325</v>
      </c>
      <c r="B1358" s="9">
        <f>('Historical Data'!B1358/'Historical Data'!B1357)-1</f>
        <v>-4.2914500217684504E-3</v>
      </c>
      <c r="C1358" s="9">
        <f>('Historical Data'!C1358/'Historical Data'!C1357)-1</f>
        <v>-6.9618563147175738E-3</v>
      </c>
      <c r="D1358" s="9">
        <f>('Historical Data'!D1358/'Historical Data'!D1357)-1</f>
        <v>-8.6444277485712151E-3</v>
      </c>
      <c r="E1358" s="9">
        <f>('Historical Data'!E1358/'Historical Data'!E1357)-1</f>
        <v>1.8115802774285594E-3</v>
      </c>
      <c r="F1358" s="9">
        <f>('Historical Data'!F1358/'Historical Data'!F1357)-1</f>
        <v>-5.0208981144922449E-3</v>
      </c>
      <c r="G1358" s="9">
        <f>('Historical Data'!G1358/'Historical Data'!G1357)-1</f>
        <v>-8.238157296395543E-3</v>
      </c>
      <c r="H1358" s="9">
        <f>('Historical Data'!H1358/'Historical Data'!H1357)-1</f>
        <v>-1.4464934109140737E-3</v>
      </c>
      <c r="I1358" s="9">
        <f>('Historical Data'!I1358/'Historical Data'!I1357)-1</f>
        <v>5.0076623454522462E-3</v>
      </c>
      <c r="J1358" s="9">
        <f>('Historical Data'!J1358/'Historical Data'!J1357)-1</f>
        <v>-5.6088591176760572E-3</v>
      </c>
      <c r="K1358" s="9">
        <f>('Historical Data'!K1358/'Historical Data'!K1357)-1</f>
        <v>-1.1619316085372922E-2</v>
      </c>
      <c r="L1358" s="9">
        <f>('Historical Data'!L1358/'Historical Data'!L1357)-1</f>
        <v>3.7123070257250035E-4</v>
      </c>
    </row>
    <row r="1359" spans="1:12" x14ac:dyDescent="0.25">
      <c r="A1359" s="6">
        <f>Portfolio[[#This Row],[Date]]</f>
        <v>42326</v>
      </c>
      <c r="B1359" s="9">
        <f>('Historical Data'!B1359/'Historical Data'!B1358)-1</f>
        <v>3.1665037682487629E-2</v>
      </c>
      <c r="C1359" s="9">
        <f>('Historical Data'!C1359/'Historical Data'!C1358)-1</f>
        <v>3.1462675844468269E-2</v>
      </c>
      <c r="D1359" s="9">
        <f>('Historical Data'!D1359/'Historical Data'!D1358)-1</f>
        <v>1.0760624699037269E-2</v>
      </c>
      <c r="E1359" s="9">
        <f>('Historical Data'!E1359/'Historical Data'!E1358)-1</f>
        <v>1.7308214665867405E-2</v>
      </c>
      <c r="F1359" s="9">
        <f>('Historical Data'!F1359/'Historical Data'!F1358)-1</f>
        <v>2.0267492407569199E-2</v>
      </c>
      <c r="G1359" s="9">
        <f>('Historical Data'!G1359/'Historical Data'!G1358)-1</f>
        <v>1.6613138260142435E-2</v>
      </c>
      <c r="H1359" s="9">
        <f>('Historical Data'!H1359/'Historical Data'!H1358)-1</f>
        <v>3.3037415887850585E-2</v>
      </c>
      <c r="I1359" s="9">
        <f>('Historical Data'!I1359/'Historical Data'!I1358)-1</f>
        <v>2.5002089811839712E-2</v>
      </c>
      <c r="J1359" s="9">
        <f>('Historical Data'!J1359/'Historical Data'!J1358)-1</f>
        <v>1.2918471006818866E-2</v>
      </c>
      <c r="K1359" s="9">
        <f>('Historical Data'!K1359/'Historical Data'!K1358)-1</f>
        <v>9.7548651426078159E-3</v>
      </c>
      <c r="L1359" s="9">
        <f>('Historical Data'!L1359/'Historical Data'!L1358)-1</f>
        <v>1.4160505446124683E-2</v>
      </c>
    </row>
    <row r="1360" spans="1:12" x14ac:dyDescent="0.25">
      <c r="A1360" s="6">
        <f>Portfolio[[#This Row],[Date]]</f>
        <v>42327</v>
      </c>
      <c r="B1360" s="9">
        <f>('Historical Data'!B1360/'Historical Data'!B1359)-1</f>
        <v>1.2703535276918254E-2</v>
      </c>
      <c r="C1360" s="9">
        <f>('Historical Data'!C1360/'Historical Data'!C1359)-1</f>
        <v>-3.4210147645062916E-3</v>
      </c>
      <c r="D1360" s="9">
        <f>('Historical Data'!D1360/'Historical Data'!D1359)-1</f>
        <v>-1.6886891009822991E-2</v>
      </c>
      <c r="E1360" s="9">
        <f>('Historical Data'!E1360/'Historical Data'!E1359)-1</f>
        <v>4.8247764322211228E-3</v>
      </c>
      <c r="F1360" s="9">
        <f>('Historical Data'!F1360/'Historical Data'!F1359)-1</f>
        <v>-2.1486851351351088E-3</v>
      </c>
      <c r="G1360" s="9">
        <f>('Historical Data'!G1360/'Historical Data'!G1359)-1</f>
        <v>1.6713138928940996E-3</v>
      </c>
      <c r="H1360" s="9">
        <f>('Historical Data'!H1360/'Historical Data'!H1359)-1</f>
        <v>3.3021033016025214E-3</v>
      </c>
      <c r="I1360" s="9">
        <f>('Historical Data'!I1360/'Historical Data'!I1359)-1</f>
        <v>-5.6460569047001696E-2</v>
      </c>
      <c r="J1360" s="9">
        <f>('Historical Data'!J1360/'Historical Data'!J1359)-1</f>
        <v>5.3889612181101665E-3</v>
      </c>
      <c r="K1360" s="9">
        <f>('Historical Data'!K1360/'Historical Data'!K1359)-1</f>
        <v>-5.449524694846275E-3</v>
      </c>
      <c r="L1360" s="9">
        <f>('Historical Data'!L1360/'Historical Data'!L1359)-1</f>
        <v>-2.4863957703580297E-4</v>
      </c>
    </row>
    <row r="1361" spans="1:12" x14ac:dyDescent="0.25">
      <c r="A1361" s="6">
        <f>Portfolio[[#This Row],[Date]]</f>
        <v>42328</v>
      </c>
      <c r="B1361" s="9">
        <f>('Historical Data'!B1361/'Historical Data'!B1360)-1</f>
        <v>4.3778777864678098E-3</v>
      </c>
      <c r="C1361" s="9">
        <f>('Historical Data'!C1361/'Historical Data'!C1360)-1</f>
        <v>1.085795547531121E-2</v>
      </c>
      <c r="D1361" s="9">
        <f>('Historical Data'!D1361/'Historical Data'!D1360)-1</f>
        <v>-1.1762527779144882E-2</v>
      </c>
      <c r="E1361" s="9">
        <f>('Historical Data'!E1361/'Historical Data'!E1360)-1</f>
        <v>1.1456498876359023E-2</v>
      </c>
      <c r="F1361" s="9">
        <f>('Historical Data'!F1361/'Historical Data'!F1360)-1</f>
        <v>2.4634015878872706E-2</v>
      </c>
      <c r="G1361" s="9">
        <f>('Historical Data'!G1361/'Historical Data'!G1360)-1</f>
        <v>4.634765238807681E-3</v>
      </c>
      <c r="H1361" s="9">
        <f>('Historical Data'!H1361/'Historical Data'!H1360)-1</f>
        <v>-8.0703695932772268E-3</v>
      </c>
      <c r="I1361" s="9">
        <f>('Historical Data'!I1361/'Historical Data'!I1360)-1</f>
        <v>2.1151762642162675E-2</v>
      </c>
      <c r="J1361" s="9">
        <f>('Historical Data'!J1361/'Historical Data'!J1360)-1</f>
        <v>-2.6800289168368296E-3</v>
      </c>
      <c r="K1361" s="9">
        <f>('Historical Data'!K1361/'Historical Data'!K1360)-1</f>
        <v>-6.351214187878762E-3</v>
      </c>
      <c r="L1361" s="9">
        <f>('Historical Data'!L1361/'Historical Data'!L1360)-1</f>
        <v>5.1351623408664171E-3</v>
      </c>
    </row>
    <row r="1362" spans="1:12" x14ac:dyDescent="0.25">
      <c r="A1362" s="6">
        <f>Portfolio[[#This Row],[Date]]</f>
        <v>42331</v>
      </c>
      <c r="B1362" s="9">
        <f>('Historical Data'!B1362/'Historical Data'!B1361)-1</f>
        <v>-1.2992478104146943E-2</v>
      </c>
      <c r="C1362" s="9">
        <f>('Historical Data'!C1362/'Historical Data'!C1361)-1</f>
        <v>1.576782060684212E-2</v>
      </c>
      <c r="D1362" s="9">
        <f>('Historical Data'!D1362/'Historical Data'!D1361)-1</f>
        <v>6.6124833296574703E-3</v>
      </c>
      <c r="E1362" s="9">
        <f>('Historical Data'!E1362/'Historical Data'!E1361)-1</f>
        <v>-5.4135250033431337E-3</v>
      </c>
      <c r="F1362" s="9">
        <f>('Historical Data'!F1362/'Historical Data'!F1361)-1</f>
        <v>-8.1945019781504147E-4</v>
      </c>
      <c r="G1362" s="9">
        <f>('Historical Data'!G1362/'Historical Data'!G1361)-1</f>
        <v>0</v>
      </c>
      <c r="H1362" s="9">
        <f>('Historical Data'!H1362/'Historical Data'!H1361)-1</f>
        <v>-1.0272237859011879E-2</v>
      </c>
      <c r="I1362" s="9">
        <f>('Historical Data'!I1362/'Historical Data'!I1361)-1</f>
        <v>-7.1697986237320155E-3</v>
      </c>
      <c r="J1362" s="9">
        <f>('Historical Data'!J1362/'Historical Data'!J1361)-1</f>
        <v>-3.9412705876461507E-3</v>
      </c>
      <c r="K1362" s="9">
        <f>('Historical Data'!K1362/'Historical Data'!K1361)-1</f>
        <v>6.1410999667734778E-3</v>
      </c>
      <c r="L1362" s="9">
        <f>('Historical Data'!L1362/'Historical Data'!L1361)-1</f>
        <v>-1.7465883578973163E-3</v>
      </c>
    </row>
    <row r="1363" spans="1:12" x14ac:dyDescent="0.25">
      <c r="A1363" s="6">
        <f>Portfolio[[#This Row],[Date]]</f>
        <v>42332</v>
      </c>
      <c r="B1363" s="9">
        <f>('Historical Data'!B1363/'Historical Data'!B1362)-1</f>
        <v>9.5965768984422883E-3</v>
      </c>
      <c r="C1363" s="9">
        <f>('Historical Data'!C1363/'Historical Data'!C1362)-1</f>
        <v>-1.1546620375951888E-2</v>
      </c>
      <c r="D1363" s="9">
        <f>('Historical Data'!D1363/'Historical Data'!D1362)-1</f>
        <v>3.8288302555173459E-2</v>
      </c>
      <c r="E1363" s="9">
        <f>('Historical Data'!E1363/'Historical Data'!E1362)-1</f>
        <v>-1.2309503196323734E-2</v>
      </c>
      <c r="F1363" s="9">
        <f>('Historical Data'!F1363/'Historical Data'!F1362)-1</f>
        <v>-1.0185390094589519E-2</v>
      </c>
      <c r="G1363" s="9">
        <f>('Historical Data'!G1363/'Historical Data'!G1362)-1</f>
        <v>1.107243432690419E-3</v>
      </c>
      <c r="H1363" s="9">
        <f>('Historical Data'!H1363/'Historical Data'!H1362)-1</f>
        <v>2.2962112514350874E-3</v>
      </c>
      <c r="I1363" s="9">
        <f>('Historical Data'!I1363/'Historical Data'!I1362)-1</f>
        <v>9.1830275328064204E-3</v>
      </c>
      <c r="J1363" s="9">
        <f>('Historical Data'!J1363/'Historical Data'!J1362)-1</f>
        <v>-5.7553928190887671E-3</v>
      </c>
      <c r="K1363" s="9">
        <f>('Historical Data'!K1363/'Historical Data'!K1362)-1</f>
        <v>1.9930221561460959E-2</v>
      </c>
      <c r="L1363" s="9">
        <f>('Historical Data'!L1363/'Historical Data'!L1362)-1</f>
        <v>1.096504873909776E-3</v>
      </c>
    </row>
    <row r="1364" spans="1:12" x14ac:dyDescent="0.25">
      <c r="A1364" s="6">
        <f>Portfolio[[#This Row],[Date]]</f>
        <v>42333</v>
      </c>
      <c r="B1364" s="9">
        <f>('Historical Data'!B1364/'Historical Data'!B1363)-1</f>
        <v>-7.1500548297511735E-3</v>
      </c>
      <c r="C1364" s="9">
        <f>('Historical Data'!C1364/'Historical Data'!C1363)-1</f>
        <v>6.2429861057284874E-3</v>
      </c>
      <c r="D1364" s="9">
        <f>('Historical Data'!D1364/'Historical Data'!D1363)-1</f>
        <v>-1.699203068986832E-2</v>
      </c>
      <c r="E1364" s="9">
        <f>('Historical Data'!E1364/'Historical Data'!E1363)-1</f>
        <v>6.1042935592325875E-3</v>
      </c>
      <c r="F1364" s="9">
        <f>('Historical Data'!F1364/'Historical Data'!F1363)-1</f>
        <v>-1.7373843342272099E-4</v>
      </c>
      <c r="G1364" s="9">
        <f>('Historical Data'!G1364/'Historical Data'!G1363)-1</f>
        <v>-1.0322599099312546E-2</v>
      </c>
      <c r="H1364" s="9">
        <f>('Historical Data'!H1364/'Historical Data'!H1363)-1</f>
        <v>5.2187853379152216E-2</v>
      </c>
      <c r="I1364" s="9">
        <f>('Historical Data'!I1364/'Historical Data'!I1363)-1</f>
        <v>1.0778404128512609E-2</v>
      </c>
      <c r="J1364" s="9">
        <f>('Historical Data'!J1364/'Historical Data'!J1363)-1</f>
        <v>-1.0853335912877071E-3</v>
      </c>
      <c r="K1364" s="9">
        <f>('Historical Data'!K1364/'Historical Data'!K1363)-1</f>
        <v>-7.6941488618040843E-3</v>
      </c>
      <c r="L1364" s="9">
        <f>('Historical Data'!L1364/'Historical Data'!L1363)-1</f>
        <v>6.7435842369123478E-5</v>
      </c>
    </row>
    <row r="1365" spans="1:12" x14ac:dyDescent="0.25">
      <c r="A1365" s="6">
        <f>Portfolio[[#This Row],[Date]]</f>
        <v>42335</v>
      </c>
      <c r="B1365" s="9">
        <f>('Historical Data'!B1365/'Historical Data'!B1364)-1</f>
        <v>-1.8639371875390776E-3</v>
      </c>
      <c r="C1365" s="9">
        <f>('Historical Data'!C1365/'Historical Data'!C1364)-1</f>
        <v>-3.0799302917007276E-3</v>
      </c>
      <c r="D1365" s="9">
        <f>('Historical Data'!D1365/'Historical Data'!D1364)-1</f>
        <v>-1.6550231119500158E-2</v>
      </c>
      <c r="E1365" s="9">
        <f>('Historical Data'!E1365/'Historical Data'!E1364)-1</f>
        <v>-2.9830630175592621E-2</v>
      </c>
      <c r="F1365" s="9">
        <f>('Historical Data'!F1365/'Historical Data'!F1364)-1</f>
        <v>2.8202712454901135E-3</v>
      </c>
      <c r="G1365" s="9">
        <f>('Historical Data'!G1365/'Historical Data'!G1364)-1</f>
        <v>4.4701439246705998E-3</v>
      </c>
      <c r="H1365" s="9">
        <f>('Historical Data'!H1365/'Historical Data'!H1364)-1</f>
        <v>8.5786535820358001E-3</v>
      </c>
      <c r="I1365" s="9">
        <f>('Historical Data'!I1365/'Historical Data'!I1364)-1</f>
        <v>-6.1166105842758167E-4</v>
      </c>
      <c r="J1365" s="9">
        <f>('Historical Data'!J1365/'Historical Data'!J1364)-1</f>
        <v>3.078551066636015E-3</v>
      </c>
      <c r="K1365" s="9">
        <f>('Historical Data'!K1365/'Historical Data'!K1364)-1</f>
        <v>-2.4611724435907867E-4</v>
      </c>
      <c r="L1365" s="9">
        <f>('Historical Data'!L1365/'Historical Data'!L1364)-1</f>
        <v>0</v>
      </c>
    </row>
    <row r="1366" spans="1:12" x14ac:dyDescent="0.25">
      <c r="A1366" s="6">
        <f>Portfolio[[#This Row],[Date]]</f>
        <v>42338</v>
      </c>
      <c r="B1366" s="9">
        <f>('Historical Data'!B1366/'Historical Data'!B1365)-1</f>
        <v>4.1592806551793426E-3</v>
      </c>
      <c r="C1366" s="9">
        <f>('Historical Data'!C1366/'Historical Data'!C1365)-1</f>
        <v>-1.2565606901678961E-2</v>
      </c>
      <c r="D1366" s="9">
        <f>('Historical Data'!D1366/'Historical Data'!D1365)-1</f>
        <v>1.0658191703045716E-2</v>
      </c>
      <c r="E1366" s="9">
        <f>('Historical Data'!E1366/'Historical Data'!E1365)-1</f>
        <v>-1.4418453233628559E-2</v>
      </c>
      <c r="F1366" s="9">
        <f>('Historical Data'!F1366/'Historical Data'!F1365)-1</f>
        <v>-1.0209839119640685E-2</v>
      </c>
      <c r="G1366" s="9">
        <f>('Historical Data'!G1366/'Historical Data'!G1365)-1</f>
        <v>7.787825823602823E-3</v>
      </c>
      <c r="H1366" s="9">
        <f>('Historical Data'!H1366/'Historical Data'!H1365)-1</f>
        <v>-5.8287897507500741E-3</v>
      </c>
      <c r="I1366" s="9">
        <f>('Historical Data'!I1366/'Historical Data'!I1365)-1</f>
        <v>-1.4256032187666023E-2</v>
      </c>
      <c r="J1366" s="9">
        <f>('Historical Data'!J1366/'Historical Data'!J1365)-1</f>
        <v>-5.2356057416145241E-3</v>
      </c>
      <c r="K1366" s="9">
        <f>('Historical Data'!K1366/'Historical Data'!K1365)-1</f>
        <v>5.2936126009479612E-3</v>
      </c>
      <c r="L1366" s="9">
        <f>('Historical Data'!L1366/'Historical Data'!L1365)-1</f>
        <v>-5.2472160938628054E-3</v>
      </c>
    </row>
    <row r="1367" spans="1:12" x14ac:dyDescent="0.25">
      <c r="A1367" s="6">
        <f>Portfolio[[#This Row],[Date]]</f>
        <v>42339</v>
      </c>
      <c r="B1367" s="9">
        <f>('Historical Data'!B1367/'Historical Data'!B1366)-1</f>
        <v>-8.1150153166107408E-3</v>
      </c>
      <c r="C1367" s="9">
        <f>('Historical Data'!C1367/'Historical Data'!C1366)-1</f>
        <v>2.144996862515236E-2</v>
      </c>
      <c r="D1367" s="9">
        <f>('Historical Data'!D1367/'Historical Data'!D1366)-1</f>
        <v>1.0360804201980045E-2</v>
      </c>
      <c r="E1367" s="9">
        <f>('Historical Data'!E1367/'Historical Data'!E1366)-1</f>
        <v>1.6920760245163757E-2</v>
      </c>
      <c r="F1367" s="9">
        <f>('Historical Data'!F1367/'Historical Data'!F1366)-1</f>
        <v>3.2911396161962703E-2</v>
      </c>
      <c r="G1367" s="9">
        <f>('Historical Data'!G1367/'Historical Data'!G1366)-1</f>
        <v>1.6007411097997304E-2</v>
      </c>
      <c r="H1367" s="9">
        <f>('Historical Data'!H1367/'Historical Data'!H1366)-1</f>
        <v>3.009644380475196E-2</v>
      </c>
      <c r="I1367" s="9">
        <f>('Historical Data'!I1367/'Historical Data'!I1366)-1</f>
        <v>3.149680181940262E-2</v>
      </c>
      <c r="J1367" s="9">
        <f>('Historical Data'!J1367/'Historical Data'!J1366)-1</f>
        <v>1.1070781161867549E-2</v>
      </c>
      <c r="K1367" s="9">
        <f>('Historical Data'!K1367/'Historical Data'!K1366)-1</f>
        <v>2.8165113648603857E-3</v>
      </c>
      <c r="L1367" s="9">
        <f>('Historical Data'!L1367/'Historical Data'!L1366)-1</f>
        <v>9.5051044677634255E-3</v>
      </c>
    </row>
    <row r="1368" spans="1:12" x14ac:dyDescent="0.25">
      <c r="A1368" s="6">
        <f>Portfolio[[#This Row],[Date]]</f>
        <v>42340</v>
      </c>
      <c r="B1368" s="9">
        <f>('Historical Data'!B1368/'Historical Data'!B1367)-1</f>
        <v>-9.033559394228341E-3</v>
      </c>
      <c r="C1368" s="9">
        <f>('Historical Data'!C1368/'Historical Data'!C1367)-1</f>
        <v>-4.4915030922598742E-3</v>
      </c>
      <c r="D1368" s="9">
        <f>('Historical Data'!D1368/'Historical Data'!D1367)-1</f>
        <v>-3.7722047391818725E-2</v>
      </c>
      <c r="E1368" s="9">
        <f>('Historical Data'!E1368/'Historical Data'!E1367)-1</f>
        <v>-1.2046104652164824E-2</v>
      </c>
      <c r="F1368" s="9">
        <f>('Historical Data'!F1368/'Historical Data'!F1367)-1</f>
        <v>-6.0752674354087599E-3</v>
      </c>
      <c r="G1368" s="9">
        <f>('Historical Data'!G1368/'Historical Data'!G1367)-1</f>
        <v>-1.8113512397410769E-4</v>
      </c>
      <c r="H1368" s="9">
        <f>('Historical Data'!H1368/'Historical Data'!H1367)-1</f>
        <v>-2.1923339753587068E-2</v>
      </c>
      <c r="I1368" s="9">
        <f>('Historical Data'!I1368/'Historical Data'!I1367)-1</f>
        <v>1.6240746458912936E-2</v>
      </c>
      <c r="J1368" s="9">
        <f>('Historical Data'!J1368/'Historical Data'!J1367)-1</f>
        <v>-1.1308516054012507E-2</v>
      </c>
      <c r="K1368" s="9">
        <f>('Historical Data'!K1368/'Historical Data'!K1367)-1</f>
        <v>-2.8574881195987722E-2</v>
      </c>
      <c r="L1368" s="9">
        <f>('Historical Data'!L1368/'Historical Data'!L1367)-1</f>
        <v>-8.8700144764221056E-3</v>
      </c>
    </row>
    <row r="1369" spans="1:12" x14ac:dyDescent="0.25">
      <c r="A1369" s="6">
        <f>Portfolio[[#This Row],[Date]]</f>
        <v>42341</v>
      </c>
      <c r="B1369" s="9">
        <f>('Historical Data'!B1369/'Historical Data'!B1368)-1</f>
        <v>-9.2879446841017677E-3</v>
      </c>
      <c r="C1369" s="9">
        <f>('Historical Data'!C1369/'Historical Data'!C1368)-1</f>
        <v>-1.443762708946994E-2</v>
      </c>
      <c r="D1369" s="9">
        <f>('Historical Data'!D1369/'Historical Data'!D1368)-1</f>
        <v>-1.7887709640303395E-2</v>
      </c>
      <c r="E1369" s="9">
        <f>('Historical Data'!E1369/'Historical Data'!E1368)-1</f>
        <v>-1.8508775533541799E-2</v>
      </c>
      <c r="F1369" s="9">
        <f>('Historical Data'!F1369/'Historical Data'!F1368)-1</f>
        <v>-1.2906984621140483E-2</v>
      </c>
      <c r="G1369" s="9">
        <f>('Historical Data'!G1369/'Historical Data'!G1368)-1</f>
        <v>-1.8293755125314837E-2</v>
      </c>
      <c r="H1369" s="9">
        <f>('Historical Data'!H1369/'Historical Data'!H1368)-1</f>
        <v>3.1035906051211093E-3</v>
      </c>
      <c r="I1369" s="9">
        <f>('Historical Data'!I1369/'Historical Data'!I1368)-1</f>
        <v>-2.2441604011692817E-2</v>
      </c>
      <c r="J1369" s="9">
        <f>('Historical Data'!J1369/'Historical Data'!J1368)-1</f>
        <v>-1.5976775320215797E-2</v>
      </c>
      <c r="K1369" s="9">
        <f>('Historical Data'!K1369/'Historical Data'!K1368)-1</f>
        <v>-1.4330601723205327E-2</v>
      </c>
      <c r="L1369" s="9">
        <f>('Historical Data'!L1369/'Historical Data'!L1368)-1</f>
        <v>-1.4214005803056873E-2</v>
      </c>
    </row>
    <row r="1370" spans="1:12" x14ac:dyDescent="0.25">
      <c r="A1370" s="6">
        <f>Portfolio[[#This Row],[Date]]</f>
        <v>42342</v>
      </c>
      <c r="B1370" s="9">
        <f>('Historical Data'!B1370/'Historical Data'!B1369)-1</f>
        <v>3.3246545404159722E-2</v>
      </c>
      <c r="C1370" s="9">
        <f>('Historical Data'!C1370/'Historical Data'!C1369)-1</f>
        <v>9.5909943714820312E-3</v>
      </c>
      <c r="D1370" s="9">
        <f>('Historical Data'!D1370/'Historical Data'!D1369)-1</f>
        <v>-8.138003578373576E-3</v>
      </c>
      <c r="E1370" s="9">
        <f>('Historical Data'!E1370/'Historical Data'!E1369)-1</f>
        <v>2.1002760403280973E-2</v>
      </c>
      <c r="F1370" s="9">
        <f>('Historical Data'!F1370/'Historical Data'!F1369)-1</f>
        <v>1.8962474309903055E-2</v>
      </c>
      <c r="G1370" s="9">
        <f>('Historical Data'!G1370/'Historical Data'!G1369)-1</f>
        <v>3.1549809639237925E-2</v>
      </c>
      <c r="H1370" s="9">
        <f>('Historical Data'!H1370/'Historical Data'!H1369)-1</f>
        <v>-1.0012470155612907E-2</v>
      </c>
      <c r="I1370" s="9">
        <f>('Historical Data'!I1370/'Historical Data'!I1369)-1</f>
        <v>2.3826285921831003E-2</v>
      </c>
      <c r="J1370" s="9">
        <f>('Historical Data'!J1370/'Historical Data'!J1369)-1</f>
        <v>2.7121722128989889E-2</v>
      </c>
      <c r="K1370" s="9">
        <f>('Historical Data'!K1370/'Historical Data'!K1369)-1</f>
        <v>5.7390278773306047E-3</v>
      </c>
      <c r="L1370" s="9">
        <f>('Historical Data'!L1370/'Historical Data'!L1369)-1</f>
        <v>2.1167635142064878E-2</v>
      </c>
    </row>
    <row r="1371" spans="1:12" x14ac:dyDescent="0.25">
      <c r="A1371" s="6">
        <f>Portfolio[[#This Row],[Date]]</f>
        <v>42345</v>
      </c>
      <c r="B1371" s="9">
        <f>('Historical Data'!B1371/'Historical Data'!B1370)-1</f>
        <v>-6.3009319768435601E-3</v>
      </c>
      <c r="C1371" s="9">
        <f>('Historical Data'!C1371/'Historical Data'!C1370)-1</f>
        <v>-4.1775392483348606E-3</v>
      </c>
      <c r="D1371" s="9">
        <f>('Historical Data'!D1371/'Historical Data'!D1370)-1</f>
        <v>-4.2977068278867936E-2</v>
      </c>
      <c r="E1371" s="9">
        <f>('Historical Data'!E1371/'Historical Data'!E1370)-1</f>
        <v>-3.5889041919191511E-3</v>
      </c>
      <c r="F1371" s="9">
        <f>('Historical Data'!F1371/'Historical Data'!F1370)-1</f>
        <v>-4.6426076984978915E-3</v>
      </c>
      <c r="G1371" s="9">
        <f>('Historical Data'!G1371/'Historical Data'!G1370)-1</f>
        <v>-1.7885615361965534E-3</v>
      </c>
      <c r="H1371" s="9">
        <f>('Historical Data'!H1371/'Historical Data'!H1370)-1</f>
        <v>3.2554908573771968E-3</v>
      </c>
      <c r="I1371" s="9">
        <f>('Historical Data'!I1371/'Historical Data'!I1370)-1</f>
        <v>-1.5542524102231781E-2</v>
      </c>
      <c r="J1371" s="9">
        <f>('Historical Data'!J1371/'Historical Data'!J1370)-1</f>
        <v>-4.4907371728369894E-3</v>
      </c>
      <c r="K1371" s="9">
        <f>('Historical Data'!K1371/'Historical Data'!K1370)-1</f>
        <v>-2.6122215718942576E-2</v>
      </c>
      <c r="L1371" s="9">
        <f>('Historical Data'!L1371/'Historical Data'!L1370)-1</f>
        <v>-6.5622765799404625E-3</v>
      </c>
    </row>
    <row r="1372" spans="1:12" x14ac:dyDescent="0.25">
      <c r="A1372" s="6">
        <f>Portfolio[[#This Row],[Date]]</f>
        <v>42346</v>
      </c>
      <c r="B1372" s="9">
        <f>('Historical Data'!B1372/'Historical Data'!B1371)-1</f>
        <v>-4.2268122650013229E-4</v>
      </c>
      <c r="C1372" s="9">
        <f>('Historical Data'!C1372/'Historical Data'!C1371)-1</f>
        <v>1.1196870513507262E-2</v>
      </c>
      <c r="D1372" s="9">
        <f>('Historical Data'!D1372/'Historical Data'!D1371)-1</f>
        <v>-1.4084566550695676E-2</v>
      </c>
      <c r="E1372" s="9">
        <f>('Historical Data'!E1372/'Historical Data'!E1371)-1</f>
        <v>-1.1859778283560662E-2</v>
      </c>
      <c r="F1372" s="9">
        <f>('Historical Data'!F1372/'Historical Data'!F1371)-1</f>
        <v>-1.1529708483458689E-3</v>
      </c>
      <c r="G1372" s="9">
        <f>('Historical Data'!G1372/'Historical Data'!G1371)-1</f>
        <v>-3.583677823147946E-4</v>
      </c>
      <c r="H1372" s="9">
        <f>('Historical Data'!H1372/'Historical Data'!H1371)-1</f>
        <v>-1.9080188225669814E-2</v>
      </c>
      <c r="I1372" s="9">
        <f>('Historical Data'!I1372/'Historical Data'!I1371)-1</f>
        <v>-2.5902745408157291E-4</v>
      </c>
      <c r="J1372" s="9">
        <f>('Historical Data'!J1372/'Historical Data'!J1371)-1</f>
        <v>-1.840484952194843E-2</v>
      </c>
      <c r="K1372" s="9">
        <f>('Historical Data'!K1372/'Historical Data'!K1371)-1</f>
        <v>-2.8255272398156728E-2</v>
      </c>
      <c r="L1372" s="9">
        <f>('Historical Data'!L1372/'Historical Data'!L1371)-1</f>
        <v>-9.1655441444197239E-3</v>
      </c>
    </row>
    <row r="1373" spans="1:12" x14ac:dyDescent="0.25">
      <c r="A1373" s="6">
        <f>Portfolio[[#This Row],[Date]]</f>
        <v>42347</v>
      </c>
      <c r="B1373" s="9">
        <f>('Historical Data'!B1373/'Historical Data'!B1372)-1</f>
        <v>-2.2075627422660227E-2</v>
      </c>
      <c r="C1373" s="9">
        <f>('Historical Data'!C1373/'Historical Data'!C1372)-1</f>
        <v>-1.85139586755656E-2</v>
      </c>
      <c r="D1373" s="9">
        <f>('Historical Data'!D1373/'Historical Data'!D1372)-1</f>
        <v>3.5197122739132336E-3</v>
      </c>
      <c r="E1373" s="9">
        <f>('Historical Data'!E1373/'Historical Data'!E1372)-1</f>
        <v>-8.9793883980340272E-3</v>
      </c>
      <c r="F1373" s="9">
        <f>('Historical Data'!F1373/'Historical Data'!F1372)-1</f>
        <v>-1.4113894920536496E-2</v>
      </c>
      <c r="G1373" s="9">
        <f>('Historical Data'!G1373/'Historical Data'!G1372)-1</f>
        <v>-1.4518752953685543E-2</v>
      </c>
      <c r="H1373" s="9">
        <f>('Historical Data'!H1373/'Historical Data'!H1372)-1</f>
        <v>-9.7035858781598927E-3</v>
      </c>
      <c r="I1373" s="9">
        <f>('Historical Data'!I1373/'Historical Data'!I1372)-1</f>
        <v>-7.162765720368558E-3</v>
      </c>
      <c r="J1373" s="9">
        <f>('Historical Data'!J1373/'Historical Data'!J1372)-1</f>
        <v>-5.1471142739596409E-3</v>
      </c>
      <c r="K1373" s="9">
        <f>('Historical Data'!K1373/'Historical Data'!K1372)-1</f>
        <v>1.3399435941102489E-2</v>
      </c>
      <c r="L1373" s="9">
        <f>('Historical Data'!L1373/'Historical Data'!L1372)-1</f>
        <v>-4.3089264571948283E-3</v>
      </c>
    </row>
    <row r="1374" spans="1:12" x14ac:dyDescent="0.25">
      <c r="A1374" s="6">
        <f>Portfolio[[#This Row],[Date]]</f>
        <v>42348</v>
      </c>
      <c r="B1374" s="9">
        <f>('Historical Data'!B1374/'Historical Data'!B1373)-1</f>
        <v>4.7569251385406464E-3</v>
      </c>
      <c r="C1374" s="9">
        <f>('Historical Data'!C1374/'Historical Data'!C1373)-1</f>
        <v>-3.715368986619505E-3</v>
      </c>
      <c r="D1374" s="9">
        <f>('Historical Data'!D1374/'Historical Data'!D1373)-1</f>
        <v>1.5473483968772905E-2</v>
      </c>
      <c r="E1374" s="9">
        <f>('Historical Data'!E1374/'Historical Data'!E1373)-1</f>
        <v>-2.728234393956086E-8</v>
      </c>
      <c r="F1374" s="9">
        <f>('Historical Data'!F1374/'Historical Data'!F1373)-1</f>
        <v>-2.8604769001306929E-3</v>
      </c>
      <c r="G1374" s="9">
        <f>('Historical Data'!G1374/'Historical Data'!G1373)-1</f>
        <v>5.2746497914077928E-3</v>
      </c>
      <c r="H1374" s="9">
        <f>('Historical Data'!H1374/'Historical Data'!H1373)-1</f>
        <v>1.1357575960135868E-2</v>
      </c>
      <c r="I1374" s="9">
        <f>('Historical Data'!I1374/'Historical Data'!I1373)-1</f>
        <v>1.0082764989468584E-2</v>
      </c>
      <c r="J1374" s="9">
        <f>('Historical Data'!J1374/'Historical Data'!J1373)-1</f>
        <v>4.065072608621545E-3</v>
      </c>
      <c r="K1374" s="9">
        <f>('Historical Data'!K1374/'Historical Data'!K1373)-1</f>
        <v>7.9340640395075823E-4</v>
      </c>
      <c r="L1374" s="9">
        <f>('Historical Data'!L1374/'Historical Data'!L1373)-1</f>
        <v>4.7134577113072673E-3</v>
      </c>
    </row>
    <row r="1375" spans="1:12" x14ac:dyDescent="0.25">
      <c r="A1375" s="6">
        <f>Portfolio[[#This Row],[Date]]</f>
        <v>42349</v>
      </c>
      <c r="B1375" s="9">
        <f>('Historical Data'!B1375/'Historical Data'!B1374)-1</f>
        <v>-2.5738121391005953E-2</v>
      </c>
      <c r="C1375" s="9">
        <f>('Historical Data'!C1375/'Historical Data'!C1374)-1</f>
        <v>-3.3473274747153114E-2</v>
      </c>
      <c r="D1375" s="9">
        <f>('Historical Data'!D1375/'Historical Data'!D1374)-1</f>
        <v>-2.2145466993911067E-2</v>
      </c>
      <c r="E1375" s="9">
        <f>('Historical Data'!E1375/'Historical Data'!E1374)-1</f>
        <v>-2.4557611550027891E-2</v>
      </c>
      <c r="F1375" s="9">
        <f>('Historical Data'!F1375/'Historical Data'!F1374)-1</f>
        <v>-1.4130209336235877E-2</v>
      </c>
      <c r="G1375" s="9">
        <f>('Historical Data'!G1375/'Historical Data'!G1374)-1</f>
        <v>-2.189251312601348E-2</v>
      </c>
      <c r="H1375" s="9">
        <f>('Historical Data'!H1375/'Historical Data'!H1374)-1</f>
        <v>-4.4259491303049958E-2</v>
      </c>
      <c r="I1375" s="9">
        <f>('Historical Data'!I1375/'Historical Data'!I1374)-1</f>
        <v>-1.9791740184913476E-3</v>
      </c>
      <c r="J1375" s="9">
        <f>('Historical Data'!J1375/'Historical Data'!J1374)-1</f>
        <v>-1.8954710560106003E-2</v>
      </c>
      <c r="K1375" s="9">
        <f>('Historical Data'!K1375/'Historical Data'!K1374)-1</f>
        <v>-1.7835999453485019E-2</v>
      </c>
      <c r="L1375" s="9">
        <f>('Historical Data'!L1375/'Historical Data'!L1374)-1</f>
        <v>-1.7612714832358822E-2</v>
      </c>
    </row>
    <row r="1376" spans="1:12" x14ac:dyDescent="0.25">
      <c r="A1376" s="6">
        <f>Portfolio[[#This Row],[Date]]</f>
        <v>42352</v>
      </c>
      <c r="B1376" s="9">
        <f>('Historical Data'!B1376/'Historical Data'!B1375)-1</f>
        <v>-6.1848126289275607E-3</v>
      </c>
      <c r="C1376" s="9">
        <f>('Historical Data'!C1376/'Historical Data'!C1375)-1</f>
        <v>2.7743497617745749E-2</v>
      </c>
      <c r="D1376" s="9">
        <f>('Historical Data'!D1376/'Historical Data'!D1375)-1</f>
        <v>2.9087845557551395E-2</v>
      </c>
      <c r="E1376" s="9">
        <f>('Historical Data'!E1376/'Historical Data'!E1375)-1</f>
        <v>1.2125115039656853E-2</v>
      </c>
      <c r="F1376" s="9">
        <f>('Historical Data'!F1376/'Historical Data'!F1375)-1</f>
        <v>1.2045454626967267E-2</v>
      </c>
      <c r="G1376" s="9">
        <f>('Historical Data'!G1376/'Historical Data'!G1375)-1</f>
        <v>1.9977763982540697E-2</v>
      </c>
      <c r="H1376" s="9">
        <f>('Historical Data'!H1376/'Historical Data'!H1375)-1</f>
        <v>7.1882682298725076E-3</v>
      </c>
      <c r="I1376" s="9">
        <f>('Historical Data'!I1376/'Historical Data'!I1375)-1</f>
        <v>-1.1210283096642071E-3</v>
      </c>
      <c r="J1376" s="9">
        <f>('Historical Data'!J1376/'Historical Data'!J1375)-1</f>
        <v>-2.0634093310498702E-3</v>
      </c>
      <c r="K1376" s="9">
        <f>('Historical Data'!K1376/'Historical Data'!K1375)-1</f>
        <v>2.2733430094768137E-2</v>
      </c>
      <c r="L1376" s="9">
        <f>('Historical Data'!L1376/'Historical Data'!L1375)-1</f>
        <v>5.9824962671437554E-3</v>
      </c>
    </row>
    <row r="1377" spans="1:12" x14ac:dyDescent="0.25">
      <c r="A1377" s="6">
        <f>Portfolio[[#This Row],[Date]]</f>
        <v>42353</v>
      </c>
      <c r="B1377" s="9">
        <f>('Historical Data'!B1377/'Historical Data'!B1376)-1</f>
        <v>-1.769208432361602E-2</v>
      </c>
      <c r="C1377" s="9">
        <f>('Historical Data'!C1377/'Historical Data'!C1376)-1</f>
        <v>1.109543858582418E-3</v>
      </c>
      <c r="D1377" s="9">
        <f>('Historical Data'!D1377/'Historical Data'!D1376)-1</f>
        <v>2.0795519151603825E-2</v>
      </c>
      <c r="E1377" s="9">
        <f>('Historical Data'!E1377/'Historical Data'!E1376)-1</f>
        <v>2.5697350148102371E-2</v>
      </c>
      <c r="F1377" s="9">
        <f>('Historical Data'!F1377/'Historical Data'!F1376)-1</f>
        <v>-5.8440374488402114E-3</v>
      </c>
      <c r="G1377" s="9">
        <f>('Historical Data'!G1377/'Historical Data'!G1376)-1</f>
        <v>1.0881668622582108E-3</v>
      </c>
      <c r="H1377" s="9">
        <f>('Historical Data'!H1377/'Historical Data'!H1376)-1</f>
        <v>1.148318225379108E-2</v>
      </c>
      <c r="I1377" s="9">
        <f>('Historical Data'!I1377/'Historical Data'!I1376)-1</f>
        <v>1.5192281201337199E-2</v>
      </c>
      <c r="J1377" s="9">
        <f>('Historical Data'!J1377/'Historical Data'!J1376)-1</f>
        <v>3.2142828170713234E-2</v>
      </c>
      <c r="K1377" s="9">
        <f>('Historical Data'!K1377/'Historical Data'!K1376)-1</f>
        <v>4.4719206048187354E-2</v>
      </c>
      <c r="L1377" s="9">
        <f>('Historical Data'!L1377/'Historical Data'!L1376)-1</f>
        <v>9.0053925209430119E-3</v>
      </c>
    </row>
    <row r="1378" spans="1:12" x14ac:dyDescent="0.25">
      <c r="A1378" s="6">
        <f>Portfolio[[#This Row],[Date]]</f>
        <v>42354</v>
      </c>
      <c r="B1378" s="9">
        <f>('Historical Data'!B1378/'Historical Data'!B1377)-1</f>
        <v>7.69299045200178E-3</v>
      </c>
      <c r="C1378" s="9">
        <f>('Historical Data'!C1378/'Historical Data'!C1377)-1</f>
        <v>2.6008229867855892E-2</v>
      </c>
      <c r="D1378" s="9">
        <f>('Historical Data'!D1378/'Historical Data'!D1377)-1</f>
        <v>-2.39320162400809E-2</v>
      </c>
      <c r="E1378" s="9">
        <f>('Historical Data'!E1378/'Historical Data'!E1377)-1</f>
        <v>1.4532784975469726E-2</v>
      </c>
      <c r="F1378" s="9">
        <f>('Historical Data'!F1378/'Historical Data'!F1377)-1</f>
        <v>1.9760562988628383E-2</v>
      </c>
      <c r="G1378" s="9">
        <f>('Historical Data'!G1378/'Historical Data'!G1377)-1</f>
        <v>1.68478300612529E-2</v>
      </c>
      <c r="H1378" s="9">
        <f>('Historical Data'!H1378/'Historical Data'!H1377)-1</f>
        <v>6.0699259318816035E-2</v>
      </c>
      <c r="I1378" s="9">
        <f>('Historical Data'!I1378/'Historical Data'!I1377)-1</f>
        <v>1.037321424079507E-2</v>
      </c>
      <c r="J1378" s="9">
        <f>('Historical Data'!J1378/'Historical Data'!J1377)-1</f>
        <v>1.7118904867654328E-2</v>
      </c>
      <c r="K1378" s="9">
        <f>('Historical Data'!K1378/'Historical Data'!K1377)-1</f>
        <v>-3.5251047197634167E-3</v>
      </c>
      <c r="L1378" s="9">
        <f>('Historical Data'!L1378/'Historical Data'!L1377)-1</f>
        <v>1.2792058729732325E-2</v>
      </c>
    </row>
    <row r="1379" spans="1:12" x14ac:dyDescent="0.25">
      <c r="A1379" s="6">
        <f>Portfolio[[#This Row],[Date]]</f>
        <v>42355</v>
      </c>
      <c r="B1379" s="9">
        <f>('Historical Data'!B1379/'Historical Data'!B1378)-1</f>
        <v>-2.1196268339072843E-2</v>
      </c>
      <c r="C1379" s="9">
        <f>('Historical Data'!C1379/'Historical Data'!C1378)-1</f>
        <v>-7.5765714620907865E-3</v>
      </c>
      <c r="D1379" s="9">
        <f>('Historical Data'!D1379/'Historical Data'!D1378)-1</f>
        <v>-4.1945283139406153E-2</v>
      </c>
      <c r="E1379" s="9">
        <f>('Historical Data'!E1379/'Historical Data'!E1378)-1</f>
        <v>-1.5642841949105257E-2</v>
      </c>
      <c r="F1379" s="9">
        <f>('Historical Data'!F1379/'Historical Data'!F1378)-1</f>
        <v>-1.1423490207713827E-2</v>
      </c>
      <c r="G1379" s="9">
        <f>('Historical Data'!G1379/'Historical Data'!G1378)-1</f>
        <v>-7.6607826289315506E-3</v>
      </c>
      <c r="H1379" s="9">
        <f>('Historical Data'!H1379/'Historical Data'!H1378)-1</f>
        <v>-4.7758987841861611E-3</v>
      </c>
      <c r="I1379" s="9">
        <f>('Historical Data'!I1379/'Historical Data'!I1378)-1</f>
        <v>3.2818996416610347E-3</v>
      </c>
      <c r="J1379" s="9">
        <f>('Historical Data'!J1379/'Historical Data'!J1378)-1</f>
        <v>-6.8038868298744282E-3</v>
      </c>
      <c r="K1379" s="9">
        <f>('Historical Data'!K1379/'Historical Data'!K1378)-1</f>
        <v>-1.5034771065858488E-2</v>
      </c>
      <c r="L1379" s="9">
        <f>('Historical Data'!L1379/'Historical Data'!L1378)-1</f>
        <v>-1.4268337265906816E-2</v>
      </c>
    </row>
    <row r="1380" spans="1:12" x14ac:dyDescent="0.25">
      <c r="A1380" s="6">
        <f>Portfolio[[#This Row],[Date]]</f>
        <v>42356</v>
      </c>
      <c r="B1380" s="9">
        <f>('Historical Data'!B1380/'Historical Data'!B1379)-1</f>
        <v>-2.7069231584543663E-2</v>
      </c>
      <c r="C1380" s="9">
        <f>('Historical Data'!C1380/'Historical Data'!C1379)-1</f>
        <v>-9.7070003815106221E-3</v>
      </c>
      <c r="D1380" s="9">
        <f>('Historical Data'!D1380/'Historical Data'!D1379)-1</f>
        <v>-2.8553274874778212E-2</v>
      </c>
      <c r="E1380" s="9">
        <f>('Historical Data'!E1380/'Historical Data'!E1379)-1</f>
        <v>-3.8300156773865446E-2</v>
      </c>
      <c r="F1380" s="9">
        <f>('Historical Data'!F1380/'Historical Data'!F1379)-1</f>
        <v>-1.3503589520735937E-2</v>
      </c>
      <c r="G1380" s="9">
        <f>('Historical Data'!G1380/'Historical Data'!G1379)-1</f>
        <v>-2.8186717811256257E-2</v>
      </c>
      <c r="H1380" s="9">
        <f>('Historical Data'!H1380/'Historical Data'!H1379)-1</f>
        <v>-1.2554059782141747E-2</v>
      </c>
      <c r="I1380" s="9">
        <f>('Historical Data'!I1380/'Historical Data'!I1379)-1</f>
        <v>-2.851875505684065E-2</v>
      </c>
      <c r="J1380" s="9">
        <f>('Historical Data'!J1380/'Historical Data'!J1379)-1</f>
        <v>-3.0286656605585494E-2</v>
      </c>
      <c r="K1380" s="9">
        <f>('Historical Data'!K1380/'Historical Data'!K1379)-1</f>
        <v>-8.7224301459845055E-3</v>
      </c>
      <c r="L1380" s="9">
        <f>('Historical Data'!L1380/'Historical Data'!L1379)-1</f>
        <v>-2.0992936798625794E-2</v>
      </c>
    </row>
    <row r="1381" spans="1:12" x14ac:dyDescent="0.25">
      <c r="A1381" s="6">
        <f>Portfolio[[#This Row],[Date]]</f>
        <v>42359</v>
      </c>
      <c r="B1381" s="9">
        <f>('Historical Data'!B1381/'Historical Data'!B1380)-1</f>
        <v>1.2260706543055777E-2</v>
      </c>
      <c r="C1381" s="9">
        <f>('Historical Data'!C1381/'Historical Data'!C1380)-1</f>
        <v>5.5702109323285676E-4</v>
      </c>
      <c r="D1381" s="9">
        <f>('Historical Data'!D1381/'Historical Data'!D1380)-1</f>
        <v>-1.8071021887458794E-2</v>
      </c>
      <c r="E1381" s="9">
        <f>('Historical Data'!E1381/'Historical Data'!E1380)-1</f>
        <v>-1.0490209442688303E-2</v>
      </c>
      <c r="F1381" s="9">
        <f>('Historical Data'!F1381/'Historical Data'!F1380)-1</f>
        <v>1.1443132140626311E-2</v>
      </c>
      <c r="G1381" s="9">
        <f>('Historical Data'!G1381/'Historical Data'!G1380)-1</f>
        <v>1.2931858337819735E-2</v>
      </c>
      <c r="H1381" s="9">
        <f>('Historical Data'!H1381/'Historical Data'!H1380)-1</f>
        <v>9.112171032781502E-3</v>
      </c>
      <c r="I1381" s="9">
        <f>('Historical Data'!I1381/'Historical Data'!I1380)-1</f>
        <v>1.3728180306489257E-2</v>
      </c>
      <c r="J1381" s="9">
        <f>('Historical Data'!J1381/'Historical Data'!J1380)-1</f>
        <v>4.2758859882543465E-3</v>
      </c>
      <c r="K1381" s="9">
        <f>('Historical Data'!K1381/'Historical Data'!K1380)-1</f>
        <v>-2.5874752897159237E-4</v>
      </c>
      <c r="L1381" s="9">
        <f>('Historical Data'!L1381/'Historical Data'!L1380)-1</f>
        <v>7.1849838074857786E-3</v>
      </c>
    </row>
    <row r="1382" spans="1:12" x14ac:dyDescent="0.25">
      <c r="A1382" s="6">
        <f>Portfolio[[#This Row],[Date]]</f>
        <v>42360</v>
      </c>
      <c r="B1382" s="9">
        <f>('Historical Data'!B1382/'Historical Data'!B1381)-1</f>
        <v>-9.3169265125991885E-4</v>
      </c>
      <c r="C1382" s="9">
        <f>('Historical Data'!C1382/'Historical Data'!C1381)-1</f>
        <v>-2.0465306494427127E-3</v>
      </c>
      <c r="D1382" s="9">
        <f>('Historical Data'!D1382/'Historical Data'!D1381)-1</f>
        <v>2.6164098310457407E-2</v>
      </c>
      <c r="E1382" s="9">
        <f>('Historical Data'!E1382/'Historical Data'!E1381)-1</f>
        <v>1.4072782518526061E-3</v>
      </c>
      <c r="F1382" s="9">
        <f>('Historical Data'!F1382/'Historical Data'!F1381)-1</f>
        <v>2.9821735832629148E-3</v>
      </c>
      <c r="G1382" s="9">
        <f>('Historical Data'!G1382/'Historical Data'!G1381)-1</f>
        <v>9.4837845528346065E-3</v>
      </c>
      <c r="H1382" s="9">
        <f>('Historical Data'!H1382/'Historical Data'!H1381)-1</f>
        <v>-1.1222914613200241E-2</v>
      </c>
      <c r="I1382" s="9">
        <f>('Historical Data'!I1382/'Historical Data'!I1381)-1</f>
        <v>2.5549982584394115E-4</v>
      </c>
      <c r="J1382" s="9">
        <f>('Historical Data'!J1382/'Historical Data'!J1381)-1</f>
        <v>5.923728756688007E-3</v>
      </c>
      <c r="K1382" s="9">
        <f>('Historical Data'!K1382/'Historical Data'!K1381)-1</f>
        <v>5.0478770599662326E-3</v>
      </c>
      <c r="L1382" s="9">
        <f>('Historical Data'!L1382/'Historical Data'!L1381)-1</f>
        <v>9.6020198832189596E-3</v>
      </c>
    </row>
    <row r="1383" spans="1:12" x14ac:dyDescent="0.25">
      <c r="A1383" s="6">
        <f>Portfolio[[#This Row],[Date]]</f>
        <v>42361</v>
      </c>
      <c r="B1383" s="9">
        <f>('Historical Data'!B1383/'Historical Data'!B1382)-1</f>
        <v>1.2869513006996014E-2</v>
      </c>
      <c r="C1383" s="9">
        <f>('Historical Data'!C1383/'Historical Data'!C1382)-1</f>
        <v>8.2937492786316902E-4</v>
      </c>
      <c r="D1383" s="9">
        <f>('Historical Data'!D1383/'Historical Data'!D1382)-1</f>
        <v>5.9420915629301962E-2</v>
      </c>
      <c r="E1383" s="9">
        <f>('Historical Data'!E1383/'Historical Data'!E1382)-1</f>
        <v>-1.1054899296698451E-2</v>
      </c>
      <c r="F1383" s="9">
        <f>('Historical Data'!F1383/'Historical Data'!F1382)-1</f>
        <v>4.1333066666671137E-4</v>
      </c>
      <c r="G1383" s="9">
        <f>('Historical Data'!G1383/'Historical Data'!G1382)-1</f>
        <v>8.4914503531334784E-3</v>
      </c>
      <c r="H1383" s="9">
        <f>('Historical Data'!H1383/'Historical Data'!H1382)-1</f>
        <v>-1.0871928821986065E-3</v>
      </c>
      <c r="I1383" s="9">
        <f>('Historical Data'!I1383/'Historical Data'!I1382)-1</f>
        <v>1.0643951851558198E-2</v>
      </c>
      <c r="J1383" s="9">
        <f>('Historical Data'!J1383/'Historical Data'!J1382)-1</f>
        <v>1.2881853921052677E-2</v>
      </c>
      <c r="K1383" s="9">
        <f>('Historical Data'!K1383/'Historical Data'!K1382)-1</f>
        <v>3.2710892606572672E-2</v>
      </c>
      <c r="L1383" s="9">
        <f>('Historical Data'!L1383/'Historical Data'!L1382)-1</f>
        <v>1.0641154153397281E-2</v>
      </c>
    </row>
    <row r="1384" spans="1:12" x14ac:dyDescent="0.25">
      <c r="A1384" s="6">
        <f>Portfolio[[#This Row],[Date]]</f>
        <v>42362</v>
      </c>
      <c r="B1384" s="9">
        <f>('Historical Data'!B1384/'Historical Data'!B1383)-1</f>
        <v>-5.3402287340276189E-3</v>
      </c>
      <c r="C1384" s="9">
        <f>('Historical Data'!C1384/'Historical Data'!C1383)-1</f>
        <v>-1.3711314940144659E-3</v>
      </c>
      <c r="D1384" s="9">
        <f>('Historical Data'!D1384/'Historical Data'!D1383)-1</f>
        <v>-8.9740691323295652E-3</v>
      </c>
      <c r="E1384" s="9">
        <f>('Historical Data'!E1384/'Historical Data'!E1383)-1</f>
        <v>2.8420099024109025E-3</v>
      </c>
      <c r="F1384" s="9">
        <f>('Historical Data'!F1384/'Historical Data'!F1383)-1</f>
        <v>-2.5455798337901125E-3</v>
      </c>
      <c r="G1384" s="9">
        <f>('Historical Data'!G1384/'Historical Data'!G1383)-1</f>
        <v>-2.6872406091843493E-3</v>
      </c>
      <c r="H1384" s="9">
        <f>('Historical Data'!H1384/'Historical Data'!H1383)-1</f>
        <v>3.7875925614401229E-3</v>
      </c>
      <c r="I1384" s="9">
        <f>('Historical Data'!I1384/'Historical Data'!I1383)-1</f>
        <v>-2.9488815434774995E-3</v>
      </c>
      <c r="J1384" s="9">
        <f>('Historical Data'!J1384/'Historical Data'!J1383)-1</f>
        <v>-3.9971058748389243E-3</v>
      </c>
      <c r="K1384" s="9">
        <f>('Historical Data'!K1384/'Historical Data'!K1383)-1</f>
        <v>-1.0724533157922878E-2</v>
      </c>
      <c r="L1384" s="9">
        <f>('Historical Data'!L1384/'Historical Data'!L1383)-1</f>
        <v>-2.8654535762925315E-3</v>
      </c>
    </row>
    <row r="1385" spans="1:12" x14ac:dyDescent="0.25">
      <c r="A1385" s="6">
        <f>Portfolio[[#This Row],[Date]]</f>
        <v>42366</v>
      </c>
      <c r="B1385" s="9">
        <f>('Historical Data'!B1385/'Historical Data'!B1384)-1</f>
        <v>-1.1200585441096589E-2</v>
      </c>
      <c r="C1385" s="9">
        <f>('Historical Data'!C1385/'Historical Data'!C1384)-1</f>
        <v>1.8723819007528952E-2</v>
      </c>
      <c r="D1385" s="9">
        <f>('Historical Data'!D1385/'Historical Data'!D1384)-1</f>
        <v>-2.8812535449608712E-2</v>
      </c>
      <c r="E1385" s="9">
        <f>('Historical Data'!E1385/'Historical Data'!E1384)-1</f>
        <v>1.3130544074235528E-2</v>
      </c>
      <c r="F1385" s="9">
        <f>('Historical Data'!F1385/'Historical Data'!F1384)-1</f>
        <v>1.8853534937887551E-2</v>
      </c>
      <c r="G1385" s="9">
        <f>('Historical Data'!G1385/'Historical Data'!G1384)-1</f>
        <v>5.0296936222167243E-3</v>
      </c>
      <c r="H1385" s="9">
        <f>('Historical Data'!H1385/'Historical Data'!H1384)-1</f>
        <v>-7.0261089943064459E-3</v>
      </c>
      <c r="I1385" s="9">
        <f>('Historical Data'!I1385/'Historical Data'!I1384)-1</f>
        <v>-8.4619794499696255E-5</v>
      </c>
      <c r="J1385" s="9">
        <f>('Historical Data'!J1385/'Historical Data'!J1384)-1</f>
        <v>-2.5538123014920977E-3</v>
      </c>
      <c r="K1385" s="9">
        <f>('Historical Data'!K1385/'Historical Data'!K1384)-1</f>
        <v>-7.4373356651583622E-3</v>
      </c>
      <c r="L1385" s="9">
        <f>('Historical Data'!L1385/'Historical Data'!L1384)-1</f>
        <v>-1.3616772233252528E-3</v>
      </c>
    </row>
    <row r="1386" spans="1:12" x14ac:dyDescent="0.25">
      <c r="A1386" s="6">
        <f>Portfolio[[#This Row],[Date]]</f>
        <v>42367</v>
      </c>
      <c r="B1386" s="9">
        <f>('Historical Data'!B1386/'Historical Data'!B1385)-1</f>
        <v>1.7974148298257386E-2</v>
      </c>
      <c r="C1386" s="9">
        <f>('Historical Data'!C1386/'Historical Data'!C1385)-1</f>
        <v>2.7799290746403305E-2</v>
      </c>
      <c r="D1386" s="9">
        <f>('Historical Data'!D1386/'Historical Data'!D1385)-1</f>
        <v>1.2290777265022257E-2</v>
      </c>
      <c r="E1386" s="9">
        <f>('Historical Data'!E1386/'Historical Data'!E1385)-1</f>
        <v>-1.5850628646496556E-3</v>
      </c>
      <c r="F1386" s="9">
        <f>('Historical Data'!F1386/'Historical Data'!F1385)-1</f>
        <v>1.8478401352396645E-2</v>
      </c>
      <c r="G1386" s="9">
        <f>('Historical Data'!G1386/'Historical Data'!G1385)-1</f>
        <v>1.0723823800554033E-2</v>
      </c>
      <c r="H1386" s="9">
        <f>('Historical Data'!H1386/'Historical Data'!H1385)-1</f>
        <v>3.5990413225469364E-2</v>
      </c>
      <c r="I1386" s="9">
        <f>('Historical Data'!I1386/'Historical Data'!I1385)-1</f>
        <v>1.2591878439654591E-2</v>
      </c>
      <c r="J1386" s="9">
        <f>('Historical Data'!J1386/'Historical Data'!J1385)-1</f>
        <v>1.1155834782606178E-2</v>
      </c>
      <c r="K1386" s="9">
        <f>('Historical Data'!K1386/'Historical Data'!K1385)-1</f>
        <v>5.3340835219530813E-3</v>
      </c>
      <c r="L1386" s="9">
        <f>('Historical Data'!L1386/'Historical Data'!L1385)-1</f>
        <v>1.0994293513696185E-2</v>
      </c>
    </row>
    <row r="1387" spans="1:12" x14ac:dyDescent="0.25">
      <c r="A1387" s="6">
        <f>Portfolio[[#This Row],[Date]]</f>
        <v>42368</v>
      </c>
      <c r="B1387" s="9">
        <f>('Historical Data'!B1387/'Historical Data'!B1386)-1</f>
        <v>-1.3058659080808832E-2</v>
      </c>
      <c r="C1387" s="9">
        <f>('Historical Data'!C1387/'Historical Data'!C1386)-1</f>
        <v>-7.0609100070082587E-3</v>
      </c>
      <c r="D1387" s="9">
        <f>('Historical Data'!D1387/'Historical Data'!D1386)-1</f>
        <v>-2.4492403997642742E-2</v>
      </c>
      <c r="E1387" s="9">
        <f>('Historical Data'!E1387/'Historical Data'!E1386)-1</f>
        <v>-6.9107747748465842E-3</v>
      </c>
      <c r="F1387" s="9">
        <f>('Historical Data'!F1387/'Historical Data'!F1386)-1</f>
        <v>-7.2108887111270725E-3</v>
      </c>
      <c r="G1387" s="9">
        <f>('Historical Data'!G1387/'Historical Data'!G1386)-1</f>
        <v>-4.2439959031428387E-3</v>
      </c>
      <c r="H1387" s="9">
        <f>('Historical Data'!H1387/'Historical Data'!H1386)-1</f>
        <v>3.7944010810371243E-3</v>
      </c>
      <c r="I1387" s="9">
        <f>('Historical Data'!I1387/'Historical Data'!I1386)-1</f>
        <v>-7.5112434121139549E-3</v>
      </c>
      <c r="J1387" s="9">
        <f>('Historical Data'!J1387/'Historical Data'!J1386)-1</f>
        <v>-7.2346095235982233E-3</v>
      </c>
      <c r="K1387" s="9">
        <f>('Historical Data'!K1387/'Historical Data'!K1386)-1</f>
        <v>-1.3264320122016282E-2</v>
      </c>
      <c r="L1387" s="9">
        <f>('Historical Data'!L1387/'Historical Data'!L1386)-1</f>
        <v>-6.6086258713652368E-3</v>
      </c>
    </row>
    <row r="1388" spans="1:12" x14ac:dyDescent="0.25">
      <c r="A1388" s="6">
        <f>Portfolio[[#This Row],[Date]]</f>
        <v>42369</v>
      </c>
      <c r="B1388" s="9">
        <f>('Historical Data'!B1388/'Historical Data'!B1387)-1</f>
        <v>-1.9194900562793715E-2</v>
      </c>
      <c r="C1388" s="9">
        <f>('Historical Data'!C1388/'Historical Data'!C1387)-1</f>
        <v>-1.9127259033980937E-2</v>
      </c>
      <c r="D1388" s="9">
        <f>('Historical Data'!D1388/'Historical Data'!D1387)-1</f>
        <v>1.9313273590244595E-3</v>
      </c>
      <c r="E1388" s="9">
        <f>('Historical Data'!E1388/'Historical Data'!E1387)-1</f>
        <v>-1.1848738769072442E-2</v>
      </c>
      <c r="F1388" s="9">
        <f>('Historical Data'!F1388/'Historical Data'!F1387)-1</f>
        <v>-1.5719837872892328E-2</v>
      </c>
      <c r="G1388" s="9">
        <f>('Historical Data'!G1388/'Historical Data'!G1387)-1</f>
        <v>-1.4739863856893187E-2</v>
      </c>
      <c r="H1388" s="9">
        <f>('Historical Data'!H1388/'Historical Data'!H1387)-1</f>
        <v>8.0641733472917032E-3</v>
      </c>
      <c r="I1388" s="9">
        <f>('Historical Data'!I1388/'Historical Data'!I1387)-1</f>
        <v>-1.0763382696882484E-2</v>
      </c>
      <c r="J1388" s="9">
        <f>('Historical Data'!J1388/'Historical Data'!J1387)-1</f>
        <v>-9.6556440195663118E-3</v>
      </c>
      <c r="K1388" s="9">
        <f>('Historical Data'!K1388/'Historical Data'!K1387)-1</f>
        <v>-2.0484404453747773E-3</v>
      </c>
      <c r="L1388" s="9">
        <f>('Historical Data'!L1388/'Historical Data'!L1387)-1</f>
        <v>-1.0159121189650011E-2</v>
      </c>
    </row>
    <row r="1389" spans="1:12" x14ac:dyDescent="0.25">
      <c r="A1389" s="6">
        <f>Portfolio[[#This Row],[Date]]</f>
        <v>42373</v>
      </c>
      <c r="B1389" s="9">
        <f>('Historical Data'!B1389/'Historical Data'!B1388)-1</f>
        <v>8.5499133106692327E-4</v>
      </c>
      <c r="C1389" s="9">
        <f>('Historical Data'!C1389/'Historical Data'!C1388)-1</f>
        <v>-5.7553658586672829E-2</v>
      </c>
      <c r="D1389" s="9">
        <f>('Historical Data'!D1389/'Historical Data'!D1388)-1</f>
        <v>4.0694455639753713E-3</v>
      </c>
      <c r="E1389" s="9">
        <f>('Historical Data'!E1389/'Historical Data'!E1388)-1</f>
        <v>-1.9984752044831189E-2</v>
      </c>
      <c r="F1389" s="9">
        <f>('Historical Data'!F1389/'Historical Data'!F1388)-1</f>
        <v>-2.245411380946849E-2</v>
      </c>
      <c r="G1389" s="9">
        <f>('Historical Data'!G1389/'Historical Data'!G1388)-1</f>
        <v>-1.2256668845872176E-2</v>
      </c>
      <c r="H1389" s="9">
        <f>('Historical Data'!H1389/'Historical Data'!H1388)-1</f>
        <v>-6.9163748784712098E-2</v>
      </c>
      <c r="I1389" s="9">
        <f>('Historical Data'!I1389/'Historical Data'!I1388)-1</f>
        <v>-1.0030587610848296E-2</v>
      </c>
      <c r="J1389" s="9">
        <f>('Historical Data'!J1389/'Historical Data'!J1388)-1</f>
        <v>-2.6674042612713778E-2</v>
      </c>
      <c r="K1389" s="9">
        <f>('Historical Data'!K1389/'Historical Data'!K1388)-1</f>
        <v>-6.2860471469918799E-3</v>
      </c>
      <c r="L1389" s="9">
        <f>('Historical Data'!L1389/'Historical Data'!L1388)-1</f>
        <v>-1.5844441076491966E-2</v>
      </c>
    </row>
    <row r="1390" spans="1:12" x14ac:dyDescent="0.25">
      <c r="A1390" s="6">
        <f>Portfolio[[#This Row],[Date]]</f>
        <v>42374</v>
      </c>
      <c r="B1390" s="9">
        <f>('Historical Data'!B1390/'Historical Data'!B1389)-1</f>
        <v>-2.5059326050535402E-2</v>
      </c>
      <c r="C1390" s="9">
        <f>('Historical Data'!C1390/'Historical Data'!C1389)-1</f>
        <v>-5.0236265868027763E-3</v>
      </c>
      <c r="D1390" s="9">
        <f>('Historical Data'!D1390/'Historical Data'!D1389)-1</f>
        <v>1.1092168004966707E-2</v>
      </c>
      <c r="E1390" s="9">
        <f>('Historical Data'!E1390/'Historical Data'!E1389)-1</f>
        <v>-2.0198120976005041E-2</v>
      </c>
      <c r="F1390" s="9">
        <f>('Historical Data'!F1390/'Historical Data'!F1389)-1</f>
        <v>9.9750616449290064E-4</v>
      </c>
      <c r="G1390" s="9">
        <f>('Historical Data'!G1390/'Historical Data'!G1389)-1</f>
        <v>4.5620298303779006E-3</v>
      </c>
      <c r="H1390" s="9">
        <f>('Historical Data'!H1390/'Historical Data'!H1389)-1</f>
        <v>8.9472269111157132E-5</v>
      </c>
      <c r="I1390" s="9">
        <f>('Historical Data'!I1390/'Historical Data'!I1389)-1</f>
        <v>1.8887958131466043E-3</v>
      </c>
      <c r="J1390" s="9">
        <f>('Historical Data'!J1390/'Historical Data'!J1389)-1</f>
        <v>-3.7800857574332714E-4</v>
      </c>
      <c r="K1390" s="9">
        <f>('Historical Data'!K1390/'Historical Data'!K1389)-1</f>
        <v>8.5205735510318625E-3</v>
      </c>
      <c r="L1390" s="9">
        <f>('Historical Data'!L1390/'Historical Data'!L1389)-1</f>
        <v>5.6684030101927796E-4</v>
      </c>
    </row>
    <row r="1391" spans="1:12" x14ac:dyDescent="0.25">
      <c r="A1391" s="6">
        <f>Portfolio[[#This Row],[Date]]</f>
        <v>42375</v>
      </c>
      <c r="B1391" s="9">
        <f>('Historical Data'!B1391/'Historical Data'!B1390)-1</f>
        <v>-1.9569681624533652E-2</v>
      </c>
      <c r="C1391" s="9">
        <f>('Historical Data'!C1391/'Historical Data'!C1390)-1</f>
        <v>-1.7987345398717824E-3</v>
      </c>
      <c r="D1391" s="9">
        <f>('Historical Data'!D1391/'Historical Data'!D1390)-1</f>
        <v>-4.3249015990289519E-2</v>
      </c>
      <c r="E1391" s="9">
        <f>('Historical Data'!E1391/'Historical Data'!E1390)-1</f>
        <v>-5.3518371789894603E-3</v>
      </c>
      <c r="F1391" s="9">
        <f>('Historical Data'!F1391/'Historical Data'!F1390)-1</f>
        <v>1.4004928441266884E-3</v>
      </c>
      <c r="G1391" s="9">
        <f>('Historical Data'!G1391/'Historical Data'!G1390)-1</f>
        <v>-1.8165304185178477E-2</v>
      </c>
      <c r="H1391" s="9">
        <f>('Historical Data'!H1391/'Historical Data'!H1390)-1</f>
        <v>-1.9648212583527114E-2</v>
      </c>
      <c r="I1391" s="9">
        <f>('Historical Data'!I1391/'Historical Data'!I1390)-1</f>
        <v>-1.0198645533904149E-2</v>
      </c>
      <c r="J1391" s="9">
        <f>('Historical Data'!J1391/'Historical Data'!J1390)-1</f>
        <v>-1.9096210186813622E-2</v>
      </c>
      <c r="K1391" s="9">
        <f>('Historical Data'!K1391/'Historical Data'!K1390)-1</f>
        <v>-8.3205585151799877E-3</v>
      </c>
      <c r="L1391" s="9">
        <f>('Historical Data'!L1391/'Historical Data'!L1390)-1</f>
        <v>-1.4695226063618172E-2</v>
      </c>
    </row>
    <row r="1392" spans="1:12" x14ac:dyDescent="0.25">
      <c r="A1392" s="6">
        <f>Portfolio[[#This Row],[Date]]</f>
        <v>42376</v>
      </c>
      <c r="B1392" s="9">
        <f>('Historical Data'!B1392/'Historical Data'!B1391)-1</f>
        <v>-4.220456497138092E-2</v>
      </c>
      <c r="C1392" s="9">
        <f>('Historical Data'!C1392/'Historical Data'!C1391)-1</f>
        <v>-3.9057962538528335E-2</v>
      </c>
      <c r="D1392" s="9">
        <f>('Historical Data'!D1392/'Historical Data'!D1391)-1</f>
        <v>-2.8445356370247254E-2</v>
      </c>
      <c r="E1392" s="9">
        <f>('Historical Data'!E1392/'Historical Data'!E1391)-1</f>
        <v>-8.569162556782528E-3</v>
      </c>
      <c r="F1392" s="9">
        <f>('Historical Data'!F1392/'Historical Data'!F1391)-1</f>
        <v>-2.317040977361029E-2</v>
      </c>
      <c r="G1392" s="9">
        <f>('Historical Data'!G1392/'Historical Data'!G1391)-1</f>
        <v>-3.4782627297042512E-2</v>
      </c>
      <c r="H1392" s="9">
        <f>('Historical Data'!H1392/'Historical Data'!H1391)-1</f>
        <v>-1.5476621203142638E-2</v>
      </c>
      <c r="I1392" s="9">
        <f>('Historical Data'!I1392/'Historical Data'!I1391)-1</f>
        <v>-2.9440049597747375E-2</v>
      </c>
      <c r="J1392" s="9">
        <f>('Historical Data'!J1392/'Historical Data'!J1391)-1</f>
        <v>-2.8527362631161512E-2</v>
      </c>
      <c r="K1392" s="9">
        <f>('Historical Data'!K1392/'Historical Data'!K1391)-1</f>
        <v>-1.600616696944468E-2</v>
      </c>
      <c r="L1392" s="9">
        <f>('Historical Data'!L1392/'Historical Data'!L1391)-1</f>
        <v>-2.321059552435345E-2</v>
      </c>
    </row>
    <row r="1393" spans="1:12" x14ac:dyDescent="0.25">
      <c r="A1393" s="6">
        <f>Portfolio[[#This Row],[Date]]</f>
        <v>42377</v>
      </c>
      <c r="B1393" s="9">
        <f>('Historical Data'!B1393/'Historical Data'!B1392)-1</f>
        <v>5.2877360957177544E-3</v>
      </c>
      <c r="C1393" s="9">
        <f>('Historical Data'!C1393/'Historical Data'!C1392)-1</f>
        <v>-1.4638945114285873E-3</v>
      </c>
      <c r="D1393" s="9">
        <f>('Historical Data'!D1393/'Historical Data'!D1392)-1</f>
        <v>-1.7476170462632168E-2</v>
      </c>
      <c r="E1393" s="9">
        <f>('Historical Data'!E1393/'Historical Data'!E1392)-1</f>
        <v>-2.5125623307993283E-3</v>
      </c>
      <c r="F1393" s="9">
        <f>('Historical Data'!F1393/'Historical Data'!F1392)-1</f>
        <v>-1.6409977772064988E-2</v>
      </c>
      <c r="G1393" s="9">
        <f>('Historical Data'!G1393/'Historical Data'!G1392)-1</f>
        <v>3.0669744916798081E-3</v>
      </c>
      <c r="H1393" s="9">
        <f>('Historical Data'!H1393/'Historical Data'!H1392)-1</f>
        <v>-2.1562690143177021E-2</v>
      </c>
      <c r="I1393" s="9">
        <f>('Historical Data'!I1393/'Historical Data'!I1392)-1</f>
        <v>-1.7218031742807782E-2</v>
      </c>
      <c r="J1393" s="9">
        <f>('Historical Data'!J1393/'Historical Data'!J1392)-1</f>
        <v>-1.6666664987671109E-2</v>
      </c>
      <c r="K1393" s="9">
        <f>('Historical Data'!K1393/'Historical Data'!K1392)-1</f>
        <v>-2.0202032337027442E-2</v>
      </c>
      <c r="L1393" s="9">
        <f>('Historical Data'!L1393/'Historical Data'!L1392)-1</f>
        <v>-1.015189528701177E-2</v>
      </c>
    </row>
    <row r="1394" spans="1:12" x14ac:dyDescent="0.25">
      <c r="A1394" s="6">
        <f>Portfolio[[#This Row],[Date]]</f>
        <v>42380</v>
      </c>
      <c r="B1394" s="9">
        <f>('Historical Data'!B1394/'Historical Data'!B1393)-1</f>
        <v>1.6192233462545724E-2</v>
      </c>
      <c r="C1394" s="9">
        <f>('Historical Data'!C1394/'Historical Data'!C1393)-1</f>
        <v>1.7609685607126613E-2</v>
      </c>
      <c r="D1394" s="9">
        <f>('Historical Data'!D1394/'Historical Data'!D1393)-1</f>
        <v>-5.0127099770098549E-2</v>
      </c>
      <c r="E1394" s="9">
        <f>('Historical Data'!E1394/'Historical Data'!E1393)-1</f>
        <v>6.7506186784149769E-3</v>
      </c>
      <c r="F1394" s="9">
        <f>('Historical Data'!F1394/'Historical Data'!F1393)-1</f>
        <v>2.1835179410221173E-3</v>
      </c>
      <c r="G1394" s="9">
        <f>('Historical Data'!G1394/'Historical Data'!G1393)-1</f>
        <v>-5.7333818512350643E-4</v>
      </c>
      <c r="H1394" s="9">
        <f>('Historical Data'!H1394/'Historical Data'!H1393)-1</f>
        <v>-1.4928881516587666E-2</v>
      </c>
      <c r="I1394" s="9">
        <f>('Historical Data'!I1394/'Historical Data'!I1393)-1</f>
        <v>-5.2653251992904604E-3</v>
      </c>
      <c r="J1394" s="9">
        <f>('Historical Data'!J1394/'Historical Data'!J1393)-1</f>
        <v>1.0694073394932779E-2</v>
      </c>
      <c r="K1394" s="9">
        <f>('Historical Data'!K1394/'Historical Data'!K1393)-1</f>
        <v>-1.338867112862141E-2</v>
      </c>
      <c r="L1394" s="9">
        <f>('Historical Data'!L1394/'Historical Data'!L1393)-1</f>
        <v>3.1884665699468684E-3</v>
      </c>
    </row>
    <row r="1395" spans="1:12" x14ac:dyDescent="0.25">
      <c r="A1395" s="6">
        <f>Portfolio[[#This Row],[Date]]</f>
        <v>42381</v>
      </c>
      <c r="B1395" s="9">
        <f>('Historical Data'!B1395/'Historical Data'!B1394)-1</f>
        <v>1.451335395988651E-2</v>
      </c>
      <c r="C1395" s="9">
        <f>('Historical Data'!C1395/'Historical Data'!C1394)-1</f>
        <v>2.4288536416250395E-4</v>
      </c>
      <c r="D1395" s="9">
        <f>('Historical Data'!D1395/'Historical Data'!D1394)-1</f>
        <v>-2.115755327215818E-2</v>
      </c>
      <c r="E1395" s="9">
        <f>('Historical Data'!E1395/'Historical Data'!E1394)-1</f>
        <v>1.5412331899806508E-2</v>
      </c>
      <c r="F1395" s="9">
        <f>('Historical Data'!F1395/'Historical Data'!F1394)-1</f>
        <v>1.4021727571987164E-2</v>
      </c>
      <c r="G1395" s="9">
        <f>('Historical Data'!G1395/'Historical Data'!G1394)-1</f>
        <v>9.1778201786962832E-3</v>
      </c>
      <c r="H1395" s="9">
        <f>('Historical Data'!H1395/'Historical Data'!H1394)-1</f>
        <v>1.019963886842512E-2</v>
      </c>
      <c r="I1395" s="9">
        <f>('Historical Data'!I1395/'Historical Data'!I1394)-1</f>
        <v>2.4457178589833761E-2</v>
      </c>
      <c r="J1395" s="9">
        <f>('Historical Data'!J1395/'Historical Data'!J1394)-1</f>
        <v>2.535438503934162E-2</v>
      </c>
      <c r="K1395" s="9">
        <f>('Historical Data'!K1395/'Historical Data'!K1394)-1</f>
        <v>2.0491182343797876E-2</v>
      </c>
      <c r="L1395" s="9">
        <f>('Historical Data'!L1395/'Historical Data'!L1394)-1</f>
        <v>7.1744297079519015E-3</v>
      </c>
    </row>
    <row r="1396" spans="1:12" x14ac:dyDescent="0.25">
      <c r="A1396" s="6">
        <f>Portfolio[[#This Row],[Date]]</f>
        <v>42382</v>
      </c>
      <c r="B1396" s="9">
        <f>('Historical Data'!B1396/'Historical Data'!B1395)-1</f>
        <v>-2.5710282892742353E-2</v>
      </c>
      <c r="C1396" s="9">
        <f>('Historical Data'!C1396/'Historical Data'!C1395)-1</f>
        <v>-5.8392300947019748E-2</v>
      </c>
      <c r="D1396" s="9">
        <f>('Historical Data'!D1396/'Historical Data'!D1395)-1</f>
        <v>-3.1055908331087512E-2</v>
      </c>
      <c r="E1396" s="9">
        <f>('Historical Data'!E1396/'Historical Data'!E1395)-1</f>
        <v>-2.9371133267239391E-2</v>
      </c>
      <c r="F1396" s="9">
        <f>('Historical Data'!F1396/'Historical Data'!F1395)-1</f>
        <v>-3.5134365493767139E-2</v>
      </c>
      <c r="G1396" s="9">
        <f>('Historical Data'!G1396/'Historical Data'!G1395)-1</f>
        <v>-2.1599080749044819E-2</v>
      </c>
      <c r="H1396" s="9">
        <f>('Historical Data'!H1396/'Historical Data'!H1395)-1</f>
        <v>-4.6006586436126096E-2</v>
      </c>
      <c r="I1396" s="9">
        <f>('Historical Data'!I1396/'Historical Data'!I1395)-1</f>
        <v>-2.6990863724804304E-2</v>
      </c>
      <c r="J1396" s="9">
        <f>('Historical Data'!J1396/'Historical Data'!J1395)-1</f>
        <v>-3.1736795386600236E-2</v>
      </c>
      <c r="K1396" s="9">
        <f>('Historical Data'!K1396/'Historical Data'!K1395)-1</f>
        <v>5.9841001873468525E-3</v>
      </c>
      <c r="L1396" s="9">
        <f>('Historical Data'!L1396/'Historical Data'!L1395)-1</f>
        <v>-2.2088015571262165E-2</v>
      </c>
    </row>
    <row r="1397" spans="1:12" x14ac:dyDescent="0.25">
      <c r="A1397" s="6">
        <f>Portfolio[[#This Row],[Date]]</f>
        <v>42383</v>
      </c>
      <c r="B1397" s="9">
        <f>('Historical Data'!B1397/'Historical Data'!B1396)-1</f>
        <v>2.1870796199409792E-2</v>
      </c>
      <c r="C1397" s="9">
        <f>('Historical Data'!C1397/'Historical Data'!C1396)-1</f>
        <v>1.9233082965229187E-2</v>
      </c>
      <c r="D1397" s="9">
        <f>('Historical Data'!D1397/'Historical Data'!D1396)-1</f>
        <v>5.7692291100476023E-2</v>
      </c>
      <c r="E1397" s="9">
        <f>('Historical Data'!E1397/'Historical Data'!E1396)-1</f>
        <v>6.3972115720618561E-3</v>
      </c>
      <c r="F1397" s="9">
        <f>('Historical Data'!F1397/'Historical Data'!F1396)-1</f>
        <v>2.0212363024473046E-2</v>
      </c>
      <c r="G1397" s="9">
        <f>('Historical Data'!G1397/'Historical Data'!G1396)-1</f>
        <v>2.8466319360904935E-2</v>
      </c>
      <c r="H1397" s="9">
        <f>('Historical Data'!H1397/'Historical Data'!H1396)-1</f>
        <v>2.9304553235530495E-2</v>
      </c>
      <c r="I1397" s="9">
        <f>('Historical Data'!I1397/'Historical Data'!I1396)-1</f>
        <v>1.4007223678100589E-2</v>
      </c>
      <c r="J1397" s="9">
        <f>('Historical Data'!J1397/'Historical Data'!J1396)-1</f>
        <v>1.8298822815597582E-2</v>
      </c>
      <c r="K1397" s="9">
        <f>('Historical Data'!K1397/'Historical Data'!K1396)-1</f>
        <v>4.5869145884229523E-2</v>
      </c>
      <c r="L1397" s="9">
        <f>('Historical Data'!L1397/'Historical Data'!L1396)-1</f>
        <v>1.4094103718804929E-2</v>
      </c>
    </row>
    <row r="1398" spans="1:12" x14ac:dyDescent="0.25">
      <c r="A1398" s="6">
        <f>Portfolio[[#This Row],[Date]]</f>
        <v>42384</v>
      </c>
      <c r="B1398" s="9">
        <f>('Historical Data'!B1398/'Historical Data'!B1397)-1</f>
        <v>-2.4015264044357942E-2</v>
      </c>
      <c r="C1398" s="9">
        <f>('Historical Data'!C1398/'Historical Data'!C1397)-1</f>
        <v>-3.8482259696458576E-2</v>
      </c>
      <c r="D1398" s="9">
        <f>('Historical Data'!D1398/'Historical Data'!D1397)-1</f>
        <v>-4.5818156506304386E-2</v>
      </c>
      <c r="E1398" s="9">
        <f>('Historical Data'!E1398/'Historical Data'!E1397)-1</f>
        <v>-5.2567848328515132E-2</v>
      </c>
      <c r="F1398" s="9">
        <f>('Historical Data'!F1398/'Historical Data'!F1397)-1</f>
        <v>-2.8360700445573483E-2</v>
      </c>
      <c r="G1398" s="9">
        <f>('Historical Data'!G1398/'Historical Data'!G1397)-1</f>
        <v>-3.991713264784158E-2</v>
      </c>
      <c r="H1398" s="9">
        <f>('Historical Data'!H1398/'Historical Data'!H1397)-1</f>
        <v>-5.771597829087094E-3</v>
      </c>
      <c r="I1398" s="9">
        <f>('Historical Data'!I1398/'Historical Data'!I1397)-1</f>
        <v>-1.3452712444468218E-2</v>
      </c>
      <c r="J1398" s="9">
        <f>('Historical Data'!J1398/'Historical Data'!J1397)-1</f>
        <v>-3.5939966139414081E-2</v>
      </c>
      <c r="K1398" s="9">
        <f>('Historical Data'!K1398/'Historical Data'!K1397)-1</f>
        <v>-1.9464116951327881E-2</v>
      </c>
      <c r="L1398" s="9">
        <f>('Historical Data'!L1398/'Historical Data'!L1397)-1</f>
        <v>-2.3870110570229808E-2</v>
      </c>
    </row>
    <row r="1399" spans="1:12" x14ac:dyDescent="0.25">
      <c r="A1399" s="6">
        <f>Portfolio[[#This Row],[Date]]</f>
        <v>42388</v>
      </c>
      <c r="B1399" s="9">
        <f>('Historical Data'!B1399/'Historical Data'!B1398)-1</f>
        <v>-4.8388078916470345E-3</v>
      </c>
      <c r="C1399" s="9">
        <f>('Historical Data'!C1399/'Historical Data'!C1398)-1</f>
        <v>7.5414778651836656E-3</v>
      </c>
      <c r="D1399" s="9">
        <f>('Historical Data'!D1399/'Historical Data'!D1398)-1</f>
        <v>-7.5203239606268291E-2</v>
      </c>
      <c r="E1399" s="9">
        <f>('Historical Data'!E1399/'Historical Data'!E1398)-1</f>
        <v>7.4547203376074123E-4</v>
      </c>
      <c r="F1399" s="9">
        <f>('Historical Data'!F1399/'Historical Data'!F1398)-1</f>
        <v>1.0569466301629138E-2</v>
      </c>
      <c r="G1399" s="9">
        <f>('Historical Data'!G1399/'Historical Data'!G1398)-1</f>
        <v>-8.433020649601719E-3</v>
      </c>
      <c r="H1399" s="9">
        <f>('Historical Data'!H1399/'Historical Data'!H1398)-1</f>
        <v>-1.3171569023572305E-3</v>
      </c>
      <c r="I1399" s="9">
        <f>('Historical Data'!I1399/'Historical Data'!I1398)-1</f>
        <v>3.0292196280747197E-2</v>
      </c>
      <c r="J1399" s="9">
        <f>('Historical Data'!J1399/'Historical Data'!J1398)-1</f>
        <v>-1.2494900616809801E-2</v>
      </c>
      <c r="K1399" s="9">
        <f>('Historical Data'!K1399/'Historical Data'!K1398)-1</f>
        <v>-1.5210112882696247E-2</v>
      </c>
      <c r="L1399" s="9">
        <f>('Historical Data'!L1399/'Historical Data'!L1398)-1</f>
        <v>1.7475175168124579E-3</v>
      </c>
    </row>
    <row r="1400" spans="1:12" x14ac:dyDescent="0.25">
      <c r="A1400" s="6">
        <f>Portfolio[[#This Row],[Date]]</f>
        <v>42389</v>
      </c>
      <c r="B1400" s="9">
        <f>('Historical Data'!B1400/'Historical Data'!B1399)-1</f>
        <v>1.3448895906582603E-3</v>
      </c>
      <c r="C1400" s="9">
        <f>('Historical Data'!C1400/'Historical Data'!C1399)-1</f>
        <v>-4.7173790308669972E-3</v>
      </c>
      <c r="D1400" s="9">
        <f>('Historical Data'!D1400/'Historical Data'!D1399)-1</f>
        <v>-4.5329706614682053E-2</v>
      </c>
      <c r="E1400" s="9">
        <f>('Historical Data'!E1400/'Historical Data'!E1399)-1</f>
        <v>-1.5217621156934036E-2</v>
      </c>
      <c r="F1400" s="9">
        <f>('Historical Data'!F1400/'Historical Data'!F1399)-1</f>
        <v>-4.7592101692851552E-3</v>
      </c>
      <c r="G1400" s="9">
        <f>('Historical Data'!G1400/'Historical Data'!G1399)-1</f>
        <v>4.5490453441972001E-3</v>
      </c>
      <c r="H1400" s="9">
        <f>('Historical Data'!H1400/'Historical Data'!H1399)-1</f>
        <v>-2.9406037371013882E-2</v>
      </c>
      <c r="I1400" s="9">
        <f>('Historical Data'!I1400/'Historical Data'!I1399)-1</f>
        <v>1.9630365175970832E-2</v>
      </c>
      <c r="J1400" s="9">
        <f>('Historical Data'!J1400/'Historical Data'!J1399)-1</f>
        <v>-7.0524633860050701E-3</v>
      </c>
      <c r="K1400" s="9">
        <f>('Historical Data'!K1400/'Historical Data'!K1399)-1</f>
        <v>-4.2146602628959196E-2</v>
      </c>
      <c r="L1400" s="9">
        <f>('Historical Data'!L1400/'Historical Data'!L1399)-1</f>
        <v>-1.5564372878858479E-2</v>
      </c>
    </row>
    <row r="1401" spans="1:12" x14ac:dyDescent="0.25">
      <c r="A1401" s="6">
        <f>Portfolio[[#This Row],[Date]]</f>
        <v>42390</v>
      </c>
      <c r="B1401" s="9">
        <f>('Historical Data'!B1401/'Historical Data'!B1400)-1</f>
        <v>-5.0624833202793651E-3</v>
      </c>
      <c r="C1401" s="9">
        <f>('Historical Data'!C1401/'Historical Data'!C1400)-1</f>
        <v>5.6841039468353838E-3</v>
      </c>
      <c r="D1401" s="9">
        <f>('Historical Data'!D1401/'Historical Data'!D1400)-1</f>
        <v>6.2158289221892815E-2</v>
      </c>
      <c r="E1401" s="9">
        <f>('Historical Data'!E1401/'Historical Data'!E1400)-1</f>
        <v>1.5993034529841132E-2</v>
      </c>
      <c r="F1401" s="9">
        <f>('Historical Data'!F1401/'Historical Data'!F1400)-1</f>
        <v>1.1654398826182577E-2</v>
      </c>
      <c r="G1401" s="9">
        <f>('Historical Data'!G1401/'Historical Data'!G1400)-1</f>
        <v>-6.1035983041782815E-3</v>
      </c>
      <c r="H1401" s="9">
        <f>('Historical Data'!H1401/'Historical Data'!H1400)-1</f>
        <v>6.3915652701294068E-3</v>
      </c>
      <c r="I1401" s="9">
        <f>('Historical Data'!I1401/'Historical Data'!I1400)-1</f>
        <v>-1.1237871771743402E-2</v>
      </c>
      <c r="J1401" s="9">
        <f>('Historical Data'!J1401/'Historical Data'!J1400)-1</f>
        <v>2.9245660386538752E-3</v>
      </c>
      <c r="K1401" s="9">
        <f>('Historical Data'!K1401/'Historical Data'!K1400)-1</f>
        <v>1.2571706954434658E-2</v>
      </c>
      <c r="L1401" s="9">
        <f>('Historical Data'!L1401/'Historical Data'!L1400)-1</f>
        <v>7.35341981339932E-3</v>
      </c>
    </row>
    <row r="1402" spans="1:12" x14ac:dyDescent="0.25">
      <c r="A1402" s="6">
        <f>Portfolio[[#This Row],[Date]]</f>
        <v>42391</v>
      </c>
      <c r="B1402" s="9">
        <f>('Historical Data'!B1402/'Historical Data'!B1401)-1</f>
        <v>5.3167135872136617E-2</v>
      </c>
      <c r="C1402" s="9">
        <f>('Historical Data'!C1402/'Historical Data'!C1401)-1</f>
        <v>3.7146570107007282E-2</v>
      </c>
      <c r="D1402" s="9">
        <f>('Historical Data'!D1402/'Historical Data'!D1401)-1</f>
        <v>2.0590582698763571E-2</v>
      </c>
      <c r="E1402" s="9">
        <f>('Historical Data'!E1402/'Historical Data'!E1401)-1</f>
        <v>3.0631835036903032E-2</v>
      </c>
      <c r="F1402" s="9">
        <f>('Historical Data'!F1402/'Historical Data'!F1401)-1</f>
        <v>2.6408486232427419E-2</v>
      </c>
      <c r="G1402" s="9">
        <f>('Historical Data'!G1402/'Historical Data'!G1401)-1</f>
        <v>3.5855808863208827E-2</v>
      </c>
      <c r="H1402" s="9">
        <f>('Historical Data'!H1402/'Historical Data'!H1401)-1</f>
        <v>1.2901945227274503E-2</v>
      </c>
      <c r="I1402" s="9">
        <f>('Historical Data'!I1402/'Historical Data'!I1401)-1</f>
        <v>7.3126582115312644E-3</v>
      </c>
      <c r="J1402" s="9">
        <f>('Historical Data'!J1402/'Historical Data'!J1401)-1</f>
        <v>2.1037339003533884E-2</v>
      </c>
      <c r="K1402" s="9">
        <f>('Historical Data'!K1402/'Historical Data'!K1401)-1</f>
        <v>3.3333348896505743E-2</v>
      </c>
      <c r="L1402" s="9">
        <f>('Historical Data'!L1402/'Historical Data'!L1401)-1</f>
        <v>1.3274213427142412E-2</v>
      </c>
    </row>
    <row r="1403" spans="1:12" x14ac:dyDescent="0.25">
      <c r="A1403" s="6">
        <f>Portfolio[[#This Row],[Date]]</f>
        <v>42394</v>
      </c>
      <c r="B1403" s="9">
        <f>('Historical Data'!B1403/'Historical Data'!B1402)-1</f>
        <v>-1.9522741761555995E-2</v>
      </c>
      <c r="C1403" s="9">
        <f>('Historical Data'!C1403/'Historical Data'!C1402)-1</f>
        <v>2.5151748884932879E-4</v>
      </c>
      <c r="D1403" s="9">
        <f>('Historical Data'!D1403/'Historical Data'!D1402)-1</f>
        <v>-9.2115684255783647E-2</v>
      </c>
      <c r="E1403" s="9">
        <f>('Historical Data'!E1403/'Historical Data'!E1402)-1</f>
        <v>-1.6615077208306017E-2</v>
      </c>
      <c r="F1403" s="9">
        <f>('Historical Data'!F1403/'Historical Data'!F1402)-1</f>
        <v>-1.8724601172009692E-2</v>
      </c>
      <c r="G1403" s="9">
        <f>('Historical Data'!G1403/'Historical Data'!G1402)-1</f>
        <v>-9.5620476394551179E-3</v>
      </c>
      <c r="H1403" s="9">
        <f>('Historical Data'!H1403/'Historical Data'!H1402)-1</f>
        <v>-3.0461604090916694E-2</v>
      </c>
      <c r="I1403" s="9">
        <f>('Historical Data'!I1403/'Historical Data'!I1402)-1</f>
        <v>-8.3092589745431544E-3</v>
      </c>
      <c r="J1403" s="9">
        <f>('Historical Data'!J1403/'Historical Data'!J1402)-1</f>
        <v>-2.774379917905867E-2</v>
      </c>
      <c r="K1403" s="9">
        <f>('Historical Data'!K1403/'Historical Data'!K1402)-1</f>
        <v>-3.3825198969765102E-2</v>
      </c>
      <c r="L1403" s="9">
        <f>('Historical Data'!L1403/'Historical Data'!L1402)-1</f>
        <v>-1.2942486938944398E-2</v>
      </c>
    </row>
    <row r="1404" spans="1:12" x14ac:dyDescent="0.25">
      <c r="A1404" s="6">
        <f>Portfolio[[#This Row],[Date]]</f>
        <v>42395</v>
      </c>
      <c r="B1404" s="9">
        <f>('Historical Data'!B1404/'Historical Data'!B1403)-1</f>
        <v>5.5309300496553249E-3</v>
      </c>
      <c r="C1404" s="9">
        <f>('Historical Data'!C1404/'Historical Data'!C1403)-1</f>
        <v>7.9124268687240651E-3</v>
      </c>
      <c r="D1404" s="9">
        <f>('Historical Data'!D1404/'Historical Data'!D1403)-1</f>
        <v>3.3625664914867404E-2</v>
      </c>
      <c r="E1404" s="9">
        <f>('Historical Data'!E1404/'Historical Data'!E1403)-1</f>
        <v>1.0284348068050564E-2</v>
      </c>
      <c r="F1404" s="9">
        <f>('Historical Data'!F1404/'Historical Data'!F1403)-1</f>
        <v>1.9250425516401659E-3</v>
      </c>
      <c r="G1404" s="9">
        <f>('Historical Data'!G1404/'Historical Data'!G1403)-1</f>
        <v>7.3372548706274188E-3</v>
      </c>
      <c r="H1404" s="9">
        <f>('Historical Data'!H1404/'Historical Data'!H1403)-1</f>
        <v>-1.4359949731134858E-2</v>
      </c>
      <c r="I1404" s="9">
        <f>('Historical Data'!I1404/'Historical Data'!I1403)-1</f>
        <v>5.1154851676886715E-3</v>
      </c>
      <c r="J1404" s="9">
        <f>('Historical Data'!J1404/'Historical Data'!J1403)-1</f>
        <v>1.2589148079612977E-2</v>
      </c>
      <c r="K1404" s="9">
        <f>('Historical Data'!K1404/'Historical Data'!K1403)-1</f>
        <v>3.676660298982326E-2</v>
      </c>
      <c r="L1404" s="9">
        <f>('Historical Data'!L1404/'Historical Data'!L1403)-1</f>
        <v>1.7753027329386439E-2</v>
      </c>
    </row>
    <row r="1405" spans="1:12" x14ac:dyDescent="0.25">
      <c r="A1405" s="6">
        <f>Portfolio[[#This Row],[Date]]</f>
        <v>42396</v>
      </c>
      <c r="B1405" s="9">
        <f>('Historical Data'!B1405/'Historical Data'!B1404)-1</f>
        <v>-6.570656665964103E-2</v>
      </c>
      <c r="C1405" s="9">
        <f>('Historical Data'!C1405/'Historical Data'!C1404)-1</f>
        <v>-2.9771309771309706E-2</v>
      </c>
      <c r="D1405" s="9">
        <f>('Historical Data'!D1405/'Historical Data'!D1404)-1</f>
        <v>2.4328146496612968E-2</v>
      </c>
      <c r="E1405" s="9">
        <f>('Historical Data'!E1405/'Historical Data'!E1404)-1</f>
        <v>-2.0255500884764577E-2</v>
      </c>
      <c r="F1405" s="9">
        <f>('Historical Data'!F1405/'Historical Data'!F1404)-1</f>
        <v>-1.8301902281277149E-2</v>
      </c>
      <c r="G1405" s="9">
        <f>('Historical Data'!G1405/'Historical Data'!G1404)-1</f>
        <v>-1.8209636143796781E-2</v>
      </c>
      <c r="H1405" s="9">
        <f>('Historical Data'!H1405/'Historical Data'!H1404)-1</f>
        <v>-2.8363251997967076E-2</v>
      </c>
      <c r="I1405" s="9">
        <f>('Historical Data'!I1405/'Historical Data'!I1404)-1</f>
        <v>-1.4303352037082884E-2</v>
      </c>
      <c r="J1405" s="9">
        <f>('Historical Data'!J1405/'Historical Data'!J1404)-1</f>
        <v>6.4235523998359412E-3</v>
      </c>
      <c r="K1405" s="9">
        <f>('Historical Data'!K1405/'Historical Data'!K1404)-1</f>
        <v>-1.8383258735715557E-2</v>
      </c>
      <c r="L1405" s="9">
        <f>('Historical Data'!L1405/'Historical Data'!L1404)-1</f>
        <v>-1.3779138635610755E-2</v>
      </c>
    </row>
    <row r="1406" spans="1:12" x14ac:dyDescent="0.25">
      <c r="A1406" s="6">
        <f>Portfolio[[#This Row],[Date]]</f>
        <v>42397</v>
      </c>
      <c r="B1406" s="9">
        <f>('Historical Data'!B1406/'Historical Data'!B1405)-1</f>
        <v>7.1718865089338557E-3</v>
      </c>
      <c r="C1406" s="9">
        <f>('Historical Data'!C1406/'Historical Data'!C1405)-1</f>
        <v>8.91403102768491E-2</v>
      </c>
      <c r="D1406" s="9">
        <f>('Historical Data'!D1406/'Historical Data'!D1405)-1</f>
        <v>4.9986242837750439E-2</v>
      </c>
      <c r="E1406" s="9">
        <f>('Historical Data'!E1406/'Historical Data'!E1405)-1</f>
        <v>-8.375745684670588E-3</v>
      </c>
      <c r="F1406" s="9">
        <f>('Historical Data'!F1406/'Historical Data'!F1405)-1</f>
        <v>4.4243535539701062E-2</v>
      </c>
      <c r="G1406" s="9">
        <f>('Historical Data'!G1406/'Historical Data'!G1405)-1</f>
        <v>1.6399842999164305E-2</v>
      </c>
      <c r="H1406" s="9">
        <f>('Historical Data'!H1406/'Historical Data'!H1405)-1</f>
        <v>8.6669322025387796E-3</v>
      </c>
      <c r="I1406" s="9">
        <f>('Historical Data'!I1406/'Historical Data'!I1405)-1</f>
        <v>-8.4571342413730655E-3</v>
      </c>
      <c r="J1406" s="9">
        <f>('Historical Data'!J1406/'Historical Data'!J1405)-1</f>
        <v>7.206062516587286E-3</v>
      </c>
      <c r="K1406" s="9">
        <f>('Historical Data'!K1406/'Historical Data'!K1405)-1</f>
        <v>2.2579313307165449E-2</v>
      </c>
      <c r="L1406" s="9">
        <f>('Historical Data'!L1406/'Historical Data'!L1405)-1</f>
        <v>7.8509833706528198E-3</v>
      </c>
    </row>
    <row r="1407" spans="1:12" x14ac:dyDescent="0.25">
      <c r="A1407" s="6">
        <f>Portfolio[[#This Row],[Date]]</f>
        <v>42398</v>
      </c>
      <c r="B1407" s="9">
        <f>('Historical Data'!B1407/'Historical Data'!B1406)-1</f>
        <v>3.4541405265944292E-2</v>
      </c>
      <c r="C1407" s="9">
        <f>('Historical Data'!C1407/'Historical Data'!C1406)-1</f>
        <v>-7.6099787518690398E-2</v>
      </c>
      <c r="D1407" s="9">
        <f>('Historical Data'!D1407/'Historical Data'!D1406)-1</f>
        <v>2.7880088532516112E-2</v>
      </c>
      <c r="E1407" s="9">
        <f>('Historical Data'!E1407/'Historical Data'!E1406)-1</f>
        <v>2.4484134102630506E-2</v>
      </c>
      <c r="F1407" s="9">
        <f>('Historical Data'!F1407/'Historical Data'!F1406)-1</f>
        <v>1.6403072177865408E-2</v>
      </c>
      <c r="G1407" s="9">
        <f>('Historical Data'!G1407/'Historical Data'!G1406)-1</f>
        <v>5.82020473423841E-2</v>
      </c>
      <c r="H1407" s="9">
        <f>('Historical Data'!H1407/'Historical Data'!H1406)-1</f>
        <v>7.9072220544105232E-3</v>
      </c>
      <c r="I1407" s="9">
        <f>('Historical Data'!I1407/'Historical Data'!I1406)-1</f>
        <v>3.3938015319834092E-2</v>
      </c>
      <c r="J1407" s="9">
        <f>('Historical Data'!J1407/'Historical Data'!J1406)-1</f>
        <v>2.6778456019714181E-2</v>
      </c>
      <c r="K1407" s="9">
        <f>('Historical Data'!K1407/'Historical Data'!K1406)-1</f>
        <v>1.1170286568797039E-2</v>
      </c>
      <c r="L1407" s="9">
        <f>('Historical Data'!L1407/'Historical Data'!L1406)-1</f>
        <v>2.4683884557423985E-2</v>
      </c>
    </row>
    <row r="1408" spans="1:12" x14ac:dyDescent="0.25">
      <c r="A1408" s="6">
        <f>Portfolio[[#This Row],[Date]]</f>
        <v>42401</v>
      </c>
      <c r="B1408" s="9">
        <f>('Historical Data'!B1408/'Historical Data'!B1407)-1</f>
        <v>-9.3486383745119417E-3</v>
      </c>
      <c r="C1408" s="9">
        <f>('Historical Data'!C1408/'Historical Data'!C1407)-1</f>
        <v>-2.0766643952299879E-2</v>
      </c>
      <c r="D1408" s="9">
        <f>('Historical Data'!D1408/'Historical Data'!D1407)-1</f>
        <v>-1.2282581189305586E-2</v>
      </c>
      <c r="E1408" s="9">
        <f>('Historical Data'!E1408/'Historical Data'!E1407)-1</f>
        <v>-6.9922657100284225E-3</v>
      </c>
      <c r="F1408" s="9">
        <f>('Historical Data'!F1408/'Historical Data'!F1407)-1</f>
        <v>1.2181153312909476E-2</v>
      </c>
      <c r="G1408" s="9">
        <f>('Historical Data'!G1408/'Historical Data'!G1407)-1</f>
        <v>-6.897812640539791E-3</v>
      </c>
      <c r="H1408" s="9">
        <f>('Historical Data'!H1408/'Historical Data'!H1407)-1</f>
        <v>3.0020947123759578E-2</v>
      </c>
      <c r="I1408" s="9">
        <f>('Historical Data'!I1408/'Historical Data'!I1407)-1</f>
        <v>6.3389618279023896E-3</v>
      </c>
      <c r="J1408" s="9">
        <f>('Historical Data'!J1408/'Historical Data'!J1407)-1</f>
        <v>-5.7734663223696359E-3</v>
      </c>
      <c r="K1408" s="9">
        <f>('Historical Data'!K1408/'Historical Data'!K1407)-1</f>
        <v>-2.0038497501084329E-2</v>
      </c>
      <c r="L1408" s="9">
        <f>('Historical Data'!L1408/'Historical Data'!L1407)-1</f>
        <v>-1.039765411111393E-3</v>
      </c>
    </row>
    <row r="1409" spans="1:12" x14ac:dyDescent="0.25">
      <c r="A1409" s="6">
        <f>Portfolio[[#This Row],[Date]]</f>
        <v>42402</v>
      </c>
      <c r="B1409" s="9">
        <f>('Historical Data'!B1409/'Historical Data'!B1408)-1</f>
        <v>-2.0221891170451478E-2</v>
      </c>
      <c r="C1409" s="9">
        <f>('Historical Data'!C1409/'Historical Data'!C1408)-1</f>
        <v>-3.9508673805559114E-2</v>
      </c>
      <c r="D1409" s="9">
        <f>('Historical Data'!D1409/'Historical Data'!D1408)-1</f>
        <v>-5.2072482285476562E-2</v>
      </c>
      <c r="E1409" s="9">
        <f>('Historical Data'!E1409/'Historical Data'!E1408)-1</f>
        <v>-2.1334712796535982E-2</v>
      </c>
      <c r="F1409" s="9">
        <f>('Historical Data'!F1409/'Historical Data'!F1408)-1</f>
        <v>1.6821840425532031E-2</v>
      </c>
      <c r="G1409" s="9">
        <f>('Historical Data'!G1409/'Historical Data'!G1408)-1</f>
        <v>-3.1255706866544442E-2</v>
      </c>
      <c r="H1409" s="9">
        <f>('Historical Data'!H1409/'Historical Data'!H1408)-1</f>
        <v>-7.1900085590534291E-2</v>
      </c>
      <c r="I1409" s="9">
        <f>('Historical Data'!I1409/'Historical Data'!I1408)-1</f>
        <v>-1.7344117167922279E-2</v>
      </c>
      <c r="J1409" s="9">
        <f>('Historical Data'!J1409/'Historical Data'!J1408)-1</f>
        <v>-2.2226605680164546E-2</v>
      </c>
      <c r="K1409" s="9">
        <f>('Historical Data'!K1409/'Historical Data'!K1408)-1</f>
        <v>-2.2283453172907808E-2</v>
      </c>
      <c r="L1409" s="9">
        <f>('Historical Data'!L1409/'Historical Data'!L1408)-1</f>
        <v>-1.7972911450394702E-2</v>
      </c>
    </row>
    <row r="1410" spans="1:12" x14ac:dyDescent="0.25">
      <c r="A1410" s="6">
        <f>Portfolio[[#This Row],[Date]]</f>
        <v>42403</v>
      </c>
      <c r="B1410" s="9">
        <f>('Historical Data'!B1410/'Historical Data'!B1409)-1</f>
        <v>1.9792502318139116E-2</v>
      </c>
      <c r="C1410" s="9">
        <f>('Historical Data'!C1410/'Historical Data'!C1409)-1</f>
        <v>-3.8090961782285881E-2</v>
      </c>
      <c r="D1410" s="9">
        <f>('Historical Data'!D1410/'Historical Data'!D1409)-1</f>
        <v>5.5752957244752377E-2</v>
      </c>
      <c r="E1410" s="9">
        <f>('Historical Data'!E1410/'Historical Data'!E1409)-1</f>
        <v>2.1692394160463868E-2</v>
      </c>
      <c r="F1410" s="9">
        <f>('Historical Data'!F1410/'Historical Data'!F1409)-1</f>
        <v>-4.9303617101566943E-2</v>
      </c>
      <c r="G1410" s="9">
        <f>('Historical Data'!G1410/'Historical Data'!G1409)-1</f>
        <v>-1.5849056300481057E-2</v>
      </c>
      <c r="H1410" s="9">
        <f>('Historical Data'!H1410/'Historical Data'!H1409)-1</f>
        <v>-5.0880857046071037E-2</v>
      </c>
      <c r="I1410" s="9">
        <f>('Historical Data'!I1410/'Historical Data'!I1409)-1</f>
        <v>-9.922631128382986E-3</v>
      </c>
      <c r="J1410" s="9">
        <f>('Historical Data'!J1410/'Historical Data'!J1409)-1</f>
        <v>-1.7645299869862185E-2</v>
      </c>
      <c r="K1410" s="9">
        <f>('Historical Data'!K1410/'Historical Data'!K1409)-1</f>
        <v>5.2151855114310974E-2</v>
      </c>
      <c r="L1410" s="9">
        <f>('Historical Data'!L1410/'Historical Data'!L1409)-1</f>
        <v>1.1336222248903294E-2</v>
      </c>
    </row>
    <row r="1411" spans="1:12" x14ac:dyDescent="0.25">
      <c r="A1411" s="6">
        <f>Portfolio[[#This Row],[Date]]</f>
        <v>42404</v>
      </c>
      <c r="B1411" s="9">
        <f>('Historical Data'!B1411/'Historical Data'!B1410)-1</f>
        <v>8.0350276252270092E-3</v>
      </c>
      <c r="C1411" s="9">
        <f>('Historical Data'!C1411/'Historical Data'!C1410)-1</f>
        <v>9.7727610210616156E-3</v>
      </c>
      <c r="D1411" s="9">
        <f>('Historical Data'!D1411/'Historical Data'!D1410)-1</f>
        <v>-8.5684733738706109E-2</v>
      </c>
      <c r="E1411" s="9">
        <f>('Historical Data'!E1411/'Historical Data'!E1410)-1</f>
        <v>3.0481546822411776E-3</v>
      </c>
      <c r="F1411" s="9">
        <f>('Historical Data'!F1411/'Historical Data'!F1410)-1</f>
        <v>-2.6054063810924122E-2</v>
      </c>
      <c r="G1411" s="9">
        <f>('Historical Data'!G1411/'Historical Data'!G1410)-1</f>
        <v>-3.0674846029310476E-3</v>
      </c>
      <c r="H1411" s="9">
        <f>('Historical Data'!H1411/'Historical Data'!H1410)-1</f>
        <v>1.0664088325203824E-2</v>
      </c>
      <c r="I1411" s="9">
        <f>('Historical Data'!I1411/'Historical Data'!I1410)-1</f>
        <v>1.286032354406208E-2</v>
      </c>
      <c r="J1411" s="9">
        <f>('Historical Data'!J1411/'Historical Data'!J1410)-1</f>
        <v>1.3655505101608512E-2</v>
      </c>
      <c r="K1411" s="9">
        <f>('Historical Data'!K1411/'Historical Data'!K1410)-1</f>
        <v>1.7201817718373036E-2</v>
      </c>
      <c r="L1411" s="9">
        <f>('Historical Data'!L1411/'Historical Data'!L1410)-1</f>
        <v>4.8920598957968853E-3</v>
      </c>
    </row>
    <row r="1412" spans="1:12" x14ac:dyDescent="0.25">
      <c r="A1412" s="6">
        <f>Portfolio[[#This Row],[Date]]</f>
        <v>42405</v>
      </c>
      <c r="B1412" s="9">
        <f>('Historical Data'!B1412/'Historical Data'!B1411)-1</f>
        <v>-2.67080970978264E-2</v>
      </c>
      <c r="C1412" s="9">
        <f>('Historical Data'!C1412/'Historical Data'!C1411)-1</f>
        <v>-6.3644463506507987E-2</v>
      </c>
      <c r="D1412" s="9">
        <f>('Historical Data'!D1412/'Historical Data'!D1411)-1</f>
        <v>-6.8516376565774806E-2</v>
      </c>
      <c r="E1412" s="9">
        <f>('Historical Data'!E1412/'Historical Data'!E1411)-1</f>
        <v>-1.6032684123787444E-2</v>
      </c>
      <c r="F1412" s="9">
        <f>('Historical Data'!F1412/'Historical Data'!F1411)-1</f>
        <v>-3.4519290200430874E-2</v>
      </c>
      <c r="G1412" s="9">
        <f>('Historical Data'!G1412/'Historical Data'!G1411)-1</f>
        <v>-3.5384614694462635E-2</v>
      </c>
      <c r="H1412" s="9">
        <f>('Historical Data'!H1412/'Historical Data'!H1411)-1</f>
        <v>-7.2605919436423694E-2</v>
      </c>
      <c r="I1412" s="9">
        <f>('Historical Data'!I1412/'Historical Data'!I1411)-1</f>
        <v>-2.1716500415294937E-2</v>
      </c>
      <c r="J1412" s="9">
        <f>('Historical Data'!J1412/'Historical Data'!J1411)-1</f>
        <v>-8.0829015544041649E-3</v>
      </c>
      <c r="K1412" s="9">
        <f>('Historical Data'!K1412/'Historical Data'!K1411)-1</f>
        <v>3.1316479212775139E-3</v>
      </c>
      <c r="L1412" s="9">
        <f>('Historical Data'!L1412/'Historical Data'!L1411)-1</f>
        <v>-1.2890038544495663E-2</v>
      </c>
    </row>
    <row r="1413" spans="1:12" x14ac:dyDescent="0.25">
      <c r="A1413" s="6">
        <f>Portfolio[[#This Row],[Date]]</f>
        <v>42408</v>
      </c>
      <c r="B1413" s="9">
        <f>('Historical Data'!B1413/'Historical Data'!B1412)-1</f>
        <v>1.0529740042979796E-2</v>
      </c>
      <c r="C1413" s="9">
        <f>('Historical Data'!C1413/'Historical Data'!C1412)-1</f>
        <v>-2.7940970348675931E-2</v>
      </c>
      <c r="D1413" s="9">
        <f>('Historical Data'!D1413/'Historical Data'!D1412)-1</f>
        <v>4.6504511953242789E-2</v>
      </c>
      <c r="E1413" s="9">
        <f>('Historical Data'!E1413/'Historical Data'!E1412)-1</f>
        <v>-1.8956325636730109E-2</v>
      </c>
      <c r="F1413" s="9">
        <f>('Historical Data'!F1413/'Historical Data'!F1412)-1</f>
        <v>-1.2142384708228038E-3</v>
      </c>
      <c r="G1413" s="9">
        <f>('Historical Data'!G1413/'Historical Data'!G1412)-1</f>
        <v>-1.4952147752772094E-2</v>
      </c>
      <c r="H1413" s="9">
        <f>('Historical Data'!H1413/'Historical Data'!H1412)-1</f>
        <v>-8.9852401358460066E-2</v>
      </c>
      <c r="I1413" s="9">
        <f>('Historical Data'!I1413/'Historical Data'!I1412)-1</f>
        <v>-1.5216567243642287E-2</v>
      </c>
      <c r="J1413" s="9">
        <f>('Historical Data'!J1413/'Historical Data'!J1412)-1</f>
        <v>-2.8416213957375591E-2</v>
      </c>
      <c r="K1413" s="9">
        <f>('Historical Data'!K1413/'Historical Data'!K1412)-1</f>
        <v>1.3486541026274335E-2</v>
      </c>
      <c r="L1413" s="9">
        <f>('Historical Data'!L1413/'Historical Data'!L1412)-1</f>
        <v>-1.0979342940124148E-2</v>
      </c>
    </row>
    <row r="1414" spans="1:12" x14ac:dyDescent="0.25">
      <c r="A1414" s="6">
        <f>Portfolio[[#This Row],[Date]]</f>
        <v>42409</v>
      </c>
      <c r="B1414" s="9">
        <f>('Historical Data'!B1414/'Historical Data'!B1413)-1</f>
        <v>-2.1055743715470143E-4</v>
      </c>
      <c r="C1414" s="9">
        <f>('Historical Data'!C1414/'Historical Data'!C1413)-1</f>
        <v>-1.2354066283381759E-2</v>
      </c>
      <c r="D1414" s="9">
        <f>('Historical Data'!D1414/'Historical Data'!D1413)-1</f>
        <v>-2.4687721964216425E-2</v>
      </c>
      <c r="E1414" s="9">
        <f>('Historical Data'!E1414/'Historical Data'!E1413)-1</f>
        <v>2.1710522841282831E-3</v>
      </c>
      <c r="F1414" s="9">
        <f>('Historical Data'!F1414/'Historical Data'!F1413)-1</f>
        <v>-6.7815055040205685E-3</v>
      </c>
      <c r="G1414" s="9">
        <f>('Historical Data'!G1414/'Historical Data'!G1413)-1</f>
        <v>-2.6310719377655722E-3</v>
      </c>
      <c r="H1414" s="9">
        <f>('Historical Data'!H1414/'Historical Data'!H1413)-1</f>
        <v>1.756841619135141E-3</v>
      </c>
      <c r="I1414" s="9">
        <f>('Historical Data'!I1414/'Historical Data'!I1413)-1</f>
        <v>1.0361781610872978E-2</v>
      </c>
      <c r="J1414" s="9">
        <f>('Historical Data'!J1414/'Historical Data'!J1413)-1</f>
        <v>-1.0752688172042113E-3</v>
      </c>
      <c r="K1414" s="9">
        <f>('Historical Data'!K1414/'Historical Data'!K1413)-1</f>
        <v>-4.3516474031948249E-3</v>
      </c>
      <c r="L1414" s="9">
        <f>('Historical Data'!L1414/'Historical Data'!L1413)-1</f>
        <v>-7.9053413761120961E-4</v>
      </c>
    </row>
    <row r="1415" spans="1:12" x14ac:dyDescent="0.25">
      <c r="A1415" s="6">
        <f>Portfolio[[#This Row],[Date]]</f>
        <v>42410</v>
      </c>
      <c r="B1415" s="9">
        <f>('Historical Data'!B1415/'Historical Data'!B1414)-1</f>
        <v>-7.5797576397585997E-3</v>
      </c>
      <c r="C1415" s="9">
        <f>('Historical Data'!C1415/'Historical Data'!C1414)-1</f>
        <v>1.7445599186840077E-2</v>
      </c>
      <c r="D1415" s="9">
        <f>('Historical Data'!D1415/'Historical Data'!D1414)-1</f>
        <v>-3.6926791028145778E-2</v>
      </c>
      <c r="E1415" s="9">
        <f>('Historical Data'!E1415/'Historical Data'!E1414)-1</f>
        <v>-3.7586665689952059E-2</v>
      </c>
      <c r="F1415" s="9">
        <f>('Historical Data'!F1415/'Historical Data'!F1414)-1</f>
        <v>8.8628837990050169E-3</v>
      </c>
      <c r="G1415" s="9">
        <f>('Historical Data'!G1415/'Historical Data'!G1414)-1</f>
        <v>8.7256647862901104E-3</v>
      </c>
      <c r="H1415" s="9">
        <f>('Historical Data'!H1415/'Historical Data'!H1414)-1</f>
        <v>-3.0893774030354204E-2</v>
      </c>
      <c r="I1415" s="9">
        <f>('Historical Data'!I1415/'Historical Data'!I1414)-1</f>
        <v>1.4213902812772572E-2</v>
      </c>
      <c r="J1415" s="9">
        <f>('Historical Data'!J1415/'Historical Data'!J1414)-1</f>
        <v>-6.0280304696751497E-3</v>
      </c>
      <c r="K1415" s="9">
        <f>('Historical Data'!K1415/'Historical Data'!K1414)-1</f>
        <v>-9.1159345470561703E-3</v>
      </c>
      <c r="L1415" s="9">
        <f>('Historical Data'!L1415/'Historical Data'!L1414)-1</f>
        <v>-6.2218862513957474E-3</v>
      </c>
    </row>
    <row r="1416" spans="1:12" x14ac:dyDescent="0.25">
      <c r="A1416" s="6">
        <f>Portfolio[[#This Row],[Date]]</f>
        <v>42411</v>
      </c>
      <c r="B1416" s="9">
        <f>('Historical Data'!B1416/'Historical Data'!B1415)-1</f>
        <v>-6.0464562504871644E-3</v>
      </c>
      <c r="C1416" s="9">
        <f>('Historical Data'!C1416/'Historical Data'!C1415)-1</f>
        <v>2.7197847007013554E-2</v>
      </c>
      <c r="D1416" s="9">
        <f>('Historical Data'!D1416/'Historical Data'!D1415)-1</f>
        <v>-6.5440681467409112E-3</v>
      </c>
      <c r="E1416" s="9">
        <f>('Historical Data'!E1416/'Historical Data'!E1415)-1</f>
        <v>1.6432180623274784E-2</v>
      </c>
      <c r="F1416" s="9">
        <f>('Historical Data'!F1416/'Historical Data'!F1415)-1</f>
        <v>-1.4763638066155327E-3</v>
      </c>
      <c r="G1416" s="9">
        <f>('Historical Data'!G1416/'Historical Data'!G1415)-1</f>
        <v>-4.0234372975656019E-4</v>
      </c>
      <c r="H1416" s="9">
        <f>('Historical Data'!H1416/'Historical Data'!H1415)-1</f>
        <v>4.7330709923167236E-2</v>
      </c>
      <c r="I1416" s="9">
        <f>('Historical Data'!I1416/'Historical Data'!I1415)-1</f>
        <v>-1.8804465546471971E-2</v>
      </c>
      <c r="J1416" s="9">
        <f>('Historical Data'!J1416/'Historical Data'!J1415)-1</f>
        <v>-2.1875655976351771E-2</v>
      </c>
      <c r="K1416" s="9">
        <f>('Historical Data'!K1416/'Historical Data'!K1415)-1</f>
        <v>3.1506059328259006E-3</v>
      </c>
      <c r="L1416" s="9">
        <f>('Historical Data'!L1416/'Historical Data'!L1415)-1</f>
        <v>-1.59952683060538E-2</v>
      </c>
    </row>
    <row r="1417" spans="1:12" x14ac:dyDescent="0.25">
      <c r="A1417" s="6">
        <f>Portfolio[[#This Row],[Date]]</f>
        <v>42412</v>
      </c>
      <c r="B1417" s="9">
        <f>('Historical Data'!B1417/'Historical Data'!B1416)-1</f>
        <v>3.0949944446090338E-3</v>
      </c>
      <c r="C1417" s="9">
        <f>('Historical Data'!C1417/'Historical Data'!C1416)-1</f>
        <v>6.4705648842839913E-3</v>
      </c>
      <c r="D1417" s="9">
        <f>('Historical Data'!D1417/'Historical Data'!D1416)-1</f>
        <v>3.1995045289645363E-2</v>
      </c>
      <c r="E1417" s="9">
        <f>('Historical Data'!E1417/'Historical Data'!E1416)-1</f>
        <v>9.3013394126837401E-3</v>
      </c>
      <c r="F1417" s="9">
        <f>('Historical Data'!F1417/'Historical Data'!F1416)-1</f>
        <v>-1.0393070158387641E-3</v>
      </c>
      <c r="G1417" s="9">
        <f>('Historical Data'!G1417/'Historical Data'!G1416)-1</f>
        <v>1.630109204361796E-2</v>
      </c>
      <c r="H1417" s="9">
        <f>('Historical Data'!H1417/'Historical Data'!H1416)-1</f>
        <v>3.7880773324379113E-3</v>
      </c>
      <c r="I1417" s="9">
        <f>('Historical Data'!I1417/'Historical Data'!I1416)-1</f>
        <v>1.0848015165346059E-2</v>
      </c>
      <c r="J1417" s="9">
        <f>('Historical Data'!J1417/'Historical Data'!J1416)-1</f>
        <v>4.7608548788519611E-2</v>
      </c>
      <c r="K1417" s="9">
        <f>('Historical Data'!K1417/'Historical Data'!K1416)-1</f>
        <v>1.7964824677630498E-2</v>
      </c>
      <c r="L1417" s="9">
        <f>('Historical Data'!L1417/'Historical Data'!L1416)-1</f>
        <v>2.0029153956661938E-2</v>
      </c>
    </row>
    <row r="1418" spans="1:12" x14ac:dyDescent="0.25">
      <c r="A1418" s="6">
        <f>Portfolio[[#This Row],[Date]]</f>
        <v>42416</v>
      </c>
      <c r="B1418" s="9">
        <f>('Historical Data'!B1418/'Historical Data'!B1417)-1</f>
        <v>2.8194508039330879E-2</v>
      </c>
      <c r="C1418" s="9">
        <f>('Historical Data'!C1418/'Historical Data'!C1417)-1</f>
        <v>2.7648497278536022E-2</v>
      </c>
      <c r="D1418" s="9">
        <f>('Historical Data'!D1418/'Historical Data'!D1417)-1</f>
        <v>-4.2554244930161911E-3</v>
      </c>
      <c r="E1418" s="9">
        <f>('Historical Data'!E1418/'Historical Data'!E1417)-1</f>
        <v>1.9308850798771093E-2</v>
      </c>
      <c r="F1418" s="9">
        <f>('Historical Data'!F1418/'Historical Data'!F1417)-1</f>
        <v>1.260254351925405E-2</v>
      </c>
      <c r="G1418" s="9">
        <f>('Historical Data'!G1418/'Historical Data'!G1417)-1</f>
        <v>1.8946938165786964E-2</v>
      </c>
      <c r="H1418" s="9">
        <f>('Historical Data'!H1418/'Historical Data'!H1417)-1</f>
        <v>2.7343784371070434E-2</v>
      </c>
      <c r="I1418" s="9">
        <f>('Historical Data'!I1418/'Historical Data'!I1417)-1</f>
        <v>2.9780123843950568E-2</v>
      </c>
      <c r="J1418" s="9">
        <f>('Historical Data'!J1418/'Historical Data'!J1417)-1</f>
        <v>1.9657577260449699E-2</v>
      </c>
      <c r="K1418" s="9">
        <f>('Historical Data'!K1418/'Historical Data'!K1417)-1</f>
        <v>2.3448418780180891E-3</v>
      </c>
      <c r="L1418" s="9">
        <f>('Historical Data'!L1418/'Historical Data'!L1417)-1</f>
        <v>1.3933426291320439E-2</v>
      </c>
    </row>
    <row r="1419" spans="1:12" x14ac:dyDescent="0.25">
      <c r="A1419" s="6">
        <f>Portfolio[[#This Row],[Date]]</f>
        <v>42417</v>
      </c>
      <c r="B1419" s="9">
        <f>('Historical Data'!B1419/'Historical Data'!B1418)-1</f>
        <v>1.5314604659553366E-2</v>
      </c>
      <c r="C1419" s="9">
        <f>('Historical Data'!C1419/'Historical Data'!C1418)-1</f>
        <v>2.4947227019765927E-2</v>
      </c>
      <c r="D1419" s="9">
        <f>('Historical Data'!D1419/'Historical Data'!D1418)-1</f>
        <v>3.5103854856851191E-2</v>
      </c>
      <c r="E1419" s="9">
        <f>('Historical Data'!E1419/'Historical Data'!E1418)-1</f>
        <v>2.7876401284020691E-2</v>
      </c>
      <c r="F1419" s="9">
        <f>('Historical Data'!F1419/'Historical Data'!F1418)-1</f>
        <v>2.5180931982633936E-2</v>
      </c>
      <c r="G1419" s="9">
        <f>('Historical Data'!G1419/'Historical Data'!G1418)-1</f>
        <v>2.6032450092775994E-2</v>
      </c>
      <c r="H1419" s="9">
        <f>('Historical Data'!H1419/'Historical Data'!H1418)-1</f>
        <v>8.7065767700789776E-2</v>
      </c>
      <c r="I1419" s="9">
        <f>('Historical Data'!I1419/'Historical Data'!I1418)-1</f>
        <v>2.7355441426099025E-2</v>
      </c>
      <c r="J1419" s="9">
        <f>('Historical Data'!J1419/'Historical Data'!J1418)-1</f>
        <v>-2.2802652923356037E-3</v>
      </c>
      <c r="K1419" s="9">
        <f>('Historical Data'!K1419/'Historical Data'!K1418)-1</f>
        <v>9.6035301153265529E-3</v>
      </c>
      <c r="L1419" s="9">
        <f>('Historical Data'!L1419/'Historical Data'!L1418)-1</f>
        <v>1.5893640470759696E-2</v>
      </c>
    </row>
    <row r="1420" spans="1:12" x14ac:dyDescent="0.25">
      <c r="A1420" s="6">
        <f>Portfolio[[#This Row],[Date]]</f>
        <v>42418</v>
      </c>
      <c r="B1420" s="9">
        <f>('Historical Data'!B1420/'Historical Data'!B1419)-1</f>
        <v>-1.8956389368930626E-2</v>
      </c>
      <c r="C1420" s="9">
        <f>('Historical Data'!C1420/'Historical Data'!C1419)-1</f>
        <v>-1.7038007863695914E-2</v>
      </c>
      <c r="D1420" s="9">
        <f>('Historical Data'!D1420/'Historical Data'!D1419)-1</f>
        <v>-6.1928379896378782E-3</v>
      </c>
      <c r="E1420" s="9">
        <f>('Historical Data'!E1420/'Historical Data'!E1419)-1</f>
        <v>-3.4555173623710411E-3</v>
      </c>
      <c r="F1420" s="9">
        <f>('Historical Data'!F1420/'Historical Data'!F1419)-1</f>
        <v>-1.5598599132740976E-2</v>
      </c>
      <c r="G1420" s="9">
        <f>('Historical Data'!G1420/'Historical Data'!G1419)-1</f>
        <v>-4.3876294521850712E-3</v>
      </c>
      <c r="H1420" s="9">
        <f>('Historical Data'!H1420/'Historical Data'!H1419)-1</f>
        <v>-1.1323150813742355E-2</v>
      </c>
      <c r="I1420" s="9">
        <f>('Historical Data'!I1420/'Historical Data'!I1419)-1</f>
        <v>-7.1851049999559491E-3</v>
      </c>
      <c r="J1420" s="9">
        <f>('Historical Data'!J1420/'Historical Data'!J1419)-1</f>
        <v>-8.3108665477225063E-3</v>
      </c>
      <c r="K1420" s="9">
        <f>('Historical Data'!K1420/'Historical Data'!K1419)-1</f>
        <v>5.4877732266904733E-3</v>
      </c>
      <c r="L1420" s="9">
        <f>('Historical Data'!L1420/'Historical Data'!L1419)-1</f>
        <v>-2.4553790700140299E-3</v>
      </c>
    </row>
    <row r="1421" spans="1:12" x14ac:dyDescent="0.25">
      <c r="A1421" s="6">
        <f>Portfolio[[#This Row],[Date]]</f>
        <v>42419</v>
      </c>
      <c r="B1421" s="9">
        <f>('Historical Data'!B1421/'Historical Data'!B1420)-1</f>
        <v>-2.2854909162266512E-3</v>
      </c>
      <c r="C1421" s="9">
        <f>('Historical Data'!C1421/'Historical Data'!C1420)-1</f>
        <v>1.8857180952380981E-2</v>
      </c>
      <c r="D1421" s="9">
        <f>('Historical Data'!D1421/'Historical Data'!D1420)-1</f>
        <v>-2.4629149740807543E-2</v>
      </c>
      <c r="E1421" s="9">
        <f>('Historical Data'!E1421/'Historical Data'!E1420)-1</f>
        <v>-1.68115857419604E-3</v>
      </c>
      <c r="F1421" s="9">
        <f>('Historical Data'!F1421/'Historical Data'!F1420)-1</f>
        <v>5.1050363841986801E-3</v>
      </c>
      <c r="G1421" s="9">
        <f>('Historical Data'!G1421/'Historical Data'!G1420)-1</f>
        <v>-7.0894605022222557E-3</v>
      </c>
      <c r="H1421" s="9">
        <f>('Historical Data'!H1421/'Historical Data'!H1420)-1</f>
        <v>-1.1393056031826498E-3</v>
      </c>
      <c r="I1421" s="9">
        <f>('Historical Data'!I1421/'Historical Data'!I1420)-1</f>
        <v>1.9583547150525682E-3</v>
      </c>
      <c r="J1421" s="9">
        <f>('Historical Data'!J1421/'Historical Data'!J1420)-1</f>
        <v>7.5424474179428547E-3</v>
      </c>
      <c r="K1421" s="9">
        <f>('Historical Data'!K1421/'Historical Data'!K1420)-1</f>
        <v>6.064613512184458E-4</v>
      </c>
      <c r="L1421" s="9">
        <f>('Historical Data'!L1421/'Historical Data'!L1420)-1</f>
        <v>-1.3062145087850974E-3</v>
      </c>
    </row>
    <row r="1422" spans="1:12" x14ac:dyDescent="0.25">
      <c r="A1422" s="6">
        <f>Portfolio[[#This Row],[Date]]</f>
        <v>42422</v>
      </c>
      <c r="B1422" s="9">
        <f>('Historical Data'!B1422/'Historical Data'!B1421)-1</f>
        <v>8.7463173250492687E-3</v>
      </c>
      <c r="C1422" s="9">
        <f>('Historical Data'!C1422/'Historical Data'!C1421)-1</f>
        <v>4.5989865545340791E-2</v>
      </c>
      <c r="D1422" s="9">
        <f>('Historical Data'!D1422/'Historical Data'!D1421)-1</f>
        <v>4.8068202374785596E-2</v>
      </c>
      <c r="E1422" s="9">
        <f>('Historical Data'!E1422/'Historical Data'!E1421)-1</f>
        <v>1.4314282894545727E-2</v>
      </c>
      <c r="F1422" s="9">
        <f>('Historical Data'!F1422/'Historical Data'!F1421)-1</f>
        <v>7.9183478817470565E-3</v>
      </c>
      <c r="G1422" s="9">
        <f>('Historical Data'!G1422/'Historical Data'!G1421)-1</f>
        <v>1.6017020886621935E-2</v>
      </c>
      <c r="H1422" s="9">
        <f>('Historical Data'!H1422/'Historical Data'!H1421)-1</f>
        <v>6.6994854520412206E-2</v>
      </c>
      <c r="I1422" s="9">
        <f>('Historical Data'!I1422/'Historical Data'!I1421)-1</f>
        <v>3.0506337082151669E-2</v>
      </c>
      <c r="J1422" s="9">
        <f>('Historical Data'!J1422/'Historical Data'!J1421)-1</f>
        <v>2.2873736425111035E-2</v>
      </c>
      <c r="K1422" s="9">
        <f>('Historical Data'!K1422/'Historical Data'!K1421)-1</f>
        <v>-1.3333427532556952E-3</v>
      </c>
      <c r="L1422" s="9">
        <f>('Historical Data'!L1422/'Historical Data'!L1421)-1</f>
        <v>1.3950101652787428E-2</v>
      </c>
    </row>
    <row r="1423" spans="1:12" x14ac:dyDescent="0.25">
      <c r="A1423" s="6">
        <f>Portfolio[[#This Row],[Date]]</f>
        <v>42423</v>
      </c>
      <c r="B1423" s="9">
        <f>('Historical Data'!B1423/'Historical Data'!B1422)-1</f>
        <v>-2.2605233707976735E-2</v>
      </c>
      <c r="C1423" s="9">
        <f>('Historical Data'!C1423/'Historical Data'!C1422)-1</f>
        <v>-1.1724789991063411E-2</v>
      </c>
      <c r="D1423" s="9">
        <f>('Historical Data'!D1423/'Historical Data'!D1422)-1</f>
        <v>-4.4412264531299539E-2</v>
      </c>
      <c r="E1423" s="9">
        <f>('Historical Data'!E1423/'Historical Data'!E1422)-1</f>
        <v>-1.027296566215874E-2</v>
      </c>
      <c r="F1423" s="9">
        <f>('Historical Data'!F1423/'Historical Data'!F1422)-1</f>
        <v>-1.5018607804533346E-2</v>
      </c>
      <c r="G1423" s="9">
        <f>('Historical Data'!G1423/'Historical Data'!G1422)-1</f>
        <v>-2.7920252015968261E-2</v>
      </c>
      <c r="H1423" s="9">
        <f>('Historical Data'!H1423/'Historical Data'!H1422)-1</f>
        <v>-2.981872314001599E-3</v>
      </c>
      <c r="I1423" s="9">
        <f>('Historical Data'!I1423/'Historical Data'!I1422)-1</f>
        <v>-9.894784795992928E-4</v>
      </c>
      <c r="J1423" s="9">
        <f>('Historical Data'!J1423/'Historical Data'!J1422)-1</f>
        <v>-2.2158976309358591E-2</v>
      </c>
      <c r="K1423" s="9">
        <f>('Historical Data'!K1423/'Historical Data'!K1422)-1</f>
        <v>-1.4079326844638862E-2</v>
      </c>
      <c r="L1423" s="9">
        <f>('Historical Data'!L1423/'Historical Data'!L1422)-1</f>
        <v>-1.1364221287345155E-2</v>
      </c>
    </row>
    <row r="1424" spans="1:12" x14ac:dyDescent="0.25">
      <c r="A1424" s="6">
        <f>Portfolio[[#This Row],[Date]]</f>
        <v>42424</v>
      </c>
      <c r="B1424" s="9">
        <f>('Historical Data'!B1424/'Historical Data'!B1423)-1</f>
        <v>1.4890661170414266E-2</v>
      </c>
      <c r="C1424" s="9">
        <f>('Historical Data'!C1424/'Historical Data'!C1423)-1</f>
        <v>1.9894021770681114E-3</v>
      </c>
      <c r="D1424" s="9">
        <f>('Historical Data'!D1424/'Historical Data'!D1423)-1</f>
        <v>1.2150970398023819E-3</v>
      </c>
      <c r="E1424" s="9">
        <f>('Historical Data'!E1424/'Historical Data'!E1423)-1</f>
        <v>5.2425684561874242E-4</v>
      </c>
      <c r="F1424" s="9">
        <f>('Historical Data'!F1424/'Historical Data'!F1423)-1</f>
        <v>5.3316406236392222E-3</v>
      </c>
      <c r="G1424" s="9">
        <f>('Historical Data'!G1424/'Historical Data'!G1423)-1</f>
        <v>3.5170035562563928E-3</v>
      </c>
      <c r="H1424" s="9">
        <f>('Historical Data'!H1424/'Historical Data'!H1423)-1</f>
        <v>1.0100970200853432E-2</v>
      </c>
      <c r="I1424" s="9">
        <f>('Historical Data'!I1424/'Historical Data'!I1423)-1</f>
        <v>-7.8416461495111056E-3</v>
      </c>
      <c r="J1424" s="9">
        <f>('Historical Data'!J1424/'Historical Data'!J1423)-1</f>
        <v>-1.018706871546271E-2</v>
      </c>
      <c r="K1424" s="9">
        <f>('Historical Data'!K1424/'Historical Data'!K1423)-1</f>
        <v>3.5700217782055343E-3</v>
      </c>
      <c r="L1424" s="9">
        <f>('Historical Data'!L1424/'Historical Data'!L1423)-1</f>
        <v>3.2382938590223009E-3</v>
      </c>
    </row>
    <row r="1425" spans="1:12" x14ac:dyDescent="0.25">
      <c r="A1425" s="6">
        <f>Portfolio[[#This Row],[Date]]</f>
        <v>42425</v>
      </c>
      <c r="B1425" s="9">
        <f>('Historical Data'!B1425/'Historical Data'!B1424)-1</f>
        <v>6.8678780767357228E-3</v>
      </c>
      <c r="C1425" s="9">
        <f>('Historical Data'!C1425/'Historical Data'!C1424)-1</f>
        <v>2.0034654537577357E-3</v>
      </c>
      <c r="D1425" s="9">
        <f>('Historical Data'!D1425/'Historical Data'!D1424)-1</f>
        <v>3.0340559271297973E-3</v>
      </c>
      <c r="E1425" s="9">
        <f>('Historical Data'!E1425/'Historical Data'!E1424)-1</f>
        <v>2.3053609992416124E-3</v>
      </c>
      <c r="F1425" s="9">
        <f>('Historical Data'!F1425/'Historical Data'!F1424)-1</f>
        <v>8.8484218904696377E-3</v>
      </c>
      <c r="G1425" s="9">
        <f>('Historical Data'!G1425/'Historical Data'!G1424)-1</f>
        <v>1.4408057993934298E-2</v>
      </c>
      <c r="H1425" s="9">
        <f>('Historical Data'!H1425/'Historical Data'!H1424)-1</f>
        <v>4.7094932960893843E-2</v>
      </c>
      <c r="I1425" s="9">
        <f>('Historical Data'!I1425/'Historical Data'!I1424)-1</f>
        <v>8.3196003387078221E-3</v>
      </c>
      <c r="J1425" s="9">
        <f>('Historical Data'!J1425/'Historical Data'!J1424)-1</f>
        <v>2.9405587061539507E-3</v>
      </c>
      <c r="K1425" s="9">
        <f>('Historical Data'!K1425/'Historical Data'!K1424)-1</f>
        <v>6.0108668682832267E-3</v>
      </c>
      <c r="L1425" s="9">
        <f>('Historical Data'!L1425/'Historical Data'!L1424)-1</f>
        <v>1.2878310938495563E-2</v>
      </c>
    </row>
    <row r="1426" spans="1:12" x14ac:dyDescent="0.25">
      <c r="A1426" s="6">
        <f>Portfolio[[#This Row],[Date]]</f>
        <v>42426</v>
      </c>
      <c r="B1426" s="9">
        <f>('Historical Data'!B1426/'Historical Data'!B1425)-1</f>
        <v>1.5502454295319712E-3</v>
      </c>
      <c r="C1426" s="9">
        <f>('Historical Data'!C1426/'Historical Data'!C1425)-1</f>
        <v>1.440691704943653E-4</v>
      </c>
      <c r="D1426" s="9">
        <f>('Historical Data'!D1426/'Historical Data'!D1425)-1</f>
        <v>3.2062822229182997E-2</v>
      </c>
      <c r="E1426" s="9">
        <f>('Historical Data'!E1426/'Historical Data'!E1425)-1</f>
        <v>-3.5546684657082883E-3</v>
      </c>
      <c r="F1426" s="9">
        <f>('Historical Data'!F1426/'Historical Data'!F1425)-1</f>
        <v>-9.6350407368039903E-4</v>
      </c>
      <c r="G1426" s="9">
        <f>('Historical Data'!G1426/'Historical Data'!G1425)-1</f>
        <v>-1.5355079657605741E-2</v>
      </c>
      <c r="H1426" s="9">
        <f>('Historical Data'!H1426/'Historical Data'!H1425)-1</f>
        <v>1.5525812883106838E-2</v>
      </c>
      <c r="I1426" s="9">
        <f>('Historical Data'!I1426/'Historical Data'!I1425)-1</f>
        <v>1.0725993049363058E-3</v>
      </c>
      <c r="J1426" s="9">
        <f>('Historical Data'!J1426/'Historical Data'!J1425)-1</f>
        <v>6.7015495778388612E-3</v>
      </c>
      <c r="K1426" s="9">
        <f>('Historical Data'!K1426/'Historical Data'!K1425)-1</f>
        <v>-3.1703685101049928E-3</v>
      </c>
      <c r="L1426" s="9">
        <f>('Historical Data'!L1426/'Historical Data'!L1425)-1</f>
        <v>-3.4327943772207714E-3</v>
      </c>
    </row>
    <row r="1427" spans="1:12" x14ac:dyDescent="0.25">
      <c r="A1427" s="6">
        <f>Portfolio[[#This Row],[Date]]</f>
        <v>42429</v>
      </c>
      <c r="B1427" s="9">
        <f>('Historical Data'!B1427/'Historical Data'!B1426)-1</f>
        <v>-2.270161511812363E-3</v>
      </c>
      <c r="C1427" s="9">
        <f>('Historical Data'!C1427/'Historical Data'!C1426)-1</f>
        <v>-4.8808603598818889E-3</v>
      </c>
      <c r="D1427" s="9">
        <f>('Historical Data'!D1427/'Historical Data'!D1426)-1</f>
        <v>-8.4993285072044733E-3</v>
      </c>
      <c r="E1427" s="9">
        <f>('Historical Data'!E1427/'Historical Data'!E1426)-1</f>
        <v>2.2033310421267771E-3</v>
      </c>
      <c r="F1427" s="9">
        <f>('Historical Data'!F1427/'Historical Data'!F1426)-1</f>
        <v>-1.0353563373175723E-2</v>
      </c>
      <c r="G1427" s="9">
        <f>('Historical Data'!G1427/'Historical Data'!G1426)-1</f>
        <v>-8.1870999503765862E-3</v>
      </c>
      <c r="H1427" s="9">
        <f>('Historical Data'!H1427/'Historical Data'!H1426)-1</f>
        <v>8.3534571472827501E-3</v>
      </c>
      <c r="I1427" s="9">
        <f>('Historical Data'!I1427/'Historical Data'!I1426)-1</f>
        <v>-1.8379536295395127E-2</v>
      </c>
      <c r="J1427" s="9">
        <f>('Historical Data'!J1427/'Historical Data'!J1426)-1</f>
        <v>-2.3923466439876862E-2</v>
      </c>
      <c r="K1427" s="9">
        <f>('Historical Data'!K1427/'Historical Data'!K1426)-1</f>
        <v>-1.957185113909532E-2</v>
      </c>
      <c r="L1427" s="9">
        <f>('Historical Data'!L1427/'Historical Data'!L1426)-1</f>
        <v>-7.4201272481808633E-3</v>
      </c>
    </row>
    <row r="1428" spans="1:12" x14ac:dyDescent="0.25">
      <c r="A1428" s="6">
        <f>Portfolio[[#This Row],[Date]]</f>
        <v>42430</v>
      </c>
      <c r="B1428" s="9">
        <f>('Historical Data'!B1428/'Historical Data'!B1427)-1</f>
        <v>3.9714510626323918E-2</v>
      </c>
      <c r="C1428" s="9">
        <f>('Historical Data'!C1428/'Historical Data'!C1427)-1</f>
        <v>4.79983004415514E-2</v>
      </c>
      <c r="D1428" s="9">
        <f>('Historical Data'!D1428/'Historical Data'!D1427)-1</f>
        <v>1.8622447209572845E-2</v>
      </c>
      <c r="E1428" s="9">
        <f>('Historical Data'!E1428/'Historical Data'!E1427)-1</f>
        <v>2.2299050021814981E-2</v>
      </c>
      <c r="F1428" s="9">
        <f>('Historical Data'!F1428/'Historical Data'!F1427)-1</f>
        <v>3.0153169951325554E-2</v>
      </c>
      <c r="G1428" s="9">
        <f>('Historical Data'!G1428/'Historical Data'!G1427)-1</f>
        <v>3.3411965843970659E-2</v>
      </c>
      <c r="H1428" s="9">
        <f>('Historical Data'!H1428/'Historical Data'!H1427)-1</f>
        <v>-2.9073032894863848E-2</v>
      </c>
      <c r="I1428" s="9">
        <f>('Historical Data'!I1428/'Historical Data'!I1427)-1</f>
        <v>2.1578384661413264E-2</v>
      </c>
      <c r="J1428" s="9">
        <f>('Historical Data'!J1428/'Historical Data'!J1427)-1</f>
        <v>3.8363237431557451E-2</v>
      </c>
      <c r="K1428" s="9">
        <f>('Historical Data'!K1428/'Historical Data'!K1427)-1</f>
        <v>1.4098536437346265E-2</v>
      </c>
      <c r="L1428" s="9">
        <f>('Historical Data'!L1428/'Historical Data'!L1427)-1</f>
        <v>2.1104960494051417E-2</v>
      </c>
    </row>
    <row r="1429" spans="1:12" x14ac:dyDescent="0.25">
      <c r="A1429" s="6">
        <f>Portfolio[[#This Row],[Date]]</f>
        <v>42431</v>
      </c>
      <c r="B1429" s="9">
        <f>('Historical Data'!B1429/'Historical Data'!B1428)-1</f>
        <v>2.1884150389817059E-3</v>
      </c>
      <c r="C1429" s="9">
        <f>('Historical Data'!C1429/'Historical Data'!C1428)-1</f>
        <v>2.0205857971815622E-3</v>
      </c>
      <c r="D1429" s="9">
        <f>('Historical Data'!D1429/'Historical Data'!D1428)-1</f>
        <v>5.8908963153744942E-2</v>
      </c>
      <c r="E1429" s="9">
        <f>('Historical Data'!E1429/'Historical Data'!E1428)-1</f>
        <v>-6.6564431501905386E-3</v>
      </c>
      <c r="F1429" s="9">
        <f>('Historical Data'!F1429/'Historical Data'!F1428)-1</f>
        <v>5.5616922568280103E-5</v>
      </c>
      <c r="G1429" s="9">
        <f>('Historical Data'!G1429/'Historical Data'!G1428)-1</f>
        <v>7.0368756807457356E-3</v>
      </c>
      <c r="H1429" s="9">
        <f>('Historical Data'!H1429/'Historical Data'!H1428)-1</f>
        <v>1.0678776152011515E-2</v>
      </c>
      <c r="I1429" s="9">
        <f>('Historical Data'!I1429/'Historical Data'!I1428)-1</f>
        <v>-3.287598488505572E-3</v>
      </c>
      <c r="J1429" s="9">
        <f>('Historical Data'!J1429/'Historical Data'!J1428)-1</f>
        <v>1.7446592099823244E-2</v>
      </c>
      <c r="K1429" s="9">
        <f>('Historical Data'!K1429/'Historical Data'!K1428)-1</f>
        <v>1.747044378438023E-2</v>
      </c>
      <c r="L1429" s="9">
        <f>('Historical Data'!L1429/'Historical Data'!L1428)-1</f>
        <v>2.0302441398190041E-3</v>
      </c>
    </row>
    <row r="1430" spans="1:12" x14ac:dyDescent="0.25">
      <c r="A1430" s="6">
        <f>Portfolio[[#This Row],[Date]]</f>
        <v>42432</v>
      </c>
      <c r="B1430" s="9">
        <f>('Historical Data'!B1430/'Historical Data'!B1429)-1</f>
        <v>7.4441757469851932E-3</v>
      </c>
      <c r="C1430" s="9">
        <f>('Historical Data'!C1430/'Historical Data'!C1429)-1</f>
        <v>-4.6879578083797169E-3</v>
      </c>
      <c r="D1430" s="9">
        <f>('Historical Data'!D1430/'Historical Data'!D1429)-1</f>
        <v>5.6727861166512072E-2</v>
      </c>
      <c r="E1430" s="9">
        <f>('Historical Data'!E1430/'Historical Data'!E1429)-1</f>
        <v>1.8762881234569484E-2</v>
      </c>
      <c r="F1430" s="9">
        <f>('Historical Data'!F1430/'Historical Data'!F1429)-1</f>
        <v>-8.9448330175641022E-3</v>
      </c>
      <c r="G1430" s="9">
        <f>('Historical Data'!G1430/'Historical Data'!G1429)-1</f>
        <v>-1.1331491684232864E-2</v>
      </c>
      <c r="H1430" s="9">
        <f>('Historical Data'!H1430/'Historical Data'!H1429)-1</f>
        <v>3.9290693199335092E-2</v>
      </c>
      <c r="I1430" s="9">
        <f>('Historical Data'!I1430/'Historical Data'!I1429)-1</f>
        <v>4.5355733030769674E-3</v>
      </c>
      <c r="J1430" s="9">
        <f>('Historical Data'!J1430/'Historical Data'!J1429)-1</f>
        <v>4.0347188162965786E-3</v>
      </c>
      <c r="K1430" s="9">
        <f>('Historical Data'!K1430/'Historical Data'!K1429)-1</f>
        <v>-3.6275121584057324E-3</v>
      </c>
      <c r="L1430" s="9">
        <f>('Historical Data'!L1430/'Historical Data'!L1429)-1</f>
        <v>2.6379806514242876E-3</v>
      </c>
    </row>
    <row r="1431" spans="1:12" x14ac:dyDescent="0.25">
      <c r="A1431" s="6">
        <f>Portfolio[[#This Row],[Date]]</f>
        <v>42433</v>
      </c>
      <c r="B1431" s="9">
        <f>('Historical Data'!B1431/'Historical Data'!B1430)-1</f>
        <v>1.4876866223433316E-2</v>
      </c>
      <c r="C1431" s="9">
        <f>('Historical Data'!C1431/'Historical Data'!C1430)-1</f>
        <v>-4.0693345339313236E-3</v>
      </c>
      <c r="D1431" s="9">
        <f>('Historical Data'!D1431/'Historical Data'!D1430)-1</f>
        <v>6.6389980415493932E-2</v>
      </c>
      <c r="E1431" s="9">
        <f>('Historical Data'!E1431/'Historical Data'!E1430)-1</f>
        <v>-3.4405584520601495E-3</v>
      </c>
      <c r="F1431" s="9">
        <f>('Historical Data'!F1431/'Historical Data'!F1430)-1</f>
        <v>-2.1475646900825929E-3</v>
      </c>
      <c r="G1431" s="9">
        <f>('Historical Data'!G1431/'Historical Data'!G1430)-1</f>
        <v>-6.112696504811943E-3</v>
      </c>
      <c r="H1431" s="9">
        <f>('Historical Data'!H1431/'Historical Data'!H1430)-1</f>
        <v>2.7076672446187056E-2</v>
      </c>
      <c r="I1431" s="9">
        <f>('Historical Data'!I1431/'Historical Data'!I1430)-1</f>
        <v>-1.6412118633701844E-4</v>
      </c>
      <c r="J1431" s="9">
        <f>('Historical Data'!J1431/'Historical Data'!J1430)-1</f>
        <v>6.8314245529434992E-3</v>
      </c>
      <c r="K1431" s="9">
        <f>('Historical Data'!K1431/'Historical Data'!K1430)-1</f>
        <v>-1.3349608619810382E-3</v>
      </c>
      <c r="L1431" s="9">
        <f>('Historical Data'!L1431/'Historical Data'!L1430)-1</f>
        <v>3.7104290365816972E-3</v>
      </c>
    </row>
    <row r="1432" spans="1:12" x14ac:dyDescent="0.25">
      <c r="A1432" s="6">
        <f>Portfolio[[#This Row],[Date]]</f>
        <v>42436</v>
      </c>
      <c r="B1432" s="9">
        <f>('Historical Data'!B1432/'Historical Data'!B1431)-1</f>
        <v>-1.1066884740719263E-2</v>
      </c>
      <c r="C1432" s="9">
        <f>('Historical Data'!C1432/'Historical Data'!C1431)-1</f>
        <v>-2.1455680356087248E-2</v>
      </c>
      <c r="D1432" s="9">
        <f>('Historical Data'!D1432/'Historical Data'!D1431)-1</f>
        <v>6.8094091533243972E-3</v>
      </c>
      <c r="E1432" s="9">
        <f>('Historical Data'!E1432/'Historical Data'!E1431)-1</f>
        <v>9.2404110329178391E-3</v>
      </c>
      <c r="F1432" s="9">
        <f>('Historical Data'!F1432/'Historical Data'!F1431)-1</f>
        <v>-2.2127251287950567E-2</v>
      </c>
      <c r="G1432" s="9">
        <f>('Historical Data'!G1432/'Historical Data'!G1431)-1</f>
        <v>-1.9219677464125118E-2</v>
      </c>
      <c r="H1432" s="9">
        <f>('Historical Data'!H1432/'Historical Data'!H1431)-1</f>
        <v>2.1140072363611706E-2</v>
      </c>
      <c r="I1432" s="9">
        <f>('Historical Data'!I1432/'Historical Data'!I1431)-1</f>
        <v>-3.2864416027922339E-4</v>
      </c>
      <c r="J1432" s="9">
        <f>('Historical Data'!J1432/'Historical Data'!J1431)-1</f>
        <v>-7.9826397242466207E-4</v>
      </c>
      <c r="K1432" s="9">
        <f>('Historical Data'!K1432/'Historical Data'!K1431)-1</f>
        <v>2.637013428222601E-2</v>
      </c>
      <c r="L1432" s="9">
        <f>('Historical Data'!L1432/'Historical Data'!L1431)-1</f>
        <v>3.9501734813005562E-3</v>
      </c>
    </row>
    <row r="1433" spans="1:12" x14ac:dyDescent="0.25">
      <c r="A1433" s="6">
        <f>Portfolio[[#This Row],[Date]]</f>
        <v>42437</v>
      </c>
      <c r="B1433" s="9">
        <f>('Historical Data'!B1433/'Historical Data'!B1432)-1</f>
        <v>-8.2458362980860622E-3</v>
      </c>
      <c r="C1433" s="9">
        <f>('Historical Data'!C1433/'Historical Data'!C1432)-1</f>
        <v>-4.5131131667772717E-3</v>
      </c>
      <c r="D1433" s="9">
        <f>('Historical Data'!D1433/'Historical Data'!D1432)-1</f>
        <v>-6.7149832325022252E-2</v>
      </c>
      <c r="E1433" s="9">
        <f>('Historical Data'!E1433/'Historical Data'!E1432)-1</f>
        <v>-1.579635317052297E-2</v>
      </c>
      <c r="F1433" s="9">
        <f>('Historical Data'!F1433/'Historical Data'!F1432)-1</f>
        <v>-1.7118390675811002E-3</v>
      </c>
      <c r="G1433" s="9">
        <f>('Historical Data'!G1433/'Historical Data'!G1432)-1</f>
        <v>1.2149783066016662E-2</v>
      </c>
      <c r="H1433" s="9">
        <f>('Historical Data'!H1433/'Historical Data'!H1432)-1</f>
        <v>-1.3103351803416929E-2</v>
      </c>
      <c r="I1433" s="9">
        <f>('Historical Data'!I1433/'Historical Data'!I1432)-1</f>
        <v>-8.2123025602431898E-4</v>
      </c>
      <c r="J1433" s="9">
        <f>('Historical Data'!J1433/'Historical Data'!J1432)-1</f>
        <v>-2.0371480338076453E-2</v>
      </c>
      <c r="K1433" s="9">
        <f>('Historical Data'!K1433/'Historical Data'!K1432)-1</f>
        <v>-2.1667082198659426E-2</v>
      </c>
      <c r="L1433" s="9">
        <f>('Historical Data'!L1433/'Historical Data'!L1432)-1</f>
        <v>-6.4337552246742646E-3</v>
      </c>
    </row>
    <row r="1434" spans="1:12" x14ac:dyDescent="0.25">
      <c r="A1434" s="6">
        <f>Portfolio[[#This Row],[Date]]</f>
        <v>42438</v>
      </c>
      <c r="B1434" s="9">
        <f>('Historical Data'!B1434/'Historical Data'!B1433)-1</f>
        <v>8.9086080322609007E-4</v>
      </c>
      <c r="C1434" s="9">
        <f>('Historical Data'!C1434/'Historical Data'!C1433)-1</f>
        <v>-1.4100953128904914E-3</v>
      </c>
      <c r="D1434" s="9">
        <f>('Historical Data'!D1434/'Historical Data'!D1433)-1</f>
        <v>1.1134141938945463E-2</v>
      </c>
      <c r="E1434" s="9">
        <f>('Historical Data'!E1434/'Historical Data'!E1433)-1</f>
        <v>-1.6356150002295733E-3</v>
      </c>
      <c r="F1434" s="9">
        <f>('Historical Data'!F1434/'Historical Data'!F1433)-1</f>
        <v>1.6239923153677838E-2</v>
      </c>
      <c r="G1434" s="9">
        <f>('Historical Data'!G1434/'Historical Data'!G1433)-1</f>
        <v>2.3039659862465367E-2</v>
      </c>
      <c r="H1434" s="9">
        <f>('Historical Data'!H1434/'Historical Data'!H1433)-1</f>
        <v>3.020727946079127E-2</v>
      </c>
      <c r="I1434" s="9">
        <f>('Historical Data'!I1434/'Historical Data'!I1433)-1</f>
        <v>-4.9517432124213112E-4</v>
      </c>
      <c r="J1434" s="9">
        <f>('Historical Data'!J1434/'Historical Data'!J1433)-1</f>
        <v>-5.3006931229987453E-3</v>
      </c>
      <c r="K1434" s="9">
        <f>('Historical Data'!K1434/'Historical Data'!K1433)-1</f>
        <v>-2.7834425350351522E-3</v>
      </c>
      <c r="L1434" s="9">
        <f>('Historical Data'!L1434/'Historical Data'!L1433)-1</f>
        <v>2.1374414695505273E-3</v>
      </c>
    </row>
    <row r="1435" spans="1:12" x14ac:dyDescent="0.25">
      <c r="A1435" s="6">
        <f>Portfolio[[#This Row],[Date]]</f>
        <v>42439</v>
      </c>
      <c r="B1435" s="9">
        <f>('Historical Data'!B1435/'Historical Data'!B1434)-1</f>
        <v>4.9441803501037995E-4</v>
      </c>
      <c r="C1435" s="9">
        <f>('Historical Data'!C1435/'Historical Data'!C1434)-1</f>
        <v>-9.6512774465573603E-4</v>
      </c>
      <c r="D1435" s="9">
        <f>('Historical Data'!D1435/'Historical Data'!D1434)-1</f>
        <v>-5.1217660496050144E-4</v>
      </c>
      <c r="E1435" s="9">
        <f>('Historical Data'!E1435/'Historical Data'!E1434)-1</f>
        <v>-6.3485901947857304E-3</v>
      </c>
      <c r="F1435" s="9">
        <f>('Historical Data'!F1435/'Historical Data'!F1434)-1</f>
        <v>1.0748138374853111E-2</v>
      </c>
      <c r="G1435" s="9">
        <f>('Historical Data'!G1435/'Historical Data'!G1434)-1</f>
        <v>-1.4950817072823308E-2</v>
      </c>
      <c r="H1435" s="9">
        <f>('Historical Data'!H1435/'Historical Data'!H1434)-1</f>
        <v>-1.6960559520119989E-2</v>
      </c>
      <c r="I1435" s="9">
        <f>('Historical Data'!I1435/'Historical Data'!I1434)-1</f>
        <v>8.1749880530896935E-3</v>
      </c>
      <c r="J1435" s="9">
        <f>('Historical Data'!J1435/'Historical Data'!J1434)-1</f>
        <v>-5.7389222241525095E-3</v>
      </c>
      <c r="K1435" s="9">
        <f>('Historical Data'!K1435/'Historical Data'!K1434)-1</f>
        <v>-2.6699217239621875E-3</v>
      </c>
      <c r="L1435" s="9">
        <f>('Historical Data'!L1435/'Historical Data'!L1434)-1</f>
        <v>-3.0755349831912415E-4</v>
      </c>
    </row>
    <row r="1436" spans="1:12" x14ac:dyDescent="0.25">
      <c r="A1436" s="6">
        <f>Portfolio[[#This Row],[Date]]</f>
        <v>42440</v>
      </c>
      <c r="B1436" s="9">
        <f>('Historical Data'!B1436/'Historical Data'!B1435)-1</f>
        <v>1.0773987224337089E-2</v>
      </c>
      <c r="C1436" s="9">
        <f>('Historical Data'!C1436/'Historical Data'!C1435)-1</f>
        <v>1.9107866133223572E-2</v>
      </c>
      <c r="D1436" s="9">
        <f>('Historical Data'!D1436/'Historical Data'!D1435)-1</f>
        <v>3.8175802994450558E-2</v>
      </c>
      <c r="E1436" s="9">
        <f>('Historical Data'!E1436/'Historical Data'!E1435)-1</f>
        <v>9.2745427771576683E-3</v>
      </c>
      <c r="F1436" s="9">
        <f>('Historical Data'!F1436/'Historical Data'!F1435)-1</f>
        <v>1.9640301706627117E-2</v>
      </c>
      <c r="G1436" s="9">
        <f>('Historical Data'!G1436/'Historical Data'!G1435)-1</f>
        <v>1.9596555680666095E-2</v>
      </c>
      <c r="H1436" s="9">
        <f>('Historical Data'!H1436/'Historical Data'!H1435)-1</f>
        <v>1.1307179448046822E-2</v>
      </c>
      <c r="I1436" s="9">
        <f>('Historical Data'!I1436/'Historical Data'!I1435)-1</f>
        <v>2.4654079221880121E-2</v>
      </c>
      <c r="J1436" s="9">
        <f>('Historical Data'!J1436/'Historical Data'!J1435)-1</f>
        <v>3.2158339980775663E-2</v>
      </c>
      <c r="K1436" s="9">
        <f>('Historical Data'!K1436/'Historical Data'!K1435)-1</f>
        <v>1.217128556054714E-4</v>
      </c>
      <c r="L1436" s="9">
        <f>('Historical Data'!L1436/'Historical Data'!L1435)-1</f>
        <v>1.2837776407683243E-2</v>
      </c>
    </row>
    <row r="1437" spans="1:12" x14ac:dyDescent="0.25">
      <c r="A1437" s="6">
        <f>Portfolio[[#This Row],[Date]]</f>
        <v>42443</v>
      </c>
      <c r="B1437" s="9">
        <f>('Historical Data'!B1437/'Historical Data'!B1436)-1</f>
        <v>2.542483623220182E-3</v>
      </c>
      <c r="C1437" s="9">
        <f>('Historical Data'!C1437/'Historical Data'!C1436)-1</f>
        <v>6.6010781622891646E-3</v>
      </c>
      <c r="D1437" s="9">
        <f>('Historical Data'!D1437/'Historical Data'!D1436)-1</f>
        <v>-1.2586439478163847E-2</v>
      </c>
      <c r="E1437" s="9">
        <f>('Historical Data'!E1437/'Historical Data'!E1436)-1</f>
        <v>8.8829407440496055E-3</v>
      </c>
      <c r="F1437" s="9">
        <f>('Historical Data'!F1437/'Historical Data'!F1436)-1</f>
        <v>5.0493698091060857E-3</v>
      </c>
      <c r="G1437" s="9">
        <f>('Historical Data'!G1437/'Historical Data'!G1436)-1</f>
        <v>1.8842767838349594E-3</v>
      </c>
      <c r="H1437" s="9">
        <f>('Historical Data'!H1437/'Historical Data'!H1436)-1</f>
        <v>3.6867440963855413E-2</v>
      </c>
      <c r="I1437" s="9">
        <f>('Historical Data'!I1437/'Historical Data'!I1436)-1</f>
        <v>9.5924648550238523E-4</v>
      </c>
      <c r="J1437" s="9">
        <f>('Historical Data'!J1437/'Historical Data'!J1436)-1</f>
        <v>-3.7946472639766027E-3</v>
      </c>
      <c r="K1437" s="9">
        <f>('Historical Data'!K1437/'Historical Data'!K1436)-1</f>
        <v>2.6767434953198777E-3</v>
      </c>
      <c r="L1437" s="9">
        <f>('Historical Data'!L1437/'Historical Data'!L1436)-1</f>
        <v>9.1907422189652088E-4</v>
      </c>
    </row>
    <row r="1438" spans="1:12" x14ac:dyDescent="0.25">
      <c r="A1438" s="6">
        <f>Portfolio[[#This Row],[Date]]</f>
        <v>42444</v>
      </c>
      <c r="B1438" s="9">
        <f>('Historical Data'!B1438/'Historical Data'!B1437)-1</f>
        <v>2.0093683009726027E-2</v>
      </c>
      <c r="C1438" s="9">
        <f>('Historical Data'!C1438/'Historical Data'!C1437)-1</f>
        <v>6.3658368465095982E-3</v>
      </c>
      <c r="D1438" s="9">
        <f>('Historical Data'!D1438/'Historical Data'!D1437)-1</f>
        <v>-4.4987848117259421E-3</v>
      </c>
      <c r="E1438" s="9">
        <f>('Historical Data'!E1438/'Historical Data'!E1437)-1</f>
        <v>-5.7686442838306151E-3</v>
      </c>
      <c r="F1438" s="9">
        <f>('Historical Data'!F1438/'Historical Data'!F1437)-1</f>
        <v>-2.9568824071087851E-3</v>
      </c>
      <c r="G1438" s="9">
        <f>('Historical Data'!G1438/'Historical Data'!G1437)-1</f>
        <v>7.8992148038365961E-3</v>
      </c>
      <c r="H1438" s="9">
        <f>('Historical Data'!H1438/'Historical Data'!H1437)-1</f>
        <v>1.4826874687247305E-2</v>
      </c>
      <c r="I1438" s="9">
        <f>('Historical Data'!I1438/'Historical Data'!I1437)-1</f>
        <v>-2.9549427546801121E-3</v>
      </c>
      <c r="J1438" s="9">
        <f>('Historical Data'!J1438/'Historical Data'!J1437)-1</f>
        <v>2.0047711039188343E-3</v>
      </c>
      <c r="K1438" s="9">
        <f>('Historical Data'!K1438/'Historical Data'!K1437)-1</f>
        <v>4.9750758585300758E-3</v>
      </c>
      <c r="L1438" s="9">
        <f>('Historical Data'!L1438/'Historical Data'!L1437)-1</f>
        <v>1.3000330766537171E-3</v>
      </c>
    </row>
    <row r="1439" spans="1:12" x14ac:dyDescent="0.25">
      <c r="A1439" s="6">
        <f>Portfolio[[#This Row],[Date]]</f>
        <v>42445</v>
      </c>
      <c r="B1439" s="9">
        <f>('Historical Data'!B1439/'Historical Data'!B1438)-1</f>
        <v>1.3291257454210337E-2</v>
      </c>
      <c r="C1439" s="9">
        <f>('Historical Data'!C1439/'Historical Data'!C1438)-1</f>
        <v>-4.7659006620220934E-3</v>
      </c>
      <c r="D1439" s="9">
        <f>('Historical Data'!D1439/'Historical Data'!D1438)-1</f>
        <v>5.1217597318891306E-2</v>
      </c>
      <c r="E1439" s="9">
        <f>('Historical Data'!E1439/'Historical Data'!E1438)-1</f>
        <v>2.0358753801721363E-3</v>
      </c>
      <c r="F1439" s="9">
        <f>('Historical Data'!F1439/'Historical Data'!F1438)-1</f>
        <v>1.0654524485979033E-2</v>
      </c>
      <c r="G1439" s="9">
        <f>('Historical Data'!G1439/'Historical Data'!G1438)-1</f>
        <v>1.418172781556537E-2</v>
      </c>
      <c r="H1439" s="9">
        <f>('Historical Data'!H1439/'Historical Data'!H1438)-1</f>
        <v>1.6442232599472861E-2</v>
      </c>
      <c r="I1439" s="9">
        <f>('Historical Data'!I1439/'Historical Data'!I1438)-1</f>
        <v>4.0040339926439295E-4</v>
      </c>
      <c r="J1439" s="9">
        <f>('Historical Data'!J1439/'Historical Data'!J1438)-1</f>
        <v>-8.8035014248242227E-3</v>
      </c>
      <c r="K1439" s="9">
        <f>('Historical Data'!K1439/'Historical Data'!K1438)-1</f>
        <v>6.0375195323536524E-4</v>
      </c>
      <c r="L1439" s="9">
        <f>('Historical Data'!L1439/'Historical Data'!L1438)-1</f>
        <v>4.3028341840976037E-3</v>
      </c>
    </row>
    <row r="1440" spans="1:12" x14ac:dyDescent="0.25">
      <c r="A1440" s="6">
        <f>Portfolio[[#This Row],[Date]]</f>
        <v>42446</v>
      </c>
      <c r="B1440" s="9">
        <f>('Historical Data'!B1440/'Historical Data'!B1439)-1</f>
        <v>-1.6042064427388425E-3</v>
      </c>
      <c r="C1440" s="9">
        <f>('Historical Data'!C1440/'Historical Data'!C1439)-1</f>
        <v>-2.5824055786443756E-2</v>
      </c>
      <c r="D1440" s="9">
        <f>('Historical Data'!D1440/'Historical Data'!D1439)-1</f>
        <v>2.722713134386634E-2</v>
      </c>
      <c r="E1440" s="9">
        <f>('Historical Data'!E1440/'Historical Data'!E1439)-1</f>
        <v>1.1783793631094275E-2</v>
      </c>
      <c r="F1440" s="9">
        <f>('Historical Data'!F1440/'Historical Data'!F1439)-1</f>
        <v>2.2959175345544924E-3</v>
      </c>
      <c r="G1440" s="9">
        <f>('Historical Data'!G1440/'Historical Data'!G1439)-1</f>
        <v>5.7037941269899584E-3</v>
      </c>
      <c r="H1440" s="9">
        <f>('Historical Data'!H1440/'Historical Data'!H1439)-1</f>
        <v>2.0051422251881057E-2</v>
      </c>
      <c r="I1440" s="9">
        <f>('Historical Data'!I1440/'Historical Data'!I1439)-1</f>
        <v>-2.9621051085576555E-3</v>
      </c>
      <c r="J1440" s="9">
        <f>('Historical Data'!J1440/'Historical Data'!J1439)-1</f>
        <v>3.8352642781953605E-3</v>
      </c>
      <c r="K1440" s="9">
        <f>('Historical Data'!K1440/'Historical Data'!K1439)-1</f>
        <v>1.4842477259582765E-2</v>
      </c>
      <c r="L1440" s="9">
        <f>('Historical Data'!L1440/'Historical Data'!L1439)-1</f>
        <v>8.9883769639731437E-3</v>
      </c>
    </row>
    <row r="1441" spans="1:12" x14ac:dyDescent="0.25">
      <c r="A1441" s="6">
        <f>Portfolio[[#This Row],[Date]]</f>
        <v>42447</v>
      </c>
      <c r="B1441" s="9">
        <f>('Historical Data'!B1441/'Historical Data'!B1440)-1</f>
        <v>1.1341697446505261E-3</v>
      </c>
      <c r="C1441" s="9">
        <f>('Historical Data'!C1441/'Historical Data'!C1440)-1</f>
        <v>-1.3156013156013224E-2</v>
      </c>
      <c r="D1441" s="9">
        <f>('Historical Data'!D1441/'Historical Data'!D1440)-1</f>
        <v>2.3255689222323461E-4</v>
      </c>
      <c r="E1441" s="9">
        <f>('Historical Data'!E1441/'Historical Data'!E1440)-1</f>
        <v>-4.0160817214081046E-3</v>
      </c>
      <c r="F1441" s="9">
        <f>('Historical Data'!F1441/'Historical Data'!F1440)-1</f>
        <v>-2.4404699628977067E-4</v>
      </c>
      <c r="G1441" s="9">
        <f>('Historical Data'!G1441/'Historical Data'!G1440)-1</f>
        <v>-2.1405023177543336E-2</v>
      </c>
      <c r="H1441" s="9">
        <f>('Historical Data'!H1441/'Historical Data'!H1440)-1</f>
        <v>2.8094354004453592E-2</v>
      </c>
      <c r="I1441" s="9">
        <f>('Historical Data'!I1441/'Historical Data'!I1440)-1</f>
        <v>1.7585842032807664E-2</v>
      </c>
      <c r="J1441" s="9">
        <f>('Historical Data'!J1441/'Historical Data'!J1440)-1</f>
        <v>1.628797554938477E-2</v>
      </c>
      <c r="K1441" s="9">
        <f>('Historical Data'!K1441/'Historical Data'!K1440)-1</f>
        <v>1.1890418079640863E-3</v>
      </c>
      <c r="L1441" s="9">
        <f>('Historical Data'!L1441/'Historical Data'!L1440)-1</f>
        <v>6.9107695288288529E-3</v>
      </c>
    </row>
    <row r="1442" spans="1:12" x14ac:dyDescent="0.25">
      <c r="A1442" s="6">
        <f>Portfolio[[#This Row],[Date]]</f>
        <v>42450</v>
      </c>
      <c r="B1442" s="9">
        <f>('Historical Data'!B1442/'Historical Data'!B1441)-1</f>
        <v>-9.4358787349202444E-5</v>
      </c>
      <c r="C1442" s="9">
        <f>('Historical Data'!C1442/'Historical Data'!C1441)-1</f>
        <v>3.4414939863789407E-3</v>
      </c>
      <c r="D1442" s="9">
        <f>('Historical Data'!D1442/'Historical Data'!D1441)-1</f>
        <v>-1.0227772332747298E-2</v>
      </c>
      <c r="E1442" s="9">
        <f>('Historical Data'!E1442/'Historical Data'!E1441)-1</f>
        <v>-7.4596546509317907E-3</v>
      </c>
      <c r="F1442" s="9">
        <f>('Historical Data'!F1442/'Historical Data'!F1441)-1</f>
        <v>6.0873795364657646E-3</v>
      </c>
      <c r="G1442" s="9">
        <f>('Historical Data'!G1442/'Historical Data'!G1441)-1</f>
        <v>6.9171606991473844E-3</v>
      </c>
      <c r="H1442" s="9">
        <f>('Historical Data'!H1442/'Historical Data'!H1441)-1</f>
        <v>2.3975259431656459E-2</v>
      </c>
      <c r="I1442" s="9">
        <f>('Historical Data'!I1442/'Historical Data'!I1441)-1</f>
        <v>1.5773127633211814E-4</v>
      </c>
      <c r="J1442" s="9">
        <f>('Historical Data'!J1442/'Historical Data'!J1441)-1</f>
        <v>2.5721801480727002E-3</v>
      </c>
      <c r="K1442" s="9">
        <f>('Historical Data'!K1442/'Historical Data'!K1441)-1</f>
        <v>-6.8882999716963766E-3</v>
      </c>
      <c r="L1442" s="9">
        <f>('Historical Data'!L1442/'Historical Data'!L1441)-1</f>
        <v>1.2253148193277497E-3</v>
      </c>
    </row>
    <row r="1443" spans="1:12" x14ac:dyDescent="0.25">
      <c r="A1443" s="6">
        <f>Portfolio[[#This Row],[Date]]</f>
        <v>42451</v>
      </c>
      <c r="B1443" s="9">
        <f>('Historical Data'!B1443/'Historical Data'!B1442)-1</f>
        <v>7.6479722977342846E-3</v>
      </c>
      <c r="C1443" s="9">
        <f>('Historical Data'!C1443/'Historical Data'!C1442)-1</f>
        <v>1.1733312095502102E-2</v>
      </c>
      <c r="D1443" s="9">
        <f>('Historical Data'!D1443/'Historical Data'!D1442)-1</f>
        <v>-1.5500309730086981E-2</v>
      </c>
      <c r="E1443" s="9">
        <f>('Historical Data'!E1443/'Historical Data'!E1442)-1</f>
        <v>-8.9376129956111328E-3</v>
      </c>
      <c r="F1443" s="9">
        <f>('Historical Data'!F1443/'Historical Data'!F1442)-1</f>
        <v>-1.805747215627207E-3</v>
      </c>
      <c r="G1443" s="9">
        <f>('Historical Data'!G1443/'Historical Data'!G1442)-1</f>
        <v>3.8989902011556943E-3</v>
      </c>
      <c r="H1443" s="9">
        <f>('Historical Data'!H1443/'Historical Data'!H1442)-1</f>
        <v>-1.7119846761333823E-2</v>
      </c>
      <c r="I1443" s="9">
        <f>('Historical Data'!I1443/'Historical Data'!I1442)-1</f>
        <v>1.0099685113820422E-2</v>
      </c>
      <c r="J1443" s="9">
        <f>('Historical Data'!J1443/'Historical Data'!J1442)-1</f>
        <v>-5.9206633497534966E-3</v>
      </c>
      <c r="K1443" s="9">
        <f>('Historical Data'!K1443/'Historical Data'!K1442)-1</f>
        <v>5.9794322666943955E-3</v>
      </c>
      <c r="L1443" s="9">
        <f>('Historical Data'!L1443/'Historical Data'!L1442)-1</f>
        <v>-2.3433463827908785E-3</v>
      </c>
    </row>
    <row r="1444" spans="1:12" x14ac:dyDescent="0.25">
      <c r="A1444" s="6">
        <f>Portfolio[[#This Row],[Date]]</f>
        <v>42452</v>
      </c>
      <c r="B1444" s="9">
        <f>('Historical Data'!B1444/'Historical Data'!B1443)-1</f>
        <v>-5.5285181857743781E-3</v>
      </c>
      <c r="C1444" s="9">
        <f>('Historical Data'!C1444/'Historical Data'!C1443)-1</f>
        <v>1.6325328290037078E-2</v>
      </c>
      <c r="D1444" s="9">
        <f>('Historical Data'!D1444/'Historical Data'!D1443)-1</f>
        <v>-4.9379766449682672E-2</v>
      </c>
      <c r="E1444" s="9">
        <f>('Historical Data'!E1444/'Historical Data'!E1443)-1</f>
        <v>-7.6859995668289161E-3</v>
      </c>
      <c r="F1444" s="9">
        <f>('Historical Data'!F1444/'Historical Data'!F1443)-1</f>
        <v>-3.6314573067837141E-3</v>
      </c>
      <c r="G1444" s="9">
        <f>('Historical Data'!G1444/'Historical Data'!G1443)-1</f>
        <v>-1.8494279510237188E-3</v>
      </c>
      <c r="H1444" s="9">
        <f>('Historical Data'!H1444/'Historical Data'!H1443)-1</f>
        <v>-4.9778017209314851E-2</v>
      </c>
      <c r="I1444" s="9">
        <f>('Historical Data'!I1444/'Historical Data'!I1443)-1</f>
        <v>1.3825766267014483E-2</v>
      </c>
      <c r="J1444" s="9">
        <f>('Historical Data'!J1444/'Historical Data'!J1443)-1</f>
        <v>-1.2110383649121648E-2</v>
      </c>
      <c r="K1444" s="9">
        <f>('Historical Data'!K1444/'Historical Data'!K1443)-1</f>
        <v>-4.3985103955370697E-3</v>
      </c>
      <c r="L1444" s="9">
        <f>('Historical Data'!L1444/'Historical Data'!L1443)-1</f>
        <v>-4.5488497182070153E-3</v>
      </c>
    </row>
    <row r="1445" spans="1:12" x14ac:dyDescent="0.25">
      <c r="A1445" s="6">
        <f>Portfolio[[#This Row],[Date]]</f>
        <v>42453</v>
      </c>
      <c r="B1445" s="9">
        <f>('Historical Data'!B1445/'Historical Data'!B1444)-1</f>
        <v>-4.3342951101777993E-3</v>
      </c>
      <c r="C1445" s="9">
        <f>('Historical Data'!C1445/'Historical Data'!C1444)-1</f>
        <v>2.3383528838595957E-2</v>
      </c>
      <c r="D1445" s="9">
        <f>('Historical Data'!D1445/'Historical Data'!D1444)-1</f>
        <v>4.767921770263861E-3</v>
      </c>
      <c r="E1445" s="9">
        <f>('Historical Data'!E1445/'Historical Data'!E1444)-1</f>
        <v>4.0276731657762355E-3</v>
      </c>
      <c r="F1445" s="9">
        <f>('Historical Data'!F1445/'Historical Data'!F1444)-1</f>
        <v>-3.7395469304379869E-3</v>
      </c>
      <c r="G1445" s="9">
        <f>('Historical Data'!G1445/'Historical Data'!G1444)-1</f>
        <v>4.4468773351582502E-3</v>
      </c>
      <c r="H1445" s="9">
        <f>('Historical Data'!H1445/'Historical Data'!H1444)-1</f>
        <v>2.3227594364025439E-2</v>
      </c>
      <c r="I1445" s="9">
        <f>('Historical Data'!I1445/'Historical Data'!I1444)-1</f>
        <v>-9.245566756524437E-3</v>
      </c>
      <c r="J1445" s="9">
        <f>('Historical Data'!J1445/'Historical Data'!J1444)-1</f>
        <v>-1.7282898148229586E-2</v>
      </c>
      <c r="K1445" s="9">
        <f>('Historical Data'!K1445/'Historical Data'!K1444)-1</f>
        <v>2.746315429065449E-3</v>
      </c>
      <c r="L1445" s="9">
        <f>('Historical Data'!L1445/'Historical Data'!L1444)-1</f>
        <v>7.5078203398026844E-4</v>
      </c>
    </row>
    <row r="1446" spans="1:12" x14ac:dyDescent="0.25">
      <c r="A1446" s="6">
        <f>Portfolio[[#This Row],[Date]]</f>
        <v>42457</v>
      </c>
      <c r="B1446" s="9">
        <f>('Historical Data'!B1446/'Historical Data'!B1445)-1</f>
        <v>-4.5424032247539659E-3</v>
      </c>
      <c r="C1446" s="9">
        <f>('Historical Data'!C1446/'Historical Data'!C1445)-1</f>
        <v>-5.2834378688888517E-3</v>
      </c>
      <c r="D1446" s="9">
        <f>('Historical Data'!D1446/'Historical Data'!D1445)-1</f>
        <v>-8.99100444717571E-3</v>
      </c>
      <c r="E1446" s="9">
        <f>('Historical Data'!E1446/'Historical Data'!E1445)-1</f>
        <v>8.9487164530623886E-3</v>
      </c>
      <c r="F1446" s="9">
        <f>('Historical Data'!F1446/'Historical Data'!F1445)-1</f>
        <v>-2.4071250222840179E-3</v>
      </c>
      <c r="G1446" s="9">
        <f>('Historical Data'!G1446/'Historical Data'!G1445)-1</f>
        <v>-1.2359318927771867E-2</v>
      </c>
      <c r="H1446" s="9">
        <f>('Historical Data'!H1446/'Historical Data'!H1445)-1</f>
        <v>1.1020834248079092E-2</v>
      </c>
      <c r="I1446" s="9">
        <f>('Historical Data'!I1446/'Historical Data'!I1445)-1</f>
        <v>2.5662988163970279E-3</v>
      </c>
      <c r="J1446" s="9">
        <f>('Historical Data'!J1446/'Historical Data'!J1445)-1</f>
        <v>-4.0900000723287366E-3</v>
      </c>
      <c r="K1446" s="9">
        <f>('Historical Data'!K1446/'Historical Data'!K1445)-1</f>
        <v>2.8577898648070033E-3</v>
      </c>
      <c r="L1446" s="9">
        <f>('Historical Data'!L1446/'Historical Data'!L1445)-1</f>
        <v>1.1224287810134292E-3</v>
      </c>
    </row>
    <row r="1447" spans="1:12" x14ac:dyDescent="0.25">
      <c r="A1447" s="6">
        <f>Portfolio[[#This Row],[Date]]</f>
        <v>42458</v>
      </c>
      <c r="B1447" s="9">
        <f>('Historical Data'!B1447/'Historical Data'!B1446)-1</f>
        <v>2.3671426959812392E-2</v>
      </c>
      <c r="C1447" s="9">
        <f>('Historical Data'!C1447/'Historical Data'!C1446)-1</f>
        <v>2.4126131719178323E-2</v>
      </c>
      <c r="D1447" s="9">
        <f>('Historical Data'!D1447/'Historical Data'!D1446)-1</f>
        <v>-1.5121342501058788E-3</v>
      </c>
      <c r="E1447" s="9">
        <f>('Historical Data'!E1447/'Historical Data'!E1446)-1</f>
        <v>7.1371073617987335E-4</v>
      </c>
      <c r="F1447" s="9">
        <f>('Historical Data'!F1447/'Historical Data'!F1446)-1</f>
        <v>1.5323150458234291E-2</v>
      </c>
      <c r="G1447" s="9">
        <f>('Historical Data'!G1447/'Historical Data'!G1446)-1</f>
        <v>2.1852793261104786E-2</v>
      </c>
      <c r="H1447" s="9">
        <f>('Historical Data'!H1447/'Historical Data'!H1446)-1</f>
        <v>-5.6453575446313575E-4</v>
      </c>
      <c r="I1447" s="9">
        <f>('Historical Data'!I1447/'Historical Data'!I1446)-1</f>
        <v>7.0587639186761031E-3</v>
      </c>
      <c r="J1447" s="9">
        <f>('Historical Data'!J1447/'Historical Data'!J1446)-1</f>
        <v>-1.3347043278402637E-2</v>
      </c>
      <c r="K1447" s="9">
        <f>('Historical Data'!K1447/'Historical Data'!K1446)-1</f>
        <v>3.6808074437719718E-3</v>
      </c>
      <c r="L1447" s="9">
        <f>('Historical Data'!L1447/'Historical Data'!L1446)-1</f>
        <v>5.5726588624047668E-3</v>
      </c>
    </row>
    <row r="1448" spans="1:12" x14ac:dyDescent="0.25">
      <c r="A1448" s="6">
        <f>Portfolio[[#This Row],[Date]]</f>
        <v>42459</v>
      </c>
      <c r="B1448" s="9">
        <f>('Historical Data'!B1448/'Historical Data'!B1447)-1</f>
        <v>1.7459110185034765E-2</v>
      </c>
      <c r="C1448" s="9">
        <f>('Historical Data'!C1448/'Historical Data'!C1447)-1</f>
        <v>8.1331961023407562E-3</v>
      </c>
      <c r="D1448" s="9">
        <f>('Historical Data'!D1448/'Historical Data'!D1447)-1</f>
        <v>1.1610356185926651E-2</v>
      </c>
      <c r="E1448" s="9">
        <f>('Historical Data'!E1448/'Historical Data'!E1447)-1</f>
        <v>7.6405850000573761E-3</v>
      </c>
      <c r="F1448" s="9">
        <f>('Historical Data'!F1448/'Historical Data'!F1447)-1</f>
        <v>7.7339431573788531E-3</v>
      </c>
      <c r="G1448" s="9">
        <f>('Historical Data'!G1448/'Historical Data'!G1447)-1</f>
        <v>6.2145965594144759E-3</v>
      </c>
      <c r="H1448" s="9">
        <f>('Historical Data'!H1448/'Historical Data'!H1447)-1</f>
        <v>-1.4079024593077416E-2</v>
      </c>
      <c r="I1448" s="9">
        <f>('Historical Data'!I1448/'Historical Data'!I1447)-1</f>
        <v>-1.1555789840853592E-3</v>
      </c>
      <c r="J1448" s="9">
        <f>('Historical Data'!J1448/'Historical Data'!J1447)-1</f>
        <v>1.2487034919855811E-2</v>
      </c>
      <c r="K1448" s="9">
        <f>('Historical Data'!K1448/'Historical Data'!K1447)-1</f>
        <v>-1.1832914522835747E-4</v>
      </c>
      <c r="L1448" s="9">
        <f>('Historical Data'!L1448/'Historical Data'!L1447)-1</f>
        <v>4.7382896685688181E-3</v>
      </c>
    </row>
    <row r="1449" spans="1:12" x14ac:dyDescent="0.25">
      <c r="A1449" s="6">
        <f>Portfolio[[#This Row],[Date]]</f>
        <v>42460</v>
      </c>
      <c r="B1449" s="9">
        <f>('Historical Data'!B1449/'Historical Data'!B1448)-1</f>
        <v>-5.2026234261915993E-3</v>
      </c>
      <c r="C1449" s="9">
        <f>('Historical Data'!C1449/'Historical Data'!C1448)-1</f>
        <v>-8.4351166713991788E-3</v>
      </c>
      <c r="D1449" s="9">
        <f>('Historical Data'!D1449/'Historical Data'!D1448)-1</f>
        <v>4.7404848946299705E-3</v>
      </c>
      <c r="E1449" s="9">
        <f>('Historical Data'!E1449/'Historical Data'!E1448)-1</f>
        <v>4.0440163946879881E-3</v>
      </c>
      <c r="F1449" s="9">
        <f>('Historical Data'!F1449/'Historical Data'!F1448)-1</f>
        <v>-7.4347684761324473E-3</v>
      </c>
      <c r="G1449" s="9">
        <f>('Historical Data'!G1449/'Historical Data'!G1448)-1</f>
        <v>3.2697592143826615E-3</v>
      </c>
      <c r="H1449" s="9">
        <f>('Historical Data'!H1449/'Historical Data'!H1448)-1</f>
        <v>1.269339773764111E-2</v>
      </c>
      <c r="I1449" s="9">
        <f>('Historical Data'!I1449/'Historical Data'!I1448)-1</f>
        <v>-6.0148082390970581E-3</v>
      </c>
      <c r="J1449" s="9">
        <f>('Historical Data'!J1449/'Historical Data'!J1448)-1</f>
        <v>-5.9609661182238316E-3</v>
      </c>
      <c r="K1449" s="9">
        <f>('Historical Data'!K1449/'Historical Data'!K1448)-1</f>
        <v>-1.1003311878174382E-2</v>
      </c>
      <c r="L1449" s="9">
        <f>('Historical Data'!L1449/'Historical Data'!L1448)-1</f>
        <v>-1.7819566281052079E-3</v>
      </c>
    </row>
    <row r="1450" spans="1:12" x14ac:dyDescent="0.25">
      <c r="A1450" s="6">
        <f>Portfolio[[#This Row],[Date]]</f>
        <v>42461</v>
      </c>
      <c r="B1450" s="9">
        <f>('Historical Data'!B1450/'Historical Data'!B1449)-1</f>
        <v>9.1751501706345273E-3</v>
      </c>
      <c r="C1450" s="9">
        <f>('Historical Data'!C1450/'Historical Data'!C1449)-1</f>
        <v>8.1867801424020392E-3</v>
      </c>
      <c r="D1450" s="9">
        <f>('Historical Data'!D1450/'Historical Data'!D1449)-1</f>
        <v>-1.2167892266197189E-2</v>
      </c>
      <c r="E1450" s="9">
        <f>('Historical Data'!E1450/'Historical Data'!E1449)-1</f>
        <v>-2.4166531457006091E-3</v>
      </c>
      <c r="F1450" s="9">
        <f>('Historical Data'!F1450/'Historical Data'!F1449)-1</f>
        <v>6.6581125177564981E-3</v>
      </c>
      <c r="G1450" s="9">
        <f>('Historical Data'!G1450/'Historical Data'!G1449)-1</f>
        <v>6.1560667335880392E-3</v>
      </c>
      <c r="H1450" s="9">
        <f>('Historical Data'!H1450/'Historical Data'!H1449)-1</f>
        <v>3.4033998624119821E-2</v>
      </c>
      <c r="I1450" s="9">
        <f>('Historical Data'!I1450/'Historical Data'!I1449)-1</f>
        <v>7.9131925349809062E-3</v>
      </c>
      <c r="J1450" s="9">
        <f>('Historical Data'!J1450/'Historical Data'!J1449)-1</f>
        <v>1.8610421836229296E-3</v>
      </c>
      <c r="K1450" s="9">
        <f>('Historical Data'!K1450/'Historical Data'!K1449)-1</f>
        <v>-7.5367580220624397E-3</v>
      </c>
      <c r="L1450" s="9">
        <f>('Historical Data'!L1450/'Historical Data'!L1449)-1</f>
        <v>6.0876230188264824E-3</v>
      </c>
    </row>
    <row r="1451" spans="1:12" x14ac:dyDescent="0.25">
      <c r="A1451" s="6">
        <f>Portfolio[[#This Row],[Date]]</f>
        <v>42464</v>
      </c>
      <c r="B1451" s="9">
        <f>('Historical Data'!B1451/'Historical Data'!B1450)-1</f>
        <v>1.0273710031125427E-2</v>
      </c>
      <c r="C1451" s="9">
        <f>('Historical Data'!C1451/'Historical Data'!C1450)-1</f>
        <v>-8.8721473307317167E-3</v>
      </c>
      <c r="D1451" s="9">
        <f>('Historical Data'!D1451/'Historical Data'!D1450)-1</f>
        <v>-1.7094034484730236E-2</v>
      </c>
      <c r="E1451" s="9">
        <f>('Historical Data'!E1451/'Historical Data'!E1450)-1</f>
        <v>-3.9366064698794778E-3</v>
      </c>
      <c r="F1451" s="9">
        <f>('Historical Data'!F1451/'Historical Data'!F1450)-1</f>
        <v>-6.1607328430609565E-3</v>
      </c>
      <c r="G1451" s="9">
        <f>('Historical Data'!G1451/'Historical Data'!G1450)-1</f>
        <v>-2.5193343102102306E-3</v>
      </c>
      <c r="H1451" s="9">
        <f>('Historical Data'!H1451/'Historical Data'!H1450)-1</f>
        <v>3.9563993258369345E-2</v>
      </c>
      <c r="I1451" s="9">
        <f>('Historical Data'!I1451/'Historical Data'!I1450)-1</f>
        <v>-3.3096348726088243E-3</v>
      </c>
      <c r="J1451" s="9">
        <f>('Historical Data'!J1451/'Historical Data'!J1450)-1</f>
        <v>1.0319917440659854E-3</v>
      </c>
      <c r="K1451" s="9">
        <f>('Historical Data'!K1451/'Historical Data'!K1450)-1</f>
        <v>2.4108594450515941E-3</v>
      </c>
      <c r="L1451" s="9">
        <f>('Historical Data'!L1451/'Historical Data'!L1450)-1</f>
        <v>-3.1332986750221004E-3</v>
      </c>
    </row>
    <row r="1452" spans="1:12" x14ac:dyDescent="0.25">
      <c r="A1452" s="6">
        <f>Portfolio[[#This Row],[Date]]</f>
        <v>42465</v>
      </c>
      <c r="B1452" s="9">
        <f>('Historical Data'!B1452/'Historical Data'!B1451)-1</f>
        <v>-1.1789107244018604E-2</v>
      </c>
      <c r="C1452" s="9">
        <f>('Historical Data'!C1452/'Historical Data'!C1451)-1</f>
        <v>-1.1884927257708289E-2</v>
      </c>
      <c r="D1452" s="9">
        <f>('Historical Data'!D1452/'Historical Data'!D1451)-1</f>
        <v>-1.5344614687150537E-3</v>
      </c>
      <c r="E1452" s="9">
        <f>('Historical Data'!E1452/'Historical Data'!E1451)-1</f>
        <v>-1.7024724691923177E-2</v>
      </c>
      <c r="F1452" s="9">
        <f>('Historical Data'!F1452/'Historical Data'!F1451)-1</f>
        <v>-1.0049766159608842E-2</v>
      </c>
      <c r="G1452" s="9">
        <f>('Historical Data'!G1452/'Historical Data'!G1451)-1</f>
        <v>-1.5695450603637973E-2</v>
      </c>
      <c r="H1452" s="9">
        <f>('Historical Data'!H1452/'Historical Data'!H1451)-1</f>
        <v>3.4333356930779546E-2</v>
      </c>
      <c r="I1452" s="9">
        <f>('Historical Data'!I1452/'Historical Data'!I1451)-1</f>
        <v>-1.8920351099585231E-2</v>
      </c>
      <c r="J1452" s="9">
        <f>('Historical Data'!J1452/'Historical Data'!J1451)-1</f>
        <v>-2.0412412686936166E-2</v>
      </c>
      <c r="K1452" s="9">
        <f>('Historical Data'!K1452/'Historical Data'!K1451)-1</f>
        <v>-1.1423816275434096E-2</v>
      </c>
      <c r="L1452" s="9">
        <f>('Historical Data'!L1452/'Historical Data'!L1451)-1</f>
        <v>-7.5367700287535255E-3</v>
      </c>
    </row>
    <row r="1453" spans="1:12" x14ac:dyDescent="0.25">
      <c r="A1453" s="6">
        <f>Portfolio[[#This Row],[Date]]</f>
        <v>42466</v>
      </c>
      <c r="B1453" s="9">
        <f>('Historical Data'!B1453/'Historical Data'!B1452)-1</f>
        <v>1.0472656258911694E-2</v>
      </c>
      <c r="C1453" s="9">
        <f>('Historical Data'!C1453/'Historical Data'!C1452)-1</f>
        <v>2.7194903169717177E-2</v>
      </c>
      <c r="D1453" s="9">
        <f>('Historical Data'!D1453/'Historical Data'!D1452)-1</f>
        <v>4.3801200326126999E-2</v>
      </c>
      <c r="E1453" s="9">
        <f>('Historical Data'!E1453/'Historical Data'!E1452)-1</f>
        <v>4.9484916763893327E-3</v>
      </c>
      <c r="F1453" s="9">
        <f>('Historical Data'!F1453/'Historical Data'!F1452)-1</f>
        <v>1.0693974150620456E-2</v>
      </c>
      <c r="G1453" s="9">
        <f>('Historical Data'!G1453/'Historical Data'!G1452)-1</f>
        <v>1.0263885858667221E-2</v>
      </c>
      <c r="H1453" s="9">
        <f>('Historical Data'!H1453/'Historical Data'!H1452)-1</f>
        <v>3.8947868481826076E-2</v>
      </c>
      <c r="I1453" s="9">
        <f>('Historical Data'!I1453/'Historical Data'!I1452)-1</f>
        <v>7.7926191537709411E-3</v>
      </c>
      <c r="J1453" s="9">
        <f>('Historical Data'!J1453/'Historical Data'!J1452)-1</f>
        <v>1.1997538353050841E-2</v>
      </c>
      <c r="K1453" s="9">
        <f>('Historical Data'!K1453/'Historical Data'!K1452)-1</f>
        <v>1.3380351642035659E-2</v>
      </c>
      <c r="L1453" s="9">
        <f>('Historical Data'!L1453/'Historical Data'!L1452)-1</f>
        <v>6.403932213626895E-3</v>
      </c>
    </row>
    <row r="1454" spans="1:12" x14ac:dyDescent="0.25">
      <c r="A1454" s="6">
        <f>Portfolio[[#This Row],[Date]]</f>
        <v>42467</v>
      </c>
      <c r="B1454" s="9">
        <f>('Historical Data'!B1454/'Historical Data'!B1453)-1</f>
        <v>-2.1809651003186104E-2</v>
      </c>
      <c r="C1454" s="9">
        <f>('Historical Data'!C1454/'Historical Data'!C1453)-1</f>
        <v>-1.7688646027105959E-2</v>
      </c>
      <c r="D1454" s="9">
        <f>('Historical Data'!D1454/'Historical Data'!D1453)-1</f>
        <v>-1.0797515889058307E-2</v>
      </c>
      <c r="E1454" s="9">
        <f>('Historical Data'!E1454/'Historical Data'!E1453)-1</f>
        <v>-1.3541234390647583E-2</v>
      </c>
      <c r="F1454" s="9">
        <f>('Historical Data'!F1454/'Historical Data'!F1453)-1</f>
        <v>-7.2549893192748183E-3</v>
      </c>
      <c r="G1454" s="9">
        <f>('Historical Data'!G1454/'Historical Data'!G1453)-1</f>
        <v>-1.1973879457034986E-2</v>
      </c>
      <c r="H1454" s="9">
        <f>('Historical Data'!H1454/'Historical Data'!H1453)-1</f>
        <v>-3.0969785989724774E-2</v>
      </c>
      <c r="I1454" s="9">
        <f>('Historical Data'!I1454/'Historical Data'!I1453)-1</f>
        <v>-9.0601681361011099E-3</v>
      </c>
      <c r="J1454" s="9">
        <f>('Historical Data'!J1454/'Historical Data'!J1453)-1</f>
        <v>-2.3918489674636834E-2</v>
      </c>
      <c r="K1454" s="9">
        <f>('Historical Data'!K1454/'Historical Data'!K1453)-1</f>
        <v>-1.1283101756399239E-2</v>
      </c>
      <c r="L1454" s="9">
        <f>('Historical Data'!L1454/'Historical Data'!L1453)-1</f>
        <v>-9.8266731204300628E-3</v>
      </c>
    </row>
    <row r="1455" spans="1:12" x14ac:dyDescent="0.25">
      <c r="A1455" s="6">
        <f>Portfolio[[#This Row],[Date]]</f>
        <v>42468</v>
      </c>
      <c r="B1455" s="9">
        <f>('Historical Data'!B1455/'Historical Data'!B1454)-1</f>
        <v>1.1056127758957146E-3</v>
      </c>
      <c r="C1455" s="9">
        <f>('Historical Data'!C1455/'Historical Data'!C1454)-1</f>
        <v>5.3598564374530699E-3</v>
      </c>
      <c r="D1455" s="9">
        <f>('Historical Data'!D1455/'Historical Data'!D1454)-1</f>
        <v>2.2823083827565593E-2</v>
      </c>
      <c r="E1455" s="9">
        <f>('Historical Data'!E1455/'Historical Data'!E1454)-1</f>
        <v>2.7037647136536336E-3</v>
      </c>
      <c r="F1455" s="9">
        <f>('Historical Data'!F1455/'Historical Data'!F1454)-1</f>
        <v>-1.5264561459620296E-3</v>
      </c>
      <c r="G1455" s="9">
        <f>('Historical Data'!G1455/'Historical Data'!G1454)-1</f>
        <v>-7.3449941903658278E-4</v>
      </c>
      <c r="H1455" s="9">
        <f>('Historical Data'!H1455/'Historical Data'!H1454)-1</f>
        <v>-2.7721635565086999E-2</v>
      </c>
      <c r="I1455" s="9">
        <f>('Historical Data'!I1455/'Historical Data'!I1454)-1</f>
        <v>-9.3798914054644689E-3</v>
      </c>
      <c r="J1455" s="9">
        <f>('Historical Data'!J1455/'Historical Data'!J1454)-1</f>
        <v>2.9831449465542725E-3</v>
      </c>
      <c r="K1455" s="9">
        <f>('Historical Data'!K1455/'Historical Data'!K1454)-1</f>
        <v>1.0197848016027855E-2</v>
      </c>
      <c r="L1455" s="9">
        <f>('Historical Data'!L1455/'Historical Data'!L1454)-1</f>
        <v>1.9952159350777876E-3</v>
      </c>
    </row>
    <row r="1456" spans="1:12" x14ac:dyDescent="0.25">
      <c r="A1456" s="6">
        <f>Portfolio[[#This Row],[Date]]</f>
        <v>42471</v>
      </c>
      <c r="B1456" s="9">
        <f>('Historical Data'!B1456/'Historical Data'!B1455)-1</f>
        <v>3.3130178349587425E-3</v>
      </c>
      <c r="C1456" s="9">
        <f>('Historical Data'!C1456/'Historical Data'!C1455)-1</f>
        <v>2.236764211234421E-3</v>
      </c>
      <c r="D1456" s="9">
        <f>('Historical Data'!D1456/'Historical Data'!D1455)-1</f>
        <v>-9.7019142311616235E-4</v>
      </c>
      <c r="E1456" s="9">
        <f>('Historical Data'!E1456/'Historical Data'!E1455)-1</f>
        <v>-1.5557123664592387E-3</v>
      </c>
      <c r="F1456" s="9">
        <f>('Historical Data'!F1456/'Historical Data'!F1455)-1</f>
        <v>-4.1264261664963886E-3</v>
      </c>
      <c r="G1456" s="9">
        <f>('Historical Data'!G1456/'Historical Data'!G1455)-1</f>
        <v>-2.0212424379199012E-3</v>
      </c>
      <c r="H1456" s="9">
        <f>('Historical Data'!H1456/'Historical Data'!H1455)-1</f>
        <v>-5.9986802015810081E-4</v>
      </c>
      <c r="I1456" s="9">
        <f>('Historical Data'!I1456/'Historical Data'!I1455)-1</f>
        <v>5.1718849379862597E-3</v>
      </c>
      <c r="J1456" s="9">
        <f>('Historical Data'!J1456/'Historical Data'!J1455)-1</f>
        <v>-8.4981959877894475E-4</v>
      </c>
      <c r="K1456" s="9">
        <f>('Historical Data'!K1456/'Historical Data'!K1455)-1</f>
        <v>1.3219658457657157E-3</v>
      </c>
      <c r="L1456" s="9">
        <f>('Historical Data'!L1456/'Historical Data'!L1455)-1</f>
        <v>-1.1691884660922636E-3</v>
      </c>
    </row>
    <row r="1457" spans="1:12" x14ac:dyDescent="0.25">
      <c r="A1457" s="6">
        <f>Portfolio[[#This Row],[Date]]</f>
        <v>42472</v>
      </c>
      <c r="B1457" s="9">
        <f>('Historical Data'!B1457/'Historical Data'!B1456)-1</f>
        <v>1.3025191313002837E-2</v>
      </c>
      <c r="C1457" s="9">
        <f>('Historical Data'!C1457/'Historical Data'!C1456)-1</f>
        <v>1.2149145441550102E-2</v>
      </c>
      <c r="D1457" s="9">
        <f>('Historical Data'!D1457/'Historical Data'!D1456)-1</f>
        <v>5.5353313837462448E-2</v>
      </c>
      <c r="E1457" s="9">
        <f>('Historical Data'!E1457/'Historical Data'!E1456)-1</f>
        <v>1.1218466833144092E-2</v>
      </c>
      <c r="F1457" s="9">
        <f>('Historical Data'!F1457/'Historical Data'!F1456)-1</f>
        <v>9.4960619860147144E-3</v>
      </c>
      <c r="G1457" s="9">
        <f>('Historical Data'!G1457/'Historical Data'!G1456)-1</f>
        <v>6.2603489944594859E-3</v>
      </c>
      <c r="H1457" s="9">
        <f>('Historical Data'!H1457/'Historical Data'!H1456)-1</f>
        <v>-8.402652916154385E-3</v>
      </c>
      <c r="I1457" s="9">
        <f>('Historical Data'!I1457/'Historical Data'!I1456)-1</f>
        <v>3.7204487623359039E-3</v>
      </c>
      <c r="J1457" s="9">
        <f>('Historical Data'!J1457/'Historical Data'!J1456)-1</f>
        <v>1.5734680991426053E-2</v>
      </c>
      <c r="K1457" s="9">
        <f>('Historical Data'!K1457/'Historical Data'!K1456)-1</f>
        <v>1.2361957412030833E-2</v>
      </c>
      <c r="L1457" s="9">
        <f>('Historical Data'!L1457/'Historical Data'!L1456)-1</f>
        <v>9.3891540752202296E-3</v>
      </c>
    </row>
    <row r="1458" spans="1:12" x14ac:dyDescent="0.25">
      <c r="A1458" s="6">
        <f>Portfolio[[#This Row],[Date]]</f>
        <v>42473</v>
      </c>
      <c r="B1458" s="9">
        <f>('Historical Data'!B1458/'Historical Data'!B1457)-1</f>
        <v>1.4487491052335599E-2</v>
      </c>
      <c r="C1458" s="9">
        <f>('Historical Data'!C1458/'Historical Data'!C1457)-1</f>
        <v>1.9314554128535777E-2</v>
      </c>
      <c r="D1458" s="9">
        <f>('Historical Data'!D1458/'Historical Data'!D1457)-1</f>
        <v>2.5304736327167454E-3</v>
      </c>
      <c r="E1458" s="9">
        <f>('Historical Data'!E1458/'Historical Data'!E1457)-1</f>
        <v>2.1879868734693719E-2</v>
      </c>
      <c r="F1458" s="9">
        <f>('Historical Data'!F1458/'Historical Data'!F1457)-1</f>
        <v>1.161359147133334E-2</v>
      </c>
      <c r="G1458" s="9">
        <f>('Historical Data'!G1458/'Historical Data'!G1457)-1</f>
        <v>1.2808728527480939E-2</v>
      </c>
      <c r="H1458" s="9">
        <f>('Historical Data'!H1458/'Historical Data'!H1457)-1</f>
        <v>2.7076070577304101E-2</v>
      </c>
      <c r="I1458" s="9">
        <f>('Historical Data'!I1458/'Historical Data'!I1457)-1</f>
        <v>7.570965927132578E-3</v>
      </c>
      <c r="J1458" s="9">
        <f>('Historical Data'!J1458/'Historical Data'!J1457)-1</f>
        <v>2.6376344665764995E-2</v>
      </c>
      <c r="K1458" s="9">
        <f>('Historical Data'!K1458/'Historical Data'!K1457)-1</f>
        <v>5.6906163833583268E-3</v>
      </c>
      <c r="L1458" s="9">
        <f>('Historical Data'!L1458/'Historical Data'!L1457)-1</f>
        <v>1.055395640826684E-2</v>
      </c>
    </row>
    <row r="1459" spans="1:12" x14ac:dyDescent="0.25">
      <c r="A1459" s="6">
        <f>Portfolio[[#This Row],[Date]]</f>
        <v>42474</v>
      </c>
      <c r="B1459" s="9">
        <f>('Historical Data'!B1459/'Historical Data'!B1458)-1</f>
        <v>5.3549694428922656E-4</v>
      </c>
      <c r="C1459" s="9">
        <f>('Historical Data'!C1459/'Historical Data'!C1458)-1</f>
        <v>9.6451322222808056E-3</v>
      </c>
      <c r="D1459" s="9">
        <f>('Historical Data'!D1459/'Historical Data'!D1458)-1</f>
        <v>1.4685627941417589E-2</v>
      </c>
      <c r="E1459" s="9">
        <f>('Historical Data'!E1459/'Historical Data'!E1458)-1</f>
        <v>-8.5444918491542898E-3</v>
      </c>
      <c r="F1459" s="9">
        <f>('Historical Data'!F1459/'Historical Data'!F1458)-1</f>
        <v>1.9688727945210704E-3</v>
      </c>
      <c r="G1459" s="9">
        <f>('Historical Data'!G1459/'Historical Data'!G1458)-1</f>
        <v>1.8071319545986952E-4</v>
      </c>
      <c r="H1459" s="9">
        <f>('Historical Data'!H1459/'Historical Data'!H1458)-1</f>
        <v>-1.0489914786036669E-2</v>
      </c>
      <c r="I1459" s="9">
        <f>('Historical Data'!I1459/'Historical Data'!I1458)-1</f>
        <v>1.7219546343008041E-3</v>
      </c>
      <c r="J1459" s="9">
        <f>('Historical Data'!J1459/'Historical Data'!J1458)-1</f>
        <v>-4.8949213654581047E-3</v>
      </c>
      <c r="K1459" s="9">
        <f>('Historical Data'!K1459/'Historical Data'!K1458)-1</f>
        <v>7.0729522798191891E-3</v>
      </c>
      <c r="L1459" s="9">
        <f>('Historical Data'!L1459/'Historical Data'!L1458)-1</f>
        <v>1.0135194842535444E-3</v>
      </c>
    </row>
    <row r="1460" spans="1:12" x14ac:dyDescent="0.25">
      <c r="A1460" s="6">
        <f>Portfolio[[#This Row],[Date]]</f>
        <v>42475</v>
      </c>
      <c r="B1460" s="9">
        <f>('Historical Data'!B1460/'Historical Data'!B1459)-1</f>
        <v>-2.0071366045729677E-2</v>
      </c>
      <c r="C1460" s="9">
        <f>('Historical Data'!C1460/'Historical Data'!C1459)-1</f>
        <v>8.280306081353217E-3</v>
      </c>
      <c r="D1460" s="9">
        <f>('Historical Data'!D1460/'Historical Data'!D1459)-1</f>
        <v>-1.1759401720108476E-2</v>
      </c>
      <c r="E1460" s="9">
        <f>('Historical Data'!E1460/'Historical Data'!E1459)-1</f>
        <v>-4.0556095226629285E-4</v>
      </c>
      <c r="F1460" s="9">
        <f>('Historical Data'!F1460/'Historical Data'!F1459)-1</f>
        <v>7.7004619059937163E-3</v>
      </c>
      <c r="G1460" s="9">
        <f>('Historical Data'!G1460/'Historical Data'!G1459)-1</f>
        <v>5.2384442941311171E-3</v>
      </c>
      <c r="H1460" s="9">
        <f>('Historical Data'!H1460/'Historical Data'!H1459)-1</f>
        <v>1.0521694550457816E-2</v>
      </c>
      <c r="I1460" s="9">
        <f>('Historical Data'!I1460/'Historical Data'!I1459)-1</f>
        <v>-5.078669013952819E-3</v>
      </c>
      <c r="J1460" s="9">
        <f>('Historical Data'!J1460/'Historical Data'!J1459)-1</f>
        <v>-1.1067841770854736E-2</v>
      </c>
      <c r="K1460" s="9">
        <f>('Historical Data'!K1460/'Historical Data'!K1459)-1</f>
        <v>-5.3845107751182564E-3</v>
      </c>
      <c r="L1460" s="9">
        <f>('Historical Data'!L1460/'Historical Data'!L1459)-1</f>
        <v>-1.6159798967755323E-3</v>
      </c>
    </row>
    <row r="1461" spans="1:12" x14ac:dyDescent="0.25">
      <c r="A1461" s="6">
        <f>Portfolio[[#This Row],[Date]]</f>
        <v>42478</v>
      </c>
      <c r="B1461" s="9">
        <f>('Historical Data'!B1461/'Historical Data'!B1460)-1</f>
        <v>-2.1574832053749438E-2</v>
      </c>
      <c r="C1461" s="9">
        <f>('Historical Data'!C1461/'Historical Data'!C1460)-1</f>
        <v>1.511447698477375E-2</v>
      </c>
      <c r="D1461" s="9">
        <f>('Historical Data'!D1461/'Historical Data'!D1460)-1</f>
        <v>2.9748280521056714E-2</v>
      </c>
      <c r="E1461" s="9">
        <f>('Historical Data'!E1461/'Historical Data'!E1460)-1</f>
        <v>2.9313381212524803E-2</v>
      </c>
      <c r="F1461" s="9">
        <f>('Historical Data'!F1461/'Historical Data'!F1460)-1</f>
        <v>1.0026330698287289E-2</v>
      </c>
      <c r="G1461" s="9">
        <f>('Historical Data'!G1461/'Historical Data'!G1460)-1</f>
        <v>1.455522118155872E-2</v>
      </c>
      <c r="H1461" s="9">
        <f>('Historical Data'!H1461/'Historical Data'!H1460)-1</f>
        <v>-2.4753055376076638E-3</v>
      </c>
      <c r="I1461" s="9">
        <f>('Historical Data'!I1461/'Historical Data'!I1460)-1</f>
        <v>3.7694201471076827E-3</v>
      </c>
      <c r="J1461" s="9">
        <f>('Historical Data'!J1461/'Historical Data'!J1460)-1</f>
        <v>1.2227979274611389E-2</v>
      </c>
      <c r="K1461" s="9">
        <f>('Historical Data'!K1461/'Historical Data'!K1460)-1</f>
        <v>9.5327377026834803E-3</v>
      </c>
      <c r="L1461" s="9">
        <f>('Historical Data'!L1461/'Historical Data'!L1460)-1</f>
        <v>5.9616959275787806E-3</v>
      </c>
    </row>
    <row r="1462" spans="1:12" x14ac:dyDescent="0.25">
      <c r="A1462" s="6">
        <f>Portfolio[[#This Row],[Date]]</f>
        <v>42479</v>
      </c>
      <c r="B1462" s="9">
        <f>('Historical Data'!B1462/'Historical Data'!B1461)-1</f>
        <v>-5.3033065927051704E-3</v>
      </c>
      <c r="C1462" s="9">
        <f>('Historical Data'!C1462/'Historical Data'!C1461)-1</f>
        <v>-1.1725820413944987E-2</v>
      </c>
      <c r="D1462" s="9">
        <f>('Historical Data'!D1462/'Historical Data'!D1461)-1</f>
        <v>4.5777811343268748E-2</v>
      </c>
      <c r="E1462" s="9">
        <f>('Historical Data'!E1462/'Historical Data'!E1461)-1</f>
        <v>1.1430790654029854E-2</v>
      </c>
      <c r="F1462" s="9">
        <f>('Historical Data'!F1462/'Historical Data'!F1461)-1</f>
        <v>-1.6540342870697278E-2</v>
      </c>
      <c r="G1462" s="9">
        <f>('Historical Data'!G1462/'Historical Data'!G1461)-1</f>
        <v>-1.2398194758349579E-3</v>
      </c>
      <c r="H1462" s="9">
        <f>('Historical Data'!H1462/'Historical Data'!H1461)-1</f>
        <v>-2.5642074491057376E-2</v>
      </c>
      <c r="I1462" s="9">
        <f>('Historical Data'!I1462/'Historical Data'!I1461)-1</f>
        <v>2.1046921114046047E-2</v>
      </c>
      <c r="J1462" s="9">
        <f>('Historical Data'!J1462/'Historical Data'!J1461)-1</f>
        <v>2.129404192584361E-2</v>
      </c>
      <c r="K1462" s="9">
        <f>('Historical Data'!K1462/'Historical Data'!K1461)-1</f>
        <v>5.0128322920366397E-3</v>
      </c>
      <c r="L1462" s="9">
        <f>('Historical Data'!L1462/'Historical Data'!L1461)-1</f>
        <v>2.7460014552549428E-3</v>
      </c>
    </row>
    <row r="1463" spans="1:12" x14ac:dyDescent="0.25">
      <c r="A1463" s="6">
        <f>Portfolio[[#This Row],[Date]]</f>
        <v>42480</v>
      </c>
      <c r="B1463" s="9">
        <f>('Historical Data'!B1463/'Historical Data'!B1462)-1</f>
        <v>2.0577430003005936E-3</v>
      </c>
      <c r="C1463" s="9">
        <f>('Historical Data'!C1463/'Historical Data'!C1462)-1</f>
        <v>8.1063863672559133E-3</v>
      </c>
      <c r="D1463" s="9">
        <f>('Historical Data'!D1463/'Historical Data'!D1462)-1</f>
        <v>4.2499990110278496E-4</v>
      </c>
      <c r="E1463" s="9">
        <f>('Historical Data'!E1463/'Historical Data'!E1462)-1</f>
        <v>6.1379327806201367E-3</v>
      </c>
      <c r="F1463" s="9">
        <f>('Historical Data'!F1463/'Historical Data'!F1462)-1</f>
        <v>-1.671255967661156E-3</v>
      </c>
      <c r="G1463" s="9">
        <f>('Historical Data'!G1463/'Historical Data'!G1462)-1</f>
        <v>-1.4186888372341611E-2</v>
      </c>
      <c r="H1463" s="9">
        <f>('Historical Data'!H1463/'Historical Data'!H1462)-1</f>
        <v>1.0510595676731072E-2</v>
      </c>
      <c r="I1463" s="9">
        <f>('Historical Data'!I1463/'Historical Data'!I1462)-1</f>
        <v>2.628352144544821E-2</v>
      </c>
      <c r="J1463" s="9">
        <f>('Historical Data'!J1463/'Historical Data'!J1462)-1</f>
        <v>1.1427405389472511E-2</v>
      </c>
      <c r="K1463" s="9">
        <f>('Historical Data'!K1463/'Historical Data'!K1462)-1</f>
        <v>6.8438031050594983E-3</v>
      </c>
      <c r="L1463" s="9">
        <f>('Historical Data'!L1463/'Historical Data'!L1462)-1</f>
        <v>2.3635131453987324E-3</v>
      </c>
    </row>
    <row r="1464" spans="1:12" x14ac:dyDescent="0.25">
      <c r="A1464" s="6">
        <f>Portfolio[[#This Row],[Date]]</f>
        <v>42481</v>
      </c>
      <c r="B1464" s="9">
        <f>('Historical Data'!B1464/'Historical Data'!B1463)-1</f>
        <v>-1.0827927419520988E-2</v>
      </c>
      <c r="C1464" s="9">
        <f>('Historical Data'!C1464/'Historical Data'!C1463)-1</f>
        <v>-3.1438411349310469E-3</v>
      </c>
      <c r="D1464" s="9">
        <f>('Historical Data'!D1464/'Historical Data'!D1463)-1</f>
        <v>-1.8054435674510372E-2</v>
      </c>
      <c r="E1464" s="9">
        <f>('Historical Data'!E1464/'Historical Data'!E1463)-1</f>
        <v>-3.4859418121395702E-3</v>
      </c>
      <c r="F1464" s="9">
        <f>('Historical Data'!F1464/'Historical Data'!F1463)-1</f>
        <v>8.596107385884677E-3</v>
      </c>
      <c r="G1464" s="9">
        <f>('Historical Data'!G1464/'Historical Data'!G1463)-1</f>
        <v>3.4178573377192656E-3</v>
      </c>
      <c r="H1464" s="9">
        <f>('Historical Data'!H1464/'Historical Data'!H1463)-1</f>
        <v>-6.7208384737333926E-3</v>
      </c>
      <c r="I1464" s="9">
        <f>('Historical Data'!I1464/'Historical Data'!I1463)-1</f>
        <v>-7.2423086095656508E-3</v>
      </c>
      <c r="J1464" s="9">
        <f>('Historical Data'!J1464/'Historical Data'!J1463)-1</f>
        <v>-7.9286621934233636E-3</v>
      </c>
      <c r="K1464" s="9">
        <f>('Historical Data'!K1464/'Historical Data'!K1463)-1</f>
        <v>-1.1523458620354976E-4</v>
      </c>
      <c r="L1464" s="9">
        <f>('Historical Data'!L1464/'Historical Data'!L1463)-1</f>
        <v>-6.2858259162986707E-3</v>
      </c>
    </row>
    <row r="1465" spans="1:12" x14ac:dyDescent="0.25">
      <c r="A1465" s="6">
        <f>Portfolio[[#This Row],[Date]]</f>
        <v>42482</v>
      </c>
      <c r="B1465" s="9">
        <f>('Historical Data'!B1465/'Historical Data'!B1464)-1</f>
        <v>-2.7366326976765443E-3</v>
      </c>
      <c r="C1465" s="9">
        <f>('Historical Data'!C1465/'Historical Data'!C1464)-1</f>
        <v>-1.6640222397471427E-2</v>
      </c>
      <c r="D1465" s="9">
        <f>('Historical Data'!D1465/'Historical Data'!D1464)-1</f>
        <v>3.0067058126132418E-2</v>
      </c>
      <c r="E1465" s="9">
        <f>('Historical Data'!E1465/'Historical Data'!E1464)-1</f>
        <v>8.3567492967477897E-3</v>
      </c>
      <c r="F1465" s="9">
        <f>('Historical Data'!F1465/'Historical Data'!F1464)-1</f>
        <v>-5.3178589196091752E-2</v>
      </c>
      <c r="G1465" s="9">
        <f>('Historical Data'!G1465/'Historical Data'!G1464)-1</f>
        <v>-7.1710294394574214E-2</v>
      </c>
      <c r="H1465" s="9">
        <f>('Historical Data'!H1465/'Historical Data'!H1464)-1</f>
        <v>2.199044324754551E-2</v>
      </c>
      <c r="I1465" s="9">
        <f>('Historical Data'!I1465/'Historical Data'!I1464)-1</f>
        <v>8.7994898480405759E-3</v>
      </c>
      <c r="J1465" s="9">
        <f>('Historical Data'!J1465/'Historical Data'!J1464)-1</f>
        <v>1.1388591484867261E-2</v>
      </c>
      <c r="K1465" s="9">
        <f>('Historical Data'!K1465/'Historical Data'!K1464)-1</f>
        <v>8.5262972126876058E-3</v>
      </c>
      <c r="L1465" s="9">
        <f>('Historical Data'!L1465/'Historical Data'!L1464)-1</f>
        <v>1.1806170967634255E-3</v>
      </c>
    </row>
    <row r="1466" spans="1:12" x14ac:dyDescent="0.25">
      <c r="A1466" s="6">
        <f>Portfolio[[#This Row],[Date]]</f>
        <v>42485</v>
      </c>
      <c r="B1466" s="9">
        <f>('Historical Data'!B1466/'Historical Data'!B1465)-1</f>
        <v>-5.677497606708104E-3</v>
      </c>
      <c r="C1466" s="9">
        <f>('Historical Data'!C1466/'Historical Data'!C1465)-1</f>
        <v>9.1861079774375742E-3</v>
      </c>
      <c r="D1466" s="9">
        <f>('Historical Data'!D1466/'Historical Data'!D1465)-1</f>
        <v>-2.8349414147320173E-2</v>
      </c>
      <c r="E1466" s="9">
        <f>('Historical Data'!E1466/'Historical Data'!E1465)-1</f>
        <v>7.709381179648922E-3</v>
      </c>
      <c r="F1466" s="9">
        <f>('Historical Data'!F1466/'Historical Data'!F1465)-1</f>
        <v>6.0937488739443157E-3</v>
      </c>
      <c r="G1466" s="9">
        <f>('Historical Data'!G1466/'Historical Data'!G1465)-1</f>
        <v>6.3731582047308333E-3</v>
      </c>
      <c r="H1466" s="9">
        <f>('Historical Data'!H1466/'Historical Data'!H1465)-1</f>
        <v>-7.605883743842301E-3</v>
      </c>
      <c r="I1466" s="9">
        <f>('Historical Data'!I1466/'Historical Data'!I1465)-1</f>
        <v>-2.6095101551740774E-3</v>
      </c>
      <c r="J1466" s="9">
        <f>('Historical Data'!J1466/'Historical Data'!J1465)-1</f>
        <v>-2.1730542153178822E-3</v>
      </c>
      <c r="K1466" s="9">
        <f>('Historical Data'!K1466/'Historical Data'!K1465)-1</f>
        <v>-2.2848946985891683E-3</v>
      </c>
      <c r="L1466" s="9">
        <f>('Historical Data'!L1466/'Historical Data'!L1465)-1</f>
        <v>-1.4724582378671247E-3</v>
      </c>
    </row>
    <row r="1467" spans="1:12" x14ac:dyDescent="0.25">
      <c r="A1467" s="6">
        <f>Portfolio[[#This Row],[Date]]</f>
        <v>42486</v>
      </c>
      <c r="B1467" s="9">
        <f>('Historical Data'!B1467/'Historical Data'!B1466)-1</f>
        <v>-6.9471229107245236E-3</v>
      </c>
      <c r="C1467" s="9">
        <f>('Historical Data'!C1467/'Historical Data'!C1466)-1</f>
        <v>-1.488339236293168E-2</v>
      </c>
      <c r="D1467" s="9">
        <f>('Historical Data'!D1467/'Historical Data'!D1466)-1</f>
        <v>3.9118248888188711E-2</v>
      </c>
      <c r="E1467" s="9">
        <f>('Historical Data'!E1467/'Historical Data'!E1466)-1</f>
        <v>3.0601489689519035E-3</v>
      </c>
      <c r="F1467" s="9">
        <f>('Historical Data'!F1467/'Historical Data'!F1466)-1</f>
        <v>-2.0756424672399798E-2</v>
      </c>
      <c r="G1467" s="9">
        <f>('Historical Data'!G1467/'Historical Data'!G1466)-1</f>
        <v>-1.2857468500845681E-2</v>
      </c>
      <c r="H1467" s="9">
        <f>('Historical Data'!H1467/'Historical Data'!H1466)-1</f>
        <v>7.6244855318425842E-3</v>
      </c>
      <c r="I1467" s="9">
        <f>('Historical Data'!I1467/'Historical Data'!I1466)-1</f>
        <v>3.438476031109694E-3</v>
      </c>
      <c r="J1467" s="9">
        <f>('Historical Data'!J1467/'Historical Data'!J1466)-1</f>
        <v>8.1172048378288508E-3</v>
      </c>
      <c r="K1467" s="9">
        <f>('Historical Data'!K1467/'Historical Data'!K1466)-1</f>
        <v>3.4351910978118738E-3</v>
      </c>
      <c r="L1467" s="9">
        <f>('Historical Data'!L1467/'Historical Data'!L1466)-1</f>
        <v>7.2759110033882024E-4</v>
      </c>
    </row>
    <row r="1468" spans="1:12" x14ac:dyDescent="0.25">
      <c r="A1468" s="6">
        <f>Portfolio[[#This Row],[Date]]</f>
        <v>42487</v>
      </c>
      <c r="B1468" s="9">
        <f>('Historical Data'!B1468/'Historical Data'!B1467)-1</f>
        <v>-6.257785374749969E-2</v>
      </c>
      <c r="C1468" s="9">
        <f>('Historical Data'!C1468/'Historical Data'!C1467)-1</f>
        <v>-1.6713104655686761E-2</v>
      </c>
      <c r="D1468" s="9">
        <f>('Historical Data'!D1468/'Historical Data'!D1467)-1</f>
        <v>6.2393343419375746E-4</v>
      </c>
      <c r="E1468" s="9">
        <f>('Historical Data'!E1468/'Historical Data'!E1467)-1</f>
        <v>3.7181771758041382E-3</v>
      </c>
      <c r="F1468" s="9">
        <f>('Historical Data'!F1468/'Historical Data'!F1467)-1</f>
        <v>-3.2479283069464238E-3</v>
      </c>
      <c r="G1468" s="9">
        <f>('Historical Data'!G1468/'Historical Data'!G1467)-1</f>
        <v>-9.7200604502029053E-3</v>
      </c>
      <c r="H1468" s="9">
        <f>('Historical Data'!H1468/'Historical Data'!H1467)-1</f>
        <v>-8.9461809540044568E-3</v>
      </c>
      <c r="I1468" s="9">
        <f>('Historical Data'!I1468/'Historical Data'!I1467)-1</f>
        <v>-1.0726873759321132E-2</v>
      </c>
      <c r="J1468" s="9">
        <f>('Historical Data'!J1468/'Historical Data'!J1467)-1</f>
        <v>1.9642607447489802E-4</v>
      </c>
      <c r="K1468" s="9">
        <f>('Historical Data'!K1468/'Historical Data'!K1467)-1</f>
        <v>9.4716706844804044E-3</v>
      </c>
      <c r="L1468" s="9">
        <f>('Historical Data'!L1468/'Historical Data'!L1467)-1</f>
        <v>2.8476685860632234E-3</v>
      </c>
    </row>
    <row r="1469" spans="1:12" x14ac:dyDescent="0.25">
      <c r="A1469" s="6">
        <f>Portfolio[[#This Row],[Date]]</f>
        <v>42488</v>
      </c>
      <c r="B1469" s="9">
        <f>('Historical Data'!B1469/'Historical Data'!B1468)-1</f>
        <v>-3.0566318569525297E-2</v>
      </c>
      <c r="C1469" s="9">
        <f>('Historical Data'!C1469/'Historical Data'!C1468)-1</f>
        <v>-7.5342002560561117E-3</v>
      </c>
      <c r="D1469" s="9">
        <f>('Historical Data'!D1469/'Historical Data'!D1468)-1</f>
        <v>-9.1457452454214438E-3</v>
      </c>
      <c r="E1469" s="9">
        <f>('Historical Data'!E1469/'Historical Data'!E1468)-1</f>
        <v>-1.187309810473991E-2</v>
      </c>
      <c r="F1469" s="9">
        <f>('Historical Data'!F1469/'Historical Data'!F1468)-1</f>
        <v>-2.0996268889692637E-2</v>
      </c>
      <c r="G1469" s="9">
        <f>('Historical Data'!G1469/'Historical Data'!G1468)-1</f>
        <v>-2.0416109696363649E-2</v>
      </c>
      <c r="H1469" s="9">
        <f>('Historical Data'!H1469/'Historical Data'!H1468)-1</f>
        <v>-1.4952057840092015E-2</v>
      </c>
      <c r="I1469" s="9">
        <f>('Historical Data'!I1469/'Historical Data'!I1468)-1</f>
        <v>-5.4968778037135513E-3</v>
      </c>
      <c r="J1469" s="9">
        <f>('Historical Data'!J1469/'Historical Data'!J1468)-1</f>
        <v>-1.0210112068686494E-2</v>
      </c>
      <c r="K1469" s="9">
        <f>('Historical Data'!K1469/'Historical Data'!K1468)-1</f>
        <v>-4.8609625765374531E-3</v>
      </c>
      <c r="L1469" s="9">
        <f>('Historical Data'!L1469/'Historical Data'!L1468)-1</f>
        <v>-1.1683641421427748E-2</v>
      </c>
    </row>
    <row r="1470" spans="1:12" x14ac:dyDescent="0.25">
      <c r="A1470" s="6">
        <f>Portfolio[[#This Row],[Date]]</f>
        <v>42489</v>
      </c>
      <c r="B1470" s="9">
        <f>('Historical Data'!B1470/'Historical Data'!B1469)-1</f>
        <v>-1.1494297628115047E-2</v>
      </c>
      <c r="C1470" s="9">
        <f>('Historical Data'!C1470/'Historical Data'!C1469)-1</f>
        <v>9.566445182724248E-2</v>
      </c>
      <c r="D1470" s="9">
        <f>('Historical Data'!D1470/'Historical Data'!D1469)-1</f>
        <v>2.5173477685580536E-3</v>
      </c>
      <c r="E1470" s="9">
        <f>('Historical Data'!E1470/'Historical Data'!E1469)-1</f>
        <v>-7.4016829338915402E-3</v>
      </c>
      <c r="F1470" s="9">
        <f>('Historical Data'!F1470/'Historical Data'!F1469)-1</f>
        <v>2.8797863193601447E-3</v>
      </c>
      <c r="G1470" s="9">
        <f>('Historical Data'!G1470/'Historical Data'!G1469)-1</f>
        <v>-6.0127046360303193E-4</v>
      </c>
      <c r="H1470" s="9">
        <f>('Historical Data'!H1470/'Historical Data'!H1469)-1</f>
        <v>-2.8057049790483402E-2</v>
      </c>
      <c r="I1470" s="9">
        <f>('Historical Data'!I1470/'Historical Data'!I1469)-1</f>
        <v>-2.9533329350922566E-3</v>
      </c>
      <c r="J1470" s="9">
        <f>('Historical Data'!J1470/'Historical Data'!J1469)-1</f>
        <v>-8.5300537313108826E-3</v>
      </c>
      <c r="K1470" s="9">
        <f>('Historical Data'!K1470/'Historical Data'!K1469)-1</f>
        <v>4.2031433806404284E-3</v>
      </c>
      <c r="L1470" s="9">
        <f>('Historical Data'!L1470/'Historical Data'!L1469)-1</f>
        <v>-3.2034047195286242E-3</v>
      </c>
    </row>
    <row r="1471" spans="1:12" x14ac:dyDescent="0.25">
      <c r="A1471" s="6">
        <f>Portfolio[[#This Row],[Date]]</f>
        <v>42492</v>
      </c>
      <c r="B1471" s="9">
        <f>('Historical Data'!B1471/'Historical Data'!B1470)-1</f>
        <v>-1.066760731394667E-3</v>
      </c>
      <c r="C1471" s="9">
        <f>('Historical Data'!C1471/'Historical Data'!C1470)-1</f>
        <v>3.6780454524780515E-2</v>
      </c>
      <c r="D1471" s="9">
        <f>('Historical Data'!D1471/'Historical Data'!D1470)-1</f>
        <v>-1.9669429938499294E-2</v>
      </c>
      <c r="E1471" s="9">
        <f>('Historical Data'!E1471/'Historical Data'!E1470)-1</f>
        <v>1.0652711183795738E-2</v>
      </c>
      <c r="F1471" s="9">
        <f>('Historical Data'!F1471/'Historical Data'!F1470)-1</f>
        <v>7.503516435498625E-3</v>
      </c>
      <c r="G1471" s="9">
        <f>('Historical Data'!G1471/'Historical Data'!G1470)-1</f>
        <v>1.4838618798644898E-2</v>
      </c>
      <c r="H1471" s="9">
        <f>('Historical Data'!H1471/'Historical Data'!H1470)-1</f>
        <v>4.3196877454660942E-3</v>
      </c>
      <c r="I1471" s="9">
        <f>('Historical Data'!I1471/'Historical Data'!I1470)-1</f>
        <v>3.1896647454072724E-3</v>
      </c>
      <c r="J1471" s="9">
        <f>('Historical Data'!J1471/'Historical Data'!J1470)-1</f>
        <v>1.2204902360075653E-2</v>
      </c>
      <c r="K1471" s="9">
        <f>('Historical Data'!K1471/'Historical Data'!K1470)-1</f>
        <v>8.257873073860722E-3</v>
      </c>
      <c r="L1471" s="9">
        <f>('Historical Data'!L1471/'Historical Data'!L1470)-1</f>
        <v>6.6120122740433995E-3</v>
      </c>
    </row>
    <row r="1472" spans="1:12" x14ac:dyDescent="0.25">
      <c r="A1472" s="6">
        <f>Portfolio[[#This Row],[Date]]</f>
        <v>42493</v>
      </c>
      <c r="B1472" s="9">
        <f>('Historical Data'!B1472/'Historical Data'!B1471)-1</f>
        <v>1.644596827997824E-2</v>
      </c>
      <c r="C1472" s="9">
        <f>('Historical Data'!C1472/'Historical Data'!C1471)-1</f>
        <v>-1.8322701811136932E-2</v>
      </c>
      <c r="D1472" s="9">
        <f>('Historical Data'!D1472/'Historical Data'!D1471)-1</f>
        <v>-3.7780072687002675E-2</v>
      </c>
      <c r="E1472" s="9">
        <f>('Historical Data'!E1472/'Historical Data'!E1471)-1</f>
        <v>-5.5577027106862298E-3</v>
      </c>
      <c r="F1472" s="9">
        <f>('Historical Data'!F1472/'Historical Data'!F1471)-1</f>
        <v>-8.3786207812409641E-3</v>
      </c>
      <c r="G1472" s="9">
        <f>('Historical Data'!G1472/'Historical Data'!G1471)-1</f>
        <v>-1.6399960731000252E-2</v>
      </c>
      <c r="H1472" s="9">
        <f>('Historical Data'!H1472/'Historical Data'!H1471)-1</f>
        <v>-3.9205938305964416E-2</v>
      </c>
      <c r="I1472" s="9">
        <f>('Historical Data'!I1472/'Historical Data'!I1471)-1</f>
        <v>2.7252899293839228E-3</v>
      </c>
      <c r="J1472" s="9">
        <f>('Historical Data'!J1472/'Historical Data'!J1471)-1</f>
        <v>-1.1662383870330251E-2</v>
      </c>
      <c r="K1472" s="9">
        <f>('Historical Data'!K1472/'Historical Data'!K1471)-1</f>
        <v>-1.1443924272125261E-2</v>
      </c>
      <c r="L1472" s="9">
        <f>('Historical Data'!L1472/'Historical Data'!L1471)-1</f>
        <v>-7.839066821030527E-3</v>
      </c>
    </row>
    <row r="1473" spans="1:12" x14ac:dyDescent="0.25">
      <c r="A1473" s="6">
        <f>Portfolio[[#This Row],[Date]]</f>
        <v>42494</v>
      </c>
      <c r="B1473" s="9">
        <f>('Historical Data'!B1473/'Historical Data'!B1472)-1</f>
        <v>-1.0401324535834422E-2</v>
      </c>
      <c r="C1473" s="9">
        <f>('Historical Data'!C1473/'Historical Data'!C1472)-1</f>
        <v>-6.2575221201488507E-4</v>
      </c>
      <c r="D1473" s="9">
        <f>('Historical Data'!D1473/'Historical Data'!D1472)-1</f>
        <v>-3.7045294649522664E-2</v>
      </c>
      <c r="E1473" s="9">
        <f>('Historical Data'!E1473/'Historical Data'!E1472)-1</f>
        <v>-1.0599470892210805E-3</v>
      </c>
      <c r="F1473" s="9">
        <f>('Historical Data'!F1473/'Historical Data'!F1472)-1</f>
        <v>4.8241190599713768E-3</v>
      </c>
      <c r="G1473" s="9">
        <f>('Historical Data'!G1473/'Historical Data'!G1472)-1</f>
        <v>1.8079575092864175E-3</v>
      </c>
      <c r="H1473" s="9">
        <f>('Historical Data'!H1473/'Historical Data'!H1472)-1</f>
        <v>-4.2011056757586984E-2</v>
      </c>
      <c r="I1473" s="9">
        <f>('Historical Data'!I1473/'Historical Data'!I1472)-1</f>
        <v>-3.2463631706219909E-3</v>
      </c>
      <c r="J1473" s="9">
        <f>('Historical Data'!J1473/'Historical Data'!J1472)-1</f>
        <v>-1.3704171704957635E-2</v>
      </c>
      <c r="K1473" s="9">
        <f>('Historical Data'!K1473/'Historical Data'!K1472)-1</f>
        <v>-1.9293815519599855E-3</v>
      </c>
      <c r="L1473" s="9">
        <f>('Historical Data'!L1473/'Historical Data'!L1472)-1</f>
        <v>-5.6138186212305596E-3</v>
      </c>
    </row>
    <row r="1474" spans="1:12" x14ac:dyDescent="0.25">
      <c r="A1474" s="6">
        <f>Portfolio[[#This Row],[Date]]</f>
        <v>42495</v>
      </c>
      <c r="B1474" s="9">
        <f>('Historical Data'!B1474/'Historical Data'!B1473)-1</f>
        <v>-4.0590043995085701E-3</v>
      </c>
      <c r="C1474" s="9">
        <f>('Historical Data'!C1474/'Historical Data'!C1473)-1</f>
        <v>-1.7603220605349246E-2</v>
      </c>
      <c r="D1474" s="9">
        <f>('Historical Data'!D1474/'Historical Data'!D1473)-1</f>
        <v>-4.6072543816183531E-3</v>
      </c>
      <c r="E1474" s="9">
        <f>('Historical Data'!E1474/'Historical Data'!E1473)-1</f>
        <v>1.2153978217559258E-2</v>
      </c>
      <c r="F1474" s="9">
        <f>('Historical Data'!F1474/'Historical Data'!F1473)-1</f>
        <v>8.2362813010845581E-3</v>
      </c>
      <c r="G1474" s="9">
        <f>('Historical Data'!G1474/'Historical Data'!G1473)-1</f>
        <v>1.4036536753416762E-3</v>
      </c>
      <c r="H1474" s="9">
        <f>('Historical Data'!H1474/'Historical Data'!H1473)-1</f>
        <v>-4.9559665254849672E-2</v>
      </c>
      <c r="I1474" s="9">
        <f>('Historical Data'!I1474/'Historical Data'!I1473)-1</f>
        <v>2.1209321173281115E-3</v>
      </c>
      <c r="J1474" s="9">
        <f>('Historical Data'!J1474/'Historical Data'!J1473)-1</f>
        <v>4.0866367815017846E-4</v>
      </c>
      <c r="K1474" s="9">
        <f>('Historical Data'!K1474/'Historical Data'!K1473)-1</f>
        <v>1.1371208986388215E-3</v>
      </c>
      <c r="L1474" s="9">
        <f>('Historical Data'!L1474/'Historical Data'!L1473)-1</f>
        <v>5.3543883683948579E-4</v>
      </c>
    </row>
    <row r="1475" spans="1:12" x14ac:dyDescent="0.25">
      <c r="A1475" s="6">
        <f>Portfolio[[#This Row],[Date]]</f>
        <v>42496</v>
      </c>
      <c r="B1475" s="9">
        <f>('Historical Data'!B1475/'Historical Data'!B1474)-1</f>
        <v>-5.576973521599693E-3</v>
      </c>
      <c r="C1475" s="9">
        <f>('Historical Data'!C1475/'Historical Data'!C1474)-1</f>
        <v>2.2546239363136378E-2</v>
      </c>
      <c r="D1475" s="9">
        <f>('Historical Data'!D1475/'Historical Data'!D1474)-1</f>
        <v>-1.0414280290038547E-2</v>
      </c>
      <c r="E1475" s="9">
        <f>('Historical Data'!E1475/'Historical Data'!E1474)-1</f>
        <v>5.8134013000994411E-3</v>
      </c>
      <c r="F1475" s="9">
        <f>('Historical Data'!F1475/'Historical Data'!F1474)-1</f>
        <v>1.3814638804588553E-2</v>
      </c>
      <c r="G1475" s="9">
        <f>('Historical Data'!G1475/'Historical Data'!G1474)-1</f>
        <v>9.0108254115701669E-3</v>
      </c>
      <c r="H1475" s="9">
        <f>('Historical Data'!H1475/'Historical Data'!H1474)-1</f>
        <v>1.607334191875065E-2</v>
      </c>
      <c r="I1475" s="9">
        <f>('Historical Data'!I1475/'Historical Data'!I1474)-1</f>
        <v>-2.0411363094026136E-3</v>
      </c>
      <c r="J1475" s="9">
        <f>('Historical Data'!J1475/'Historical Data'!J1474)-1</f>
        <v>1.2255106459457821E-3</v>
      </c>
      <c r="K1475" s="9">
        <f>('Historical Data'!K1475/'Historical Data'!K1474)-1</f>
        <v>5.338495178311975E-3</v>
      </c>
      <c r="L1475" s="9">
        <f>('Historical Data'!L1475/'Historical Data'!L1474)-1</f>
        <v>4.5252946085532209E-3</v>
      </c>
    </row>
    <row r="1476" spans="1:12" x14ac:dyDescent="0.25">
      <c r="A1476" s="6">
        <f>Portfolio[[#This Row],[Date]]</f>
        <v>42499</v>
      </c>
      <c r="B1476" s="9">
        <f>('Historical Data'!B1476/'Historical Data'!B1475)-1</f>
        <v>7.5496116528306345E-4</v>
      </c>
      <c r="C1476" s="9">
        <f>('Historical Data'!C1476/'Historical Data'!C1475)-1</f>
        <v>8.6060098586546729E-3</v>
      </c>
      <c r="D1476" s="9">
        <f>('Historical Data'!D1476/'Historical Data'!D1475)-1</f>
        <v>-2.5958775129052758E-2</v>
      </c>
      <c r="E1476" s="9">
        <f>('Historical Data'!E1476/'Historical Data'!E1475)-1</f>
        <v>-1.8950577123534318E-3</v>
      </c>
      <c r="F1476" s="9">
        <f>('Historical Data'!F1476/'Historical Data'!F1475)-1</f>
        <v>2.5031345096688806E-3</v>
      </c>
      <c r="G1476" s="9">
        <f>('Historical Data'!G1476/'Historical Data'!G1475)-1</f>
        <v>-6.3504595053864854E-3</v>
      </c>
      <c r="H1476" s="9">
        <f>('Historical Data'!H1476/'Historical Data'!H1475)-1</f>
        <v>-2.7962570119285268E-2</v>
      </c>
      <c r="I1476" s="9">
        <f>('Historical Data'!I1476/'Historical Data'!I1475)-1</f>
        <v>4.7716551522054562E-3</v>
      </c>
      <c r="J1476" s="9">
        <f>('Historical Data'!J1476/'Historical Data'!J1475)-1</f>
        <v>-2.8559567523460672E-3</v>
      </c>
      <c r="K1476" s="9">
        <f>('Historical Data'!K1476/'Historical Data'!K1475)-1</f>
        <v>6.7786734852171016E-4</v>
      </c>
      <c r="L1476" s="9">
        <f>('Historical Data'!L1476/'Historical Data'!L1475)-1</f>
        <v>-1.9571288233208861E-3</v>
      </c>
    </row>
    <row r="1477" spans="1:12" x14ac:dyDescent="0.25">
      <c r="A1477" s="6">
        <f>Portfolio[[#This Row],[Date]]</f>
        <v>42500</v>
      </c>
      <c r="B1477" s="9">
        <f>('Historical Data'!B1477/'Historical Data'!B1476)-1</f>
        <v>6.7894923290279241E-3</v>
      </c>
      <c r="C1477" s="9">
        <f>('Historical Data'!C1477/'Historical Data'!C1476)-1</f>
        <v>3.430676084756934E-2</v>
      </c>
      <c r="D1477" s="9">
        <f>('Historical Data'!D1477/'Historical Data'!D1476)-1</f>
        <v>2.9291665128174271E-2</v>
      </c>
      <c r="E1477" s="9">
        <f>('Historical Data'!E1477/'Historical Data'!E1476)-1</f>
        <v>1.1961286592155229E-2</v>
      </c>
      <c r="F1477" s="9">
        <f>('Historical Data'!F1477/'Historical Data'!F1476)-1</f>
        <v>1.4419930781205847E-2</v>
      </c>
      <c r="G1477" s="9">
        <f>('Historical Data'!G1477/'Historical Data'!G1476)-1</f>
        <v>1.8973447366312568E-2</v>
      </c>
      <c r="H1477" s="9">
        <f>('Historical Data'!H1477/'Historical Data'!H1476)-1</f>
        <v>-1.1008807304315749E-3</v>
      </c>
      <c r="I1477" s="9">
        <f>('Historical Data'!I1477/'Historical Data'!I1476)-1</f>
        <v>6.7838223728531322E-3</v>
      </c>
      <c r="J1477" s="9">
        <f>('Historical Data'!J1477/'Historical Data'!J1476)-1</f>
        <v>1.0638318112964118E-2</v>
      </c>
      <c r="K1477" s="9">
        <f>('Historical Data'!K1477/'Historical Data'!K1476)-1</f>
        <v>1.6032490179272552E-2</v>
      </c>
      <c r="L1477" s="9">
        <f>('Historical Data'!L1477/'Historical Data'!L1476)-1</f>
        <v>1.2563005685102935E-2</v>
      </c>
    </row>
    <row r="1478" spans="1:12" x14ac:dyDescent="0.25">
      <c r="A1478" s="6">
        <f>Portfolio[[#This Row],[Date]]</f>
        <v>42501</v>
      </c>
      <c r="B1478" s="9">
        <f>('Historical Data'!B1478/'Historical Data'!B1477)-1</f>
        <v>-9.7409122188164554E-3</v>
      </c>
      <c r="C1478" s="9">
        <f>('Historical Data'!C1478/'Historical Data'!C1477)-1</f>
        <v>1.4450879713257425E-2</v>
      </c>
      <c r="D1478" s="9">
        <f>('Historical Data'!D1478/'Historical Data'!D1477)-1</f>
        <v>1.8894352394440261E-2</v>
      </c>
      <c r="E1478" s="9">
        <f>('Historical Data'!E1478/'Historical Data'!E1477)-1</f>
        <v>-4.0431500269958121E-2</v>
      </c>
      <c r="F1478" s="9">
        <f>('Historical Data'!F1478/'Historical Data'!F1477)-1</f>
        <v>-1.0910167698734874E-2</v>
      </c>
      <c r="G1478" s="9">
        <f>('Historical Data'!G1478/'Historical Data'!G1477)-1</f>
        <v>5.8799234021100766E-4</v>
      </c>
      <c r="H1478" s="9">
        <f>('Historical Data'!H1478/'Historical Data'!H1477)-1</f>
        <v>1.2938089865943692E-3</v>
      </c>
      <c r="I1478" s="9">
        <f>('Historical Data'!I1478/'Historical Data'!I1477)-1</f>
        <v>-2.1561989024390882E-2</v>
      </c>
      <c r="J1478" s="9">
        <f>('Historical Data'!J1478/'Historical Data'!J1477)-1</f>
        <v>-6.477732531265934E-3</v>
      </c>
      <c r="K1478" s="9">
        <f>('Historical Data'!K1478/'Historical Data'!K1477)-1</f>
        <v>-4.818444859634563E-3</v>
      </c>
      <c r="L1478" s="9">
        <f>('Historical Data'!L1478/'Historical Data'!L1477)-1</f>
        <v>-1.2116590468474353E-2</v>
      </c>
    </row>
    <row r="1479" spans="1:12" x14ac:dyDescent="0.25">
      <c r="A1479" s="6">
        <f>Portfolio[[#This Row],[Date]]</f>
        <v>42502</v>
      </c>
      <c r="B1479" s="9">
        <f>('Historical Data'!B1479/'Historical Data'!B1478)-1</f>
        <v>-2.3456987926559592E-2</v>
      </c>
      <c r="C1479" s="9">
        <f>('Historical Data'!C1479/'Historical Data'!C1478)-1</f>
        <v>6.5897678614128541E-3</v>
      </c>
      <c r="D1479" s="9">
        <f>('Historical Data'!D1479/'Historical Data'!D1478)-1</f>
        <v>1.1446938786430216E-3</v>
      </c>
      <c r="E1479" s="9">
        <f>('Historical Data'!E1479/'Historical Data'!E1478)-1</f>
        <v>-5.6701716420913817E-3</v>
      </c>
      <c r="F1479" s="9">
        <f>('Historical Data'!F1479/'Historical Data'!F1478)-1</f>
        <v>-2.768080164545661E-3</v>
      </c>
      <c r="G1479" s="9">
        <f>('Historical Data'!G1479/'Historical Data'!G1478)-1</f>
        <v>9.0107553509224392E-3</v>
      </c>
      <c r="H1479" s="9">
        <f>('Historical Data'!H1479/'Historical Data'!H1478)-1</f>
        <v>-8.039854248282019E-3</v>
      </c>
      <c r="I1479" s="9">
        <f>('Historical Data'!I1479/'Historical Data'!I1478)-1</f>
        <v>-7.2691120838789258E-3</v>
      </c>
      <c r="J1479" s="9">
        <f>('Historical Data'!J1479/'Historical Data'!J1478)-1</f>
        <v>2.4449673005311201E-3</v>
      </c>
      <c r="K1479" s="9">
        <f>('Historical Data'!K1479/'Historical Data'!K1478)-1</f>
        <v>9.6835944079181058E-3</v>
      </c>
      <c r="L1479" s="9">
        <f>('Historical Data'!L1479/'Historical Data'!L1478)-1</f>
        <v>5.2965935838655831E-4</v>
      </c>
    </row>
    <row r="1480" spans="1:12" x14ac:dyDescent="0.25">
      <c r="A1480" s="6">
        <f>Portfolio[[#This Row],[Date]]</f>
        <v>42503</v>
      </c>
      <c r="B1480" s="9">
        <f>('Historical Data'!B1480/'Historical Data'!B1479)-1</f>
        <v>1.9924840377456565E-3</v>
      </c>
      <c r="C1480" s="9">
        <f>('Historical Data'!C1480/'Historical Data'!C1479)-1</f>
        <v>-1.1157132310949613E-2</v>
      </c>
      <c r="D1480" s="9">
        <f>('Historical Data'!D1480/'Historical Data'!D1479)-1</f>
        <v>-1.6235979830483194E-2</v>
      </c>
      <c r="E1480" s="9">
        <f>('Historical Data'!E1480/'Historical Data'!E1479)-1</f>
        <v>-1.1699951610516401E-2</v>
      </c>
      <c r="F1480" s="9">
        <f>('Historical Data'!F1480/'Historical Data'!F1479)-1</f>
        <v>-3.4767226128238349E-3</v>
      </c>
      <c r="G1480" s="9">
        <f>('Historical Data'!G1480/'Historical Data'!G1479)-1</f>
        <v>-8.3478291196777965E-3</v>
      </c>
      <c r="H1480" s="9">
        <f>('Historical Data'!H1480/'Historical Data'!H1479)-1</f>
        <v>1.592059058240336E-3</v>
      </c>
      <c r="I1480" s="9">
        <f>('Historical Data'!I1480/'Historical Data'!I1479)-1</f>
        <v>-5.7038474244203163E-3</v>
      </c>
      <c r="J1480" s="9">
        <f>('Historical Data'!J1480/'Historical Data'!J1479)-1</f>
        <v>-1.9512174400159177E-2</v>
      </c>
      <c r="K1480" s="9">
        <f>('Historical Data'!K1480/'Historical Data'!K1479)-1</f>
        <v>-1.1263455141372947E-2</v>
      </c>
      <c r="L1480" s="9">
        <f>('Historical Data'!L1480/'Historical Data'!L1479)-1</f>
        <v>-1.0450026240794608E-2</v>
      </c>
    </row>
    <row r="1481" spans="1:12" x14ac:dyDescent="0.25">
      <c r="A1481" s="6">
        <f>Portfolio[[#This Row],[Date]]</f>
        <v>42506</v>
      </c>
      <c r="B1481" s="9">
        <f>('Historical Data'!B1481/'Historical Data'!B1480)-1</f>
        <v>3.7118869988473469E-2</v>
      </c>
      <c r="C1481" s="9">
        <f>('Historical Data'!C1481/'Historical Data'!C1480)-1</f>
        <v>1.042455546678811E-3</v>
      </c>
      <c r="D1481" s="9">
        <f>('Historical Data'!D1481/'Historical Data'!D1480)-1</f>
        <v>2.4639725282605385E-2</v>
      </c>
      <c r="E1481" s="9">
        <f>('Historical Data'!E1481/'Historical Data'!E1480)-1</f>
        <v>-1.591681897379682E-3</v>
      </c>
      <c r="F1481" s="9">
        <f>('Historical Data'!F1481/'Historical Data'!F1480)-1</f>
        <v>7.9624845105550346E-3</v>
      </c>
      <c r="G1481" s="9">
        <f>('Historical Data'!G1481/'Historical Data'!G1480)-1</f>
        <v>1.4682856617392881E-2</v>
      </c>
      <c r="H1481" s="9">
        <f>('Historical Data'!H1481/'Historical Data'!H1480)-1</f>
        <v>3.2753335423374441E-3</v>
      </c>
      <c r="I1481" s="9">
        <f>('Historical Data'!I1481/'Historical Data'!I1480)-1</f>
        <v>1.2713527462024699E-2</v>
      </c>
      <c r="J1481" s="9">
        <f>('Historical Data'!J1481/'Historical Data'!J1480)-1</f>
        <v>6.2184906211260049E-4</v>
      </c>
      <c r="K1481" s="9">
        <f>('Historical Data'!K1481/'Historical Data'!K1480)-1</f>
        <v>1.0263884039526827E-2</v>
      </c>
      <c r="L1481" s="9">
        <f>('Historical Data'!L1481/'Historical Data'!L1480)-1</f>
        <v>1.0002134372189442E-2</v>
      </c>
    </row>
    <row r="1482" spans="1:12" x14ac:dyDescent="0.25">
      <c r="A1482" s="6">
        <f>Portfolio[[#This Row],[Date]]</f>
        <v>42507</v>
      </c>
      <c r="B1482" s="9">
        <f>('Historical Data'!B1482/'Historical Data'!B1481)-1</f>
        <v>-4.1542289354781214E-3</v>
      </c>
      <c r="C1482" s="9">
        <f>('Historical Data'!C1482/'Historical Data'!C1481)-1</f>
        <v>-2.1655953011117668E-2</v>
      </c>
      <c r="D1482" s="9">
        <f>('Historical Data'!D1482/'Historical Data'!D1481)-1</f>
        <v>-6.8058614117149085E-3</v>
      </c>
      <c r="E1482" s="9">
        <f>('Historical Data'!E1482/'Historical Data'!E1481)-1</f>
        <v>-4.1849137117038193E-3</v>
      </c>
      <c r="F1482" s="9">
        <f>('Historical Data'!F1482/'Historical Data'!F1481)-1</f>
        <v>-1.4319823226002226E-2</v>
      </c>
      <c r="G1482" s="9">
        <f>('Historical Data'!G1482/'Historical Data'!G1481)-1</f>
        <v>-1.8651718723461497E-2</v>
      </c>
      <c r="H1482" s="9">
        <f>('Historical Data'!H1482/'Historical Data'!H1481)-1</f>
        <v>-1.7427572720692508E-2</v>
      </c>
      <c r="I1482" s="9">
        <f>('Historical Data'!I1482/'Historical Data'!I1481)-1</f>
        <v>-8.266985455432585E-3</v>
      </c>
      <c r="J1482" s="9">
        <f>('Historical Data'!J1482/'Historical Data'!J1481)-1</f>
        <v>-1.3465941578620355E-2</v>
      </c>
      <c r="K1482" s="9">
        <f>('Historical Data'!K1482/'Historical Data'!K1481)-1</f>
        <v>-4.465892597966814E-4</v>
      </c>
      <c r="L1482" s="9">
        <f>('Historical Data'!L1482/'Historical Data'!L1481)-1</f>
        <v>-1.0204585835784763E-2</v>
      </c>
    </row>
    <row r="1483" spans="1:12" x14ac:dyDescent="0.25">
      <c r="A1483" s="6">
        <f>Portfolio[[#This Row],[Date]]</f>
        <v>42508</v>
      </c>
      <c r="B1483" s="9">
        <f>('Historical Data'!B1483/'Historical Data'!B1482)-1</f>
        <v>1.1445074584342185E-2</v>
      </c>
      <c r="C1483" s="9">
        <f>('Historical Data'!C1483/'Historical Data'!C1482)-1</f>
        <v>3.1355013160354606E-3</v>
      </c>
      <c r="D1483" s="9">
        <f>('Historical Data'!D1483/'Historical Data'!D1482)-1</f>
        <v>-4.364809215060439E-3</v>
      </c>
      <c r="E1483" s="9">
        <f>('Historical Data'!E1483/'Historical Data'!E1482)-1</f>
        <v>-9.4056743320639624E-3</v>
      </c>
      <c r="F1483" s="9">
        <f>('Historical Data'!F1483/'Historical Data'!F1482)-1</f>
        <v>5.6642313598764815E-4</v>
      </c>
      <c r="G1483" s="9">
        <f>('Historical Data'!G1483/'Historical Data'!G1482)-1</f>
        <v>5.9394775664016741E-3</v>
      </c>
      <c r="H1483" s="9">
        <f>('Historical Data'!H1483/'Historical Data'!H1482)-1</f>
        <v>3.1808823769982952E-2</v>
      </c>
      <c r="I1483" s="9">
        <f>('Historical Data'!I1483/'Historical Data'!I1482)-1</f>
        <v>7.3323132821470072E-3</v>
      </c>
      <c r="J1483" s="9">
        <f>('Historical Data'!J1483/'Historical Data'!J1482)-1</f>
        <v>2.1629630861605076E-2</v>
      </c>
      <c r="K1483" s="9">
        <f>('Historical Data'!K1483/'Historical Data'!K1482)-1</f>
        <v>-2.0105104658830752E-3</v>
      </c>
      <c r="L1483" s="9">
        <f>('Historical Data'!L1483/'Historical Data'!L1482)-1</f>
        <v>-1.9174750398331941E-4</v>
      </c>
    </row>
    <row r="1484" spans="1:12" x14ac:dyDescent="0.25">
      <c r="A1484" s="6">
        <f>Portfolio[[#This Row],[Date]]</f>
        <v>42509</v>
      </c>
      <c r="B1484" s="9">
        <f>('Historical Data'!B1484/'Historical Data'!B1483)-1</f>
        <v>-3.8071172548036492E-3</v>
      </c>
      <c r="C1484" s="9">
        <f>('Historical Data'!C1484/'Historical Data'!C1483)-1</f>
        <v>1.5341027590765055E-3</v>
      </c>
      <c r="D1484" s="9">
        <f>('Historical Data'!D1484/'Historical Data'!D1483)-1</f>
        <v>4.614898103643128E-4</v>
      </c>
      <c r="E1484" s="9">
        <f>('Historical Data'!E1484/'Historical Data'!E1483)-1</f>
        <v>-5.959554923934185E-3</v>
      </c>
      <c r="F1484" s="9">
        <f>('Historical Data'!F1484/'Historical Data'!F1483)-1</f>
        <v>-8.9297057234357657E-3</v>
      </c>
      <c r="G1484" s="9">
        <f>('Historical Data'!G1484/'Historical Data'!G1483)-1</f>
        <v>-9.6437904026019927E-3</v>
      </c>
      <c r="H1484" s="9">
        <f>('Historical Data'!H1484/'Historical Data'!H1483)-1</f>
        <v>1.9131548223057626E-2</v>
      </c>
      <c r="I1484" s="9">
        <f>('Historical Data'!I1484/'Historical Data'!I1483)-1</f>
        <v>-3.9076591901979763E-3</v>
      </c>
      <c r="J1484" s="9">
        <f>('Historical Data'!J1484/'Historical Data'!J1483)-1</f>
        <v>-5.5498661644454161E-3</v>
      </c>
      <c r="K1484" s="9">
        <f>('Historical Data'!K1484/'Historical Data'!K1483)-1</f>
        <v>8.5059095356667669E-3</v>
      </c>
      <c r="L1484" s="9">
        <f>('Historical Data'!L1484/'Historical Data'!L1483)-1</f>
        <v>-5.2045833409944953E-3</v>
      </c>
    </row>
    <row r="1485" spans="1:12" x14ac:dyDescent="0.25">
      <c r="A1485" s="6">
        <f>Portfolio[[#This Row],[Date]]</f>
        <v>42510</v>
      </c>
      <c r="B1485" s="9">
        <f>('Historical Data'!B1485/'Historical Data'!B1484)-1</f>
        <v>1.0828068285394954E-2</v>
      </c>
      <c r="C1485" s="9">
        <f>('Historical Data'!C1485/'Historical Data'!C1484)-1</f>
        <v>6.1272406266748014E-3</v>
      </c>
      <c r="D1485" s="9">
        <f>('Historical Data'!D1485/'Historical Data'!D1484)-1</f>
        <v>5.073814286035816E-3</v>
      </c>
      <c r="E1485" s="9">
        <f>('Historical Data'!E1485/'Historical Data'!E1484)-1</f>
        <v>1.3921299517125396E-2</v>
      </c>
      <c r="F1485" s="9">
        <f>('Historical Data'!F1485/'Historical Data'!F1484)-1</f>
        <v>1.3450969422325709E-2</v>
      </c>
      <c r="G1485" s="9">
        <f>('Historical Data'!G1485/'Historical Data'!G1484)-1</f>
        <v>5.9618243243242386E-3</v>
      </c>
      <c r="H1485" s="9">
        <f>('Historical Data'!H1485/'Historical Data'!H1484)-1</f>
        <v>2.3558346894157367E-2</v>
      </c>
      <c r="I1485" s="9">
        <f>('Historical Data'!I1485/'Historical Data'!I1484)-1</f>
        <v>7.2309800121237444E-3</v>
      </c>
      <c r="J1485" s="9">
        <f>('Historical Data'!J1485/'Historical Data'!J1484)-1</f>
        <v>7.6477675145150137E-3</v>
      </c>
      <c r="K1485" s="9">
        <f>('Historical Data'!K1485/'Historical Data'!K1484)-1</f>
        <v>-4.1061258006200863E-3</v>
      </c>
      <c r="L1485" s="9">
        <f>('Historical Data'!L1485/'Historical Data'!L1484)-1</f>
        <v>3.7589650099227878E-3</v>
      </c>
    </row>
    <row r="1486" spans="1:12" x14ac:dyDescent="0.25">
      <c r="A1486" s="6">
        <f>Portfolio[[#This Row],[Date]]</f>
        <v>42513</v>
      </c>
      <c r="B1486" s="9">
        <f>('Historical Data'!B1486/'Historical Data'!B1485)-1</f>
        <v>1.2707403773289272E-2</v>
      </c>
      <c r="C1486" s="9">
        <f>('Historical Data'!C1486/'Historical Data'!C1485)-1</f>
        <v>-8.608338321239084E-3</v>
      </c>
      <c r="D1486" s="9">
        <f>('Historical Data'!D1486/'Historical Data'!D1485)-1</f>
        <v>2.2942799139680226E-4</v>
      </c>
      <c r="E1486" s="9">
        <f>('Historical Data'!E1486/'Historical Data'!E1485)-1</f>
        <v>-6.0132098187968275E-3</v>
      </c>
      <c r="F1486" s="9">
        <f>('Historical Data'!F1486/'Historical Data'!F1485)-1</f>
        <v>-7.7493167603532864E-3</v>
      </c>
      <c r="G1486" s="9">
        <f>('Historical Data'!G1486/'Historical Data'!G1485)-1</f>
        <v>-1.1655472375651454E-2</v>
      </c>
      <c r="H1486" s="9">
        <f>('Historical Data'!H1486/'Historical Data'!H1485)-1</f>
        <v>-1.8431078710872906E-2</v>
      </c>
      <c r="I1486" s="9">
        <f>('Historical Data'!I1486/'Historical Data'!I1485)-1</f>
        <v>-3.9714377485186025E-3</v>
      </c>
      <c r="J1486" s="9">
        <f>('Historical Data'!J1486/'Historical Data'!J1485)-1</f>
        <v>-1.0256205128205131E-3</v>
      </c>
      <c r="K1486" s="9">
        <f>('Historical Data'!K1486/'Historical Data'!K1485)-1</f>
        <v>-1.5600624372645866E-3</v>
      </c>
      <c r="L1486" s="9">
        <f>('Historical Data'!L1486/'Historical Data'!L1485)-1</f>
        <v>-4.5767600207313741E-4</v>
      </c>
    </row>
    <row r="1487" spans="1:12" x14ac:dyDescent="0.25">
      <c r="A1487" s="6">
        <f>Portfolio[[#This Row],[Date]]</f>
        <v>42514</v>
      </c>
      <c r="B1487" s="9">
        <f>('Historical Data'!B1487/'Historical Data'!B1486)-1</f>
        <v>1.5244239344602173E-2</v>
      </c>
      <c r="C1487" s="9">
        <f>('Historical Data'!C1487/'Historical Data'!C1486)-1</f>
        <v>1.0692414169075626E-2</v>
      </c>
      <c r="D1487" s="9">
        <f>('Historical Data'!D1487/'Historical Data'!D1486)-1</f>
        <v>-2.9823413277614286E-3</v>
      </c>
      <c r="E1487" s="9">
        <f>('Historical Data'!E1487/'Historical Data'!E1486)-1</f>
        <v>3.3272927950021014E-3</v>
      </c>
      <c r="F1487" s="9">
        <f>('Historical Data'!F1487/'Historical Data'!F1486)-1</f>
        <v>2.2506584722631118E-2</v>
      </c>
      <c r="G1487" s="9">
        <f>('Historical Data'!G1487/'Historical Data'!G1486)-1</f>
        <v>3.1181311836524506E-2</v>
      </c>
      <c r="H1487" s="9">
        <f>('Historical Data'!H1487/'Historical Data'!H1486)-1</f>
        <v>7.8161270566268204E-3</v>
      </c>
      <c r="I1487" s="9">
        <f>('Historical Data'!I1487/'Historical Data'!I1486)-1</f>
        <v>1.6638507350786869E-2</v>
      </c>
      <c r="J1487" s="9">
        <f>('Historical Data'!J1487/'Historical Data'!J1486)-1</f>
        <v>1.0266940240925226E-2</v>
      </c>
      <c r="K1487" s="9">
        <f>('Historical Data'!K1487/'Historical Data'!K1486)-1</f>
        <v>7.8125001743867273E-4</v>
      </c>
      <c r="L1487" s="9">
        <f>('Historical Data'!L1487/'Historical Data'!L1486)-1</f>
        <v>1.2183270257001722E-2</v>
      </c>
    </row>
    <row r="1488" spans="1:12" x14ac:dyDescent="0.25">
      <c r="A1488" s="6">
        <f>Portfolio[[#This Row],[Date]]</f>
        <v>42515</v>
      </c>
      <c r="B1488" s="9">
        <f>('Historical Data'!B1488/'Historical Data'!B1487)-1</f>
        <v>1.7568957761614712E-2</v>
      </c>
      <c r="C1488" s="9">
        <f>('Historical Data'!C1488/'Historical Data'!C1487)-1</f>
        <v>5.8932407240339657E-3</v>
      </c>
      <c r="D1488" s="9">
        <f>('Historical Data'!D1488/'Historical Data'!D1487)-1</f>
        <v>3.3133969857616519E-2</v>
      </c>
      <c r="E1488" s="9">
        <f>('Historical Data'!E1488/'Historical Data'!E1487)-1</f>
        <v>3.5172255990860712E-3</v>
      </c>
      <c r="F1488" s="9">
        <f>('Historical Data'!F1488/'Historical Data'!F1487)-1</f>
        <v>7.1935352605572156E-3</v>
      </c>
      <c r="G1488" s="9">
        <f>('Historical Data'!G1488/'Historical Data'!G1487)-1</f>
        <v>1.0273289397169982E-2</v>
      </c>
      <c r="H1488" s="9">
        <f>('Historical Data'!H1488/'Historical Data'!H1487)-1</f>
        <v>7.663705058717829E-3</v>
      </c>
      <c r="I1488" s="9">
        <f>('Historical Data'!I1488/'Historical Data'!I1487)-1</f>
        <v>6.2597611936618947E-3</v>
      </c>
      <c r="J1488" s="9">
        <f>('Historical Data'!J1488/'Historical Data'!J1487)-1</f>
        <v>2.642274336539141E-2</v>
      </c>
      <c r="K1488" s="9">
        <f>('Historical Data'!K1488/'Historical Data'!K1487)-1</f>
        <v>6.5797258075102061E-3</v>
      </c>
      <c r="L1488" s="9">
        <f>('Historical Data'!L1488/'Historical Data'!L1487)-1</f>
        <v>8.2152136468682802E-3</v>
      </c>
    </row>
    <row r="1489" spans="1:12" x14ac:dyDescent="0.25">
      <c r="A1489" s="6">
        <f>Portfolio[[#This Row],[Date]]</f>
        <v>42516</v>
      </c>
      <c r="B1489" s="9">
        <f>('Historical Data'!B1489/'Historical Data'!B1488)-1</f>
        <v>7.930144310475562E-3</v>
      </c>
      <c r="C1489" s="9">
        <f>('Historical Data'!C1489/'Historical Data'!C1488)-1</f>
        <v>9.2609303310511315E-3</v>
      </c>
      <c r="D1489" s="9">
        <f>('Historical Data'!D1489/'Historical Data'!D1488)-1</f>
        <v>-3.7862402538609841E-3</v>
      </c>
      <c r="E1489" s="9">
        <f>('Historical Data'!E1489/'Historical Data'!E1488)-1</f>
        <v>-5.0073719109666737E-4</v>
      </c>
      <c r="F1489" s="9">
        <f>('Historical Data'!F1489/'Historical Data'!F1488)-1</f>
        <v>-1.5856508173328621E-3</v>
      </c>
      <c r="G1489" s="9">
        <f>('Historical Data'!G1489/'Historical Data'!G1488)-1</f>
        <v>-4.4128934077684034E-3</v>
      </c>
      <c r="H1489" s="9">
        <f>('Historical Data'!H1489/'Historical Data'!H1488)-1</f>
        <v>2.522995240705006E-2</v>
      </c>
      <c r="I1489" s="9">
        <f>('Historical Data'!I1489/'Historical Data'!I1488)-1</f>
        <v>-3.2978105535798052E-3</v>
      </c>
      <c r="J1489" s="9">
        <f>('Historical Data'!J1489/'Historical Data'!J1488)-1</f>
        <v>9.9007920792071324E-4</v>
      </c>
      <c r="K1489" s="9">
        <f>('Historical Data'!K1489/'Historical Data'!K1488)-1</f>
        <v>-5.096377019801035E-3</v>
      </c>
      <c r="L1489" s="9">
        <f>('Historical Data'!L1489/'Historical Data'!L1488)-1</f>
        <v>-1.3007700916717324E-3</v>
      </c>
    </row>
    <row r="1490" spans="1:12" x14ac:dyDescent="0.25">
      <c r="A1490" s="6">
        <f>Portfolio[[#This Row],[Date]]</f>
        <v>42517</v>
      </c>
      <c r="B1490" s="9">
        <f>('Historical Data'!B1490/'Historical Data'!B1489)-1</f>
        <v>-5.9760977601397425E-4</v>
      </c>
      <c r="C1490" s="9">
        <f>('Historical Data'!C1490/'Historical Data'!C1489)-1</f>
        <v>-3.7347079698062391E-3</v>
      </c>
      <c r="D1490" s="9">
        <f>('Historical Data'!D1490/'Historical Data'!D1489)-1</f>
        <v>-8.9425048702386212E-3</v>
      </c>
      <c r="E1490" s="9">
        <f>('Historical Data'!E1490/'Historical Data'!E1489)-1</f>
        <v>4.809174494745827E-3</v>
      </c>
      <c r="F1490" s="9">
        <f>('Historical Data'!F1490/'Historical Data'!F1489)-1</f>
        <v>1.1793595065690665E-2</v>
      </c>
      <c r="G1490" s="9">
        <f>('Historical Data'!G1490/'Historical Data'!G1489)-1</f>
        <v>8.2867798860430941E-3</v>
      </c>
      <c r="H1490" s="9">
        <f>('Historical Data'!H1490/'Historical Data'!H1489)-1</f>
        <v>-9.2395257915671714E-3</v>
      </c>
      <c r="I1490" s="9">
        <f>('Historical Data'!I1490/'Historical Data'!I1489)-1</f>
        <v>7.6702133219386237E-3</v>
      </c>
      <c r="J1490" s="9">
        <f>('Historical Data'!J1490/'Historical Data'!J1489)-1</f>
        <v>5.9346984358989996E-3</v>
      </c>
      <c r="K1490" s="9">
        <f>('Historical Data'!K1490/'Historical Data'!K1489)-1</f>
        <v>2.3385188528333156E-3</v>
      </c>
      <c r="L1490" s="9">
        <f>('Historical Data'!L1490/'Historical Data'!L1489)-1</f>
        <v>2.5202440822440497E-3</v>
      </c>
    </row>
    <row r="1491" spans="1:12" x14ac:dyDescent="0.25">
      <c r="A1491" s="6">
        <f>Portfolio[[#This Row],[Date]]</f>
        <v>42521</v>
      </c>
      <c r="B1491" s="9">
        <f>('Historical Data'!B1491/'Historical Data'!B1490)-1</f>
        <v>-4.8828800175960696E-3</v>
      </c>
      <c r="C1491" s="9">
        <f>('Historical Data'!C1491/'Historical Data'!C1490)-1</f>
        <v>1.481242277883843E-2</v>
      </c>
      <c r="D1491" s="9">
        <f>('Historical Data'!D1491/'Historical Data'!D1490)-1</f>
        <v>-1.218138904765842E-2</v>
      </c>
      <c r="E1491" s="9">
        <f>('Historical Data'!E1491/'Historical Data'!E1490)-1</f>
        <v>-1.0669055925297988E-2</v>
      </c>
      <c r="F1491" s="9">
        <f>('Historical Data'!F1491/'Historical Data'!F1490)-1</f>
        <v>4.1765595402603051E-3</v>
      </c>
      <c r="G1491" s="9">
        <f>('Historical Data'!G1491/'Historical Data'!G1490)-1</f>
        <v>1.2996941896024516E-2</v>
      </c>
      <c r="H1491" s="9">
        <f>('Historical Data'!H1491/'Historical Data'!H1490)-1</f>
        <v>8.5187861353630545E-4</v>
      </c>
      <c r="I1491" s="9">
        <f>('Historical Data'!I1491/'Historical Data'!I1490)-1</f>
        <v>-2.4624328751278179E-3</v>
      </c>
      <c r="J1491" s="9">
        <f>('Historical Data'!J1491/'Historical Data'!J1490)-1</f>
        <v>-2.5564799432242769E-3</v>
      </c>
      <c r="K1491" s="9">
        <f>('Historical Data'!K1491/'Historical Data'!K1490)-1</f>
        <v>-1.0998833218557214E-2</v>
      </c>
      <c r="L1491" s="9">
        <f>('Historical Data'!L1491/'Historical Data'!L1490)-1</f>
        <v>-4.8128695686057155E-3</v>
      </c>
    </row>
    <row r="1492" spans="1:12" x14ac:dyDescent="0.25">
      <c r="A1492" s="6">
        <f>Portfolio[[#This Row],[Date]]</f>
        <v>42522</v>
      </c>
      <c r="B1492" s="9">
        <f>('Historical Data'!B1492/'Historical Data'!B1491)-1</f>
        <v>-1.401964736611605E-2</v>
      </c>
      <c r="C1492" s="9">
        <f>('Historical Data'!C1492/'Historical Data'!C1491)-1</f>
        <v>-4.6348178585756683E-3</v>
      </c>
      <c r="D1492" s="9">
        <f>('Historical Data'!D1492/'Historical Data'!D1491)-1</f>
        <v>6.165814050102858E-3</v>
      </c>
      <c r="E1492" s="9">
        <f>('Historical Data'!E1492/'Historical Data'!E1491)-1</f>
        <v>-7.0550724177464996E-3</v>
      </c>
      <c r="F1492" s="9">
        <f>('Historical Data'!F1492/'Historical Data'!F1491)-1</f>
        <v>-2.1338920538830353E-3</v>
      </c>
      <c r="G1492" s="9">
        <f>('Historical Data'!G1492/'Historical Data'!G1491)-1</f>
        <v>-2.830226415094339E-3</v>
      </c>
      <c r="H1492" s="9">
        <f>('Historical Data'!H1492/'Historical Data'!H1491)-1</f>
        <v>-1.6440433928064047E-2</v>
      </c>
      <c r="I1492" s="9">
        <f>('Historical Data'!I1492/'Historical Data'!I1491)-1</f>
        <v>6.4337041607385181E-3</v>
      </c>
      <c r="J1492" s="9">
        <f>('Historical Data'!J1492/'Historical Data'!J1491)-1</f>
        <v>5.5204849069303563E-3</v>
      </c>
      <c r="K1492" s="9">
        <f>('Historical Data'!K1492/'Historical Data'!K1491)-1</f>
        <v>2.4713660684576588E-3</v>
      </c>
      <c r="L1492" s="9">
        <f>('Historical Data'!L1492/'Historical Data'!L1491)-1</f>
        <v>1.3890326236531969E-4</v>
      </c>
    </row>
    <row r="1493" spans="1:12" x14ac:dyDescent="0.25">
      <c r="A1493" s="6">
        <f>Portfolio[[#This Row],[Date]]</f>
        <v>42523</v>
      </c>
      <c r="B1493" s="9">
        <f>('Historical Data'!B1493/'Historical Data'!B1492)-1</f>
        <v>-7.515722196990926E-3</v>
      </c>
      <c r="C1493" s="9">
        <f>('Historical Data'!C1493/'Historical Data'!C1492)-1</f>
        <v>1.223170799510731E-2</v>
      </c>
      <c r="D1493" s="9">
        <f>('Historical Data'!D1493/'Historical Data'!D1492)-1</f>
        <v>7.2628094932436493E-3</v>
      </c>
      <c r="E1493" s="9">
        <f>('Historical Data'!E1493/'Historical Data'!E1492)-1</f>
        <v>2.0300893093299077E-3</v>
      </c>
      <c r="F1493" s="9">
        <f>('Historical Data'!F1493/'Historical Data'!F1492)-1</f>
        <v>-5.107947800053414E-3</v>
      </c>
      <c r="G1493" s="9">
        <f>('Historical Data'!G1493/'Historical Data'!G1492)-1</f>
        <v>-7.0009084957770584E-3</v>
      </c>
      <c r="H1493" s="9">
        <f>('Historical Data'!H1493/'Historical Data'!H1492)-1</f>
        <v>-2.7326972374995817E-3</v>
      </c>
      <c r="I1493" s="9">
        <f>('Historical Data'!I1493/'Historical Data'!I1492)-1</f>
        <v>1.1223784612751198E-2</v>
      </c>
      <c r="J1493" s="9">
        <f>('Historical Data'!J1493/'Historical Data'!J1492)-1</f>
        <v>2.1568823529412029E-3</v>
      </c>
      <c r="K1493" s="9">
        <f>('Historical Data'!K1493/'Historical Data'!K1492)-1</f>
        <v>-7.956062482206594E-3</v>
      </c>
      <c r="L1493" s="9">
        <f>('Historical Data'!L1493/'Historical Data'!L1492)-1</f>
        <v>2.748259536003772E-3</v>
      </c>
    </row>
    <row r="1494" spans="1:12" x14ac:dyDescent="0.25">
      <c r="A1494" s="6">
        <f>Portfolio[[#This Row],[Date]]</f>
        <v>42524</v>
      </c>
      <c r="B1494" s="9">
        <f>('Historical Data'!B1494/'Historical Data'!B1493)-1</f>
        <v>2.0466332168787016E-3</v>
      </c>
      <c r="C1494" s="9">
        <f>('Historical Data'!C1494/'Historical Data'!C1493)-1</f>
        <v>-3.7075415716670834E-3</v>
      </c>
      <c r="D1494" s="9">
        <f>('Historical Data'!D1494/'Historical Data'!D1493)-1</f>
        <v>-4.5065485617322709E-3</v>
      </c>
      <c r="E1494" s="9">
        <f>('Historical Data'!E1494/'Historical Data'!E1493)-1</f>
        <v>3.0387299198642026E-4</v>
      </c>
      <c r="F1494" s="9">
        <f>('Historical Data'!F1494/'Historical Data'!F1493)-1</f>
        <v>-1.1035044818125672E-2</v>
      </c>
      <c r="G1494" s="9">
        <f>('Historical Data'!G1494/'Historical Data'!G1493)-1</f>
        <v>-1.3147846798780449E-2</v>
      </c>
      <c r="H1494" s="9">
        <f>('Historical Data'!H1494/'Historical Data'!H1493)-1</f>
        <v>1.3700218780132722E-4</v>
      </c>
      <c r="I1494" s="9">
        <f>('Historical Data'!I1494/'Historical Data'!I1493)-1</f>
        <v>5.8810356049054935E-3</v>
      </c>
      <c r="J1494" s="9">
        <f>('Historical Data'!J1494/'Historical Data'!J1493)-1</f>
        <v>-1.800043009195007E-2</v>
      </c>
      <c r="K1494" s="9">
        <f>('Historical Data'!K1494/'Historical Data'!K1493)-1</f>
        <v>-1.8072517994720538E-3</v>
      </c>
      <c r="L1494" s="9">
        <f>('Historical Data'!L1494/'Historical Data'!L1493)-1</f>
        <v>-1.7658375467969334E-3</v>
      </c>
    </row>
    <row r="1495" spans="1:12" x14ac:dyDescent="0.25">
      <c r="A1495" s="6">
        <f>Portfolio[[#This Row],[Date]]</f>
        <v>42527</v>
      </c>
      <c r="B1495" s="9">
        <f>('Historical Data'!B1495/'Historical Data'!B1494)-1</f>
        <v>7.2508069291421506E-3</v>
      </c>
      <c r="C1495" s="9">
        <f>('Historical Data'!C1495/'Historical Data'!C1494)-1</f>
        <v>1.6401025443117945E-3</v>
      </c>
      <c r="D1495" s="9">
        <f>('Historical Data'!D1495/'Historical Data'!D1494)-1</f>
        <v>3.0330477262536792E-2</v>
      </c>
      <c r="E1495" s="9">
        <f>('Historical Data'!E1495/'Historical Data'!E1494)-1</f>
        <v>3.0379088138565713E-4</v>
      </c>
      <c r="F1495" s="9">
        <f>('Historical Data'!F1495/'Historical Data'!F1494)-1</f>
        <v>-8.0156696065244448E-3</v>
      </c>
      <c r="G1495" s="9">
        <f>('Historical Data'!G1495/'Historical Data'!G1494)-1</f>
        <v>6.5649738064303964E-3</v>
      </c>
      <c r="H1495" s="9">
        <f>('Historical Data'!H1495/'Historical Data'!H1494)-1</f>
        <v>7.717192389670835E-3</v>
      </c>
      <c r="I1495" s="9">
        <f>('Historical Data'!I1495/'Historical Data'!I1494)-1</f>
        <v>9.5731748924847704E-3</v>
      </c>
      <c r="J1495" s="9">
        <f>('Historical Data'!J1495/'Historical Data'!J1494)-1</f>
        <v>5.9773462039718339E-3</v>
      </c>
      <c r="K1495" s="9">
        <f>('Historical Data'!K1495/'Historical Data'!K1494)-1</f>
        <v>1.0976496175970407E-2</v>
      </c>
      <c r="L1495" s="9">
        <f>('Historical Data'!L1495/'Historical Data'!L1494)-1</f>
        <v>6.3609336129315519E-3</v>
      </c>
    </row>
    <row r="1496" spans="1:12" x14ac:dyDescent="0.25">
      <c r="A1496" s="6">
        <f>Portfolio[[#This Row],[Date]]</f>
        <v>42528</v>
      </c>
      <c r="B1496" s="9">
        <f>('Historical Data'!B1496/'Historical Data'!B1495)-1</f>
        <v>4.0555815894427472E-3</v>
      </c>
      <c r="C1496" s="9">
        <f>('Historical Data'!C1496/'Historical Data'!C1495)-1</f>
        <v>-4.1142654969117398E-3</v>
      </c>
      <c r="D1496" s="9">
        <f>('Historical Data'!D1496/'Historical Data'!D1495)-1</f>
        <v>4.4376102477031498E-2</v>
      </c>
      <c r="E1496" s="9">
        <f>('Historical Data'!E1496/'Historical Data'!E1495)-1</f>
        <v>-4.3531087331304397E-3</v>
      </c>
      <c r="F1496" s="9">
        <f>('Historical Data'!F1496/'Historical Data'!F1495)-1</f>
        <v>1.3960784547539795E-4</v>
      </c>
      <c r="G1496" s="9">
        <f>('Historical Data'!G1496/'Historical Data'!G1495)-1</f>
        <v>-5.7554190340414202E-4</v>
      </c>
      <c r="H1496" s="9">
        <f>('Historical Data'!H1496/'Historical Data'!H1495)-1</f>
        <v>5.2836701875371261E-2</v>
      </c>
      <c r="I1496" s="9">
        <f>('Historical Data'!I1496/'Historical Data'!I1495)-1</f>
        <v>-8.7585179667872826E-3</v>
      </c>
      <c r="J1496" s="9">
        <f>('Historical Data'!J1496/'Historical Data'!J1495)-1</f>
        <v>-4.3573379141477186E-3</v>
      </c>
      <c r="K1496" s="9">
        <f>('Historical Data'!K1496/'Historical Data'!K1495)-1</f>
        <v>1.5334710782838989E-2</v>
      </c>
      <c r="L1496" s="9">
        <f>('Historical Data'!L1496/'Historical Data'!L1495)-1</f>
        <v>1.0016121310192361E-3</v>
      </c>
    </row>
    <row r="1497" spans="1:12" x14ac:dyDescent="0.25">
      <c r="A1497" s="6">
        <f>Portfolio[[#This Row],[Date]]</f>
        <v>42529</v>
      </c>
      <c r="B1497" s="9">
        <f>('Historical Data'!B1497/'Historical Data'!B1496)-1</f>
        <v>-9.0878522577786391E-4</v>
      </c>
      <c r="C1497" s="9">
        <f>('Historical Data'!C1497/'Historical Data'!C1496)-1</f>
        <v>4.0069914610219026E-3</v>
      </c>
      <c r="D1497" s="9">
        <f>('Historical Data'!D1497/'Historical Data'!D1496)-1</f>
        <v>-1.0517333147795904E-3</v>
      </c>
      <c r="E1497" s="9">
        <f>('Historical Data'!E1497/'Historical Data'!E1496)-1</f>
        <v>-3.1519841957738937E-3</v>
      </c>
      <c r="F1497" s="9">
        <f>('Historical Data'!F1497/'Historical Data'!F1496)-1</f>
        <v>1.6228290812141166E-2</v>
      </c>
      <c r="G1497" s="9">
        <f>('Historical Data'!G1497/'Historical Data'!G1496)-1</f>
        <v>-1.151573940559536E-3</v>
      </c>
      <c r="H1497" s="9">
        <f>('Historical Data'!H1497/'Historical Data'!H1496)-1</f>
        <v>1.3686872922215265E-2</v>
      </c>
      <c r="I1497" s="9">
        <f>('Historical Data'!I1497/'Historical Data'!I1496)-1</f>
        <v>2.526648998457981E-2</v>
      </c>
      <c r="J1497" s="9">
        <f>('Historical Data'!J1497/'Historical Data'!J1496)-1</f>
        <v>-5.3709966182614588E-3</v>
      </c>
      <c r="K1497" s="9">
        <f>('Historical Data'!K1497/'Historical Data'!K1496)-1</f>
        <v>8.81953487839926E-4</v>
      </c>
      <c r="L1497" s="9">
        <f>('Historical Data'!L1497/'Historical Data'!L1496)-1</f>
        <v>3.7222901306930289E-3</v>
      </c>
    </row>
    <row r="1498" spans="1:12" x14ac:dyDescent="0.25">
      <c r="A1498" s="6">
        <f>Portfolio[[#This Row],[Date]]</f>
        <v>42530</v>
      </c>
      <c r="B1498" s="9">
        <f>('Historical Data'!B1498/'Historical Data'!B1497)-1</f>
        <v>7.1760661577506824E-3</v>
      </c>
      <c r="C1498" s="9">
        <f>('Historical Data'!C1498/'Historical Data'!C1497)-1</f>
        <v>1.389931702358016E-3</v>
      </c>
      <c r="D1498" s="9">
        <f>('Historical Data'!D1498/'Historical Data'!D1497)-1</f>
        <v>-1.937254706744318E-2</v>
      </c>
      <c r="E1498" s="9">
        <f>('Historical Data'!E1498/'Historical Data'!E1497)-1</f>
        <v>-2.0400387305610224E-3</v>
      </c>
      <c r="F1498" s="9">
        <f>('Historical Data'!F1498/'Historical Data'!F1497)-1</f>
        <v>4.1191298409204435E-4</v>
      </c>
      <c r="G1498" s="9">
        <f>('Historical Data'!G1498/'Historical Data'!G1497)-1</f>
        <v>-8.0707531116303022E-3</v>
      </c>
      <c r="H1498" s="9">
        <f>('Historical Data'!H1498/'Historical Data'!H1497)-1</f>
        <v>-2.6154903597912615E-2</v>
      </c>
      <c r="I1498" s="9">
        <f>('Historical Data'!I1498/'Historical Data'!I1497)-1</f>
        <v>1.9943733953360354E-3</v>
      </c>
      <c r="J1498" s="9">
        <f>('Historical Data'!J1498/'Historical Data'!J1497)-1</f>
        <v>-1.7200019999999983E-2</v>
      </c>
      <c r="K1498" s="9">
        <f>('Historical Data'!K1498/'Historical Data'!K1497)-1</f>
        <v>-1.3217644969515385E-3</v>
      </c>
      <c r="L1498" s="9">
        <f>('Historical Data'!L1498/'Historical Data'!L1497)-1</f>
        <v>-1.1030976942348891E-3</v>
      </c>
    </row>
    <row r="1499" spans="1:12" x14ac:dyDescent="0.25">
      <c r="A1499" s="6">
        <f>Portfolio[[#This Row],[Date]]</f>
        <v>42531</v>
      </c>
      <c r="B1499" s="9">
        <f>('Historical Data'!B1499/'Historical Data'!B1498)-1</f>
        <v>-8.2288006376558531E-3</v>
      </c>
      <c r="C1499" s="9">
        <f>('Historical Data'!C1499/'Historical Data'!C1498)-1</f>
        <v>-1.3385556242699104E-2</v>
      </c>
      <c r="D1499" s="9">
        <f>('Historical Data'!D1499/'Historical Data'!D1498)-1</f>
        <v>-4.4234511074515703E-2</v>
      </c>
      <c r="E1499" s="9">
        <f>('Historical Data'!E1499/'Historical Data'!E1498)-1</f>
        <v>-5.1103835075183568E-3</v>
      </c>
      <c r="F1499" s="9">
        <f>('Historical Data'!F1499/'Historical Data'!F1498)-1</f>
        <v>-1.2586186535500254E-2</v>
      </c>
      <c r="G1499" s="9">
        <f>('Historical Data'!G1499/'Historical Data'!G1498)-1</f>
        <v>-2.7121077627297874E-3</v>
      </c>
      <c r="H1499" s="9">
        <f>('Historical Data'!H1499/'Historical Data'!H1498)-1</f>
        <v>-4.6084792265064567E-2</v>
      </c>
      <c r="I1499" s="9">
        <f>('Historical Data'!I1499/'Historical Data'!I1498)-1</f>
        <v>-1.0236122124790303E-2</v>
      </c>
      <c r="J1499" s="9">
        <f>('Historical Data'!J1499/'Historical Data'!J1498)-1</f>
        <v>-1.6279996261294172E-2</v>
      </c>
      <c r="K1499" s="9">
        <f>('Historical Data'!K1499/'Historical Data'!K1498)-1</f>
        <v>-7.6099593605374327E-3</v>
      </c>
      <c r="L1499" s="9">
        <f>('Historical Data'!L1499/'Historical Data'!L1498)-1</f>
        <v>-6.6637946924713587E-3</v>
      </c>
    </row>
    <row r="1500" spans="1:12" x14ac:dyDescent="0.25">
      <c r="A1500" s="6">
        <f>Portfolio[[#This Row],[Date]]</f>
        <v>42534</v>
      </c>
      <c r="B1500" s="9">
        <f>('Historical Data'!B1500/'Historical Data'!B1499)-1</f>
        <v>-1.507645421276016E-2</v>
      </c>
      <c r="C1500" s="9">
        <f>('Historical Data'!C1500/'Historical Data'!C1499)-1</f>
        <v>-3.7191012801047751E-3</v>
      </c>
      <c r="D1500" s="9">
        <f>('Historical Data'!D1500/'Historical Data'!D1499)-1</f>
        <v>-1.4154062695140968E-2</v>
      </c>
      <c r="E1500" s="9">
        <f>('Historical Data'!E1500/'Historical Data'!E1499)-1</f>
        <v>2.362890398837969E-3</v>
      </c>
      <c r="F1500" s="9">
        <f>('Historical Data'!F1500/'Historical Data'!F1499)-1</f>
        <v>-1.4595127109809924E-3</v>
      </c>
      <c r="G1500" s="9">
        <f>('Historical Data'!G1500/'Historical Data'!G1499)-1</f>
        <v>-2.6029545454545389E-2</v>
      </c>
      <c r="H1500" s="9">
        <f>('Historical Data'!H1500/'Historical Data'!H1499)-1</f>
        <v>-4.2049363747638235E-3</v>
      </c>
      <c r="I1500" s="9">
        <f>('Historical Data'!I1500/'Historical Data'!I1499)-1</f>
        <v>-8.2590057747647938E-3</v>
      </c>
      <c r="J1500" s="9">
        <f>('Historical Data'!J1500/'Historical Data'!J1499)-1</f>
        <v>-7.6540959867604785E-3</v>
      </c>
      <c r="K1500" s="9">
        <f>('Historical Data'!K1500/'Historical Data'!K1499)-1</f>
        <v>6.7792062643075024E-3</v>
      </c>
      <c r="L1500" s="9">
        <f>('Historical Data'!L1500/'Historical Data'!L1499)-1</f>
        <v>-7.4367110387978386E-3</v>
      </c>
    </row>
    <row r="1501" spans="1:12" x14ac:dyDescent="0.25">
      <c r="A1501" s="6">
        <f>Portfolio[[#This Row],[Date]]</f>
        <v>42535</v>
      </c>
      <c r="B1501" s="9">
        <f>('Historical Data'!B1501/'Historical Data'!B1500)-1</f>
        <v>1.2328231449689753E-3</v>
      </c>
      <c r="C1501" s="9">
        <f>('Historical Data'!C1501/'Historical Data'!C1500)-1</f>
        <v>5.6763881864441146E-3</v>
      </c>
      <c r="D1501" s="9">
        <f>('Historical Data'!D1501/'Historical Data'!D1500)-1</f>
        <v>1.0027328230403754E-2</v>
      </c>
      <c r="E1501" s="9">
        <f>('Historical Data'!E1501/'Historical Data'!E1500)-1</f>
        <v>8.5067317085900651E-3</v>
      </c>
      <c r="F1501" s="9">
        <f>('Historical Data'!F1501/'Historical Data'!F1500)-1</f>
        <v>-1.2523665276265028E-4</v>
      </c>
      <c r="G1501" s="9">
        <f>('Historical Data'!G1501/'Historical Data'!G1500)-1</f>
        <v>-6.1826287631159271E-3</v>
      </c>
      <c r="H1501" s="9">
        <f>('Historical Data'!H1501/'Historical Data'!H1500)-1</f>
        <v>-1.3356534019289823E-2</v>
      </c>
      <c r="I1501" s="9">
        <f>('Historical Data'!I1501/'Historical Data'!I1500)-1</f>
        <v>-1.5933265193129875E-3</v>
      </c>
      <c r="J1501" s="9">
        <f>('Historical Data'!J1501/'Historical Data'!J1500)-1</f>
        <v>-2.2722534443974762E-2</v>
      </c>
      <c r="K1501" s="9">
        <f>('Historical Data'!K1501/'Historical Data'!K1500)-1</f>
        <v>-1.7661552827532567E-3</v>
      </c>
      <c r="L1501" s="9">
        <f>('Historical Data'!L1501/'Historical Data'!L1500)-1</f>
        <v>-3.2516691670716469E-3</v>
      </c>
    </row>
    <row r="1502" spans="1:12" x14ac:dyDescent="0.25">
      <c r="A1502" s="6">
        <f>Portfolio[[#This Row],[Date]]</f>
        <v>42536</v>
      </c>
      <c r="B1502" s="9">
        <f>('Historical Data'!B1502/'Historical Data'!B1501)-1</f>
        <v>-3.2833983509480413E-3</v>
      </c>
      <c r="C1502" s="9">
        <f>('Historical Data'!C1502/'Historical Data'!C1501)-1</f>
        <v>-7.0067843736968394E-3</v>
      </c>
      <c r="D1502" s="9">
        <f>('Historical Data'!D1502/'Historical Data'!D1501)-1</f>
        <v>-1.3763568721796182E-2</v>
      </c>
      <c r="E1502" s="9">
        <f>('Historical Data'!E1502/'Historical Data'!E1501)-1</f>
        <v>-1.3211846081844225E-3</v>
      </c>
      <c r="F1502" s="9">
        <f>('Historical Data'!F1502/'Historical Data'!F1501)-1</f>
        <v>9.0490063889903105E-4</v>
      </c>
      <c r="G1502" s="9">
        <f>('Historical Data'!G1502/'Historical Data'!G1501)-1</f>
        <v>-2.8096125703547248E-3</v>
      </c>
      <c r="H1502" s="9">
        <f>('Historical Data'!H1502/'Historical Data'!H1501)-1</f>
        <v>1.2746510563706792E-2</v>
      </c>
      <c r="I1502" s="9">
        <f>('Historical Data'!I1502/'Historical Data'!I1501)-1</f>
        <v>1.0933138233237827E-4</v>
      </c>
      <c r="J1502" s="9">
        <f>('Historical Data'!J1502/'Historical Data'!J1501)-1</f>
        <v>-2.1331484186616345E-3</v>
      </c>
      <c r="K1502" s="9">
        <f>('Historical Data'!K1502/'Historical Data'!K1501)-1</f>
        <v>-2.9856905894062313E-3</v>
      </c>
      <c r="L1502" s="9">
        <f>('Historical Data'!L1502/'Historical Data'!L1501)-1</f>
        <v>-1.9604380351405659E-3</v>
      </c>
    </row>
    <row r="1503" spans="1:12" x14ac:dyDescent="0.25">
      <c r="A1503" s="6">
        <f>Portfolio[[#This Row],[Date]]</f>
        <v>42537</v>
      </c>
      <c r="B1503" s="9">
        <f>('Historical Data'!B1503/'Historical Data'!B1502)-1</f>
        <v>4.2207535950251618E-3</v>
      </c>
      <c r="C1503" s="9">
        <f>('Historical Data'!C1503/'Historical Data'!C1502)-1</f>
        <v>4.5501356774806379E-3</v>
      </c>
      <c r="D1503" s="9">
        <f>('Historical Data'!D1503/'Historical Data'!D1502)-1</f>
        <v>-1.2582898147355914E-2</v>
      </c>
      <c r="E1503" s="9">
        <f>('Historical Data'!E1503/'Historical Data'!E1502)-1</f>
        <v>1.1193681084156193E-3</v>
      </c>
      <c r="F1503" s="9">
        <f>('Historical Data'!F1503/'Historical Data'!F1502)-1</f>
        <v>-1.1906746512010624E-2</v>
      </c>
      <c r="G1503" s="9">
        <f>('Historical Data'!G1503/'Historical Data'!G1502)-1</f>
        <v>1.4087341800912645E-2</v>
      </c>
      <c r="H1503" s="9">
        <f>('Historical Data'!H1503/'Historical Data'!H1502)-1</f>
        <v>1.056481410975918E-3</v>
      </c>
      <c r="I1503" s="9">
        <f>('Historical Data'!I1503/'Historical Data'!I1502)-1</f>
        <v>1.0199713060053961E-2</v>
      </c>
      <c r="J1503" s="9">
        <f>('Historical Data'!J1503/'Historical Data'!J1502)-1</f>
        <v>1.4963446236928579E-3</v>
      </c>
      <c r="K1503" s="9">
        <f>('Historical Data'!K1503/'Historical Data'!K1502)-1</f>
        <v>1.1756842867930661E-2</v>
      </c>
      <c r="L1503" s="9">
        <f>('Historical Data'!L1503/'Historical Data'!L1502)-1</f>
        <v>5.2680722703606353E-3</v>
      </c>
    </row>
    <row r="1504" spans="1:12" x14ac:dyDescent="0.25">
      <c r="A1504" s="6">
        <f>Portfolio[[#This Row],[Date]]</f>
        <v>42538</v>
      </c>
      <c r="B1504" s="9">
        <f>('Historical Data'!B1504/'Historical Data'!B1503)-1</f>
        <v>-2.2757569776804765E-2</v>
      </c>
      <c r="C1504" s="9">
        <f>('Historical Data'!C1504/'Historical Data'!C1503)-1</f>
        <v>-1.5498041839138277E-2</v>
      </c>
      <c r="D1504" s="9">
        <f>('Historical Data'!D1504/'Historical Data'!D1503)-1</f>
        <v>2.293794374085012E-2</v>
      </c>
      <c r="E1504" s="9">
        <f>('Historical Data'!E1504/'Historical Data'!E1503)-1</f>
        <v>6.3021178349653706E-3</v>
      </c>
      <c r="F1504" s="9">
        <f>('Historical Data'!F1504/'Historical Data'!F1503)-1</f>
        <v>-2.624023649079843E-2</v>
      </c>
      <c r="G1504" s="9">
        <f>('Historical Data'!G1504/'Historical Data'!G1503)-1</f>
        <v>-5.1597143314093818E-3</v>
      </c>
      <c r="H1504" s="9">
        <f>('Historical Data'!H1504/'Historical Data'!H1503)-1</f>
        <v>-1.1287991919496809E-2</v>
      </c>
      <c r="I1504" s="9">
        <f>('Historical Data'!I1504/'Historical Data'!I1503)-1</f>
        <v>-6.99559677943562E-3</v>
      </c>
      <c r="J1504" s="9">
        <f>('Historical Data'!J1504/'Historical Data'!J1503)-1</f>
        <v>-5.3361795234228016E-3</v>
      </c>
      <c r="K1504" s="9">
        <f>('Historical Data'!K1504/'Historical Data'!K1503)-1</f>
        <v>-5.4812540508523133E-3</v>
      </c>
      <c r="L1504" s="9">
        <f>('Historical Data'!L1504/'Historical Data'!L1503)-1</f>
        <v>-3.2673052807603575E-3</v>
      </c>
    </row>
    <row r="1505" spans="1:12" x14ac:dyDescent="0.25">
      <c r="A1505" s="6">
        <f>Portfolio[[#This Row],[Date]]</f>
        <v>42541</v>
      </c>
      <c r="B1505" s="9">
        <f>('Historical Data'!B1505/'Historical Data'!B1504)-1</f>
        <v>-2.4127136806311178E-3</v>
      </c>
      <c r="C1505" s="9">
        <f>('Historical Data'!C1505/'Historical Data'!C1504)-1</f>
        <v>1.0787242175002376E-2</v>
      </c>
      <c r="D1505" s="9">
        <f>('Historical Data'!D1505/'Historical Data'!D1504)-1</f>
        <v>1.2230961456994427E-2</v>
      </c>
      <c r="E1505" s="9">
        <f>('Historical Data'!E1505/'Historical Data'!E1504)-1</f>
        <v>5.7575730166579131E-3</v>
      </c>
      <c r="F1505" s="9">
        <f>('Historical Data'!F1505/'Historical Data'!F1504)-1</f>
        <v>2.8769604513847469E-3</v>
      </c>
      <c r="G1505" s="9">
        <f>('Historical Data'!G1505/'Historical Data'!G1504)-1</f>
        <v>-1.1969080152222089E-3</v>
      </c>
      <c r="H1505" s="9">
        <f>('Historical Data'!H1505/'Historical Data'!H1504)-1</f>
        <v>1.9631484570327817E-2</v>
      </c>
      <c r="I1505" s="9">
        <f>('Historical Data'!I1505/'Historical Data'!I1504)-1</f>
        <v>6.0278988568924774E-3</v>
      </c>
      <c r="J1505" s="9">
        <f>('Historical Data'!J1505/'Historical Data'!J1504)-1</f>
        <v>7.0815882867634183E-3</v>
      </c>
      <c r="K1505" s="9">
        <f>('Historical Data'!K1505/'Historical Data'!K1504)-1</f>
        <v>4.4091930730909557E-3</v>
      </c>
      <c r="L1505" s="9">
        <f>('Historical Data'!L1505/'Historical Data'!L1504)-1</f>
        <v>7.3384896558696955E-3</v>
      </c>
    </row>
    <row r="1506" spans="1:12" x14ac:dyDescent="0.25">
      <c r="A1506" s="6">
        <f>Portfolio[[#This Row],[Date]]</f>
        <v>42542</v>
      </c>
      <c r="B1506" s="9">
        <f>('Historical Data'!B1506/'Historical Data'!B1505)-1</f>
        <v>8.5174134283367842E-3</v>
      </c>
      <c r="C1506" s="9">
        <f>('Historical Data'!C1506/'Historical Data'!C1505)-1</f>
        <v>2.5349785017017012E-3</v>
      </c>
      <c r="D1506" s="9">
        <f>('Historical Data'!D1506/'Historical Data'!D1505)-1</f>
        <v>2.4614074448694456E-3</v>
      </c>
      <c r="E1506" s="9">
        <f>('Historical Data'!E1506/'Historical Data'!E1505)-1</f>
        <v>-7.532387838294019E-3</v>
      </c>
      <c r="F1506" s="9">
        <f>('Historical Data'!F1506/'Historical Data'!F1505)-1</f>
        <v>3.2145708282704799E-3</v>
      </c>
      <c r="G1506" s="9">
        <f>('Historical Data'!G1506/'Historical Data'!G1505)-1</f>
        <v>2.2368663870581118E-2</v>
      </c>
      <c r="H1506" s="9">
        <f>('Historical Data'!H1506/'Historical Data'!H1505)-1</f>
        <v>-4.0963132102356248E-4</v>
      </c>
      <c r="I1506" s="9">
        <f>('Historical Data'!I1506/'Historical Data'!I1505)-1</f>
        <v>-2.3819381198408873E-3</v>
      </c>
      <c r="J1506" s="9">
        <f>('Historical Data'!J1506/'Historical Data'!J1505)-1</f>
        <v>6.3924994672917013E-3</v>
      </c>
      <c r="K1506" s="9">
        <f>('Historical Data'!K1506/'Historical Data'!K1505)-1</f>
        <v>4.4995169721406825E-3</v>
      </c>
      <c r="L1506" s="9">
        <f>('Historical Data'!L1506/'Historical Data'!L1505)-1</f>
        <v>1.3963219726309539E-3</v>
      </c>
    </row>
    <row r="1507" spans="1:12" x14ac:dyDescent="0.25">
      <c r="A1507" s="6">
        <f>Portfolio[[#This Row],[Date]]</f>
        <v>42543</v>
      </c>
      <c r="B1507" s="9">
        <f>('Historical Data'!B1507/'Historical Data'!B1506)-1</f>
        <v>-3.7535291938888271E-3</v>
      </c>
      <c r="C1507" s="9">
        <f>('Historical Data'!C1507/'Historical Data'!C1506)-1</f>
        <v>-7.2923640021234082E-3</v>
      </c>
      <c r="D1507" s="9">
        <f>('Historical Data'!D1507/'Historical Data'!D1506)-1</f>
        <v>-1.808028976283782E-2</v>
      </c>
      <c r="E1507" s="9">
        <f>('Historical Data'!E1507/'Historical Data'!E1506)-1</f>
        <v>-3.0356549611088024E-4</v>
      </c>
      <c r="F1507" s="9">
        <f>('Historical Data'!F1507/'Historical Data'!F1506)-1</f>
        <v>2.1841250619760721E-3</v>
      </c>
      <c r="G1507" s="9">
        <f>('Historical Data'!G1507/'Historical Data'!G1506)-1</f>
        <v>-3.9069545596202016E-3</v>
      </c>
      <c r="H1507" s="9">
        <f>('Historical Data'!H1507/'Historical Data'!H1506)-1</f>
        <v>-0.10450342377622424</v>
      </c>
      <c r="I1507" s="9">
        <f>('Historical Data'!I1507/'Historical Data'!I1506)-1</f>
        <v>-2.0987461067208946E-3</v>
      </c>
      <c r="J1507" s="9">
        <f>('Historical Data'!J1507/'Historical Data'!J1506)-1</f>
        <v>-5.504954478085855E-3</v>
      </c>
      <c r="K1507" s="9">
        <f>('Historical Data'!K1507/'Historical Data'!K1506)-1</f>
        <v>-3.93314764485031E-3</v>
      </c>
      <c r="L1507" s="9">
        <f>('Historical Data'!L1507/'Historical Data'!L1506)-1</f>
        <v>-2.7426320371066737E-3</v>
      </c>
    </row>
    <row r="1508" spans="1:12" x14ac:dyDescent="0.25">
      <c r="A1508" s="6">
        <f>Portfolio[[#This Row],[Date]]</f>
        <v>42544</v>
      </c>
      <c r="B1508" s="9">
        <f>('Historical Data'!B1508/'Historical Data'!B1507)-1</f>
        <v>5.7560961039424541E-3</v>
      </c>
      <c r="C1508" s="9">
        <f>('Historical Data'!C1508/'Historical Data'!C1507)-1</f>
        <v>1.6155390266124225E-2</v>
      </c>
      <c r="D1508" s="9">
        <f>('Historical Data'!D1508/'Historical Data'!D1507)-1</f>
        <v>3.7281173968078951E-2</v>
      </c>
      <c r="E1508" s="9">
        <f>('Historical Data'!E1508/'Historical Data'!E1507)-1</f>
        <v>2.328127150243775E-3</v>
      </c>
      <c r="F1508" s="9">
        <f>('Historical Data'!F1508/'Historical Data'!F1507)-1</f>
        <v>6.3229043398849161E-3</v>
      </c>
      <c r="G1508" s="9">
        <f>('Historical Data'!G1508/'Historical Data'!G1507)-1</f>
        <v>1.8042713550001421E-2</v>
      </c>
      <c r="H1508" s="9">
        <f>('Historical Data'!H1508/'Historical Data'!H1507)-1</f>
        <v>-1.322129536822314E-3</v>
      </c>
      <c r="I1508" s="9">
        <f>('Historical Data'!I1508/'Historical Data'!I1507)-1</f>
        <v>9.3548712863433803E-3</v>
      </c>
      <c r="J1508" s="9">
        <f>('Historical Data'!J1508/'Historical Data'!J1507)-1</f>
        <v>2.00127523948741E-2</v>
      </c>
      <c r="K1508" s="9">
        <f>('Historical Data'!K1508/'Historical Data'!K1507)-1</f>
        <v>6.9102228125528242E-3</v>
      </c>
      <c r="L1508" s="9">
        <f>('Historical Data'!L1508/'Historical Data'!L1507)-1</f>
        <v>1.2948789733892907E-2</v>
      </c>
    </row>
    <row r="1509" spans="1:12" x14ac:dyDescent="0.25">
      <c r="A1509" s="6">
        <f>Portfolio[[#This Row],[Date]]</f>
        <v>42545</v>
      </c>
      <c r="B1509" s="9">
        <f>('Historical Data'!B1509/'Historical Data'!B1508)-1</f>
        <v>-2.8095692572230879E-2</v>
      </c>
      <c r="C1509" s="9">
        <f>('Historical Data'!C1509/'Historical Data'!C1508)-1</f>
        <v>-3.2018557500553824E-2</v>
      </c>
      <c r="D1509" s="9">
        <f>('Historical Data'!D1509/'Historical Data'!D1508)-1</f>
        <v>-5.3911951580150497E-2</v>
      </c>
      <c r="E1509" s="9">
        <f>('Historical Data'!E1509/'Historical Data'!E1508)-1</f>
        <v>-3.3326560595294707E-2</v>
      </c>
      <c r="F1509" s="9">
        <f>('Historical Data'!F1509/'Historical Data'!F1508)-1</f>
        <v>-3.7970028908273834E-2</v>
      </c>
      <c r="G1509" s="9">
        <f>('Historical Data'!G1509/'Historical Data'!G1508)-1</f>
        <v>-4.0069312271238666E-2</v>
      </c>
      <c r="H1509" s="9">
        <f>('Historical Data'!H1509/'Historical Data'!H1508)-1</f>
        <v>-1.6547862012663783E-2</v>
      </c>
      <c r="I1509" s="9">
        <f>('Historical Data'!I1509/'Historical Data'!I1508)-1</f>
        <v>-1.3650936502359823E-2</v>
      </c>
      <c r="J1509" s="9">
        <f>('Historical Data'!J1509/'Historical Data'!J1508)-1</f>
        <v>-4.5919453141306521E-2</v>
      </c>
      <c r="K1509" s="9">
        <f>('Historical Data'!K1509/'Historical Data'!K1508)-1</f>
        <v>-2.6252766026598096E-2</v>
      </c>
      <c r="L1509" s="9">
        <f>('Historical Data'!L1509/'Historical Data'!L1508)-1</f>
        <v>-3.3885843511539671E-2</v>
      </c>
    </row>
    <row r="1510" spans="1:12" x14ac:dyDescent="0.25">
      <c r="A1510" s="6">
        <f>Portfolio[[#This Row],[Date]]</f>
        <v>42548</v>
      </c>
      <c r="B1510" s="9">
        <f>('Historical Data'!B1510/'Historical Data'!B1509)-1</f>
        <v>-1.4561038232097645E-2</v>
      </c>
      <c r="C1510" s="9">
        <f>('Historical Data'!C1510/'Historical Data'!C1509)-1</f>
        <v>-1.0873325462210981E-2</v>
      </c>
      <c r="D1510" s="9">
        <f>('Historical Data'!D1510/'Historical Data'!D1509)-1</f>
        <v>-5.5362522568221384E-2</v>
      </c>
      <c r="E1510" s="9">
        <f>('Historical Data'!E1510/'Historical Data'!E1509)-1</f>
        <v>-1.3999204269714127E-2</v>
      </c>
      <c r="F1510" s="9">
        <f>('Historical Data'!F1510/'Historical Data'!F1509)-1</f>
        <v>-1.0307694231395881E-2</v>
      </c>
      <c r="G1510" s="9">
        <f>('Historical Data'!G1510/'Historical Data'!G1509)-1</f>
        <v>-2.8095563793073874E-2</v>
      </c>
      <c r="H1510" s="9">
        <f>('Historical Data'!H1510/'Historical Data'!H1509)-1</f>
        <v>2.7957593413127535E-2</v>
      </c>
      <c r="I1510" s="9">
        <f>('Historical Data'!I1510/'Historical Data'!I1509)-1</f>
        <v>-1.310773713616098E-3</v>
      </c>
      <c r="J1510" s="9">
        <f>('Historical Data'!J1510/'Historical Data'!J1509)-1</f>
        <v>-1.5313957893545393E-2</v>
      </c>
      <c r="K1510" s="9">
        <f>('Historical Data'!K1510/'Historical Data'!K1509)-1</f>
        <v>-5.9290525330468746E-3</v>
      </c>
      <c r="L1510" s="9">
        <f>('Historical Data'!L1510/'Historical Data'!L1509)-1</f>
        <v>-1.4971180552562413E-2</v>
      </c>
    </row>
    <row r="1511" spans="1:12" x14ac:dyDescent="0.25">
      <c r="A1511" s="6">
        <f>Portfolio[[#This Row],[Date]]</f>
        <v>42549</v>
      </c>
      <c r="B1511" s="9">
        <f>('Historical Data'!B1511/'Historical Data'!B1510)-1</f>
        <v>1.6840449621464026E-2</v>
      </c>
      <c r="C1511" s="9">
        <f>('Historical Data'!C1511/'Historical Data'!C1510)-1</f>
        <v>2.3996122888332527E-2</v>
      </c>
      <c r="D1511" s="9">
        <f>('Historical Data'!D1511/'Historical Data'!D1510)-1</f>
        <v>2.8690592502722323E-2</v>
      </c>
      <c r="E1511" s="9">
        <f>('Historical Data'!E1511/'Historical Data'!E1510)-1</f>
        <v>1.7694488308440448E-2</v>
      </c>
      <c r="F1511" s="9">
        <f>('Historical Data'!F1511/'Historical Data'!F1510)-1</f>
        <v>1.762782124281248E-2</v>
      </c>
      <c r="G1511" s="9">
        <f>('Historical Data'!G1511/'Historical Data'!G1510)-1</f>
        <v>2.0854821391699474E-2</v>
      </c>
      <c r="H1511" s="9">
        <f>('Historical Data'!H1511/'Historical Data'!H1510)-1</f>
        <v>1.6318257119341428E-2</v>
      </c>
      <c r="I1511" s="9">
        <f>('Historical Data'!I1511/'Historical Data'!I1510)-1</f>
        <v>1.1669473865076219E-2</v>
      </c>
      <c r="J1511" s="9">
        <f>('Historical Data'!J1511/'Historical Data'!J1510)-1</f>
        <v>2.4216841778130993E-2</v>
      </c>
      <c r="K1511" s="9">
        <f>('Historical Data'!K1511/'Historical Data'!K1510)-1</f>
        <v>2.3070031250618683E-2</v>
      </c>
      <c r="L1511" s="9">
        <f>('Historical Data'!L1511/'Historical Data'!L1510)-1</f>
        <v>1.5722094112096574E-2</v>
      </c>
    </row>
    <row r="1512" spans="1:12" x14ac:dyDescent="0.25">
      <c r="A1512" s="6">
        <f>Portfolio[[#This Row],[Date]]</f>
        <v>42550</v>
      </c>
      <c r="B1512" s="9">
        <f>('Historical Data'!B1512/'Historical Data'!B1511)-1</f>
        <v>8.6548352881647972E-3</v>
      </c>
      <c r="C1512" s="9">
        <f>('Historical Data'!C1512/'Historical Data'!C1511)-1</f>
        <v>1.0805848175883703E-2</v>
      </c>
      <c r="D1512" s="9">
        <f>('Historical Data'!D1512/'Historical Data'!D1511)-1</f>
        <v>4.6722271306393059E-2</v>
      </c>
      <c r="E1512" s="9">
        <f>('Historical Data'!E1512/'Historical Data'!E1511)-1</f>
        <v>9.6824670251547396E-3</v>
      </c>
      <c r="F1512" s="9">
        <f>('Historical Data'!F1512/'Historical Data'!F1511)-1</f>
        <v>5.9849525493631539E-3</v>
      </c>
      <c r="G1512" s="9">
        <f>('Historical Data'!G1512/'Historical Data'!G1511)-1</f>
        <v>2.2249231841610539E-2</v>
      </c>
      <c r="H1512" s="9">
        <f>('Historical Data'!H1512/'Historical Data'!H1511)-1</f>
        <v>4.1627480506429171E-2</v>
      </c>
      <c r="I1512" s="9">
        <f>('Historical Data'!I1512/'Historical Data'!I1511)-1</f>
        <v>1.3049189658242311E-2</v>
      </c>
      <c r="J1512" s="9">
        <f>('Historical Data'!J1512/'Historical Data'!J1511)-1</f>
        <v>1.887208324824674E-2</v>
      </c>
      <c r="K1512" s="9">
        <f>('Historical Data'!K1512/'Historical Data'!K1511)-1</f>
        <v>1.7049773752072284E-2</v>
      </c>
      <c r="L1512" s="9">
        <f>('Historical Data'!L1512/'Historical Data'!L1511)-1</f>
        <v>1.6367809392829447E-2</v>
      </c>
    </row>
    <row r="1513" spans="1:12" x14ac:dyDescent="0.25">
      <c r="A1513" s="6">
        <f>Portfolio[[#This Row],[Date]]</f>
        <v>42551</v>
      </c>
      <c r="B1513" s="9">
        <f>('Historical Data'!B1513/'Historical Data'!B1512)-1</f>
        <v>1.2711821764580078E-2</v>
      </c>
      <c r="C1513" s="9">
        <f>('Historical Data'!C1513/'Historical Data'!C1512)-1</f>
        <v>2.7920626828326078E-5</v>
      </c>
      <c r="D1513" s="9">
        <f>('Historical Data'!D1513/'Historical Data'!D1512)-1</f>
        <v>-7.0599391717778293E-3</v>
      </c>
      <c r="E1513" s="9">
        <f>('Historical Data'!E1513/'Historical Data'!E1512)-1</f>
        <v>8.6615369452973656E-3</v>
      </c>
      <c r="F1513" s="9">
        <f>('Historical Data'!F1513/'Historical Data'!F1512)-1</f>
        <v>1.1679395382600433E-2</v>
      </c>
      <c r="G1513" s="9">
        <f>('Historical Data'!G1513/'Historical Data'!G1512)-1</f>
        <v>1.246531435565279E-2</v>
      </c>
      <c r="H1513" s="9">
        <f>('Historical Data'!H1513/'Historical Data'!H1512)-1</f>
        <v>9.9433701894156012E-3</v>
      </c>
      <c r="I1513" s="9">
        <f>('Historical Data'!I1513/'Historical Data'!I1512)-1</f>
        <v>4.8386885879103669E-3</v>
      </c>
      <c r="J1513" s="9">
        <f>('Historical Data'!J1513/'Historical Data'!J1512)-1</f>
        <v>7.6644878078668821E-3</v>
      </c>
      <c r="K1513" s="9">
        <f>('Historical Data'!K1513/'Historical Data'!K1512)-1</f>
        <v>1.384381369071841E-2</v>
      </c>
      <c r="L1513" s="9">
        <f>('Historical Data'!L1513/'Historical Data'!L1512)-1</f>
        <v>1.3298378050492943E-2</v>
      </c>
    </row>
  </sheetData>
  <sheetProtection algorithmName="SHA-512" hashValue="qGP0ZYdqJwdJzyTnGY2HrRJHvxjAeGnNKEKXeEufuK+eNS5Hfv/RAMxzIAthaMHZ5nPzVQa6oNoxc7j08kmszA==" saltValue="AcfrQV6jZ6WMf4Q/Y3yUsQ==" spinCount="100000" sheet="1" objects="1" scenarios="1"/>
  <conditionalFormatting sqref="P21:Z31">
    <cfRule type="expression" dxfId="57" priority="1">
      <formula>P21=1</formula>
    </cfRule>
    <cfRule type="colorScale" priority="2">
      <colorScale>
        <cfvo type="min"/>
        <cfvo type="percentile" val="50"/>
        <cfvo type="max"/>
        <color theme="4" tint="0.79998168889431442"/>
        <color theme="4" tint="0.39997558519241921"/>
        <color theme="4" tint="-0.499984740745262"/>
      </colorScale>
    </cfRule>
  </conditionalFormatting>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81"/>
  <sheetViews>
    <sheetView workbookViewId="0">
      <selection activeCell="B2" sqref="B2"/>
    </sheetView>
  </sheetViews>
  <sheetFormatPr defaultRowHeight="13.8" x14ac:dyDescent="0.25"/>
  <cols>
    <col min="1" max="1" width="10.69921875" bestFit="1" customWidth="1"/>
    <col min="2" max="11" width="11.8984375" bestFit="1" customWidth="1"/>
  </cols>
  <sheetData>
    <row r="1" spans="1:11" x14ac:dyDescent="0.25">
      <c r="A1" s="1" t="s">
        <v>0</v>
      </c>
      <c r="B1" s="1" t="s">
        <v>1</v>
      </c>
      <c r="C1" s="1" t="s">
        <v>2</v>
      </c>
      <c r="D1" s="1" t="s">
        <v>3</v>
      </c>
      <c r="E1" s="1" t="s">
        <v>4</v>
      </c>
      <c r="F1" s="1" t="s">
        <v>5</v>
      </c>
      <c r="G1" s="1" t="s">
        <v>6</v>
      </c>
      <c r="H1" s="1" t="s">
        <v>7</v>
      </c>
      <c r="I1" s="1" t="s">
        <v>8</v>
      </c>
      <c r="J1" s="1" t="s">
        <v>9</v>
      </c>
      <c r="K1" s="1" t="s">
        <v>10</v>
      </c>
    </row>
    <row r="2" spans="1:11" x14ac:dyDescent="0.25">
      <c r="A2" s="2">
        <v>42552</v>
      </c>
      <c r="B2" s="1">
        <v>22.135351181030273</v>
      </c>
      <c r="C2" s="1">
        <v>36.284000396728516</v>
      </c>
      <c r="D2" s="1">
        <v>35.009849548339844</v>
      </c>
      <c r="E2" s="1">
        <v>92.485733032226563</v>
      </c>
      <c r="F2" s="1">
        <v>34.960498809814453</v>
      </c>
      <c r="G2" s="1">
        <v>46.302265167236328</v>
      </c>
      <c r="H2" s="1">
        <v>14.433333396911621</v>
      </c>
      <c r="I2" s="1">
        <v>126.89457702636719</v>
      </c>
      <c r="J2" s="1">
        <v>38.399925231933594</v>
      </c>
      <c r="K2" s="1">
        <v>67.209648132324219</v>
      </c>
    </row>
    <row r="3" spans="1:11" x14ac:dyDescent="0.25">
      <c r="A3" s="2">
        <v>42556</v>
      </c>
      <c r="B3" s="1">
        <v>21.927591323852539</v>
      </c>
      <c r="C3" s="1">
        <v>36.404998779296875</v>
      </c>
      <c r="D3" s="1">
        <v>33.553462982177734</v>
      </c>
      <c r="E3" s="1">
        <v>92.136672973632813</v>
      </c>
      <c r="F3" s="1">
        <v>34.747501373291016</v>
      </c>
      <c r="G3" s="1">
        <v>46.311309814453125</v>
      </c>
      <c r="H3" s="1">
        <v>14.26533317565918</v>
      </c>
      <c r="I3" s="1">
        <v>127.52517700195313</v>
      </c>
      <c r="J3" s="1">
        <v>37.730396270751953</v>
      </c>
      <c r="K3" s="1">
        <v>66.622360229492188</v>
      </c>
    </row>
    <row r="4" spans="1:11" x14ac:dyDescent="0.25">
      <c r="A4" s="2">
        <v>42557</v>
      </c>
      <c r="B4" s="1">
        <v>22.052251815795898</v>
      </c>
      <c r="C4" s="1">
        <v>36.880500793457031</v>
      </c>
      <c r="D4" s="1">
        <v>33.714389801025391</v>
      </c>
      <c r="E4" s="1">
        <v>92.881973266601563</v>
      </c>
      <c r="F4" s="1">
        <v>34.888500213623047</v>
      </c>
      <c r="G4" s="1">
        <v>46.501365661621094</v>
      </c>
      <c r="H4" s="1">
        <v>14.295999526977539</v>
      </c>
      <c r="I4" s="1">
        <v>128.263916015625</v>
      </c>
      <c r="J4" s="1">
        <v>38.089668273925781</v>
      </c>
      <c r="K4" s="1">
        <v>67.388679504394531</v>
      </c>
    </row>
    <row r="5" spans="1:11" x14ac:dyDescent="0.25">
      <c r="A5" s="2">
        <v>42558</v>
      </c>
      <c r="B5" s="1">
        <v>22.146896362304688</v>
      </c>
      <c r="C5" s="1">
        <v>36.828498840332031</v>
      </c>
      <c r="D5" s="1">
        <v>33.400569915771484</v>
      </c>
      <c r="E5" s="1">
        <v>93.518669128417969</v>
      </c>
      <c r="F5" s="1">
        <v>34.768001556396484</v>
      </c>
      <c r="G5" s="1">
        <v>46.501365661621094</v>
      </c>
      <c r="H5" s="1">
        <v>14.395999908447266</v>
      </c>
      <c r="I5" s="1">
        <v>126.84052276611328</v>
      </c>
      <c r="J5" s="1">
        <v>38.212131500244141</v>
      </c>
      <c r="K5" s="1">
        <v>66.579391479492188</v>
      </c>
    </row>
    <row r="6" spans="1:11" x14ac:dyDescent="0.25">
      <c r="A6" s="2">
        <v>42559</v>
      </c>
      <c r="B6" s="1">
        <v>22.317716598510742</v>
      </c>
      <c r="C6" s="1">
        <v>37.290500640869141</v>
      </c>
      <c r="D6" s="1">
        <v>34.036239624023438</v>
      </c>
      <c r="E6" s="1">
        <v>94.668540954589844</v>
      </c>
      <c r="F6" s="1">
        <v>35.281501770019531</v>
      </c>
      <c r="G6" s="1">
        <v>47.334014892578125</v>
      </c>
      <c r="H6" s="1">
        <v>14.451999664306641</v>
      </c>
      <c r="I6" s="1">
        <v>127.26395416259766</v>
      </c>
      <c r="J6" s="1">
        <v>39.020469665527344</v>
      </c>
      <c r="K6" s="1">
        <v>66.994789123535156</v>
      </c>
    </row>
    <row r="7" spans="1:11" x14ac:dyDescent="0.25">
      <c r="A7" s="2">
        <v>42562</v>
      </c>
      <c r="B7" s="1">
        <v>22.386972427368164</v>
      </c>
      <c r="C7" s="1">
        <v>37.688999176025391</v>
      </c>
      <c r="D7" s="1">
        <v>34.156944274902344</v>
      </c>
      <c r="E7" s="1">
        <v>95.010658264160156</v>
      </c>
      <c r="F7" s="1">
        <v>35.754501342773438</v>
      </c>
      <c r="G7" s="1">
        <v>47.596473693847656</v>
      </c>
      <c r="H7" s="1">
        <v>14.985333442687988</v>
      </c>
      <c r="I7" s="1">
        <v>126.40814208984375</v>
      </c>
      <c r="J7" s="1">
        <v>39.257251739501953</v>
      </c>
      <c r="K7" s="1">
        <v>67.245475769042969</v>
      </c>
    </row>
    <row r="8" spans="1:11" x14ac:dyDescent="0.25">
      <c r="A8" s="2">
        <v>42563</v>
      </c>
      <c r="B8" s="1">
        <v>22.488540649414063</v>
      </c>
      <c r="C8" s="1">
        <v>37.410499572753906</v>
      </c>
      <c r="D8" s="1">
        <v>35.243194580078125</v>
      </c>
      <c r="E8" s="1">
        <v>95.219711303710938</v>
      </c>
      <c r="F8" s="1">
        <v>36.032001495361328</v>
      </c>
      <c r="G8" s="1">
        <v>48.157600402832031</v>
      </c>
      <c r="H8" s="1">
        <v>14.976667404174805</v>
      </c>
      <c r="I8" s="1">
        <v>125.99372100830078</v>
      </c>
      <c r="J8" s="1">
        <v>39.477710723876953</v>
      </c>
      <c r="K8" s="1">
        <v>68.004638671875</v>
      </c>
    </row>
    <row r="9" spans="1:11" x14ac:dyDescent="0.25">
      <c r="A9" s="2">
        <v>42564</v>
      </c>
      <c r="B9" s="1">
        <v>22.361577987670898</v>
      </c>
      <c r="C9" s="1">
        <v>37.131500244140625</v>
      </c>
      <c r="D9" s="1">
        <v>34.494888305664063</v>
      </c>
      <c r="E9" s="1">
        <v>94.915626525878906</v>
      </c>
      <c r="F9" s="1">
        <v>35.8489990234375</v>
      </c>
      <c r="G9" s="1">
        <v>48.429122924804688</v>
      </c>
      <c r="H9" s="1">
        <v>14.835332870483398</v>
      </c>
      <c r="I9" s="1">
        <v>127.45314788818359</v>
      </c>
      <c r="J9" s="1">
        <v>39.412387847900391</v>
      </c>
      <c r="K9" s="1">
        <v>67.954521179199219</v>
      </c>
    </row>
    <row r="10" spans="1:11" x14ac:dyDescent="0.25">
      <c r="A10" s="2">
        <v>42565</v>
      </c>
      <c r="B10" s="1">
        <v>22.804790496826172</v>
      </c>
      <c r="C10" s="1">
        <v>37.060001373291016</v>
      </c>
      <c r="D10" s="1">
        <v>34.615585327148438</v>
      </c>
      <c r="E10" s="1">
        <v>95.001144409179688</v>
      </c>
      <c r="F10" s="1">
        <v>36.047500610351563</v>
      </c>
      <c r="G10" s="1">
        <v>48.637283325195313</v>
      </c>
      <c r="H10" s="1">
        <v>14.768667221069336</v>
      </c>
      <c r="I10" s="1">
        <v>126.8765869140625</v>
      </c>
      <c r="J10" s="1">
        <v>39.959434509277344</v>
      </c>
      <c r="K10" s="1">
        <v>68.004638671875</v>
      </c>
    </row>
    <row r="11" spans="1:11" x14ac:dyDescent="0.25">
      <c r="A11" s="2">
        <v>42566</v>
      </c>
      <c r="B11" s="1">
        <v>22.802486419677734</v>
      </c>
      <c r="C11" s="1">
        <v>36.771999359130859</v>
      </c>
      <c r="D11" s="1">
        <v>34.551216125488281</v>
      </c>
      <c r="E11" s="1">
        <v>94.839599609375</v>
      </c>
      <c r="F11" s="1">
        <v>35.992500305175781</v>
      </c>
      <c r="G11" s="1">
        <v>48.601085662841797</v>
      </c>
      <c r="H11" s="1">
        <v>14.693332672119141</v>
      </c>
      <c r="I11" s="1">
        <v>127.31802368164063</v>
      </c>
      <c r="J11" s="1">
        <v>38.955158233642578</v>
      </c>
      <c r="K11" s="1">
        <v>68.126426696777344</v>
      </c>
    </row>
    <row r="12" spans="1:11" x14ac:dyDescent="0.25">
      <c r="A12" s="2">
        <v>42569</v>
      </c>
      <c r="B12" s="1">
        <v>23.044870376586914</v>
      </c>
      <c r="C12" s="1">
        <v>36.803501129150391</v>
      </c>
      <c r="D12" s="1">
        <v>34.366127014160156</v>
      </c>
      <c r="E12" s="1">
        <v>95.172195434570313</v>
      </c>
      <c r="F12" s="1">
        <v>36.688999176025391</v>
      </c>
      <c r="G12" s="1">
        <v>48.836391448974609</v>
      </c>
      <c r="H12" s="1">
        <v>15.083333015441895</v>
      </c>
      <c r="I12" s="1">
        <v>126.79550933837891</v>
      </c>
      <c r="J12" s="1">
        <v>39.420547485351563</v>
      </c>
      <c r="K12" s="1">
        <v>67.911537170410156</v>
      </c>
    </row>
    <row r="13" spans="1:11" x14ac:dyDescent="0.25">
      <c r="A13" s="2">
        <v>42570</v>
      </c>
      <c r="B13" s="1">
        <v>23.054103851318359</v>
      </c>
      <c r="C13" s="1">
        <v>36.997501373291016</v>
      </c>
      <c r="D13" s="1">
        <v>33.722423553466797</v>
      </c>
      <c r="E13" s="1">
        <v>94.525993347167969</v>
      </c>
      <c r="F13" s="1">
        <v>36.847999572753906</v>
      </c>
      <c r="G13" s="1">
        <v>48.049007415771484</v>
      </c>
      <c r="H13" s="1">
        <v>15.017333030700684</v>
      </c>
      <c r="I13" s="1">
        <v>128.45304870605469</v>
      </c>
      <c r="J13" s="1">
        <v>39.494033813476563</v>
      </c>
      <c r="K13" s="1">
        <v>67.660858154296875</v>
      </c>
    </row>
    <row r="14" spans="1:11" x14ac:dyDescent="0.25">
      <c r="A14" s="2">
        <v>42571</v>
      </c>
      <c r="B14" s="1">
        <v>23.074880599975586</v>
      </c>
      <c r="C14" s="1">
        <v>37.285999298095703</v>
      </c>
      <c r="D14" s="1">
        <v>33.818981170654297</v>
      </c>
      <c r="E14" s="1">
        <v>93.338134765625</v>
      </c>
      <c r="F14" s="1">
        <v>37.059501647949219</v>
      </c>
      <c r="G14" s="1">
        <v>50.601242065429688</v>
      </c>
      <c r="H14" s="1">
        <v>15.223999977111816</v>
      </c>
      <c r="I14" s="1">
        <v>128.84043884277344</v>
      </c>
      <c r="J14" s="1">
        <v>39.689998626708984</v>
      </c>
      <c r="K14" s="1">
        <v>67.274116516113281</v>
      </c>
    </row>
    <row r="15" spans="1:11" x14ac:dyDescent="0.25">
      <c r="A15" s="2">
        <v>42572</v>
      </c>
      <c r="B15" s="1">
        <v>22.952531814575195</v>
      </c>
      <c r="C15" s="1">
        <v>37.221500396728516</v>
      </c>
      <c r="D15" s="1">
        <v>33.219982147216797</v>
      </c>
      <c r="E15" s="1">
        <v>93.138565063476563</v>
      </c>
      <c r="F15" s="1">
        <v>36.931499481201172</v>
      </c>
      <c r="G15" s="1">
        <v>50.501682281494141</v>
      </c>
      <c r="H15" s="1">
        <v>14.699999809265137</v>
      </c>
      <c r="I15" s="1">
        <v>128.70527648925781</v>
      </c>
      <c r="J15" s="1">
        <v>39.436882019042969</v>
      </c>
      <c r="K15" s="1">
        <v>67.216827392578125</v>
      </c>
    </row>
    <row r="16" spans="1:11" x14ac:dyDescent="0.25">
      <c r="A16" s="2">
        <v>42573</v>
      </c>
      <c r="B16" s="1">
        <v>22.774782180786133</v>
      </c>
      <c r="C16" s="1">
        <v>37.243000030517578</v>
      </c>
      <c r="D16" s="1">
        <v>32.993350982666016</v>
      </c>
      <c r="E16" s="1">
        <v>92.853485107421875</v>
      </c>
      <c r="F16" s="1">
        <v>37.137001037597656</v>
      </c>
      <c r="G16" s="1">
        <v>51.198570251464844</v>
      </c>
      <c r="H16" s="1">
        <v>14.817999839782715</v>
      </c>
      <c r="I16" s="1">
        <v>129.4439697265625</v>
      </c>
      <c r="J16" s="1">
        <v>39.453220367431641</v>
      </c>
      <c r="K16" s="1">
        <v>67.3314208984375</v>
      </c>
    </row>
    <row r="17" spans="1:11" x14ac:dyDescent="0.25">
      <c r="A17" s="2">
        <v>42576</v>
      </c>
      <c r="B17" s="1">
        <v>22.470075607299805</v>
      </c>
      <c r="C17" s="1">
        <v>36.980499267578125</v>
      </c>
      <c r="D17" s="1">
        <v>32.572425842285156</v>
      </c>
      <c r="E17" s="1">
        <v>92.54937744140625</v>
      </c>
      <c r="F17" s="1">
        <v>36.988498687744141</v>
      </c>
      <c r="G17" s="1">
        <v>51.343368530273438</v>
      </c>
      <c r="H17" s="1">
        <v>15.333999633789063</v>
      </c>
      <c r="I17" s="1">
        <v>127.6783447265625</v>
      </c>
      <c r="J17" s="1">
        <v>39.289909362792969</v>
      </c>
      <c r="K17" s="1">
        <v>66.035057067871094</v>
      </c>
    </row>
    <row r="18" spans="1:11" x14ac:dyDescent="0.25">
      <c r="A18" s="2">
        <v>42577</v>
      </c>
      <c r="B18" s="1">
        <v>22.315406799316406</v>
      </c>
      <c r="C18" s="1">
        <v>36.779499053955078</v>
      </c>
      <c r="D18" s="1">
        <v>33.017627716064453</v>
      </c>
      <c r="E18" s="1">
        <v>91.884185791015625</v>
      </c>
      <c r="F18" s="1">
        <v>36.921001434326172</v>
      </c>
      <c r="G18" s="1">
        <v>51.370521545410156</v>
      </c>
      <c r="H18" s="1">
        <v>15.300666809082031</v>
      </c>
      <c r="I18" s="1">
        <v>127.65132904052734</v>
      </c>
      <c r="J18" s="1">
        <v>39.167442321777344</v>
      </c>
      <c r="K18" s="1">
        <v>65.555206298828125</v>
      </c>
    </row>
    <row r="19" spans="1:11" x14ac:dyDescent="0.25">
      <c r="A19" s="2">
        <v>42578</v>
      </c>
      <c r="B19" s="1">
        <v>23.765090942382813</v>
      </c>
      <c r="C19" s="1">
        <v>36.833499908447266</v>
      </c>
      <c r="D19" s="1">
        <v>32.434814453125</v>
      </c>
      <c r="E19" s="1">
        <v>91.542060852050781</v>
      </c>
      <c r="F19" s="1">
        <v>37.0885009765625</v>
      </c>
      <c r="G19" s="1">
        <v>50.854648590087891</v>
      </c>
      <c r="H19" s="1">
        <v>15.232666969299316</v>
      </c>
      <c r="I19" s="1">
        <v>127.63327789306641</v>
      </c>
      <c r="J19" s="1">
        <v>39.191921234130859</v>
      </c>
      <c r="K19" s="1">
        <v>65.111137390136719</v>
      </c>
    </row>
    <row r="20" spans="1:11" x14ac:dyDescent="0.25">
      <c r="A20" s="2">
        <v>42579</v>
      </c>
      <c r="B20" s="1">
        <v>24.085958480834961</v>
      </c>
      <c r="C20" s="1">
        <v>37.630500793457031</v>
      </c>
      <c r="D20" s="1">
        <v>32.588615417480469</v>
      </c>
      <c r="E20" s="1">
        <v>91.142936706542969</v>
      </c>
      <c r="F20" s="1">
        <v>37.295501708984375</v>
      </c>
      <c r="G20" s="1">
        <v>50.872749328613281</v>
      </c>
      <c r="H20" s="1">
        <v>15.37399959564209</v>
      </c>
      <c r="I20" s="1">
        <v>128.60621643066406</v>
      </c>
      <c r="J20" s="1">
        <v>39.298084259033203</v>
      </c>
      <c r="K20" s="1">
        <v>64.602630615234375</v>
      </c>
    </row>
    <row r="21" spans="1:11" x14ac:dyDescent="0.25">
      <c r="A21" s="2">
        <v>42580</v>
      </c>
      <c r="B21" s="1">
        <v>24.055952072143555</v>
      </c>
      <c r="C21" s="1">
        <v>37.940498352050781</v>
      </c>
      <c r="D21" s="1">
        <v>33.041912078857422</v>
      </c>
      <c r="E21" s="1">
        <v>91.180953979492188</v>
      </c>
      <c r="F21" s="1">
        <v>38.439498901367188</v>
      </c>
      <c r="G21" s="1">
        <v>51.298130035400391</v>
      </c>
      <c r="H21" s="1">
        <v>15.652667045593262</v>
      </c>
      <c r="I21" s="1">
        <v>129.00260925292969</v>
      </c>
      <c r="J21" s="1">
        <v>39.167442321777344</v>
      </c>
      <c r="K21" s="1">
        <v>63.707347869873047</v>
      </c>
    </row>
    <row r="22" spans="1:11" x14ac:dyDescent="0.25">
      <c r="A22" s="2">
        <v>42583</v>
      </c>
      <c r="B22" s="1">
        <v>24.48069953918457</v>
      </c>
      <c r="C22" s="1">
        <v>38.387001037597656</v>
      </c>
      <c r="D22" s="1">
        <v>32.062469482421875</v>
      </c>
      <c r="E22" s="1">
        <v>90.791336059570313</v>
      </c>
      <c r="F22" s="1">
        <v>38.644001007080078</v>
      </c>
      <c r="G22" s="1">
        <v>51.207622528076172</v>
      </c>
      <c r="H22" s="1">
        <v>15.333999633789063</v>
      </c>
      <c r="I22" s="1">
        <v>129.2818603515625</v>
      </c>
      <c r="J22" s="1">
        <v>39.03680419921875</v>
      </c>
      <c r="K22" s="1">
        <v>61.494266510009766</v>
      </c>
    </row>
    <row r="23" spans="1:11" x14ac:dyDescent="0.25">
      <c r="A23" s="2">
        <v>42584</v>
      </c>
      <c r="B23" s="1">
        <v>24.118280410766602</v>
      </c>
      <c r="C23" s="1">
        <v>38.028999328613281</v>
      </c>
      <c r="D23" s="1">
        <v>32.208175659179688</v>
      </c>
      <c r="E23" s="1">
        <v>90.287673950195313</v>
      </c>
      <c r="F23" s="1">
        <v>38.553501129150391</v>
      </c>
      <c r="G23" s="1">
        <v>51.207622528076172</v>
      </c>
      <c r="H23" s="1">
        <v>15.146666526794434</v>
      </c>
      <c r="I23" s="1">
        <v>128.97560119628906</v>
      </c>
      <c r="J23" s="1">
        <v>38.946979522705078</v>
      </c>
      <c r="K23" s="1">
        <v>62.339397430419922</v>
      </c>
    </row>
    <row r="24" spans="1:11" x14ac:dyDescent="0.25">
      <c r="A24" s="2">
        <v>42585</v>
      </c>
      <c r="B24" s="1">
        <v>24.420682907104492</v>
      </c>
      <c r="C24" s="1">
        <v>37.731998443603516</v>
      </c>
      <c r="D24" s="1">
        <v>32.629081726074219</v>
      </c>
      <c r="E24" s="1">
        <v>91.313995361328125</v>
      </c>
      <c r="F24" s="1">
        <v>38.659000396728516</v>
      </c>
      <c r="G24" s="1">
        <v>51.560585021972656</v>
      </c>
      <c r="H24" s="1">
        <v>15.052666664123535</v>
      </c>
      <c r="I24" s="1">
        <v>128.71432495117188</v>
      </c>
      <c r="J24" s="1">
        <v>39.152759552001953</v>
      </c>
      <c r="K24" s="1">
        <v>62.661689758300781</v>
      </c>
    </row>
    <row r="25" spans="1:11" x14ac:dyDescent="0.25">
      <c r="A25" s="2">
        <v>42586</v>
      </c>
      <c r="B25" s="1">
        <v>24.571537017822266</v>
      </c>
      <c r="C25" s="1">
        <v>38.038501739501953</v>
      </c>
      <c r="D25" s="1">
        <v>32.459098815917969</v>
      </c>
      <c r="E25" s="1">
        <v>90.430221557617188</v>
      </c>
      <c r="F25" s="1">
        <v>38.580501556396484</v>
      </c>
      <c r="G25" s="1">
        <v>51.940711975097656</v>
      </c>
      <c r="H25" s="1">
        <v>15.37399959564209</v>
      </c>
      <c r="I25" s="1">
        <v>128.56118774414063</v>
      </c>
      <c r="J25" s="1">
        <v>39.374973297119141</v>
      </c>
      <c r="K25" s="1">
        <v>62.654544830322266</v>
      </c>
    </row>
    <row r="26" spans="1:11" x14ac:dyDescent="0.25">
      <c r="A26" s="2">
        <v>42587</v>
      </c>
      <c r="B26" s="1">
        <v>24.945201873779297</v>
      </c>
      <c r="C26" s="1">
        <v>38.298999786376953</v>
      </c>
      <c r="D26" s="1">
        <v>32.86383056640625</v>
      </c>
      <c r="E26" s="1">
        <v>91.066917419433594</v>
      </c>
      <c r="F26" s="1">
        <v>39.111000061035156</v>
      </c>
      <c r="G26" s="1">
        <v>52.456584930419922</v>
      </c>
      <c r="H26" s="1">
        <v>15.335332870483398</v>
      </c>
      <c r="I26" s="1">
        <v>128.81343078613281</v>
      </c>
      <c r="J26" s="1">
        <v>40.066337585449219</v>
      </c>
      <c r="K26" s="1">
        <v>62.711826324462891</v>
      </c>
    </row>
    <row r="27" spans="1:11" x14ac:dyDescent="0.25">
      <c r="A27" s="2">
        <v>42590</v>
      </c>
      <c r="B27" s="1">
        <v>25.151769638061523</v>
      </c>
      <c r="C27" s="1">
        <v>38.327999114990234</v>
      </c>
      <c r="D27" s="1">
        <v>33.640899658203125</v>
      </c>
      <c r="E27" s="1">
        <v>90.990898132324219</v>
      </c>
      <c r="F27" s="1">
        <v>39.088001251220703</v>
      </c>
      <c r="G27" s="1">
        <v>52.547088623046875</v>
      </c>
      <c r="H27" s="1">
        <v>15.077333450317383</v>
      </c>
      <c r="I27" s="1">
        <v>128.03868103027344</v>
      </c>
      <c r="J27" s="1">
        <v>40.255638122558594</v>
      </c>
      <c r="K27" s="1">
        <v>63.449516296386719</v>
      </c>
    </row>
    <row r="28" spans="1:11" x14ac:dyDescent="0.25">
      <c r="A28" s="2">
        <v>42591</v>
      </c>
      <c r="B28" s="1">
        <v>25.253889083862305</v>
      </c>
      <c r="C28" s="1">
        <v>38.415500640869141</v>
      </c>
      <c r="D28" s="1">
        <v>33.381874084472656</v>
      </c>
      <c r="E28" s="1">
        <v>91.865165710449219</v>
      </c>
      <c r="F28" s="1">
        <v>39.213001251220703</v>
      </c>
      <c r="G28" s="1">
        <v>52.673801422119141</v>
      </c>
      <c r="H28" s="1">
        <v>15.272000312805176</v>
      </c>
      <c r="I28" s="1">
        <v>127.75943756103516</v>
      </c>
      <c r="J28" s="1">
        <v>40.272098541259766</v>
      </c>
      <c r="K28" s="1">
        <v>63.528308868408203</v>
      </c>
    </row>
    <row r="29" spans="1:11" x14ac:dyDescent="0.25">
      <c r="A29" s="2">
        <v>42592</v>
      </c>
      <c r="B29" s="1">
        <v>25.065889358520508</v>
      </c>
      <c r="C29" s="1">
        <v>38.428001403808594</v>
      </c>
      <c r="D29" s="1">
        <v>32.86383056640625</v>
      </c>
      <c r="E29" s="1">
        <v>92.996025085449219</v>
      </c>
      <c r="F29" s="1">
        <v>39.234001159667969</v>
      </c>
      <c r="G29" s="1">
        <v>52.510879516601563</v>
      </c>
      <c r="H29" s="1">
        <v>15.043333053588867</v>
      </c>
      <c r="I29" s="1">
        <v>128.09271240234375</v>
      </c>
      <c r="J29" s="1">
        <v>39.654808044433594</v>
      </c>
      <c r="K29" s="1">
        <v>62.415927886962891</v>
      </c>
    </row>
    <row r="30" spans="1:11" x14ac:dyDescent="0.25">
      <c r="A30" s="2">
        <v>42593</v>
      </c>
      <c r="B30" s="1">
        <v>25.049648284912109</v>
      </c>
      <c r="C30" s="1">
        <v>38.562000274658203</v>
      </c>
      <c r="D30" s="1">
        <v>33.503292083740234</v>
      </c>
      <c r="E30" s="1">
        <v>92.910491943359375</v>
      </c>
      <c r="F30" s="1">
        <v>39.242500305175781</v>
      </c>
      <c r="G30" s="1">
        <v>52.764297485351563</v>
      </c>
      <c r="H30" s="1">
        <v>14.994000434875488</v>
      </c>
      <c r="I30" s="1">
        <v>128.48912048339844</v>
      </c>
      <c r="J30" s="1">
        <v>39.704204559326172</v>
      </c>
      <c r="K30" s="1">
        <v>62.639839172363281</v>
      </c>
    </row>
    <row r="31" spans="1:11" x14ac:dyDescent="0.25">
      <c r="A31" s="2">
        <v>42594</v>
      </c>
      <c r="B31" s="1">
        <v>25.107669830322266</v>
      </c>
      <c r="C31" s="1">
        <v>38.627998352050781</v>
      </c>
      <c r="D31" s="1">
        <v>33.487102508544922</v>
      </c>
      <c r="E31" s="1">
        <v>92.026710510253906</v>
      </c>
      <c r="F31" s="1">
        <v>39.160999298095703</v>
      </c>
      <c r="G31" s="1">
        <v>52.438480377197266</v>
      </c>
      <c r="H31" s="1">
        <v>15.040666580200195</v>
      </c>
      <c r="I31" s="1">
        <v>128.71432495117188</v>
      </c>
      <c r="J31" s="1">
        <v>39.424362182617188</v>
      </c>
      <c r="K31" s="1">
        <v>63.456081390380859</v>
      </c>
    </row>
    <row r="32" spans="1:11" x14ac:dyDescent="0.25">
      <c r="A32" s="2">
        <v>42597</v>
      </c>
      <c r="B32" s="1">
        <v>25.409383773803711</v>
      </c>
      <c r="C32" s="1">
        <v>38.42449951171875</v>
      </c>
      <c r="D32" s="1">
        <v>34.142757415771484</v>
      </c>
      <c r="E32" s="1">
        <v>92.2738037109375</v>
      </c>
      <c r="F32" s="1">
        <v>39.122001647949219</v>
      </c>
      <c r="G32" s="1">
        <v>52.601390838623047</v>
      </c>
      <c r="H32" s="1">
        <v>15.039333343505859</v>
      </c>
      <c r="I32" s="1">
        <v>127.57919311523438</v>
      </c>
      <c r="J32" s="1">
        <v>39.7288818359375</v>
      </c>
      <c r="K32" s="1">
        <v>63.427173614501953</v>
      </c>
    </row>
    <row r="33" spans="1:11" x14ac:dyDescent="0.25">
      <c r="A33" s="2">
        <v>42598</v>
      </c>
      <c r="B33" s="1">
        <v>25.386180877685547</v>
      </c>
      <c r="C33" s="1">
        <v>38.201999664306641</v>
      </c>
      <c r="D33" s="1">
        <v>34.693199157714844</v>
      </c>
      <c r="E33" s="1">
        <v>92.064735412597656</v>
      </c>
      <c r="F33" s="1">
        <v>38.856998443603516</v>
      </c>
      <c r="G33" s="1">
        <v>52.309974670410156</v>
      </c>
      <c r="H33" s="1">
        <v>14.907333374023438</v>
      </c>
      <c r="I33" s="1">
        <v>127.09276580810547</v>
      </c>
      <c r="J33" s="1">
        <v>39.868808746337891</v>
      </c>
      <c r="K33" s="1">
        <v>63.50665283203125</v>
      </c>
    </row>
    <row r="34" spans="1:11" x14ac:dyDescent="0.25">
      <c r="A34" s="2">
        <v>42599</v>
      </c>
      <c r="B34" s="1">
        <v>25.349050521850586</v>
      </c>
      <c r="C34" s="1">
        <v>38.231498718261719</v>
      </c>
      <c r="D34" s="1">
        <v>34.968410491943359</v>
      </c>
      <c r="E34" s="1">
        <v>92.055221557617188</v>
      </c>
      <c r="F34" s="1">
        <v>38.995498657226563</v>
      </c>
      <c r="G34" s="1">
        <v>52.419254302978516</v>
      </c>
      <c r="H34" s="1">
        <v>14.88266658782959</v>
      </c>
      <c r="I34" s="1">
        <v>127.66034698486328</v>
      </c>
      <c r="J34" s="1">
        <v>40.008724212646484</v>
      </c>
      <c r="K34" s="1">
        <v>63.643875122070313</v>
      </c>
    </row>
    <row r="35" spans="1:11" x14ac:dyDescent="0.25">
      <c r="A35" s="2">
        <v>42600</v>
      </c>
      <c r="B35" s="1">
        <v>25.316556930541992</v>
      </c>
      <c r="C35" s="1">
        <v>38.222999572753906</v>
      </c>
      <c r="D35" s="1">
        <v>35.284088134765625</v>
      </c>
      <c r="E35" s="1">
        <v>91.846160888671875</v>
      </c>
      <c r="F35" s="1">
        <v>38.875</v>
      </c>
      <c r="G35" s="1">
        <v>52.455680847167969</v>
      </c>
      <c r="H35" s="1">
        <v>14.900667190551758</v>
      </c>
      <c r="I35" s="1">
        <v>128.07473754882813</v>
      </c>
      <c r="J35" s="1">
        <v>39.942893981933594</v>
      </c>
      <c r="K35" s="1">
        <v>64.221748352050781</v>
      </c>
    </row>
    <row r="36" spans="1:11" x14ac:dyDescent="0.25">
      <c r="A36" s="2">
        <v>42601</v>
      </c>
      <c r="B36" s="1">
        <v>25.381536483764648</v>
      </c>
      <c r="C36" s="1">
        <v>37.865501403808594</v>
      </c>
      <c r="D36" s="1">
        <v>35.065536499023438</v>
      </c>
      <c r="E36" s="1">
        <v>91.599082946777344</v>
      </c>
      <c r="F36" s="1">
        <v>38.770999908447266</v>
      </c>
      <c r="G36" s="1">
        <v>52.473892211914063</v>
      </c>
      <c r="H36" s="1">
        <v>15</v>
      </c>
      <c r="I36" s="1">
        <v>127.95756530761719</v>
      </c>
      <c r="J36" s="1">
        <v>40.041656494140625</v>
      </c>
      <c r="K36" s="1">
        <v>63.419963836669922</v>
      </c>
    </row>
    <row r="37" spans="1:11" x14ac:dyDescent="0.25">
      <c r="A37" s="2">
        <v>42604</v>
      </c>
      <c r="B37" s="1">
        <v>25.184263229370117</v>
      </c>
      <c r="C37" s="1">
        <v>37.9739990234375</v>
      </c>
      <c r="D37" s="1">
        <v>34.507022857666016</v>
      </c>
      <c r="E37" s="1">
        <v>91.104934692382813</v>
      </c>
      <c r="F37" s="1">
        <v>38.607498168945313</v>
      </c>
      <c r="G37" s="1">
        <v>52.519428253173828</v>
      </c>
      <c r="H37" s="1">
        <v>14.862000465393066</v>
      </c>
      <c r="I37" s="1">
        <v>128.00262451171875</v>
      </c>
      <c r="J37" s="1">
        <v>40.025188446044922</v>
      </c>
      <c r="K37" s="1">
        <v>63.557205200195313</v>
      </c>
    </row>
    <row r="38" spans="1:11" x14ac:dyDescent="0.25">
      <c r="A38" s="2">
        <v>42605</v>
      </c>
      <c r="B38" s="1">
        <v>25.263168334960938</v>
      </c>
      <c r="C38" s="1">
        <v>38.122501373291016</v>
      </c>
      <c r="D38" s="1">
        <v>34.984603881835938</v>
      </c>
      <c r="E38" s="1">
        <v>91.199966430664063</v>
      </c>
      <c r="F38" s="1">
        <v>38.604000091552734</v>
      </c>
      <c r="G38" s="1">
        <v>52.719779968261719</v>
      </c>
      <c r="H38" s="1">
        <v>14.989333152770996</v>
      </c>
      <c r="I38" s="1">
        <v>127.9305419921875</v>
      </c>
      <c r="J38" s="1">
        <v>39.844120025634766</v>
      </c>
      <c r="K38" s="1">
        <v>63.362190246582031</v>
      </c>
    </row>
    <row r="39" spans="1:11" x14ac:dyDescent="0.25">
      <c r="A39" s="2">
        <v>42606</v>
      </c>
      <c r="B39" s="1">
        <v>25.072858810424805</v>
      </c>
      <c r="C39" s="1">
        <v>37.862499237060547</v>
      </c>
      <c r="D39" s="1">
        <v>34.774139404296875</v>
      </c>
      <c r="E39" s="1">
        <v>91.057411193847656</v>
      </c>
      <c r="F39" s="1">
        <v>38.481998443603516</v>
      </c>
      <c r="G39" s="1">
        <v>52.774429321289063</v>
      </c>
      <c r="H39" s="1">
        <v>14.841333389282227</v>
      </c>
      <c r="I39" s="1">
        <v>126.00273895263672</v>
      </c>
      <c r="J39" s="1">
        <v>40.025188446044922</v>
      </c>
      <c r="K39" s="1">
        <v>63.578880310058594</v>
      </c>
    </row>
    <row r="40" spans="1:11" x14ac:dyDescent="0.25">
      <c r="A40" s="2">
        <v>42607</v>
      </c>
      <c r="B40" s="1">
        <v>24.966096878051758</v>
      </c>
      <c r="C40" s="1">
        <v>37.96099853515625</v>
      </c>
      <c r="D40" s="1">
        <v>34.628433227539063</v>
      </c>
      <c r="E40" s="1">
        <v>90.80084228515625</v>
      </c>
      <c r="F40" s="1">
        <v>38.470500946044922</v>
      </c>
      <c r="G40" s="1">
        <v>52.974777221679688</v>
      </c>
      <c r="H40" s="1">
        <v>14.730667114257813</v>
      </c>
      <c r="I40" s="1">
        <v>123.68757629394531</v>
      </c>
      <c r="J40" s="1">
        <v>39.819438934326172</v>
      </c>
      <c r="K40" s="1">
        <v>63.174362182617188</v>
      </c>
    </row>
    <row r="41" spans="1:11" x14ac:dyDescent="0.25">
      <c r="A41" s="2">
        <v>42608</v>
      </c>
      <c r="B41" s="1">
        <v>24.819883346557617</v>
      </c>
      <c r="C41" s="1">
        <v>38.450000762939453</v>
      </c>
      <c r="D41" s="1">
        <v>34.239902496337891</v>
      </c>
      <c r="E41" s="1">
        <v>90.47772216796875</v>
      </c>
      <c r="F41" s="1">
        <v>38.477001190185547</v>
      </c>
      <c r="G41" s="1">
        <v>52.847274780273438</v>
      </c>
      <c r="H41" s="1">
        <v>14.666000366210938</v>
      </c>
      <c r="I41" s="1">
        <v>123.07499694824219</v>
      </c>
      <c r="J41" s="1">
        <v>39.926418304443359</v>
      </c>
      <c r="K41" s="1">
        <v>63.037117004394531</v>
      </c>
    </row>
    <row r="42" spans="1:11" x14ac:dyDescent="0.25">
      <c r="A42" s="2">
        <v>42611</v>
      </c>
      <c r="B42" s="1">
        <v>24.792030334472656</v>
      </c>
      <c r="C42" s="1">
        <v>38.564498901367188</v>
      </c>
      <c r="D42" s="1">
        <v>34.280361175537109</v>
      </c>
      <c r="E42" s="1">
        <v>90.154640197753906</v>
      </c>
      <c r="F42" s="1">
        <v>38.607498168945313</v>
      </c>
      <c r="G42" s="1">
        <v>52.911033630371094</v>
      </c>
      <c r="H42" s="1">
        <v>14.346667289733887</v>
      </c>
      <c r="I42" s="1">
        <v>123.66050720214844</v>
      </c>
      <c r="J42" s="1">
        <v>40.790634155273438</v>
      </c>
      <c r="K42" s="1">
        <v>63.4488525390625</v>
      </c>
    </row>
    <row r="43" spans="1:11" x14ac:dyDescent="0.25">
      <c r="A43" s="2">
        <v>42612</v>
      </c>
      <c r="B43" s="1">
        <v>24.601713180541992</v>
      </c>
      <c r="C43" s="1">
        <v>38.379001617431641</v>
      </c>
      <c r="D43" s="1">
        <v>34.183242797851563</v>
      </c>
      <c r="E43" s="1">
        <v>90.145126342773438</v>
      </c>
      <c r="F43" s="1">
        <v>38.454498291015625</v>
      </c>
      <c r="G43" s="1">
        <v>52.719779968261719</v>
      </c>
      <c r="H43" s="1">
        <v>14.089332580566406</v>
      </c>
      <c r="I43" s="1">
        <v>123.30014801025391</v>
      </c>
      <c r="J43" s="1">
        <v>41.663066864013672</v>
      </c>
      <c r="K43" s="1">
        <v>63.217720031738281</v>
      </c>
    </row>
    <row r="44" spans="1:11" x14ac:dyDescent="0.25">
      <c r="A44" s="2">
        <v>42613</v>
      </c>
      <c r="B44" s="1">
        <v>24.624927520751953</v>
      </c>
      <c r="C44" s="1">
        <v>38.458000183105469</v>
      </c>
      <c r="D44" s="1">
        <v>33.22808837890625</v>
      </c>
      <c r="E44" s="1">
        <v>89.7650146484375</v>
      </c>
      <c r="F44" s="1">
        <v>38.352500915527344</v>
      </c>
      <c r="G44" s="1">
        <v>52.328182220458984</v>
      </c>
      <c r="H44" s="1">
        <v>14.133999824523926</v>
      </c>
      <c r="I44" s="1">
        <v>122.56143951416016</v>
      </c>
      <c r="J44" s="1">
        <v>41.811222076416016</v>
      </c>
      <c r="K44" s="1">
        <v>62.943222045898438</v>
      </c>
    </row>
    <row r="45" spans="1:11" x14ac:dyDescent="0.25">
      <c r="A45" s="2">
        <v>42614</v>
      </c>
      <c r="B45" s="1">
        <v>24.771142959594727</v>
      </c>
      <c r="C45" s="1">
        <v>38.530998229980469</v>
      </c>
      <c r="D45" s="1">
        <v>32.86383056640625</v>
      </c>
      <c r="E45" s="1">
        <v>89.574951171875</v>
      </c>
      <c r="F45" s="1">
        <v>38.438999176025391</v>
      </c>
      <c r="G45" s="1">
        <v>52.446582794189453</v>
      </c>
      <c r="H45" s="1">
        <v>13.38466739654541</v>
      </c>
      <c r="I45" s="1">
        <v>122.28218841552734</v>
      </c>
      <c r="J45" s="1">
        <v>41.506690979003906</v>
      </c>
      <c r="K45" s="1">
        <v>62.726505279541016</v>
      </c>
    </row>
    <row r="46" spans="1:11" x14ac:dyDescent="0.25">
      <c r="A46" s="2">
        <v>42615</v>
      </c>
      <c r="B46" s="1">
        <v>25.003231048583984</v>
      </c>
      <c r="C46" s="1">
        <v>38.622001647949219</v>
      </c>
      <c r="D46" s="1">
        <v>33.122856140136719</v>
      </c>
      <c r="E46" s="1">
        <v>89.726997375488281</v>
      </c>
      <c r="F46" s="1">
        <v>38.573001861572266</v>
      </c>
      <c r="G46" s="1">
        <v>52.519428253173828</v>
      </c>
      <c r="H46" s="1">
        <v>13.185333251953125</v>
      </c>
      <c r="I46" s="1">
        <v>123.06597900390625</v>
      </c>
      <c r="J46" s="1">
        <v>41.60546875</v>
      </c>
      <c r="K46" s="1">
        <v>63.145469665527344</v>
      </c>
    </row>
    <row r="47" spans="1:11" x14ac:dyDescent="0.25">
      <c r="A47" s="2">
        <v>42619</v>
      </c>
      <c r="B47" s="1">
        <v>24.996269226074219</v>
      </c>
      <c r="C47" s="1">
        <v>39.443500518798828</v>
      </c>
      <c r="D47" s="1">
        <v>33.187606811523438</v>
      </c>
      <c r="E47" s="1">
        <v>89.137825012207031</v>
      </c>
      <c r="F47" s="1">
        <v>39.004001617431641</v>
      </c>
      <c r="G47" s="1">
        <v>52.46478271484375</v>
      </c>
      <c r="H47" s="1">
        <v>13.522000312805176</v>
      </c>
      <c r="I47" s="1">
        <v>122.48941802978516</v>
      </c>
      <c r="J47" s="1">
        <v>41.144557952880859</v>
      </c>
      <c r="K47" s="1">
        <v>63.976154327392578</v>
      </c>
    </row>
    <row r="48" spans="1:11" x14ac:dyDescent="0.25">
      <c r="A48" s="2">
        <v>42620</v>
      </c>
      <c r="B48" s="1">
        <v>25.149444580078125</v>
      </c>
      <c r="C48" s="1">
        <v>39.2239990234375</v>
      </c>
      <c r="D48" s="1">
        <v>33.576137542724609</v>
      </c>
      <c r="E48" s="1">
        <v>89.052284240722656</v>
      </c>
      <c r="F48" s="1">
        <v>39.017501831054688</v>
      </c>
      <c r="G48" s="1">
        <v>52.510330200195313</v>
      </c>
      <c r="H48" s="1">
        <v>13.447333335876465</v>
      </c>
      <c r="I48" s="1">
        <v>122.16810607910156</v>
      </c>
      <c r="J48" s="1">
        <v>40.963470458984375</v>
      </c>
      <c r="K48" s="1">
        <v>63.737785339355469</v>
      </c>
    </row>
    <row r="49" spans="1:11" x14ac:dyDescent="0.25">
      <c r="A49" s="2">
        <v>42621</v>
      </c>
      <c r="B49" s="1">
        <v>24.490304946899414</v>
      </c>
      <c r="C49" s="1">
        <v>39.202999114990234</v>
      </c>
      <c r="D49" s="1">
        <v>35.033168792724609</v>
      </c>
      <c r="E49" s="1">
        <v>89.413398742675781</v>
      </c>
      <c r="F49" s="1">
        <v>38.765998840332031</v>
      </c>
      <c r="G49" s="1">
        <v>52.300865173339844</v>
      </c>
      <c r="H49" s="1">
        <v>13.157333374023438</v>
      </c>
      <c r="I49" s="1">
        <v>122.57536315917969</v>
      </c>
      <c r="J49" s="1">
        <v>41.070468902587891</v>
      </c>
      <c r="K49" s="1">
        <v>64.322868347167969</v>
      </c>
    </row>
    <row r="50" spans="1:11" x14ac:dyDescent="0.25">
      <c r="A50" s="2">
        <v>42622</v>
      </c>
      <c r="B50" s="1">
        <v>23.935609817504883</v>
      </c>
      <c r="C50" s="1">
        <v>38.006999969482422</v>
      </c>
      <c r="D50" s="1">
        <v>34.199420928955078</v>
      </c>
      <c r="E50" s="1">
        <v>87.826400756835938</v>
      </c>
      <c r="F50" s="1">
        <v>37.983001708984375</v>
      </c>
      <c r="G50" s="1">
        <v>51.189826965332031</v>
      </c>
      <c r="H50" s="1">
        <v>12.964667320251465</v>
      </c>
      <c r="I50" s="1">
        <v>120.92823028564453</v>
      </c>
      <c r="J50" s="1">
        <v>40.099266052246094</v>
      </c>
      <c r="K50" s="1">
        <v>62.726505279541016</v>
      </c>
    </row>
    <row r="51" spans="1:11" x14ac:dyDescent="0.25">
      <c r="A51" s="2">
        <v>42625</v>
      </c>
      <c r="B51" s="1">
        <v>24.471746444702148</v>
      </c>
      <c r="C51" s="1">
        <v>38.574501037597656</v>
      </c>
      <c r="D51" s="1">
        <v>34.539386749267578</v>
      </c>
      <c r="E51" s="1">
        <v>88.985771179199219</v>
      </c>
      <c r="F51" s="1">
        <v>38.451000213623047</v>
      </c>
      <c r="G51" s="1">
        <v>51.954807281494141</v>
      </c>
      <c r="H51" s="1">
        <v>13.220000267028809</v>
      </c>
      <c r="I51" s="1">
        <v>122.65680694580078</v>
      </c>
      <c r="J51" s="1">
        <v>39.951118469238281</v>
      </c>
      <c r="K51" s="1">
        <v>63.051570892333984</v>
      </c>
    </row>
    <row r="52" spans="1:11" x14ac:dyDescent="0.25">
      <c r="A52" s="2">
        <v>42626</v>
      </c>
      <c r="B52" s="1">
        <v>25.054288864135742</v>
      </c>
      <c r="C52" s="1">
        <v>38.050498962402344</v>
      </c>
      <c r="D52" s="1">
        <v>33.195697784423828</v>
      </c>
      <c r="E52" s="1">
        <v>88.092483520507813</v>
      </c>
      <c r="F52" s="1">
        <v>37.984500885009766</v>
      </c>
      <c r="G52" s="1">
        <v>51.481235504150391</v>
      </c>
      <c r="H52" s="1">
        <v>13.069999694824219</v>
      </c>
      <c r="I52" s="1">
        <v>121.22689819335938</v>
      </c>
      <c r="J52" s="1">
        <v>38.650684356689453</v>
      </c>
      <c r="K52" s="1">
        <v>61.549140930175781</v>
      </c>
    </row>
    <row r="53" spans="1:11" x14ac:dyDescent="0.25">
      <c r="A53" s="2">
        <v>42627</v>
      </c>
      <c r="B53" s="1">
        <v>25.940879821777344</v>
      </c>
      <c r="C53" s="1">
        <v>38.054500579833984</v>
      </c>
      <c r="D53" s="1">
        <v>32.370067596435547</v>
      </c>
      <c r="E53" s="1">
        <v>87.674369812011719</v>
      </c>
      <c r="F53" s="1">
        <v>38.124500274658203</v>
      </c>
      <c r="G53" s="1">
        <v>51.235355377197266</v>
      </c>
      <c r="H53" s="1">
        <v>13.093999862670898</v>
      </c>
      <c r="I53" s="1">
        <v>120.99163055419922</v>
      </c>
      <c r="J53" s="1">
        <v>38.288543701171875</v>
      </c>
      <c r="K53" s="1">
        <v>61.108524322509766</v>
      </c>
    </row>
    <row r="54" spans="1:11" x14ac:dyDescent="0.25">
      <c r="A54" s="2">
        <v>42628</v>
      </c>
      <c r="B54" s="1">
        <v>26.822826385498047</v>
      </c>
      <c r="C54" s="1">
        <v>38.484500885009766</v>
      </c>
      <c r="D54" s="1">
        <v>32.402435302734375</v>
      </c>
      <c r="E54" s="1">
        <v>87.902427673339844</v>
      </c>
      <c r="F54" s="1">
        <v>38.588001251220703</v>
      </c>
      <c r="G54" s="1">
        <v>52.082302093505859</v>
      </c>
      <c r="H54" s="1">
        <v>13.361332893371582</v>
      </c>
      <c r="I54" s="1">
        <v>122.72920227050781</v>
      </c>
      <c r="J54" s="1">
        <v>37.9840087890625</v>
      </c>
      <c r="K54" s="1">
        <v>61.455245971679688</v>
      </c>
    </row>
    <row r="55" spans="1:11" x14ac:dyDescent="0.25">
      <c r="A55" s="2">
        <v>42629</v>
      </c>
      <c r="B55" s="1">
        <v>26.671964645385742</v>
      </c>
      <c r="C55" s="1">
        <v>38.925998687744141</v>
      </c>
      <c r="D55" s="1">
        <v>32.272922515869141</v>
      </c>
      <c r="E55" s="1">
        <v>87.959457397460938</v>
      </c>
      <c r="F55" s="1">
        <v>38.444000244140625</v>
      </c>
      <c r="G55" s="1">
        <v>52.136940002441406</v>
      </c>
      <c r="H55" s="1">
        <v>13.693332672119141</v>
      </c>
      <c r="I55" s="1">
        <v>125.31755065917969</v>
      </c>
      <c r="J55" s="1">
        <v>37.39141845703125</v>
      </c>
      <c r="K55" s="1">
        <v>60.696796417236328</v>
      </c>
    </row>
    <row r="56" spans="1:11" x14ac:dyDescent="0.25">
      <c r="A56" s="2">
        <v>42632</v>
      </c>
      <c r="B56" s="1">
        <v>26.360963821411133</v>
      </c>
      <c r="C56" s="1">
        <v>38.755001068115234</v>
      </c>
      <c r="D56" s="1">
        <v>31.795358657836914</v>
      </c>
      <c r="E56" s="1">
        <v>88.025962829589844</v>
      </c>
      <c r="F56" s="1">
        <v>38.284999847412109</v>
      </c>
      <c r="G56" s="1">
        <v>51.84552001953125</v>
      </c>
      <c r="H56" s="1">
        <v>13.755999565124512</v>
      </c>
      <c r="I56" s="1">
        <v>124.60261535644531</v>
      </c>
      <c r="J56" s="1">
        <v>37.868785858154297</v>
      </c>
      <c r="K56" s="1">
        <v>60.552326202392578</v>
      </c>
    </row>
    <row r="57" spans="1:11" x14ac:dyDescent="0.25">
      <c r="A57" s="2">
        <v>42633</v>
      </c>
      <c r="B57" s="1">
        <v>26.358642578125</v>
      </c>
      <c r="C57" s="1">
        <v>39.011001586914063</v>
      </c>
      <c r="D57" s="1">
        <v>31.576786041259766</v>
      </c>
      <c r="E57" s="1">
        <v>88.330062866210938</v>
      </c>
      <c r="F57" s="1">
        <v>38.570499420166016</v>
      </c>
      <c r="G57" s="1">
        <v>51.736236572265625</v>
      </c>
      <c r="H57" s="1">
        <v>13.642666816711426</v>
      </c>
      <c r="I57" s="1">
        <v>124.41255950927734</v>
      </c>
      <c r="J57" s="1">
        <v>38.321464538574219</v>
      </c>
      <c r="K57" s="1">
        <v>59.620540618896484</v>
      </c>
    </row>
    <row r="58" spans="1:11" x14ac:dyDescent="0.25">
      <c r="A58" s="2">
        <v>42634</v>
      </c>
      <c r="B58" s="1">
        <v>26.354007720947266</v>
      </c>
      <c r="C58" s="1">
        <v>39.48699951171875</v>
      </c>
      <c r="D58" s="1">
        <v>32.426719665527344</v>
      </c>
      <c r="E58" s="1">
        <v>87.797897338867188</v>
      </c>
      <c r="F58" s="1">
        <v>38.811000823974609</v>
      </c>
      <c r="G58" s="1">
        <v>52.601387023925781</v>
      </c>
      <c r="H58" s="1">
        <v>13.681332588195801</v>
      </c>
      <c r="I58" s="1">
        <v>126.62075805664063</v>
      </c>
      <c r="J58" s="1">
        <v>37.720634460449219</v>
      </c>
      <c r="K58" s="1">
        <v>60.169502258300781</v>
      </c>
    </row>
    <row r="59" spans="1:11" x14ac:dyDescent="0.25">
      <c r="A59" s="2">
        <v>42635</v>
      </c>
      <c r="B59" s="1">
        <v>26.602338790893555</v>
      </c>
      <c r="C59" s="1">
        <v>40.235000610351563</v>
      </c>
      <c r="D59" s="1">
        <v>33.203800201416016</v>
      </c>
      <c r="E59" s="1">
        <v>88.767204284667969</v>
      </c>
      <c r="F59" s="1">
        <v>39.360500335693359</v>
      </c>
      <c r="G59" s="1">
        <v>52.656040191650391</v>
      </c>
      <c r="H59" s="1">
        <v>13.76200008392334</v>
      </c>
      <c r="I59" s="1">
        <v>127.64344024658203</v>
      </c>
      <c r="J59" s="1">
        <v>37.630096435546875</v>
      </c>
      <c r="K59" s="1">
        <v>60.342857360839844</v>
      </c>
    </row>
    <row r="60" spans="1:11" x14ac:dyDescent="0.25">
      <c r="A60" s="2">
        <v>42636</v>
      </c>
      <c r="B60" s="1">
        <v>26.15904426574707</v>
      </c>
      <c r="C60" s="1">
        <v>40.287498474121094</v>
      </c>
      <c r="D60" s="1">
        <v>32.329582214355469</v>
      </c>
      <c r="E60" s="1">
        <v>88.634162902832031</v>
      </c>
      <c r="F60" s="1">
        <v>39.345001220703125</v>
      </c>
      <c r="G60" s="1">
        <v>52.300865173339844</v>
      </c>
      <c r="H60" s="1">
        <v>13.829999923706055</v>
      </c>
      <c r="I60" s="1">
        <v>127.16381072998047</v>
      </c>
      <c r="J60" s="1">
        <v>37.646560668945313</v>
      </c>
      <c r="K60" s="1">
        <v>60.277854919433594</v>
      </c>
    </row>
    <row r="61" spans="1:11" x14ac:dyDescent="0.25">
      <c r="A61" s="2">
        <v>42639</v>
      </c>
      <c r="B61" s="1">
        <v>26.198501586914063</v>
      </c>
      <c r="C61" s="1">
        <v>39.958000183105469</v>
      </c>
      <c r="D61" s="1">
        <v>32.394344329833984</v>
      </c>
      <c r="E61" s="1">
        <v>87.389274597167969</v>
      </c>
      <c r="F61" s="1">
        <v>38.710498809814453</v>
      </c>
      <c r="G61" s="1">
        <v>51.818199157714844</v>
      </c>
      <c r="H61" s="1">
        <v>13.932666778564453</v>
      </c>
      <c r="I61" s="1">
        <v>126.44884490966797</v>
      </c>
      <c r="J61" s="1">
        <v>36.938728332519531</v>
      </c>
      <c r="K61" s="1">
        <v>59.996150970458984</v>
      </c>
    </row>
    <row r="62" spans="1:11" x14ac:dyDescent="0.25">
      <c r="A62" s="2">
        <v>42640</v>
      </c>
      <c r="B62" s="1">
        <v>26.247243881225586</v>
      </c>
      <c r="C62" s="1">
        <v>40.805500030517578</v>
      </c>
      <c r="D62" s="1">
        <v>31.916774749755859</v>
      </c>
      <c r="E62" s="1">
        <v>87.161201477050781</v>
      </c>
      <c r="F62" s="1">
        <v>39.150501251220703</v>
      </c>
      <c r="G62" s="1">
        <v>52.774429321289063</v>
      </c>
      <c r="H62" s="1">
        <v>13.720666885375977</v>
      </c>
      <c r="I62" s="1">
        <v>127.41719818115234</v>
      </c>
      <c r="J62" s="1">
        <v>37.111572265625</v>
      </c>
      <c r="K62" s="1">
        <v>60.126144409179688</v>
      </c>
    </row>
    <row r="63" spans="1:11" x14ac:dyDescent="0.25">
      <c r="A63" s="2">
        <v>42641</v>
      </c>
      <c r="B63" s="1">
        <v>26.446846008300781</v>
      </c>
      <c r="C63" s="1">
        <v>41.436000823974609</v>
      </c>
      <c r="D63" s="1">
        <v>34.142757415771484</v>
      </c>
      <c r="E63" s="1">
        <v>87.617332458496094</v>
      </c>
      <c r="F63" s="1">
        <v>39.077999114990234</v>
      </c>
      <c r="G63" s="1">
        <v>52.847274780273438</v>
      </c>
      <c r="H63" s="1">
        <v>13.751333236694336</v>
      </c>
      <c r="I63" s="1">
        <v>127.07331085205078</v>
      </c>
      <c r="J63" s="1">
        <v>37.292644500732422</v>
      </c>
      <c r="K63" s="1">
        <v>62.769874572753906</v>
      </c>
    </row>
    <row r="64" spans="1:11" x14ac:dyDescent="0.25">
      <c r="A64" s="2">
        <v>42642</v>
      </c>
      <c r="B64" s="1">
        <v>26.036033630371094</v>
      </c>
      <c r="C64" s="1">
        <v>41.452499389648438</v>
      </c>
      <c r="D64" s="1">
        <v>35.340763092041016</v>
      </c>
      <c r="E64" s="1">
        <v>87.237220764160156</v>
      </c>
      <c r="F64" s="1">
        <v>38.750499725341797</v>
      </c>
      <c r="G64" s="1">
        <v>52.273548126220703</v>
      </c>
      <c r="H64" s="1">
        <v>13.380000114440918</v>
      </c>
      <c r="I64" s="1">
        <v>125.18186950683594</v>
      </c>
      <c r="J64" s="1">
        <v>36.518966674804688</v>
      </c>
      <c r="K64" s="1">
        <v>62.452041625976563</v>
      </c>
    </row>
    <row r="65" spans="1:11" x14ac:dyDescent="0.25">
      <c r="A65" s="2">
        <v>42643</v>
      </c>
      <c r="B65" s="1">
        <v>26.237953186035156</v>
      </c>
      <c r="C65" s="1">
        <v>41.865501403808594</v>
      </c>
      <c r="D65" s="1">
        <v>35.186969757080078</v>
      </c>
      <c r="E65" s="1">
        <v>88.244544982910156</v>
      </c>
      <c r="F65" s="1">
        <v>38.864498138427734</v>
      </c>
      <c r="G65" s="1">
        <v>52.455680847167969</v>
      </c>
      <c r="H65" s="1">
        <v>13.60200023651123</v>
      </c>
      <c r="I65" s="1">
        <v>126.70224761962891</v>
      </c>
      <c r="J65" s="1">
        <v>36.444908142089844</v>
      </c>
      <c r="K65" s="1">
        <v>63.044364929199219</v>
      </c>
    </row>
    <row r="66" spans="1:11" x14ac:dyDescent="0.25">
      <c r="A66" s="2">
        <v>42646</v>
      </c>
      <c r="B66" s="1">
        <v>26.11494255065918</v>
      </c>
      <c r="C66" s="1">
        <v>41.837001800537109</v>
      </c>
      <c r="D66" s="1">
        <v>35.154579162597656</v>
      </c>
      <c r="E66" s="1">
        <v>87.892913818359375</v>
      </c>
      <c r="F66" s="1">
        <v>38.627998352050781</v>
      </c>
      <c r="G66" s="1">
        <v>52.291744232177734</v>
      </c>
      <c r="H66" s="1">
        <v>14.24666690826416</v>
      </c>
      <c r="I66" s="1">
        <v>125.33568572998047</v>
      </c>
      <c r="J66" s="1">
        <v>36.07452392578125</v>
      </c>
      <c r="K66" s="1">
        <v>62.878219604492188</v>
      </c>
    </row>
    <row r="67" spans="1:11" x14ac:dyDescent="0.25">
      <c r="A67" s="2">
        <v>42647</v>
      </c>
      <c r="B67" s="1">
        <v>26.226350784301758</v>
      </c>
      <c r="C67" s="1">
        <v>41.701499938964844</v>
      </c>
      <c r="D67" s="1">
        <v>34.701297760009766</v>
      </c>
      <c r="E67" s="1">
        <v>87.987945556640625</v>
      </c>
      <c r="F67" s="1">
        <v>38.821498870849609</v>
      </c>
      <c r="G67" s="1">
        <v>52.127834320068359</v>
      </c>
      <c r="H67" s="1">
        <v>14.093999862670898</v>
      </c>
      <c r="I67" s="1">
        <v>125.03700256347656</v>
      </c>
      <c r="J67" s="1">
        <v>36.008678436279297</v>
      </c>
      <c r="K67" s="1">
        <v>62.300365447998047</v>
      </c>
    </row>
    <row r="68" spans="1:11" x14ac:dyDescent="0.25">
      <c r="A68" s="2">
        <v>42648</v>
      </c>
      <c r="B68" s="1">
        <v>26.237953186035156</v>
      </c>
      <c r="C68" s="1">
        <v>42.217998504638672</v>
      </c>
      <c r="D68" s="1">
        <v>35.543121337890625</v>
      </c>
      <c r="E68" s="1">
        <v>87.85491943359375</v>
      </c>
      <c r="F68" s="1">
        <v>38.823501586914063</v>
      </c>
      <c r="G68" s="1">
        <v>52.492111206054688</v>
      </c>
      <c r="H68" s="1">
        <v>13.897333145141602</v>
      </c>
      <c r="I68" s="1">
        <v>124.53017425537109</v>
      </c>
      <c r="J68" s="1">
        <v>37.029270172119141</v>
      </c>
      <c r="K68" s="1">
        <v>62.84210205078125</v>
      </c>
    </row>
    <row r="69" spans="1:11" x14ac:dyDescent="0.25">
      <c r="A69" s="2">
        <v>42649</v>
      </c>
      <c r="B69" s="1">
        <v>26.432916641235352</v>
      </c>
      <c r="C69" s="1">
        <v>42.083000183105469</v>
      </c>
      <c r="D69" s="1">
        <v>36.036891937255859</v>
      </c>
      <c r="E69" s="1">
        <v>88.216018676757813</v>
      </c>
      <c r="F69" s="1">
        <v>38.842998504638672</v>
      </c>
      <c r="G69" s="1">
        <v>52.583175659179688</v>
      </c>
      <c r="H69" s="1">
        <v>13.399999618530273</v>
      </c>
      <c r="I69" s="1">
        <v>123.50755310058594</v>
      </c>
      <c r="J69" s="1">
        <v>37.185646057128906</v>
      </c>
      <c r="K69" s="1">
        <v>62.870998382568359</v>
      </c>
    </row>
    <row r="70" spans="1:11" x14ac:dyDescent="0.25">
      <c r="A70" s="2">
        <v>42650</v>
      </c>
      <c r="B70" s="1">
        <v>26.472372055053711</v>
      </c>
      <c r="C70" s="1">
        <v>41.971500396728516</v>
      </c>
      <c r="D70" s="1">
        <v>35.794059753417969</v>
      </c>
      <c r="E70" s="1">
        <v>87.892913818359375</v>
      </c>
      <c r="F70" s="1">
        <v>38.754001617431641</v>
      </c>
      <c r="G70" s="1">
        <v>52.637813568115234</v>
      </c>
      <c r="H70" s="1">
        <v>13.107333183288574</v>
      </c>
      <c r="I70" s="1">
        <v>123.67948913574219</v>
      </c>
      <c r="J70" s="1">
        <v>37.309101104736328</v>
      </c>
      <c r="K70" s="1">
        <v>62.654289245605469</v>
      </c>
    </row>
    <row r="71" spans="1:11" x14ac:dyDescent="0.25">
      <c r="A71" s="2">
        <v>42653</v>
      </c>
      <c r="B71" s="1">
        <v>26.934234619140625</v>
      </c>
      <c r="C71" s="1">
        <v>42.085498809814453</v>
      </c>
      <c r="D71" s="1">
        <v>35.931663513183594</v>
      </c>
      <c r="E71" s="1">
        <v>87.892913818359375</v>
      </c>
      <c r="F71" s="1">
        <v>39.297000885009766</v>
      </c>
      <c r="G71" s="1">
        <v>52.856395721435547</v>
      </c>
      <c r="H71" s="1">
        <v>13.396666526794434</v>
      </c>
      <c r="I71" s="1">
        <v>124.96463012695313</v>
      </c>
      <c r="J71" s="1">
        <v>37.572483062744141</v>
      </c>
      <c r="K71" s="1">
        <v>63.882232666015625</v>
      </c>
    </row>
    <row r="72" spans="1:11" x14ac:dyDescent="0.25">
      <c r="A72" s="2">
        <v>42654</v>
      </c>
      <c r="B72" s="1">
        <v>26.992254257202148</v>
      </c>
      <c r="C72" s="1">
        <v>41.549999237060547</v>
      </c>
      <c r="D72" s="1">
        <v>35.073635101318359</v>
      </c>
      <c r="E72" s="1">
        <v>87.294235229492188</v>
      </c>
      <c r="F72" s="1">
        <v>39.153499603271484</v>
      </c>
      <c r="G72" s="1">
        <v>52.082302093505859</v>
      </c>
      <c r="H72" s="1">
        <v>13.340000152587891</v>
      </c>
      <c r="I72" s="1">
        <v>121.950927734375</v>
      </c>
      <c r="J72" s="1">
        <v>37.407875061035156</v>
      </c>
      <c r="K72" s="1">
        <v>63.376609802246094</v>
      </c>
    </row>
    <row r="73" spans="1:11" x14ac:dyDescent="0.25">
      <c r="A73" s="2">
        <v>42655</v>
      </c>
      <c r="B73" s="1">
        <v>27.233633041381836</v>
      </c>
      <c r="C73" s="1">
        <v>41.704498291015625</v>
      </c>
      <c r="D73" s="1">
        <v>35.186969757080078</v>
      </c>
      <c r="E73" s="1">
        <v>86.866615295410156</v>
      </c>
      <c r="F73" s="1">
        <v>39.306999206542969</v>
      </c>
      <c r="G73" s="1">
        <v>52.009452819824219</v>
      </c>
      <c r="H73" s="1">
        <v>13.434000015258789</v>
      </c>
      <c r="I73" s="1">
        <v>122.26766204833984</v>
      </c>
      <c r="J73" s="1">
        <v>37.300872802734375</v>
      </c>
      <c r="K73" s="1">
        <v>62.936012268066406</v>
      </c>
    </row>
    <row r="74" spans="1:11" x14ac:dyDescent="0.25">
      <c r="A74" s="2">
        <v>42656</v>
      </c>
      <c r="B74" s="1">
        <v>27.150079727172852</v>
      </c>
      <c r="C74" s="1">
        <v>41.464000701904297</v>
      </c>
      <c r="D74" s="1">
        <v>34.315837860107422</v>
      </c>
      <c r="E74" s="1">
        <v>86.591018676757813</v>
      </c>
      <c r="F74" s="1">
        <v>38.909500122070313</v>
      </c>
      <c r="G74" s="1">
        <v>51.836410522460938</v>
      </c>
      <c r="H74" s="1">
        <v>13.349332809448242</v>
      </c>
      <c r="I74" s="1">
        <v>121.44411468505859</v>
      </c>
      <c r="J74" s="1">
        <v>36.831729888916016</v>
      </c>
      <c r="K74" s="1">
        <v>62.524272918701172</v>
      </c>
    </row>
    <row r="75" spans="1:11" x14ac:dyDescent="0.25">
      <c r="A75" s="2">
        <v>42657</v>
      </c>
      <c r="B75" s="1">
        <v>27.300937652587891</v>
      </c>
      <c r="C75" s="1">
        <v>41.147998809814453</v>
      </c>
      <c r="D75" s="1">
        <v>33.925041198730469</v>
      </c>
      <c r="E75" s="1">
        <v>86.7620849609375</v>
      </c>
      <c r="F75" s="1">
        <v>38.926498413085938</v>
      </c>
      <c r="G75" s="1">
        <v>52.291744232177734</v>
      </c>
      <c r="H75" s="1">
        <v>13.100666999816895</v>
      </c>
      <c r="I75" s="1">
        <v>121.19975280761719</v>
      </c>
      <c r="J75" s="1">
        <v>36.798809051513672</v>
      </c>
      <c r="K75" s="1">
        <v>62.509822845458984</v>
      </c>
    </row>
    <row r="76" spans="1:11" x14ac:dyDescent="0.25">
      <c r="A76" s="2">
        <v>42660</v>
      </c>
      <c r="B76" s="1">
        <v>27.282367706298828</v>
      </c>
      <c r="C76" s="1">
        <v>40.647499084472656</v>
      </c>
      <c r="D76" s="1">
        <v>33.460990905761719</v>
      </c>
      <c r="E76" s="1">
        <v>86.315437316894531</v>
      </c>
      <c r="F76" s="1">
        <v>38.998001098632813</v>
      </c>
      <c r="G76" s="1">
        <v>52.109622955322266</v>
      </c>
      <c r="H76" s="1">
        <v>12.930666923522949</v>
      </c>
      <c r="I76" s="1">
        <v>121.38978576660156</v>
      </c>
      <c r="J76" s="1">
        <v>36.625965118408203</v>
      </c>
      <c r="K76" s="1">
        <v>62.509822845458984</v>
      </c>
    </row>
    <row r="77" spans="1:11" x14ac:dyDescent="0.25">
      <c r="A77" s="2">
        <v>42661</v>
      </c>
      <c r="B77" s="1">
        <v>27.263803482055664</v>
      </c>
      <c r="C77" s="1">
        <v>40.882499694824219</v>
      </c>
      <c r="D77" s="1">
        <v>33.094631195068359</v>
      </c>
      <c r="E77" s="1">
        <v>86.638534545898438</v>
      </c>
      <c r="F77" s="1">
        <v>39.76300048828125</v>
      </c>
      <c r="G77" s="1">
        <v>52.510330200195313</v>
      </c>
      <c r="H77" s="1">
        <v>13.273332595825195</v>
      </c>
      <c r="I77" s="1">
        <v>129.77024841308594</v>
      </c>
      <c r="J77" s="1">
        <v>36.996337890625</v>
      </c>
      <c r="K77" s="1">
        <v>62.675979614257813</v>
      </c>
    </row>
    <row r="78" spans="1:11" x14ac:dyDescent="0.25">
      <c r="A78" s="2">
        <v>42662</v>
      </c>
      <c r="B78" s="1">
        <v>27.182577133178711</v>
      </c>
      <c r="C78" s="1">
        <v>40.884498596191406</v>
      </c>
      <c r="D78" s="1">
        <v>33.96575927734375</v>
      </c>
      <c r="E78" s="1">
        <v>87.360763549804688</v>
      </c>
      <c r="F78" s="1">
        <v>40.075000762939453</v>
      </c>
      <c r="G78" s="1">
        <v>52.391937255859375</v>
      </c>
      <c r="H78" s="1">
        <v>13.570667266845703</v>
      </c>
      <c r="I78" s="1">
        <v>130.65718078613281</v>
      </c>
      <c r="J78" s="1">
        <v>37.251499176025391</v>
      </c>
      <c r="K78" s="1">
        <v>62.96490478515625</v>
      </c>
    </row>
    <row r="79" spans="1:11" x14ac:dyDescent="0.25">
      <c r="A79" s="2">
        <v>42663</v>
      </c>
      <c r="B79" s="1">
        <v>27.168645858764648</v>
      </c>
      <c r="C79" s="1">
        <v>40.515998840332031</v>
      </c>
      <c r="D79" s="1">
        <v>33.778507232666016</v>
      </c>
      <c r="E79" s="1">
        <v>87.455802917480469</v>
      </c>
      <c r="F79" s="1">
        <v>39.848499298095703</v>
      </c>
      <c r="G79" s="1">
        <v>52.136940002441406</v>
      </c>
      <c r="H79" s="1">
        <v>13.273332595825195</v>
      </c>
      <c r="I79" s="1">
        <v>131.29067993164063</v>
      </c>
      <c r="J79" s="1">
        <v>36.979892730712891</v>
      </c>
      <c r="K79" s="1">
        <v>62.993789672851563</v>
      </c>
    </row>
    <row r="80" spans="1:11" x14ac:dyDescent="0.25">
      <c r="A80" s="2">
        <v>42664</v>
      </c>
      <c r="B80" s="1">
        <v>27.061880111694336</v>
      </c>
      <c r="C80" s="1">
        <v>40.949501037597656</v>
      </c>
      <c r="D80" s="1">
        <v>33.819217681884766</v>
      </c>
      <c r="E80" s="1">
        <v>88.406082153320313</v>
      </c>
      <c r="F80" s="1">
        <v>39.968498229980469</v>
      </c>
      <c r="G80" s="1">
        <v>54.331707000732422</v>
      </c>
      <c r="H80" s="1">
        <v>13.339332580566406</v>
      </c>
      <c r="I80" s="1">
        <v>131.56217956542969</v>
      </c>
      <c r="J80" s="1">
        <v>37.111572265625</v>
      </c>
      <c r="K80" s="1">
        <v>62.567623138427734</v>
      </c>
    </row>
    <row r="81" spans="1:11" x14ac:dyDescent="0.25">
      <c r="A81" s="2">
        <v>42667</v>
      </c>
      <c r="B81" s="1">
        <v>27.305578231811523</v>
      </c>
      <c r="C81" s="1">
        <v>41.904499053955078</v>
      </c>
      <c r="D81" s="1">
        <v>34.389106750488281</v>
      </c>
      <c r="E81" s="1">
        <v>88.729194641113281</v>
      </c>
      <c r="F81" s="1">
        <v>40.655498504638672</v>
      </c>
      <c r="G81" s="1">
        <v>55.552017211914063</v>
      </c>
      <c r="H81" s="1">
        <v>13.517333030700684</v>
      </c>
      <c r="I81" s="1">
        <v>130.94674682617188</v>
      </c>
      <c r="J81" s="1">
        <v>37.465496063232422</v>
      </c>
      <c r="K81" s="1">
        <v>62.777076721191406</v>
      </c>
    </row>
    <row r="82" spans="1:11" x14ac:dyDescent="0.25">
      <c r="A82" s="2">
        <v>42668</v>
      </c>
      <c r="B82" s="1">
        <v>27.444835662841797</v>
      </c>
      <c r="C82" s="1">
        <v>41.758998870849609</v>
      </c>
      <c r="D82" s="1">
        <v>34.039031982421875</v>
      </c>
      <c r="E82" s="1">
        <v>88.140007019042969</v>
      </c>
      <c r="F82" s="1">
        <v>40.383499145507813</v>
      </c>
      <c r="G82" s="1">
        <v>55.542919158935547</v>
      </c>
      <c r="H82" s="1">
        <v>13.489333152770996</v>
      </c>
      <c r="I82" s="1">
        <v>130.12318420410156</v>
      </c>
      <c r="J82" s="1">
        <v>37.630096435546875</v>
      </c>
      <c r="K82" s="1">
        <v>62.639839172363281</v>
      </c>
    </row>
    <row r="83" spans="1:11" x14ac:dyDescent="0.25">
      <c r="A83" s="2">
        <v>42669</v>
      </c>
      <c r="B83" s="1">
        <v>26.827468872070313</v>
      </c>
      <c r="C83" s="1">
        <v>41.129501342773438</v>
      </c>
      <c r="D83" s="1">
        <v>34.030876159667969</v>
      </c>
      <c r="E83" s="1">
        <v>88.843231201171875</v>
      </c>
      <c r="F83" s="1">
        <v>39.953498840332031</v>
      </c>
      <c r="G83" s="1">
        <v>55.215076446533203</v>
      </c>
      <c r="H83" s="1">
        <v>13.482666969299316</v>
      </c>
      <c r="I83" s="1">
        <v>128.72041320800781</v>
      </c>
      <c r="J83" s="1">
        <v>37.9840087890625</v>
      </c>
      <c r="K83" s="1">
        <v>62.907108306884766</v>
      </c>
    </row>
    <row r="84" spans="1:11" x14ac:dyDescent="0.25">
      <c r="A84" s="2">
        <v>42670</v>
      </c>
      <c r="B84" s="1">
        <v>26.569852828979492</v>
      </c>
      <c r="C84" s="1">
        <v>40.917999267578125</v>
      </c>
      <c r="D84" s="1">
        <v>35.821987152099609</v>
      </c>
      <c r="E84" s="1">
        <v>89.346885681152344</v>
      </c>
      <c r="F84" s="1">
        <v>39.767501831054688</v>
      </c>
      <c r="G84" s="1">
        <v>54.732406616210938</v>
      </c>
      <c r="H84" s="1">
        <v>13.600666999816895</v>
      </c>
      <c r="I84" s="1">
        <v>128.45799255371094</v>
      </c>
      <c r="J84" s="1">
        <v>38.198017120361328</v>
      </c>
      <c r="K84" s="1">
        <v>62.7843017578125</v>
      </c>
    </row>
    <row r="85" spans="1:11" x14ac:dyDescent="0.25">
      <c r="A85" s="2">
        <v>42671</v>
      </c>
      <c r="B85" s="1">
        <v>26.393463134765625</v>
      </c>
      <c r="C85" s="1">
        <v>38.816001892089844</v>
      </c>
      <c r="D85" s="1">
        <v>36.611701965332031</v>
      </c>
      <c r="E85" s="1">
        <v>89.185333251953125</v>
      </c>
      <c r="F85" s="1">
        <v>39.768501281738281</v>
      </c>
      <c r="G85" s="1">
        <v>54.522945404052734</v>
      </c>
      <c r="H85" s="1">
        <v>13.331333160400391</v>
      </c>
      <c r="I85" s="1">
        <v>127.01897430419922</v>
      </c>
      <c r="J85" s="1">
        <v>38.049861907958984</v>
      </c>
      <c r="K85" s="1">
        <v>61.238552093505859</v>
      </c>
    </row>
    <row r="86" spans="1:11" x14ac:dyDescent="0.25">
      <c r="A86" s="2">
        <v>42674</v>
      </c>
      <c r="B86" s="1">
        <v>26.3516845703125</v>
      </c>
      <c r="C86" s="1">
        <v>39.491001129150391</v>
      </c>
      <c r="D86" s="1">
        <v>35.374202728271484</v>
      </c>
      <c r="E86" s="1">
        <v>88.082984924316406</v>
      </c>
      <c r="F86" s="1">
        <v>39.227001190185547</v>
      </c>
      <c r="G86" s="1">
        <v>54.5684814453125</v>
      </c>
      <c r="H86" s="1">
        <v>13.182000160217285</v>
      </c>
      <c r="I86" s="1">
        <v>127.90592956542969</v>
      </c>
      <c r="J86" s="1">
        <v>37.868785858154297</v>
      </c>
      <c r="K86" s="1">
        <v>60.1839599609375</v>
      </c>
    </row>
    <row r="87" spans="1:11" x14ac:dyDescent="0.25">
      <c r="A87" s="2">
        <v>42675</v>
      </c>
      <c r="B87" s="1">
        <v>25.875892639160156</v>
      </c>
      <c r="C87" s="1">
        <v>39.270500183105469</v>
      </c>
      <c r="D87" s="1">
        <v>35.447483062744141</v>
      </c>
      <c r="E87" s="1">
        <v>87.797897338867188</v>
      </c>
      <c r="F87" s="1">
        <v>39.180500030517578</v>
      </c>
      <c r="G87" s="1">
        <v>54.459201812744141</v>
      </c>
      <c r="H87" s="1">
        <v>12.719332695007324</v>
      </c>
      <c r="I87" s="1">
        <v>126.18637084960938</v>
      </c>
      <c r="J87" s="1">
        <v>37.852313995361328</v>
      </c>
      <c r="K87" s="1">
        <v>60.422325134277344</v>
      </c>
    </row>
    <row r="88" spans="1:11" x14ac:dyDescent="0.25">
      <c r="A88" s="2">
        <v>42676</v>
      </c>
      <c r="B88" s="1">
        <v>25.899105072021484</v>
      </c>
      <c r="C88" s="1">
        <v>38.277999877929688</v>
      </c>
      <c r="D88" s="1">
        <v>35.195098876953125</v>
      </c>
      <c r="E88" s="1">
        <v>87.341758728027344</v>
      </c>
      <c r="F88" s="1">
        <v>38.435001373291016</v>
      </c>
      <c r="G88" s="1">
        <v>54.122238159179688</v>
      </c>
      <c r="H88" s="1">
        <v>12.534667015075684</v>
      </c>
      <c r="I88" s="1">
        <v>125.77913665771484</v>
      </c>
      <c r="J88" s="1">
        <v>37.545253753662109</v>
      </c>
      <c r="K88" s="1">
        <v>60.277854919433594</v>
      </c>
    </row>
    <row r="89" spans="1:11" x14ac:dyDescent="0.25">
      <c r="A89" s="2">
        <v>42677</v>
      </c>
      <c r="B89" s="1">
        <v>25.621494293212891</v>
      </c>
      <c r="C89" s="1">
        <v>38.35150146484375</v>
      </c>
      <c r="D89" s="1">
        <v>35.496322631835938</v>
      </c>
      <c r="E89" s="1">
        <v>88.729194641113281</v>
      </c>
      <c r="F89" s="1">
        <v>38.106498718261719</v>
      </c>
      <c r="G89" s="1">
        <v>53.921894073486328</v>
      </c>
      <c r="H89" s="1">
        <v>12.494667053222656</v>
      </c>
      <c r="I89" s="1">
        <v>124.73836517333984</v>
      </c>
      <c r="J89" s="1">
        <v>37.628242492675781</v>
      </c>
      <c r="K89" s="1">
        <v>60.429550170898438</v>
      </c>
    </row>
    <row r="90" spans="1:11" x14ac:dyDescent="0.25">
      <c r="A90" s="2">
        <v>42678</v>
      </c>
      <c r="B90" s="1">
        <v>25.390541076660156</v>
      </c>
      <c r="C90" s="1">
        <v>37.752498626708984</v>
      </c>
      <c r="D90" s="1">
        <v>34.812446594238281</v>
      </c>
      <c r="E90" s="1">
        <v>87.85491943359375</v>
      </c>
      <c r="F90" s="1">
        <v>38.101001739501953</v>
      </c>
      <c r="G90" s="1">
        <v>53.466548919677734</v>
      </c>
      <c r="H90" s="1">
        <v>12.704000473022461</v>
      </c>
      <c r="I90" s="1">
        <v>124.62979125976563</v>
      </c>
      <c r="J90" s="1">
        <v>37.014122009277344</v>
      </c>
      <c r="K90" s="1">
        <v>60.364536285400391</v>
      </c>
    </row>
    <row r="91" spans="1:11" x14ac:dyDescent="0.25">
      <c r="A91" s="2">
        <v>42681</v>
      </c>
      <c r="B91" s="1">
        <v>25.756801605224609</v>
      </c>
      <c r="C91" s="1">
        <v>39.246498107910156</v>
      </c>
      <c r="D91" s="1">
        <v>35.756858825683594</v>
      </c>
      <c r="E91" s="1">
        <v>89.736503601074219</v>
      </c>
      <c r="F91" s="1">
        <v>39.125999450683594</v>
      </c>
      <c r="G91" s="1">
        <v>55.023818969726563</v>
      </c>
      <c r="H91" s="1">
        <v>12.880666732788086</v>
      </c>
      <c r="I91" s="1">
        <v>128.44892883300781</v>
      </c>
      <c r="J91" s="1">
        <v>37.678043365478516</v>
      </c>
      <c r="K91" s="1">
        <v>61.722492218017578</v>
      </c>
    </row>
    <row r="92" spans="1:11" x14ac:dyDescent="0.25">
      <c r="A92" s="2">
        <v>42682</v>
      </c>
      <c r="B92" s="1">
        <v>25.90843391418457</v>
      </c>
      <c r="C92" s="1">
        <v>39.387500762939453</v>
      </c>
      <c r="D92" s="1">
        <v>36.090656280517578</v>
      </c>
      <c r="E92" s="1">
        <v>89.688987731933594</v>
      </c>
      <c r="F92" s="1">
        <v>39.525501251220703</v>
      </c>
      <c r="G92" s="1">
        <v>55.069374084472656</v>
      </c>
      <c r="H92" s="1">
        <v>12.996000289916992</v>
      </c>
      <c r="I92" s="1">
        <v>129.3267822265625</v>
      </c>
      <c r="J92" s="1">
        <v>37.794231414794922</v>
      </c>
      <c r="K92" s="1">
        <v>62.167011260986328</v>
      </c>
    </row>
    <row r="93" spans="1:11" x14ac:dyDescent="0.25">
      <c r="A93" s="2">
        <v>42683</v>
      </c>
      <c r="B93" s="1">
        <v>25.866445541381836</v>
      </c>
      <c r="C93" s="1">
        <v>38.594001770019531</v>
      </c>
      <c r="D93" s="1">
        <v>37.230445861816406</v>
      </c>
      <c r="E93" s="1">
        <v>89.936058044433594</v>
      </c>
      <c r="F93" s="1">
        <v>39.265499114990234</v>
      </c>
      <c r="G93" s="1">
        <v>54.796142578125</v>
      </c>
      <c r="H93" s="1">
        <v>12.670666694641113</v>
      </c>
      <c r="I93" s="1">
        <v>128.42178344726563</v>
      </c>
      <c r="J93" s="1">
        <v>39.827510833740234</v>
      </c>
      <c r="K93" s="1">
        <v>62.852008819580078</v>
      </c>
    </row>
    <row r="94" spans="1:11" x14ac:dyDescent="0.25">
      <c r="A94" s="2">
        <v>42684</v>
      </c>
      <c r="B94" s="1">
        <v>25.145601272583008</v>
      </c>
      <c r="C94" s="1">
        <v>37.118999481201172</v>
      </c>
      <c r="D94" s="1">
        <v>36.457019805908203</v>
      </c>
      <c r="E94" s="1">
        <v>90.240150451660156</v>
      </c>
      <c r="F94" s="1">
        <v>38.127998352050781</v>
      </c>
      <c r="G94" s="1">
        <v>53.457454681396484</v>
      </c>
      <c r="H94" s="1">
        <v>12.356666564941406</v>
      </c>
      <c r="I94" s="1">
        <v>132.25004577636719</v>
      </c>
      <c r="J94" s="1">
        <v>42.848400115966797</v>
      </c>
      <c r="K94" s="1">
        <v>63.434986114501953</v>
      </c>
    </row>
    <row r="95" spans="1:11" x14ac:dyDescent="0.25">
      <c r="A95" s="2">
        <v>42685</v>
      </c>
      <c r="B95" s="1">
        <v>25.294902801513672</v>
      </c>
      <c r="C95" s="1">
        <v>36.95050048828125</v>
      </c>
      <c r="D95" s="1">
        <v>35.773143768310547</v>
      </c>
      <c r="E95" s="1">
        <v>92.824958801269531</v>
      </c>
      <c r="F95" s="1">
        <v>37.701000213623047</v>
      </c>
      <c r="G95" s="1">
        <v>53.748863220214844</v>
      </c>
      <c r="H95" s="1">
        <v>12.570667266845703</v>
      </c>
      <c r="I95" s="1">
        <v>132.512451171875</v>
      </c>
      <c r="J95" s="1">
        <v>42.931385040283203</v>
      </c>
      <c r="K95" s="1">
        <v>62.429363250732422</v>
      </c>
    </row>
    <row r="96" spans="1:11" x14ac:dyDescent="0.25">
      <c r="A96" s="2">
        <v>42688</v>
      </c>
      <c r="B96" s="1">
        <v>24.660371780395508</v>
      </c>
      <c r="C96" s="1">
        <v>35.953498840332031</v>
      </c>
      <c r="D96" s="1">
        <v>35.927825927734375</v>
      </c>
      <c r="E96" s="1">
        <v>93.053031921386719</v>
      </c>
      <c r="F96" s="1">
        <v>36.804000854492188</v>
      </c>
      <c r="G96" s="1">
        <v>52.929237365722656</v>
      </c>
      <c r="H96" s="1">
        <v>12.096667289733887</v>
      </c>
      <c r="I96" s="1">
        <v>137.81582641601563</v>
      </c>
      <c r="J96" s="1">
        <v>44.167961120605469</v>
      </c>
      <c r="K96" s="1">
        <v>62.145160675048828</v>
      </c>
    </row>
    <row r="97" spans="1:11" x14ac:dyDescent="0.25">
      <c r="A97" s="2">
        <v>42689</v>
      </c>
      <c r="B97" s="1">
        <v>24.986968994140625</v>
      </c>
      <c r="C97" s="1">
        <v>37.161998748779297</v>
      </c>
      <c r="D97" s="1">
        <v>36.864082336425781</v>
      </c>
      <c r="E97" s="1">
        <v>92.843971252441406</v>
      </c>
      <c r="F97" s="1">
        <v>37.92449951171875</v>
      </c>
      <c r="G97" s="1">
        <v>53.974441528320313</v>
      </c>
      <c r="H97" s="1">
        <v>12.251333236694336</v>
      </c>
      <c r="I97" s="1">
        <v>137.77055358886719</v>
      </c>
      <c r="J97" s="1">
        <v>43.645111083984375</v>
      </c>
      <c r="K97" s="1">
        <v>63.267379760742188</v>
      </c>
    </row>
    <row r="98" spans="1:11" x14ac:dyDescent="0.25">
      <c r="A98" s="2">
        <v>42690</v>
      </c>
      <c r="B98" s="1">
        <v>25.658821105957031</v>
      </c>
      <c r="C98" s="1">
        <v>37.324501037597656</v>
      </c>
      <c r="D98" s="1">
        <v>36.131359100341797</v>
      </c>
      <c r="E98" s="1">
        <v>94.193397521972656</v>
      </c>
      <c r="F98" s="1">
        <v>38.2239990234375</v>
      </c>
      <c r="G98" s="1">
        <v>54.689579010009766</v>
      </c>
      <c r="H98" s="1">
        <v>12.26200008392334</v>
      </c>
      <c r="I98" s="1">
        <v>137.10990905761719</v>
      </c>
      <c r="J98" s="1">
        <v>42.889888763427734</v>
      </c>
      <c r="K98" s="1">
        <v>62.487663269042969</v>
      </c>
    </row>
    <row r="99" spans="1:11" x14ac:dyDescent="0.25">
      <c r="A99" s="2">
        <v>42691</v>
      </c>
      <c r="B99" s="1">
        <v>25.64948844909668</v>
      </c>
      <c r="C99" s="1">
        <v>37.819999694824219</v>
      </c>
      <c r="D99" s="1">
        <v>35.504486083984375</v>
      </c>
      <c r="E99" s="1">
        <v>94.43096923828125</v>
      </c>
      <c r="F99" s="1">
        <v>38.561500549316406</v>
      </c>
      <c r="G99" s="1">
        <v>55.597244262695313</v>
      </c>
      <c r="H99" s="1">
        <v>12.577333450317383</v>
      </c>
      <c r="I99" s="1">
        <v>136.44926452636719</v>
      </c>
      <c r="J99" s="1">
        <v>43.562129974365234</v>
      </c>
      <c r="K99" s="1">
        <v>62.108722686767578</v>
      </c>
    </row>
    <row r="100" spans="1:11" x14ac:dyDescent="0.25">
      <c r="A100" s="2">
        <v>42692</v>
      </c>
      <c r="B100" s="1">
        <v>25.675149917602539</v>
      </c>
      <c r="C100" s="1">
        <v>38.007999420166016</v>
      </c>
      <c r="D100" s="1">
        <v>36.440727233886719</v>
      </c>
      <c r="E100" s="1">
        <v>93.357139587402344</v>
      </c>
      <c r="F100" s="1">
        <v>38.027000427246094</v>
      </c>
      <c r="G100" s="1">
        <v>55.33135986328125</v>
      </c>
      <c r="H100" s="1">
        <v>12.334667205810547</v>
      </c>
      <c r="I100" s="1">
        <v>135.25465393066406</v>
      </c>
      <c r="J100" s="1">
        <v>43.835990905761719</v>
      </c>
      <c r="K100" s="1">
        <v>62.145160675048828</v>
      </c>
    </row>
    <row r="101" spans="1:11" x14ac:dyDescent="0.25">
      <c r="A101" s="2">
        <v>42695</v>
      </c>
      <c r="B101" s="1">
        <v>26.064737319946289</v>
      </c>
      <c r="C101" s="1">
        <v>39</v>
      </c>
      <c r="D101" s="1">
        <v>37.743350982666016</v>
      </c>
      <c r="E101" s="1">
        <v>92.777458190917969</v>
      </c>
      <c r="F101" s="1">
        <v>38.459999084472656</v>
      </c>
      <c r="G101" s="1">
        <v>55.798934936523438</v>
      </c>
      <c r="H101" s="1">
        <v>12.301333427429199</v>
      </c>
      <c r="I101" s="1">
        <v>136.12347412109375</v>
      </c>
      <c r="J101" s="1">
        <v>43.255054473876953</v>
      </c>
      <c r="K101" s="1">
        <v>63.026897430419922</v>
      </c>
    </row>
    <row r="102" spans="1:11" x14ac:dyDescent="0.25">
      <c r="A102" s="2">
        <v>42696</v>
      </c>
      <c r="B102" s="1">
        <v>26.081062316894531</v>
      </c>
      <c r="C102" s="1">
        <v>39.266498565673828</v>
      </c>
      <c r="D102" s="1">
        <v>37.507240295410156</v>
      </c>
      <c r="E102" s="1">
        <v>92.853485107421875</v>
      </c>
      <c r="F102" s="1">
        <v>38.413501739501953</v>
      </c>
      <c r="G102" s="1">
        <v>56.037334442138672</v>
      </c>
      <c r="H102" s="1">
        <v>12.744667053222656</v>
      </c>
      <c r="I102" s="1">
        <v>137.79771423339844</v>
      </c>
      <c r="J102" s="1">
        <v>43.338058471679688</v>
      </c>
      <c r="K102" s="1">
        <v>63.165359497070313</v>
      </c>
    </row>
    <row r="103" spans="1:11" x14ac:dyDescent="0.25">
      <c r="A103" s="2">
        <v>42697</v>
      </c>
      <c r="B103" s="1">
        <v>25.948093414306641</v>
      </c>
      <c r="C103" s="1">
        <v>39.006000518798828</v>
      </c>
      <c r="D103" s="1">
        <v>37.694496154785156</v>
      </c>
      <c r="E103" s="1">
        <v>93.376144409179688</v>
      </c>
      <c r="F103" s="1">
        <v>38.04949951171875</v>
      </c>
      <c r="G103" s="1">
        <v>55.377204895019531</v>
      </c>
      <c r="H103" s="1">
        <v>12.87600040435791</v>
      </c>
      <c r="I103" s="1">
        <v>138.95613098144531</v>
      </c>
      <c r="J103" s="1">
        <v>43.288261413574219</v>
      </c>
      <c r="K103" s="1">
        <v>63.340248107910156</v>
      </c>
    </row>
    <row r="104" spans="1:11" x14ac:dyDescent="0.25">
      <c r="A104" s="2">
        <v>42699</v>
      </c>
      <c r="B104" s="1">
        <v>26.0787353515625</v>
      </c>
      <c r="C104" s="1">
        <v>39.018501281738281</v>
      </c>
      <c r="D104" s="1">
        <v>37.246719360351563</v>
      </c>
      <c r="E104" s="1">
        <v>93.908302307128906</v>
      </c>
      <c r="F104" s="1">
        <v>38.083999633789063</v>
      </c>
      <c r="G104" s="1">
        <v>55.49639892578125</v>
      </c>
      <c r="H104" s="1">
        <v>13.109999656677246</v>
      </c>
      <c r="I104" s="1">
        <v>138.29547119140625</v>
      </c>
      <c r="J104" s="1">
        <v>43.670017242431641</v>
      </c>
      <c r="K104" s="1">
        <v>63.486003875732422</v>
      </c>
    </row>
    <row r="105" spans="1:11" x14ac:dyDescent="0.25">
      <c r="A105" s="2">
        <v>42702</v>
      </c>
      <c r="B105" s="1">
        <v>26.027410507202148</v>
      </c>
      <c r="C105" s="1">
        <v>38.3385009765625</v>
      </c>
      <c r="D105" s="1">
        <v>37.043186187744141</v>
      </c>
      <c r="E105" s="1">
        <v>94.050849914550781</v>
      </c>
      <c r="F105" s="1">
        <v>38.411998748779297</v>
      </c>
      <c r="G105" s="1">
        <v>55.569740295410156</v>
      </c>
      <c r="H105" s="1">
        <v>13.074666976928711</v>
      </c>
      <c r="I105" s="1">
        <v>137.66200256347656</v>
      </c>
      <c r="J105" s="1">
        <v>42.806892395019531</v>
      </c>
      <c r="K105" s="1">
        <v>63.012348175048828</v>
      </c>
    </row>
    <row r="106" spans="1:11" x14ac:dyDescent="0.25">
      <c r="A106" s="2">
        <v>42703</v>
      </c>
      <c r="B106" s="1">
        <v>26.001749038696289</v>
      </c>
      <c r="C106" s="1">
        <v>38.125999450683594</v>
      </c>
      <c r="D106" s="1">
        <v>36.009231567382813</v>
      </c>
      <c r="E106" s="1">
        <v>94.716056823730469</v>
      </c>
      <c r="F106" s="1">
        <v>38.541999816894531</v>
      </c>
      <c r="G106" s="1">
        <v>56.009819030761719</v>
      </c>
      <c r="H106" s="1">
        <v>12.637999534606934</v>
      </c>
      <c r="I106" s="1">
        <v>142.62147521972656</v>
      </c>
      <c r="J106" s="1">
        <v>43.039283752441406</v>
      </c>
      <c r="K106" s="1">
        <v>62.596954345703125</v>
      </c>
    </row>
    <row r="107" spans="1:11" x14ac:dyDescent="0.25">
      <c r="A107" s="2">
        <v>42704</v>
      </c>
      <c r="B107" s="1">
        <v>25.78245735168457</v>
      </c>
      <c r="C107" s="1">
        <v>37.528499603271484</v>
      </c>
      <c r="D107" s="1">
        <v>39.501888275146484</v>
      </c>
      <c r="E107" s="1">
        <v>94.193397521972656</v>
      </c>
      <c r="F107" s="1">
        <v>37.902000427246094</v>
      </c>
      <c r="G107" s="1">
        <v>55.24884033203125</v>
      </c>
      <c r="H107" s="1">
        <v>12.626667022705078</v>
      </c>
      <c r="I107" s="1">
        <v>143.8526611328125</v>
      </c>
      <c r="J107" s="1">
        <v>43.918983459472656</v>
      </c>
      <c r="K107" s="1">
        <v>63.617176055908203</v>
      </c>
    </row>
    <row r="108" spans="1:11" x14ac:dyDescent="0.25">
      <c r="A108" s="2">
        <v>42705</v>
      </c>
      <c r="B108" s="1">
        <v>25.542182922363281</v>
      </c>
      <c r="C108" s="1">
        <v>37.182498931884766</v>
      </c>
      <c r="D108" s="1">
        <v>39.25762939453125</v>
      </c>
      <c r="E108" s="1">
        <v>94.0223388671875</v>
      </c>
      <c r="F108" s="1">
        <v>37.395999908447266</v>
      </c>
      <c r="G108" s="1">
        <v>54.276996612548828</v>
      </c>
      <c r="H108" s="1">
        <v>12.125332832336426</v>
      </c>
      <c r="I108" s="1">
        <v>146.2332763671875</v>
      </c>
      <c r="J108" s="1">
        <v>45.097465515136719</v>
      </c>
      <c r="K108" s="1">
        <v>63.573451995849609</v>
      </c>
    </row>
    <row r="109" spans="1:11" x14ac:dyDescent="0.25">
      <c r="A109" s="2">
        <v>42706</v>
      </c>
      <c r="B109" s="1">
        <v>25.637826919555664</v>
      </c>
      <c r="C109" s="1">
        <v>37.016998291015625</v>
      </c>
      <c r="D109" s="1">
        <v>39.176219940185547</v>
      </c>
      <c r="E109" s="1">
        <v>93.604209899902344</v>
      </c>
      <c r="F109" s="1">
        <v>37.525001525878906</v>
      </c>
      <c r="G109" s="1">
        <v>54.322845458984375</v>
      </c>
      <c r="H109" s="1">
        <v>12.097999572753906</v>
      </c>
      <c r="I109" s="1">
        <v>146.04238891601563</v>
      </c>
      <c r="J109" s="1">
        <v>44.466732025146484</v>
      </c>
      <c r="K109" s="1">
        <v>63.427696228027344</v>
      </c>
    </row>
    <row r="110" spans="1:11" x14ac:dyDescent="0.25">
      <c r="A110" s="2">
        <v>42709</v>
      </c>
      <c r="B110" s="1">
        <v>25.453533172607422</v>
      </c>
      <c r="C110" s="1">
        <v>37.967998504638672</v>
      </c>
      <c r="D110" s="1">
        <v>39.794979095458984</v>
      </c>
      <c r="E110" s="1">
        <v>94.99163818359375</v>
      </c>
      <c r="F110" s="1">
        <v>38.125999450683594</v>
      </c>
      <c r="G110" s="1">
        <v>55.212177276611328</v>
      </c>
      <c r="H110" s="1">
        <v>12.453332901000977</v>
      </c>
      <c r="I110" s="1">
        <v>143.22573852539063</v>
      </c>
      <c r="J110" s="1">
        <v>45.105766296386719</v>
      </c>
      <c r="K110" s="1">
        <v>63.748344421386719</v>
      </c>
    </row>
    <row r="111" spans="1:11" x14ac:dyDescent="0.25">
      <c r="A111" s="2">
        <v>42710</v>
      </c>
      <c r="B111" s="1">
        <v>25.64948844909668</v>
      </c>
      <c r="C111" s="1">
        <v>38.236000061035156</v>
      </c>
      <c r="D111" s="1">
        <v>40.625392913818359</v>
      </c>
      <c r="E111" s="1">
        <v>95.656852722167969</v>
      </c>
      <c r="F111" s="1">
        <v>37.955501556396484</v>
      </c>
      <c r="G111" s="1">
        <v>54.964630126953125</v>
      </c>
      <c r="H111" s="1">
        <v>12.390000343322754</v>
      </c>
      <c r="I111" s="1">
        <v>142.94407653808594</v>
      </c>
      <c r="J111" s="1">
        <v>46.101657867431641</v>
      </c>
      <c r="K111" s="1">
        <v>63.806652069091797</v>
      </c>
    </row>
    <row r="112" spans="1:11" x14ac:dyDescent="0.25">
      <c r="A112" s="2">
        <v>42711</v>
      </c>
      <c r="B112" s="1">
        <v>25.901439666748047</v>
      </c>
      <c r="C112" s="1">
        <v>38.520999908447266</v>
      </c>
      <c r="D112" s="1">
        <v>40.625392913818359</v>
      </c>
      <c r="E112" s="1">
        <v>96.920753479003906</v>
      </c>
      <c r="F112" s="1">
        <v>38.559501647949219</v>
      </c>
      <c r="G112" s="1">
        <v>56.26654052734375</v>
      </c>
      <c r="H112" s="1">
        <v>12.876667022705078</v>
      </c>
      <c r="I112" s="1">
        <v>144.83393859863281</v>
      </c>
      <c r="J112" s="1">
        <v>47.53741455078125</v>
      </c>
      <c r="K112" s="1">
        <v>64.178276062011719</v>
      </c>
    </row>
    <row r="113" spans="1:11" x14ac:dyDescent="0.25">
      <c r="A113" s="2">
        <v>42712</v>
      </c>
      <c r="B113" s="1">
        <v>26.155719757080078</v>
      </c>
      <c r="C113" s="1">
        <v>38.366500854492188</v>
      </c>
      <c r="D113" s="1">
        <v>40.527694702148438</v>
      </c>
      <c r="E113" s="1">
        <v>98.998779296875</v>
      </c>
      <c r="F113" s="1">
        <v>38.820999145507813</v>
      </c>
      <c r="G113" s="1">
        <v>55.936481475830078</v>
      </c>
      <c r="H113" s="1">
        <v>12.819333076477051</v>
      </c>
      <c r="I113" s="1">
        <v>144.76127624511719</v>
      </c>
      <c r="J113" s="1">
        <v>47.545711517333984</v>
      </c>
      <c r="K113" s="1">
        <v>64.360466003417969</v>
      </c>
    </row>
    <row r="114" spans="1:11" x14ac:dyDescent="0.25">
      <c r="A114" s="2">
        <v>42713</v>
      </c>
      <c r="B114" s="1">
        <v>26.582632064819336</v>
      </c>
      <c r="C114" s="1">
        <v>38.432998657226563</v>
      </c>
      <c r="D114" s="1">
        <v>41.333690643310547</v>
      </c>
      <c r="E114" s="1">
        <v>100.41606140136719</v>
      </c>
      <c r="F114" s="1">
        <v>39.464500427246094</v>
      </c>
      <c r="G114" s="1">
        <v>56.816646575927734</v>
      </c>
      <c r="H114" s="1">
        <v>12.812000274658203</v>
      </c>
      <c r="I114" s="1">
        <v>145.48818969726563</v>
      </c>
      <c r="J114" s="1">
        <v>47.421215057373047</v>
      </c>
      <c r="K114" s="1">
        <v>64.855972290039063</v>
      </c>
    </row>
    <row r="115" spans="1:11" x14ac:dyDescent="0.25">
      <c r="A115" s="2">
        <v>42716</v>
      </c>
      <c r="B115" s="1">
        <v>26.430990219116211</v>
      </c>
      <c r="C115" s="1">
        <v>38.006000518798828</v>
      </c>
      <c r="D115" s="1">
        <v>41.830303192138672</v>
      </c>
      <c r="E115" s="1">
        <v>99.649971008300781</v>
      </c>
      <c r="F115" s="1">
        <v>39.4635009765625</v>
      </c>
      <c r="G115" s="1">
        <v>57.000019073486328</v>
      </c>
      <c r="H115" s="1">
        <v>12.828666687011719</v>
      </c>
      <c r="I115" s="1">
        <v>144.91574096679688</v>
      </c>
      <c r="J115" s="1">
        <v>46.292530059814453</v>
      </c>
      <c r="K115" s="1">
        <v>66.298858642578125</v>
      </c>
    </row>
    <row r="116" spans="1:11" x14ac:dyDescent="0.25">
      <c r="A116" s="2">
        <v>42717</v>
      </c>
      <c r="B116" s="1">
        <v>26.871902465820313</v>
      </c>
      <c r="C116" s="1">
        <v>38.716999053955078</v>
      </c>
      <c r="D116" s="1">
        <v>42.856124877929688</v>
      </c>
      <c r="E116" s="1">
        <v>99.448860168457031</v>
      </c>
      <c r="F116" s="1">
        <v>39.805000305175781</v>
      </c>
      <c r="G116" s="1">
        <v>57.742649078369141</v>
      </c>
      <c r="H116" s="1">
        <v>13.210000038146973</v>
      </c>
      <c r="I116" s="1">
        <v>145.86978149414063</v>
      </c>
      <c r="J116" s="1">
        <v>46.342338562011719</v>
      </c>
      <c r="K116" s="1">
        <v>67.464797973632813</v>
      </c>
    </row>
    <row r="117" spans="1:11" x14ac:dyDescent="0.25">
      <c r="A117" s="2">
        <v>42718</v>
      </c>
      <c r="B117" s="1">
        <v>26.871902465820313</v>
      </c>
      <c r="C117" s="1">
        <v>38.441001892089844</v>
      </c>
      <c r="D117" s="1">
        <v>41.919879913330078</v>
      </c>
      <c r="E117" s="1">
        <v>99.640396118164063</v>
      </c>
      <c r="F117" s="1">
        <v>39.853500366210938</v>
      </c>
      <c r="G117" s="1">
        <v>57.467601776123047</v>
      </c>
      <c r="H117" s="1">
        <v>13.246000289916992</v>
      </c>
      <c r="I117" s="1">
        <v>145.25190734863281</v>
      </c>
      <c r="J117" s="1">
        <v>45.396236419677734</v>
      </c>
      <c r="K117" s="1">
        <v>66.007369995117188</v>
      </c>
    </row>
    <row r="118" spans="1:11" x14ac:dyDescent="0.25">
      <c r="A118" s="2">
        <v>42719</v>
      </c>
      <c r="B118" s="1">
        <v>27.018863677978516</v>
      </c>
      <c r="C118" s="1">
        <v>38.049999237060547</v>
      </c>
      <c r="D118" s="1">
        <v>42.123401641845703</v>
      </c>
      <c r="E118" s="1">
        <v>99.965972900390625</v>
      </c>
      <c r="F118" s="1">
        <v>39.892501831054688</v>
      </c>
      <c r="G118" s="1">
        <v>57.375930786132813</v>
      </c>
      <c r="H118" s="1">
        <v>13.171999931335449</v>
      </c>
      <c r="I118" s="1">
        <v>145.94248962402344</v>
      </c>
      <c r="J118" s="1">
        <v>45.802886962890625</v>
      </c>
      <c r="K118" s="1">
        <v>66.233283996582031</v>
      </c>
    </row>
    <row r="119" spans="1:11" x14ac:dyDescent="0.25">
      <c r="A119" s="2">
        <v>42720</v>
      </c>
      <c r="B119" s="1">
        <v>27.053853988647461</v>
      </c>
      <c r="C119" s="1">
        <v>37.888500213623047</v>
      </c>
      <c r="D119" s="1">
        <v>42.286224365234375</v>
      </c>
      <c r="E119" s="1">
        <v>99.506324768066406</v>
      </c>
      <c r="F119" s="1">
        <v>39.540000915527344</v>
      </c>
      <c r="G119" s="1">
        <v>57.119209289550781</v>
      </c>
      <c r="H119" s="1">
        <v>13.499333381652832</v>
      </c>
      <c r="I119" s="1">
        <v>148.95909118652344</v>
      </c>
      <c r="J119" s="1">
        <v>45.927375793457031</v>
      </c>
      <c r="K119" s="1">
        <v>66.444587707519531</v>
      </c>
    </row>
    <row r="120" spans="1:11" x14ac:dyDescent="0.25">
      <c r="A120" s="2">
        <v>42723</v>
      </c>
      <c r="B120" s="1">
        <v>27.210161209106445</v>
      </c>
      <c r="C120" s="1">
        <v>38.299999237060547</v>
      </c>
      <c r="D120" s="1">
        <v>42.318798065185547</v>
      </c>
      <c r="E120" s="1">
        <v>100.83741760253906</v>
      </c>
      <c r="F120" s="1">
        <v>39.709999084472656</v>
      </c>
      <c r="G120" s="1">
        <v>58.329433441162109</v>
      </c>
      <c r="H120" s="1">
        <v>13.51533317565918</v>
      </c>
      <c r="I120" s="1">
        <v>146.77839660644531</v>
      </c>
      <c r="J120" s="1">
        <v>45.827789306640625</v>
      </c>
      <c r="K120" s="1">
        <v>65.890777587890625</v>
      </c>
    </row>
    <row r="121" spans="1:11" x14ac:dyDescent="0.25">
      <c r="A121" s="2">
        <v>42724</v>
      </c>
      <c r="B121" s="1">
        <v>27.282472610473633</v>
      </c>
      <c r="C121" s="1">
        <v>38.561000823974609</v>
      </c>
      <c r="D121" s="1">
        <v>41.968715667724609</v>
      </c>
      <c r="E121" s="1">
        <v>100.99063110351563</v>
      </c>
      <c r="F121" s="1">
        <v>39.820999145507813</v>
      </c>
      <c r="G121" s="1">
        <v>58.256080627441406</v>
      </c>
      <c r="H121" s="1">
        <v>13.919333457946777</v>
      </c>
      <c r="I121" s="1">
        <v>146.82379150390625</v>
      </c>
      <c r="J121" s="1">
        <v>46.558113098144531</v>
      </c>
      <c r="K121" s="1">
        <v>65.898063659667969</v>
      </c>
    </row>
    <row r="122" spans="1:11" x14ac:dyDescent="0.25">
      <c r="A122" s="2">
        <v>42725</v>
      </c>
      <c r="B122" s="1">
        <v>27.308135986328125</v>
      </c>
      <c r="C122" s="1">
        <v>38.529998779296875</v>
      </c>
      <c r="D122" s="1">
        <v>41.911724090576172</v>
      </c>
      <c r="E122" s="1">
        <v>101.08639526367188</v>
      </c>
      <c r="F122" s="1">
        <v>39.728000640869141</v>
      </c>
      <c r="G122" s="1">
        <v>58.256080627441406</v>
      </c>
      <c r="H122" s="1">
        <v>13.846667289733887</v>
      </c>
      <c r="I122" s="1">
        <v>146.58760070800781</v>
      </c>
      <c r="J122" s="1">
        <v>46.234443664550781</v>
      </c>
      <c r="K122" s="1">
        <v>65.788764953613281</v>
      </c>
    </row>
    <row r="123" spans="1:11" x14ac:dyDescent="0.25">
      <c r="A123" s="2">
        <v>42726</v>
      </c>
      <c r="B123" s="1">
        <v>27.128511428833008</v>
      </c>
      <c r="C123" s="1">
        <v>38.317001342773438</v>
      </c>
      <c r="D123" s="1">
        <v>41.9605712890625</v>
      </c>
      <c r="E123" s="1">
        <v>100.95232391357422</v>
      </c>
      <c r="F123" s="1">
        <v>39.562999725341797</v>
      </c>
      <c r="G123" s="1">
        <v>58.265262603759766</v>
      </c>
      <c r="H123" s="1">
        <v>13.896666526794434</v>
      </c>
      <c r="I123" s="1">
        <v>146.81475830078125</v>
      </c>
      <c r="J123" s="1">
        <v>46.267650604248047</v>
      </c>
      <c r="K123" s="1">
        <v>66.218704223632813</v>
      </c>
    </row>
    <row r="124" spans="1:11" x14ac:dyDescent="0.25">
      <c r="A124" s="2">
        <v>42727</v>
      </c>
      <c r="B124" s="1">
        <v>27.182165145874023</v>
      </c>
      <c r="C124" s="1">
        <v>38.029499053955078</v>
      </c>
      <c r="D124" s="1">
        <v>41.822166442871094</v>
      </c>
      <c r="E124" s="1">
        <v>100.69377899169922</v>
      </c>
      <c r="F124" s="1">
        <v>39.495498657226563</v>
      </c>
      <c r="G124" s="1">
        <v>57.981044769287109</v>
      </c>
      <c r="H124" s="1">
        <v>14.22266674041748</v>
      </c>
      <c r="I124" s="1">
        <v>148.13227844238281</v>
      </c>
      <c r="J124" s="1">
        <v>46.441917419433594</v>
      </c>
      <c r="K124" s="1">
        <v>66.102088928222656</v>
      </c>
    </row>
    <row r="125" spans="1:11" x14ac:dyDescent="0.25">
      <c r="A125" s="2">
        <v>42731</v>
      </c>
      <c r="B125" s="1">
        <v>27.354795455932617</v>
      </c>
      <c r="C125" s="1">
        <v>38.569999694824219</v>
      </c>
      <c r="D125" s="1">
        <v>42.009418487548828</v>
      </c>
      <c r="E125" s="1">
        <v>100.71290588378906</v>
      </c>
      <c r="F125" s="1">
        <v>39.577499389648438</v>
      </c>
      <c r="G125" s="1">
        <v>58.017715454101563</v>
      </c>
      <c r="H125" s="1">
        <v>14.635333061218262</v>
      </c>
      <c r="I125" s="1">
        <v>147.77792358398438</v>
      </c>
      <c r="J125" s="1">
        <v>46.433624267578125</v>
      </c>
      <c r="K125" s="1">
        <v>66.131240844726563</v>
      </c>
    </row>
    <row r="126" spans="1:11" x14ac:dyDescent="0.25">
      <c r="A126" s="2">
        <v>42732</v>
      </c>
      <c r="B126" s="1">
        <v>27.238147735595703</v>
      </c>
      <c r="C126" s="1">
        <v>38.606498718261719</v>
      </c>
      <c r="D126" s="1">
        <v>41.333690643310547</v>
      </c>
      <c r="E126" s="1">
        <v>99.879783630371094</v>
      </c>
      <c r="F126" s="1">
        <v>39.252498626708984</v>
      </c>
      <c r="G126" s="1">
        <v>57.751819610595703</v>
      </c>
      <c r="H126" s="1">
        <v>14.649333000183105</v>
      </c>
      <c r="I126" s="1">
        <v>146.68756103515625</v>
      </c>
      <c r="J126" s="1">
        <v>45.910778045654297</v>
      </c>
      <c r="K126" s="1">
        <v>65.803337097167969</v>
      </c>
    </row>
    <row r="127" spans="1:11" x14ac:dyDescent="0.25">
      <c r="A127" s="2">
        <v>42733</v>
      </c>
      <c r="B127" s="1">
        <v>27.23115348815918</v>
      </c>
      <c r="C127" s="1">
        <v>38.257499694824219</v>
      </c>
      <c r="D127" s="1">
        <v>41.146442413330078</v>
      </c>
      <c r="E127" s="1">
        <v>100.12876892089844</v>
      </c>
      <c r="F127" s="1">
        <v>39.139499664306641</v>
      </c>
      <c r="G127" s="1">
        <v>57.669315338134766</v>
      </c>
      <c r="H127" s="1">
        <v>14.312000274658203</v>
      </c>
      <c r="I127" s="1">
        <v>146.32406616210938</v>
      </c>
      <c r="J127" s="1">
        <v>45.512413024902344</v>
      </c>
      <c r="K127" s="1">
        <v>65.839752197265625</v>
      </c>
    </row>
    <row r="128" spans="1:11" x14ac:dyDescent="0.25">
      <c r="A128" s="2">
        <v>42734</v>
      </c>
      <c r="B128" s="1">
        <v>27.018863677978516</v>
      </c>
      <c r="C128" s="1">
        <v>37.493499755859375</v>
      </c>
      <c r="D128" s="1">
        <v>40.820777893066406</v>
      </c>
      <c r="E128" s="1">
        <v>99.803184509277344</v>
      </c>
      <c r="F128" s="1">
        <v>38.590999603271484</v>
      </c>
      <c r="G128" s="1">
        <v>56.972515106201172</v>
      </c>
      <c r="H128" s="1">
        <v>14.246000289916992</v>
      </c>
      <c r="I128" s="1">
        <v>145.41548156738281</v>
      </c>
      <c r="J128" s="1">
        <v>45.736492156982422</v>
      </c>
      <c r="K128" s="1">
        <v>65.774192810058594</v>
      </c>
    </row>
    <row r="129" spans="1:11" x14ac:dyDescent="0.25">
      <c r="A129" s="2">
        <v>42738</v>
      </c>
      <c r="B129" s="1">
        <v>27.095849990844727</v>
      </c>
      <c r="C129" s="1">
        <v>37.683498382568359</v>
      </c>
      <c r="D129" s="1">
        <v>41.203422546386719</v>
      </c>
      <c r="E129" s="1">
        <v>101.58435821533203</v>
      </c>
      <c r="F129" s="1">
        <v>39.306999206542969</v>
      </c>
      <c r="G129" s="1">
        <v>57.375930786132813</v>
      </c>
      <c r="H129" s="1">
        <v>14.465999603271484</v>
      </c>
      <c r="I129" s="1">
        <v>146.69664001464844</v>
      </c>
      <c r="J129" s="1">
        <v>46.475120544433594</v>
      </c>
      <c r="K129" s="1">
        <v>66.233283996582031</v>
      </c>
    </row>
    <row r="130" spans="1:11" x14ac:dyDescent="0.25">
      <c r="A130" s="2">
        <v>42739</v>
      </c>
      <c r="B130" s="1">
        <v>27.065519332885742</v>
      </c>
      <c r="C130" s="1">
        <v>37.859001159667969</v>
      </c>
      <c r="D130" s="1">
        <v>41.586071014404297</v>
      </c>
      <c r="E130" s="1">
        <v>102.88671875</v>
      </c>
      <c r="F130" s="1">
        <v>39.345001220703125</v>
      </c>
      <c r="G130" s="1">
        <v>57.119209289550781</v>
      </c>
      <c r="H130" s="1">
        <v>15.13266658782959</v>
      </c>
      <c r="I130" s="1">
        <v>147.11457824707031</v>
      </c>
      <c r="J130" s="1">
        <v>46.516620635986328</v>
      </c>
      <c r="K130" s="1">
        <v>65.504547119140625</v>
      </c>
    </row>
    <row r="131" spans="1:11" x14ac:dyDescent="0.25">
      <c r="A131" s="2">
        <v>42740</v>
      </c>
      <c r="B131" s="1">
        <v>27.203157424926758</v>
      </c>
      <c r="C131" s="1">
        <v>39.022499084472656</v>
      </c>
      <c r="D131" s="1">
        <v>41.463943481445313</v>
      </c>
      <c r="E131" s="1">
        <v>102.82925415039063</v>
      </c>
      <c r="F131" s="1">
        <v>39.701000213623047</v>
      </c>
      <c r="G131" s="1">
        <v>57.119209289550781</v>
      </c>
      <c r="H131" s="1">
        <v>15.116666793823242</v>
      </c>
      <c r="I131" s="1">
        <v>147.35990905761719</v>
      </c>
      <c r="J131" s="1">
        <v>45.794586181640625</v>
      </c>
      <c r="K131" s="1">
        <v>64.528083801269531</v>
      </c>
    </row>
    <row r="132" spans="1:11" x14ac:dyDescent="0.25">
      <c r="A132" s="2">
        <v>42741</v>
      </c>
      <c r="B132" s="1">
        <v>27.506427764892578</v>
      </c>
      <c r="C132" s="1">
        <v>39.79949951171875</v>
      </c>
      <c r="D132" s="1">
        <v>41.30926513671875</v>
      </c>
      <c r="E132" s="1">
        <v>104.36145782470703</v>
      </c>
      <c r="F132" s="1">
        <v>40.307498931884766</v>
      </c>
      <c r="G132" s="1">
        <v>57.614303588867188</v>
      </c>
      <c r="H132" s="1">
        <v>15.267333030700684</v>
      </c>
      <c r="I132" s="1">
        <v>147.56889343261719</v>
      </c>
      <c r="J132" s="1">
        <v>45.67840576171875</v>
      </c>
      <c r="K132" s="1">
        <v>64.491622924804688</v>
      </c>
    </row>
    <row r="133" spans="1:11" x14ac:dyDescent="0.25">
      <c r="A133" s="2">
        <v>42744</v>
      </c>
      <c r="B133" s="1">
        <v>27.758371353149414</v>
      </c>
      <c r="C133" s="1">
        <v>39.846000671386719</v>
      </c>
      <c r="D133" s="1">
        <v>40.430000305175781</v>
      </c>
      <c r="E133" s="1">
        <v>103.76772308349609</v>
      </c>
      <c r="F133" s="1">
        <v>40.332500457763672</v>
      </c>
      <c r="G133" s="1">
        <v>57.430931091308594</v>
      </c>
      <c r="H133" s="1">
        <v>15.418666839599609</v>
      </c>
      <c r="I133" s="1">
        <v>147.15095520019531</v>
      </c>
      <c r="J133" s="1">
        <v>45.014472961425781</v>
      </c>
      <c r="K133" s="1">
        <v>63.427696228027344</v>
      </c>
    </row>
    <row r="134" spans="1:11" x14ac:dyDescent="0.25">
      <c r="A134" s="2">
        <v>42745</v>
      </c>
      <c r="B134" s="1">
        <v>27.786367416381836</v>
      </c>
      <c r="C134" s="1">
        <v>39.794998168945313</v>
      </c>
      <c r="D134" s="1">
        <v>40.430000305175781</v>
      </c>
      <c r="E134" s="1">
        <v>103.78688049316406</v>
      </c>
      <c r="F134" s="1">
        <v>40.239498138427734</v>
      </c>
      <c r="G134" s="1">
        <v>57.412601470947266</v>
      </c>
      <c r="H134" s="1">
        <v>15.324666976928711</v>
      </c>
      <c r="I134" s="1">
        <v>146.81475830078125</v>
      </c>
      <c r="J134" s="1">
        <v>45.329841613769531</v>
      </c>
      <c r="K134" s="1">
        <v>62.61883544921875</v>
      </c>
    </row>
    <row r="135" spans="1:11" x14ac:dyDescent="0.25">
      <c r="A135" s="2">
        <v>42746</v>
      </c>
      <c r="B135" s="1">
        <v>27.9356689453125</v>
      </c>
      <c r="C135" s="1">
        <v>39.951000213623047</v>
      </c>
      <c r="D135" s="1">
        <v>41.700038909912109</v>
      </c>
      <c r="E135" s="1">
        <v>104.80195617675781</v>
      </c>
      <c r="F135" s="1">
        <v>40.395500183105469</v>
      </c>
      <c r="G135" s="1">
        <v>57.935188293457031</v>
      </c>
      <c r="H135" s="1">
        <v>15.315333366394043</v>
      </c>
      <c r="I135" s="1">
        <v>147.09640502929688</v>
      </c>
      <c r="J135" s="1">
        <v>45.479217529296875</v>
      </c>
      <c r="K135" s="1">
        <v>63.260086059570313</v>
      </c>
    </row>
    <row r="136" spans="1:11" x14ac:dyDescent="0.25">
      <c r="A136" s="2">
        <v>42747</v>
      </c>
      <c r="B136" s="1">
        <v>27.819026947021484</v>
      </c>
      <c r="C136" s="1">
        <v>40.681999206542969</v>
      </c>
      <c r="D136" s="1">
        <v>40.828926086425781</v>
      </c>
      <c r="E136" s="1">
        <v>102.972900390625</v>
      </c>
      <c r="F136" s="1">
        <v>40.318000793457031</v>
      </c>
      <c r="G136" s="1">
        <v>57.403419494628906</v>
      </c>
      <c r="H136" s="1">
        <v>15.305999755859375</v>
      </c>
      <c r="I136" s="1">
        <v>147.52345275878906</v>
      </c>
      <c r="J136" s="1">
        <v>45.230255126953125</v>
      </c>
      <c r="K136" s="1">
        <v>62.917591094970703</v>
      </c>
    </row>
    <row r="137" spans="1:11" x14ac:dyDescent="0.25">
      <c r="A137" s="2">
        <v>42748</v>
      </c>
      <c r="B137" s="1">
        <v>27.77003288269043</v>
      </c>
      <c r="C137" s="1">
        <v>40.856998443603516</v>
      </c>
      <c r="D137" s="1">
        <v>41.187141418457031</v>
      </c>
      <c r="E137" s="1">
        <v>103.48044586181641</v>
      </c>
      <c r="F137" s="1">
        <v>40.394001007080078</v>
      </c>
      <c r="G137" s="1">
        <v>57.485950469970703</v>
      </c>
      <c r="H137" s="1">
        <v>15.850000381469727</v>
      </c>
      <c r="I137" s="1">
        <v>147.0146484375</v>
      </c>
      <c r="J137" s="1">
        <v>45.902469635009766</v>
      </c>
      <c r="K137" s="1">
        <v>62.924877166748047</v>
      </c>
    </row>
    <row r="138" spans="1:11" x14ac:dyDescent="0.25">
      <c r="A138" s="2">
        <v>42752</v>
      </c>
      <c r="B138" s="1">
        <v>27.993989944458008</v>
      </c>
      <c r="C138" s="1">
        <v>40.486000061035156</v>
      </c>
      <c r="D138" s="1">
        <v>40.828926086425781</v>
      </c>
      <c r="E138" s="1">
        <v>103.39426422119141</v>
      </c>
      <c r="F138" s="1">
        <v>40.230499267578125</v>
      </c>
      <c r="G138" s="1">
        <v>57.330078125</v>
      </c>
      <c r="H138" s="1">
        <v>15.70533275604248</v>
      </c>
      <c r="I138" s="1">
        <v>145.97882080078125</v>
      </c>
      <c r="J138" s="1">
        <v>44.632701873779297</v>
      </c>
      <c r="K138" s="1">
        <v>63.660888671875</v>
      </c>
    </row>
    <row r="139" spans="1:11" x14ac:dyDescent="0.25">
      <c r="A139" s="2">
        <v>42753</v>
      </c>
      <c r="B139" s="1">
        <v>27.991657257080078</v>
      </c>
      <c r="C139" s="1">
        <v>40.374000549316406</v>
      </c>
      <c r="D139" s="1">
        <v>40.926616668701172</v>
      </c>
      <c r="E139" s="1">
        <v>103.57621002197266</v>
      </c>
      <c r="F139" s="1">
        <v>40.303501129150391</v>
      </c>
      <c r="G139" s="1">
        <v>57.302581787109375</v>
      </c>
      <c r="H139" s="1">
        <v>15.890666961669922</v>
      </c>
      <c r="I139" s="1">
        <v>143.32563781738281</v>
      </c>
      <c r="J139" s="1">
        <v>45.03936767578125</v>
      </c>
      <c r="K139" s="1">
        <v>62.873859405517578</v>
      </c>
    </row>
    <row r="140" spans="1:11" x14ac:dyDescent="0.25">
      <c r="A140" s="2">
        <v>42754</v>
      </c>
      <c r="B140" s="1">
        <v>27.942667007446289</v>
      </c>
      <c r="C140" s="1">
        <v>40.451999664306641</v>
      </c>
      <c r="D140" s="1">
        <v>40.592819213867188</v>
      </c>
      <c r="E140" s="1">
        <v>102.73348999023438</v>
      </c>
      <c r="F140" s="1">
        <v>40.108749389648438</v>
      </c>
      <c r="G140" s="1">
        <v>57.119209289550781</v>
      </c>
      <c r="H140" s="1">
        <v>16.250667572021484</v>
      </c>
      <c r="I140" s="1">
        <v>144.19793701171875</v>
      </c>
      <c r="J140" s="1">
        <v>45.296638488769531</v>
      </c>
      <c r="K140" s="1">
        <v>61.744373321533203</v>
      </c>
    </row>
    <row r="141" spans="1:11" x14ac:dyDescent="0.25">
      <c r="A141" s="2">
        <v>42755</v>
      </c>
      <c r="B141" s="1">
        <v>27.993989944458008</v>
      </c>
      <c r="C141" s="1">
        <v>40.416500091552734</v>
      </c>
      <c r="D141" s="1">
        <v>41.301116943359375</v>
      </c>
      <c r="E141" s="1">
        <v>103.09740447998047</v>
      </c>
      <c r="F141" s="1">
        <v>40.250999450683594</v>
      </c>
      <c r="G141" s="1">
        <v>57.522605895996094</v>
      </c>
      <c r="H141" s="1">
        <v>16.315332412719727</v>
      </c>
      <c r="I141" s="1">
        <v>144.16160583496094</v>
      </c>
      <c r="J141" s="1">
        <v>45.703300476074219</v>
      </c>
      <c r="K141" s="1">
        <v>62.589683532714844</v>
      </c>
    </row>
    <row r="142" spans="1:11" x14ac:dyDescent="0.25">
      <c r="A142" s="2">
        <v>42758</v>
      </c>
      <c r="B142" s="1">
        <v>28.012649536132813</v>
      </c>
      <c r="C142" s="1">
        <v>40.894001007080078</v>
      </c>
      <c r="D142" s="1">
        <v>40.657951354980469</v>
      </c>
      <c r="E142" s="1">
        <v>102.58027648925781</v>
      </c>
      <c r="F142" s="1">
        <v>40.965499877929688</v>
      </c>
      <c r="G142" s="1">
        <v>57.724319458007813</v>
      </c>
      <c r="H142" s="1">
        <v>16.594667434692383</v>
      </c>
      <c r="I142" s="1">
        <v>144.53414916992188</v>
      </c>
      <c r="J142" s="1">
        <v>45.022773742675781</v>
      </c>
      <c r="K142" s="1">
        <v>61.919242858886719</v>
      </c>
    </row>
    <row r="143" spans="1:11" x14ac:dyDescent="0.25">
      <c r="A143" s="2">
        <v>42759</v>
      </c>
      <c r="B143" s="1">
        <v>27.986988067626953</v>
      </c>
      <c r="C143" s="1">
        <v>41.122001647949219</v>
      </c>
      <c r="D143" s="1">
        <v>40.926616668701172</v>
      </c>
      <c r="E143" s="1">
        <v>103.32721710205078</v>
      </c>
      <c r="F143" s="1">
        <v>41.193500518798828</v>
      </c>
      <c r="G143" s="1">
        <v>58.237751007080078</v>
      </c>
      <c r="H143" s="1">
        <v>16.974000930786133</v>
      </c>
      <c r="I143" s="1">
        <v>145.76983642578125</v>
      </c>
      <c r="J143" s="1">
        <v>45.396236419677734</v>
      </c>
      <c r="K143" s="1">
        <v>62.006702423095703</v>
      </c>
    </row>
    <row r="144" spans="1:11" x14ac:dyDescent="0.25">
      <c r="A144" s="2">
        <v>42760</v>
      </c>
      <c r="B144" s="1">
        <v>28.432563781738281</v>
      </c>
      <c r="C144" s="1">
        <v>41.826000213623047</v>
      </c>
      <c r="D144" s="1">
        <v>41.2685546875</v>
      </c>
      <c r="E144" s="1">
        <v>103.46128845214844</v>
      </c>
      <c r="F144" s="1">
        <v>41.783500671386719</v>
      </c>
      <c r="G144" s="1">
        <v>58.384437561035156</v>
      </c>
      <c r="H144" s="1">
        <v>16.964666366577148</v>
      </c>
      <c r="I144" s="1">
        <v>146.50584411621094</v>
      </c>
      <c r="J144" s="1">
        <v>46.989662170410156</v>
      </c>
      <c r="K144" s="1">
        <v>62.188873291015625</v>
      </c>
    </row>
    <row r="145" spans="1:11" x14ac:dyDescent="0.25">
      <c r="A145" s="2">
        <v>42761</v>
      </c>
      <c r="B145" s="1">
        <v>28.446556091308594</v>
      </c>
      <c r="C145" s="1">
        <v>41.957500457763672</v>
      </c>
      <c r="D145" s="1">
        <v>41.219707489013672</v>
      </c>
      <c r="E145" s="1">
        <v>103.48044586181641</v>
      </c>
      <c r="F145" s="1">
        <v>41.607498168945313</v>
      </c>
      <c r="G145" s="1">
        <v>58.925388336181641</v>
      </c>
      <c r="H145" s="1">
        <v>16.833999633789063</v>
      </c>
      <c r="I145" s="1">
        <v>147.87783813476563</v>
      </c>
      <c r="J145" s="1">
        <v>47.454414367675781</v>
      </c>
      <c r="K145" s="1">
        <v>62.378360748291016</v>
      </c>
    </row>
    <row r="146" spans="1:11" x14ac:dyDescent="0.25">
      <c r="A146" s="2">
        <v>42762</v>
      </c>
      <c r="B146" s="1">
        <v>28.448883056640625</v>
      </c>
      <c r="C146" s="1">
        <v>41.788501739501953</v>
      </c>
      <c r="D146" s="1">
        <v>40.24273681640625</v>
      </c>
      <c r="E146" s="1">
        <v>104.66789245605469</v>
      </c>
      <c r="F146" s="1">
        <v>41.165500640869141</v>
      </c>
      <c r="G146" s="1">
        <v>60.309803009033203</v>
      </c>
      <c r="H146" s="1">
        <v>16.863332748413086</v>
      </c>
      <c r="I146" s="1">
        <v>148.09593200683594</v>
      </c>
      <c r="J146" s="1">
        <v>46.964763641357422</v>
      </c>
      <c r="K146" s="1">
        <v>62.312763214111328</v>
      </c>
    </row>
    <row r="147" spans="1:11" x14ac:dyDescent="0.25">
      <c r="A147" s="2">
        <v>42765</v>
      </c>
      <c r="B147" s="1">
        <v>28.374240875244141</v>
      </c>
      <c r="C147" s="1">
        <v>41.519001007080078</v>
      </c>
      <c r="D147" s="1">
        <v>38.655170440673828</v>
      </c>
      <c r="E147" s="1">
        <v>106.23838043212891</v>
      </c>
      <c r="F147" s="1">
        <v>40.116001129150391</v>
      </c>
      <c r="G147" s="1">
        <v>59.713859558105469</v>
      </c>
      <c r="H147" s="1">
        <v>16.708667755126953</v>
      </c>
      <c r="I147" s="1">
        <v>147.27816772460938</v>
      </c>
      <c r="J147" s="1">
        <v>46.541511535644531</v>
      </c>
      <c r="K147" s="1">
        <v>61.839092254638672</v>
      </c>
    </row>
    <row r="148" spans="1:11" x14ac:dyDescent="0.25">
      <c r="A148" s="2">
        <v>42766</v>
      </c>
      <c r="B148" s="1">
        <v>28.308919906616211</v>
      </c>
      <c r="C148" s="1">
        <v>41.173999786376953</v>
      </c>
      <c r="D148" s="1">
        <v>39.697273254394531</v>
      </c>
      <c r="E148" s="1">
        <v>105.96067810058594</v>
      </c>
      <c r="F148" s="1">
        <v>39.839500427246094</v>
      </c>
      <c r="G148" s="1">
        <v>59.273788452148438</v>
      </c>
      <c r="H148" s="1">
        <v>16.795333862304688</v>
      </c>
      <c r="I148" s="1">
        <v>147.28724670410156</v>
      </c>
      <c r="J148" s="1">
        <v>46.748989105224609</v>
      </c>
      <c r="K148" s="1">
        <v>61.132232666015625</v>
      </c>
    </row>
    <row r="149" spans="1:11" x14ac:dyDescent="0.25">
      <c r="A149" s="2">
        <v>42767</v>
      </c>
      <c r="B149" s="1">
        <v>30.035213470458984</v>
      </c>
      <c r="C149" s="1">
        <v>41.617500305175781</v>
      </c>
      <c r="D149" s="1">
        <v>39.485591888427734</v>
      </c>
      <c r="E149" s="1">
        <v>106.5831298828125</v>
      </c>
      <c r="F149" s="1">
        <v>39.784751892089844</v>
      </c>
      <c r="G149" s="1">
        <v>58.292766571044922</v>
      </c>
      <c r="H149" s="1">
        <v>16.615999221801758</v>
      </c>
      <c r="I149" s="1">
        <v>147.84150695800781</v>
      </c>
      <c r="J149" s="1">
        <v>46.715572357177734</v>
      </c>
      <c r="K149" s="1">
        <v>60.439956665039063</v>
      </c>
    </row>
    <row r="150" spans="1:11" x14ac:dyDescent="0.25">
      <c r="A150" s="2">
        <v>42768</v>
      </c>
      <c r="B150" s="1">
        <v>29.983896255493164</v>
      </c>
      <c r="C150" s="1">
        <v>41.997501373291016</v>
      </c>
      <c r="D150" s="1">
        <v>39.640293121337891</v>
      </c>
      <c r="E150" s="1">
        <v>105.92238616943359</v>
      </c>
      <c r="F150" s="1">
        <v>39.926498413085938</v>
      </c>
      <c r="G150" s="1">
        <v>57.916858673095703</v>
      </c>
      <c r="H150" s="1">
        <v>16.770000457763672</v>
      </c>
      <c r="I150" s="1">
        <v>146.06968688964844</v>
      </c>
      <c r="J150" s="1">
        <v>46.581874847412109</v>
      </c>
      <c r="K150" s="1">
        <v>60.811603546142578</v>
      </c>
    </row>
    <row r="151" spans="1:11" x14ac:dyDescent="0.25">
      <c r="A151" s="2">
        <v>42769</v>
      </c>
      <c r="B151" s="1">
        <v>30.112199783325195</v>
      </c>
      <c r="C151" s="1">
        <v>40.509998321533203</v>
      </c>
      <c r="D151" s="1">
        <v>41.056892395019531</v>
      </c>
      <c r="E151" s="1">
        <v>105.62551879882813</v>
      </c>
      <c r="F151" s="1">
        <v>40.074501037597656</v>
      </c>
      <c r="G151" s="1">
        <v>58.384437561035156</v>
      </c>
      <c r="H151" s="1">
        <v>16.755332946777344</v>
      </c>
      <c r="I151" s="1">
        <v>147.07827758789063</v>
      </c>
      <c r="J151" s="1">
        <v>47.851917266845703</v>
      </c>
      <c r="K151" s="1">
        <v>60.877197265625</v>
      </c>
    </row>
    <row r="152" spans="1:11" x14ac:dyDescent="0.25">
      <c r="A152" s="2">
        <v>42772</v>
      </c>
      <c r="B152" s="1">
        <v>30.394472122192383</v>
      </c>
      <c r="C152" s="1">
        <v>40.381999969482422</v>
      </c>
      <c r="D152" s="1">
        <v>40.780067443847656</v>
      </c>
      <c r="E152" s="1">
        <v>104.92646026611328</v>
      </c>
      <c r="F152" s="1">
        <v>40.067001342773438</v>
      </c>
      <c r="G152" s="1">
        <v>58.347785949707031</v>
      </c>
      <c r="H152" s="1">
        <v>17.184667587280273</v>
      </c>
      <c r="I152" s="1">
        <v>145.842529296875</v>
      </c>
      <c r="J152" s="1">
        <v>47.25030517578125</v>
      </c>
      <c r="K152" s="1">
        <v>60.7095947265625</v>
      </c>
    </row>
    <row r="153" spans="1:11" x14ac:dyDescent="0.25">
      <c r="A153" s="2">
        <v>42773</v>
      </c>
      <c r="B153" s="1">
        <v>30.683736801147461</v>
      </c>
      <c r="C153" s="1">
        <v>40.625</v>
      </c>
      <c r="D153" s="1">
        <v>40.234603881835938</v>
      </c>
      <c r="E153" s="1">
        <v>104.38059997558594</v>
      </c>
      <c r="F153" s="1">
        <v>40.348499298095703</v>
      </c>
      <c r="G153" s="1">
        <v>58.155235290527344</v>
      </c>
      <c r="H153" s="1">
        <v>17.165332794189453</v>
      </c>
      <c r="I153" s="1">
        <v>145.86065673828125</v>
      </c>
      <c r="J153" s="1">
        <v>47.074855804443359</v>
      </c>
      <c r="K153" s="1">
        <v>60.316070556640625</v>
      </c>
    </row>
    <row r="154" spans="1:11" x14ac:dyDescent="0.25">
      <c r="A154" s="2">
        <v>42774</v>
      </c>
      <c r="B154" s="1">
        <v>30.802713394165039</v>
      </c>
      <c r="C154" s="1">
        <v>40.985500335693359</v>
      </c>
      <c r="D154" s="1">
        <v>40.381149291992188</v>
      </c>
      <c r="E154" s="1">
        <v>104.38059997558594</v>
      </c>
      <c r="F154" s="1">
        <v>40.418998718261719</v>
      </c>
      <c r="G154" s="1">
        <v>58.072715759277344</v>
      </c>
      <c r="H154" s="1">
        <v>17.472000122070313</v>
      </c>
      <c r="I154" s="1">
        <v>145.66081237792969</v>
      </c>
      <c r="J154" s="1">
        <v>46.481616973876953</v>
      </c>
      <c r="K154" s="1">
        <v>59.918972015380859</v>
      </c>
    </row>
    <row r="155" spans="1:11" x14ac:dyDescent="0.25">
      <c r="A155" s="2">
        <v>42775</v>
      </c>
      <c r="B155" s="1">
        <v>31.025300979614258</v>
      </c>
      <c r="C155" s="1">
        <v>41.068000793457031</v>
      </c>
      <c r="D155" s="1">
        <v>40.552112579345703</v>
      </c>
      <c r="E155" s="1">
        <v>104.84983062744141</v>
      </c>
      <c r="F155" s="1">
        <v>40.478000640869141</v>
      </c>
      <c r="G155" s="1">
        <v>58.732841491699219</v>
      </c>
      <c r="H155" s="1">
        <v>17.946666717529297</v>
      </c>
      <c r="I155" s="1">
        <v>145.77891540527344</v>
      </c>
      <c r="J155" s="1">
        <v>47.400722503662109</v>
      </c>
      <c r="K155" s="1">
        <v>60.183712005615234</v>
      </c>
    </row>
    <row r="156" spans="1:11" x14ac:dyDescent="0.25">
      <c r="A156" s="2">
        <v>42776</v>
      </c>
      <c r="B156" s="1">
        <v>30.955009460449219</v>
      </c>
      <c r="C156" s="1">
        <v>41.373001098632813</v>
      </c>
      <c r="D156" s="1">
        <v>41.039119720458984</v>
      </c>
      <c r="E156" s="1">
        <v>104.62959289550781</v>
      </c>
      <c r="F156" s="1">
        <v>40.683498382568359</v>
      </c>
      <c r="G156" s="1">
        <v>58.677825927734375</v>
      </c>
      <c r="H156" s="1">
        <v>17.948667526245117</v>
      </c>
      <c r="I156" s="1">
        <v>146.06059265136719</v>
      </c>
      <c r="J156" s="1">
        <v>47.509346008300781</v>
      </c>
      <c r="K156" s="1">
        <v>60.683765411376953</v>
      </c>
    </row>
    <row r="157" spans="1:11" x14ac:dyDescent="0.25">
      <c r="A157" s="2">
        <v>42779</v>
      </c>
      <c r="B157" s="1">
        <v>31.229135513305664</v>
      </c>
      <c r="C157" s="1">
        <v>41.826499938964844</v>
      </c>
      <c r="D157" s="1">
        <v>40.678977966308594</v>
      </c>
      <c r="E157" s="1">
        <v>105.00305938720703</v>
      </c>
      <c r="F157" s="1">
        <v>40.962001800537109</v>
      </c>
      <c r="G157" s="1">
        <v>59.337947845458984</v>
      </c>
      <c r="H157" s="1">
        <v>18.706666946411133</v>
      </c>
      <c r="I157" s="1">
        <v>147.18728637695313</v>
      </c>
      <c r="J157" s="1">
        <v>47.693164825439453</v>
      </c>
      <c r="K157" s="1">
        <v>61.036750793457031</v>
      </c>
    </row>
    <row r="158" spans="1:11" x14ac:dyDescent="0.25">
      <c r="A158" s="2">
        <v>42780</v>
      </c>
      <c r="B158" s="1">
        <v>31.634469985961914</v>
      </c>
      <c r="C158" s="1">
        <v>41.819499969482422</v>
      </c>
      <c r="D158" s="1">
        <v>41.039119720458984</v>
      </c>
      <c r="E158" s="1">
        <v>105.65424346923828</v>
      </c>
      <c r="F158" s="1">
        <v>41.022499084472656</v>
      </c>
      <c r="G158" s="1">
        <v>59.559345245361328</v>
      </c>
      <c r="H158" s="1">
        <v>18.732000350952148</v>
      </c>
      <c r="I158" s="1">
        <v>148.22314453125</v>
      </c>
      <c r="J158" s="1">
        <v>48.445156097412109</v>
      </c>
      <c r="K158" s="1">
        <v>60.904365539550781</v>
      </c>
    </row>
    <row r="159" spans="1:11" x14ac:dyDescent="0.25">
      <c r="A159" s="2">
        <v>42781</v>
      </c>
      <c r="B159" s="1">
        <v>31.749265670776367</v>
      </c>
      <c r="C159" s="1">
        <v>42.134998321533203</v>
      </c>
      <c r="D159" s="1">
        <v>40.40069580078125</v>
      </c>
      <c r="E159" s="1">
        <v>105.51059722900391</v>
      </c>
      <c r="F159" s="1">
        <v>40.949001312255859</v>
      </c>
      <c r="G159" s="1">
        <v>59.522438049316406</v>
      </c>
      <c r="H159" s="1">
        <v>18.650667190551758</v>
      </c>
      <c r="I159" s="1">
        <v>149.27708435058594</v>
      </c>
      <c r="J159" s="1">
        <v>48.921409606933594</v>
      </c>
      <c r="K159" s="1">
        <v>61.1544189453125</v>
      </c>
    </row>
    <row r="160" spans="1:11" x14ac:dyDescent="0.25">
      <c r="A160" s="2">
        <v>42782</v>
      </c>
      <c r="B160" s="1">
        <v>31.71177864074707</v>
      </c>
      <c r="C160" s="1">
        <v>42.207000732421875</v>
      </c>
      <c r="D160" s="1">
        <v>39.565834045410156</v>
      </c>
      <c r="E160" s="1">
        <v>106.01814270019531</v>
      </c>
      <c r="F160" s="1">
        <v>41.208000183105469</v>
      </c>
      <c r="G160" s="1">
        <v>59.513210296630859</v>
      </c>
      <c r="H160" s="1">
        <v>17.930000305175781</v>
      </c>
      <c r="I160" s="1">
        <v>148.69560241699219</v>
      </c>
      <c r="J160" s="1">
        <v>48.562126159667969</v>
      </c>
      <c r="K160" s="1">
        <v>60.521980285644531</v>
      </c>
    </row>
    <row r="161" spans="1:11" x14ac:dyDescent="0.25">
      <c r="A161" s="2">
        <v>42783</v>
      </c>
      <c r="B161" s="1">
        <v>31.798465728759766</v>
      </c>
      <c r="C161" s="1">
        <v>42.253501892089844</v>
      </c>
      <c r="D161" s="1">
        <v>38.886482238769531</v>
      </c>
      <c r="E161" s="1">
        <v>105.39567565917969</v>
      </c>
      <c r="F161" s="1">
        <v>41.403499603271484</v>
      </c>
      <c r="G161" s="1">
        <v>59.605457305908203</v>
      </c>
      <c r="H161" s="1">
        <v>18.148666381835938</v>
      </c>
      <c r="I161" s="1">
        <v>143.21665954589844</v>
      </c>
      <c r="J161" s="1">
        <v>48.537055969238281</v>
      </c>
      <c r="K161" s="1">
        <v>60.124881744384766</v>
      </c>
    </row>
    <row r="162" spans="1:11" x14ac:dyDescent="0.25">
      <c r="A162" s="2">
        <v>42787</v>
      </c>
      <c r="B162" s="1">
        <v>32.028076171875</v>
      </c>
      <c r="C162" s="1">
        <v>42.821998596191406</v>
      </c>
      <c r="D162" s="1">
        <v>39.393955230712891</v>
      </c>
      <c r="E162" s="1">
        <v>105.34780120849609</v>
      </c>
      <c r="F162" s="1">
        <v>41.583000183105469</v>
      </c>
      <c r="G162" s="1">
        <v>59.485549926757813</v>
      </c>
      <c r="H162" s="1">
        <v>18.492666244506836</v>
      </c>
      <c r="I162" s="1">
        <v>145.89704895019531</v>
      </c>
      <c r="J162" s="1">
        <v>48.670749664306641</v>
      </c>
      <c r="K162" s="1">
        <v>60.220470428466797</v>
      </c>
    </row>
    <row r="163" spans="1:11" x14ac:dyDescent="0.25">
      <c r="A163" s="2">
        <v>42788</v>
      </c>
      <c r="B163" s="1">
        <v>32.124134063720703</v>
      </c>
      <c r="C163" s="1">
        <v>42.780498504638672</v>
      </c>
      <c r="D163" s="1">
        <v>38.550910949707031</v>
      </c>
      <c r="E163" s="1">
        <v>105.45314025878906</v>
      </c>
      <c r="F163" s="1">
        <v>41.537998199462891</v>
      </c>
      <c r="G163" s="1">
        <v>59.365631103515625</v>
      </c>
      <c r="H163" s="1">
        <v>18.233999252319336</v>
      </c>
      <c r="I163" s="1">
        <v>145.89704895019531</v>
      </c>
      <c r="J163" s="1">
        <v>48.762657165527344</v>
      </c>
      <c r="K163" s="1">
        <v>59.514503479003906</v>
      </c>
    </row>
    <row r="164" spans="1:11" x14ac:dyDescent="0.25">
      <c r="A164" s="2">
        <v>42789</v>
      </c>
      <c r="B164" s="1">
        <v>31.988256454467773</v>
      </c>
      <c r="C164" s="1">
        <v>42.609500885009766</v>
      </c>
      <c r="D164" s="1">
        <v>38.714603424072266</v>
      </c>
      <c r="E164" s="1">
        <v>105.07967376708984</v>
      </c>
      <c r="F164" s="1">
        <v>41.566501617431641</v>
      </c>
      <c r="G164" s="1">
        <v>59.605457305908203</v>
      </c>
      <c r="H164" s="1">
        <v>17.065999984741211</v>
      </c>
      <c r="I164" s="1">
        <v>147.74153137207031</v>
      </c>
      <c r="J164" s="1">
        <v>48.871292114257813</v>
      </c>
      <c r="K164" s="1">
        <v>60.13958740234375</v>
      </c>
    </row>
    <row r="165" spans="1:11" x14ac:dyDescent="0.25">
      <c r="A165" s="2">
        <v>42790</v>
      </c>
      <c r="B165" s="1">
        <v>32.018722534179688</v>
      </c>
      <c r="C165" s="1">
        <v>42.262001037597656</v>
      </c>
      <c r="D165" s="1">
        <v>38.501804351806641</v>
      </c>
      <c r="E165" s="1">
        <v>105.64466094970703</v>
      </c>
      <c r="F165" s="1">
        <v>41.431999206542969</v>
      </c>
      <c r="G165" s="1">
        <v>59.605457305908203</v>
      </c>
      <c r="H165" s="1">
        <v>17.133333206176758</v>
      </c>
      <c r="I165" s="1">
        <v>148.15950012207031</v>
      </c>
      <c r="J165" s="1">
        <v>48.303112030029297</v>
      </c>
      <c r="K165" s="1">
        <v>59.624809265136719</v>
      </c>
    </row>
    <row r="166" spans="1:11" x14ac:dyDescent="0.25">
      <c r="A166" s="2">
        <v>42793</v>
      </c>
      <c r="B166" s="1">
        <v>32.081962585449219</v>
      </c>
      <c r="C166" s="1">
        <v>42.431999206542969</v>
      </c>
      <c r="D166" s="1">
        <v>38.763713836669922</v>
      </c>
      <c r="E166" s="1">
        <v>105.5584716796875</v>
      </c>
      <c r="F166" s="1">
        <v>41.464000701904297</v>
      </c>
      <c r="G166" s="1">
        <v>59.245712280273438</v>
      </c>
      <c r="H166" s="1">
        <v>16.415332794189453</v>
      </c>
      <c r="I166" s="1">
        <v>150.26750183105469</v>
      </c>
      <c r="J166" s="1">
        <v>48.511993408203125</v>
      </c>
      <c r="K166" s="1">
        <v>59.963100433349609</v>
      </c>
    </row>
    <row r="167" spans="1:11" x14ac:dyDescent="0.25">
      <c r="A167" s="2">
        <v>42794</v>
      </c>
      <c r="B167" s="1">
        <v>32.096019744873047</v>
      </c>
      <c r="C167" s="1">
        <v>42.251998901367188</v>
      </c>
      <c r="D167" s="1">
        <v>38.935588836669922</v>
      </c>
      <c r="E167" s="1">
        <v>105.42441558837891</v>
      </c>
      <c r="F167" s="1">
        <v>41.160499572753906</v>
      </c>
      <c r="G167" s="1">
        <v>59.015125274658203</v>
      </c>
      <c r="H167" s="1">
        <v>16.666000366210938</v>
      </c>
      <c r="I167" s="1">
        <v>150.26750183105469</v>
      </c>
      <c r="J167" s="1">
        <v>48.361598968505859</v>
      </c>
      <c r="K167" s="1">
        <v>59.801315307617188</v>
      </c>
    </row>
    <row r="168" spans="1:11" x14ac:dyDescent="0.25">
      <c r="A168" s="2">
        <v>42795</v>
      </c>
      <c r="B168" s="1">
        <v>32.752048492431641</v>
      </c>
      <c r="C168" s="1">
        <v>42.653999328613281</v>
      </c>
      <c r="D168" s="1">
        <v>40.146957397460938</v>
      </c>
      <c r="E168" s="1">
        <v>106.33414459228516</v>
      </c>
      <c r="F168" s="1">
        <v>41.762001037597656</v>
      </c>
      <c r="G168" s="1">
        <v>59.900623321533203</v>
      </c>
      <c r="H168" s="1">
        <v>16.667999267578125</v>
      </c>
      <c r="I168" s="1">
        <v>152.59359741210938</v>
      </c>
      <c r="J168" s="1">
        <v>49.907360076904297</v>
      </c>
      <c r="K168" s="1">
        <v>61.051460266113281</v>
      </c>
    </row>
    <row r="169" spans="1:11" x14ac:dyDescent="0.25">
      <c r="A169" s="2">
        <v>42796</v>
      </c>
      <c r="B169" s="1">
        <v>32.557575225830078</v>
      </c>
      <c r="C169" s="1">
        <v>42.445499420166016</v>
      </c>
      <c r="D169" s="1">
        <v>39.459423065185547</v>
      </c>
      <c r="E169" s="1">
        <v>105.90320587158203</v>
      </c>
      <c r="F169" s="1">
        <v>41.531501770019531</v>
      </c>
      <c r="G169" s="1">
        <v>59.042800903320313</v>
      </c>
      <c r="H169" s="1">
        <v>16.698667526245117</v>
      </c>
      <c r="I169" s="1">
        <v>152.02113342285156</v>
      </c>
      <c r="J169" s="1">
        <v>49.055095672607422</v>
      </c>
      <c r="K169" s="1">
        <v>61.257373809814453</v>
      </c>
    </row>
    <row r="170" spans="1:11" x14ac:dyDescent="0.25">
      <c r="A170" s="2">
        <v>42797</v>
      </c>
      <c r="B170" s="1">
        <v>32.749710083007813</v>
      </c>
      <c r="C170" s="1">
        <v>42.493999481201172</v>
      </c>
      <c r="D170" s="1">
        <v>39.140220642089844</v>
      </c>
      <c r="E170" s="1">
        <v>106.52567291259766</v>
      </c>
      <c r="F170" s="1">
        <v>41.453998565673828</v>
      </c>
      <c r="G170" s="1">
        <v>59.264171600341797</v>
      </c>
      <c r="H170" s="1">
        <v>16.771333694458008</v>
      </c>
      <c r="I170" s="1">
        <v>152.82978820800781</v>
      </c>
      <c r="J170" s="1">
        <v>49.205501556396484</v>
      </c>
      <c r="K170" s="1">
        <v>60.639640808105469</v>
      </c>
    </row>
    <row r="171" spans="1:11" x14ac:dyDescent="0.25">
      <c r="A171" s="2">
        <v>42800</v>
      </c>
      <c r="B171" s="1">
        <v>32.646621704101563</v>
      </c>
      <c r="C171" s="1">
        <v>42.330501556396484</v>
      </c>
      <c r="D171" s="1">
        <v>39.549465179443359</v>
      </c>
      <c r="E171" s="1">
        <v>105.97983551025391</v>
      </c>
      <c r="F171" s="1">
        <v>41.388999938964844</v>
      </c>
      <c r="G171" s="1">
        <v>59.282627105712891</v>
      </c>
      <c r="H171" s="1">
        <v>16.747333526611328</v>
      </c>
      <c r="I171" s="1">
        <v>153.28411865234375</v>
      </c>
      <c r="J171" s="1">
        <v>48.971553802490234</v>
      </c>
      <c r="K171" s="1">
        <v>60.911735534667969</v>
      </c>
    </row>
    <row r="172" spans="1:11" x14ac:dyDescent="0.25">
      <c r="A172" s="2">
        <v>42801</v>
      </c>
      <c r="B172" s="1">
        <v>32.688804626464844</v>
      </c>
      <c r="C172" s="1">
        <v>42.300998687744141</v>
      </c>
      <c r="D172" s="1">
        <v>39.058368682861328</v>
      </c>
      <c r="E172" s="1">
        <v>106.16178131103516</v>
      </c>
      <c r="F172" s="1">
        <v>41.595500946044922</v>
      </c>
      <c r="G172" s="1">
        <v>59.402538299560547</v>
      </c>
      <c r="H172" s="1">
        <v>16.572666168212891</v>
      </c>
      <c r="I172" s="1">
        <v>152.92068481445313</v>
      </c>
      <c r="J172" s="1">
        <v>48.712532043457031</v>
      </c>
      <c r="K172" s="1">
        <v>60.683765411376953</v>
      </c>
    </row>
    <row r="173" spans="1:11" x14ac:dyDescent="0.25">
      <c r="A173" s="2">
        <v>42802</v>
      </c>
      <c r="B173" s="1">
        <v>32.566967010498047</v>
      </c>
      <c r="C173" s="1">
        <v>42.525001525878906</v>
      </c>
      <c r="D173" s="1">
        <v>37.576904296875</v>
      </c>
      <c r="E173" s="1">
        <v>106.14262390136719</v>
      </c>
      <c r="F173" s="1">
        <v>41.768501281738281</v>
      </c>
      <c r="G173" s="1">
        <v>59.946743011474609</v>
      </c>
      <c r="H173" s="1">
        <v>16.458000183105469</v>
      </c>
      <c r="I173" s="1">
        <v>153.13497924804688</v>
      </c>
      <c r="J173" s="1">
        <v>48.6373291015625</v>
      </c>
      <c r="K173" s="1">
        <v>59.588039398193359</v>
      </c>
    </row>
    <row r="174" spans="1:11" x14ac:dyDescent="0.25">
      <c r="A174" s="2">
        <v>42803</v>
      </c>
      <c r="B174" s="1">
        <v>32.491977691650391</v>
      </c>
      <c r="C174" s="1">
        <v>42.650001525878906</v>
      </c>
      <c r="D174" s="1">
        <v>38.043437957763672</v>
      </c>
      <c r="E174" s="1">
        <v>106.32456970214844</v>
      </c>
      <c r="F174" s="1">
        <v>41.933998107910156</v>
      </c>
      <c r="G174" s="1">
        <v>59.706928253173828</v>
      </c>
      <c r="H174" s="1">
        <v>16.326667785644531</v>
      </c>
      <c r="I174" s="1">
        <v>153.2261962890625</v>
      </c>
      <c r="J174" s="1">
        <v>49.046745300292969</v>
      </c>
      <c r="K174" s="1">
        <v>60.058689117431641</v>
      </c>
    </row>
    <row r="175" spans="1:11" x14ac:dyDescent="0.25">
      <c r="A175" s="2">
        <v>42804</v>
      </c>
      <c r="B175" s="1">
        <v>32.599746704101563</v>
      </c>
      <c r="C175" s="1">
        <v>42.623001098632813</v>
      </c>
      <c r="D175" s="1">
        <v>37.380455017089844</v>
      </c>
      <c r="E175" s="1">
        <v>106.21923828125</v>
      </c>
      <c r="F175" s="1">
        <v>42.162498474121094</v>
      </c>
      <c r="G175" s="1">
        <v>59.891391754150391</v>
      </c>
      <c r="H175" s="1">
        <v>16.246000289916992</v>
      </c>
      <c r="I175" s="1">
        <v>155.02288818359375</v>
      </c>
      <c r="J175" s="1">
        <v>49.172084808349609</v>
      </c>
      <c r="K175" s="1">
        <v>60.014560699462891</v>
      </c>
    </row>
    <row r="176" spans="1:11" x14ac:dyDescent="0.25">
      <c r="A176" s="2">
        <v>42807</v>
      </c>
      <c r="B176" s="1">
        <v>32.613819122314453</v>
      </c>
      <c r="C176" s="1">
        <v>42.729499816894531</v>
      </c>
      <c r="D176" s="1">
        <v>37.519618988037109</v>
      </c>
      <c r="E176" s="1">
        <v>106.79380035400391</v>
      </c>
      <c r="F176" s="1">
        <v>42.277000427246094</v>
      </c>
      <c r="G176" s="1">
        <v>59.688472747802734</v>
      </c>
      <c r="H176" s="1">
        <v>16.411333084106445</v>
      </c>
      <c r="I176" s="1">
        <v>155.23263549804688</v>
      </c>
      <c r="J176" s="1">
        <v>49.046745300292969</v>
      </c>
      <c r="K176" s="1">
        <v>59.874847412109375</v>
      </c>
    </row>
    <row r="177" spans="1:11" x14ac:dyDescent="0.25">
      <c r="A177" s="2">
        <v>42808</v>
      </c>
      <c r="B177" s="1">
        <v>32.564613342285156</v>
      </c>
      <c r="C177" s="1">
        <v>42.626499176025391</v>
      </c>
      <c r="D177" s="1">
        <v>36.782962799072266</v>
      </c>
      <c r="E177" s="1">
        <v>107.55032348632813</v>
      </c>
      <c r="F177" s="1">
        <v>42.280998229980469</v>
      </c>
      <c r="G177" s="1">
        <v>59.411754608154297</v>
      </c>
      <c r="H177" s="1">
        <v>17.200000762939453</v>
      </c>
      <c r="I177" s="1">
        <v>154.18380737304688</v>
      </c>
      <c r="J177" s="1">
        <v>49.096881866455078</v>
      </c>
      <c r="K177" s="1">
        <v>59.558628082275391</v>
      </c>
    </row>
    <row r="178" spans="1:11" x14ac:dyDescent="0.25">
      <c r="A178" s="2">
        <v>42809</v>
      </c>
      <c r="B178" s="1">
        <v>32.909030914306641</v>
      </c>
      <c r="C178" s="1">
        <v>42.64849853515625</v>
      </c>
      <c r="D178" s="1">
        <v>37.519618988037109</v>
      </c>
      <c r="E178" s="1">
        <v>107.12898254394531</v>
      </c>
      <c r="F178" s="1">
        <v>42.360000610351563</v>
      </c>
      <c r="G178" s="1">
        <v>59.725360870361328</v>
      </c>
      <c r="H178" s="1">
        <v>17.048667907714844</v>
      </c>
      <c r="I178" s="1">
        <v>156.66445922851563</v>
      </c>
      <c r="J178" s="1">
        <v>49.055095672607422</v>
      </c>
      <c r="K178" s="1">
        <v>60.301364898681641</v>
      </c>
    </row>
    <row r="179" spans="1:11" x14ac:dyDescent="0.25">
      <c r="A179" s="2">
        <v>42810</v>
      </c>
      <c r="B179" s="1">
        <v>32.962913513183594</v>
      </c>
      <c r="C179" s="1">
        <v>42.671001434326172</v>
      </c>
      <c r="D179" s="1">
        <v>37.519618988037109</v>
      </c>
      <c r="E179" s="1">
        <v>106.97575378417969</v>
      </c>
      <c r="F179" s="1">
        <v>42.438999176025391</v>
      </c>
      <c r="G179" s="1">
        <v>59.623908996582031</v>
      </c>
      <c r="H179" s="1">
        <v>17.469999313354492</v>
      </c>
      <c r="I179" s="1">
        <v>156.22669982910156</v>
      </c>
      <c r="J179" s="1">
        <v>49.564785003662109</v>
      </c>
      <c r="K179" s="1">
        <v>60.352836608886719</v>
      </c>
    </row>
    <row r="180" spans="1:11" x14ac:dyDescent="0.25">
      <c r="A180" s="2">
        <v>42811</v>
      </c>
      <c r="B180" s="1">
        <v>32.798912048339844</v>
      </c>
      <c r="C180" s="1">
        <v>42.615501403808594</v>
      </c>
      <c r="D180" s="1">
        <v>37.396823883056641</v>
      </c>
      <c r="E180" s="1">
        <v>107.02364349365234</v>
      </c>
      <c r="F180" s="1">
        <v>42.605998992919922</v>
      </c>
      <c r="G180" s="1">
        <v>59.836063385009766</v>
      </c>
      <c r="H180" s="1">
        <v>17.433332443237305</v>
      </c>
      <c r="I180" s="1">
        <v>154.76748657226563</v>
      </c>
      <c r="J180" s="1">
        <v>49.021678924560547</v>
      </c>
      <c r="K180" s="1">
        <v>60.301364898681641</v>
      </c>
    </row>
    <row r="181" spans="1:11" x14ac:dyDescent="0.25">
      <c r="A181" s="2">
        <v>42814</v>
      </c>
      <c r="B181" s="1">
        <v>33.143325805664063</v>
      </c>
      <c r="C181" s="1">
        <v>42.848499298095703</v>
      </c>
      <c r="D181" s="1">
        <v>37.535976409912109</v>
      </c>
      <c r="E181" s="1">
        <v>107.93338012695313</v>
      </c>
      <c r="F181" s="1">
        <v>42.419998168945313</v>
      </c>
      <c r="G181" s="1">
        <v>59.891391754150391</v>
      </c>
      <c r="H181" s="1">
        <v>17.461332321166992</v>
      </c>
      <c r="I181" s="1">
        <v>153.21708679199219</v>
      </c>
      <c r="J181" s="1">
        <v>48.152713775634766</v>
      </c>
      <c r="K181" s="1">
        <v>60.301364898681641</v>
      </c>
    </row>
    <row r="182" spans="1:11" x14ac:dyDescent="0.25">
      <c r="A182" s="2">
        <v>42815</v>
      </c>
      <c r="B182" s="1">
        <v>32.763763427734375</v>
      </c>
      <c r="C182" s="1">
        <v>42.159999847412109</v>
      </c>
      <c r="D182" s="1">
        <v>36.979412078857422</v>
      </c>
      <c r="E182" s="1">
        <v>107.01406097412109</v>
      </c>
      <c r="F182" s="1">
        <v>41.522998809814453</v>
      </c>
      <c r="G182" s="1">
        <v>59.227272033691406</v>
      </c>
      <c r="H182" s="1">
        <v>16.711999893188477</v>
      </c>
      <c r="I182" s="1">
        <v>152.94346618652344</v>
      </c>
      <c r="J182" s="1">
        <v>46.665431976318359</v>
      </c>
      <c r="K182" s="1">
        <v>60.176357269287109</v>
      </c>
    </row>
    <row r="183" spans="1:11" x14ac:dyDescent="0.25">
      <c r="A183" s="2">
        <v>42816</v>
      </c>
      <c r="B183" s="1">
        <v>33.133945465087891</v>
      </c>
      <c r="C183" s="1">
        <v>42.402999877929688</v>
      </c>
      <c r="D183" s="1">
        <v>36.545608520507813</v>
      </c>
      <c r="E183" s="1">
        <v>107.33007049560547</v>
      </c>
      <c r="F183" s="1">
        <v>41.479499816894531</v>
      </c>
      <c r="G183" s="1">
        <v>59.983638763427734</v>
      </c>
      <c r="H183" s="1">
        <v>17.000667572021484</v>
      </c>
      <c r="I183" s="1">
        <v>152.33248901367188</v>
      </c>
      <c r="J183" s="1">
        <v>46.230949401855469</v>
      </c>
      <c r="K183" s="1">
        <v>60.124881744384766</v>
      </c>
    </row>
    <row r="184" spans="1:11" x14ac:dyDescent="0.25">
      <c r="A184" s="2">
        <v>42817</v>
      </c>
      <c r="B184" s="1">
        <v>33.016803741455078</v>
      </c>
      <c r="C184" s="1">
        <v>42.368999481201172</v>
      </c>
      <c r="D184" s="1">
        <v>36.406463623046875</v>
      </c>
      <c r="E184" s="1">
        <v>107.48329925537109</v>
      </c>
      <c r="F184" s="1">
        <v>40.879001617431641</v>
      </c>
      <c r="G184" s="1">
        <v>59.836063385009766</v>
      </c>
      <c r="H184" s="1">
        <v>16.985332489013672</v>
      </c>
      <c r="I184" s="1">
        <v>150.74554443359375</v>
      </c>
      <c r="J184" s="1">
        <v>46.164108276367188</v>
      </c>
      <c r="K184" s="1">
        <v>60.198417663574219</v>
      </c>
    </row>
    <row r="185" spans="1:11" x14ac:dyDescent="0.25">
      <c r="A185" s="2">
        <v>42818</v>
      </c>
      <c r="B185" s="1">
        <v>32.951206207275391</v>
      </c>
      <c r="C185" s="1">
        <v>42.280498504638672</v>
      </c>
      <c r="D185" s="1">
        <v>36.095432281494141</v>
      </c>
      <c r="E185" s="1">
        <v>107.38752746582031</v>
      </c>
      <c r="F185" s="1">
        <v>40.721500396728516</v>
      </c>
      <c r="G185" s="1">
        <v>59.937519073486328</v>
      </c>
      <c r="H185" s="1">
        <v>17.544000625610352</v>
      </c>
      <c r="I185" s="1">
        <v>150.4810791015625</v>
      </c>
      <c r="J185" s="1">
        <v>46.648715972900391</v>
      </c>
      <c r="K185" s="1">
        <v>59.735122680664063</v>
      </c>
    </row>
    <row r="186" spans="1:11" x14ac:dyDescent="0.25">
      <c r="A186" s="2">
        <v>42821</v>
      </c>
      <c r="B186" s="1">
        <v>33.007434844970703</v>
      </c>
      <c r="C186" s="1">
        <v>42.340999603271484</v>
      </c>
      <c r="D186" s="1">
        <v>36.250949859619141</v>
      </c>
      <c r="E186" s="1">
        <v>107.61736297607422</v>
      </c>
      <c r="F186" s="1">
        <v>40.975498199462891</v>
      </c>
      <c r="G186" s="1">
        <v>60.048206329345703</v>
      </c>
      <c r="H186" s="1">
        <v>18.014667510986328</v>
      </c>
      <c r="I186" s="1">
        <v>150.11624145507813</v>
      </c>
      <c r="J186" s="1">
        <v>46.281082153320313</v>
      </c>
      <c r="K186" s="1">
        <v>59.749828338623047</v>
      </c>
    </row>
    <row r="187" spans="1:11" x14ac:dyDescent="0.25">
      <c r="A187" s="2">
        <v>42822</v>
      </c>
      <c r="B187" s="1">
        <v>33.691566467285156</v>
      </c>
      <c r="C187" s="1">
        <v>42.799999237060547</v>
      </c>
      <c r="D187" s="1">
        <v>37.143100738525391</v>
      </c>
      <c r="E187" s="1">
        <v>108.25896453857422</v>
      </c>
      <c r="F187" s="1">
        <v>41.046001434326172</v>
      </c>
      <c r="G187" s="1">
        <v>60.223472595214844</v>
      </c>
      <c r="H187" s="1">
        <v>18.496667861938477</v>
      </c>
      <c r="I187" s="1">
        <v>150.80027770996094</v>
      </c>
      <c r="J187" s="1">
        <v>46.757339477539063</v>
      </c>
      <c r="K187" s="1">
        <v>60.183712005615234</v>
      </c>
    </row>
    <row r="188" spans="1:11" x14ac:dyDescent="0.25">
      <c r="A188" s="2">
        <v>42823</v>
      </c>
      <c r="B188" s="1">
        <v>33.76654052734375</v>
      </c>
      <c r="C188" s="1">
        <v>43.715999603271484</v>
      </c>
      <c r="D188" s="1">
        <v>37.609653472900391</v>
      </c>
      <c r="E188" s="1">
        <v>107.76100158691406</v>
      </c>
      <c r="F188" s="1">
        <v>41.570499420166016</v>
      </c>
      <c r="G188" s="1">
        <v>60.389492034912109</v>
      </c>
      <c r="H188" s="1">
        <v>18.492000579833984</v>
      </c>
      <c r="I188" s="1">
        <v>149.058349609375</v>
      </c>
      <c r="J188" s="1">
        <v>46.515018463134766</v>
      </c>
      <c r="K188" s="1">
        <v>60.316070556640625</v>
      </c>
    </row>
    <row r="189" spans="1:11" x14ac:dyDescent="0.25">
      <c r="A189" s="2">
        <v>42824</v>
      </c>
      <c r="B189" s="1">
        <v>33.722030639648438</v>
      </c>
      <c r="C189" s="1">
        <v>43.817001342773438</v>
      </c>
      <c r="D189" s="1">
        <v>40.924537658691406</v>
      </c>
      <c r="E189" s="1">
        <v>108.38346099853516</v>
      </c>
      <c r="F189" s="1">
        <v>41.575000762939453</v>
      </c>
      <c r="G189" s="1">
        <v>60.610855102539063</v>
      </c>
      <c r="H189" s="1">
        <v>18.527999877929688</v>
      </c>
      <c r="I189" s="1">
        <v>150.47198486328125</v>
      </c>
      <c r="J189" s="1">
        <v>46.991302490234375</v>
      </c>
      <c r="K189" s="1">
        <v>61.551513671875</v>
      </c>
    </row>
    <row r="190" spans="1:11" x14ac:dyDescent="0.25">
      <c r="A190" s="2">
        <v>42825</v>
      </c>
      <c r="B190" s="1">
        <v>33.658771514892578</v>
      </c>
      <c r="C190" s="1">
        <v>44.326999664306641</v>
      </c>
      <c r="D190" s="1">
        <v>40.818119049072266</v>
      </c>
      <c r="E190" s="1">
        <v>108.58456420898438</v>
      </c>
      <c r="F190" s="1">
        <v>41.478000640869141</v>
      </c>
      <c r="G190" s="1">
        <v>60.749233245849609</v>
      </c>
      <c r="H190" s="1">
        <v>18.553333282470703</v>
      </c>
      <c r="I190" s="1">
        <v>149.57817077636719</v>
      </c>
      <c r="J190" s="1">
        <v>46.506675720214844</v>
      </c>
      <c r="K190" s="1">
        <v>60.308727264404297</v>
      </c>
    </row>
    <row r="191" spans="1:11" x14ac:dyDescent="0.25">
      <c r="A191" s="2">
        <v>42828</v>
      </c>
      <c r="B191" s="1">
        <v>33.668140411376953</v>
      </c>
      <c r="C191" s="1">
        <v>44.57550048828125</v>
      </c>
      <c r="D191" s="1">
        <v>40.474361419677734</v>
      </c>
      <c r="E191" s="1">
        <v>108.40260314941406</v>
      </c>
      <c r="F191" s="1">
        <v>41.927501678466797</v>
      </c>
      <c r="G191" s="1">
        <v>60.463287353515625</v>
      </c>
      <c r="H191" s="1">
        <v>19.901332855224609</v>
      </c>
      <c r="I191" s="1">
        <v>151.0191650390625</v>
      </c>
      <c r="J191" s="1">
        <v>46.364643096923828</v>
      </c>
      <c r="K191" s="1">
        <v>60.352836608886719</v>
      </c>
    </row>
    <row r="192" spans="1:11" x14ac:dyDescent="0.25">
      <c r="A192" s="2">
        <v>42829</v>
      </c>
      <c r="B192" s="1">
        <v>33.918830871582031</v>
      </c>
      <c r="C192" s="1">
        <v>45.341499328613281</v>
      </c>
      <c r="D192" s="1">
        <v>40.703536987304688</v>
      </c>
      <c r="E192" s="1">
        <v>108.24939727783203</v>
      </c>
      <c r="F192" s="1">
        <v>41.728500366210938</v>
      </c>
      <c r="G192" s="1">
        <v>60.629322052001953</v>
      </c>
      <c r="H192" s="1">
        <v>20.246667861938477</v>
      </c>
      <c r="I192" s="1">
        <v>150.45368957519531</v>
      </c>
      <c r="J192" s="1">
        <v>46.122325897216797</v>
      </c>
      <c r="K192" s="1">
        <v>60.573451995849609</v>
      </c>
    </row>
    <row r="193" spans="1:11" x14ac:dyDescent="0.25">
      <c r="A193" s="2">
        <v>42830</v>
      </c>
      <c r="B193" s="1">
        <v>33.743110656738281</v>
      </c>
      <c r="C193" s="1">
        <v>45.464000701904297</v>
      </c>
      <c r="D193" s="1">
        <v>40.196075439453125</v>
      </c>
      <c r="E193" s="1">
        <v>108.21109771728516</v>
      </c>
      <c r="F193" s="1">
        <v>41.570499420166016</v>
      </c>
      <c r="G193" s="1">
        <v>60.472507476806641</v>
      </c>
      <c r="H193" s="1">
        <v>19.666667938232422</v>
      </c>
      <c r="I193" s="1">
        <v>150.8184814453125</v>
      </c>
      <c r="J193" s="1">
        <v>45.938499450683594</v>
      </c>
      <c r="K193" s="1">
        <v>60.691135406494141</v>
      </c>
    </row>
    <row r="194" spans="1:11" x14ac:dyDescent="0.25">
      <c r="A194" s="2">
        <v>42831</v>
      </c>
      <c r="B194" s="1">
        <v>33.658771514892578</v>
      </c>
      <c r="C194" s="1">
        <v>44.91400146484375</v>
      </c>
      <c r="D194" s="1">
        <v>40.769012451171875</v>
      </c>
      <c r="E194" s="1">
        <v>108.25896453857422</v>
      </c>
      <c r="F194" s="1">
        <v>41.394001007080078</v>
      </c>
      <c r="G194" s="1">
        <v>60.629322052001953</v>
      </c>
      <c r="H194" s="1">
        <v>19.913333892822266</v>
      </c>
      <c r="I194" s="1">
        <v>150.79112243652344</v>
      </c>
      <c r="J194" s="1">
        <v>46.264362335205078</v>
      </c>
      <c r="K194" s="1">
        <v>61.044097900390625</v>
      </c>
    </row>
    <row r="195" spans="1:11" x14ac:dyDescent="0.25">
      <c r="A195" s="2">
        <v>42832</v>
      </c>
      <c r="B195" s="1">
        <v>33.583793640136719</v>
      </c>
      <c r="C195" s="1">
        <v>44.743999481201172</v>
      </c>
      <c r="D195" s="1">
        <v>40.548027038574219</v>
      </c>
      <c r="E195" s="1">
        <v>107.80889129638672</v>
      </c>
      <c r="F195" s="1">
        <v>41.233501434326172</v>
      </c>
      <c r="G195" s="1">
        <v>60.583194732666016</v>
      </c>
      <c r="H195" s="1">
        <v>20.169332504272461</v>
      </c>
      <c r="I195" s="1">
        <v>151.41131591796875</v>
      </c>
      <c r="J195" s="1">
        <v>45.821533203125</v>
      </c>
      <c r="K195" s="1">
        <v>60.860252380371094</v>
      </c>
    </row>
    <row r="196" spans="1:11" x14ac:dyDescent="0.25">
      <c r="A196" s="2">
        <v>42835</v>
      </c>
      <c r="B196" s="1">
        <v>33.543968200683594</v>
      </c>
      <c r="C196" s="1">
        <v>45.352001190185547</v>
      </c>
      <c r="D196" s="1">
        <v>41.047309875488281</v>
      </c>
      <c r="E196" s="1">
        <v>107.66523742675781</v>
      </c>
      <c r="F196" s="1">
        <v>41.236499786376953</v>
      </c>
      <c r="G196" s="1">
        <v>60.444843292236328</v>
      </c>
      <c r="H196" s="1">
        <v>20.826000213623047</v>
      </c>
      <c r="I196" s="1">
        <v>150.91883850097656</v>
      </c>
      <c r="J196" s="1">
        <v>45.570873260498047</v>
      </c>
      <c r="K196" s="1">
        <v>61.132347106933594</v>
      </c>
    </row>
    <row r="197" spans="1:11" x14ac:dyDescent="0.25">
      <c r="A197" s="2">
        <v>42836</v>
      </c>
      <c r="B197" s="1">
        <v>33.183155059814453</v>
      </c>
      <c r="C197" s="1">
        <v>45.118000030517578</v>
      </c>
      <c r="D197" s="1">
        <v>41.047309875488281</v>
      </c>
      <c r="E197" s="1">
        <v>108.27811431884766</v>
      </c>
      <c r="F197" s="1">
        <v>41.167499542236328</v>
      </c>
      <c r="G197" s="1">
        <v>60.398712158203125</v>
      </c>
      <c r="H197" s="1">
        <v>20.580667495727539</v>
      </c>
      <c r="I197" s="1">
        <v>151.23805236816406</v>
      </c>
      <c r="J197" s="1">
        <v>45.253349304199219</v>
      </c>
      <c r="K197" s="1">
        <v>60.919078826904297</v>
      </c>
    </row>
    <row r="198" spans="1:11" x14ac:dyDescent="0.25">
      <c r="A198" s="2">
        <v>42837</v>
      </c>
      <c r="B198" s="1">
        <v>33.222988128662109</v>
      </c>
      <c r="C198" s="1">
        <v>44.811500549316406</v>
      </c>
      <c r="D198" s="1">
        <v>40.466175079345703</v>
      </c>
      <c r="E198" s="1">
        <v>108.24939727783203</v>
      </c>
      <c r="F198" s="1">
        <v>41.215999603271484</v>
      </c>
      <c r="G198" s="1">
        <v>60.168117523193359</v>
      </c>
      <c r="H198" s="1">
        <v>19.789333343505859</v>
      </c>
      <c r="I198" s="1">
        <v>150.99176025390625</v>
      </c>
      <c r="J198" s="1">
        <v>44.384380340576172</v>
      </c>
      <c r="K198" s="1">
        <v>61.014686584472656</v>
      </c>
    </row>
    <row r="199" spans="1:11" x14ac:dyDescent="0.25">
      <c r="A199" s="2">
        <v>42838</v>
      </c>
      <c r="B199" s="1">
        <v>33.047260284423828</v>
      </c>
      <c r="C199" s="1">
        <v>44.233501434326172</v>
      </c>
      <c r="D199" s="1">
        <v>39.795013427734375</v>
      </c>
      <c r="E199" s="1">
        <v>108.40260314941406</v>
      </c>
      <c r="F199" s="1">
        <v>41.178001403808594</v>
      </c>
      <c r="G199" s="1">
        <v>59.90985107421875</v>
      </c>
      <c r="H199" s="1">
        <v>20.266666412353516</v>
      </c>
      <c r="I199" s="1">
        <v>150.44461059570313</v>
      </c>
      <c r="J199" s="1">
        <v>42.905452728271484</v>
      </c>
      <c r="K199" s="1">
        <v>60.073398590087891</v>
      </c>
    </row>
    <row r="200" spans="1:11" x14ac:dyDescent="0.25">
      <c r="A200" s="2">
        <v>42842</v>
      </c>
      <c r="B200" s="1">
        <v>33.229999542236328</v>
      </c>
      <c r="C200" s="1">
        <v>45.099498748779297</v>
      </c>
      <c r="D200" s="1">
        <v>40.065113067626953</v>
      </c>
      <c r="E200" s="1">
        <v>108.95803070068359</v>
      </c>
      <c r="F200" s="1">
        <v>41.858501434326172</v>
      </c>
      <c r="G200" s="1">
        <v>60.398712158203125</v>
      </c>
      <c r="H200" s="1">
        <v>20.096000671386719</v>
      </c>
      <c r="I200" s="1">
        <v>152.46923828125</v>
      </c>
      <c r="J200" s="1">
        <v>44.050163269042969</v>
      </c>
      <c r="K200" s="1">
        <v>59.992527008056641</v>
      </c>
    </row>
    <row r="201" spans="1:11" x14ac:dyDescent="0.25">
      <c r="A201" s="2">
        <v>42843</v>
      </c>
      <c r="B201" s="1">
        <v>33.082408905029297</v>
      </c>
      <c r="C201" s="1">
        <v>45.188999176025391</v>
      </c>
      <c r="D201" s="1">
        <v>39.852313995361328</v>
      </c>
      <c r="E201" s="1">
        <v>109.35065460205078</v>
      </c>
      <c r="F201" s="1">
        <v>41.840999603271484</v>
      </c>
      <c r="G201" s="1">
        <v>60.315704345703125</v>
      </c>
      <c r="H201" s="1">
        <v>20.016666412353516</v>
      </c>
      <c r="I201" s="1">
        <v>153.75515747070313</v>
      </c>
      <c r="J201" s="1">
        <v>43.824558258056641</v>
      </c>
      <c r="K201" s="1">
        <v>59.602767944335938</v>
      </c>
    </row>
    <row r="202" spans="1:11" x14ac:dyDescent="0.25">
      <c r="A202" s="2">
        <v>42844</v>
      </c>
      <c r="B202" s="1">
        <v>32.960559844970703</v>
      </c>
      <c r="C202" s="1">
        <v>44.959999084472656</v>
      </c>
      <c r="D202" s="1">
        <v>39.287544250488281</v>
      </c>
      <c r="E202" s="1">
        <v>108.91014862060547</v>
      </c>
      <c r="F202" s="1">
        <v>41.910499572753906</v>
      </c>
      <c r="G202" s="1">
        <v>59.992874145507813</v>
      </c>
      <c r="H202" s="1">
        <v>20.368000030517578</v>
      </c>
      <c r="I202" s="1">
        <v>154.35708618164063</v>
      </c>
      <c r="J202" s="1">
        <v>43.573894500732422</v>
      </c>
      <c r="K202" s="1">
        <v>59.190929412841797</v>
      </c>
    </row>
    <row r="203" spans="1:11" x14ac:dyDescent="0.25">
      <c r="A203" s="2">
        <v>42845</v>
      </c>
      <c r="B203" s="1">
        <v>33.3729248046875</v>
      </c>
      <c r="C203" s="1">
        <v>45.103000640869141</v>
      </c>
      <c r="D203" s="1">
        <v>39.246616363525391</v>
      </c>
      <c r="E203" s="1">
        <v>109.92523193359375</v>
      </c>
      <c r="F203" s="1">
        <v>42.082500457763672</v>
      </c>
      <c r="G203" s="1">
        <v>60.417160034179688</v>
      </c>
      <c r="H203" s="1">
        <v>20.167333602905273</v>
      </c>
      <c r="I203" s="1">
        <v>156.44557189941406</v>
      </c>
      <c r="J203" s="1">
        <v>44.701885223388672</v>
      </c>
      <c r="K203" s="1">
        <v>59.573329925537109</v>
      </c>
    </row>
    <row r="204" spans="1:11" x14ac:dyDescent="0.25">
      <c r="A204" s="2">
        <v>42846</v>
      </c>
      <c r="B204" s="1">
        <v>33.333095550537109</v>
      </c>
      <c r="C204" s="1">
        <v>44.926498413085938</v>
      </c>
      <c r="D204" s="1">
        <v>39.074745178222656</v>
      </c>
      <c r="E204" s="1">
        <v>109.59006500244141</v>
      </c>
      <c r="F204" s="1">
        <v>42.159500122070313</v>
      </c>
      <c r="G204" s="1">
        <v>61.247325897216797</v>
      </c>
      <c r="H204" s="1">
        <v>20.373332977294922</v>
      </c>
      <c r="I204" s="1">
        <v>156.09901428222656</v>
      </c>
      <c r="J204" s="1">
        <v>44.28411865234375</v>
      </c>
      <c r="K204" s="1">
        <v>59.338008880615234</v>
      </c>
    </row>
    <row r="205" spans="1:11" x14ac:dyDescent="0.25">
      <c r="A205" s="2">
        <v>42849</v>
      </c>
      <c r="B205" s="1">
        <v>33.654087066650391</v>
      </c>
      <c r="C205" s="1">
        <v>45.370498657226563</v>
      </c>
      <c r="D205" s="1">
        <v>39.213874816894531</v>
      </c>
      <c r="E205" s="1">
        <v>108.88141632080078</v>
      </c>
      <c r="F205" s="1">
        <v>43.13800048828125</v>
      </c>
      <c r="G205" s="1">
        <v>62.289630889892578</v>
      </c>
      <c r="H205" s="1">
        <v>20.535333633422852</v>
      </c>
      <c r="I205" s="1">
        <v>157.16607666015625</v>
      </c>
      <c r="J205" s="1">
        <v>44.827224731445313</v>
      </c>
      <c r="K205" s="1">
        <v>59.646873474121094</v>
      </c>
    </row>
    <row r="206" spans="1:11" x14ac:dyDescent="0.25">
      <c r="A206" s="2">
        <v>42850</v>
      </c>
      <c r="B206" s="1">
        <v>33.86260986328125</v>
      </c>
      <c r="C206" s="1">
        <v>45.381000518798828</v>
      </c>
      <c r="D206" s="1">
        <v>39.934154510498047</v>
      </c>
      <c r="E206" s="1">
        <v>110.29869079589844</v>
      </c>
      <c r="F206" s="1">
        <v>43.615001678466797</v>
      </c>
      <c r="G206" s="1">
        <v>62.649387359619141</v>
      </c>
      <c r="H206" s="1">
        <v>20.919332504272461</v>
      </c>
      <c r="I206" s="1">
        <v>158.72557067871094</v>
      </c>
      <c r="J206" s="1">
        <v>45.587577819824219</v>
      </c>
      <c r="K206" s="1">
        <v>60.102828979492188</v>
      </c>
    </row>
    <row r="207" spans="1:11" x14ac:dyDescent="0.25">
      <c r="A207" s="2">
        <v>42851</v>
      </c>
      <c r="B207" s="1">
        <v>33.6634521484375</v>
      </c>
      <c r="C207" s="1">
        <v>45.464500427246094</v>
      </c>
      <c r="D207" s="1">
        <v>39.565834045410156</v>
      </c>
      <c r="E207" s="1">
        <v>110.68175506591797</v>
      </c>
      <c r="F207" s="1">
        <v>43.586498260498047</v>
      </c>
      <c r="G207" s="1">
        <v>62.566356658935547</v>
      </c>
      <c r="H207" s="1">
        <v>20.677999496459961</v>
      </c>
      <c r="I207" s="1">
        <v>159.03567504882813</v>
      </c>
      <c r="J207" s="1">
        <v>45.570873260498047</v>
      </c>
      <c r="K207" s="1">
        <v>59.860145568847656</v>
      </c>
    </row>
    <row r="208" spans="1:11" x14ac:dyDescent="0.25">
      <c r="A208" s="2">
        <v>42852</v>
      </c>
      <c r="B208" s="1">
        <v>33.689228057861328</v>
      </c>
      <c r="C208" s="1">
        <v>45.918998718261719</v>
      </c>
      <c r="D208" s="1">
        <v>39.172966003417969</v>
      </c>
      <c r="E208" s="1">
        <v>110.93072509765625</v>
      </c>
      <c r="F208" s="1">
        <v>43.712501525878906</v>
      </c>
      <c r="G208" s="1">
        <v>62.972221374511719</v>
      </c>
      <c r="H208" s="1">
        <v>20.575332641601563</v>
      </c>
      <c r="I208" s="1">
        <v>159.263671875</v>
      </c>
      <c r="J208" s="1">
        <v>45.4873046875</v>
      </c>
      <c r="K208" s="1">
        <v>59.757183074951172</v>
      </c>
    </row>
    <row r="209" spans="1:11" x14ac:dyDescent="0.25">
      <c r="A209" s="2">
        <v>42853</v>
      </c>
      <c r="B209" s="1">
        <v>33.656429290771484</v>
      </c>
      <c r="C209" s="1">
        <v>46.249500274658203</v>
      </c>
      <c r="D209" s="1">
        <v>39.213874816894531</v>
      </c>
      <c r="E209" s="1">
        <v>110.70090484619141</v>
      </c>
      <c r="F209" s="1">
        <v>45.298000335693359</v>
      </c>
      <c r="G209" s="1">
        <v>63.147468566894531</v>
      </c>
      <c r="H209" s="1">
        <v>20.937999725341797</v>
      </c>
      <c r="I209" s="1">
        <v>159.49169921875</v>
      </c>
      <c r="J209" s="1">
        <v>44.985973358154297</v>
      </c>
      <c r="K209" s="1">
        <v>60.043979644775391</v>
      </c>
    </row>
    <row r="210" spans="1:11" x14ac:dyDescent="0.25">
      <c r="A210" s="2">
        <v>42856</v>
      </c>
      <c r="B210" s="1">
        <v>34.342918395996094</v>
      </c>
      <c r="C210" s="1">
        <v>47.4114990234375</v>
      </c>
      <c r="D210" s="1">
        <v>38.861927032470703</v>
      </c>
      <c r="E210" s="1">
        <v>109.86778259277344</v>
      </c>
      <c r="F210" s="1">
        <v>45.628501892089844</v>
      </c>
      <c r="G210" s="1">
        <v>64.023773193359375</v>
      </c>
      <c r="H210" s="1">
        <v>21.521999359130859</v>
      </c>
      <c r="I210" s="1">
        <v>159.22723388671875</v>
      </c>
      <c r="J210" s="1">
        <v>45.504016876220703</v>
      </c>
      <c r="K210" s="1">
        <v>60.345493316650391</v>
      </c>
    </row>
    <row r="211" spans="1:11" x14ac:dyDescent="0.25">
      <c r="A211" s="2">
        <v>42857</v>
      </c>
      <c r="B211" s="1">
        <v>34.560798645019531</v>
      </c>
      <c r="C211" s="1">
        <v>47.347000122070313</v>
      </c>
      <c r="D211" s="1">
        <v>38.223518371582031</v>
      </c>
      <c r="E211" s="1">
        <v>109.52303314208984</v>
      </c>
      <c r="F211" s="1">
        <v>45.821998596191406</v>
      </c>
      <c r="G211" s="1">
        <v>63.92230224609375</v>
      </c>
      <c r="H211" s="1">
        <v>21.259332656860352</v>
      </c>
      <c r="I211" s="1">
        <v>158.81680297851563</v>
      </c>
      <c r="J211" s="1">
        <v>45.570873260498047</v>
      </c>
      <c r="K211" s="1">
        <v>60.338146209716797</v>
      </c>
    </row>
    <row r="212" spans="1:11" x14ac:dyDescent="0.25">
      <c r="A212" s="2">
        <v>42858</v>
      </c>
      <c r="B212" s="1">
        <v>34.455368041992188</v>
      </c>
      <c r="C212" s="1">
        <v>47.051498413085938</v>
      </c>
      <c r="D212" s="1">
        <v>38.534538269042969</v>
      </c>
      <c r="E212" s="1">
        <v>106.88956451416016</v>
      </c>
      <c r="F212" s="1">
        <v>46.352001190185547</v>
      </c>
      <c r="G212" s="1">
        <v>63.719348907470703</v>
      </c>
      <c r="H212" s="1">
        <v>20.73466682434082</v>
      </c>
      <c r="I212" s="1">
        <v>157.35757446289063</v>
      </c>
      <c r="J212" s="1">
        <v>46.151435852050781</v>
      </c>
      <c r="K212" s="1">
        <v>60.816135406494141</v>
      </c>
    </row>
    <row r="213" spans="1:11" x14ac:dyDescent="0.25">
      <c r="A213" s="2">
        <v>42859</v>
      </c>
      <c r="B213" s="1">
        <v>34.331192016601563</v>
      </c>
      <c r="C213" s="1">
        <v>46.876499176025391</v>
      </c>
      <c r="D213" s="1">
        <v>37.5850830078125</v>
      </c>
      <c r="E213" s="1">
        <v>106.45864868164063</v>
      </c>
      <c r="F213" s="1">
        <v>46.583000183105469</v>
      </c>
      <c r="G213" s="1">
        <v>63.470306396484375</v>
      </c>
      <c r="H213" s="1">
        <v>19.697332382202148</v>
      </c>
      <c r="I213" s="1">
        <v>158.70738220214844</v>
      </c>
      <c r="J213" s="1">
        <v>46.429103851318359</v>
      </c>
      <c r="K213" s="1">
        <v>60.036624908447266</v>
      </c>
    </row>
    <row r="214" spans="1:11" x14ac:dyDescent="0.25">
      <c r="A214" s="2">
        <v>42860</v>
      </c>
      <c r="B214" s="1">
        <v>34.900539398193359</v>
      </c>
      <c r="C214" s="1">
        <v>46.707500457763672</v>
      </c>
      <c r="D214" s="1">
        <v>38.280803680419922</v>
      </c>
      <c r="E214" s="1">
        <v>107.24388885498047</v>
      </c>
      <c r="F214" s="1">
        <v>46.356498718261719</v>
      </c>
      <c r="G214" s="1">
        <v>63.645561218261719</v>
      </c>
      <c r="H214" s="1">
        <v>20.556667327880859</v>
      </c>
      <c r="I214" s="1">
        <v>158.79852294921875</v>
      </c>
      <c r="J214" s="1">
        <v>46.370204925537109</v>
      </c>
      <c r="K214" s="1">
        <v>60.316070556640625</v>
      </c>
    </row>
    <row r="215" spans="1:11" x14ac:dyDescent="0.25">
      <c r="A215" s="2">
        <v>42863</v>
      </c>
      <c r="B215" s="1">
        <v>35.84942626953125</v>
      </c>
      <c r="C215" s="1">
        <v>47.451999664306641</v>
      </c>
      <c r="D215" s="1">
        <v>38.575466156005859</v>
      </c>
      <c r="E215" s="1">
        <v>106.69805145263672</v>
      </c>
      <c r="F215" s="1">
        <v>46.715000152587891</v>
      </c>
      <c r="G215" s="1">
        <v>63.590217590332031</v>
      </c>
      <c r="H215" s="1">
        <v>20.479333877563477</v>
      </c>
      <c r="I215" s="1">
        <v>159.09040832519531</v>
      </c>
      <c r="J215" s="1">
        <v>46.311305999755859</v>
      </c>
      <c r="K215" s="1">
        <v>60.955867767333984</v>
      </c>
    </row>
    <row r="216" spans="1:11" x14ac:dyDescent="0.25">
      <c r="A216" s="2">
        <v>42864</v>
      </c>
      <c r="B216" s="1">
        <v>36.079036712646484</v>
      </c>
      <c r="C216" s="1">
        <v>47.640998840332031</v>
      </c>
      <c r="D216" s="1">
        <v>37.871559143066406</v>
      </c>
      <c r="E216" s="1">
        <v>107.32049560546875</v>
      </c>
      <c r="F216" s="1">
        <v>46.608501434326172</v>
      </c>
      <c r="G216" s="1">
        <v>63.682472229003906</v>
      </c>
      <c r="H216" s="1">
        <v>21.417333602905273</v>
      </c>
      <c r="I216" s="1">
        <v>157.99600219726563</v>
      </c>
      <c r="J216" s="1">
        <v>46.008396148681641</v>
      </c>
      <c r="K216" s="1">
        <v>60.529335021972656</v>
      </c>
    </row>
    <row r="217" spans="1:11" x14ac:dyDescent="0.25">
      <c r="A217" s="2">
        <v>42865</v>
      </c>
      <c r="B217" s="1">
        <v>35.907997131347656</v>
      </c>
      <c r="C217" s="1">
        <v>47.447498321533203</v>
      </c>
      <c r="D217" s="1">
        <v>38.968326568603516</v>
      </c>
      <c r="E217" s="1">
        <v>105.01264190673828</v>
      </c>
      <c r="F217" s="1">
        <v>46.438999176025391</v>
      </c>
      <c r="G217" s="1">
        <v>63.931507110595703</v>
      </c>
      <c r="H217" s="1">
        <v>21.681333541870117</v>
      </c>
      <c r="I217" s="1">
        <v>158.13275146484375</v>
      </c>
      <c r="J217" s="1">
        <v>46.042060852050781</v>
      </c>
      <c r="K217" s="1">
        <v>60.804008483886719</v>
      </c>
    </row>
    <row r="218" spans="1:11" x14ac:dyDescent="0.25">
      <c r="A218" s="2">
        <v>42866</v>
      </c>
      <c r="B218" s="1">
        <v>36.218544006347656</v>
      </c>
      <c r="C218" s="1">
        <v>47.381000518798828</v>
      </c>
      <c r="D218" s="1">
        <v>39.030059814453125</v>
      </c>
      <c r="E218" s="1">
        <v>104.93601989746094</v>
      </c>
      <c r="F218" s="1">
        <v>46.529998779296875</v>
      </c>
      <c r="G218" s="1">
        <v>63.147468566894531</v>
      </c>
      <c r="H218" s="1">
        <v>21.540000915527344</v>
      </c>
      <c r="I218" s="1">
        <v>158.06898498535156</v>
      </c>
      <c r="J218" s="1">
        <v>45.217464447021484</v>
      </c>
      <c r="K218" s="1">
        <v>61.323623657226563</v>
      </c>
    </row>
    <row r="219" spans="1:11" x14ac:dyDescent="0.25">
      <c r="A219" s="2">
        <v>42867</v>
      </c>
      <c r="B219" s="1">
        <v>36.724357604980469</v>
      </c>
      <c r="C219" s="1">
        <v>48.067501068115234</v>
      </c>
      <c r="D219" s="1">
        <v>38.659683227539063</v>
      </c>
      <c r="E219" s="1">
        <v>105.04137420654297</v>
      </c>
      <c r="F219" s="1">
        <v>46.611000061035156</v>
      </c>
      <c r="G219" s="1">
        <v>63.073688507080078</v>
      </c>
      <c r="H219" s="1">
        <v>21.653999328613281</v>
      </c>
      <c r="I219" s="1">
        <v>156.69181823730469</v>
      </c>
      <c r="J219" s="1">
        <v>44.611644744873047</v>
      </c>
      <c r="K219" s="1">
        <v>61.279098510742188</v>
      </c>
    </row>
    <row r="220" spans="1:11" x14ac:dyDescent="0.25">
      <c r="A220" s="2">
        <v>42870</v>
      </c>
      <c r="B220" s="1">
        <v>36.6302490234375</v>
      </c>
      <c r="C220" s="1">
        <v>47.89849853515625</v>
      </c>
      <c r="D220" s="1">
        <v>39.046527862548828</v>
      </c>
      <c r="E220" s="1">
        <v>104.50508880615234</v>
      </c>
      <c r="F220" s="1">
        <v>46.854000091552734</v>
      </c>
      <c r="G220" s="1">
        <v>63.119827270507813</v>
      </c>
      <c r="H220" s="1">
        <v>21.058666229248047</v>
      </c>
      <c r="I220" s="1">
        <v>156.43647766113281</v>
      </c>
      <c r="J220" s="1">
        <v>44.86407470703125</v>
      </c>
      <c r="K220" s="1">
        <v>61.464672088623047</v>
      </c>
    </row>
    <row r="221" spans="1:11" x14ac:dyDescent="0.25">
      <c r="A221" s="2">
        <v>42871</v>
      </c>
      <c r="B221" s="1">
        <v>36.576137542724609</v>
      </c>
      <c r="C221" s="1">
        <v>48.303501129150391</v>
      </c>
      <c r="D221" s="1">
        <v>38.791389465332031</v>
      </c>
      <c r="E221" s="1">
        <v>103.40383148193359</v>
      </c>
      <c r="F221" s="1">
        <v>47.150001525878906</v>
      </c>
      <c r="G221" s="1">
        <v>64.3907470703125</v>
      </c>
      <c r="H221" s="1">
        <v>21.134000778198242</v>
      </c>
      <c r="I221" s="1">
        <v>153.32649230957031</v>
      </c>
      <c r="J221" s="1">
        <v>44.813594818115234</v>
      </c>
      <c r="K221" s="1">
        <v>61.279098510742188</v>
      </c>
    </row>
    <row r="222" spans="1:11" x14ac:dyDescent="0.25">
      <c r="A222" s="2">
        <v>42872</v>
      </c>
      <c r="B222" s="1">
        <v>35.348072052001953</v>
      </c>
      <c r="C222" s="1">
        <v>47.237998962402344</v>
      </c>
      <c r="D222" s="1">
        <v>38.198764801025391</v>
      </c>
      <c r="E222" s="1">
        <v>101.80460357666016</v>
      </c>
      <c r="F222" s="1">
        <v>45.980998992919922</v>
      </c>
      <c r="G222" s="1">
        <v>62.600296020507813</v>
      </c>
      <c r="H222" s="1">
        <v>20.407333374023438</v>
      </c>
      <c r="I222" s="1">
        <v>154.00137329101563</v>
      </c>
      <c r="J222" s="1">
        <v>43.955352783203125</v>
      </c>
      <c r="K222" s="1">
        <v>60.863388061523438</v>
      </c>
    </row>
    <row r="223" spans="1:11" x14ac:dyDescent="0.25">
      <c r="A223" s="2">
        <v>42873</v>
      </c>
      <c r="B223" s="1">
        <v>35.886814117431641</v>
      </c>
      <c r="C223" s="1">
        <v>47.92449951171875</v>
      </c>
      <c r="D223" s="1">
        <v>38.206993103027344</v>
      </c>
      <c r="E223" s="1">
        <v>102.15892791748047</v>
      </c>
      <c r="F223" s="1">
        <v>46.512001037597656</v>
      </c>
      <c r="G223" s="1">
        <v>62.813663482666016</v>
      </c>
      <c r="H223" s="1">
        <v>20.87066650390625</v>
      </c>
      <c r="I223" s="1">
        <v>156.36351013183594</v>
      </c>
      <c r="J223" s="1">
        <v>44.073150634765625</v>
      </c>
      <c r="K223" s="1">
        <v>60.685230255126953</v>
      </c>
    </row>
    <row r="224" spans="1:11" x14ac:dyDescent="0.25">
      <c r="A224" s="2">
        <v>42874</v>
      </c>
      <c r="B224" s="1">
        <v>36.009162902832031</v>
      </c>
      <c r="C224" s="1">
        <v>47.992000579833984</v>
      </c>
      <c r="D224" s="1">
        <v>39.079452514648438</v>
      </c>
      <c r="E224" s="1">
        <v>102.96332550048828</v>
      </c>
      <c r="F224" s="1">
        <v>46.70050048828125</v>
      </c>
      <c r="G224" s="1">
        <v>62.795108795166016</v>
      </c>
      <c r="H224" s="1">
        <v>20.722000122070313</v>
      </c>
      <c r="I224" s="1">
        <v>157.40316772460938</v>
      </c>
      <c r="J224" s="1">
        <v>44.645317077636719</v>
      </c>
      <c r="K224" s="1">
        <v>60.818855285644531</v>
      </c>
    </row>
    <row r="225" spans="1:11" x14ac:dyDescent="0.25">
      <c r="A225" s="2">
        <v>42877</v>
      </c>
      <c r="B225" s="1">
        <v>36.227951049804688</v>
      </c>
      <c r="C225" s="1">
        <v>48.533500671386719</v>
      </c>
      <c r="D225" s="1">
        <v>38.626762390136719</v>
      </c>
      <c r="E225" s="1">
        <v>103.06866455078125</v>
      </c>
      <c r="F225" s="1">
        <v>47.092998504638672</v>
      </c>
      <c r="G225" s="1">
        <v>63.500160217285156</v>
      </c>
      <c r="H225" s="1">
        <v>20.690000534057617</v>
      </c>
      <c r="I225" s="1">
        <v>159.32756042480469</v>
      </c>
      <c r="J225" s="1">
        <v>44.603240966796875</v>
      </c>
      <c r="K225" s="1">
        <v>61.086090087890625</v>
      </c>
    </row>
    <row r="226" spans="1:11" x14ac:dyDescent="0.25">
      <c r="A226" s="2">
        <v>42878</v>
      </c>
      <c r="B226" s="1">
        <v>36.183254241943359</v>
      </c>
      <c r="C226" s="1">
        <v>48.576999664306641</v>
      </c>
      <c r="D226" s="1">
        <v>38.486835479736328</v>
      </c>
      <c r="E226" s="1">
        <v>102.48451995849609</v>
      </c>
      <c r="F226" s="1">
        <v>47.441001892089844</v>
      </c>
      <c r="G226" s="1">
        <v>63.713527679443359</v>
      </c>
      <c r="H226" s="1">
        <v>20.257333755493164</v>
      </c>
      <c r="I226" s="1">
        <v>159.8017578125</v>
      </c>
      <c r="J226" s="1">
        <v>44.922977447509766</v>
      </c>
      <c r="K226" s="1">
        <v>61.301361083984375</v>
      </c>
    </row>
    <row r="227" spans="1:11" x14ac:dyDescent="0.25">
      <c r="A227" s="2">
        <v>42879</v>
      </c>
      <c r="B227" s="1">
        <v>36.075027465820313</v>
      </c>
      <c r="C227" s="1">
        <v>49.017501831054688</v>
      </c>
      <c r="D227" s="1">
        <v>38.412765502929688</v>
      </c>
      <c r="E227" s="1">
        <v>103.14527893066406</v>
      </c>
      <c r="F227" s="1">
        <v>47.748001098632813</v>
      </c>
      <c r="G227" s="1">
        <v>63.797027587890625</v>
      </c>
      <c r="H227" s="1">
        <v>20.681333541870117</v>
      </c>
      <c r="I227" s="1">
        <v>160.13922119140625</v>
      </c>
      <c r="J227" s="1">
        <v>44.670555114746094</v>
      </c>
      <c r="K227" s="1">
        <v>61.086090087890625</v>
      </c>
    </row>
    <row r="228" spans="1:11" x14ac:dyDescent="0.25">
      <c r="A228" s="2">
        <v>42880</v>
      </c>
      <c r="B228" s="1">
        <v>36.199722290039063</v>
      </c>
      <c r="C228" s="1">
        <v>49.668998718261719</v>
      </c>
      <c r="D228" s="1">
        <v>37.079387664794922</v>
      </c>
      <c r="E228" s="1">
        <v>102.72391510009766</v>
      </c>
      <c r="F228" s="1">
        <v>48.477001190185547</v>
      </c>
      <c r="G228" s="1">
        <v>64.585548400878906</v>
      </c>
      <c r="H228" s="1">
        <v>21.121999740600586</v>
      </c>
      <c r="I228" s="1">
        <v>162.38275146484375</v>
      </c>
      <c r="J228" s="1">
        <v>44.409721374511719</v>
      </c>
      <c r="K228" s="1">
        <v>60.685230255126953</v>
      </c>
    </row>
    <row r="229" spans="1:11" x14ac:dyDescent="0.25">
      <c r="A229" s="2">
        <v>42881</v>
      </c>
      <c r="B229" s="1">
        <v>36.138553619384766</v>
      </c>
      <c r="C229" s="1">
        <v>49.78900146484375</v>
      </c>
      <c r="D229" s="1">
        <v>37.326313018798828</v>
      </c>
      <c r="E229" s="1">
        <v>103.81561279296875</v>
      </c>
      <c r="F229" s="1">
        <v>48.573501586914063</v>
      </c>
      <c r="G229" s="1">
        <v>64.900962829589844</v>
      </c>
      <c r="H229" s="1">
        <v>21.676000595092773</v>
      </c>
      <c r="I229" s="1">
        <v>161.88111877441406</v>
      </c>
      <c r="J229" s="1">
        <v>44.098388671875</v>
      </c>
      <c r="K229" s="1">
        <v>60.536754608154297</v>
      </c>
    </row>
    <row r="230" spans="1:11" x14ac:dyDescent="0.25">
      <c r="A230" s="2">
        <v>42885</v>
      </c>
      <c r="B230" s="1">
        <v>36.152667999267578</v>
      </c>
      <c r="C230" s="1">
        <v>49.834999084472656</v>
      </c>
      <c r="D230" s="1">
        <v>36.865390777587891</v>
      </c>
      <c r="E230" s="1">
        <v>103.74857330322266</v>
      </c>
      <c r="F230" s="1">
        <v>48.793998718261719</v>
      </c>
      <c r="G230" s="1">
        <v>65.318428039550781</v>
      </c>
      <c r="H230" s="1">
        <v>22.340000152587891</v>
      </c>
      <c r="I230" s="1">
        <v>161.05122375488281</v>
      </c>
      <c r="J230" s="1">
        <v>43.888034820556641</v>
      </c>
      <c r="K230" s="1">
        <v>60.202713012695313</v>
      </c>
    </row>
    <row r="231" spans="1:11" x14ac:dyDescent="0.25">
      <c r="A231" s="2">
        <v>42886</v>
      </c>
      <c r="B231" s="1">
        <v>35.938579559326172</v>
      </c>
      <c r="C231" s="1">
        <v>49.730998992919922</v>
      </c>
      <c r="D231" s="1">
        <v>36.783084869384766</v>
      </c>
      <c r="E231" s="1">
        <v>103.36553955078125</v>
      </c>
      <c r="F231" s="1">
        <v>48.243000030517578</v>
      </c>
      <c r="G231" s="1">
        <v>64.789634704589844</v>
      </c>
      <c r="H231" s="1">
        <v>22.733999252319336</v>
      </c>
      <c r="I231" s="1">
        <v>159.76528930664063</v>
      </c>
      <c r="J231" s="1">
        <v>43.029788970947266</v>
      </c>
      <c r="K231" s="1">
        <v>59.757301330566406</v>
      </c>
    </row>
    <row r="232" spans="1:11" x14ac:dyDescent="0.25">
      <c r="A232" s="2">
        <v>42887</v>
      </c>
      <c r="B232" s="1">
        <v>36.037391662597656</v>
      </c>
      <c r="C232" s="1">
        <v>49.797500610351563</v>
      </c>
      <c r="D232" s="1">
        <v>36.923015594482422</v>
      </c>
      <c r="E232" s="1">
        <v>103.62409210205078</v>
      </c>
      <c r="F232" s="1">
        <v>48.347499847412109</v>
      </c>
      <c r="G232" s="1">
        <v>65.030830383300781</v>
      </c>
      <c r="H232" s="1">
        <v>22.691333770751953</v>
      </c>
      <c r="I232" s="1">
        <v>163.77812194824219</v>
      </c>
      <c r="J232" s="1">
        <v>43.820732116699219</v>
      </c>
      <c r="K232" s="1">
        <v>59.905788421630859</v>
      </c>
    </row>
    <row r="233" spans="1:11" x14ac:dyDescent="0.25">
      <c r="A233" s="2">
        <v>42888</v>
      </c>
      <c r="B233" s="1">
        <v>36.571441650390625</v>
      </c>
      <c r="C233" s="1">
        <v>50.336498260498047</v>
      </c>
      <c r="D233" s="1">
        <v>36.429161071777344</v>
      </c>
      <c r="E233" s="1">
        <v>102.63774108886719</v>
      </c>
      <c r="F233" s="1">
        <v>48.779998779296875</v>
      </c>
      <c r="G233" s="1">
        <v>66.570793151855469</v>
      </c>
      <c r="H233" s="1">
        <v>22.656667709350586</v>
      </c>
      <c r="I233" s="1">
        <v>163.60482788085938</v>
      </c>
      <c r="J233" s="1">
        <v>43.593544006347656</v>
      </c>
      <c r="K233" s="1">
        <v>59.014980316162109</v>
      </c>
    </row>
    <row r="234" spans="1:11" x14ac:dyDescent="0.25">
      <c r="A234" s="2">
        <v>42891</v>
      </c>
      <c r="B234" s="1">
        <v>36.213844299316406</v>
      </c>
      <c r="C234" s="1">
        <v>50.567001342773438</v>
      </c>
      <c r="D234" s="1">
        <v>36.231620788574219</v>
      </c>
      <c r="E234" s="1">
        <v>102.00570678710938</v>
      </c>
      <c r="F234" s="1">
        <v>49.183998107910156</v>
      </c>
      <c r="G234" s="1">
        <v>67.053192138671875</v>
      </c>
      <c r="H234" s="1">
        <v>23.154666900634766</v>
      </c>
      <c r="I234" s="1">
        <v>163.58659362792969</v>
      </c>
      <c r="J234" s="1">
        <v>43.517818450927734</v>
      </c>
      <c r="K234" s="1">
        <v>59.475227355957031</v>
      </c>
    </row>
    <row r="235" spans="1:11" x14ac:dyDescent="0.25">
      <c r="A235" s="2">
        <v>42892</v>
      </c>
      <c r="B235" s="1">
        <v>36.336185455322266</v>
      </c>
      <c r="C235" s="1">
        <v>50.150001525878906</v>
      </c>
      <c r="D235" s="1">
        <v>36.610237121582031</v>
      </c>
      <c r="E235" s="1">
        <v>101.02893829345703</v>
      </c>
      <c r="F235" s="1">
        <v>48.828498840332031</v>
      </c>
      <c r="G235" s="1">
        <v>67.27581787109375</v>
      </c>
      <c r="H235" s="1">
        <v>23.523332595825195</v>
      </c>
      <c r="I235" s="1">
        <v>164.90902709960938</v>
      </c>
      <c r="J235" s="1">
        <v>43.593544006347656</v>
      </c>
      <c r="K235" s="1">
        <v>60.284374237060547</v>
      </c>
    </row>
    <row r="236" spans="1:11" x14ac:dyDescent="0.25">
      <c r="A236" s="2">
        <v>42893</v>
      </c>
      <c r="B236" s="1">
        <v>36.552616119384766</v>
      </c>
      <c r="C236" s="1">
        <v>50.503501892089844</v>
      </c>
      <c r="D236" s="1">
        <v>35.853023529052734</v>
      </c>
      <c r="E236" s="1">
        <v>101.43114471435547</v>
      </c>
      <c r="F236" s="1">
        <v>49.047000885009766</v>
      </c>
      <c r="G236" s="1">
        <v>67.155258178710938</v>
      </c>
      <c r="H236" s="1">
        <v>23.976667404174805</v>
      </c>
      <c r="I236" s="1">
        <v>167.08872985839844</v>
      </c>
      <c r="J236" s="1">
        <v>43.829135894775391</v>
      </c>
      <c r="K236" s="1">
        <v>60.061664581298828</v>
      </c>
    </row>
    <row r="237" spans="1:11" x14ac:dyDescent="0.25">
      <c r="A237" s="2">
        <v>42894</v>
      </c>
      <c r="B237" s="1">
        <v>36.463218688964844</v>
      </c>
      <c r="C237" s="1">
        <v>50.513500213623047</v>
      </c>
      <c r="D237" s="1">
        <v>35.449699401855469</v>
      </c>
      <c r="E237" s="1">
        <v>99.898948669433594</v>
      </c>
      <c r="F237" s="1">
        <v>49.170501708984375</v>
      </c>
      <c r="G237" s="1">
        <v>66.7470703125</v>
      </c>
      <c r="H237" s="1">
        <v>24.666667938232422</v>
      </c>
      <c r="I237" s="1">
        <v>165.70248413085938</v>
      </c>
      <c r="J237" s="1">
        <v>44.224597930908203</v>
      </c>
      <c r="K237" s="1">
        <v>59.846389770507813</v>
      </c>
    </row>
    <row r="238" spans="1:11" x14ac:dyDescent="0.25">
      <c r="A238" s="2">
        <v>42895</v>
      </c>
      <c r="B238" s="1">
        <v>35.049293518066406</v>
      </c>
      <c r="C238" s="1">
        <v>48.915500640869141</v>
      </c>
      <c r="D238" s="1">
        <v>36.890087127685547</v>
      </c>
      <c r="E238" s="1">
        <v>101.14385223388672</v>
      </c>
      <c r="F238" s="1">
        <v>47.491500854492188</v>
      </c>
      <c r="G238" s="1">
        <v>65.23492431640625</v>
      </c>
      <c r="H238" s="1">
        <v>23.821332931518555</v>
      </c>
      <c r="I238" s="1">
        <v>165.49264526367188</v>
      </c>
      <c r="J238" s="1">
        <v>45.267955780029297</v>
      </c>
      <c r="K238" s="1">
        <v>60.967319488525391</v>
      </c>
    </row>
    <row r="239" spans="1:11" x14ac:dyDescent="0.25">
      <c r="A239" s="2">
        <v>42898</v>
      </c>
      <c r="B239" s="1">
        <v>34.211757659912109</v>
      </c>
      <c r="C239" s="1">
        <v>48.245498657226563</v>
      </c>
      <c r="D239" s="1">
        <v>37.630844116210938</v>
      </c>
      <c r="E239" s="1">
        <v>102.50366973876953</v>
      </c>
      <c r="F239" s="1">
        <v>47.145000457763672</v>
      </c>
      <c r="G239" s="1">
        <v>64.733978271484375</v>
      </c>
      <c r="H239" s="1">
        <v>23.934000015258789</v>
      </c>
      <c r="I239" s="1">
        <v>163.47715759277344</v>
      </c>
      <c r="J239" s="1">
        <v>45.511970520019531</v>
      </c>
      <c r="K239" s="1">
        <v>61.561176300048828</v>
      </c>
    </row>
    <row r="240" spans="1:11" x14ac:dyDescent="0.25">
      <c r="A240" s="2">
        <v>42899</v>
      </c>
      <c r="B240" s="1">
        <v>34.487018585205078</v>
      </c>
      <c r="C240" s="1">
        <v>49.039501190185547</v>
      </c>
      <c r="D240" s="1">
        <v>38.215221405029297</v>
      </c>
      <c r="E240" s="1">
        <v>102.04401397705078</v>
      </c>
      <c r="F240" s="1">
        <v>47.669998168945313</v>
      </c>
      <c r="G240" s="1">
        <v>65.541069030761719</v>
      </c>
      <c r="H240" s="1">
        <v>25.063333511352539</v>
      </c>
      <c r="I240" s="1">
        <v>165.11878967285156</v>
      </c>
      <c r="J240" s="1">
        <v>45.814872741699219</v>
      </c>
      <c r="K240" s="1">
        <v>61.583438873291016</v>
      </c>
    </row>
    <row r="241" spans="1:11" x14ac:dyDescent="0.25">
      <c r="A241" s="2">
        <v>42900</v>
      </c>
      <c r="B241" s="1">
        <v>34.150596618652344</v>
      </c>
      <c r="C241" s="1">
        <v>48.823501586914063</v>
      </c>
      <c r="D241" s="1">
        <v>37.383918762207031</v>
      </c>
      <c r="E241" s="1">
        <v>101.64180755615234</v>
      </c>
      <c r="F241" s="1">
        <v>47.537998199462891</v>
      </c>
      <c r="G241" s="1">
        <v>65.188529968261719</v>
      </c>
      <c r="H241" s="1">
        <v>25.37733268737793</v>
      </c>
      <c r="I241" s="1">
        <v>166.3134765625</v>
      </c>
      <c r="J241" s="1">
        <v>45.882186889648438</v>
      </c>
      <c r="K241" s="1">
        <v>60.922756195068359</v>
      </c>
    </row>
    <row r="242" spans="1:11" x14ac:dyDescent="0.25">
      <c r="A242" s="2">
        <v>42901</v>
      </c>
      <c r="B242" s="1">
        <v>33.945903778076172</v>
      </c>
      <c r="C242" s="1">
        <v>48.208499908447266</v>
      </c>
      <c r="D242" s="1">
        <v>37.359237670898438</v>
      </c>
      <c r="E242" s="1">
        <v>101.48859405517578</v>
      </c>
      <c r="F242" s="1">
        <v>47.115501403808594</v>
      </c>
      <c r="G242" s="1">
        <v>64.845298767089844</v>
      </c>
      <c r="H242" s="1">
        <v>25.022666931152344</v>
      </c>
      <c r="I242" s="1">
        <v>165.18710327148438</v>
      </c>
      <c r="J242" s="1">
        <v>45.352096557617188</v>
      </c>
      <c r="K242" s="1">
        <v>61.063812255859375</v>
      </c>
    </row>
    <row r="243" spans="1:11" x14ac:dyDescent="0.25">
      <c r="A243" s="2">
        <v>42902</v>
      </c>
      <c r="B243" s="1">
        <v>33.470691680908203</v>
      </c>
      <c r="C243" s="1">
        <v>49.385501861572266</v>
      </c>
      <c r="D243" s="1">
        <v>38.297527313232422</v>
      </c>
      <c r="E243" s="1">
        <v>101.03852081298828</v>
      </c>
      <c r="F243" s="1">
        <v>46.988998413085938</v>
      </c>
      <c r="G243" s="1">
        <v>64.938072204589844</v>
      </c>
      <c r="H243" s="1">
        <v>24.760000228881836</v>
      </c>
      <c r="I243" s="1">
        <v>166.33180236816406</v>
      </c>
      <c r="J243" s="1">
        <v>45.343685150146484</v>
      </c>
      <c r="K243" s="1">
        <v>61.976871490478516</v>
      </c>
    </row>
    <row r="244" spans="1:11" x14ac:dyDescent="0.25">
      <c r="A244" s="2">
        <v>42905</v>
      </c>
      <c r="B244" s="1">
        <v>34.428192138671875</v>
      </c>
      <c r="C244" s="1">
        <v>49.758499145507813</v>
      </c>
      <c r="D244" s="1">
        <v>38.157608032226563</v>
      </c>
      <c r="E244" s="1">
        <v>100.90444183349609</v>
      </c>
      <c r="F244" s="1">
        <v>47.868499755859375</v>
      </c>
      <c r="G244" s="1">
        <v>65.745170593261719</v>
      </c>
      <c r="H244" s="1">
        <v>24.65333366394043</v>
      </c>
      <c r="I244" s="1">
        <v>167.60475158691406</v>
      </c>
      <c r="J244" s="1">
        <v>45.638179779052734</v>
      </c>
      <c r="K244" s="1">
        <v>61.434970855712891</v>
      </c>
    </row>
    <row r="245" spans="1:11" x14ac:dyDescent="0.25">
      <c r="A245" s="2">
        <v>42906</v>
      </c>
      <c r="B245" s="1">
        <v>34.115303039550781</v>
      </c>
      <c r="C245" s="1">
        <v>49.629501342773438</v>
      </c>
      <c r="D245" s="1">
        <v>37.713146209716797</v>
      </c>
      <c r="E245" s="1">
        <v>99.535049438476563</v>
      </c>
      <c r="F245" s="1">
        <v>47.531501770019531</v>
      </c>
      <c r="G245" s="1">
        <v>64.854576110839844</v>
      </c>
      <c r="H245" s="1">
        <v>24.815999984741211</v>
      </c>
      <c r="I245" s="1">
        <v>167.83364868164063</v>
      </c>
      <c r="J245" s="1">
        <v>44.981876373291016</v>
      </c>
      <c r="K245" s="1">
        <v>61.100933074951172</v>
      </c>
    </row>
    <row r="246" spans="1:11" x14ac:dyDescent="0.25">
      <c r="A246" s="2">
        <v>42907</v>
      </c>
      <c r="B246" s="1">
        <v>34.317626953125</v>
      </c>
      <c r="C246" s="1">
        <v>50.111499786376953</v>
      </c>
      <c r="D246" s="1">
        <v>36.997077941894531</v>
      </c>
      <c r="E246" s="1">
        <v>100.35860443115234</v>
      </c>
      <c r="F246" s="1">
        <v>47.972499847412109</v>
      </c>
      <c r="G246" s="1">
        <v>65.188529968261719</v>
      </c>
      <c r="H246" s="1">
        <v>25.093332290649414</v>
      </c>
      <c r="I246" s="1">
        <v>169.34469604492188</v>
      </c>
      <c r="J246" s="1">
        <v>44.578006744384766</v>
      </c>
      <c r="K246" s="1">
        <v>60.455101013183594</v>
      </c>
    </row>
    <row r="247" spans="1:11" x14ac:dyDescent="0.25">
      <c r="A247" s="2">
        <v>42908</v>
      </c>
      <c r="B247" s="1">
        <v>34.261165618896484</v>
      </c>
      <c r="C247" s="1">
        <v>50.064998626708984</v>
      </c>
      <c r="D247" s="1">
        <v>36.881855010986328</v>
      </c>
      <c r="E247" s="1">
        <v>99.803184509277344</v>
      </c>
      <c r="F247" s="1">
        <v>47.854499816894531</v>
      </c>
      <c r="G247" s="1">
        <v>65.17926025390625</v>
      </c>
      <c r="H247" s="1">
        <v>25.507333755493164</v>
      </c>
      <c r="I247" s="1">
        <v>170.79158020019531</v>
      </c>
      <c r="J247" s="1">
        <v>44.16571044921875</v>
      </c>
      <c r="K247" s="1">
        <v>60.187862396240234</v>
      </c>
    </row>
    <row r="248" spans="1:11" x14ac:dyDescent="0.25">
      <c r="A248" s="2">
        <v>42909</v>
      </c>
      <c r="B248" s="1">
        <v>34.414089202880859</v>
      </c>
      <c r="C248" s="1">
        <v>50.187000274658203</v>
      </c>
      <c r="D248" s="1">
        <v>36.898303985595703</v>
      </c>
      <c r="E248" s="1">
        <v>99.937240600585938</v>
      </c>
      <c r="F248" s="1">
        <v>48.279499053955078</v>
      </c>
      <c r="G248" s="1">
        <v>66.060562133789063</v>
      </c>
      <c r="H248" s="1">
        <v>25.563333511352539</v>
      </c>
      <c r="I248" s="1">
        <v>169.64688110351563</v>
      </c>
      <c r="J248" s="1">
        <v>44.132045745849609</v>
      </c>
      <c r="K248" s="1">
        <v>60.581287384033203</v>
      </c>
    </row>
    <row r="249" spans="1:11" x14ac:dyDescent="0.25">
      <c r="A249" s="2">
        <v>42912</v>
      </c>
      <c r="B249" s="1">
        <v>34.305866241455078</v>
      </c>
      <c r="C249" s="1">
        <v>49.699001312255859</v>
      </c>
      <c r="D249" s="1">
        <v>36.404468536376953</v>
      </c>
      <c r="E249" s="1">
        <v>101.09597778320313</v>
      </c>
      <c r="F249" s="1">
        <v>47.613498687744141</v>
      </c>
      <c r="G249" s="1">
        <v>65.429740905761719</v>
      </c>
      <c r="H249" s="1">
        <v>25.166000366210938</v>
      </c>
      <c r="I249" s="1">
        <v>169.52784729003906</v>
      </c>
      <c r="J249" s="1">
        <v>44.510692596435547</v>
      </c>
      <c r="K249" s="1">
        <v>60.306644439697266</v>
      </c>
    </row>
    <row r="250" spans="1:11" x14ac:dyDescent="0.25">
      <c r="A250" s="2">
        <v>42913</v>
      </c>
      <c r="B250" s="1">
        <v>33.814155578613281</v>
      </c>
      <c r="C250" s="1">
        <v>48.839000701904297</v>
      </c>
      <c r="D250" s="1">
        <v>36.190467834472656</v>
      </c>
      <c r="E250" s="1">
        <v>100.9427490234375</v>
      </c>
      <c r="F250" s="1">
        <v>46.366500854492188</v>
      </c>
      <c r="G250" s="1">
        <v>64.2052001953125</v>
      </c>
      <c r="H250" s="1">
        <v>24.158000946044922</v>
      </c>
      <c r="I250" s="1">
        <v>169.05168151855469</v>
      </c>
      <c r="J250" s="1">
        <v>44.729461669921875</v>
      </c>
      <c r="K250" s="1">
        <v>60.210136413574219</v>
      </c>
    </row>
    <row r="251" spans="1:11" x14ac:dyDescent="0.25">
      <c r="A251" s="2">
        <v>42914</v>
      </c>
      <c r="B251" s="1">
        <v>34.308208465576172</v>
      </c>
      <c r="C251" s="1">
        <v>49.516498565673828</v>
      </c>
      <c r="D251" s="1">
        <v>36.182235717773438</v>
      </c>
      <c r="E251" s="1">
        <v>102.33129119873047</v>
      </c>
      <c r="F251" s="1">
        <v>47.024501800537109</v>
      </c>
      <c r="G251" s="1">
        <v>64.752532958984375</v>
      </c>
      <c r="H251" s="1">
        <v>24.749332427978516</v>
      </c>
      <c r="I251" s="1">
        <v>170.05902099609375</v>
      </c>
      <c r="J251" s="1">
        <v>45.713905334472656</v>
      </c>
      <c r="K251" s="1">
        <v>60.521903991699219</v>
      </c>
    </row>
    <row r="252" spans="1:11" x14ac:dyDescent="0.25">
      <c r="A252" s="2">
        <v>42915</v>
      </c>
      <c r="B252" s="1">
        <v>33.802402496337891</v>
      </c>
      <c r="C252" s="1">
        <v>48.796501159667969</v>
      </c>
      <c r="D252" s="1">
        <v>36.281005859375</v>
      </c>
      <c r="E252" s="1">
        <v>101.23002624511719</v>
      </c>
      <c r="F252" s="1">
        <v>45.889499664306641</v>
      </c>
      <c r="G252" s="1">
        <v>63.537242889404297</v>
      </c>
      <c r="H252" s="1">
        <v>24.049999237060547</v>
      </c>
      <c r="I252" s="1">
        <v>169.66523742675781</v>
      </c>
      <c r="J252" s="1">
        <v>46.933948516845703</v>
      </c>
      <c r="K252" s="1">
        <v>59.905788421630859</v>
      </c>
    </row>
    <row r="253" spans="1:11" x14ac:dyDescent="0.25">
      <c r="A253" s="2">
        <v>42916</v>
      </c>
      <c r="B253" s="1">
        <v>33.882392883300781</v>
      </c>
      <c r="C253" s="1">
        <v>48.400001525878906</v>
      </c>
      <c r="D253" s="1">
        <v>36.182235717773438</v>
      </c>
      <c r="E253" s="1">
        <v>101.74715423583984</v>
      </c>
      <c r="F253" s="1">
        <v>45.436500549316406</v>
      </c>
      <c r="G253" s="1">
        <v>63.945442199707031</v>
      </c>
      <c r="H253" s="1">
        <v>24.107332229614258</v>
      </c>
      <c r="I253" s="1">
        <v>169.8026123046875</v>
      </c>
      <c r="J253" s="1">
        <v>46.622631072998047</v>
      </c>
      <c r="K253" s="1">
        <v>59.928043365478516</v>
      </c>
    </row>
    <row r="254" spans="1:11" x14ac:dyDescent="0.25">
      <c r="A254" s="2">
        <v>42919</v>
      </c>
      <c r="B254" s="1">
        <v>33.760055541992188</v>
      </c>
      <c r="C254" s="1">
        <v>47.682998657226563</v>
      </c>
      <c r="D254" s="1">
        <v>37.581459045410156</v>
      </c>
      <c r="E254" s="1">
        <v>102.90586853027344</v>
      </c>
      <c r="F254" s="1">
        <v>44.935001373291016</v>
      </c>
      <c r="G254" s="1">
        <v>63.240402221679688</v>
      </c>
      <c r="H254" s="1">
        <v>23.507999420166016</v>
      </c>
      <c r="I254" s="1">
        <v>170.92893981933594</v>
      </c>
      <c r="J254" s="1">
        <v>46.933948516845703</v>
      </c>
      <c r="K254" s="1">
        <v>60.945041656494141</v>
      </c>
    </row>
    <row r="255" spans="1:11" x14ac:dyDescent="0.25">
      <c r="A255" s="2">
        <v>42921</v>
      </c>
      <c r="B255" s="1">
        <v>33.89886474609375</v>
      </c>
      <c r="C255" s="1">
        <v>48.569999694824219</v>
      </c>
      <c r="D255" s="1">
        <v>36.346839904785156</v>
      </c>
      <c r="E255" s="1">
        <v>101.15343475341797</v>
      </c>
      <c r="F255" s="1">
        <v>45.585498809814453</v>
      </c>
      <c r="G255" s="1">
        <v>64.084587097167969</v>
      </c>
      <c r="H255" s="1">
        <v>21.805999755859375</v>
      </c>
      <c r="I255" s="1">
        <v>172.39421081542969</v>
      </c>
      <c r="J255" s="1">
        <v>46.933948516845703</v>
      </c>
      <c r="K255" s="1">
        <v>60.017124176025391</v>
      </c>
    </row>
    <row r="256" spans="1:11" x14ac:dyDescent="0.25">
      <c r="A256" s="2">
        <v>42922</v>
      </c>
      <c r="B256" s="1">
        <v>33.578903198242188</v>
      </c>
      <c r="C256" s="1">
        <v>48.256999969482422</v>
      </c>
      <c r="D256" s="1">
        <v>35.647243499755859</v>
      </c>
      <c r="E256" s="1">
        <v>99.706306457519531</v>
      </c>
      <c r="F256" s="1">
        <v>45.334499359130859</v>
      </c>
      <c r="G256" s="1">
        <v>63.611473083496094</v>
      </c>
      <c r="H256" s="1">
        <v>20.588666915893555</v>
      </c>
      <c r="I256" s="1">
        <v>171.19456481933594</v>
      </c>
      <c r="J256" s="1">
        <v>46.748844146728516</v>
      </c>
      <c r="K256" s="1">
        <v>59.475227355957031</v>
      </c>
    </row>
    <row r="257" spans="1:11" x14ac:dyDescent="0.25">
      <c r="A257" s="2">
        <v>42923</v>
      </c>
      <c r="B257" s="1">
        <v>33.920032501220703</v>
      </c>
      <c r="C257" s="1">
        <v>48.937999725341797</v>
      </c>
      <c r="D257" s="1">
        <v>35.39208984375</v>
      </c>
      <c r="E257" s="1">
        <v>99.677360534667969</v>
      </c>
      <c r="F257" s="1">
        <v>45.929500579833984</v>
      </c>
      <c r="G257" s="1">
        <v>64.437095642089844</v>
      </c>
      <c r="H257" s="1">
        <v>20.881332397460938</v>
      </c>
      <c r="I257" s="1">
        <v>172.128662109375</v>
      </c>
      <c r="J257" s="1">
        <v>46.900295257568359</v>
      </c>
      <c r="K257" s="1">
        <v>59.549468994140625</v>
      </c>
    </row>
    <row r="258" spans="1:11" x14ac:dyDescent="0.25">
      <c r="A258" s="2">
        <v>42926</v>
      </c>
      <c r="B258" s="1">
        <v>34.127071380615234</v>
      </c>
      <c r="C258" s="1">
        <v>49.823501586914063</v>
      </c>
      <c r="D258" s="1">
        <v>35.589626312255859</v>
      </c>
      <c r="E258" s="1">
        <v>99.937850952148438</v>
      </c>
      <c r="F258" s="1">
        <v>46.439998626708984</v>
      </c>
      <c r="G258" s="1">
        <v>64.919532775878906</v>
      </c>
      <c r="H258" s="1">
        <v>21.069999694824219</v>
      </c>
      <c r="I258" s="1">
        <v>171.2037353515625</v>
      </c>
      <c r="J258" s="1">
        <v>46.774078369140625</v>
      </c>
      <c r="K258" s="1">
        <v>59.504928588867188</v>
      </c>
    </row>
    <row r="259" spans="1:11" x14ac:dyDescent="0.25">
      <c r="A259" s="2">
        <v>42927</v>
      </c>
      <c r="B259" s="1">
        <v>34.237636566162109</v>
      </c>
      <c r="C259" s="1">
        <v>49.706501007080078</v>
      </c>
      <c r="D259" s="1">
        <v>35.680160522460938</v>
      </c>
      <c r="E259" s="1">
        <v>100.17902374267578</v>
      </c>
      <c r="F259" s="1">
        <v>46.504501342773438</v>
      </c>
      <c r="G259" s="1">
        <v>64.928802490234375</v>
      </c>
      <c r="H259" s="1">
        <v>21.814666748046875</v>
      </c>
      <c r="I259" s="1">
        <v>170.28794860839844</v>
      </c>
      <c r="J259" s="1">
        <v>46.311305999755859</v>
      </c>
      <c r="K259" s="1">
        <v>59.831546783447266</v>
      </c>
    </row>
    <row r="260" spans="1:11" x14ac:dyDescent="0.25">
      <c r="A260" s="2">
        <v>42928</v>
      </c>
      <c r="B260" s="1">
        <v>34.28704833984375</v>
      </c>
      <c r="C260" s="1">
        <v>50.32550048828125</v>
      </c>
      <c r="D260" s="1">
        <v>35.589626312255859</v>
      </c>
      <c r="E260" s="1">
        <v>100.69998931884766</v>
      </c>
      <c r="F260" s="1">
        <v>47.191501617431641</v>
      </c>
      <c r="G260" s="1">
        <v>66.004913330078125</v>
      </c>
      <c r="H260" s="1">
        <v>21.968000411987305</v>
      </c>
      <c r="I260" s="1">
        <v>170.96560668945313</v>
      </c>
      <c r="J260" s="1">
        <v>46.420692443847656</v>
      </c>
      <c r="K260" s="1">
        <v>60.098789215087891</v>
      </c>
    </row>
    <row r="261" spans="1:11" x14ac:dyDescent="0.25">
      <c r="A261" s="2">
        <v>42929</v>
      </c>
      <c r="B261" s="1">
        <v>34.764621734619141</v>
      </c>
      <c r="C261" s="1">
        <v>50.031501770019531</v>
      </c>
      <c r="D261" s="1">
        <v>35.597866058349609</v>
      </c>
      <c r="E261" s="1">
        <v>100.61316680908203</v>
      </c>
      <c r="F261" s="1">
        <v>47.358001708984375</v>
      </c>
      <c r="G261" s="1">
        <v>66.580078125</v>
      </c>
      <c r="H261" s="1">
        <v>21.560667037963867</v>
      </c>
      <c r="I261" s="1">
        <v>169.8575439453125</v>
      </c>
      <c r="J261" s="1">
        <v>46.782497406005859</v>
      </c>
      <c r="K261" s="1">
        <v>60.106204986572266</v>
      </c>
    </row>
    <row r="262" spans="1:11" x14ac:dyDescent="0.25">
      <c r="A262" s="2">
        <v>42930</v>
      </c>
      <c r="B262" s="1">
        <v>35.063400268554688</v>
      </c>
      <c r="C262" s="1">
        <v>50.090499877929688</v>
      </c>
      <c r="D262" s="1">
        <v>35.762470245361328</v>
      </c>
      <c r="E262" s="1">
        <v>101.38496398925781</v>
      </c>
      <c r="F262" s="1">
        <v>47.79949951171875</v>
      </c>
      <c r="G262" s="1">
        <v>67.517036437988281</v>
      </c>
      <c r="H262" s="1">
        <v>21.851999282836914</v>
      </c>
      <c r="I262" s="1">
        <v>171.15794372558594</v>
      </c>
      <c r="J262" s="1">
        <v>46.269229888916016</v>
      </c>
      <c r="K262" s="1">
        <v>60.336338043212891</v>
      </c>
    </row>
    <row r="263" spans="1:11" x14ac:dyDescent="0.25">
      <c r="A263" s="2">
        <v>42933</v>
      </c>
      <c r="B263" s="1">
        <v>35.185741424560547</v>
      </c>
      <c r="C263" s="1">
        <v>50.501998901367188</v>
      </c>
      <c r="D263" s="1">
        <v>35.548484802246094</v>
      </c>
      <c r="E263" s="1">
        <v>101.09553527832031</v>
      </c>
      <c r="F263" s="1">
        <v>47.671001434326172</v>
      </c>
      <c r="G263" s="1">
        <v>68.045814514160156</v>
      </c>
      <c r="H263" s="1">
        <v>21.304666519165039</v>
      </c>
      <c r="I263" s="1">
        <v>170.65426635742188</v>
      </c>
      <c r="J263" s="1">
        <v>46.033638000488281</v>
      </c>
      <c r="K263" s="1">
        <v>60.024551391601563</v>
      </c>
    </row>
    <row r="264" spans="1:11" x14ac:dyDescent="0.25">
      <c r="A264" s="2">
        <v>42934</v>
      </c>
      <c r="B264" s="1">
        <v>35.308078765869141</v>
      </c>
      <c r="C264" s="1">
        <v>51.222499847412109</v>
      </c>
      <c r="D264" s="1">
        <v>35.449699401855469</v>
      </c>
      <c r="E264" s="1">
        <v>102.02169036865234</v>
      </c>
      <c r="F264" s="1">
        <v>48.270000457763672</v>
      </c>
      <c r="G264" s="1">
        <v>67.999435424804688</v>
      </c>
      <c r="H264" s="1">
        <v>21.882667541503906</v>
      </c>
      <c r="I264" s="1">
        <v>171.11215209960938</v>
      </c>
      <c r="J264" s="1">
        <v>46.109363555908203</v>
      </c>
      <c r="K264" s="1">
        <v>59.831546783447266</v>
      </c>
    </row>
    <row r="265" spans="1:11" x14ac:dyDescent="0.25">
      <c r="A265" s="2">
        <v>42935</v>
      </c>
      <c r="B265" s="1">
        <v>35.529228210449219</v>
      </c>
      <c r="C265" s="1">
        <v>51.343498229980469</v>
      </c>
      <c r="D265" s="1">
        <v>35.935314178466797</v>
      </c>
      <c r="E265" s="1">
        <v>103.05396270751953</v>
      </c>
      <c r="F265" s="1">
        <v>48.544498443603516</v>
      </c>
      <c r="G265" s="1">
        <v>68.518928527832031</v>
      </c>
      <c r="H265" s="1">
        <v>21.684000015258789</v>
      </c>
      <c r="I265" s="1">
        <v>173.25506591796875</v>
      </c>
      <c r="J265" s="1">
        <v>46.227169036865234</v>
      </c>
      <c r="K265" s="1">
        <v>60.017124176025391</v>
      </c>
    </row>
    <row r="266" spans="1:11" x14ac:dyDescent="0.25">
      <c r="A266" s="2">
        <v>42936</v>
      </c>
      <c r="B266" s="1">
        <v>35.369251251220703</v>
      </c>
      <c r="C266" s="1">
        <v>51.435001373291016</v>
      </c>
      <c r="D266" s="1">
        <v>35.798683166503906</v>
      </c>
      <c r="E266" s="1">
        <v>103.57493591308594</v>
      </c>
      <c r="F266" s="1">
        <v>48.407501220703125</v>
      </c>
      <c r="G266" s="1">
        <v>68.852912902832031</v>
      </c>
      <c r="H266" s="1">
        <v>21.994667053222656</v>
      </c>
      <c r="I266" s="1">
        <v>175.3704833984375</v>
      </c>
      <c r="J266" s="1">
        <v>46.176681518554688</v>
      </c>
      <c r="K266" s="1">
        <v>60.024551391601563</v>
      </c>
    </row>
    <row r="267" spans="1:11" x14ac:dyDescent="0.25">
      <c r="A267" s="2">
        <v>42937</v>
      </c>
      <c r="B267" s="1">
        <v>35.352783203125</v>
      </c>
      <c r="C267" s="1">
        <v>51.283500671386719</v>
      </c>
      <c r="D267" s="1">
        <v>35.318386077880859</v>
      </c>
      <c r="E267" s="1">
        <v>103.31444549560547</v>
      </c>
      <c r="F267" s="1">
        <v>48.645999908447266</v>
      </c>
      <c r="G267" s="1">
        <v>68.453987121582031</v>
      </c>
      <c r="H267" s="1">
        <v>21.893333435058594</v>
      </c>
      <c r="I267" s="1">
        <v>175.62690734863281</v>
      </c>
      <c r="J267" s="1">
        <v>45.579277038574219</v>
      </c>
      <c r="K267" s="1">
        <v>59.475227355957031</v>
      </c>
    </row>
    <row r="268" spans="1:11" x14ac:dyDescent="0.25">
      <c r="A268" s="2">
        <v>42940</v>
      </c>
      <c r="B268" s="1">
        <v>35.780956268310547</v>
      </c>
      <c r="C268" s="1">
        <v>51.947498321533203</v>
      </c>
      <c r="D268" s="1">
        <v>35.285263061523438</v>
      </c>
      <c r="E268" s="1">
        <v>103.22762298583984</v>
      </c>
      <c r="F268" s="1">
        <v>49.016998291015625</v>
      </c>
      <c r="G268" s="1">
        <v>68.277740478515625</v>
      </c>
      <c r="H268" s="1">
        <v>22.834667205810547</v>
      </c>
      <c r="I268" s="1">
        <v>174.81185913085938</v>
      </c>
      <c r="J268" s="1">
        <v>45.663429260253906</v>
      </c>
      <c r="K268" s="1">
        <v>59.289669036865234</v>
      </c>
    </row>
    <row r="269" spans="1:11" x14ac:dyDescent="0.25">
      <c r="A269" s="2">
        <v>42941</v>
      </c>
      <c r="B269" s="1">
        <v>35.933887481689453</v>
      </c>
      <c r="C269" s="1">
        <v>51.993499755859375</v>
      </c>
      <c r="D269" s="1">
        <v>36.146480560302734</v>
      </c>
      <c r="E269" s="1">
        <v>102.66806793212891</v>
      </c>
      <c r="F269" s="1">
        <v>47.534999847412109</v>
      </c>
      <c r="G269" s="1">
        <v>68.825088500976563</v>
      </c>
      <c r="H269" s="1">
        <v>22.639999389648438</v>
      </c>
      <c r="I269" s="1">
        <v>174.36314392089844</v>
      </c>
      <c r="J269" s="1">
        <v>46.328136444091797</v>
      </c>
      <c r="K269" s="1">
        <v>59.586578369140625</v>
      </c>
    </row>
    <row r="270" spans="1:11" x14ac:dyDescent="0.25">
      <c r="A270" s="2">
        <v>42942</v>
      </c>
      <c r="B270" s="1">
        <v>36.103271484375</v>
      </c>
      <c r="C270" s="1">
        <v>52.639999389648438</v>
      </c>
      <c r="D270" s="1">
        <v>36.187881469726563</v>
      </c>
      <c r="E270" s="1">
        <v>103.16973876953125</v>
      </c>
      <c r="F270" s="1">
        <v>47.389999389648438</v>
      </c>
      <c r="G270" s="1">
        <v>68.695205688476563</v>
      </c>
      <c r="H270" s="1">
        <v>22.923332214355469</v>
      </c>
      <c r="I270" s="1">
        <v>174.68367004394531</v>
      </c>
      <c r="J270" s="1">
        <v>46.201919555664063</v>
      </c>
      <c r="K270" s="1">
        <v>59.660808563232422</v>
      </c>
    </row>
    <row r="271" spans="1:11" x14ac:dyDescent="0.25">
      <c r="A271" s="2">
        <v>42943</v>
      </c>
      <c r="B271" s="1">
        <v>35.421005249023438</v>
      </c>
      <c r="C271" s="1">
        <v>52.299999237060547</v>
      </c>
      <c r="D271" s="1">
        <v>36.982860565185547</v>
      </c>
      <c r="E271" s="1">
        <v>106.12185668945313</v>
      </c>
      <c r="F271" s="1">
        <v>46.704498291015625</v>
      </c>
      <c r="G271" s="1">
        <v>67.869575500488281</v>
      </c>
      <c r="H271" s="1">
        <v>22.297332763671875</v>
      </c>
      <c r="I271" s="1">
        <v>173.01692199707031</v>
      </c>
      <c r="J271" s="1">
        <v>46.033638000488281</v>
      </c>
      <c r="K271" s="1">
        <v>60.002281188964844</v>
      </c>
    </row>
    <row r="272" spans="1:11" x14ac:dyDescent="0.25">
      <c r="A272" s="2">
        <v>42944</v>
      </c>
      <c r="B272" s="1">
        <v>35.171627044677734</v>
      </c>
      <c r="C272" s="1">
        <v>51.001998901367188</v>
      </c>
      <c r="D272" s="1">
        <v>37.479717254638672</v>
      </c>
      <c r="E272" s="1">
        <v>106.08325958251953</v>
      </c>
      <c r="F272" s="1">
        <v>47.076499938964844</v>
      </c>
      <c r="G272" s="1">
        <v>67.758224487304688</v>
      </c>
      <c r="H272" s="1">
        <v>22.33799934387207</v>
      </c>
      <c r="I272" s="1">
        <v>175.0499267578125</v>
      </c>
      <c r="J272" s="1">
        <v>44.847236633300781</v>
      </c>
      <c r="K272" s="1">
        <v>59.089210510253906</v>
      </c>
    </row>
    <row r="273" spans="1:11" x14ac:dyDescent="0.25">
      <c r="A273" s="2">
        <v>42947</v>
      </c>
      <c r="B273" s="1">
        <v>34.990474700927734</v>
      </c>
      <c r="C273" s="1">
        <v>49.388999938964844</v>
      </c>
      <c r="D273" s="1">
        <v>37.57080078125</v>
      </c>
      <c r="E273" s="1">
        <v>106.0543212890625</v>
      </c>
      <c r="F273" s="1">
        <v>46.525001525878906</v>
      </c>
      <c r="G273" s="1">
        <v>67.442825317382813</v>
      </c>
      <c r="H273" s="1">
        <v>21.564666748046875</v>
      </c>
      <c r="I273" s="1">
        <v>175.65438842773438</v>
      </c>
      <c r="J273" s="1">
        <v>45.385753631591797</v>
      </c>
      <c r="K273" s="1">
        <v>59.415847778320313</v>
      </c>
    </row>
    <row r="274" spans="1:11" x14ac:dyDescent="0.25">
      <c r="A274" s="2">
        <v>42948</v>
      </c>
      <c r="B274" s="1">
        <v>35.301021575927734</v>
      </c>
      <c r="C274" s="1">
        <v>49.809501647949219</v>
      </c>
      <c r="D274" s="1">
        <v>37.057392120361328</v>
      </c>
      <c r="E274" s="1">
        <v>106.71035766601563</v>
      </c>
      <c r="F274" s="1">
        <v>46.541500091552734</v>
      </c>
      <c r="G274" s="1">
        <v>67.331504821777344</v>
      </c>
      <c r="H274" s="1">
        <v>21.304666519165039</v>
      </c>
      <c r="I274" s="1">
        <v>176.03903198242188</v>
      </c>
      <c r="J274" s="1">
        <v>45.503551483154297</v>
      </c>
      <c r="K274" s="1">
        <v>59.512340545654297</v>
      </c>
    </row>
    <row r="275" spans="1:11" x14ac:dyDescent="0.25">
      <c r="A275" s="2">
        <v>42949</v>
      </c>
      <c r="B275" s="1">
        <v>36.969028472900391</v>
      </c>
      <c r="C275" s="1">
        <v>49.794498443603516</v>
      </c>
      <c r="D275" s="1">
        <v>37.769550323486328</v>
      </c>
      <c r="E275" s="1">
        <v>104.8387451171875</v>
      </c>
      <c r="F275" s="1">
        <v>46.519500732421875</v>
      </c>
      <c r="G275" s="1">
        <v>67.034614562988281</v>
      </c>
      <c r="H275" s="1">
        <v>21.72599983215332</v>
      </c>
      <c r="I275" s="1">
        <v>176.744140625</v>
      </c>
      <c r="J275" s="1">
        <v>45.444225311279297</v>
      </c>
      <c r="K275" s="1">
        <v>59.831546783447266</v>
      </c>
    </row>
    <row r="276" spans="1:11" x14ac:dyDescent="0.25">
      <c r="A276" s="2">
        <v>42950</v>
      </c>
      <c r="B276" s="1">
        <v>36.599662780761719</v>
      </c>
      <c r="C276" s="1">
        <v>49.346000671386719</v>
      </c>
      <c r="D276" s="1">
        <v>37.189876556396484</v>
      </c>
      <c r="E276" s="1">
        <v>105.27288055419922</v>
      </c>
      <c r="F276" s="1">
        <v>46.182498931884766</v>
      </c>
      <c r="G276" s="1">
        <v>66.932601928710938</v>
      </c>
      <c r="H276" s="1">
        <v>23.139333724975586</v>
      </c>
      <c r="I276" s="1">
        <v>178.36508178710938</v>
      </c>
      <c r="J276" s="1">
        <v>45.257770538330078</v>
      </c>
      <c r="K276" s="1">
        <v>59.749889373779297</v>
      </c>
    </row>
    <row r="277" spans="1:11" x14ac:dyDescent="0.25">
      <c r="A277" s="2">
        <v>42951</v>
      </c>
      <c r="B277" s="1">
        <v>36.792579650878906</v>
      </c>
      <c r="C277" s="1">
        <v>49.379001617431641</v>
      </c>
      <c r="D277" s="1">
        <v>37.728157043457031</v>
      </c>
      <c r="E277" s="1">
        <v>103.89330291748047</v>
      </c>
      <c r="F277" s="1">
        <v>46.397998809814453</v>
      </c>
      <c r="G277" s="1">
        <v>67.424247741699219</v>
      </c>
      <c r="H277" s="1">
        <v>23.794000625610352</v>
      </c>
      <c r="I277" s="1">
        <v>178.4658203125</v>
      </c>
      <c r="J277" s="1">
        <v>44.783153533935547</v>
      </c>
      <c r="K277" s="1">
        <v>59.542041778564453</v>
      </c>
    </row>
    <row r="278" spans="1:11" x14ac:dyDescent="0.25">
      <c r="A278" s="2">
        <v>42954</v>
      </c>
      <c r="B278" s="1">
        <v>37.361911773681641</v>
      </c>
      <c r="C278" s="1">
        <v>49.613498687744141</v>
      </c>
      <c r="D278" s="1">
        <v>37.405189514160156</v>
      </c>
      <c r="E278" s="1">
        <v>102.60054016113281</v>
      </c>
      <c r="F278" s="1">
        <v>46.467998504638672</v>
      </c>
      <c r="G278" s="1">
        <v>67.164505004882813</v>
      </c>
      <c r="H278" s="1">
        <v>23.677999496459961</v>
      </c>
      <c r="I278" s="1">
        <v>178.37422180175781</v>
      </c>
      <c r="J278" s="1">
        <v>44.528900146484375</v>
      </c>
      <c r="K278" s="1">
        <v>59.504928588867188</v>
      </c>
    </row>
    <row r="279" spans="1:11" x14ac:dyDescent="0.25">
      <c r="A279" s="2">
        <v>42955</v>
      </c>
      <c r="B279" s="1">
        <v>37.66070556640625</v>
      </c>
      <c r="C279" s="1">
        <v>49.492000579833984</v>
      </c>
      <c r="D279" s="1">
        <v>37.786113739013672</v>
      </c>
      <c r="E279" s="1">
        <v>103.20832824707031</v>
      </c>
      <c r="F279" s="1">
        <v>46.339500427246094</v>
      </c>
      <c r="G279" s="1">
        <v>67.526336669921875</v>
      </c>
      <c r="H279" s="1">
        <v>24.347999572753906</v>
      </c>
      <c r="I279" s="1">
        <v>178.48406982421875</v>
      </c>
      <c r="J279" s="1">
        <v>44.672981262207031</v>
      </c>
      <c r="K279" s="1">
        <v>59.356441497802734</v>
      </c>
    </row>
    <row r="280" spans="1:11" x14ac:dyDescent="0.25">
      <c r="A280" s="2">
        <v>42956</v>
      </c>
      <c r="B280" s="1">
        <v>37.891258239746094</v>
      </c>
      <c r="C280" s="1">
        <v>49.100498199462891</v>
      </c>
      <c r="D280" s="1">
        <v>37.802680969238281</v>
      </c>
      <c r="E280" s="1">
        <v>99.204643249511719</v>
      </c>
      <c r="F280" s="1">
        <v>46.145000457763672</v>
      </c>
      <c r="G280" s="1">
        <v>67.229438781738281</v>
      </c>
      <c r="H280" s="1">
        <v>24.235332489013672</v>
      </c>
      <c r="I280" s="1">
        <v>178.41998291015625</v>
      </c>
      <c r="J280" s="1">
        <v>44.740787506103516</v>
      </c>
      <c r="K280" s="1">
        <v>59.542041778564453</v>
      </c>
    </row>
    <row r="281" spans="1:11" x14ac:dyDescent="0.25">
      <c r="A281" s="2">
        <v>42957</v>
      </c>
      <c r="B281" s="1">
        <v>36.684345245361328</v>
      </c>
      <c r="C281" s="1">
        <v>47.846000671386719</v>
      </c>
      <c r="D281" s="1">
        <v>37.239574432373047</v>
      </c>
      <c r="E281" s="1">
        <v>97.776809692382813</v>
      </c>
      <c r="F281" s="1">
        <v>45.36199951171875</v>
      </c>
      <c r="G281" s="1">
        <v>66.246109008789063</v>
      </c>
      <c r="H281" s="1">
        <v>23.693332672119141</v>
      </c>
      <c r="I281" s="1">
        <v>176.35037231445313</v>
      </c>
      <c r="J281" s="1">
        <v>44.028858184814453</v>
      </c>
      <c r="K281" s="1">
        <v>59.189762115478516</v>
      </c>
    </row>
    <row r="282" spans="1:11" x14ac:dyDescent="0.25">
      <c r="A282" s="2">
        <v>42958</v>
      </c>
      <c r="B282" s="1">
        <v>37.194507598876953</v>
      </c>
      <c r="C282" s="1">
        <v>48.399501800537109</v>
      </c>
      <c r="D282" s="1">
        <v>37.09051513671875</v>
      </c>
      <c r="E282" s="1">
        <v>98.394264221191406</v>
      </c>
      <c r="F282" s="1">
        <v>45.719501495361328</v>
      </c>
      <c r="G282" s="1">
        <v>67.25726318359375</v>
      </c>
      <c r="H282" s="1">
        <v>23.857999801635742</v>
      </c>
      <c r="I282" s="1">
        <v>176.76243591308594</v>
      </c>
      <c r="J282" s="1">
        <v>44.020389556884766</v>
      </c>
      <c r="K282" s="1">
        <v>58.620124816894531</v>
      </c>
    </row>
    <row r="283" spans="1:11" x14ac:dyDescent="0.25">
      <c r="A283" s="2">
        <v>42961</v>
      </c>
      <c r="B283" s="1">
        <v>37.754280090332031</v>
      </c>
      <c r="C283" s="1">
        <v>49.165000915527344</v>
      </c>
      <c r="D283" s="1">
        <v>36.88348388671875</v>
      </c>
      <c r="E283" s="1">
        <v>97.825057983398438</v>
      </c>
      <c r="F283" s="1">
        <v>46.133499145507813</v>
      </c>
      <c r="G283" s="1">
        <v>68.268470764160156</v>
      </c>
      <c r="H283" s="1">
        <v>24.253332138061523</v>
      </c>
      <c r="I283" s="1">
        <v>177.39439392089844</v>
      </c>
      <c r="J283" s="1">
        <v>44.783153533935547</v>
      </c>
      <c r="K283" s="1">
        <v>58.635128021240234</v>
      </c>
    </row>
    <row r="284" spans="1:11" x14ac:dyDescent="0.25">
      <c r="A284" s="2">
        <v>42962</v>
      </c>
      <c r="B284" s="1">
        <v>38.167591094970703</v>
      </c>
      <c r="C284" s="1">
        <v>49.137001037597656</v>
      </c>
      <c r="D284" s="1">
        <v>36.850360870361328</v>
      </c>
      <c r="E284" s="1">
        <v>97.931167602539063</v>
      </c>
      <c r="F284" s="1">
        <v>46.111000061035156</v>
      </c>
      <c r="G284" s="1">
        <v>68.287109375</v>
      </c>
      <c r="H284" s="1">
        <v>24.155332565307617</v>
      </c>
      <c r="I284" s="1">
        <v>178.1177978515625</v>
      </c>
      <c r="J284" s="1">
        <v>44.791633605957031</v>
      </c>
      <c r="K284" s="1">
        <v>58.492710113525391</v>
      </c>
    </row>
    <row r="285" spans="1:11" x14ac:dyDescent="0.25">
      <c r="A285" s="2">
        <v>42963</v>
      </c>
      <c r="B285" s="1">
        <v>38.014072418212891</v>
      </c>
      <c r="C285" s="1">
        <v>48.909000396728516</v>
      </c>
      <c r="D285" s="1">
        <v>36.179607391357422</v>
      </c>
      <c r="E285" s="1">
        <v>98.596855163574219</v>
      </c>
      <c r="F285" s="1">
        <v>46.347999572753906</v>
      </c>
      <c r="G285" s="1">
        <v>68.688156127929688</v>
      </c>
      <c r="H285" s="1">
        <v>24.194000244140625</v>
      </c>
      <c r="I285" s="1">
        <v>177.44929504394531</v>
      </c>
      <c r="J285" s="1">
        <v>44.656021118164063</v>
      </c>
      <c r="K285" s="1">
        <v>58.065479278564453</v>
      </c>
    </row>
    <row r="286" spans="1:11" x14ac:dyDescent="0.25">
      <c r="A286" s="2">
        <v>42964</v>
      </c>
      <c r="B286" s="1">
        <v>37.284267425537109</v>
      </c>
      <c r="C286" s="1">
        <v>48.028499603271484</v>
      </c>
      <c r="D286" s="1">
        <v>35.608219146728516</v>
      </c>
      <c r="E286" s="1">
        <v>97.805763244628906</v>
      </c>
      <c r="F286" s="1">
        <v>45.548999786376953</v>
      </c>
      <c r="G286" s="1">
        <v>67.522354125976563</v>
      </c>
      <c r="H286" s="1">
        <v>23.461332321166992</v>
      </c>
      <c r="I286" s="1">
        <v>176.46940612792969</v>
      </c>
      <c r="J286" s="1">
        <v>43.901737213134766</v>
      </c>
      <c r="K286" s="1">
        <v>57.1585693359375</v>
      </c>
    </row>
    <row r="287" spans="1:11" x14ac:dyDescent="0.25">
      <c r="A287" s="2">
        <v>42965</v>
      </c>
      <c r="B287" s="1">
        <v>37.199234008789063</v>
      </c>
      <c r="C287" s="1">
        <v>47.923500061035156</v>
      </c>
      <c r="D287" s="1">
        <v>35.699306488037109</v>
      </c>
      <c r="E287" s="1">
        <v>97.149734497070313</v>
      </c>
      <c r="F287" s="1">
        <v>45.533500671386719</v>
      </c>
      <c r="G287" s="1">
        <v>67.606300354003906</v>
      </c>
      <c r="H287" s="1">
        <v>23.163999557495117</v>
      </c>
      <c r="I287" s="1">
        <v>174.747802734375</v>
      </c>
      <c r="J287" s="1">
        <v>43.800033569335938</v>
      </c>
      <c r="K287" s="1">
        <v>57.443378448486328</v>
      </c>
    </row>
    <row r="288" spans="1:11" x14ac:dyDescent="0.25">
      <c r="A288" s="2">
        <v>42968</v>
      </c>
      <c r="B288" s="1">
        <v>37.1307373046875</v>
      </c>
      <c r="C288" s="1">
        <v>47.664501190185547</v>
      </c>
      <c r="D288" s="1">
        <v>35.194160461425781</v>
      </c>
      <c r="E288" s="1">
        <v>97.603157043457031</v>
      </c>
      <c r="F288" s="1">
        <v>45.333000183105469</v>
      </c>
      <c r="G288" s="1">
        <v>67.289199829101563</v>
      </c>
      <c r="H288" s="1">
        <v>22.52400016784668</v>
      </c>
      <c r="I288" s="1">
        <v>175.85586547851563</v>
      </c>
      <c r="J288" s="1">
        <v>43.918685913085938</v>
      </c>
      <c r="K288" s="1">
        <v>57.248508453369141</v>
      </c>
    </row>
    <row r="289" spans="1:11" x14ac:dyDescent="0.25">
      <c r="A289" s="2">
        <v>42969</v>
      </c>
      <c r="B289" s="1">
        <v>37.737728118896484</v>
      </c>
      <c r="C289" s="1">
        <v>48.345001220703125</v>
      </c>
      <c r="D289" s="1">
        <v>35.765567779541016</v>
      </c>
      <c r="E289" s="1">
        <v>99.146751403808594</v>
      </c>
      <c r="F289" s="1">
        <v>46.234500885009766</v>
      </c>
      <c r="G289" s="1">
        <v>68.231170654296875</v>
      </c>
      <c r="H289" s="1">
        <v>22.75666618347168</v>
      </c>
      <c r="I289" s="1">
        <v>178.38339233398438</v>
      </c>
      <c r="J289" s="1">
        <v>44.257698059082031</v>
      </c>
      <c r="K289" s="1">
        <v>57.518333435058594</v>
      </c>
    </row>
    <row r="290" spans="1:11" x14ac:dyDescent="0.25">
      <c r="A290" s="2">
        <v>42970</v>
      </c>
      <c r="B290" s="1">
        <v>37.78497314453125</v>
      </c>
      <c r="C290" s="1">
        <v>47.900001525878906</v>
      </c>
      <c r="D290" s="1">
        <v>36.179607391357422</v>
      </c>
      <c r="E290" s="1">
        <v>97.921531677246094</v>
      </c>
      <c r="F290" s="1">
        <v>46.349998474121094</v>
      </c>
      <c r="G290" s="1">
        <v>67.820793151855469</v>
      </c>
      <c r="H290" s="1">
        <v>23.517999649047852</v>
      </c>
      <c r="I290" s="1">
        <v>177.87969970703125</v>
      </c>
      <c r="J290" s="1">
        <v>44.096656799316406</v>
      </c>
      <c r="K290" s="1">
        <v>57.420879364013672</v>
      </c>
    </row>
    <row r="291" spans="1:11" x14ac:dyDescent="0.25">
      <c r="A291" s="2">
        <v>42971</v>
      </c>
      <c r="B291" s="1">
        <v>37.617286682128906</v>
      </c>
      <c r="C291" s="1">
        <v>47.622501373291016</v>
      </c>
      <c r="D291" s="1">
        <v>35.856647491455078</v>
      </c>
      <c r="E291" s="1">
        <v>97.940818786621094</v>
      </c>
      <c r="F291" s="1">
        <v>46.063999176025391</v>
      </c>
      <c r="G291" s="1">
        <v>67.792808532714844</v>
      </c>
      <c r="H291" s="1">
        <v>23.528667449951172</v>
      </c>
      <c r="I291" s="1">
        <v>178.34675598144531</v>
      </c>
      <c r="J291" s="1">
        <v>44.206836700439453</v>
      </c>
      <c r="K291" s="1">
        <v>57.211040496826172</v>
      </c>
    </row>
    <row r="292" spans="1:11" x14ac:dyDescent="0.25">
      <c r="A292" s="2">
        <v>42972</v>
      </c>
      <c r="B292" s="1">
        <v>37.756633758544922</v>
      </c>
      <c r="C292" s="1">
        <v>47.26300048828125</v>
      </c>
      <c r="D292" s="1">
        <v>36.088523864746094</v>
      </c>
      <c r="E292" s="1">
        <v>98.799453735351563</v>
      </c>
      <c r="F292" s="1">
        <v>45.794498443603516</v>
      </c>
      <c r="G292" s="1">
        <v>67.9140625</v>
      </c>
      <c r="H292" s="1">
        <v>23.203332901000977</v>
      </c>
      <c r="I292" s="1">
        <v>177.98960876464844</v>
      </c>
      <c r="J292" s="1">
        <v>43.876304626464844</v>
      </c>
      <c r="K292" s="1">
        <v>57.503341674804688</v>
      </c>
    </row>
    <row r="293" spans="1:11" x14ac:dyDescent="0.25">
      <c r="A293" s="2">
        <v>42975</v>
      </c>
      <c r="B293" s="1">
        <v>38.136894226074219</v>
      </c>
      <c r="C293" s="1">
        <v>47.300998687744141</v>
      </c>
      <c r="D293" s="1">
        <v>35.649620056152344</v>
      </c>
      <c r="E293" s="1">
        <v>98.94415283203125</v>
      </c>
      <c r="F293" s="1">
        <v>45.690498352050781</v>
      </c>
      <c r="G293" s="1">
        <v>67.923385620117188</v>
      </c>
      <c r="H293" s="1">
        <v>23.044000625610352</v>
      </c>
      <c r="I293" s="1">
        <v>178.65809631347656</v>
      </c>
      <c r="J293" s="1">
        <v>43.757659912109375</v>
      </c>
      <c r="K293" s="1">
        <v>57.315952301025391</v>
      </c>
    </row>
    <row r="294" spans="1:11" x14ac:dyDescent="0.25">
      <c r="A294" s="2">
        <v>42976</v>
      </c>
      <c r="B294" s="1">
        <v>38.477001190185547</v>
      </c>
      <c r="C294" s="1">
        <v>47.702999114990234</v>
      </c>
      <c r="D294" s="1">
        <v>35.484001159667969</v>
      </c>
      <c r="E294" s="1">
        <v>98.953804016113281</v>
      </c>
      <c r="F294" s="1">
        <v>46.064498901367188</v>
      </c>
      <c r="G294" s="1">
        <v>68.128570556640625</v>
      </c>
      <c r="H294" s="1">
        <v>23.157333374023438</v>
      </c>
      <c r="I294" s="1">
        <v>180.15998840332031</v>
      </c>
      <c r="J294" s="1">
        <v>43.579669952392578</v>
      </c>
      <c r="K294" s="1">
        <v>57.300956726074219</v>
      </c>
    </row>
    <row r="295" spans="1:11" x14ac:dyDescent="0.25">
      <c r="A295" s="2">
        <v>42977</v>
      </c>
      <c r="B295" s="1">
        <v>38.580921173095703</v>
      </c>
      <c r="C295" s="1">
        <v>48.379501342773438</v>
      </c>
      <c r="D295" s="1">
        <v>35.947738647460938</v>
      </c>
      <c r="E295" s="1">
        <v>99.243232727050781</v>
      </c>
      <c r="F295" s="1">
        <v>46.478500366210938</v>
      </c>
      <c r="G295" s="1">
        <v>69.023880004882813</v>
      </c>
      <c r="H295" s="1">
        <v>23.545333862304688</v>
      </c>
      <c r="I295" s="1">
        <v>179.38157653808594</v>
      </c>
      <c r="J295" s="1">
        <v>43.528820037841797</v>
      </c>
      <c r="K295" s="1">
        <v>57.03863525390625</v>
      </c>
    </row>
    <row r="296" spans="1:11" x14ac:dyDescent="0.25">
      <c r="A296" s="2">
        <v>42978</v>
      </c>
      <c r="B296" s="1">
        <v>38.73443603515625</v>
      </c>
      <c r="C296" s="1">
        <v>49.029998779296875</v>
      </c>
      <c r="D296" s="1">
        <v>36.154758453369141</v>
      </c>
      <c r="E296" s="1">
        <v>97.632102966308594</v>
      </c>
      <c r="F296" s="1">
        <v>46.966499328613281</v>
      </c>
      <c r="G296" s="1">
        <v>69.732673645019531</v>
      </c>
      <c r="H296" s="1">
        <v>23.726667404174805</v>
      </c>
      <c r="I296" s="1">
        <v>182.14720153808594</v>
      </c>
      <c r="J296" s="1">
        <v>43.283031463623047</v>
      </c>
      <c r="K296" s="1">
        <v>57.211040496826172</v>
      </c>
    </row>
    <row r="297" spans="1:11" x14ac:dyDescent="0.25">
      <c r="A297" s="2">
        <v>42979</v>
      </c>
      <c r="B297" s="1">
        <v>38.746253967285156</v>
      </c>
      <c r="C297" s="1">
        <v>48.912498474121094</v>
      </c>
      <c r="D297" s="1">
        <v>36.635063171386719</v>
      </c>
      <c r="E297" s="1">
        <v>97.921531677246094</v>
      </c>
      <c r="F297" s="1">
        <v>46.867000579833984</v>
      </c>
      <c r="G297" s="1">
        <v>68.958610534667969</v>
      </c>
      <c r="H297" s="1">
        <v>23.693332672119141</v>
      </c>
      <c r="I297" s="1">
        <v>182.92561340332031</v>
      </c>
      <c r="J297" s="1">
        <v>43.198295593261719</v>
      </c>
      <c r="K297" s="1">
        <v>57.390918731689453</v>
      </c>
    </row>
    <row r="298" spans="1:11" x14ac:dyDescent="0.25">
      <c r="A298" s="2">
        <v>42983</v>
      </c>
      <c r="B298" s="1">
        <v>38.280963897705078</v>
      </c>
      <c r="C298" s="1">
        <v>48.263500213623047</v>
      </c>
      <c r="D298" s="1">
        <v>36.759281158447266</v>
      </c>
      <c r="E298" s="1">
        <v>98.017997741699219</v>
      </c>
      <c r="F298" s="1">
        <v>46.422500610351563</v>
      </c>
      <c r="G298" s="1">
        <v>68.650840759277344</v>
      </c>
      <c r="H298" s="1">
        <v>23.305999755859375</v>
      </c>
      <c r="I298" s="1">
        <v>182.52264404296875</v>
      </c>
      <c r="J298" s="1">
        <v>42.460945129394531</v>
      </c>
      <c r="K298" s="1">
        <v>57.848117828369141</v>
      </c>
    </row>
    <row r="299" spans="1:11" x14ac:dyDescent="0.25">
      <c r="A299" s="2">
        <v>42984</v>
      </c>
      <c r="B299" s="1">
        <v>38.240810394287109</v>
      </c>
      <c r="C299" s="1">
        <v>48.389999389648438</v>
      </c>
      <c r="D299" s="1">
        <v>37.314109802246094</v>
      </c>
      <c r="E299" s="1">
        <v>97.921531677246094</v>
      </c>
      <c r="F299" s="1">
        <v>46.390499114990234</v>
      </c>
      <c r="G299" s="1">
        <v>68.454978942871094</v>
      </c>
      <c r="H299" s="1">
        <v>22.968666076660156</v>
      </c>
      <c r="I299" s="1">
        <v>181.6710205078125</v>
      </c>
      <c r="J299" s="1">
        <v>42.274482727050781</v>
      </c>
      <c r="K299" s="1">
        <v>59.047348022460938</v>
      </c>
    </row>
    <row r="300" spans="1:11" x14ac:dyDescent="0.25">
      <c r="A300" s="2">
        <v>42985</v>
      </c>
      <c r="B300" s="1">
        <v>38.087287902832031</v>
      </c>
      <c r="C300" s="1">
        <v>48.973499298095703</v>
      </c>
      <c r="D300" s="1">
        <v>37.355503082275391</v>
      </c>
      <c r="E300" s="1">
        <v>93.6380615234375</v>
      </c>
      <c r="F300" s="1">
        <v>46.797500610351563</v>
      </c>
      <c r="G300" s="1">
        <v>69.3316650390625</v>
      </c>
      <c r="H300" s="1">
        <v>23.374000549316406</v>
      </c>
      <c r="I300" s="1">
        <v>182.16737365722656</v>
      </c>
      <c r="J300" s="1">
        <v>42.10498046875</v>
      </c>
      <c r="K300" s="1">
        <v>59.234733581542969</v>
      </c>
    </row>
    <row r="301" spans="1:11" x14ac:dyDescent="0.25">
      <c r="A301" s="2">
        <v>42986</v>
      </c>
      <c r="B301" s="1">
        <v>37.466117858886719</v>
      </c>
      <c r="C301" s="1">
        <v>48.294998168945313</v>
      </c>
      <c r="D301" s="1">
        <v>36.825519561767578</v>
      </c>
      <c r="E301" s="1">
        <v>93.647712707519531</v>
      </c>
      <c r="F301" s="1">
        <v>46.325000762939453</v>
      </c>
      <c r="G301" s="1">
        <v>68.995925903320313</v>
      </c>
      <c r="H301" s="1">
        <v>22.893333435058594</v>
      </c>
      <c r="I301" s="1">
        <v>181.78129577636719</v>
      </c>
      <c r="J301" s="1">
        <v>42.020229339599609</v>
      </c>
      <c r="K301" s="1">
        <v>59.077339172363281</v>
      </c>
    </row>
    <row r="302" spans="1:11" x14ac:dyDescent="0.25">
      <c r="A302" s="2">
        <v>42989</v>
      </c>
      <c r="B302" s="1">
        <v>38.143974304199219</v>
      </c>
      <c r="C302" s="1">
        <v>48.897998809814453</v>
      </c>
      <c r="D302" s="1">
        <v>37.206443786621094</v>
      </c>
      <c r="E302" s="1">
        <v>93.667007446289063</v>
      </c>
      <c r="F302" s="1">
        <v>46.453998565673828</v>
      </c>
      <c r="G302" s="1">
        <v>69.723358154296875</v>
      </c>
      <c r="H302" s="1">
        <v>24.246000289916992</v>
      </c>
      <c r="I302" s="1">
        <v>183.4635009765625</v>
      </c>
      <c r="J302" s="1">
        <v>42.935550689697266</v>
      </c>
      <c r="K302" s="1">
        <v>59.399635314941406</v>
      </c>
    </row>
    <row r="303" spans="1:11" x14ac:dyDescent="0.25">
      <c r="A303" s="2">
        <v>42990</v>
      </c>
      <c r="B303" s="1">
        <v>37.992820739746094</v>
      </c>
      <c r="C303" s="1">
        <v>49.129001617431641</v>
      </c>
      <c r="D303" s="1">
        <v>37.206443786621094</v>
      </c>
      <c r="E303" s="1">
        <v>94.438796997070313</v>
      </c>
      <c r="F303" s="1">
        <v>46.603500366210938</v>
      </c>
      <c r="G303" s="1">
        <v>69.648735046386719</v>
      </c>
      <c r="H303" s="1">
        <v>24.183332443237305</v>
      </c>
      <c r="I303" s="1">
        <v>181.52391052246094</v>
      </c>
      <c r="J303" s="1">
        <v>43.706809997558594</v>
      </c>
      <c r="K303" s="1">
        <v>59.587005615234375</v>
      </c>
    </row>
    <row r="304" spans="1:11" x14ac:dyDescent="0.25">
      <c r="A304" s="2">
        <v>42991</v>
      </c>
      <c r="B304" s="1">
        <v>37.707023620605469</v>
      </c>
      <c r="C304" s="1">
        <v>49.979999542236328</v>
      </c>
      <c r="D304" s="1">
        <v>37.728157043457031</v>
      </c>
      <c r="E304" s="1">
        <v>95.336021423339844</v>
      </c>
      <c r="F304" s="1">
        <v>46.754501342773438</v>
      </c>
      <c r="G304" s="1">
        <v>70.143051147460938</v>
      </c>
      <c r="H304" s="1">
        <v>24.415332794189453</v>
      </c>
      <c r="I304" s="1">
        <v>182.31446838378906</v>
      </c>
      <c r="J304" s="1">
        <v>43.613582611083984</v>
      </c>
      <c r="K304" s="1">
        <v>59.789379119873047</v>
      </c>
    </row>
    <row r="305" spans="1:11" x14ac:dyDescent="0.25">
      <c r="A305" s="2">
        <v>42992</v>
      </c>
      <c r="B305" s="1">
        <v>37.383453369140625</v>
      </c>
      <c r="C305" s="1">
        <v>49.610500335693359</v>
      </c>
      <c r="D305" s="1">
        <v>37.951736450195313</v>
      </c>
      <c r="E305" s="1">
        <v>94.448448181152344</v>
      </c>
      <c r="F305" s="1">
        <v>46.255500793457031</v>
      </c>
      <c r="G305" s="1">
        <v>69.732673645019531</v>
      </c>
      <c r="H305" s="1">
        <v>25.176000595092773</v>
      </c>
      <c r="I305" s="1">
        <v>181.76292419433594</v>
      </c>
      <c r="J305" s="1">
        <v>43.469497680664063</v>
      </c>
      <c r="K305" s="1">
        <v>60.029220581054688</v>
      </c>
    </row>
    <row r="306" spans="1:11" x14ac:dyDescent="0.25">
      <c r="A306" s="2">
        <v>42993</v>
      </c>
      <c r="B306" s="1">
        <v>37.7613525390625</v>
      </c>
      <c r="C306" s="1">
        <v>49.339500427246094</v>
      </c>
      <c r="D306" s="1">
        <v>38.514850616455078</v>
      </c>
      <c r="E306" s="1">
        <v>95.046585083007813</v>
      </c>
      <c r="F306" s="1">
        <v>46.014499664306641</v>
      </c>
      <c r="G306" s="1">
        <v>70.236305236816406</v>
      </c>
      <c r="H306" s="1">
        <v>25.320667266845703</v>
      </c>
      <c r="I306" s="1">
        <v>182.17655944824219</v>
      </c>
      <c r="J306" s="1">
        <v>43.783073425292969</v>
      </c>
      <c r="K306" s="1">
        <v>60.014244079589844</v>
      </c>
    </row>
    <row r="307" spans="1:11" x14ac:dyDescent="0.25">
      <c r="A307" s="2">
        <v>42996</v>
      </c>
      <c r="B307" s="1">
        <v>37.475570678710938</v>
      </c>
      <c r="C307" s="1">
        <v>48.709499359130859</v>
      </c>
      <c r="D307" s="1">
        <v>38.995143890380859</v>
      </c>
      <c r="E307" s="1">
        <v>94.641395568847656</v>
      </c>
      <c r="F307" s="1">
        <v>45.75</v>
      </c>
      <c r="G307" s="1">
        <v>70.096427917480469</v>
      </c>
      <c r="H307" s="1">
        <v>25.666667938232422</v>
      </c>
      <c r="I307" s="1">
        <v>182.18576049804688</v>
      </c>
      <c r="J307" s="1">
        <v>44.672981262207031</v>
      </c>
      <c r="K307" s="1">
        <v>60.029220581054688</v>
      </c>
    </row>
    <row r="308" spans="1:11" x14ac:dyDescent="0.25">
      <c r="A308" s="2">
        <v>42997</v>
      </c>
      <c r="B308" s="1">
        <v>37.489730834960938</v>
      </c>
      <c r="C308" s="1">
        <v>48.493000030517578</v>
      </c>
      <c r="D308" s="1">
        <v>39.376071929931641</v>
      </c>
      <c r="E308" s="1">
        <v>94.959770202636719</v>
      </c>
      <c r="F308" s="1">
        <v>46.090499877929688</v>
      </c>
      <c r="G308" s="1">
        <v>70.3575439453125</v>
      </c>
      <c r="H308" s="1">
        <v>25.00666618347168</v>
      </c>
      <c r="I308" s="1">
        <v>178.93159484863281</v>
      </c>
      <c r="J308" s="1">
        <v>45.223861694335938</v>
      </c>
      <c r="K308" s="1">
        <v>60.126678466796875</v>
      </c>
    </row>
    <row r="309" spans="1:11" x14ac:dyDescent="0.25">
      <c r="A309" s="2">
        <v>42998</v>
      </c>
      <c r="B309" s="1">
        <v>36.861484527587891</v>
      </c>
      <c r="C309" s="1">
        <v>48.660499572753906</v>
      </c>
      <c r="D309" s="1">
        <v>40.021980285644531</v>
      </c>
      <c r="E309" s="1">
        <v>95.712265014648438</v>
      </c>
      <c r="F309" s="1">
        <v>46.578998565673828</v>
      </c>
      <c r="G309" s="1">
        <v>69.891227722167969</v>
      </c>
      <c r="H309" s="1">
        <v>24.927333831787109</v>
      </c>
      <c r="I309" s="1">
        <v>179.94279479980469</v>
      </c>
      <c r="J309" s="1">
        <v>45.554409027099609</v>
      </c>
      <c r="K309" s="1">
        <v>60.374015808105469</v>
      </c>
    </row>
    <row r="310" spans="1:11" x14ac:dyDescent="0.25">
      <c r="A310" s="2">
        <v>42999</v>
      </c>
      <c r="B310" s="1">
        <v>36.228507995605469</v>
      </c>
      <c r="C310" s="1">
        <v>48.232498168945313</v>
      </c>
      <c r="D310" s="1">
        <v>40.320098876953125</v>
      </c>
      <c r="E310" s="1">
        <v>95.403556823730469</v>
      </c>
      <c r="F310" s="1">
        <v>46.622501373291016</v>
      </c>
      <c r="G310" s="1">
        <v>69.210418701171875</v>
      </c>
      <c r="H310" s="1">
        <v>24.431999206542969</v>
      </c>
      <c r="I310" s="1">
        <v>179.44644165039063</v>
      </c>
      <c r="J310" s="1">
        <v>45.817138671875</v>
      </c>
      <c r="K310" s="1">
        <v>59.879318237304688</v>
      </c>
    </row>
    <row r="311" spans="1:11" x14ac:dyDescent="0.25">
      <c r="A311" s="2">
        <v>43000</v>
      </c>
      <c r="B311" s="1">
        <v>35.874229431152344</v>
      </c>
      <c r="C311" s="1">
        <v>47.755001068115234</v>
      </c>
      <c r="D311" s="1">
        <v>40.64306640625</v>
      </c>
      <c r="E311" s="1">
        <v>95.123771667480469</v>
      </c>
      <c r="F311" s="1">
        <v>46.426498413085938</v>
      </c>
      <c r="G311" s="1">
        <v>69.396934509277344</v>
      </c>
      <c r="H311" s="1">
        <v>23.406000137329102</v>
      </c>
      <c r="I311" s="1">
        <v>177.44245910644531</v>
      </c>
      <c r="J311" s="1">
        <v>45.978164672851563</v>
      </c>
      <c r="K311" s="1">
        <v>59.901809692382813</v>
      </c>
    </row>
    <row r="312" spans="1:11" x14ac:dyDescent="0.25">
      <c r="A312" s="2">
        <v>43003</v>
      </c>
      <c r="B312" s="1">
        <v>35.557743072509766</v>
      </c>
      <c r="C312" s="1">
        <v>46.989498138427734</v>
      </c>
      <c r="D312" s="1">
        <v>41.388343811035156</v>
      </c>
      <c r="E312" s="1">
        <v>96.0595703125</v>
      </c>
      <c r="F312" s="1">
        <v>46.048500061035156</v>
      </c>
      <c r="G312" s="1">
        <v>68.324417114257813</v>
      </c>
      <c r="H312" s="1">
        <v>22.999332427978516</v>
      </c>
      <c r="I312" s="1">
        <v>176.26582336425781</v>
      </c>
      <c r="J312" s="1">
        <v>45.791706085205078</v>
      </c>
      <c r="K312" s="1">
        <v>60.696300506591797</v>
      </c>
    </row>
    <row r="313" spans="1:11" x14ac:dyDescent="0.25">
      <c r="A313" s="2">
        <v>43004</v>
      </c>
      <c r="B313" s="1">
        <v>36.169464111328125</v>
      </c>
      <c r="C313" s="1">
        <v>46.930000305175781</v>
      </c>
      <c r="D313" s="1">
        <v>41.131633758544922</v>
      </c>
      <c r="E313" s="1">
        <v>95.1527099609375</v>
      </c>
      <c r="F313" s="1">
        <v>46.243000030517578</v>
      </c>
      <c r="G313" s="1">
        <v>68.324417114257813</v>
      </c>
      <c r="H313" s="1">
        <v>23.016666412353516</v>
      </c>
      <c r="I313" s="1">
        <v>177.13911437988281</v>
      </c>
      <c r="J313" s="1">
        <v>45.596778869628906</v>
      </c>
      <c r="K313" s="1">
        <v>60.628849029541016</v>
      </c>
    </row>
    <row r="314" spans="1:11" x14ac:dyDescent="0.25">
      <c r="A314" s="2">
        <v>43005</v>
      </c>
      <c r="B314" s="1">
        <v>36.426902770996094</v>
      </c>
      <c r="C314" s="1">
        <v>47.543498992919922</v>
      </c>
      <c r="D314" s="1">
        <v>41.587089538574219</v>
      </c>
      <c r="E314" s="1">
        <v>95.7412109375</v>
      </c>
      <c r="F314" s="1">
        <v>47.224498748779297</v>
      </c>
      <c r="G314" s="1">
        <v>68.874664306640625</v>
      </c>
      <c r="H314" s="1">
        <v>22.731332778930664</v>
      </c>
      <c r="I314" s="1">
        <v>178.78457641601563</v>
      </c>
      <c r="J314" s="1">
        <v>45.944267272949219</v>
      </c>
      <c r="K314" s="1">
        <v>61.033611297607422</v>
      </c>
    </row>
    <row r="315" spans="1:11" x14ac:dyDescent="0.25">
      <c r="A315" s="2">
        <v>43006</v>
      </c>
      <c r="B315" s="1">
        <v>36.202529907226563</v>
      </c>
      <c r="C315" s="1">
        <v>47.819999694824219</v>
      </c>
      <c r="D315" s="1">
        <v>41.4049072265625</v>
      </c>
      <c r="E315" s="1">
        <v>94.593162536621094</v>
      </c>
      <c r="F315" s="1">
        <v>47.474998474121094</v>
      </c>
      <c r="G315" s="1">
        <v>68.893318176269531</v>
      </c>
      <c r="H315" s="1">
        <v>22.639999389648438</v>
      </c>
      <c r="I315" s="1">
        <v>180.26455688476563</v>
      </c>
      <c r="J315" s="1">
        <v>45.978164672851563</v>
      </c>
      <c r="K315" s="1">
        <v>61.603240966796875</v>
      </c>
    </row>
    <row r="316" spans="1:11" x14ac:dyDescent="0.25">
      <c r="A316" s="2">
        <v>43007</v>
      </c>
      <c r="B316" s="1">
        <v>36.400913238525391</v>
      </c>
      <c r="C316" s="1">
        <v>48.067501068115234</v>
      </c>
      <c r="D316" s="1">
        <v>41.446315765380859</v>
      </c>
      <c r="E316" s="1">
        <v>95.094825744628906</v>
      </c>
      <c r="F316" s="1">
        <v>47.955501556396484</v>
      </c>
      <c r="G316" s="1">
        <v>69.471549987792969</v>
      </c>
      <c r="H316" s="1">
        <v>22.739999771118164</v>
      </c>
      <c r="I316" s="1">
        <v>180.03475952148438</v>
      </c>
      <c r="J316" s="1">
        <v>46.740940093994141</v>
      </c>
      <c r="K316" s="1">
        <v>61.445816040039063</v>
      </c>
    </row>
    <row r="317" spans="1:11" x14ac:dyDescent="0.25">
      <c r="A317" s="2">
        <v>43010</v>
      </c>
      <c r="B317" s="1">
        <v>36.327705383300781</v>
      </c>
      <c r="C317" s="1">
        <v>47.959499359130859</v>
      </c>
      <c r="D317" s="1">
        <v>41.661613464355469</v>
      </c>
      <c r="E317" s="1">
        <v>96.33935546875</v>
      </c>
      <c r="F317" s="1">
        <v>47.663501739501953</v>
      </c>
      <c r="G317" s="1">
        <v>69.583473205566406</v>
      </c>
      <c r="H317" s="1">
        <v>22.768667221069336</v>
      </c>
      <c r="I317" s="1">
        <v>181.496337890625</v>
      </c>
      <c r="J317" s="1">
        <v>47.012138366699219</v>
      </c>
      <c r="K317" s="1">
        <v>61.183502197265625</v>
      </c>
    </row>
    <row r="318" spans="1:11" x14ac:dyDescent="0.25">
      <c r="A318" s="2">
        <v>43011</v>
      </c>
      <c r="B318" s="1">
        <v>36.485942840576172</v>
      </c>
      <c r="C318" s="1">
        <v>47.854999542236328</v>
      </c>
      <c r="D318" s="1">
        <v>40.775547027587891</v>
      </c>
      <c r="E318" s="1">
        <v>97.236564636230469</v>
      </c>
      <c r="F318" s="1">
        <v>47.889499664306641</v>
      </c>
      <c r="G318" s="1">
        <v>69.257049560546875</v>
      </c>
      <c r="H318" s="1">
        <v>23.209333419799805</v>
      </c>
      <c r="I318" s="1">
        <v>182.59025573730469</v>
      </c>
      <c r="J318" s="1">
        <v>47.105381011962891</v>
      </c>
      <c r="K318" s="1">
        <v>61.280948638916016</v>
      </c>
    </row>
    <row r="319" spans="1:11" x14ac:dyDescent="0.25">
      <c r="A319" s="2">
        <v>43012</v>
      </c>
      <c r="B319" s="1">
        <v>36.249771118164063</v>
      </c>
      <c r="C319" s="1">
        <v>48.272499084472656</v>
      </c>
      <c r="D319" s="1">
        <v>40.833518981933594</v>
      </c>
      <c r="E319" s="1">
        <v>97.005020141601563</v>
      </c>
      <c r="F319" s="1">
        <v>47.583999633789063</v>
      </c>
      <c r="G319" s="1">
        <v>69.658065795898438</v>
      </c>
      <c r="H319" s="1">
        <v>23.667333602905273</v>
      </c>
      <c r="I319" s="1">
        <v>184.29087829589844</v>
      </c>
      <c r="J319" s="1">
        <v>46.579906463623047</v>
      </c>
      <c r="K319" s="1">
        <v>61.303428649902344</v>
      </c>
    </row>
    <row r="320" spans="1:11" x14ac:dyDescent="0.25">
      <c r="A320" s="2">
        <v>43013</v>
      </c>
      <c r="B320" s="1">
        <v>36.700878143310547</v>
      </c>
      <c r="C320" s="1">
        <v>49.042499542236328</v>
      </c>
      <c r="D320" s="1">
        <v>41.156471252441406</v>
      </c>
      <c r="E320" s="1">
        <v>96.580535888671875</v>
      </c>
      <c r="F320" s="1">
        <v>48.498001098632813</v>
      </c>
      <c r="G320" s="1">
        <v>70.85186767578125</v>
      </c>
      <c r="H320" s="1">
        <v>23.688667297363281</v>
      </c>
      <c r="I320" s="1">
        <v>181.91917419433594</v>
      </c>
      <c r="J320" s="1">
        <v>46.944343566894531</v>
      </c>
      <c r="K320" s="1">
        <v>61.475795745849609</v>
      </c>
    </row>
    <row r="321" spans="1:11" x14ac:dyDescent="0.25">
      <c r="A321" s="2">
        <v>43014</v>
      </c>
      <c r="B321" s="1">
        <v>36.67962646484375</v>
      </c>
      <c r="C321" s="1">
        <v>49.479000091552734</v>
      </c>
      <c r="D321" s="1">
        <v>40.460872650146484</v>
      </c>
      <c r="E321" s="1">
        <v>96.541938781738281</v>
      </c>
      <c r="F321" s="1">
        <v>48.944499969482422</v>
      </c>
      <c r="G321" s="1">
        <v>70.87982177734375</v>
      </c>
      <c r="H321" s="1">
        <v>23.791999816894531</v>
      </c>
      <c r="I321" s="1">
        <v>182.06626892089844</v>
      </c>
      <c r="J321" s="1">
        <v>47.105381011962891</v>
      </c>
      <c r="K321" s="1">
        <v>61.243461608886719</v>
      </c>
    </row>
    <row r="322" spans="1:11" x14ac:dyDescent="0.25">
      <c r="A322" s="2">
        <v>43017</v>
      </c>
      <c r="B322" s="1">
        <v>36.807163238525391</v>
      </c>
      <c r="C322" s="1">
        <v>49.54949951171875</v>
      </c>
      <c r="D322" s="1">
        <v>40.502281188964844</v>
      </c>
      <c r="E322" s="1">
        <v>96.0595703125</v>
      </c>
      <c r="F322" s="1">
        <v>48.849998474121094</v>
      </c>
      <c r="G322" s="1">
        <v>71.1502685546875</v>
      </c>
      <c r="H322" s="1">
        <v>22.862667083740234</v>
      </c>
      <c r="I322" s="1">
        <v>180.44839477539063</v>
      </c>
      <c r="J322" s="1">
        <v>46.732456207275391</v>
      </c>
      <c r="K322" s="1">
        <v>61.483291625976563</v>
      </c>
    </row>
    <row r="323" spans="1:11" x14ac:dyDescent="0.25">
      <c r="A323" s="2">
        <v>43018</v>
      </c>
      <c r="B323" s="1">
        <v>36.821327209472656</v>
      </c>
      <c r="C323" s="1">
        <v>49.360000610351563</v>
      </c>
      <c r="D323" s="1">
        <v>40.734142303466797</v>
      </c>
      <c r="E323" s="1">
        <v>96.069221496582031</v>
      </c>
      <c r="F323" s="1">
        <v>48.630001068115234</v>
      </c>
      <c r="G323" s="1">
        <v>71.1502685546875</v>
      </c>
      <c r="H323" s="1">
        <v>23.705999374389648</v>
      </c>
      <c r="I323" s="1">
        <v>178.959228515625</v>
      </c>
      <c r="J323" s="1">
        <v>47.13079833984375</v>
      </c>
      <c r="K323" s="1">
        <v>61.655693054199219</v>
      </c>
    </row>
    <row r="324" spans="1:11" x14ac:dyDescent="0.25">
      <c r="A324" s="2">
        <v>43019</v>
      </c>
      <c r="B324" s="1">
        <v>36.974857330322266</v>
      </c>
      <c r="C324" s="1">
        <v>49.75</v>
      </c>
      <c r="D324" s="1">
        <v>41.073661804199219</v>
      </c>
      <c r="E324" s="1">
        <v>95.075538635253906</v>
      </c>
      <c r="F324" s="1">
        <v>49.462501525878906</v>
      </c>
      <c r="G324" s="1">
        <v>71.271514892578125</v>
      </c>
      <c r="H324" s="1">
        <v>23.639999389648438</v>
      </c>
      <c r="I324" s="1">
        <v>179.49240112304688</v>
      </c>
      <c r="J324" s="1">
        <v>47.173171997070313</v>
      </c>
      <c r="K324" s="1">
        <v>61.910533905029297</v>
      </c>
    </row>
    <row r="325" spans="1:11" x14ac:dyDescent="0.25">
      <c r="A325" s="2">
        <v>43020</v>
      </c>
      <c r="B325" s="1">
        <v>36.844955444335938</v>
      </c>
      <c r="C325" s="1">
        <v>50.046501159667969</v>
      </c>
      <c r="D325" s="1">
        <v>41.24755859375</v>
      </c>
      <c r="E325" s="1">
        <v>93.512649536132813</v>
      </c>
      <c r="F325" s="1">
        <v>49.391498565673828</v>
      </c>
      <c r="G325" s="1">
        <v>71.92437744140625</v>
      </c>
      <c r="H325" s="1">
        <v>23.711999893188477</v>
      </c>
      <c r="I325" s="1">
        <v>177.34132385253906</v>
      </c>
      <c r="J325" s="1">
        <v>46.791790008544922</v>
      </c>
      <c r="K325" s="1">
        <v>61.783103942871094</v>
      </c>
    </row>
    <row r="326" spans="1:11" x14ac:dyDescent="0.25">
      <c r="A326" s="2">
        <v>43021</v>
      </c>
      <c r="B326" s="1">
        <v>37.078784942626953</v>
      </c>
      <c r="C326" s="1">
        <v>50.146999359130859</v>
      </c>
      <c r="D326" s="1">
        <v>41.126846313476563</v>
      </c>
      <c r="E326" s="1">
        <v>93.946784973144531</v>
      </c>
      <c r="F326" s="1">
        <v>49.484001159667969</v>
      </c>
      <c r="G326" s="1">
        <v>72.269439697265625</v>
      </c>
      <c r="H326" s="1">
        <v>23.704666137695313</v>
      </c>
      <c r="I326" s="1">
        <v>176.97364807128906</v>
      </c>
      <c r="J326" s="1">
        <v>45.503543853759766</v>
      </c>
      <c r="K326" s="1">
        <v>61.768108367919922</v>
      </c>
    </row>
    <row r="327" spans="1:11" x14ac:dyDescent="0.25">
      <c r="A327" s="2">
        <v>43024</v>
      </c>
      <c r="B327" s="1">
        <v>37.7613525390625</v>
      </c>
      <c r="C327" s="1">
        <v>50.317001342773438</v>
      </c>
      <c r="D327" s="1">
        <v>41.393257141113281</v>
      </c>
      <c r="E327" s="1">
        <v>94.670341491699219</v>
      </c>
      <c r="F327" s="1">
        <v>49.599998474121094</v>
      </c>
      <c r="G327" s="1">
        <v>72.418647766113281</v>
      </c>
      <c r="H327" s="1">
        <v>23.373332977294922</v>
      </c>
      <c r="I327" s="1">
        <v>177.59872436523438</v>
      </c>
      <c r="J327" s="1">
        <v>45.596778869628906</v>
      </c>
      <c r="K327" s="1">
        <v>62.067939758300781</v>
      </c>
    </row>
    <row r="328" spans="1:11" x14ac:dyDescent="0.25">
      <c r="A328" s="2">
        <v>43025</v>
      </c>
      <c r="B328" s="1">
        <v>37.900699615478516</v>
      </c>
      <c r="C328" s="1">
        <v>50.456501007080078</v>
      </c>
      <c r="D328" s="1">
        <v>41.393257141113281</v>
      </c>
      <c r="E328" s="1">
        <v>94.892234802246094</v>
      </c>
      <c r="F328" s="1">
        <v>49.609001159667969</v>
      </c>
      <c r="G328" s="1">
        <v>72.362686157226563</v>
      </c>
      <c r="H328" s="1">
        <v>23.716667175292969</v>
      </c>
      <c r="I328" s="1">
        <v>187.42550659179688</v>
      </c>
      <c r="J328" s="1">
        <v>45.079784393310547</v>
      </c>
      <c r="K328" s="1">
        <v>62.18035888671875</v>
      </c>
    </row>
    <row r="329" spans="1:11" x14ac:dyDescent="0.25">
      <c r="A329" s="2">
        <v>43026</v>
      </c>
      <c r="B329" s="1">
        <v>37.733001708984375</v>
      </c>
      <c r="C329" s="1">
        <v>49.849998474121094</v>
      </c>
      <c r="D329" s="1">
        <v>41.384929656982422</v>
      </c>
      <c r="E329" s="1">
        <v>94.786109924316406</v>
      </c>
      <c r="F329" s="1">
        <v>49.640499114990234</v>
      </c>
      <c r="G329" s="1">
        <v>72.38134765625</v>
      </c>
      <c r="H329" s="1">
        <v>23.976667404174805</v>
      </c>
      <c r="I329" s="1">
        <v>188.65731811523438</v>
      </c>
      <c r="J329" s="1">
        <v>45.266239166259766</v>
      </c>
      <c r="K329" s="1">
        <v>62.03045654296875</v>
      </c>
    </row>
    <row r="330" spans="1:11" x14ac:dyDescent="0.25">
      <c r="A330" s="2">
        <v>43027</v>
      </c>
      <c r="B330" s="1">
        <v>36.840217590332031</v>
      </c>
      <c r="C330" s="1">
        <v>49.330501556396484</v>
      </c>
      <c r="D330" s="1">
        <v>41.384929656982422</v>
      </c>
      <c r="E330" s="1">
        <v>95.519325256347656</v>
      </c>
      <c r="F330" s="1">
        <v>49.222499847412109</v>
      </c>
      <c r="G330" s="1">
        <v>72.661125183105469</v>
      </c>
      <c r="H330" s="1">
        <v>23.454000473022461</v>
      </c>
      <c r="I330" s="1">
        <v>186.83717346191406</v>
      </c>
      <c r="J330" s="1">
        <v>45.554409027099609</v>
      </c>
      <c r="K330" s="1">
        <v>62.015480041503906</v>
      </c>
    </row>
    <row r="331" spans="1:11" x14ac:dyDescent="0.25">
      <c r="A331" s="2">
        <v>43028</v>
      </c>
      <c r="B331" s="1">
        <v>36.90399169921875</v>
      </c>
      <c r="C331" s="1">
        <v>49.145500183105469</v>
      </c>
      <c r="D331" s="1">
        <v>41.834495544433594</v>
      </c>
      <c r="E331" s="1">
        <v>95.895561218261719</v>
      </c>
      <c r="F331" s="1">
        <v>49.409999847412109</v>
      </c>
      <c r="G331" s="1">
        <v>73.500511169433594</v>
      </c>
      <c r="H331" s="1">
        <v>23.00666618347168</v>
      </c>
      <c r="I331" s="1">
        <v>190.73480224609375</v>
      </c>
      <c r="J331" s="1">
        <v>46.546005249023438</v>
      </c>
      <c r="K331" s="1">
        <v>62.292797088623047</v>
      </c>
    </row>
    <row r="332" spans="1:11" x14ac:dyDescent="0.25">
      <c r="A332" s="2">
        <v>43031</v>
      </c>
      <c r="B332" s="1">
        <v>36.885105133056641</v>
      </c>
      <c r="C332" s="1">
        <v>48.314998626708984</v>
      </c>
      <c r="D332" s="1">
        <v>41.842823028564453</v>
      </c>
      <c r="E332" s="1">
        <v>95.220245361328125</v>
      </c>
      <c r="F332" s="1">
        <v>48.422500610351563</v>
      </c>
      <c r="G332" s="1">
        <v>73.5191650390625</v>
      </c>
      <c r="H332" s="1">
        <v>22.468000411987305</v>
      </c>
      <c r="I332" s="1">
        <v>190.29353332519531</v>
      </c>
      <c r="J332" s="1">
        <v>46.537528991699219</v>
      </c>
      <c r="K332" s="1">
        <v>62.390213012695313</v>
      </c>
    </row>
    <row r="333" spans="1:11" x14ac:dyDescent="0.25">
      <c r="A333" s="2">
        <v>43032</v>
      </c>
      <c r="B333" s="1">
        <v>37.104759216308594</v>
      </c>
      <c r="C333" s="1">
        <v>48.794998168945313</v>
      </c>
      <c r="D333" s="1">
        <v>42.450569152832031</v>
      </c>
      <c r="E333" s="1">
        <v>94.82470703125</v>
      </c>
      <c r="F333" s="1">
        <v>48.527000427246094</v>
      </c>
      <c r="G333" s="1">
        <v>73.547142028808594</v>
      </c>
      <c r="H333" s="1">
        <v>22.48933219909668</v>
      </c>
      <c r="I333" s="1">
        <v>191.34150695800781</v>
      </c>
      <c r="J333" s="1">
        <v>46.969764709472656</v>
      </c>
      <c r="K333" s="1">
        <v>62.562625885009766</v>
      </c>
    </row>
    <row r="334" spans="1:11" x14ac:dyDescent="0.25">
      <c r="A334" s="2">
        <v>43033</v>
      </c>
      <c r="B334" s="1">
        <v>36.941795349121094</v>
      </c>
      <c r="C334" s="1">
        <v>48.645500183105469</v>
      </c>
      <c r="D334" s="1">
        <v>41.593063354492188</v>
      </c>
      <c r="E334" s="1">
        <v>94.351974487304688</v>
      </c>
      <c r="F334" s="1">
        <v>48.666500091552734</v>
      </c>
      <c r="G334" s="1">
        <v>73.332633972167969</v>
      </c>
      <c r="H334" s="1">
        <v>21.722667694091797</v>
      </c>
      <c r="I334" s="1">
        <v>190.79914855957031</v>
      </c>
      <c r="J334" s="1">
        <v>46.825691223144531</v>
      </c>
      <c r="K334" s="1">
        <v>62.337753295898438</v>
      </c>
    </row>
    <row r="335" spans="1:11" x14ac:dyDescent="0.25">
      <c r="A335" s="2">
        <v>43034</v>
      </c>
      <c r="B335" s="1">
        <v>37.177986145019531</v>
      </c>
      <c r="C335" s="1">
        <v>48.621498107910156</v>
      </c>
      <c r="D335" s="1">
        <v>42.841850280761719</v>
      </c>
      <c r="E335" s="1">
        <v>95.085174560546875</v>
      </c>
      <c r="F335" s="1">
        <v>48.627998352050781</v>
      </c>
      <c r="G335" s="1">
        <v>73.453872680664063</v>
      </c>
      <c r="H335" s="1">
        <v>21.744667053222656</v>
      </c>
      <c r="I335" s="1">
        <v>192.26072692871094</v>
      </c>
      <c r="J335" s="1">
        <v>47.139266967773438</v>
      </c>
      <c r="K335" s="1">
        <v>62.562625885009766</v>
      </c>
    </row>
    <row r="336" spans="1:11" x14ac:dyDescent="0.25">
      <c r="A336" s="2">
        <v>43035</v>
      </c>
      <c r="B336" s="1">
        <v>38.510059356689453</v>
      </c>
      <c r="C336" s="1">
        <v>55.047500610351563</v>
      </c>
      <c r="D336" s="1">
        <v>42.633720397949219</v>
      </c>
      <c r="E336" s="1">
        <v>94.843994140625</v>
      </c>
      <c r="F336" s="1">
        <v>50.9635009765625</v>
      </c>
      <c r="G336" s="1">
        <v>78.163658142089844</v>
      </c>
      <c r="H336" s="1">
        <v>21.391332626342773</v>
      </c>
      <c r="I336" s="1">
        <v>195.43217468261719</v>
      </c>
      <c r="J336" s="1">
        <v>47.351154327392578</v>
      </c>
      <c r="K336" s="1">
        <v>62.742507934570313</v>
      </c>
    </row>
    <row r="337" spans="1:11" x14ac:dyDescent="0.25">
      <c r="A337" s="2">
        <v>43038</v>
      </c>
      <c r="B337" s="1">
        <v>39.376857757568359</v>
      </c>
      <c r="C337" s="1">
        <v>55.542499542236328</v>
      </c>
      <c r="D337" s="1">
        <v>42.783561706542969</v>
      </c>
      <c r="E337" s="1">
        <v>94.583511352539063</v>
      </c>
      <c r="F337" s="1">
        <v>50.855499267578125</v>
      </c>
      <c r="G337" s="1">
        <v>78.238265991210938</v>
      </c>
      <c r="H337" s="1">
        <v>21.338666915893555</v>
      </c>
      <c r="I337" s="1">
        <v>192.48135375976563</v>
      </c>
      <c r="J337" s="1">
        <v>47.334194183349609</v>
      </c>
      <c r="K337" s="1">
        <v>62.615089416503906</v>
      </c>
    </row>
    <row r="338" spans="1:11" x14ac:dyDescent="0.25">
      <c r="A338" s="2">
        <v>43039</v>
      </c>
      <c r="B338" s="1">
        <v>39.924812316894531</v>
      </c>
      <c r="C338" s="1">
        <v>55.263999938964844</v>
      </c>
      <c r="D338" s="1">
        <v>42.583782196044922</v>
      </c>
      <c r="E338" s="1">
        <v>94.361625671386719</v>
      </c>
      <c r="F338" s="1">
        <v>50.832000732421875</v>
      </c>
      <c r="G338" s="1">
        <v>77.576095581054688</v>
      </c>
      <c r="H338" s="1">
        <v>22.101999282836914</v>
      </c>
      <c r="I338" s="1">
        <v>193.24429321289063</v>
      </c>
      <c r="J338" s="1">
        <v>47.579978942871094</v>
      </c>
      <c r="K338" s="1">
        <v>62.472675323486328</v>
      </c>
    </row>
    <row r="339" spans="1:11" x14ac:dyDescent="0.25">
      <c r="A339" s="2">
        <v>43040</v>
      </c>
      <c r="B339" s="1">
        <v>39.417011260986328</v>
      </c>
      <c r="C339" s="1">
        <v>55.183998107910156</v>
      </c>
      <c r="D339" s="1">
        <v>43.374668121337891</v>
      </c>
      <c r="E339" s="1">
        <v>95.538604736328125</v>
      </c>
      <c r="F339" s="1">
        <v>51.275001525878906</v>
      </c>
      <c r="G339" s="1">
        <v>77.576095581054688</v>
      </c>
      <c r="H339" s="1">
        <v>21.405332565307617</v>
      </c>
      <c r="I339" s="1">
        <v>192.61001586914063</v>
      </c>
      <c r="J339" s="1">
        <v>47.639308929443359</v>
      </c>
      <c r="K339" s="1">
        <v>62.862430572509766</v>
      </c>
    </row>
    <row r="340" spans="1:11" x14ac:dyDescent="0.25">
      <c r="A340" s="2">
        <v>43041</v>
      </c>
      <c r="B340" s="1">
        <v>39.705158233642578</v>
      </c>
      <c r="C340" s="1">
        <v>54.71099853515625</v>
      </c>
      <c r="D340" s="1">
        <v>43.691036224365234</v>
      </c>
      <c r="E340" s="1">
        <v>94.882583618164063</v>
      </c>
      <c r="F340" s="1">
        <v>51.278999328613281</v>
      </c>
      <c r="G340" s="1">
        <v>78.38751220703125</v>
      </c>
      <c r="H340" s="1">
        <v>19.950666427612305</v>
      </c>
      <c r="I340" s="1">
        <v>194.05325317382813</v>
      </c>
      <c r="J340" s="1">
        <v>48.202590942382813</v>
      </c>
      <c r="K340" s="1">
        <v>62.607589721679688</v>
      </c>
    </row>
    <row r="341" spans="1:11" x14ac:dyDescent="0.25">
      <c r="A341" s="2">
        <v>43042</v>
      </c>
      <c r="B341" s="1">
        <v>40.742027282714844</v>
      </c>
      <c r="C341" s="1">
        <v>55.580001831054688</v>
      </c>
      <c r="D341" s="1">
        <v>44.09063720703125</v>
      </c>
      <c r="E341" s="1">
        <v>95.162368774414063</v>
      </c>
      <c r="F341" s="1">
        <v>51.624000549316406</v>
      </c>
      <c r="G341" s="1">
        <v>78.471435546875</v>
      </c>
      <c r="H341" s="1">
        <v>20.406000137329102</v>
      </c>
      <c r="I341" s="1">
        <v>195.68031311035156</v>
      </c>
      <c r="J341" s="1">
        <v>48.091629028320313</v>
      </c>
      <c r="K341" s="1">
        <v>62.345279693603516</v>
      </c>
    </row>
    <row r="342" spans="1:11" x14ac:dyDescent="0.25">
      <c r="A342" s="2">
        <v>43045</v>
      </c>
      <c r="B342" s="1">
        <v>41.155338287353516</v>
      </c>
      <c r="C342" s="1">
        <v>56.033000946044922</v>
      </c>
      <c r="D342" s="1">
        <v>44.681739807128906</v>
      </c>
      <c r="E342" s="1">
        <v>97.091842651367188</v>
      </c>
      <c r="F342" s="1">
        <v>51.294998168945313</v>
      </c>
      <c r="G342" s="1">
        <v>78.779197692871094</v>
      </c>
      <c r="H342" s="1">
        <v>20.185333251953125</v>
      </c>
      <c r="I342" s="1">
        <v>194.99085998535156</v>
      </c>
      <c r="J342" s="1">
        <v>47.946556091308594</v>
      </c>
      <c r="K342" s="1">
        <v>62.772499084472656</v>
      </c>
    </row>
    <row r="343" spans="1:11" x14ac:dyDescent="0.25">
      <c r="A343" s="2">
        <v>43046</v>
      </c>
      <c r="B343" s="1">
        <v>41.287612915039063</v>
      </c>
      <c r="C343" s="1">
        <v>56.158500671386719</v>
      </c>
      <c r="D343" s="1">
        <v>44.523551940917969</v>
      </c>
      <c r="E343" s="1">
        <v>98.02764892578125</v>
      </c>
      <c r="F343" s="1">
        <v>51.666500091552734</v>
      </c>
      <c r="G343" s="1">
        <v>78.592658996582031</v>
      </c>
      <c r="H343" s="1">
        <v>20.40333366394043</v>
      </c>
      <c r="I343" s="1">
        <v>195.5240478515625</v>
      </c>
      <c r="J343" s="1">
        <v>46.982158660888672</v>
      </c>
      <c r="K343" s="1">
        <v>62.645057678222656</v>
      </c>
    </row>
    <row r="344" spans="1:11" x14ac:dyDescent="0.25">
      <c r="A344" s="2">
        <v>43047</v>
      </c>
      <c r="B344" s="1">
        <v>41.625350952148438</v>
      </c>
      <c r="C344" s="1">
        <v>56.644001007080078</v>
      </c>
      <c r="D344" s="1">
        <v>44.556861877441406</v>
      </c>
      <c r="E344" s="1">
        <v>97.612808227539063</v>
      </c>
      <c r="F344" s="1">
        <v>51.992500305175781</v>
      </c>
      <c r="G344" s="1">
        <v>78.863128662109375</v>
      </c>
      <c r="H344" s="1">
        <v>20.292667388916016</v>
      </c>
      <c r="I344" s="1">
        <v>193.74989318847656</v>
      </c>
      <c r="J344" s="1">
        <v>46.307941436767578</v>
      </c>
      <c r="K344" s="1">
        <v>62.562625885009766</v>
      </c>
    </row>
    <row r="345" spans="1:11" x14ac:dyDescent="0.25">
      <c r="A345" s="2">
        <v>43048</v>
      </c>
      <c r="B345" s="1">
        <v>41.540321350097656</v>
      </c>
      <c r="C345" s="1">
        <v>56.456501007080078</v>
      </c>
      <c r="D345" s="1">
        <v>44.565193176269531</v>
      </c>
      <c r="E345" s="1">
        <v>99.059921264648438</v>
      </c>
      <c r="F345" s="1">
        <v>51.562999725341797</v>
      </c>
      <c r="G345" s="1">
        <v>78.424797058105469</v>
      </c>
      <c r="H345" s="1">
        <v>20.199333190917969</v>
      </c>
      <c r="I345" s="1">
        <v>194.47615051269531</v>
      </c>
      <c r="J345" s="1">
        <v>46.086048126220703</v>
      </c>
      <c r="K345" s="1">
        <v>62.937385559082031</v>
      </c>
    </row>
    <row r="346" spans="1:11" x14ac:dyDescent="0.25">
      <c r="A346" s="2">
        <v>43049</v>
      </c>
      <c r="B346" s="1">
        <v>41.402843475341797</v>
      </c>
      <c r="C346" s="1">
        <v>56.267501831054688</v>
      </c>
      <c r="D346" s="1">
        <v>44.115623474121094</v>
      </c>
      <c r="E346" s="1">
        <v>101.08589172363281</v>
      </c>
      <c r="F346" s="1">
        <v>51.403499603271484</v>
      </c>
      <c r="G346" s="1">
        <v>78.219627380371094</v>
      </c>
      <c r="H346" s="1">
        <v>20.199333190917969</v>
      </c>
      <c r="I346" s="1">
        <v>194.02565002441406</v>
      </c>
      <c r="J346" s="1">
        <v>45.923881530761719</v>
      </c>
      <c r="K346" s="1">
        <v>62.740699768066406</v>
      </c>
    </row>
    <row r="347" spans="1:11" x14ac:dyDescent="0.25">
      <c r="A347" s="2">
        <v>43052</v>
      </c>
      <c r="B347" s="1">
        <v>41.236919403076172</v>
      </c>
      <c r="C347" s="1">
        <v>56.458499908447266</v>
      </c>
      <c r="D347" s="1">
        <v>43.765956878662109</v>
      </c>
      <c r="E347" s="1">
        <v>101.04730224609375</v>
      </c>
      <c r="F347" s="1">
        <v>51.287498474121094</v>
      </c>
      <c r="G347" s="1">
        <v>78.275588989257813</v>
      </c>
      <c r="H347" s="1">
        <v>21.026666641235352</v>
      </c>
      <c r="I347" s="1">
        <v>195.48728942871094</v>
      </c>
      <c r="J347" s="1">
        <v>45.847076416015625</v>
      </c>
      <c r="K347" s="1">
        <v>62.702869415283203</v>
      </c>
    </row>
    <row r="348" spans="1:11" x14ac:dyDescent="0.25">
      <c r="A348" s="2">
        <v>43053</v>
      </c>
      <c r="B348" s="1">
        <v>40.613521575927734</v>
      </c>
      <c r="C348" s="1">
        <v>56.841999053955078</v>
      </c>
      <c r="D348" s="1">
        <v>42.650379180908203</v>
      </c>
      <c r="E348" s="1">
        <v>99.53265380859375</v>
      </c>
      <c r="F348" s="1">
        <v>51.299999237060547</v>
      </c>
      <c r="G348" s="1">
        <v>78.38751220703125</v>
      </c>
      <c r="H348" s="1">
        <v>20.579999923706055</v>
      </c>
      <c r="I348" s="1">
        <v>194.614013671875</v>
      </c>
      <c r="J348" s="1">
        <v>46.120174407958984</v>
      </c>
      <c r="K348" s="1">
        <v>62.211177825927734</v>
      </c>
    </row>
    <row r="349" spans="1:11" x14ac:dyDescent="0.25">
      <c r="A349" s="2">
        <v>43054</v>
      </c>
      <c r="B349" s="1">
        <v>40.077827453613281</v>
      </c>
      <c r="C349" s="1">
        <v>56.334499359130859</v>
      </c>
      <c r="D349" s="1">
        <v>42.034317016601563</v>
      </c>
      <c r="E349" s="1">
        <v>100.03432464599609</v>
      </c>
      <c r="F349" s="1">
        <v>51.045501708984375</v>
      </c>
      <c r="G349" s="1">
        <v>77.778228759765625</v>
      </c>
      <c r="H349" s="1">
        <v>20.753332138061523</v>
      </c>
      <c r="I349" s="1">
        <v>192.91340637207031</v>
      </c>
      <c r="J349" s="1">
        <v>45.872669219970703</v>
      </c>
      <c r="K349" s="1">
        <v>61.432014465332031</v>
      </c>
    </row>
    <row r="350" spans="1:11" x14ac:dyDescent="0.25">
      <c r="A350" s="2">
        <v>43055</v>
      </c>
      <c r="B350" s="1">
        <v>40.556636810302734</v>
      </c>
      <c r="C350" s="1">
        <v>56.864498138427734</v>
      </c>
      <c r="D350" s="1">
        <v>41.809528350830078</v>
      </c>
      <c r="E350" s="1">
        <v>99.947486877441406</v>
      </c>
      <c r="F350" s="1">
        <v>51.625</v>
      </c>
      <c r="G350" s="1">
        <v>77.984443664550781</v>
      </c>
      <c r="H350" s="1">
        <v>20.833332061767578</v>
      </c>
      <c r="I350" s="1">
        <v>194.08082580566406</v>
      </c>
      <c r="J350" s="1">
        <v>46.598114013671875</v>
      </c>
      <c r="K350" s="1">
        <v>60.940330505371094</v>
      </c>
    </row>
    <row r="351" spans="1:11" x14ac:dyDescent="0.25">
      <c r="A351" s="2">
        <v>43056</v>
      </c>
      <c r="B351" s="1">
        <v>40.331443786621094</v>
      </c>
      <c r="C351" s="1">
        <v>56.493999481201172</v>
      </c>
      <c r="D351" s="1">
        <v>41.734596252441406</v>
      </c>
      <c r="E351" s="1">
        <v>99.793136596679688</v>
      </c>
      <c r="F351" s="1">
        <v>50.954498291015625</v>
      </c>
      <c r="G351" s="1">
        <v>77.234573364257813</v>
      </c>
      <c r="H351" s="1">
        <v>21.003332138061523</v>
      </c>
      <c r="I351" s="1">
        <v>192.95016479492188</v>
      </c>
      <c r="J351" s="1">
        <v>46.214061737060547</v>
      </c>
      <c r="K351" s="1">
        <v>60.698253631591797</v>
      </c>
    </row>
    <row r="352" spans="1:11" x14ac:dyDescent="0.25">
      <c r="A352" s="2">
        <v>43059</v>
      </c>
      <c r="B352" s="1">
        <v>40.291152954101563</v>
      </c>
      <c r="C352" s="1">
        <v>56.315498352050781</v>
      </c>
      <c r="D352" s="1">
        <v>41.692962646484375</v>
      </c>
      <c r="E352" s="1">
        <v>99.127456665039063</v>
      </c>
      <c r="F352" s="1">
        <v>50.918998718261719</v>
      </c>
      <c r="G352" s="1">
        <v>77.3564453125</v>
      </c>
      <c r="H352" s="1">
        <v>20.582666397094727</v>
      </c>
      <c r="I352" s="1">
        <v>193.27189636230469</v>
      </c>
      <c r="J352" s="1">
        <v>46.128707885742188</v>
      </c>
      <c r="K352" s="1">
        <v>60.932765960693359</v>
      </c>
    </row>
    <row r="353" spans="1:11" x14ac:dyDescent="0.25">
      <c r="A353" s="2">
        <v>43060</v>
      </c>
      <c r="B353" s="1">
        <v>41.040176391601563</v>
      </c>
      <c r="C353" s="1">
        <v>56.974498748779297</v>
      </c>
      <c r="D353" s="1">
        <v>41.634689331054688</v>
      </c>
      <c r="E353" s="1">
        <v>99.36865234375</v>
      </c>
      <c r="F353" s="1">
        <v>51.724498748779297</v>
      </c>
      <c r="G353" s="1">
        <v>78.471839904785156</v>
      </c>
      <c r="H353" s="1">
        <v>21.187332153320313</v>
      </c>
      <c r="I353" s="1">
        <v>195.43217468261719</v>
      </c>
      <c r="J353" s="1">
        <v>46.529838562011719</v>
      </c>
      <c r="K353" s="1">
        <v>61.174819946289063</v>
      </c>
    </row>
    <row r="354" spans="1:11" x14ac:dyDescent="0.25">
      <c r="A354" s="2">
        <v>43061</v>
      </c>
      <c r="B354" s="1">
        <v>41.471584320068359</v>
      </c>
      <c r="C354" s="1">
        <v>57.807998657226563</v>
      </c>
      <c r="D354" s="1">
        <v>41.809528350830078</v>
      </c>
      <c r="E354" s="1">
        <v>99.117805480957031</v>
      </c>
      <c r="F354" s="1">
        <v>51.798000335693359</v>
      </c>
      <c r="G354" s="1">
        <v>77.900093078613281</v>
      </c>
      <c r="H354" s="1">
        <v>20.840000152587891</v>
      </c>
      <c r="I354" s="1">
        <v>194.16358947753906</v>
      </c>
      <c r="J354" s="1">
        <v>46.137248992919922</v>
      </c>
      <c r="K354" s="1">
        <v>61.348812103271484</v>
      </c>
    </row>
    <row r="355" spans="1:11" x14ac:dyDescent="0.25">
      <c r="A355" s="2">
        <v>43063</v>
      </c>
      <c r="B355" s="1">
        <v>41.473960876464844</v>
      </c>
      <c r="C355" s="1">
        <v>59.299999237060547</v>
      </c>
      <c r="D355" s="1">
        <v>42.017646789550781</v>
      </c>
      <c r="E355" s="1">
        <v>99.021331787109375</v>
      </c>
      <c r="F355" s="1">
        <v>52.030498504638672</v>
      </c>
      <c r="G355" s="1">
        <v>78.040687561035156</v>
      </c>
      <c r="H355" s="1">
        <v>21.036666870117188</v>
      </c>
      <c r="I355" s="1">
        <v>195.34939575195313</v>
      </c>
      <c r="J355" s="1">
        <v>46.162857055664063</v>
      </c>
      <c r="K355" s="1">
        <v>61.590866088867188</v>
      </c>
    </row>
    <row r="356" spans="1:11" x14ac:dyDescent="0.25">
      <c r="A356" s="2">
        <v>43066</v>
      </c>
      <c r="B356" s="1">
        <v>41.265369415283203</v>
      </c>
      <c r="C356" s="1">
        <v>59.791500091552734</v>
      </c>
      <c r="D356" s="1">
        <v>40.927043914794922</v>
      </c>
      <c r="E356" s="1">
        <v>99.166053771972656</v>
      </c>
      <c r="F356" s="1">
        <v>52.710498809814453</v>
      </c>
      <c r="G356" s="1">
        <v>78.612457275390625</v>
      </c>
      <c r="H356" s="1">
        <v>21.12066650390625</v>
      </c>
      <c r="I356" s="1">
        <v>195.24830627441406</v>
      </c>
      <c r="J356" s="1">
        <v>46.043376922607422</v>
      </c>
      <c r="K356" s="1">
        <v>61.356365203857422</v>
      </c>
    </row>
    <row r="357" spans="1:11" x14ac:dyDescent="0.25">
      <c r="A357" s="2">
        <v>43067</v>
      </c>
      <c r="B357" s="1">
        <v>41.023593902587891</v>
      </c>
      <c r="C357" s="1">
        <v>59.680000305175781</v>
      </c>
      <c r="D357" s="1">
        <v>41.734596252441406</v>
      </c>
      <c r="E357" s="1">
        <v>99.764198303222656</v>
      </c>
      <c r="F357" s="1">
        <v>52.370498657226563</v>
      </c>
      <c r="G357" s="1">
        <v>79.559127807617188</v>
      </c>
      <c r="H357" s="1">
        <v>21.170000076293945</v>
      </c>
      <c r="I357" s="1">
        <v>198.68624877929688</v>
      </c>
      <c r="J357" s="1">
        <v>47.425945281982422</v>
      </c>
      <c r="K357" s="1">
        <v>61.780006408691406</v>
      </c>
    </row>
    <row r="358" spans="1:11" x14ac:dyDescent="0.25">
      <c r="A358" s="2">
        <v>43068</v>
      </c>
      <c r="B358" s="1">
        <v>40.172630310058594</v>
      </c>
      <c r="C358" s="1">
        <v>58.063499450683594</v>
      </c>
      <c r="D358" s="1">
        <v>42.234111785888672</v>
      </c>
      <c r="E358" s="1">
        <v>101.52967071533203</v>
      </c>
      <c r="F358" s="1">
        <v>51.083000183105469</v>
      </c>
      <c r="G358" s="1">
        <v>78.11566162109375</v>
      </c>
      <c r="H358" s="1">
        <v>20.502666473388672</v>
      </c>
      <c r="I358" s="1">
        <v>204.88198852539063</v>
      </c>
      <c r="J358" s="1">
        <v>48.373279571533203</v>
      </c>
      <c r="K358" s="1">
        <v>62.233856201171875</v>
      </c>
    </row>
    <row r="359" spans="1:11" x14ac:dyDescent="0.25">
      <c r="A359" s="2">
        <v>43069</v>
      </c>
      <c r="B359" s="1">
        <v>40.734413146972656</v>
      </c>
      <c r="C359" s="1">
        <v>58.837501525878906</v>
      </c>
      <c r="D359" s="1">
        <v>42.358993530273438</v>
      </c>
      <c r="E359" s="1">
        <v>101.12447357177734</v>
      </c>
      <c r="F359" s="1">
        <v>51.070499420166016</v>
      </c>
      <c r="G359" s="1">
        <v>78.893638610839844</v>
      </c>
      <c r="H359" s="1">
        <v>20.590000152587891</v>
      </c>
      <c r="I359" s="1">
        <v>210.4530029296875</v>
      </c>
      <c r="J359" s="1">
        <v>48.194057464599609</v>
      </c>
      <c r="K359" s="1">
        <v>63.005443572998047</v>
      </c>
    </row>
    <row r="360" spans="1:11" x14ac:dyDescent="0.25">
      <c r="A360" s="2">
        <v>43070</v>
      </c>
      <c r="B360" s="1">
        <v>40.544776916503906</v>
      </c>
      <c r="C360" s="1">
        <v>58.117500305175781</v>
      </c>
      <c r="D360" s="1">
        <v>43.074958801269531</v>
      </c>
      <c r="E360" s="1">
        <v>101.53931427001953</v>
      </c>
      <c r="F360" s="1">
        <v>50.508499145507813</v>
      </c>
      <c r="G360" s="1">
        <v>78.977996826171875</v>
      </c>
      <c r="H360" s="1">
        <v>20.435333251953125</v>
      </c>
      <c r="I360" s="1">
        <v>209.17094421386719</v>
      </c>
      <c r="J360" s="1">
        <v>47.963615417480469</v>
      </c>
      <c r="K360" s="1">
        <v>63.134044647216797</v>
      </c>
    </row>
    <row r="361" spans="1:11" x14ac:dyDescent="0.25">
      <c r="A361" s="2">
        <v>43073</v>
      </c>
      <c r="B361" s="1">
        <v>40.248489379882813</v>
      </c>
      <c r="C361" s="1">
        <v>56.697498321533203</v>
      </c>
      <c r="D361" s="1">
        <v>42.700328826904297</v>
      </c>
      <c r="E361" s="1">
        <v>106.33409118652344</v>
      </c>
      <c r="F361" s="1">
        <v>49.933998107910156</v>
      </c>
      <c r="G361" s="1">
        <v>75.997344970703125</v>
      </c>
      <c r="H361" s="1">
        <v>20.34666633605957</v>
      </c>
      <c r="I361" s="1">
        <v>204.22715759277344</v>
      </c>
      <c r="J361" s="1">
        <v>48.979225158691406</v>
      </c>
      <c r="K361" s="1">
        <v>63.217262268066406</v>
      </c>
    </row>
    <row r="362" spans="1:11" x14ac:dyDescent="0.25">
      <c r="A362" s="2">
        <v>43074</v>
      </c>
      <c r="B362" s="1">
        <v>40.210559844970703</v>
      </c>
      <c r="C362" s="1">
        <v>57.078498840332031</v>
      </c>
      <c r="D362" s="1">
        <v>42.650379180908203</v>
      </c>
      <c r="E362" s="1">
        <v>103.43986511230469</v>
      </c>
      <c r="F362" s="1">
        <v>50.257499694824219</v>
      </c>
      <c r="G362" s="1">
        <v>76.475349426269531</v>
      </c>
      <c r="H362" s="1">
        <v>20.246667861938477</v>
      </c>
      <c r="I362" s="1">
        <v>203.00041198730469</v>
      </c>
      <c r="J362" s="1">
        <v>49.969219207763672</v>
      </c>
      <c r="K362" s="1">
        <v>62.702869415283203</v>
      </c>
    </row>
    <row r="363" spans="1:11" x14ac:dyDescent="0.25">
      <c r="A363" s="2">
        <v>43075</v>
      </c>
      <c r="B363" s="1">
        <v>40.061225891113281</v>
      </c>
      <c r="C363" s="1">
        <v>57.617500305175781</v>
      </c>
      <c r="D363" s="1">
        <v>41.942737579345703</v>
      </c>
      <c r="E363" s="1">
        <v>101.74192047119141</v>
      </c>
      <c r="F363" s="1">
        <v>50.918998718261719</v>
      </c>
      <c r="G363" s="1">
        <v>77.590782165527344</v>
      </c>
      <c r="H363" s="1">
        <v>20.884000778198242</v>
      </c>
      <c r="I363" s="1">
        <v>202.86207580566406</v>
      </c>
      <c r="J363" s="1">
        <v>49.986282348632813</v>
      </c>
      <c r="K363" s="1">
        <v>62.241413116455078</v>
      </c>
    </row>
    <row r="364" spans="1:11" x14ac:dyDescent="0.25">
      <c r="A364" s="2">
        <v>43076</v>
      </c>
      <c r="B364" s="1">
        <v>40.134719848632813</v>
      </c>
      <c r="C364" s="1">
        <v>57.989498138427734</v>
      </c>
      <c r="D364" s="1">
        <v>42.075931549072266</v>
      </c>
      <c r="E364" s="1">
        <v>101.54896545410156</v>
      </c>
      <c r="F364" s="1">
        <v>51.546501159667969</v>
      </c>
      <c r="G364" s="1">
        <v>77.318954467773438</v>
      </c>
      <c r="H364" s="1">
        <v>20.749332427978516</v>
      </c>
      <c r="I364" s="1">
        <v>203.05575561523438</v>
      </c>
      <c r="J364" s="1">
        <v>50.660507202148438</v>
      </c>
      <c r="K364" s="1">
        <v>62.445690155029297</v>
      </c>
    </row>
    <row r="365" spans="1:11" x14ac:dyDescent="0.25">
      <c r="A365" s="2">
        <v>43077</v>
      </c>
      <c r="B365" s="1">
        <v>40.146553039550781</v>
      </c>
      <c r="C365" s="1">
        <v>58.099998474121094</v>
      </c>
      <c r="D365" s="1">
        <v>42.933429718017578</v>
      </c>
      <c r="E365" s="1">
        <v>101.36419677734375</v>
      </c>
      <c r="F365" s="1">
        <v>51.852500915527344</v>
      </c>
      <c r="G365" s="1">
        <v>78.884262084960938</v>
      </c>
      <c r="H365" s="1">
        <v>21.0086669921875</v>
      </c>
      <c r="I365" s="1">
        <v>206.52377319335938</v>
      </c>
      <c r="J365" s="1">
        <v>50.617832183837891</v>
      </c>
      <c r="K365" s="1">
        <v>62.528888702392578</v>
      </c>
    </row>
    <row r="366" spans="1:11" x14ac:dyDescent="0.25">
      <c r="A366" s="2">
        <v>43080</v>
      </c>
      <c r="B366" s="1">
        <v>40.928779602050781</v>
      </c>
      <c r="C366" s="1">
        <v>58.445999145507813</v>
      </c>
      <c r="D366" s="1">
        <v>43.033336639404297</v>
      </c>
      <c r="E366" s="1">
        <v>103.8927001953125</v>
      </c>
      <c r="F366" s="1">
        <v>52.055000305175781</v>
      </c>
      <c r="G366" s="1">
        <v>79.887191772460938</v>
      </c>
      <c r="H366" s="1">
        <v>21.927333831787109</v>
      </c>
      <c r="I366" s="1">
        <v>205.47233581542969</v>
      </c>
      <c r="J366" s="1">
        <v>50.242328643798828</v>
      </c>
      <c r="K366" s="1">
        <v>62.808773040771484</v>
      </c>
    </row>
    <row r="367" spans="1:11" x14ac:dyDescent="0.25">
      <c r="A367" s="2">
        <v>43081</v>
      </c>
      <c r="B367" s="1">
        <v>40.698844909667969</v>
      </c>
      <c r="C367" s="1">
        <v>58.254001617431641</v>
      </c>
      <c r="D367" s="1">
        <v>43.258121490478516</v>
      </c>
      <c r="E367" s="1">
        <v>104.47620391845703</v>
      </c>
      <c r="F367" s="1">
        <v>52.023998260498047</v>
      </c>
      <c r="G367" s="1">
        <v>80.215255737304688</v>
      </c>
      <c r="H367" s="1">
        <v>22.735332489013672</v>
      </c>
      <c r="I367" s="1">
        <v>205.21406555175781</v>
      </c>
      <c r="J367" s="1">
        <v>51.488361358642578</v>
      </c>
      <c r="K367" s="1">
        <v>62.604537963867188</v>
      </c>
    </row>
    <row r="368" spans="1:11" x14ac:dyDescent="0.25">
      <c r="A368" s="2">
        <v>43082</v>
      </c>
      <c r="B368" s="1">
        <v>40.833950042724609</v>
      </c>
      <c r="C368" s="1">
        <v>58.206501007080078</v>
      </c>
      <c r="D368" s="1">
        <v>43.025009155273438</v>
      </c>
      <c r="E368" s="1">
        <v>104.65126037597656</v>
      </c>
      <c r="F368" s="1">
        <v>52.030498504638672</v>
      </c>
      <c r="G368" s="1">
        <v>79.999664306640625</v>
      </c>
      <c r="H368" s="1">
        <v>22.601999282836914</v>
      </c>
      <c r="I368" s="1">
        <v>206.92962646484375</v>
      </c>
      <c r="J368" s="1">
        <v>50.694648742675781</v>
      </c>
      <c r="K368" s="1">
        <v>62.876861572265625</v>
      </c>
    </row>
    <row r="369" spans="1:11" x14ac:dyDescent="0.25">
      <c r="A369" s="2">
        <v>43083</v>
      </c>
      <c r="B369" s="1">
        <v>40.822113037109375</v>
      </c>
      <c r="C369" s="1">
        <v>58.713001251220703</v>
      </c>
      <c r="D369" s="1">
        <v>43.54949951171875</v>
      </c>
      <c r="E369" s="1">
        <v>107.52986907958984</v>
      </c>
      <c r="F369" s="1">
        <v>52.457500457763672</v>
      </c>
      <c r="G369" s="1">
        <v>79.381034851074219</v>
      </c>
      <c r="H369" s="1">
        <v>22.525999069213867</v>
      </c>
      <c r="I369" s="1">
        <v>204.0703125</v>
      </c>
      <c r="J369" s="1">
        <v>50.541027069091797</v>
      </c>
      <c r="K369" s="1">
        <v>62.710430145263672</v>
      </c>
    </row>
    <row r="370" spans="1:11" x14ac:dyDescent="0.25">
      <c r="A370" s="2">
        <v>43084</v>
      </c>
      <c r="B370" s="1">
        <v>41.236919403076172</v>
      </c>
      <c r="C370" s="1">
        <v>58.957000732421875</v>
      </c>
      <c r="D370" s="1">
        <v>43.432956695556641</v>
      </c>
      <c r="E370" s="1">
        <v>108.21062469482422</v>
      </c>
      <c r="F370" s="1">
        <v>53.209499359130859</v>
      </c>
      <c r="G370" s="1">
        <v>81.405654907226563</v>
      </c>
      <c r="H370" s="1">
        <v>22.89666748046875</v>
      </c>
      <c r="I370" s="1">
        <v>204.59608459472656</v>
      </c>
      <c r="J370" s="1">
        <v>51.09576416015625</v>
      </c>
      <c r="K370" s="1">
        <v>62.808773040771484</v>
      </c>
    </row>
    <row r="371" spans="1:11" x14ac:dyDescent="0.25">
      <c r="A371" s="2">
        <v>43087</v>
      </c>
      <c r="B371" s="1">
        <v>41.817653656005859</v>
      </c>
      <c r="C371" s="1">
        <v>59.528999328613281</v>
      </c>
      <c r="D371" s="1">
        <v>43.574466705322266</v>
      </c>
      <c r="E371" s="1">
        <v>107.97721862792969</v>
      </c>
      <c r="F371" s="1">
        <v>53.856998443603516</v>
      </c>
      <c r="G371" s="1">
        <v>80.965103149414063</v>
      </c>
      <c r="H371" s="1">
        <v>22.591333389282227</v>
      </c>
      <c r="I371" s="1">
        <v>205.38008117675781</v>
      </c>
      <c r="J371" s="1">
        <v>51.991874694824219</v>
      </c>
      <c r="K371" s="1">
        <v>62.740699768066406</v>
      </c>
    </row>
    <row r="372" spans="1:11" x14ac:dyDescent="0.25">
      <c r="A372" s="2">
        <v>43088</v>
      </c>
      <c r="B372" s="1">
        <v>41.372020721435547</v>
      </c>
      <c r="C372" s="1">
        <v>59.368999481201172</v>
      </c>
      <c r="D372" s="1">
        <v>43.857536315917969</v>
      </c>
      <c r="E372" s="1">
        <v>108.73577880859375</v>
      </c>
      <c r="F372" s="1">
        <v>53.534000396728516</v>
      </c>
      <c r="G372" s="1">
        <v>80.4495849609375</v>
      </c>
      <c r="H372" s="1">
        <v>22.073333740234375</v>
      </c>
      <c r="I372" s="1">
        <v>204.79898071289063</v>
      </c>
      <c r="J372" s="1">
        <v>51.513957977294922</v>
      </c>
      <c r="K372" s="1">
        <v>62.362468719482422</v>
      </c>
    </row>
    <row r="373" spans="1:11" x14ac:dyDescent="0.25">
      <c r="A373" s="2">
        <v>43089</v>
      </c>
      <c r="B373" s="1">
        <v>41.326995849609375</v>
      </c>
      <c r="C373" s="1">
        <v>58.881000518798828</v>
      </c>
      <c r="D373" s="1">
        <v>45.164608001708984</v>
      </c>
      <c r="E373" s="1">
        <v>106.674072265625</v>
      </c>
      <c r="F373" s="1">
        <v>53.247501373291016</v>
      </c>
      <c r="G373" s="1">
        <v>80.159004211425781</v>
      </c>
      <c r="H373" s="1">
        <v>21.931999206542969</v>
      </c>
      <c r="I373" s="1">
        <v>205.11262512207031</v>
      </c>
      <c r="J373" s="1">
        <v>51.326206207275391</v>
      </c>
      <c r="K373" s="1">
        <v>62.687747955322266</v>
      </c>
    </row>
    <row r="374" spans="1:11" x14ac:dyDescent="0.25">
      <c r="A374" s="2">
        <v>43090</v>
      </c>
      <c r="B374" s="1">
        <v>41.483432769775391</v>
      </c>
      <c r="C374" s="1">
        <v>58.737998962402344</v>
      </c>
      <c r="D374" s="1">
        <v>46.579906463623047</v>
      </c>
      <c r="E374" s="1">
        <v>106.557373046875</v>
      </c>
      <c r="F374" s="1">
        <v>53.181499481201172</v>
      </c>
      <c r="G374" s="1">
        <v>80.140274047851563</v>
      </c>
      <c r="H374" s="1">
        <v>22.110666275024414</v>
      </c>
      <c r="I374" s="1">
        <v>204.47615051269531</v>
      </c>
      <c r="J374" s="1">
        <v>52.580760955810547</v>
      </c>
      <c r="K374" s="1">
        <v>63.4290771484375</v>
      </c>
    </row>
    <row r="375" spans="1:11" x14ac:dyDescent="0.25">
      <c r="A375" s="2">
        <v>43091</v>
      </c>
      <c r="B375" s="1">
        <v>41.483432769775391</v>
      </c>
      <c r="C375" s="1">
        <v>58.417999267578125</v>
      </c>
      <c r="D375" s="1">
        <v>46.205276489257813</v>
      </c>
      <c r="E375" s="1">
        <v>105.68211364746094</v>
      </c>
      <c r="F375" s="1">
        <v>53.006000518798828</v>
      </c>
      <c r="G375" s="1">
        <v>80.149635314941406</v>
      </c>
      <c r="H375" s="1">
        <v>21.680000305175781</v>
      </c>
      <c r="I375" s="1">
        <v>202.91737365722656</v>
      </c>
      <c r="J375" s="1">
        <v>52.529552459716797</v>
      </c>
      <c r="K375" s="1">
        <v>63.519840240478516</v>
      </c>
    </row>
    <row r="376" spans="1:11" x14ac:dyDescent="0.25">
      <c r="A376" s="2">
        <v>43095</v>
      </c>
      <c r="B376" s="1">
        <v>40.430995941162109</v>
      </c>
      <c r="C376" s="1">
        <v>58.838001251220703</v>
      </c>
      <c r="D376" s="1">
        <v>46.813007354736328</v>
      </c>
      <c r="E376" s="1">
        <v>105.14724731445313</v>
      </c>
      <c r="F376" s="1">
        <v>52.837001800537109</v>
      </c>
      <c r="G376" s="1">
        <v>80.046531677246094</v>
      </c>
      <c r="H376" s="1">
        <v>21.152666091918945</v>
      </c>
      <c r="I376" s="1">
        <v>202.5484619140625</v>
      </c>
      <c r="J376" s="1">
        <v>52.171104431152344</v>
      </c>
      <c r="K376" s="1">
        <v>63.527408599853516</v>
      </c>
    </row>
    <row r="377" spans="1:11" x14ac:dyDescent="0.25">
      <c r="A377" s="2">
        <v>43096</v>
      </c>
      <c r="B377" s="1">
        <v>40.438117980957031</v>
      </c>
      <c r="C377" s="1">
        <v>59.112998962402344</v>
      </c>
      <c r="D377" s="1">
        <v>46.280189514160156</v>
      </c>
      <c r="E377" s="1">
        <v>104.68043518066406</v>
      </c>
      <c r="F377" s="1">
        <v>52.468498229980469</v>
      </c>
      <c r="G377" s="1">
        <v>80.33709716796875</v>
      </c>
      <c r="H377" s="1">
        <v>20.775999069213867</v>
      </c>
      <c r="I377" s="1">
        <v>203.30477905273438</v>
      </c>
      <c r="J377" s="1">
        <v>52.017486572265625</v>
      </c>
      <c r="K377" s="1">
        <v>63.466896057128906</v>
      </c>
    </row>
    <row r="378" spans="1:11" x14ac:dyDescent="0.25">
      <c r="A378" s="2">
        <v>43097</v>
      </c>
      <c r="B378" s="1">
        <v>40.551887512207031</v>
      </c>
      <c r="C378" s="1">
        <v>59.305000305175781</v>
      </c>
      <c r="D378" s="1">
        <v>45.938858032226563</v>
      </c>
      <c r="E378" s="1">
        <v>104.80686187744141</v>
      </c>
      <c r="F378" s="1">
        <v>52.407001495361328</v>
      </c>
      <c r="G378" s="1">
        <v>80.346458435058594</v>
      </c>
      <c r="H378" s="1">
        <v>21.02400016784668</v>
      </c>
      <c r="I378" s="1">
        <v>205.47233581542969</v>
      </c>
      <c r="J378" s="1">
        <v>52.316200256347656</v>
      </c>
      <c r="K378" s="1">
        <v>63.557666778564453</v>
      </c>
    </row>
    <row r="379" spans="1:11" x14ac:dyDescent="0.25">
      <c r="A379" s="2">
        <v>43098</v>
      </c>
      <c r="B379" s="1">
        <v>40.113372802734375</v>
      </c>
      <c r="C379" s="1">
        <v>58.473499298095703</v>
      </c>
      <c r="D379" s="1">
        <v>45.697422027587891</v>
      </c>
      <c r="E379" s="1">
        <v>104.55401611328125</v>
      </c>
      <c r="F379" s="1">
        <v>52.319999694824219</v>
      </c>
      <c r="G379" s="1">
        <v>80.177757263183594</v>
      </c>
      <c r="H379" s="1">
        <v>20.75666618347168</v>
      </c>
      <c r="I379" s="1">
        <v>203.34172058105469</v>
      </c>
      <c r="J379" s="1">
        <v>51.778511047363281</v>
      </c>
      <c r="K379" s="1">
        <v>63.270229339599609</v>
      </c>
    </row>
    <row r="380" spans="1:11" x14ac:dyDescent="0.25">
      <c r="A380" s="2">
        <v>43102</v>
      </c>
      <c r="B380" s="1">
        <v>40.831588745117188</v>
      </c>
      <c r="C380" s="1">
        <v>59.45050048828125</v>
      </c>
      <c r="D380" s="1">
        <v>46.055404663085938</v>
      </c>
      <c r="E380" s="1">
        <v>108.72605895996094</v>
      </c>
      <c r="F380" s="1">
        <v>53.25</v>
      </c>
      <c r="G380" s="1">
        <v>80.562065124511719</v>
      </c>
      <c r="H380" s="1">
        <v>21.368667602539063</v>
      </c>
      <c r="I380" s="1">
        <v>203.98735046386719</v>
      </c>
      <c r="J380" s="1">
        <v>52.136962890625</v>
      </c>
      <c r="K380" s="1">
        <v>64.321708679199219</v>
      </c>
    </row>
    <row r="381" spans="1:11" x14ac:dyDescent="0.25">
      <c r="A381" s="2">
        <v>43103</v>
      </c>
      <c r="B381" s="1">
        <v>40.824478149414063</v>
      </c>
      <c r="C381" s="1">
        <v>60.209999084472656</v>
      </c>
      <c r="D381" s="1">
        <v>46.904582977294922</v>
      </c>
      <c r="E381" s="1">
        <v>109.19284820556641</v>
      </c>
      <c r="F381" s="1">
        <v>54.124000549316406</v>
      </c>
      <c r="G381" s="1">
        <v>80.936988830566406</v>
      </c>
      <c r="H381" s="1">
        <v>21.149999618530273</v>
      </c>
      <c r="I381" s="1">
        <v>206.12715148925781</v>
      </c>
      <c r="J381" s="1">
        <v>52.538093566894531</v>
      </c>
      <c r="K381" s="1">
        <v>65.5849609375</v>
      </c>
    </row>
    <row r="382" spans="1:11" x14ac:dyDescent="0.25">
      <c r="A382" s="2">
        <v>43104</v>
      </c>
      <c r="B382" s="1">
        <v>41.014110565185547</v>
      </c>
      <c r="C382" s="1">
        <v>60.479499816894531</v>
      </c>
      <c r="D382" s="1">
        <v>47.445728302001953</v>
      </c>
      <c r="E382" s="1">
        <v>109.14423370361328</v>
      </c>
      <c r="F382" s="1">
        <v>54.319999694824219</v>
      </c>
      <c r="G382" s="1">
        <v>81.649330139160156</v>
      </c>
      <c r="H382" s="1">
        <v>20.974666595458984</v>
      </c>
      <c r="I382" s="1">
        <v>207.0218505859375</v>
      </c>
      <c r="J382" s="1">
        <v>53.195240020751953</v>
      </c>
      <c r="K382" s="1">
        <v>65.675758361816406</v>
      </c>
    </row>
    <row r="383" spans="1:11" x14ac:dyDescent="0.25">
      <c r="A383" s="2">
        <v>43105</v>
      </c>
      <c r="B383" s="1">
        <v>41.481063842773438</v>
      </c>
      <c r="C383" s="1">
        <v>61.457000732421875</v>
      </c>
      <c r="D383" s="1">
        <v>47.354160308837891</v>
      </c>
      <c r="E383" s="1">
        <v>108.55100250244141</v>
      </c>
      <c r="F383" s="1">
        <v>55.111499786376953</v>
      </c>
      <c r="G383" s="1">
        <v>82.661636352539063</v>
      </c>
      <c r="H383" s="1">
        <v>21.10533332824707</v>
      </c>
      <c r="I383" s="1">
        <v>210.96954345703125</v>
      </c>
      <c r="J383" s="1">
        <v>53.553684234619141</v>
      </c>
      <c r="K383" s="1">
        <v>65.622787475585938</v>
      </c>
    </row>
    <row r="384" spans="1:11" x14ac:dyDescent="0.25">
      <c r="A384" s="2">
        <v>43108</v>
      </c>
      <c r="B384" s="1">
        <v>41.326995849609375</v>
      </c>
      <c r="C384" s="1">
        <v>62.343498229980469</v>
      </c>
      <c r="D384" s="1">
        <v>47.837020874023438</v>
      </c>
      <c r="E384" s="1">
        <v>106.99498748779297</v>
      </c>
      <c r="F384" s="1">
        <v>55.347000122070313</v>
      </c>
      <c r="G384" s="1">
        <v>82.745994567871094</v>
      </c>
      <c r="H384" s="1">
        <v>22.427333831787109</v>
      </c>
      <c r="I384" s="1">
        <v>207.30780029296875</v>
      </c>
      <c r="J384" s="1">
        <v>52.947746276855469</v>
      </c>
      <c r="K384" s="1">
        <v>65.917831420898438</v>
      </c>
    </row>
    <row r="385" spans="1:11" x14ac:dyDescent="0.25">
      <c r="A385" s="2">
        <v>43109</v>
      </c>
      <c r="B385" s="1">
        <v>41.322246551513672</v>
      </c>
      <c r="C385" s="1">
        <v>62.634998321533203</v>
      </c>
      <c r="D385" s="1">
        <v>48.228302001953125</v>
      </c>
      <c r="E385" s="1">
        <v>106.91719818115234</v>
      </c>
      <c r="F385" s="1">
        <v>55.312999725341797</v>
      </c>
      <c r="G385" s="1">
        <v>82.689750671386719</v>
      </c>
      <c r="H385" s="1">
        <v>22.246000289916992</v>
      </c>
      <c r="I385" s="1">
        <v>208.34083557128906</v>
      </c>
      <c r="J385" s="1">
        <v>53.135498046875</v>
      </c>
      <c r="K385" s="1">
        <v>65.637931823730469</v>
      </c>
    </row>
    <row r="386" spans="1:11" x14ac:dyDescent="0.25">
      <c r="A386" s="2">
        <v>43110</v>
      </c>
      <c r="B386" s="1">
        <v>41.312770843505859</v>
      </c>
      <c r="C386" s="1">
        <v>62.716499328613281</v>
      </c>
      <c r="D386" s="1">
        <v>47.995201110839844</v>
      </c>
      <c r="E386" s="1">
        <v>106.46012115478516</v>
      </c>
      <c r="F386" s="1">
        <v>55.130500793457031</v>
      </c>
      <c r="G386" s="1">
        <v>82.314826965332031</v>
      </c>
      <c r="H386" s="1">
        <v>22.319999694824219</v>
      </c>
      <c r="I386" s="1">
        <v>206.79124450683594</v>
      </c>
      <c r="J386" s="1">
        <v>53.869453430175781</v>
      </c>
      <c r="K386" s="1">
        <v>65.115982055664063</v>
      </c>
    </row>
    <row r="387" spans="1:11" x14ac:dyDescent="0.25">
      <c r="A387" s="2">
        <v>43111</v>
      </c>
      <c r="B387" s="1">
        <v>41.547443389892578</v>
      </c>
      <c r="C387" s="1">
        <v>63.833999633789063</v>
      </c>
      <c r="D387" s="1">
        <v>49.268962860107422</v>
      </c>
      <c r="E387" s="1">
        <v>107.93831634521484</v>
      </c>
      <c r="F387" s="1">
        <v>55.2760009765625</v>
      </c>
      <c r="G387" s="1">
        <v>82.558540344238281</v>
      </c>
      <c r="H387" s="1">
        <v>22.530000686645508</v>
      </c>
      <c r="I387" s="1">
        <v>207.88890075683594</v>
      </c>
      <c r="J387" s="1">
        <v>53.775581359863281</v>
      </c>
      <c r="K387" s="1">
        <v>65.758964538574219</v>
      </c>
    </row>
    <row r="388" spans="1:11" x14ac:dyDescent="0.25">
      <c r="A388" s="2">
        <v>43112</v>
      </c>
      <c r="B388" s="1">
        <v>41.976459503173828</v>
      </c>
      <c r="C388" s="1">
        <v>65.260002136230469</v>
      </c>
      <c r="D388" s="1">
        <v>49.993259429931641</v>
      </c>
      <c r="E388" s="1">
        <v>109.37763977050781</v>
      </c>
      <c r="F388" s="1">
        <v>56.112998962402344</v>
      </c>
      <c r="G388" s="1">
        <v>83.983253479003906</v>
      </c>
      <c r="H388" s="1">
        <v>22.414667129516602</v>
      </c>
      <c r="I388" s="1">
        <v>210.88650512695313</v>
      </c>
      <c r="J388" s="1">
        <v>53.383003234863281</v>
      </c>
      <c r="K388" s="1">
        <v>66.205276489257813</v>
      </c>
    </row>
    <row r="389" spans="1:11" x14ac:dyDescent="0.25">
      <c r="A389" s="2">
        <v>43116</v>
      </c>
      <c r="B389" s="1">
        <v>41.763134002685547</v>
      </c>
      <c r="C389" s="1">
        <v>65.242996215820313</v>
      </c>
      <c r="D389" s="1">
        <v>48.985904693603516</v>
      </c>
      <c r="E389" s="1">
        <v>107.64657592773438</v>
      </c>
      <c r="F389" s="1">
        <v>56.088001251220703</v>
      </c>
      <c r="G389" s="1">
        <v>82.81158447265625</v>
      </c>
      <c r="H389" s="1">
        <v>22.67066764831543</v>
      </c>
      <c r="I389" s="1">
        <v>214.81578063964844</v>
      </c>
      <c r="J389" s="1">
        <v>53.340328216552734</v>
      </c>
      <c r="K389" s="1">
        <v>65.789230346679688</v>
      </c>
    </row>
    <row r="390" spans="1:11" x14ac:dyDescent="0.25">
      <c r="A390" s="2">
        <v>43117</v>
      </c>
      <c r="B390" s="1">
        <v>42.452907562255859</v>
      </c>
      <c r="C390" s="1">
        <v>64.75</v>
      </c>
      <c r="D390" s="1">
        <v>49.835090637207031</v>
      </c>
      <c r="E390" s="1">
        <v>108.89138031005859</v>
      </c>
      <c r="F390" s="1">
        <v>56.5989990234375</v>
      </c>
      <c r="G390" s="1">
        <v>84.489410400390625</v>
      </c>
      <c r="H390" s="1">
        <v>23.143999099731445</v>
      </c>
      <c r="I390" s="1">
        <v>219.91635131835938</v>
      </c>
      <c r="J390" s="1">
        <v>54.518081665039063</v>
      </c>
      <c r="K390" s="1">
        <v>66.568374633789063</v>
      </c>
    </row>
    <row r="391" spans="1:11" x14ac:dyDescent="0.25">
      <c r="A391" s="2">
        <v>43118</v>
      </c>
      <c r="B391" s="1">
        <v>42.490825653076172</v>
      </c>
      <c r="C391" s="1">
        <v>64.666000366210938</v>
      </c>
      <c r="D391" s="1">
        <v>49.751823425292969</v>
      </c>
      <c r="E391" s="1">
        <v>107.38398742675781</v>
      </c>
      <c r="F391" s="1">
        <v>56.489498138427734</v>
      </c>
      <c r="G391" s="1">
        <v>84.451889038085938</v>
      </c>
      <c r="H391" s="1">
        <v>22.971332550048828</v>
      </c>
      <c r="I391" s="1">
        <v>224.27908325195313</v>
      </c>
      <c r="J391" s="1">
        <v>54.57781982421875</v>
      </c>
      <c r="K391" s="1">
        <v>66.137199401855469</v>
      </c>
    </row>
    <row r="392" spans="1:11" x14ac:dyDescent="0.25">
      <c r="A392" s="2">
        <v>43119</v>
      </c>
      <c r="B392" s="1">
        <v>42.301200866699219</v>
      </c>
      <c r="C392" s="1">
        <v>64.728996276855469</v>
      </c>
      <c r="D392" s="1">
        <v>49.743507385253906</v>
      </c>
      <c r="E392" s="1">
        <v>107.54930877685547</v>
      </c>
      <c r="F392" s="1">
        <v>56.875499725341797</v>
      </c>
      <c r="G392" s="1">
        <v>84.358161926269531</v>
      </c>
      <c r="H392" s="1">
        <v>23.334667205810547</v>
      </c>
      <c r="I392" s="1">
        <v>224.45431518554688</v>
      </c>
      <c r="J392" s="1">
        <v>54.808250427246094</v>
      </c>
      <c r="K392" s="1">
        <v>65.925392150878906</v>
      </c>
    </row>
    <row r="393" spans="1:11" x14ac:dyDescent="0.25">
      <c r="A393" s="2">
        <v>43122</v>
      </c>
      <c r="B393" s="1">
        <v>41.955131530761719</v>
      </c>
      <c r="C393" s="1">
        <v>66.365501403808594</v>
      </c>
      <c r="D393" s="1">
        <v>50.509426116943359</v>
      </c>
      <c r="E393" s="1">
        <v>108.04529571533203</v>
      </c>
      <c r="F393" s="1">
        <v>57.790500640869141</v>
      </c>
      <c r="G393" s="1">
        <v>85.867240905761719</v>
      </c>
      <c r="H393" s="1">
        <v>23.437332153320313</v>
      </c>
      <c r="I393" s="1">
        <v>224.64799499511719</v>
      </c>
      <c r="J393" s="1">
        <v>55.243511199951172</v>
      </c>
      <c r="K393" s="1">
        <v>66.757492065429688</v>
      </c>
    </row>
    <row r="394" spans="1:11" x14ac:dyDescent="0.25">
      <c r="A394" s="2">
        <v>43123</v>
      </c>
      <c r="B394" s="1">
        <v>41.964611053466797</v>
      </c>
      <c r="C394" s="1">
        <v>68.126998901367188</v>
      </c>
      <c r="D394" s="1">
        <v>50.342926025390625</v>
      </c>
      <c r="E394" s="1">
        <v>107.374267578125</v>
      </c>
      <c r="F394" s="1">
        <v>58.498500823974609</v>
      </c>
      <c r="G394" s="1">
        <v>86.139060974121094</v>
      </c>
      <c r="H394" s="1">
        <v>23.519332885742188</v>
      </c>
      <c r="I394" s="1">
        <v>226.16990661621094</v>
      </c>
      <c r="J394" s="1">
        <v>55.038677215576172</v>
      </c>
      <c r="K394" s="1">
        <v>66.795326232910156</v>
      </c>
    </row>
    <row r="395" spans="1:11" x14ac:dyDescent="0.25">
      <c r="A395" s="2">
        <v>43124</v>
      </c>
      <c r="B395" s="1">
        <v>41.296180725097656</v>
      </c>
      <c r="C395" s="1">
        <v>67.875503540039063</v>
      </c>
      <c r="D395" s="1">
        <v>50.359573364257813</v>
      </c>
      <c r="E395" s="1">
        <v>107.4617919921875</v>
      </c>
      <c r="F395" s="1">
        <v>58.212001800537109</v>
      </c>
      <c r="G395" s="1">
        <v>86.064094543457031</v>
      </c>
      <c r="H395" s="1">
        <v>23.059333801269531</v>
      </c>
      <c r="I395" s="1">
        <v>225.83784484863281</v>
      </c>
      <c r="J395" s="1">
        <v>55.883594512939453</v>
      </c>
      <c r="K395" s="1">
        <v>66.969306945800781</v>
      </c>
    </row>
    <row r="396" spans="1:11" x14ac:dyDescent="0.25">
      <c r="A396" s="2">
        <v>43125</v>
      </c>
      <c r="B396" s="1">
        <v>40.558998107910156</v>
      </c>
      <c r="C396" s="1">
        <v>68.897499084472656</v>
      </c>
      <c r="D396" s="1">
        <v>49.518722534179688</v>
      </c>
      <c r="E396" s="1">
        <v>107.51042938232422</v>
      </c>
      <c r="F396" s="1">
        <v>58.518501281738281</v>
      </c>
      <c r="G396" s="1">
        <v>86.5421142578125</v>
      </c>
      <c r="H396" s="1">
        <v>22.509332656860352</v>
      </c>
      <c r="I396" s="1">
        <v>226.14222717285156</v>
      </c>
      <c r="J396" s="1">
        <v>56.028678894042969</v>
      </c>
      <c r="K396" s="1">
        <v>66.848274230957031</v>
      </c>
    </row>
    <row r="397" spans="1:11" x14ac:dyDescent="0.25">
      <c r="A397" s="2">
        <v>43126</v>
      </c>
      <c r="B397" s="1">
        <v>40.653812408447266</v>
      </c>
      <c r="C397" s="1">
        <v>70.102500915527344</v>
      </c>
      <c r="D397" s="1">
        <v>50.276325225830078</v>
      </c>
      <c r="E397" s="1">
        <v>109.10532379150391</v>
      </c>
      <c r="F397" s="1">
        <v>58.791999816894531</v>
      </c>
      <c r="G397" s="1">
        <v>88.163673400878906</v>
      </c>
      <c r="H397" s="1">
        <v>22.856666564941406</v>
      </c>
      <c r="I397" s="1">
        <v>229.17677307128906</v>
      </c>
      <c r="J397" s="1">
        <v>56.267646789550781</v>
      </c>
      <c r="K397" s="1">
        <v>67.3248291015625</v>
      </c>
    </row>
    <row r="398" spans="1:11" x14ac:dyDescent="0.25">
      <c r="A398" s="2">
        <v>43129</v>
      </c>
      <c r="B398" s="1">
        <v>39.812339782714844</v>
      </c>
      <c r="C398" s="1">
        <v>70.884002685546875</v>
      </c>
      <c r="D398" s="1">
        <v>49.6685791015625</v>
      </c>
      <c r="E398" s="1">
        <v>108.47319793701172</v>
      </c>
      <c r="F398" s="1">
        <v>58.778999328613281</v>
      </c>
      <c r="G398" s="1">
        <v>88.032432556152344</v>
      </c>
      <c r="H398" s="1">
        <v>23.302000045776367</v>
      </c>
      <c r="I398" s="1">
        <v>228.19905090332031</v>
      </c>
      <c r="J398" s="1">
        <v>56.173759460449219</v>
      </c>
      <c r="K398" s="1">
        <v>66.575958251953125</v>
      </c>
    </row>
    <row r="399" spans="1:11" x14ac:dyDescent="0.25">
      <c r="A399" s="2">
        <v>43130</v>
      </c>
      <c r="B399" s="1">
        <v>39.577671051025391</v>
      </c>
      <c r="C399" s="1">
        <v>71.890998840332031</v>
      </c>
      <c r="D399" s="1">
        <v>48.669540405273438</v>
      </c>
      <c r="E399" s="1">
        <v>107.08251953125</v>
      </c>
      <c r="F399" s="1">
        <v>58.184501647949219</v>
      </c>
      <c r="G399" s="1">
        <v>86.926414489746094</v>
      </c>
      <c r="H399" s="1">
        <v>23.054666519165039</v>
      </c>
      <c r="I399" s="1">
        <v>218.27456665039063</v>
      </c>
      <c r="J399" s="1">
        <v>55.712905883789063</v>
      </c>
      <c r="K399" s="1">
        <v>65.6455078125</v>
      </c>
    </row>
    <row r="400" spans="1:11" x14ac:dyDescent="0.25">
      <c r="A400" s="2">
        <v>43131</v>
      </c>
      <c r="B400" s="1">
        <v>39.686717987060547</v>
      </c>
      <c r="C400" s="1">
        <v>72.544502258300781</v>
      </c>
      <c r="D400" s="1">
        <v>48.960926055908203</v>
      </c>
      <c r="E400" s="1">
        <v>105.68211364746094</v>
      </c>
      <c r="F400" s="1">
        <v>58.497001647949219</v>
      </c>
      <c r="G400" s="1">
        <v>89.054107666015625</v>
      </c>
      <c r="H400" s="1">
        <v>23.62066650390625</v>
      </c>
      <c r="I400" s="1">
        <v>218.39448547363281</v>
      </c>
      <c r="J400" s="1">
        <v>56.139629364013672</v>
      </c>
      <c r="K400" s="1">
        <v>66.038856506347656</v>
      </c>
    </row>
    <row r="401" spans="1:11" x14ac:dyDescent="0.25">
      <c r="A401" s="2">
        <v>43132</v>
      </c>
      <c r="B401" s="1">
        <v>39.769664764404297</v>
      </c>
      <c r="C401" s="1">
        <v>69.5</v>
      </c>
      <c r="D401" s="1">
        <v>49.410495758056641</v>
      </c>
      <c r="E401" s="1">
        <v>107.45206451416016</v>
      </c>
      <c r="F401" s="1">
        <v>58.384998321533203</v>
      </c>
      <c r="G401" s="1">
        <v>88.351127624511719</v>
      </c>
      <c r="H401" s="1">
        <v>23.283332824707031</v>
      </c>
      <c r="I401" s="1">
        <v>216.95564270019531</v>
      </c>
      <c r="J401" s="1">
        <v>56.242656707763672</v>
      </c>
      <c r="K401" s="1">
        <v>67.377792358398438</v>
      </c>
    </row>
    <row r="402" spans="1:11" x14ac:dyDescent="0.25">
      <c r="A402" s="2">
        <v>43133</v>
      </c>
      <c r="B402" s="1">
        <v>38.044063568115234</v>
      </c>
      <c r="C402" s="1">
        <v>71.49749755859375</v>
      </c>
      <c r="D402" s="1">
        <v>48.053470611572266</v>
      </c>
      <c r="E402" s="1">
        <v>105.71128845214844</v>
      </c>
      <c r="F402" s="1">
        <v>55.595001220703125</v>
      </c>
      <c r="G402" s="1">
        <v>86.026580810546875</v>
      </c>
      <c r="H402" s="1">
        <v>22.916667938232422</v>
      </c>
      <c r="I402" s="1">
        <v>213.87492370605469</v>
      </c>
      <c r="J402" s="1">
        <v>55.006359100341797</v>
      </c>
      <c r="K402" s="1">
        <v>63.943462371826172</v>
      </c>
    </row>
    <row r="403" spans="1:11" x14ac:dyDescent="0.25">
      <c r="A403" s="2">
        <v>43136</v>
      </c>
      <c r="B403" s="1">
        <v>37.093551635742188</v>
      </c>
      <c r="C403" s="1">
        <v>69.5</v>
      </c>
      <c r="D403" s="1">
        <v>46.571575164794922</v>
      </c>
      <c r="E403" s="1">
        <v>101.82125854492188</v>
      </c>
      <c r="F403" s="1">
        <v>52.790000915527344</v>
      </c>
      <c r="G403" s="1">
        <v>82.483558654785156</v>
      </c>
      <c r="H403" s="1">
        <v>22.208667755126953</v>
      </c>
      <c r="I403" s="1">
        <v>202.93588256835938</v>
      </c>
      <c r="J403" s="1">
        <v>49.932422637939453</v>
      </c>
      <c r="K403" s="1">
        <v>60.304908752441406</v>
      </c>
    </row>
    <row r="404" spans="1:11" x14ac:dyDescent="0.25">
      <c r="A404" s="2">
        <v>43137</v>
      </c>
      <c r="B404" s="1">
        <v>38.643760681152344</v>
      </c>
      <c r="C404" s="1">
        <v>72.141998291015625</v>
      </c>
      <c r="D404" s="1">
        <v>46.571575164794922</v>
      </c>
      <c r="E404" s="1">
        <v>103.2508544921875</v>
      </c>
      <c r="F404" s="1">
        <v>54.029998779296875</v>
      </c>
      <c r="G404" s="1">
        <v>85.60479736328125</v>
      </c>
      <c r="H404" s="1">
        <v>22.264667510986328</v>
      </c>
      <c r="I404" s="1">
        <v>207.6951904296875</v>
      </c>
      <c r="J404" s="1">
        <v>49.176902770996094</v>
      </c>
      <c r="K404" s="1">
        <v>59.268543243408203</v>
      </c>
    </row>
    <row r="405" spans="1:11" x14ac:dyDescent="0.25">
      <c r="A405" s="2">
        <v>43138</v>
      </c>
      <c r="B405" s="1">
        <v>37.816501617431641</v>
      </c>
      <c r="C405" s="1">
        <v>70.838996887207031</v>
      </c>
      <c r="D405" s="1">
        <v>46.313495635986328</v>
      </c>
      <c r="E405" s="1">
        <v>101.87961578369141</v>
      </c>
      <c r="F405" s="1">
        <v>52.429000854492188</v>
      </c>
      <c r="G405" s="1">
        <v>83.99261474609375</v>
      </c>
      <c r="H405" s="1">
        <v>23</v>
      </c>
      <c r="I405" s="1">
        <v>208.28549194335938</v>
      </c>
      <c r="J405" s="1">
        <v>49.400127410888672</v>
      </c>
      <c r="K405" s="1">
        <v>58.201942443847656</v>
      </c>
    </row>
    <row r="406" spans="1:11" x14ac:dyDescent="0.25">
      <c r="A406" s="2">
        <v>43139</v>
      </c>
      <c r="B406" s="1">
        <v>36.775924682617188</v>
      </c>
      <c r="C406" s="1">
        <v>67.525001525878906</v>
      </c>
      <c r="D406" s="1">
        <v>44.323753356933594</v>
      </c>
      <c r="E406" s="1">
        <v>98.563369750976563</v>
      </c>
      <c r="F406" s="1">
        <v>50.076000213623047</v>
      </c>
      <c r="G406" s="1">
        <v>79.68096923828125</v>
      </c>
      <c r="H406" s="1">
        <v>21.01533317565918</v>
      </c>
      <c r="I406" s="1">
        <v>199.65225219726563</v>
      </c>
      <c r="J406" s="1">
        <v>47.562862396240234</v>
      </c>
      <c r="K406" s="1">
        <v>57.543807983398438</v>
      </c>
    </row>
    <row r="407" spans="1:11" x14ac:dyDescent="0.25">
      <c r="A407" s="2">
        <v>43140</v>
      </c>
      <c r="B407" s="1">
        <v>37.225749969482422</v>
      </c>
      <c r="C407" s="1">
        <v>66.980003356933594</v>
      </c>
      <c r="D407" s="1">
        <v>43.5411376953125</v>
      </c>
      <c r="E407" s="1">
        <v>100.25553131103516</v>
      </c>
      <c r="F407" s="1">
        <v>51.888999938964844</v>
      </c>
      <c r="G407" s="1">
        <v>82.652267456054688</v>
      </c>
      <c r="H407" s="1">
        <v>20.694667816162109</v>
      </c>
      <c r="I407" s="1">
        <v>203.80287170410156</v>
      </c>
      <c r="J407" s="1">
        <v>48.189586639404297</v>
      </c>
      <c r="K407" s="1">
        <v>57.910648345947266</v>
      </c>
    </row>
    <row r="408" spans="1:11" x14ac:dyDescent="0.25">
      <c r="A408" s="2">
        <v>43143</v>
      </c>
      <c r="B408" s="1">
        <v>38.725154876708984</v>
      </c>
      <c r="C408" s="1">
        <v>69.311500549316406</v>
      </c>
      <c r="D408" s="1">
        <v>44.70458984375</v>
      </c>
      <c r="E408" s="1">
        <v>100.54728698730469</v>
      </c>
      <c r="F408" s="1">
        <v>52.597000122070313</v>
      </c>
      <c r="G408" s="1">
        <v>83.542709350585938</v>
      </c>
      <c r="H408" s="1">
        <v>21.048667907714844</v>
      </c>
      <c r="I408" s="1">
        <v>208.16561889648438</v>
      </c>
      <c r="J408" s="1">
        <v>48.507244110107422</v>
      </c>
      <c r="K408" s="1">
        <v>58.399715423583984</v>
      </c>
    </row>
    <row r="409" spans="1:11" x14ac:dyDescent="0.25">
      <c r="A409" s="2">
        <v>43144</v>
      </c>
      <c r="B409" s="1">
        <v>39.113094329833984</v>
      </c>
      <c r="C409" s="1">
        <v>70.725502014160156</v>
      </c>
      <c r="D409" s="1">
        <v>44.629264831542969</v>
      </c>
      <c r="E409" s="1">
        <v>101.25721740722656</v>
      </c>
      <c r="F409" s="1">
        <v>52.604999542236328</v>
      </c>
      <c r="G409" s="1">
        <v>84.198829650878906</v>
      </c>
      <c r="H409" s="1">
        <v>21.577333450317383</v>
      </c>
      <c r="I409" s="1">
        <v>209.04182434082031</v>
      </c>
      <c r="J409" s="1">
        <v>49.795059204101563</v>
      </c>
      <c r="K409" s="1">
        <v>58.308017730712891</v>
      </c>
    </row>
    <row r="410" spans="1:11" x14ac:dyDescent="0.25">
      <c r="A410" s="2">
        <v>43145</v>
      </c>
      <c r="B410" s="1">
        <v>39.834236145019531</v>
      </c>
      <c r="C410" s="1">
        <v>72.552497863769531</v>
      </c>
      <c r="D410" s="1">
        <v>46.462303161621094</v>
      </c>
      <c r="E410" s="1">
        <v>101.72402191162109</v>
      </c>
      <c r="F410" s="1">
        <v>53.485000610351563</v>
      </c>
      <c r="G410" s="1">
        <v>85.517219543457031</v>
      </c>
      <c r="H410" s="1">
        <v>21.487333297729492</v>
      </c>
      <c r="I410" s="1">
        <v>211.01565551757813</v>
      </c>
      <c r="J410" s="1">
        <v>51.125782012939453</v>
      </c>
      <c r="K410" s="1">
        <v>58.430286407470703</v>
      </c>
    </row>
    <row r="411" spans="1:11" x14ac:dyDescent="0.25">
      <c r="A411" s="2">
        <v>43146</v>
      </c>
      <c r="B411" s="1">
        <v>41.171810150146484</v>
      </c>
      <c r="C411" s="1">
        <v>73.087997436523438</v>
      </c>
      <c r="D411" s="1">
        <v>45.650417327880859</v>
      </c>
      <c r="E411" s="1">
        <v>102.28807067871094</v>
      </c>
      <c r="F411" s="1">
        <v>54.476001739501953</v>
      </c>
      <c r="G411" s="1">
        <v>87.259422302246094</v>
      </c>
      <c r="H411" s="1">
        <v>22.271333694458008</v>
      </c>
      <c r="I411" s="1">
        <v>208.46995544433594</v>
      </c>
      <c r="J411" s="1">
        <v>51.529293060302734</v>
      </c>
      <c r="K411" s="1">
        <v>58.239227294921875</v>
      </c>
    </row>
    <row r="412" spans="1:11" x14ac:dyDescent="0.25">
      <c r="A412" s="2">
        <v>43147</v>
      </c>
      <c r="B412" s="1">
        <v>41.038524627685547</v>
      </c>
      <c r="C412" s="1">
        <v>72.434501647949219</v>
      </c>
      <c r="D412" s="1">
        <v>45.742485046386719</v>
      </c>
      <c r="E412" s="1">
        <v>103.60095977783203</v>
      </c>
      <c r="F412" s="1">
        <v>54.740001678466797</v>
      </c>
      <c r="G412" s="1">
        <v>86.637886047363281</v>
      </c>
      <c r="H412" s="1">
        <v>22.365999221801758</v>
      </c>
      <c r="I412" s="1">
        <v>211.559814453125</v>
      </c>
      <c r="J412" s="1">
        <v>51.469200134277344</v>
      </c>
      <c r="K412" s="1">
        <v>58.491428375244141</v>
      </c>
    </row>
    <row r="413" spans="1:11" x14ac:dyDescent="0.25">
      <c r="A413" s="2">
        <v>43151</v>
      </c>
      <c r="B413" s="1">
        <v>40.900489807128906</v>
      </c>
      <c r="C413" s="1">
        <v>73.417503356933594</v>
      </c>
      <c r="D413" s="1">
        <v>45.901515960693359</v>
      </c>
      <c r="E413" s="1">
        <v>103.06607818603516</v>
      </c>
      <c r="F413" s="1">
        <v>55.123001098632813</v>
      </c>
      <c r="G413" s="1">
        <v>87.315910339355469</v>
      </c>
      <c r="H413" s="1">
        <v>22.318000793457031</v>
      </c>
      <c r="I413" s="1">
        <v>209.06028747558594</v>
      </c>
      <c r="J413" s="1">
        <v>51.469200134277344</v>
      </c>
      <c r="K413" s="1">
        <v>57.887710571289063</v>
      </c>
    </row>
    <row r="414" spans="1:11" x14ac:dyDescent="0.25">
      <c r="A414" s="2">
        <v>43152</v>
      </c>
      <c r="B414" s="1">
        <v>40.714832305908203</v>
      </c>
      <c r="C414" s="1">
        <v>74.146003723144531</v>
      </c>
      <c r="D414" s="1">
        <v>44.989173889160156</v>
      </c>
      <c r="E414" s="1">
        <v>102.16165161132813</v>
      </c>
      <c r="F414" s="1">
        <v>55.567001342773438</v>
      </c>
      <c r="G414" s="1">
        <v>86.157608032226563</v>
      </c>
      <c r="H414" s="1">
        <v>22.219999313354492</v>
      </c>
      <c r="I414" s="1">
        <v>207.64909362792969</v>
      </c>
      <c r="J414" s="1">
        <v>51.280315399169922</v>
      </c>
      <c r="K414" s="1">
        <v>57.230499267578125</v>
      </c>
    </row>
    <row r="415" spans="1:11" x14ac:dyDescent="0.25">
      <c r="A415" s="2">
        <v>43153</v>
      </c>
      <c r="B415" s="1">
        <v>41.055191040039063</v>
      </c>
      <c r="C415" s="1">
        <v>74.266998291015625</v>
      </c>
      <c r="D415" s="1">
        <v>45.960098266601563</v>
      </c>
      <c r="E415" s="1">
        <v>102.34642028808594</v>
      </c>
      <c r="F415" s="1">
        <v>55.331501007080078</v>
      </c>
      <c r="G415" s="1">
        <v>86.38360595703125</v>
      </c>
      <c r="H415" s="1">
        <v>23.077999114990234</v>
      </c>
      <c r="I415" s="1">
        <v>209.4569091796875</v>
      </c>
      <c r="J415" s="1">
        <v>50.490470886230469</v>
      </c>
      <c r="K415" s="1">
        <v>57.971778869628906</v>
      </c>
    </row>
    <row r="416" spans="1:11" x14ac:dyDescent="0.25">
      <c r="A416" s="2">
        <v>43154</v>
      </c>
      <c r="B416" s="1">
        <v>41.769191741943359</v>
      </c>
      <c r="C416" s="1">
        <v>75</v>
      </c>
      <c r="D416" s="1">
        <v>47.751296997070313</v>
      </c>
      <c r="E416" s="1">
        <v>104.30116271972656</v>
      </c>
      <c r="F416" s="1">
        <v>56.339500427246094</v>
      </c>
      <c r="G416" s="1">
        <v>88.57781982421875</v>
      </c>
      <c r="H416" s="1">
        <v>23.469999313354492</v>
      </c>
      <c r="I416" s="1">
        <v>212.28848266601563</v>
      </c>
      <c r="J416" s="1">
        <v>50.799537658691406</v>
      </c>
      <c r="K416" s="1">
        <v>59.247962951660156</v>
      </c>
    </row>
    <row r="417" spans="1:11" x14ac:dyDescent="0.25">
      <c r="A417" s="2">
        <v>43157</v>
      </c>
      <c r="B417" s="1">
        <v>42.595050811767578</v>
      </c>
      <c r="C417" s="1">
        <v>76.097503662109375</v>
      </c>
      <c r="D417" s="1">
        <v>47.366264343261719</v>
      </c>
      <c r="E417" s="1">
        <v>106.790771484375</v>
      </c>
      <c r="F417" s="1">
        <v>57.1875</v>
      </c>
      <c r="G417" s="1">
        <v>89.858543395996094</v>
      </c>
      <c r="H417" s="1">
        <v>23.827999114990234</v>
      </c>
      <c r="I417" s="1">
        <v>215.88568115234375</v>
      </c>
      <c r="J417" s="1">
        <v>51.486366271972656</v>
      </c>
      <c r="K417" s="1">
        <v>60.249061584472656</v>
      </c>
    </row>
    <row r="418" spans="1:11" x14ac:dyDescent="0.25">
      <c r="A418" s="2">
        <v>43158</v>
      </c>
      <c r="B418" s="1">
        <v>42.457000732421875</v>
      </c>
      <c r="C418" s="1">
        <v>75.5989990234375</v>
      </c>
      <c r="D418" s="1">
        <v>46.730152130126953</v>
      </c>
      <c r="E418" s="1">
        <v>101.98659515380859</v>
      </c>
      <c r="F418" s="1">
        <v>55.914501190185547</v>
      </c>
      <c r="G418" s="1">
        <v>88.709648132324219</v>
      </c>
      <c r="H418" s="1">
        <v>23.399332046508789</v>
      </c>
      <c r="I418" s="1">
        <v>214.46524047851563</v>
      </c>
      <c r="J418" s="1">
        <v>50.833869934082031</v>
      </c>
      <c r="K418" s="1">
        <v>59.225040435791016</v>
      </c>
    </row>
    <row r="419" spans="1:11" x14ac:dyDescent="0.25">
      <c r="A419" s="2">
        <v>43159</v>
      </c>
      <c r="B419" s="1">
        <v>42.392753601074219</v>
      </c>
      <c r="C419" s="1">
        <v>75.62249755859375</v>
      </c>
      <c r="D419" s="1">
        <v>45.457893371582031</v>
      </c>
      <c r="E419" s="1">
        <v>100.3236083984375</v>
      </c>
      <c r="F419" s="1">
        <v>55.236499786376953</v>
      </c>
      <c r="G419" s="1">
        <v>88.304695129394531</v>
      </c>
      <c r="H419" s="1">
        <v>22.87066650390625</v>
      </c>
      <c r="I419" s="1">
        <v>208.59909057617188</v>
      </c>
      <c r="J419" s="1">
        <v>50.147052764892578</v>
      </c>
      <c r="K419" s="1">
        <v>57.880069732666016</v>
      </c>
    </row>
    <row r="420" spans="1:11" x14ac:dyDescent="0.25">
      <c r="A420" s="2">
        <v>43160</v>
      </c>
      <c r="B420" s="1">
        <v>41.650184631347656</v>
      </c>
      <c r="C420" s="1">
        <v>74.672500610351563</v>
      </c>
      <c r="D420" s="1">
        <v>45.097980499267578</v>
      </c>
      <c r="E420" s="1">
        <v>99.749832153320313</v>
      </c>
      <c r="F420" s="1">
        <v>53.476001739501953</v>
      </c>
      <c r="G420" s="1">
        <v>87.438331604003906</v>
      </c>
      <c r="H420" s="1">
        <v>22.062000274658203</v>
      </c>
      <c r="I420" s="1">
        <v>207.0218505859375</v>
      </c>
      <c r="J420" s="1">
        <v>49.202667236328125</v>
      </c>
      <c r="K420" s="1">
        <v>57.467399597167969</v>
      </c>
    </row>
    <row r="421" spans="1:11" x14ac:dyDescent="0.25">
      <c r="A421" s="2">
        <v>43161</v>
      </c>
      <c r="B421" s="1">
        <v>41.93817138671875</v>
      </c>
      <c r="C421" s="1">
        <v>75.012496948242188</v>
      </c>
      <c r="D421" s="1">
        <v>45.248649597167969</v>
      </c>
      <c r="E421" s="1">
        <v>100.15828704833984</v>
      </c>
      <c r="F421" s="1">
        <v>53.945999145507813</v>
      </c>
      <c r="G421" s="1">
        <v>87.626670837402344</v>
      </c>
      <c r="H421" s="1">
        <v>22.341333389282227</v>
      </c>
      <c r="I421" s="1">
        <v>207.70437622070313</v>
      </c>
      <c r="J421" s="1">
        <v>49.288516998291016</v>
      </c>
      <c r="K421" s="1">
        <v>57.734870910644531</v>
      </c>
    </row>
    <row r="422" spans="1:11" x14ac:dyDescent="0.25">
      <c r="A422" s="2">
        <v>43164</v>
      </c>
      <c r="B422" s="1">
        <v>42.083347320556641</v>
      </c>
      <c r="C422" s="1">
        <v>76.180496215820313</v>
      </c>
      <c r="D422" s="1">
        <v>45.190059661865234</v>
      </c>
      <c r="E422" s="1">
        <v>100.56674194335938</v>
      </c>
      <c r="F422" s="1">
        <v>54.546501159667969</v>
      </c>
      <c r="G422" s="1">
        <v>88.182281494140625</v>
      </c>
      <c r="H422" s="1">
        <v>22.223333358764648</v>
      </c>
      <c r="I422" s="1">
        <v>210.64671325683594</v>
      </c>
      <c r="J422" s="1">
        <v>49.44305419921875</v>
      </c>
      <c r="K422" s="1">
        <v>58.28509521484375</v>
      </c>
    </row>
    <row r="423" spans="1:11" x14ac:dyDescent="0.25">
      <c r="A423" s="2">
        <v>43165</v>
      </c>
      <c r="B423" s="1">
        <v>42.047645568847656</v>
      </c>
      <c r="C423" s="1">
        <v>76.882003784179688</v>
      </c>
      <c r="D423" s="1">
        <v>45.248649597167969</v>
      </c>
      <c r="E423" s="1">
        <v>102.05467224121094</v>
      </c>
      <c r="F423" s="1">
        <v>54.752998352050781</v>
      </c>
      <c r="G423" s="1">
        <v>87.880943298339844</v>
      </c>
      <c r="H423" s="1">
        <v>21.879999160766602</v>
      </c>
      <c r="I423" s="1">
        <v>208.61752319335938</v>
      </c>
      <c r="J423" s="1">
        <v>48.996623992919922</v>
      </c>
      <c r="K423" s="1">
        <v>58.216331481933594</v>
      </c>
    </row>
    <row r="424" spans="1:11" x14ac:dyDescent="0.25">
      <c r="A424" s="2">
        <v>43166</v>
      </c>
      <c r="B424" s="1">
        <v>41.657329559326172</v>
      </c>
      <c r="C424" s="1">
        <v>77.25</v>
      </c>
      <c r="D424" s="1">
        <v>45.257022857666016</v>
      </c>
      <c r="E424" s="1">
        <v>100.74179077148438</v>
      </c>
      <c r="F424" s="1">
        <v>55.481998443603516</v>
      </c>
      <c r="G424" s="1">
        <v>88.38946533203125</v>
      </c>
      <c r="H424" s="1">
        <v>22.15333366394043</v>
      </c>
      <c r="I424" s="1">
        <v>209.62287902832031</v>
      </c>
      <c r="J424" s="1">
        <v>48.593101501464844</v>
      </c>
      <c r="K424" s="1">
        <v>56.749069213867188</v>
      </c>
    </row>
    <row r="425" spans="1:11" x14ac:dyDescent="0.25">
      <c r="A425" s="2">
        <v>43167</v>
      </c>
      <c r="B425" s="1">
        <v>42.111911773681641</v>
      </c>
      <c r="C425" s="1">
        <v>77.593002319335938</v>
      </c>
      <c r="D425" s="1">
        <v>44.838512420654297</v>
      </c>
      <c r="E425" s="1">
        <v>101.16969299316406</v>
      </c>
      <c r="F425" s="1">
        <v>56.299999237060547</v>
      </c>
      <c r="G425" s="1">
        <v>88.926239013671875</v>
      </c>
      <c r="H425" s="1">
        <v>21.940000534057617</v>
      </c>
      <c r="I425" s="1">
        <v>207.96640014648438</v>
      </c>
      <c r="J425" s="1">
        <v>48.696125030517578</v>
      </c>
      <c r="K425" s="1">
        <v>56.642074584960938</v>
      </c>
    </row>
    <row r="426" spans="1:11" x14ac:dyDescent="0.25">
      <c r="A426" s="2">
        <v>43168</v>
      </c>
      <c r="B426" s="1">
        <v>42.835441589355469</v>
      </c>
      <c r="C426" s="1">
        <v>78.944503784179688</v>
      </c>
      <c r="D426" s="1">
        <v>46.085651397705078</v>
      </c>
      <c r="E426" s="1">
        <v>101.85044097900391</v>
      </c>
      <c r="F426" s="1">
        <v>58.001998901367188</v>
      </c>
      <c r="G426" s="1">
        <v>90.91326904296875</v>
      </c>
      <c r="H426" s="1">
        <v>21.811332702636719</v>
      </c>
      <c r="I426" s="1">
        <v>208.61421203613281</v>
      </c>
      <c r="J426" s="1">
        <v>49.992511749267578</v>
      </c>
      <c r="K426" s="1">
        <v>56.978305816650391</v>
      </c>
    </row>
    <row r="427" spans="1:11" x14ac:dyDescent="0.25">
      <c r="A427" s="2">
        <v>43171</v>
      </c>
      <c r="B427" s="1">
        <v>43.249546051025391</v>
      </c>
      <c r="C427" s="1">
        <v>79.919502258300781</v>
      </c>
      <c r="D427" s="1">
        <v>45.81781005859375</v>
      </c>
      <c r="E427" s="1">
        <v>102.27833557128906</v>
      </c>
      <c r="F427" s="1">
        <v>58.224998474121094</v>
      </c>
      <c r="G427" s="1">
        <v>91.129852294921875</v>
      </c>
      <c r="H427" s="1">
        <v>23.034000396728516</v>
      </c>
      <c r="I427" s="1">
        <v>206.15264892578125</v>
      </c>
      <c r="J427" s="1">
        <v>49.812217712402344</v>
      </c>
      <c r="K427" s="1">
        <v>57.497959136962891</v>
      </c>
    </row>
    <row r="428" spans="1:11" x14ac:dyDescent="0.25">
      <c r="A428" s="2">
        <v>43172</v>
      </c>
      <c r="B428" s="1">
        <v>42.833053588867188</v>
      </c>
      <c r="C428" s="1">
        <v>79.40899658203125</v>
      </c>
      <c r="D428" s="1">
        <v>45.164939880371094</v>
      </c>
      <c r="E428" s="1">
        <v>100.87793731689453</v>
      </c>
      <c r="F428" s="1">
        <v>56.908500671386719</v>
      </c>
      <c r="G428" s="1">
        <v>88.907417297363281</v>
      </c>
      <c r="H428" s="1">
        <v>22.789333343505859</v>
      </c>
      <c r="I428" s="1">
        <v>210.0115966796875</v>
      </c>
      <c r="J428" s="1">
        <v>49.41729736328125</v>
      </c>
      <c r="K428" s="1">
        <v>56.955398559570313</v>
      </c>
    </row>
    <row r="429" spans="1:11" x14ac:dyDescent="0.25">
      <c r="A429" s="2">
        <v>43173</v>
      </c>
      <c r="B429" s="1">
        <v>42.468914031982422</v>
      </c>
      <c r="C429" s="1">
        <v>79.550003051757813</v>
      </c>
      <c r="D429" s="1">
        <v>45.164939880371094</v>
      </c>
      <c r="E429" s="1">
        <v>101.04326629638672</v>
      </c>
      <c r="F429" s="1">
        <v>57.474498748779297</v>
      </c>
      <c r="G429" s="1">
        <v>88.380050659179688</v>
      </c>
      <c r="H429" s="1">
        <v>21.775333404541016</v>
      </c>
      <c r="I429" s="1">
        <v>208.56794738769531</v>
      </c>
      <c r="J429" s="1">
        <v>48.618858337402344</v>
      </c>
      <c r="K429" s="1">
        <v>56.244705200195313</v>
      </c>
    </row>
    <row r="430" spans="1:11" x14ac:dyDescent="0.25">
      <c r="A430" s="2">
        <v>43174</v>
      </c>
      <c r="B430" s="1">
        <v>42.518886566162109</v>
      </c>
      <c r="C430" s="1">
        <v>79.115997314453125</v>
      </c>
      <c r="D430" s="1">
        <v>45.223529815673828</v>
      </c>
      <c r="E430" s="1">
        <v>100.40141296386719</v>
      </c>
      <c r="F430" s="1">
        <v>57.479000091552734</v>
      </c>
      <c r="G430" s="1">
        <v>88.690818786621094</v>
      </c>
      <c r="H430" s="1">
        <v>21.706666946411133</v>
      </c>
      <c r="I430" s="1">
        <v>212.36212158203125</v>
      </c>
      <c r="J430" s="1">
        <v>48.790569305419922</v>
      </c>
      <c r="K430" s="1">
        <v>56.871326446533203</v>
      </c>
    </row>
    <row r="431" spans="1:11" x14ac:dyDescent="0.25">
      <c r="A431" s="2">
        <v>43175</v>
      </c>
      <c r="B431" s="1">
        <v>42.368946075439453</v>
      </c>
      <c r="C431" s="1">
        <v>78.583999633789063</v>
      </c>
      <c r="D431" s="1">
        <v>45.976840972900391</v>
      </c>
      <c r="E431" s="1">
        <v>100.04158782958984</v>
      </c>
      <c r="F431" s="1">
        <v>56.7864990234375</v>
      </c>
      <c r="G431" s="1">
        <v>89.086326599121094</v>
      </c>
      <c r="H431" s="1">
        <v>21.423332214355469</v>
      </c>
      <c r="I431" s="1">
        <v>210.86289978027344</v>
      </c>
      <c r="J431" s="1">
        <v>47.99212646484375</v>
      </c>
      <c r="K431" s="1">
        <v>57.406261444091797</v>
      </c>
    </row>
    <row r="432" spans="1:11" x14ac:dyDescent="0.25">
      <c r="A432" s="2">
        <v>43178</v>
      </c>
      <c r="B432" s="1">
        <v>41.721599578857422</v>
      </c>
      <c r="C432" s="1">
        <v>77.246498107910156</v>
      </c>
      <c r="D432" s="1">
        <v>44.838512420654297</v>
      </c>
      <c r="E432" s="1">
        <v>98.689811706542969</v>
      </c>
      <c r="F432" s="1">
        <v>54.991001129150391</v>
      </c>
      <c r="G432" s="1">
        <v>87.475990295410156</v>
      </c>
      <c r="H432" s="1">
        <v>20.903999328613281</v>
      </c>
      <c r="I432" s="1">
        <v>208.26254272460938</v>
      </c>
      <c r="J432" s="1">
        <v>47.631546020507813</v>
      </c>
      <c r="K432" s="1">
        <v>56.665016174316406</v>
      </c>
    </row>
    <row r="433" spans="1:11" x14ac:dyDescent="0.25">
      <c r="A433" s="2">
        <v>43179</v>
      </c>
      <c r="B433" s="1">
        <v>41.707313537597656</v>
      </c>
      <c r="C433" s="1">
        <v>79.32550048828125</v>
      </c>
      <c r="D433" s="1">
        <v>45.784328460693359</v>
      </c>
      <c r="E433" s="1">
        <v>98.563369750976563</v>
      </c>
      <c r="F433" s="1">
        <v>54.885501861572266</v>
      </c>
      <c r="G433" s="1">
        <v>87.702018737792969</v>
      </c>
      <c r="H433" s="1">
        <v>20.703332901000977</v>
      </c>
      <c r="I433" s="1">
        <v>209.86349487304688</v>
      </c>
      <c r="J433" s="1">
        <v>47.133598327636719</v>
      </c>
      <c r="K433" s="1">
        <v>56.542732238769531</v>
      </c>
    </row>
    <row r="434" spans="1:11" x14ac:dyDescent="0.25">
      <c r="A434" s="2">
        <v>43180</v>
      </c>
      <c r="B434" s="1">
        <v>40.762439727783203</v>
      </c>
      <c r="C434" s="1">
        <v>79.093002319335938</v>
      </c>
      <c r="D434" s="1">
        <v>47.742935180664063</v>
      </c>
      <c r="E434" s="1">
        <v>99.020454406738281</v>
      </c>
      <c r="F434" s="1">
        <v>54.543998718261719</v>
      </c>
      <c r="G434" s="1">
        <v>87.089889526367188</v>
      </c>
      <c r="H434" s="1">
        <v>21.101999282836914</v>
      </c>
      <c r="I434" s="1">
        <v>206.19889831542969</v>
      </c>
      <c r="J434" s="1">
        <v>47.039150238037109</v>
      </c>
      <c r="K434" s="1">
        <v>57.345115661621094</v>
      </c>
    </row>
    <row r="435" spans="1:11" x14ac:dyDescent="0.25">
      <c r="A435" s="2">
        <v>43181</v>
      </c>
      <c r="B435" s="1">
        <v>40.186477661132813</v>
      </c>
      <c r="C435" s="1">
        <v>77.246002197265625</v>
      </c>
      <c r="D435" s="1">
        <v>47.290946960449219</v>
      </c>
      <c r="E435" s="1">
        <v>97.833999633789063</v>
      </c>
      <c r="F435" s="1">
        <v>52.453998565673828</v>
      </c>
      <c r="G435" s="1">
        <v>84.556678771972656</v>
      </c>
      <c r="H435" s="1">
        <v>20.606666564941406</v>
      </c>
      <c r="I435" s="1">
        <v>199.15655517578125</v>
      </c>
      <c r="J435" s="1">
        <v>45.098865509033203</v>
      </c>
      <c r="K435" s="1">
        <v>56.168266296386719</v>
      </c>
    </row>
    <row r="436" spans="1:11" x14ac:dyDescent="0.25">
      <c r="A436" s="2">
        <v>43182</v>
      </c>
      <c r="B436" s="1">
        <v>39.255893707275391</v>
      </c>
      <c r="C436" s="1">
        <v>74.777999877929688</v>
      </c>
      <c r="D436" s="1">
        <v>48.328834533691406</v>
      </c>
      <c r="E436" s="1">
        <v>95.830642700195313</v>
      </c>
      <c r="F436" s="1">
        <v>51.078498840332031</v>
      </c>
      <c r="G436" s="1">
        <v>82.098800659179688</v>
      </c>
      <c r="H436" s="1">
        <v>20.102666854858398</v>
      </c>
      <c r="I436" s="1">
        <v>196.69496154785156</v>
      </c>
      <c r="J436" s="1">
        <v>43.76812744140625</v>
      </c>
      <c r="K436" s="1">
        <v>55.702117919921875</v>
      </c>
    </row>
    <row r="437" spans="1:11" x14ac:dyDescent="0.25">
      <c r="A437" s="2">
        <v>43185</v>
      </c>
      <c r="B437" s="1">
        <v>41.11944580078125</v>
      </c>
      <c r="C437" s="1">
        <v>77.792999267578125</v>
      </c>
      <c r="D437" s="1">
        <v>49.450428009033203</v>
      </c>
      <c r="E437" s="1">
        <v>97.882621765136719</v>
      </c>
      <c r="F437" s="1">
        <v>52.660499572753906</v>
      </c>
      <c r="G437" s="1">
        <v>88.314132690429688</v>
      </c>
      <c r="H437" s="1">
        <v>20.278667449951172</v>
      </c>
      <c r="I437" s="1">
        <v>202.72859191894531</v>
      </c>
      <c r="J437" s="1">
        <v>44.892807006835938</v>
      </c>
      <c r="K437" s="1">
        <v>56.550357818603516</v>
      </c>
    </row>
    <row r="438" spans="1:11" x14ac:dyDescent="0.25">
      <c r="A438" s="2">
        <v>43186</v>
      </c>
      <c r="B438" s="1">
        <v>40.065105438232422</v>
      </c>
      <c r="C438" s="1">
        <v>74.852500915527344</v>
      </c>
      <c r="D438" s="1">
        <v>49.500640869140625</v>
      </c>
      <c r="E438" s="1">
        <v>96.628097534179688</v>
      </c>
      <c r="F438" s="1">
        <v>50.255001068115234</v>
      </c>
      <c r="G438" s="1">
        <v>84.255317687988281</v>
      </c>
      <c r="H438" s="1">
        <v>18.61199951171875</v>
      </c>
      <c r="I438" s="1">
        <v>201.70143127441406</v>
      </c>
      <c r="J438" s="1">
        <v>43.871158599853516</v>
      </c>
      <c r="K438" s="1">
        <v>56.321113586425781</v>
      </c>
    </row>
    <row r="439" spans="1:11" x14ac:dyDescent="0.25">
      <c r="A439" s="2">
        <v>43187</v>
      </c>
      <c r="B439" s="1">
        <v>39.622413635253906</v>
      </c>
      <c r="C439" s="1">
        <v>71.570999145507813</v>
      </c>
      <c r="D439" s="1">
        <v>49.157474517822266</v>
      </c>
      <c r="E439" s="1">
        <v>95.830642700195313</v>
      </c>
      <c r="F439" s="1">
        <v>50.228000640869141</v>
      </c>
      <c r="G439" s="1">
        <v>84.180007934570313</v>
      </c>
      <c r="H439" s="1">
        <v>17.185333251953125</v>
      </c>
      <c r="I439" s="1">
        <v>202.20111083984375</v>
      </c>
      <c r="J439" s="1">
        <v>44.197395324707031</v>
      </c>
      <c r="K439" s="1">
        <v>55.640983581542969</v>
      </c>
    </row>
    <row r="440" spans="1:11" x14ac:dyDescent="0.25">
      <c r="A440" s="2">
        <v>43188</v>
      </c>
      <c r="B440" s="1">
        <v>39.931812286376953</v>
      </c>
      <c r="C440" s="1">
        <v>72.366996765136719</v>
      </c>
      <c r="D440" s="1">
        <v>49.626201629638672</v>
      </c>
      <c r="E440" s="1">
        <v>97.67840576171875</v>
      </c>
      <c r="F440" s="1">
        <v>51.589500427246094</v>
      </c>
      <c r="G440" s="1">
        <v>85.950424194335938</v>
      </c>
      <c r="H440" s="1">
        <v>17.742000579833984</v>
      </c>
      <c r="I440" s="1">
        <v>198.03681945800781</v>
      </c>
      <c r="J440" s="1">
        <v>44.995838165283203</v>
      </c>
      <c r="K440" s="1">
        <v>57.016536712646484</v>
      </c>
    </row>
    <row r="441" spans="1:11" x14ac:dyDescent="0.25">
      <c r="A441" s="2">
        <v>43192</v>
      </c>
      <c r="B441" s="1">
        <v>39.670017242431641</v>
      </c>
      <c r="C441" s="1">
        <v>68.599502563476563</v>
      </c>
      <c r="D441" s="1">
        <v>48.621791839599609</v>
      </c>
      <c r="E441" s="1">
        <v>95.947341918945313</v>
      </c>
      <c r="F441" s="1">
        <v>50.323501586914063</v>
      </c>
      <c r="G441" s="1">
        <v>83.360710144042969</v>
      </c>
      <c r="H441" s="1">
        <v>16.832000732421875</v>
      </c>
      <c r="I441" s="1">
        <v>200.99810791015625</v>
      </c>
      <c r="J441" s="1">
        <v>44.085792541503906</v>
      </c>
      <c r="K441" s="1">
        <v>55.954303741455078</v>
      </c>
    </row>
    <row r="442" spans="1:11" x14ac:dyDescent="0.25">
      <c r="A442" s="2">
        <v>43193</v>
      </c>
      <c r="B442" s="1">
        <v>40.076995849609375</v>
      </c>
      <c r="C442" s="1">
        <v>69.602500915527344</v>
      </c>
      <c r="D442" s="1">
        <v>50.245578765869141</v>
      </c>
      <c r="E442" s="1">
        <v>96.686439514160156</v>
      </c>
      <c r="F442" s="1">
        <v>50.670501708984375</v>
      </c>
      <c r="G442" s="1">
        <v>84.481338500976563</v>
      </c>
      <c r="H442" s="1">
        <v>17.835332870483398</v>
      </c>
      <c r="I442" s="1">
        <v>207.82759094238281</v>
      </c>
      <c r="J442" s="1">
        <v>44.7125244140625</v>
      </c>
      <c r="K442" s="1">
        <v>57.329841613769531</v>
      </c>
    </row>
    <row r="443" spans="1:11" x14ac:dyDescent="0.25">
      <c r="A443" s="2">
        <v>43194</v>
      </c>
      <c r="B443" s="1">
        <v>40.843372344970703</v>
      </c>
      <c r="C443" s="1">
        <v>70.52850341796875</v>
      </c>
      <c r="D443" s="1">
        <v>49.852191925048828</v>
      </c>
      <c r="E443" s="1">
        <v>98.174369812011719</v>
      </c>
      <c r="F443" s="1">
        <v>51.256999969482422</v>
      </c>
      <c r="G443" s="1">
        <v>86.948631286621094</v>
      </c>
      <c r="H443" s="1">
        <v>19.12933349609375</v>
      </c>
      <c r="I443" s="1">
        <v>211.72355651855469</v>
      </c>
      <c r="J443" s="1">
        <v>45.42510986328125</v>
      </c>
      <c r="K443" s="1">
        <v>57.215221405029297</v>
      </c>
    </row>
    <row r="444" spans="1:11" x14ac:dyDescent="0.25">
      <c r="A444" s="2">
        <v>43195</v>
      </c>
      <c r="B444" s="1">
        <v>41.126583099365234</v>
      </c>
      <c r="C444" s="1">
        <v>72.587501525878906</v>
      </c>
      <c r="D444" s="1">
        <v>50.605491638183594</v>
      </c>
      <c r="E444" s="1">
        <v>99.302482604980469</v>
      </c>
      <c r="F444" s="1">
        <v>51.390499114990234</v>
      </c>
      <c r="G444" s="1">
        <v>86.995712280273438</v>
      </c>
      <c r="H444" s="1">
        <v>20.381332397460938</v>
      </c>
      <c r="I444" s="1">
        <v>211.98268127441406</v>
      </c>
      <c r="J444" s="1">
        <v>45.725597381591797</v>
      </c>
      <c r="K444" s="1">
        <v>58.094047546386719</v>
      </c>
    </row>
    <row r="445" spans="1:11" x14ac:dyDescent="0.25">
      <c r="A445" s="2">
        <v>43196</v>
      </c>
      <c r="B445" s="1">
        <v>40.074615478515625</v>
      </c>
      <c r="C445" s="1">
        <v>70.261497497558594</v>
      </c>
      <c r="D445" s="1">
        <v>49.601085662841797</v>
      </c>
      <c r="E445" s="1">
        <v>97.590873718261719</v>
      </c>
      <c r="F445" s="1">
        <v>50.352001190185547</v>
      </c>
      <c r="G445" s="1">
        <v>84.971038818359375</v>
      </c>
      <c r="H445" s="1">
        <v>19.953332901000977</v>
      </c>
      <c r="I445" s="1">
        <v>207.25387573242188</v>
      </c>
      <c r="J445" s="1">
        <v>44.841297149658203</v>
      </c>
      <c r="K445" s="1">
        <v>57.215221405029297</v>
      </c>
    </row>
    <row r="446" spans="1:11" x14ac:dyDescent="0.25">
      <c r="A446" s="2">
        <v>43199</v>
      </c>
      <c r="B446" s="1">
        <v>40.472087860107422</v>
      </c>
      <c r="C446" s="1">
        <v>70.304000854492188</v>
      </c>
      <c r="D446" s="1">
        <v>50.739414215087891</v>
      </c>
      <c r="E446" s="1">
        <v>96.958740234375</v>
      </c>
      <c r="F446" s="1">
        <v>50.772499084472656</v>
      </c>
      <c r="G446" s="1">
        <v>85.47955322265625</v>
      </c>
      <c r="H446" s="1">
        <v>19.310667037963867</v>
      </c>
      <c r="I446" s="1">
        <v>206.1156005859375</v>
      </c>
      <c r="J446" s="1">
        <v>44.858478546142578</v>
      </c>
      <c r="K446" s="1">
        <v>57.215221405029297</v>
      </c>
    </row>
    <row r="447" spans="1:11" x14ac:dyDescent="0.25">
      <c r="A447" s="2">
        <v>43200</v>
      </c>
      <c r="B447" s="1">
        <v>41.233680725097656</v>
      </c>
      <c r="C447" s="1">
        <v>71.810997009277344</v>
      </c>
      <c r="D447" s="1">
        <v>52.1790771484375</v>
      </c>
      <c r="E447" s="1">
        <v>98.582839965820313</v>
      </c>
      <c r="F447" s="1">
        <v>51.582000732421875</v>
      </c>
      <c r="G447" s="1">
        <v>87.466583251953125</v>
      </c>
      <c r="H447" s="1">
        <v>20.313333511352539</v>
      </c>
      <c r="I447" s="1">
        <v>209.87274169921875</v>
      </c>
      <c r="J447" s="1">
        <v>45.176136016845703</v>
      </c>
      <c r="K447" s="1">
        <v>58.896457672119141</v>
      </c>
    </row>
    <row r="448" spans="1:11" x14ac:dyDescent="0.25">
      <c r="A448" s="2">
        <v>43201</v>
      </c>
      <c r="B448" s="1">
        <v>41.040901184082031</v>
      </c>
      <c r="C448" s="1">
        <v>71.352500915527344</v>
      </c>
      <c r="D448" s="1">
        <v>52.923999786376953</v>
      </c>
      <c r="E448" s="1">
        <v>98.02850341796875</v>
      </c>
      <c r="F448" s="1">
        <v>50.998500823974609</v>
      </c>
      <c r="G448" s="1">
        <v>86.506034851074219</v>
      </c>
      <c r="H448" s="1">
        <v>20.062000274658203</v>
      </c>
      <c r="I448" s="1">
        <v>205.3475341796875</v>
      </c>
      <c r="J448" s="1">
        <v>44.583736419677734</v>
      </c>
      <c r="K448" s="1">
        <v>59.171566009521484</v>
      </c>
    </row>
    <row r="449" spans="1:11" x14ac:dyDescent="0.25">
      <c r="A449" s="2">
        <v>43202</v>
      </c>
      <c r="B449" s="1">
        <v>41.445510864257813</v>
      </c>
      <c r="C449" s="1">
        <v>72.425003051757813</v>
      </c>
      <c r="D449" s="1">
        <v>52.932380676269531</v>
      </c>
      <c r="E449" s="1">
        <v>97.629783630371094</v>
      </c>
      <c r="F449" s="1">
        <v>51.625499725341797</v>
      </c>
      <c r="G449" s="1">
        <v>88.125785827636719</v>
      </c>
      <c r="H449" s="1">
        <v>19.60533332824707</v>
      </c>
      <c r="I449" s="1">
        <v>207.512939453125</v>
      </c>
      <c r="J449" s="1">
        <v>45.244823455810547</v>
      </c>
      <c r="K449" s="1">
        <v>59.011074066162109</v>
      </c>
    </row>
    <row r="450" spans="1:11" x14ac:dyDescent="0.25">
      <c r="A450" s="2">
        <v>43203</v>
      </c>
      <c r="B450" s="1">
        <v>41.585926055908203</v>
      </c>
      <c r="C450" s="1">
        <v>71.539497375488281</v>
      </c>
      <c r="D450" s="1">
        <v>54.321811676025391</v>
      </c>
      <c r="E450" s="1">
        <v>97.590873718261719</v>
      </c>
      <c r="F450" s="1">
        <v>51.4635009765625</v>
      </c>
      <c r="G450" s="1">
        <v>87.654899597167969</v>
      </c>
      <c r="H450" s="1">
        <v>20.022666931152344</v>
      </c>
      <c r="I450" s="1">
        <v>207.54997253417969</v>
      </c>
      <c r="J450" s="1">
        <v>43.690864562988281</v>
      </c>
      <c r="K450" s="1">
        <v>59.484859466552734</v>
      </c>
    </row>
    <row r="451" spans="1:11" x14ac:dyDescent="0.25">
      <c r="A451" s="2">
        <v>43206</v>
      </c>
      <c r="B451" s="1">
        <v>41.845352172851563</v>
      </c>
      <c r="C451" s="1">
        <v>72.074996948242188</v>
      </c>
      <c r="D451" s="1">
        <v>55.016532897949219</v>
      </c>
      <c r="E451" s="1">
        <v>97.483901977539063</v>
      </c>
      <c r="F451" s="1">
        <v>51.898998260498047</v>
      </c>
      <c r="G451" s="1">
        <v>88.681388854980469</v>
      </c>
      <c r="H451" s="1">
        <v>19.413999557495117</v>
      </c>
      <c r="I451" s="1">
        <v>213.13941955566406</v>
      </c>
      <c r="J451" s="1">
        <v>43.613597869873047</v>
      </c>
      <c r="K451" s="1">
        <v>60.019805908203125</v>
      </c>
    </row>
    <row r="452" spans="1:11" x14ac:dyDescent="0.25">
      <c r="A452" s="2">
        <v>43207</v>
      </c>
      <c r="B452" s="1">
        <v>42.421314239501953</v>
      </c>
      <c r="C452" s="1">
        <v>75.191497802734375</v>
      </c>
      <c r="D452" s="1">
        <v>55.669406890869141</v>
      </c>
      <c r="E452" s="1">
        <v>99.360832214355469</v>
      </c>
      <c r="F452" s="1">
        <v>53.708000183105469</v>
      </c>
      <c r="G452" s="1">
        <v>90.47064208984375</v>
      </c>
      <c r="H452" s="1">
        <v>19.179332733154297</v>
      </c>
      <c r="I452" s="1">
        <v>220.75552368164063</v>
      </c>
      <c r="J452" s="1">
        <v>43.416130065917969</v>
      </c>
      <c r="K452" s="1">
        <v>59.859344482421875</v>
      </c>
    </row>
    <row r="453" spans="1:11" x14ac:dyDescent="0.25">
      <c r="A453" s="2">
        <v>43208</v>
      </c>
      <c r="B453" s="1">
        <v>42.326114654541016</v>
      </c>
      <c r="C453" s="1">
        <v>76.391998291015625</v>
      </c>
      <c r="D453" s="1">
        <v>55.594051361083984</v>
      </c>
      <c r="E453" s="1">
        <v>98.427230834960938</v>
      </c>
      <c r="F453" s="1">
        <v>53.604000091552734</v>
      </c>
      <c r="G453" s="1">
        <v>90.819084167480469</v>
      </c>
      <c r="H453" s="1">
        <v>19.556667327880859</v>
      </c>
      <c r="I453" s="1">
        <v>218.76591491699219</v>
      </c>
      <c r="J453" s="1">
        <v>43.261600494384766</v>
      </c>
      <c r="K453" s="1">
        <v>60.539463043212891</v>
      </c>
    </row>
    <row r="454" spans="1:11" x14ac:dyDescent="0.25">
      <c r="A454" s="2">
        <v>43209</v>
      </c>
      <c r="B454" s="1">
        <v>41.126583099365234</v>
      </c>
      <c r="C454" s="1">
        <v>77.845497131347656</v>
      </c>
      <c r="D454" s="1">
        <v>55.501979827880859</v>
      </c>
      <c r="E454" s="1">
        <v>98.116020202636719</v>
      </c>
      <c r="F454" s="1">
        <v>54.384998321533203</v>
      </c>
      <c r="G454" s="1">
        <v>90.508331298828125</v>
      </c>
      <c r="H454" s="1">
        <v>20.005332946777344</v>
      </c>
      <c r="I454" s="1">
        <v>218.17361450195313</v>
      </c>
      <c r="J454" s="1">
        <v>44.248912811279297</v>
      </c>
      <c r="K454" s="1">
        <v>60.692298889160156</v>
      </c>
    </row>
    <row r="455" spans="1:11" x14ac:dyDescent="0.25">
      <c r="A455" s="2">
        <v>43210</v>
      </c>
      <c r="B455" s="1">
        <v>39.441532135009766</v>
      </c>
      <c r="C455" s="1">
        <v>76.374496459960938</v>
      </c>
      <c r="D455" s="1">
        <v>55.066749572753906</v>
      </c>
      <c r="E455" s="1">
        <v>97.483901977539063</v>
      </c>
      <c r="F455" s="1">
        <v>53.647998809814453</v>
      </c>
      <c r="G455" s="1">
        <v>89.4630126953125</v>
      </c>
      <c r="H455" s="1">
        <v>19.349332809448242</v>
      </c>
      <c r="I455" s="1">
        <v>217.52584838867188</v>
      </c>
      <c r="J455" s="1">
        <v>45.124618530273438</v>
      </c>
      <c r="K455" s="1">
        <v>60.371349334716797</v>
      </c>
    </row>
    <row r="456" spans="1:11" x14ac:dyDescent="0.25">
      <c r="A456" s="2">
        <v>43213</v>
      </c>
      <c r="B456" s="1">
        <v>39.327304840087891</v>
      </c>
      <c r="C456" s="1">
        <v>75.892997741699219</v>
      </c>
      <c r="D456" s="1">
        <v>54.807289123535156</v>
      </c>
      <c r="E456" s="1">
        <v>97.396377563476563</v>
      </c>
      <c r="F456" s="1">
        <v>53.372501373291016</v>
      </c>
      <c r="G456" s="1">
        <v>89.792640686035156</v>
      </c>
      <c r="H456" s="1">
        <v>18.891332626342773</v>
      </c>
      <c r="I456" s="1">
        <v>216.85957336425781</v>
      </c>
      <c r="J456" s="1">
        <v>45.167552947998047</v>
      </c>
      <c r="K456" s="1">
        <v>60.806926727294922</v>
      </c>
    </row>
    <row r="457" spans="1:11" x14ac:dyDescent="0.25">
      <c r="A457" s="2">
        <v>43214</v>
      </c>
      <c r="B457" s="1">
        <v>38.779895782470703</v>
      </c>
      <c r="C457" s="1">
        <v>73.004501342773438</v>
      </c>
      <c r="D457" s="1">
        <v>54.664981842041016</v>
      </c>
      <c r="E457" s="1">
        <v>96.725341796875</v>
      </c>
      <c r="F457" s="1">
        <v>50.999000549316406</v>
      </c>
      <c r="G457" s="1">
        <v>87.692596435546875</v>
      </c>
      <c r="H457" s="1">
        <v>18.897333145141602</v>
      </c>
      <c r="I457" s="1">
        <v>216.74850463867188</v>
      </c>
      <c r="J457" s="1">
        <v>45.081684112548828</v>
      </c>
      <c r="K457" s="1">
        <v>59.874614715576172</v>
      </c>
    </row>
    <row r="458" spans="1:11" x14ac:dyDescent="0.25">
      <c r="A458" s="2">
        <v>43215</v>
      </c>
      <c r="B458" s="1">
        <v>38.948879241943359</v>
      </c>
      <c r="C458" s="1">
        <v>73.008499145507813</v>
      </c>
      <c r="D458" s="1">
        <v>54.455730438232422</v>
      </c>
      <c r="E458" s="1">
        <v>98.368873596191406</v>
      </c>
      <c r="F458" s="1">
        <v>51.058998107910156</v>
      </c>
      <c r="G458" s="1">
        <v>86.929801940917969</v>
      </c>
      <c r="H458" s="1">
        <v>18.712667465209961</v>
      </c>
      <c r="I458" s="1">
        <v>217.37782287597656</v>
      </c>
      <c r="J458" s="1">
        <v>45.596813201904297</v>
      </c>
      <c r="K458" s="1">
        <v>60.753433227539063</v>
      </c>
    </row>
    <row r="459" spans="1:11" x14ac:dyDescent="0.25">
      <c r="A459" s="2">
        <v>43216</v>
      </c>
      <c r="B459" s="1">
        <v>39.084537506103516</v>
      </c>
      <c r="C459" s="1">
        <v>75.898002624511719</v>
      </c>
      <c r="D459" s="1">
        <v>56.054401397705078</v>
      </c>
      <c r="E459" s="1">
        <v>97.094894409179688</v>
      </c>
      <c r="F459" s="1">
        <v>52.001998901367188</v>
      </c>
      <c r="G459" s="1">
        <v>88.766143798828125</v>
      </c>
      <c r="H459" s="1">
        <v>19.031999588012695</v>
      </c>
      <c r="I459" s="1">
        <v>219.34886169433594</v>
      </c>
      <c r="J459" s="1">
        <v>45.021591186523438</v>
      </c>
      <c r="K459" s="1">
        <v>61.792743682861328</v>
      </c>
    </row>
    <row r="460" spans="1:11" x14ac:dyDescent="0.25">
      <c r="A460" s="2">
        <v>43217</v>
      </c>
      <c r="B460" s="1">
        <v>38.632335662841797</v>
      </c>
      <c r="C460" s="1">
        <v>78.630996704101563</v>
      </c>
      <c r="D460" s="1">
        <v>54.363662719726563</v>
      </c>
      <c r="E460" s="1">
        <v>96.501663208007813</v>
      </c>
      <c r="F460" s="1">
        <v>51.502498626708984</v>
      </c>
      <c r="G460" s="1">
        <v>90.235237121582031</v>
      </c>
      <c r="H460" s="1">
        <v>19.60533332824707</v>
      </c>
      <c r="I460" s="1">
        <v>222.26393127441406</v>
      </c>
      <c r="J460" s="1">
        <v>44.952915191650391</v>
      </c>
      <c r="K460" s="1">
        <v>59.446662902832031</v>
      </c>
    </row>
    <row r="461" spans="1:11" x14ac:dyDescent="0.25">
      <c r="A461" s="2">
        <v>43220</v>
      </c>
      <c r="B461" s="1">
        <v>39.332054138183594</v>
      </c>
      <c r="C461" s="1">
        <v>78.306503295898438</v>
      </c>
      <c r="D461" s="1">
        <v>54.824020385742188</v>
      </c>
      <c r="E461" s="1">
        <v>97.571426391601563</v>
      </c>
      <c r="F461" s="1">
        <v>50.866500854492188</v>
      </c>
      <c r="G461" s="1">
        <v>88.069267272949219</v>
      </c>
      <c r="H461" s="1">
        <v>19.593332290649414</v>
      </c>
      <c r="I461" s="1">
        <v>218.76591491699219</v>
      </c>
      <c r="J461" s="1">
        <v>44.609500885009766</v>
      </c>
      <c r="K461" s="1">
        <v>59.416084289550781</v>
      </c>
    </row>
    <row r="462" spans="1:11" x14ac:dyDescent="0.25">
      <c r="A462" s="2">
        <v>43221</v>
      </c>
      <c r="B462" s="1">
        <v>40.245983123779297</v>
      </c>
      <c r="C462" s="1">
        <v>79.112998962402344</v>
      </c>
      <c r="D462" s="1">
        <v>54.999790191650391</v>
      </c>
      <c r="E462" s="1">
        <v>97.308837890625</v>
      </c>
      <c r="F462" s="1">
        <v>51.865501403808594</v>
      </c>
      <c r="G462" s="1">
        <v>89.4630126953125</v>
      </c>
      <c r="H462" s="1">
        <v>19.994667053222656</v>
      </c>
      <c r="I462" s="1">
        <v>219.18235778808594</v>
      </c>
      <c r="J462" s="1">
        <v>45.124618530273438</v>
      </c>
      <c r="K462" s="1">
        <v>58.804744720458984</v>
      </c>
    </row>
    <row r="463" spans="1:11" x14ac:dyDescent="0.25">
      <c r="A463" s="2">
        <v>43222</v>
      </c>
      <c r="B463" s="1">
        <v>42.023853302001953</v>
      </c>
      <c r="C463" s="1">
        <v>78.484001159667969</v>
      </c>
      <c r="D463" s="1">
        <v>54.782154083251953</v>
      </c>
      <c r="E463" s="1">
        <v>96.880950927734375</v>
      </c>
      <c r="F463" s="1">
        <v>51.219001770019531</v>
      </c>
      <c r="G463" s="1">
        <v>88.059860229492188</v>
      </c>
      <c r="H463" s="1">
        <v>20.076667785644531</v>
      </c>
      <c r="I463" s="1">
        <v>216.04522705078125</v>
      </c>
      <c r="J463" s="1">
        <v>44.806957244873047</v>
      </c>
      <c r="K463" s="1">
        <v>58.690113067626953</v>
      </c>
    </row>
    <row r="464" spans="1:11" x14ac:dyDescent="0.25">
      <c r="A464" s="2">
        <v>43223</v>
      </c>
      <c r="B464" s="1">
        <v>42.100009918212891</v>
      </c>
      <c r="C464" s="1">
        <v>78.603996276855469</v>
      </c>
      <c r="D464" s="1">
        <v>55.234153747558594</v>
      </c>
      <c r="E464" s="1">
        <v>96.044593811035156</v>
      </c>
      <c r="F464" s="1">
        <v>51.186000823974609</v>
      </c>
      <c r="G464" s="1">
        <v>88.587234497070313</v>
      </c>
      <c r="H464" s="1">
        <v>18.963333129882813</v>
      </c>
      <c r="I464" s="1">
        <v>216.6837158203125</v>
      </c>
      <c r="J464" s="1">
        <v>44.582065582275391</v>
      </c>
      <c r="K464" s="1">
        <v>58.491428375244141</v>
      </c>
    </row>
    <row r="465" spans="1:11" x14ac:dyDescent="0.25">
      <c r="A465" s="2">
        <v>43224</v>
      </c>
      <c r="B465" s="1">
        <v>43.751743316650391</v>
      </c>
      <c r="C465" s="1">
        <v>79.047500610351563</v>
      </c>
      <c r="D465" s="1">
        <v>55.962333679199219</v>
      </c>
      <c r="E465" s="1">
        <v>98.368873596191406</v>
      </c>
      <c r="F465" s="1">
        <v>52.410499572753906</v>
      </c>
      <c r="G465" s="1">
        <v>89.613693237304688</v>
      </c>
      <c r="H465" s="1">
        <v>19.606000900268555</v>
      </c>
      <c r="I465" s="1">
        <v>218.30320739746094</v>
      </c>
      <c r="J465" s="1">
        <v>45.334606170654297</v>
      </c>
      <c r="K465" s="1">
        <v>58.766544342041016</v>
      </c>
    </row>
    <row r="466" spans="1:11" x14ac:dyDescent="0.25">
      <c r="A466" s="2">
        <v>43227</v>
      </c>
      <c r="B466" s="1">
        <v>44.068286895751953</v>
      </c>
      <c r="C466" s="1">
        <v>80.007003784179688</v>
      </c>
      <c r="D466" s="1">
        <v>55.887016296386719</v>
      </c>
      <c r="E466" s="1">
        <v>99.662315368652344</v>
      </c>
      <c r="F466" s="1">
        <v>52.739498138427734</v>
      </c>
      <c r="G466" s="1">
        <v>90.611915588378906</v>
      </c>
      <c r="H466" s="1">
        <v>20.184667587280273</v>
      </c>
      <c r="I466" s="1">
        <v>216.34133911132813</v>
      </c>
      <c r="J466" s="1">
        <v>45.550861358642578</v>
      </c>
      <c r="K466" s="1">
        <v>59.408447265625</v>
      </c>
    </row>
    <row r="467" spans="1:11" x14ac:dyDescent="0.25">
      <c r="A467" s="2">
        <v>43228</v>
      </c>
      <c r="B467" s="1">
        <v>44.280105590820313</v>
      </c>
      <c r="C467" s="1">
        <v>79.619499206542969</v>
      </c>
      <c r="D467" s="1">
        <v>56.698902130126953</v>
      </c>
      <c r="E467" s="1">
        <v>98.991279602050781</v>
      </c>
      <c r="F467" s="1">
        <v>52.695499420166016</v>
      </c>
      <c r="G467" s="1">
        <v>90.225784301757813</v>
      </c>
      <c r="H467" s="1">
        <v>20.131332397460938</v>
      </c>
      <c r="I467" s="1">
        <v>214.72187805175781</v>
      </c>
      <c r="J467" s="1">
        <v>46.009300231933594</v>
      </c>
      <c r="K467" s="1">
        <v>59.675933837890625</v>
      </c>
    </row>
    <row r="468" spans="1:11" x14ac:dyDescent="0.25">
      <c r="A468" s="2">
        <v>43229</v>
      </c>
      <c r="B468" s="1">
        <v>44.591880798339844</v>
      </c>
      <c r="C468" s="1">
        <v>80.400001525878906</v>
      </c>
      <c r="D468" s="1">
        <v>57.502433776855469</v>
      </c>
      <c r="E468" s="1">
        <v>97.2213134765625</v>
      </c>
      <c r="F468" s="1">
        <v>54.13800048828125</v>
      </c>
      <c r="G468" s="1">
        <v>91.289955139160156</v>
      </c>
      <c r="H468" s="1">
        <v>20.456666946411133</v>
      </c>
      <c r="I468" s="1">
        <v>212.11225891113281</v>
      </c>
      <c r="J468" s="1">
        <v>46.502361297607422</v>
      </c>
      <c r="K468" s="1">
        <v>61.082054138183594</v>
      </c>
    </row>
    <row r="469" spans="1:11" x14ac:dyDescent="0.25">
      <c r="A469" s="2">
        <v>43230</v>
      </c>
      <c r="B469" s="1">
        <v>45.229717254638672</v>
      </c>
      <c r="C469" s="1">
        <v>80.454002380371094</v>
      </c>
      <c r="D469" s="1">
        <v>58.038127899169922</v>
      </c>
      <c r="E469" s="1">
        <v>98.884307861328125</v>
      </c>
      <c r="F469" s="1">
        <v>54.878501892089844</v>
      </c>
      <c r="G469" s="1">
        <v>92.203399658203125</v>
      </c>
      <c r="H469" s="1">
        <v>20.334667205810547</v>
      </c>
      <c r="I469" s="1">
        <v>216.27658081054688</v>
      </c>
      <c r="J469" s="1">
        <v>47.272205352783203</v>
      </c>
      <c r="K469" s="1">
        <v>62.449954986572266</v>
      </c>
    </row>
    <row r="470" spans="1:11" x14ac:dyDescent="0.25">
      <c r="A470" s="2">
        <v>43231</v>
      </c>
      <c r="B470" s="1">
        <v>45.057701110839844</v>
      </c>
      <c r="C470" s="1">
        <v>80.145500183105469</v>
      </c>
      <c r="D470" s="1">
        <v>58.361709594726563</v>
      </c>
      <c r="E470" s="1">
        <v>99.263572692871094</v>
      </c>
      <c r="F470" s="1">
        <v>54.912998199462891</v>
      </c>
      <c r="G470" s="1">
        <v>92.005661010742188</v>
      </c>
      <c r="H470" s="1">
        <v>20.070667266845703</v>
      </c>
      <c r="I470" s="1">
        <v>220.50564575195313</v>
      </c>
      <c r="J470" s="1">
        <v>47.099216461181641</v>
      </c>
      <c r="K470" s="1">
        <v>62.743289947509766</v>
      </c>
    </row>
    <row r="471" spans="1:11" x14ac:dyDescent="0.25">
      <c r="A471" s="2">
        <v>43234</v>
      </c>
      <c r="B471" s="1">
        <v>44.95257568359375</v>
      </c>
      <c r="C471" s="1">
        <v>80.077003479003906</v>
      </c>
      <c r="D471" s="1">
        <v>58.487770080566406</v>
      </c>
      <c r="E471" s="1">
        <v>99.6234130859375</v>
      </c>
      <c r="F471" s="1">
        <v>55.009998321533203</v>
      </c>
      <c r="G471" s="1">
        <v>92.316429138183594</v>
      </c>
      <c r="H471" s="1">
        <v>19.464666366577148</v>
      </c>
      <c r="I471" s="1">
        <v>224.78103637695313</v>
      </c>
      <c r="J471" s="1">
        <v>47.125160217285156</v>
      </c>
      <c r="K471" s="1">
        <v>63.167865753173828</v>
      </c>
    </row>
    <row r="472" spans="1:11" x14ac:dyDescent="0.25">
      <c r="A472" s="2">
        <v>43235</v>
      </c>
      <c r="B472" s="1">
        <v>44.544017791748047</v>
      </c>
      <c r="C472" s="1">
        <v>78.805999755859375</v>
      </c>
      <c r="D472" s="1">
        <v>58.908000946044922</v>
      </c>
      <c r="E472" s="1">
        <v>100.0902099609375</v>
      </c>
      <c r="F472" s="1">
        <v>53.961498260498047</v>
      </c>
      <c r="G472" s="1">
        <v>91.647796630859375</v>
      </c>
      <c r="H472" s="1">
        <v>18.945333480834961</v>
      </c>
      <c r="I472" s="1">
        <v>221.63465881347656</v>
      </c>
      <c r="J472" s="1">
        <v>47.358707427978516</v>
      </c>
      <c r="K472" s="1">
        <v>63.136985778808594</v>
      </c>
    </row>
    <row r="473" spans="1:11" x14ac:dyDescent="0.25">
      <c r="A473" s="2">
        <v>43236</v>
      </c>
      <c r="B473" s="1">
        <v>44.959743499755859</v>
      </c>
      <c r="C473" s="1">
        <v>79.363998413085938</v>
      </c>
      <c r="D473" s="1">
        <v>58.706302642822266</v>
      </c>
      <c r="E473" s="1">
        <v>102.15192413330078</v>
      </c>
      <c r="F473" s="1">
        <v>54.0885009765625</v>
      </c>
      <c r="G473" s="1">
        <v>91.884254455566406</v>
      </c>
      <c r="H473" s="1">
        <v>19.098667144775391</v>
      </c>
      <c r="I473" s="1">
        <v>223.6890869140625</v>
      </c>
      <c r="J473" s="1">
        <v>47.60955810546875</v>
      </c>
      <c r="K473" s="1">
        <v>63.314525604248047</v>
      </c>
    </row>
    <row r="474" spans="1:11" x14ac:dyDescent="0.25">
      <c r="A474" s="2">
        <v>43237</v>
      </c>
      <c r="B474" s="1">
        <v>44.675434112548828</v>
      </c>
      <c r="C474" s="1">
        <v>79.087997436523438</v>
      </c>
      <c r="D474" s="1">
        <v>59.387065887451172</v>
      </c>
      <c r="E474" s="1">
        <v>101.47116088867188</v>
      </c>
      <c r="F474" s="1">
        <v>53.929500579833984</v>
      </c>
      <c r="G474" s="1">
        <v>90.966827392578125</v>
      </c>
      <c r="H474" s="1">
        <v>18.969333648681641</v>
      </c>
      <c r="I474" s="1">
        <v>224.8365478515625</v>
      </c>
      <c r="J474" s="1">
        <v>46.900253295898438</v>
      </c>
      <c r="K474" s="1">
        <v>63.206462860107422</v>
      </c>
    </row>
    <row r="475" spans="1:11" x14ac:dyDescent="0.25">
      <c r="A475" s="2">
        <v>43238</v>
      </c>
      <c r="B475" s="1">
        <v>44.512969970703125</v>
      </c>
      <c r="C475" s="1">
        <v>78.718498229980469</v>
      </c>
      <c r="D475" s="1">
        <v>58.454158782958984</v>
      </c>
      <c r="E475" s="1">
        <v>101.07243347167969</v>
      </c>
      <c r="F475" s="1">
        <v>53.318000793457031</v>
      </c>
      <c r="G475" s="1">
        <v>91.137092590332031</v>
      </c>
      <c r="H475" s="1">
        <v>18.454666137695313</v>
      </c>
      <c r="I475" s="1">
        <v>226.39126586914063</v>
      </c>
      <c r="J475" s="1">
        <v>46.450469970703125</v>
      </c>
      <c r="K475" s="1">
        <v>62.758747100830078</v>
      </c>
    </row>
    <row r="476" spans="1:11" x14ac:dyDescent="0.25">
      <c r="A476" s="2">
        <v>43241</v>
      </c>
      <c r="B476" s="1">
        <v>44.828338623046875</v>
      </c>
      <c r="C476" s="1">
        <v>79.273002624511719</v>
      </c>
      <c r="D476" s="1">
        <v>59.387065887451172</v>
      </c>
      <c r="E476" s="1">
        <v>101.19886779785156</v>
      </c>
      <c r="F476" s="1">
        <v>53.979000091552734</v>
      </c>
      <c r="G476" s="1">
        <v>92.309860229492188</v>
      </c>
      <c r="H476" s="1">
        <v>18.965999603271484</v>
      </c>
      <c r="I476" s="1">
        <v>229.40806579589844</v>
      </c>
      <c r="J476" s="1">
        <v>47.177070617675781</v>
      </c>
      <c r="K476" s="1">
        <v>63.515216827392578</v>
      </c>
    </row>
    <row r="477" spans="1:11" x14ac:dyDescent="0.25">
      <c r="A477" s="2">
        <v>43242</v>
      </c>
      <c r="B477" s="1">
        <v>44.716053009033203</v>
      </c>
      <c r="C477" s="1">
        <v>79.069999694824219</v>
      </c>
      <c r="D477" s="1">
        <v>58.941623687744141</v>
      </c>
      <c r="E477" s="1">
        <v>101.20859527587891</v>
      </c>
      <c r="F477" s="1">
        <v>53.486499786376953</v>
      </c>
      <c r="G477" s="1">
        <v>92.215286254882813</v>
      </c>
      <c r="H477" s="1">
        <v>18.333999633789063</v>
      </c>
      <c r="I477" s="1">
        <v>226.89097595214844</v>
      </c>
      <c r="J477" s="1">
        <v>47.799850463867188</v>
      </c>
      <c r="K477" s="1">
        <v>63.021175384521484</v>
      </c>
    </row>
    <row r="478" spans="1:11" x14ac:dyDescent="0.25">
      <c r="A478" s="2">
        <v>43243</v>
      </c>
      <c r="B478" s="1">
        <v>45.002750396728516</v>
      </c>
      <c r="C478" s="1">
        <v>80.093002319335938</v>
      </c>
      <c r="D478" s="1">
        <v>58.092750549316406</v>
      </c>
      <c r="E478" s="1">
        <v>100.06103515625</v>
      </c>
      <c r="F478" s="1">
        <v>53.984500885009766</v>
      </c>
      <c r="G478" s="1">
        <v>93.312408447265625</v>
      </c>
      <c r="H478" s="1">
        <v>18.604667663574219</v>
      </c>
      <c r="I478" s="1">
        <v>226.03956604003906</v>
      </c>
      <c r="J478" s="1">
        <v>48.595668792724609</v>
      </c>
      <c r="K478" s="1">
        <v>63.414871215820313</v>
      </c>
    </row>
    <row r="479" spans="1:11" x14ac:dyDescent="0.25">
      <c r="A479" s="2">
        <v>43244</v>
      </c>
      <c r="B479" s="1">
        <v>44.95257568359375</v>
      </c>
      <c r="C479" s="1">
        <v>80.15350341796875</v>
      </c>
      <c r="D479" s="1">
        <v>57.529636383056641</v>
      </c>
      <c r="E479" s="1">
        <v>99.302482604980469</v>
      </c>
      <c r="F479" s="1">
        <v>53.962001800537109</v>
      </c>
      <c r="G479" s="1">
        <v>92.981353759765625</v>
      </c>
      <c r="H479" s="1">
        <v>18.523332595825195</v>
      </c>
      <c r="I479" s="1">
        <v>224.62373352050781</v>
      </c>
      <c r="J479" s="1">
        <v>47.289508819580078</v>
      </c>
      <c r="K479" s="1">
        <v>61.963611602783203</v>
      </c>
    </row>
    <row r="480" spans="1:11" x14ac:dyDescent="0.25">
      <c r="A480" s="2">
        <v>43245</v>
      </c>
      <c r="B480" s="1">
        <v>45.055320739746094</v>
      </c>
      <c r="C480" s="1">
        <v>80.507499694824219</v>
      </c>
      <c r="D480" s="1">
        <v>55.025066375732422</v>
      </c>
      <c r="E480" s="1">
        <v>99.390007019042969</v>
      </c>
      <c r="F480" s="1">
        <v>53.783000946044922</v>
      </c>
      <c r="G480" s="1">
        <v>93.028663635253906</v>
      </c>
      <c r="H480" s="1">
        <v>18.590000152587891</v>
      </c>
      <c r="I480" s="1">
        <v>226.67811584472656</v>
      </c>
      <c r="J480" s="1">
        <v>47.488456726074219</v>
      </c>
      <c r="K480" s="1">
        <v>60.7593994140625</v>
      </c>
    </row>
    <row r="481" spans="1:11" x14ac:dyDescent="0.25">
      <c r="A481" s="2">
        <v>43249</v>
      </c>
      <c r="B481" s="1">
        <v>44.892848968505859</v>
      </c>
      <c r="C481" s="1">
        <v>80.643501281738281</v>
      </c>
      <c r="D481" s="1">
        <v>55.226783752441406</v>
      </c>
      <c r="E481" s="1">
        <v>96.949020385742188</v>
      </c>
      <c r="F481" s="1">
        <v>53.015998840332031</v>
      </c>
      <c r="G481" s="1">
        <v>92.697647094726563</v>
      </c>
      <c r="H481" s="1">
        <v>18.917333602905273</v>
      </c>
      <c r="I481" s="1">
        <v>224.10552978515625</v>
      </c>
      <c r="J481" s="1">
        <v>45.801704406738281</v>
      </c>
      <c r="K481" s="1">
        <v>60.535533905029297</v>
      </c>
    </row>
    <row r="482" spans="1:11" x14ac:dyDescent="0.25">
      <c r="A482" s="2">
        <v>43250</v>
      </c>
      <c r="B482" s="1">
        <v>44.797286987304688</v>
      </c>
      <c r="C482" s="1">
        <v>81.244499206542969</v>
      </c>
      <c r="D482" s="1">
        <v>57.193473815917969</v>
      </c>
      <c r="E482" s="1">
        <v>97.231048583984375</v>
      </c>
      <c r="F482" s="1">
        <v>53.389999389648438</v>
      </c>
      <c r="G482" s="1">
        <v>93.586685180664063</v>
      </c>
      <c r="H482" s="1">
        <v>19.447999954223633</v>
      </c>
      <c r="I482" s="1">
        <v>226.66889953613281</v>
      </c>
      <c r="J482" s="1">
        <v>46.908912658691406</v>
      </c>
      <c r="K482" s="1">
        <v>62.913116455078125</v>
      </c>
    </row>
    <row r="483" spans="1:11" x14ac:dyDescent="0.25">
      <c r="A483" s="2">
        <v>43251</v>
      </c>
      <c r="B483" s="1">
        <v>44.646770477294922</v>
      </c>
      <c r="C483" s="1">
        <v>81.481002807617188</v>
      </c>
      <c r="D483" s="1">
        <v>56.638744354248047</v>
      </c>
      <c r="E483" s="1">
        <v>96.735069274902344</v>
      </c>
      <c r="F483" s="1">
        <v>54.249500274658203</v>
      </c>
      <c r="G483" s="1">
        <v>93.482635498046875</v>
      </c>
      <c r="H483" s="1">
        <v>18.982000350952148</v>
      </c>
      <c r="I483" s="1">
        <v>223.49473571777344</v>
      </c>
      <c r="J483" s="1">
        <v>46.701320648193359</v>
      </c>
      <c r="K483" s="1">
        <v>62.71240234375</v>
      </c>
    </row>
    <row r="484" spans="1:11" x14ac:dyDescent="0.25">
      <c r="A484" s="2">
        <v>43252</v>
      </c>
      <c r="B484" s="1">
        <v>45.451908111572266</v>
      </c>
      <c r="C484" s="1">
        <v>82.077003479003906</v>
      </c>
      <c r="D484" s="1">
        <v>57.395187377929688</v>
      </c>
      <c r="E484" s="1">
        <v>96.628097534179688</v>
      </c>
      <c r="F484" s="1">
        <v>55.974998474121094</v>
      </c>
      <c r="G484" s="1">
        <v>95.326950073242188</v>
      </c>
      <c r="H484" s="1">
        <v>19.454666137695313</v>
      </c>
      <c r="I484" s="1">
        <v>225.19744873046875</v>
      </c>
      <c r="J484" s="1">
        <v>47.306797027587891</v>
      </c>
      <c r="K484" s="1">
        <v>63.167865753173828</v>
      </c>
    </row>
    <row r="485" spans="1:11" x14ac:dyDescent="0.25">
      <c r="A485" s="2">
        <v>43255</v>
      </c>
      <c r="B485" s="1">
        <v>45.831802368164063</v>
      </c>
      <c r="C485" s="1">
        <v>83.263496398925781</v>
      </c>
      <c r="D485" s="1">
        <v>57.067390441894531</v>
      </c>
      <c r="E485" s="1">
        <v>97.483901977539063</v>
      </c>
      <c r="F485" s="1">
        <v>56.964500427246094</v>
      </c>
      <c r="G485" s="1">
        <v>96.159233093261719</v>
      </c>
      <c r="H485" s="1">
        <v>19.78266716003418</v>
      </c>
      <c r="I485" s="1">
        <v>226.38201904296875</v>
      </c>
      <c r="J485" s="1">
        <v>47.427909851074219</v>
      </c>
      <c r="K485" s="1">
        <v>62.503993988037109</v>
      </c>
    </row>
    <row r="486" spans="1:11" x14ac:dyDescent="0.25">
      <c r="A486" s="2">
        <v>43256</v>
      </c>
      <c r="B486" s="1">
        <v>46.185401916503906</v>
      </c>
      <c r="C486" s="1">
        <v>84.817497253417969</v>
      </c>
      <c r="D486" s="1">
        <v>56.781631469726563</v>
      </c>
      <c r="E486" s="1">
        <v>97.192138671875</v>
      </c>
      <c r="F486" s="1">
        <v>56.983001708984375</v>
      </c>
      <c r="G486" s="1">
        <v>96.651092529296875</v>
      </c>
      <c r="H486" s="1">
        <v>19.408666610717773</v>
      </c>
      <c r="I486" s="1">
        <v>226.19688415527344</v>
      </c>
      <c r="J486" s="1">
        <v>47.142452239990234</v>
      </c>
      <c r="K486" s="1">
        <v>62.280147552490234</v>
      </c>
    </row>
    <row r="487" spans="1:11" x14ac:dyDescent="0.25">
      <c r="A487" s="2">
        <v>43257</v>
      </c>
      <c r="B487" s="1">
        <v>46.345474243164063</v>
      </c>
      <c r="C487" s="1">
        <v>84.787498474121094</v>
      </c>
      <c r="D487" s="1">
        <v>57.050579071044922</v>
      </c>
      <c r="E487" s="1">
        <v>99.107986450195313</v>
      </c>
      <c r="F487" s="1">
        <v>56.844001770019531</v>
      </c>
      <c r="G487" s="1">
        <v>96.934806823730469</v>
      </c>
      <c r="H487" s="1">
        <v>21.299999237060547</v>
      </c>
      <c r="I487" s="1">
        <v>230.10211181640625</v>
      </c>
      <c r="J487" s="1">
        <v>48.076663970947266</v>
      </c>
      <c r="K487" s="1">
        <v>63.34539794921875</v>
      </c>
    </row>
    <row r="488" spans="1:11" x14ac:dyDescent="0.25">
      <c r="A488" s="2">
        <v>43258</v>
      </c>
      <c r="B488" s="1">
        <v>46.221233367919922</v>
      </c>
      <c r="C488" s="1">
        <v>84.464996337890625</v>
      </c>
      <c r="D488" s="1">
        <v>58.395320892333984</v>
      </c>
      <c r="E488" s="1">
        <v>99.652587890625</v>
      </c>
      <c r="F488" s="1">
        <v>56.193000793457031</v>
      </c>
      <c r="G488" s="1">
        <v>95.412063598632813</v>
      </c>
      <c r="H488" s="1">
        <v>21.072666168212891</v>
      </c>
      <c r="I488" s="1">
        <v>230.40748596191406</v>
      </c>
      <c r="J488" s="1">
        <v>48.119907379150391</v>
      </c>
      <c r="K488" s="1">
        <v>63.978382110595703</v>
      </c>
    </row>
    <row r="489" spans="1:11" x14ac:dyDescent="0.25">
      <c r="A489" s="2">
        <v>43259</v>
      </c>
      <c r="B489" s="1">
        <v>45.800731658935547</v>
      </c>
      <c r="C489" s="1">
        <v>84.199501037597656</v>
      </c>
      <c r="D489" s="1">
        <v>58.353271484375</v>
      </c>
      <c r="E489" s="1">
        <v>101.12107086181641</v>
      </c>
      <c r="F489" s="1">
        <v>56.043498992919922</v>
      </c>
      <c r="G489" s="1">
        <v>96.121414184570313</v>
      </c>
      <c r="H489" s="1">
        <v>21.177333831787109</v>
      </c>
      <c r="I489" s="1">
        <v>231.980712890625</v>
      </c>
      <c r="J489" s="1">
        <v>48.16314697265625</v>
      </c>
      <c r="K489" s="1">
        <v>64.534194946289063</v>
      </c>
    </row>
    <row r="490" spans="1:11" x14ac:dyDescent="0.25">
      <c r="A490" s="2">
        <v>43262</v>
      </c>
      <c r="B490" s="1">
        <v>45.688446044921875</v>
      </c>
      <c r="C490" s="1">
        <v>84.456001281738281</v>
      </c>
      <c r="D490" s="1">
        <v>59.244194030761719</v>
      </c>
      <c r="E490" s="1">
        <v>101.48088836669922</v>
      </c>
      <c r="F490" s="1">
        <v>56.499500274658203</v>
      </c>
      <c r="G490" s="1">
        <v>95.572868347167969</v>
      </c>
      <c r="H490" s="1">
        <v>22.139999389648438</v>
      </c>
      <c r="I490" s="1">
        <v>234.84944152832031</v>
      </c>
      <c r="J490" s="1">
        <v>48.016105651855469</v>
      </c>
      <c r="K490" s="1">
        <v>64.148223876953125</v>
      </c>
    </row>
    <row r="491" spans="1:11" x14ac:dyDescent="0.25">
      <c r="A491" s="2">
        <v>43263</v>
      </c>
      <c r="B491" s="1">
        <v>45.939308166503906</v>
      </c>
      <c r="C491" s="1">
        <v>84.9375</v>
      </c>
      <c r="D491" s="1">
        <v>58.353271484375</v>
      </c>
      <c r="E491" s="1">
        <v>101.46144104003906</v>
      </c>
      <c r="F491" s="1">
        <v>56.965999603271484</v>
      </c>
      <c r="G491" s="1">
        <v>95.818771362304688</v>
      </c>
      <c r="H491" s="1">
        <v>22.851333618164063</v>
      </c>
      <c r="I491" s="1">
        <v>234.66438293457031</v>
      </c>
      <c r="J491" s="1">
        <v>47.903656005859375</v>
      </c>
      <c r="K491" s="1">
        <v>63.623298645019531</v>
      </c>
    </row>
    <row r="492" spans="1:11" x14ac:dyDescent="0.25">
      <c r="A492" s="2">
        <v>43264</v>
      </c>
      <c r="B492" s="1">
        <v>45.561817169189453</v>
      </c>
      <c r="C492" s="1">
        <v>85.242996215820313</v>
      </c>
      <c r="D492" s="1">
        <v>58.512996673583984</v>
      </c>
      <c r="E492" s="1">
        <v>103.38699340820313</v>
      </c>
      <c r="F492" s="1">
        <v>56.739498138427734</v>
      </c>
      <c r="G492" s="1">
        <v>95.383689880371094</v>
      </c>
      <c r="H492" s="1">
        <v>22.985332489013672</v>
      </c>
      <c r="I492" s="1">
        <v>234.00729370117188</v>
      </c>
      <c r="J492" s="1">
        <v>47.713359832763672</v>
      </c>
      <c r="K492" s="1">
        <v>62.920829772949219</v>
      </c>
    </row>
    <row r="493" spans="1:11" x14ac:dyDescent="0.25">
      <c r="A493" s="2">
        <v>43265</v>
      </c>
      <c r="B493" s="1">
        <v>45.585708618164063</v>
      </c>
      <c r="C493" s="1">
        <v>86.193000793457031</v>
      </c>
      <c r="D493" s="1">
        <v>57.260704040527344</v>
      </c>
      <c r="E493" s="1">
        <v>105.75991821289063</v>
      </c>
      <c r="F493" s="1">
        <v>57.605998992919922</v>
      </c>
      <c r="G493" s="1">
        <v>95.922813415527344</v>
      </c>
      <c r="H493" s="1">
        <v>23.847999572753906</v>
      </c>
      <c r="I493" s="1">
        <v>236.28379821777344</v>
      </c>
      <c r="J493" s="1">
        <v>47.350055694580078</v>
      </c>
      <c r="K493" s="1">
        <v>63.214168548583984</v>
      </c>
    </row>
    <row r="494" spans="1:11" x14ac:dyDescent="0.25">
      <c r="A494" s="2">
        <v>43266</v>
      </c>
      <c r="B494" s="1">
        <v>45.117435455322266</v>
      </c>
      <c r="C494" s="1">
        <v>85.798500061035156</v>
      </c>
      <c r="D494" s="1">
        <v>54.932613372802734</v>
      </c>
      <c r="E494" s="1">
        <v>105.85716247558594</v>
      </c>
      <c r="F494" s="1">
        <v>57.612998962402344</v>
      </c>
      <c r="G494" s="1">
        <v>94.702751159667969</v>
      </c>
      <c r="H494" s="1">
        <v>23.878000259399414</v>
      </c>
      <c r="I494" s="1">
        <v>237.72328186035156</v>
      </c>
      <c r="J494" s="1">
        <v>47.557662963867188</v>
      </c>
      <c r="K494" s="1">
        <v>62.264698028564453</v>
      </c>
    </row>
    <row r="495" spans="1:11" x14ac:dyDescent="0.25">
      <c r="A495" s="2">
        <v>43269</v>
      </c>
      <c r="B495" s="1">
        <v>45.093551635742188</v>
      </c>
      <c r="C495" s="1">
        <v>86.189498901367188</v>
      </c>
      <c r="D495" s="1">
        <v>55.974784851074219</v>
      </c>
      <c r="E495" s="1">
        <v>104.11637878417969</v>
      </c>
      <c r="F495" s="1">
        <v>58.673000335693359</v>
      </c>
      <c r="G495" s="1">
        <v>95.393142700195313</v>
      </c>
      <c r="H495" s="1">
        <v>24.722000122070313</v>
      </c>
      <c r="I495" s="1">
        <v>236.69242858886719</v>
      </c>
      <c r="J495" s="1">
        <v>47.644157409667969</v>
      </c>
      <c r="K495" s="1">
        <v>62.388195037841797</v>
      </c>
    </row>
    <row r="496" spans="1:11" x14ac:dyDescent="0.25">
      <c r="A496" s="2">
        <v>43270</v>
      </c>
      <c r="B496" s="1">
        <v>44.364830017089844</v>
      </c>
      <c r="C496" s="1">
        <v>86.738998413085938</v>
      </c>
      <c r="D496" s="1">
        <v>55.68902587890625</v>
      </c>
      <c r="E496" s="1">
        <v>103.18277740478516</v>
      </c>
      <c r="F496" s="1">
        <v>58.402999877929688</v>
      </c>
      <c r="G496" s="1">
        <v>95.393142700195313</v>
      </c>
      <c r="H496" s="1">
        <v>23.503332138061523</v>
      </c>
      <c r="I496" s="1">
        <v>234.97441101074219</v>
      </c>
      <c r="J496" s="1">
        <v>47.644157409667969</v>
      </c>
      <c r="K496" s="1">
        <v>62.295562744140625</v>
      </c>
    </row>
    <row r="497" spans="1:11" x14ac:dyDescent="0.25">
      <c r="A497" s="2">
        <v>43271</v>
      </c>
      <c r="B497" s="1">
        <v>44.558361053466797</v>
      </c>
      <c r="C497" s="1">
        <v>87.503997802734375</v>
      </c>
      <c r="D497" s="1">
        <v>56.705989837646484</v>
      </c>
      <c r="E497" s="1">
        <v>104.20391082763672</v>
      </c>
      <c r="F497" s="1">
        <v>58.492000579833984</v>
      </c>
      <c r="G497" s="1">
        <v>96.348419189453125</v>
      </c>
      <c r="H497" s="1">
        <v>24.148000717163086</v>
      </c>
      <c r="I497" s="1">
        <v>234.77938842773438</v>
      </c>
      <c r="J497" s="1">
        <v>47.125160217285156</v>
      </c>
      <c r="K497" s="1">
        <v>62.102561950683594</v>
      </c>
    </row>
    <row r="498" spans="1:11" x14ac:dyDescent="0.25">
      <c r="A498" s="2">
        <v>43272</v>
      </c>
      <c r="B498" s="1">
        <v>44.309883117675781</v>
      </c>
      <c r="C498" s="1">
        <v>86.511001586914063</v>
      </c>
      <c r="D498" s="1">
        <v>54.722499847412109</v>
      </c>
      <c r="E498" s="1">
        <v>102.97854614257813</v>
      </c>
      <c r="F498" s="1">
        <v>57.882999420166016</v>
      </c>
      <c r="G498" s="1">
        <v>95.657974243164063</v>
      </c>
      <c r="H498" s="1">
        <v>23.167333602905273</v>
      </c>
      <c r="I498" s="1">
        <v>233.92500305175781</v>
      </c>
      <c r="J498" s="1">
        <v>47.030006408691406</v>
      </c>
      <c r="K498" s="1">
        <v>61.515903472900391</v>
      </c>
    </row>
    <row r="499" spans="1:11" x14ac:dyDescent="0.25">
      <c r="A499" s="2">
        <v>43273</v>
      </c>
      <c r="B499" s="1">
        <v>44.180862426757813</v>
      </c>
      <c r="C499" s="1">
        <v>85.783500671386719</v>
      </c>
      <c r="D499" s="1">
        <v>56.966526031494141</v>
      </c>
      <c r="E499" s="1">
        <v>103.41617584228516</v>
      </c>
      <c r="F499" s="1">
        <v>57.773998260498047</v>
      </c>
      <c r="G499" s="1">
        <v>94.967544555664063</v>
      </c>
      <c r="H499" s="1">
        <v>22.242000579833984</v>
      </c>
      <c r="I499" s="1">
        <v>236.22808837890625</v>
      </c>
      <c r="J499" s="1">
        <v>46.658061981201172</v>
      </c>
      <c r="K499" s="1">
        <v>62.820480346679688</v>
      </c>
    </row>
    <row r="500" spans="1:11" x14ac:dyDescent="0.25">
      <c r="A500" s="2">
        <v>43276</v>
      </c>
      <c r="B500" s="1">
        <v>43.523841857910156</v>
      </c>
      <c r="C500" s="1">
        <v>83.157501220703125</v>
      </c>
      <c r="D500" s="1">
        <v>55.588188171386719</v>
      </c>
      <c r="E500" s="1">
        <v>101.57813262939453</v>
      </c>
      <c r="F500" s="1">
        <v>56.240501403808594</v>
      </c>
      <c r="G500" s="1">
        <v>93.057044982910156</v>
      </c>
      <c r="H500" s="1">
        <v>22.200666427612305</v>
      </c>
      <c r="I500" s="1">
        <v>232.82911682128906</v>
      </c>
      <c r="J500" s="1">
        <v>46.675350189208984</v>
      </c>
      <c r="K500" s="1">
        <v>61.554512023925781</v>
      </c>
    </row>
    <row r="501" spans="1:11" x14ac:dyDescent="0.25">
      <c r="A501" s="2">
        <v>43277</v>
      </c>
      <c r="B501" s="1">
        <v>44.063800811767578</v>
      </c>
      <c r="C501" s="1">
        <v>84.554496765136719</v>
      </c>
      <c r="D501" s="1">
        <v>56.596733093261719</v>
      </c>
      <c r="E501" s="1">
        <v>101.39337158203125</v>
      </c>
      <c r="F501" s="1">
        <v>55.923000335693359</v>
      </c>
      <c r="G501" s="1">
        <v>93.709648132324219</v>
      </c>
      <c r="H501" s="1">
        <v>22.799999237060547</v>
      </c>
      <c r="I501" s="1">
        <v>231.9561767578125</v>
      </c>
      <c r="J501" s="1">
        <v>46.216911315917969</v>
      </c>
      <c r="K501" s="1">
        <v>62.249244689941406</v>
      </c>
    </row>
    <row r="502" spans="1:11" x14ac:dyDescent="0.25">
      <c r="A502" s="2">
        <v>43278</v>
      </c>
      <c r="B502" s="1">
        <v>43.999286651611328</v>
      </c>
      <c r="C502" s="1">
        <v>83.025497436523438</v>
      </c>
      <c r="D502" s="1">
        <v>57.77337646484375</v>
      </c>
      <c r="E502" s="1">
        <v>101.10161590576172</v>
      </c>
      <c r="F502" s="1">
        <v>55.199001312255859</v>
      </c>
      <c r="G502" s="1">
        <v>92.253120422363281</v>
      </c>
      <c r="H502" s="1">
        <v>22.966667175292969</v>
      </c>
      <c r="I502" s="1">
        <v>230.47027587890625</v>
      </c>
      <c r="J502" s="1">
        <v>46.087158203125</v>
      </c>
      <c r="K502" s="1">
        <v>63.075214385986328</v>
      </c>
    </row>
    <row r="503" spans="1:11" x14ac:dyDescent="0.25">
      <c r="A503" s="2">
        <v>43279</v>
      </c>
      <c r="B503" s="1">
        <v>44.319442749023438</v>
      </c>
      <c r="C503" s="1">
        <v>85.072502136230469</v>
      </c>
      <c r="D503" s="1">
        <v>57.49603271484375</v>
      </c>
      <c r="E503" s="1">
        <v>101.88934326171875</v>
      </c>
      <c r="F503" s="1">
        <v>55.71099853515625</v>
      </c>
      <c r="G503" s="1">
        <v>93.284027099609375</v>
      </c>
      <c r="H503" s="1">
        <v>23.328666687011719</v>
      </c>
      <c r="I503" s="1">
        <v>227.43350219726563</v>
      </c>
      <c r="J503" s="1">
        <v>46.389915466308594</v>
      </c>
      <c r="K503" s="1">
        <v>63.275947570800781</v>
      </c>
    </row>
    <row r="504" spans="1:11" x14ac:dyDescent="0.25">
      <c r="A504" s="2">
        <v>43280</v>
      </c>
      <c r="B504" s="1">
        <v>44.226264953613281</v>
      </c>
      <c r="C504" s="1">
        <v>84.989997863769531</v>
      </c>
      <c r="D504" s="1">
        <v>58.512996673583984</v>
      </c>
      <c r="E504" s="1">
        <v>101.92823791503906</v>
      </c>
      <c r="F504" s="1">
        <v>55.782501220703125</v>
      </c>
      <c r="G504" s="1">
        <v>93.265121459960938</v>
      </c>
      <c r="H504" s="1">
        <v>22.863332748413086</v>
      </c>
      <c r="I504" s="1">
        <v>227.84211730957031</v>
      </c>
      <c r="J504" s="1">
        <v>47.955558776855469</v>
      </c>
      <c r="K504" s="1">
        <v>63.862586975097656</v>
      </c>
    </row>
    <row r="505" spans="1:11" x14ac:dyDescent="0.25">
      <c r="A505" s="2">
        <v>43283</v>
      </c>
      <c r="B505" s="1">
        <v>44.720821380615234</v>
      </c>
      <c r="C505" s="1">
        <v>85.689002990722656</v>
      </c>
      <c r="D505" s="1">
        <v>57.647304534912109</v>
      </c>
      <c r="E505" s="1">
        <v>102.43394470214844</v>
      </c>
      <c r="F505" s="1">
        <v>56.373001098632813</v>
      </c>
      <c r="G505" s="1">
        <v>94.589225769042969</v>
      </c>
      <c r="H505" s="1">
        <v>22.33799934387207</v>
      </c>
      <c r="I505" s="1">
        <v>229.82951354980469</v>
      </c>
      <c r="J505" s="1">
        <v>48.716754913330078</v>
      </c>
      <c r="K505" s="1">
        <v>63.113819122314453</v>
      </c>
    </row>
    <row r="506" spans="1:11" x14ac:dyDescent="0.25">
      <c r="A506" s="2">
        <v>43284</v>
      </c>
      <c r="B506" s="1">
        <v>43.941947937011719</v>
      </c>
      <c r="C506" s="1">
        <v>84.697998046875</v>
      </c>
      <c r="D506" s="1">
        <v>58.462558746337891</v>
      </c>
      <c r="E506" s="1">
        <v>101.17942047119141</v>
      </c>
      <c r="F506" s="1">
        <v>55.144500732421875</v>
      </c>
      <c r="G506" s="1">
        <v>93.681289672851563</v>
      </c>
      <c r="H506" s="1">
        <v>20.724000930786133</v>
      </c>
      <c r="I506" s="1">
        <v>229.36517333984375</v>
      </c>
      <c r="J506" s="1">
        <v>48.059356689453125</v>
      </c>
      <c r="K506" s="1">
        <v>63.484352111816406</v>
      </c>
    </row>
    <row r="507" spans="1:11" x14ac:dyDescent="0.25">
      <c r="A507" s="2">
        <v>43286</v>
      </c>
      <c r="B507" s="1">
        <v>44.295555114746094</v>
      </c>
      <c r="C507" s="1">
        <v>84.986503601074219</v>
      </c>
      <c r="D507" s="1">
        <v>57.933074951171875</v>
      </c>
      <c r="E507" s="1">
        <v>102.44366455078125</v>
      </c>
      <c r="F507" s="1">
        <v>56.2135009765625</v>
      </c>
      <c r="G507" s="1">
        <v>94.352783203125</v>
      </c>
      <c r="H507" s="1">
        <v>20.610666275024414</v>
      </c>
      <c r="I507" s="1">
        <v>232.63410949707031</v>
      </c>
      <c r="J507" s="1">
        <v>47.782566070556641</v>
      </c>
      <c r="K507" s="1">
        <v>63.53839111328125</v>
      </c>
    </row>
    <row r="508" spans="1:11" x14ac:dyDescent="0.25">
      <c r="A508" s="2">
        <v>43287</v>
      </c>
      <c r="B508" s="1">
        <v>44.909568786621094</v>
      </c>
      <c r="C508" s="1">
        <v>85.531501770019531</v>
      </c>
      <c r="D508" s="1">
        <v>58.538211822509766</v>
      </c>
      <c r="E508" s="1">
        <v>102.71816253662109</v>
      </c>
      <c r="F508" s="1">
        <v>57.008499145507813</v>
      </c>
      <c r="G508" s="1">
        <v>95.676895141601563</v>
      </c>
      <c r="H508" s="1">
        <v>20.593332290649414</v>
      </c>
      <c r="I508" s="1">
        <v>232.87556457519531</v>
      </c>
      <c r="J508" s="1">
        <v>48.344810485839844</v>
      </c>
      <c r="K508" s="1">
        <v>63.553821563720703</v>
      </c>
    </row>
    <row r="509" spans="1:11" x14ac:dyDescent="0.25">
      <c r="A509" s="2">
        <v>43290</v>
      </c>
      <c r="B509" s="1">
        <v>45.533145904541016</v>
      </c>
      <c r="C509" s="1">
        <v>86.950996398925781</v>
      </c>
      <c r="D509" s="1">
        <v>59.672824859619141</v>
      </c>
      <c r="E509" s="1">
        <v>103.93376159667969</v>
      </c>
      <c r="F509" s="1">
        <v>57.702499389648438</v>
      </c>
      <c r="G509" s="1">
        <v>96.329513549804688</v>
      </c>
      <c r="H509" s="1">
        <v>21.233999252319336</v>
      </c>
      <c r="I509" s="1">
        <v>235.57804870605469</v>
      </c>
      <c r="J509" s="1">
        <v>49.106006622314453</v>
      </c>
      <c r="K509" s="1">
        <v>63.993827819824219</v>
      </c>
    </row>
    <row r="510" spans="1:11" x14ac:dyDescent="0.25">
      <c r="A510" s="2">
        <v>43291</v>
      </c>
      <c r="B510" s="1">
        <v>45.478202819824219</v>
      </c>
      <c r="C510" s="1">
        <v>87.15350341796875</v>
      </c>
      <c r="D510" s="1">
        <v>60.294780731201172</v>
      </c>
      <c r="E510" s="1">
        <v>103.94356536865234</v>
      </c>
      <c r="F510" s="1">
        <v>57.641998291015625</v>
      </c>
      <c r="G510" s="1">
        <v>96.584869384765625</v>
      </c>
      <c r="H510" s="1">
        <v>21.49799919128418</v>
      </c>
      <c r="I510" s="1">
        <v>237.31463623046875</v>
      </c>
      <c r="J510" s="1">
        <v>48.97625732421875</v>
      </c>
      <c r="K510" s="1">
        <v>64.580520629882813</v>
      </c>
    </row>
    <row r="511" spans="1:11" x14ac:dyDescent="0.25">
      <c r="A511" s="2">
        <v>43292</v>
      </c>
      <c r="B511" s="1">
        <v>44.888069152832031</v>
      </c>
      <c r="C511" s="1">
        <v>87.75</v>
      </c>
      <c r="D511" s="1">
        <v>58.874401092529297</v>
      </c>
      <c r="E511" s="1">
        <v>105.91401672363281</v>
      </c>
      <c r="F511" s="1">
        <v>57.694999694824219</v>
      </c>
      <c r="G511" s="1">
        <v>96.452461242675781</v>
      </c>
      <c r="H511" s="1">
        <v>21.263999938964844</v>
      </c>
      <c r="I511" s="1">
        <v>236.43240356445313</v>
      </c>
      <c r="J511" s="1">
        <v>48.500507354736328</v>
      </c>
      <c r="K511" s="1">
        <v>63.754524230957031</v>
      </c>
    </row>
    <row r="512" spans="1:11" x14ac:dyDescent="0.25">
      <c r="A512" s="2">
        <v>43293</v>
      </c>
      <c r="B512" s="1">
        <v>45.640663146972656</v>
      </c>
      <c r="C512" s="1">
        <v>89.831001281738281</v>
      </c>
      <c r="D512" s="1">
        <v>60.051021575927734</v>
      </c>
      <c r="E512" s="1">
        <v>106.11988830566406</v>
      </c>
      <c r="F512" s="1">
        <v>59.173999786376953</v>
      </c>
      <c r="G512" s="1">
        <v>98.542671203613281</v>
      </c>
      <c r="H512" s="1">
        <v>21.11400032043457</v>
      </c>
      <c r="I512" s="1">
        <v>237.78826904296875</v>
      </c>
      <c r="J512" s="1">
        <v>48.465900421142578</v>
      </c>
      <c r="K512" s="1">
        <v>63.831718444824219</v>
      </c>
    </row>
    <row r="513" spans="1:11" x14ac:dyDescent="0.25">
      <c r="A513" s="2">
        <v>43294</v>
      </c>
      <c r="B513" s="1">
        <v>45.712337493896484</v>
      </c>
      <c r="C513" s="1">
        <v>90.651496887207031</v>
      </c>
      <c r="D513" s="1">
        <v>60.513290405273438</v>
      </c>
      <c r="E513" s="1">
        <v>107.83544158935547</v>
      </c>
      <c r="F513" s="1">
        <v>59.441001892089844</v>
      </c>
      <c r="G513" s="1">
        <v>99.715484619140625</v>
      </c>
      <c r="H513" s="1">
        <v>21.257999420166016</v>
      </c>
      <c r="I513" s="1">
        <v>240.24935913085938</v>
      </c>
      <c r="J513" s="1">
        <v>47.886367797851563</v>
      </c>
      <c r="K513" s="1">
        <v>64.310325622558594</v>
      </c>
    </row>
    <row r="514" spans="1:11" x14ac:dyDescent="0.25">
      <c r="A514" s="2">
        <v>43297</v>
      </c>
      <c r="B514" s="1">
        <v>45.611991882324219</v>
      </c>
      <c r="C514" s="1">
        <v>91.124496459960938</v>
      </c>
      <c r="D514" s="1">
        <v>59.31982421875</v>
      </c>
      <c r="E514" s="1">
        <v>108.03150939941406</v>
      </c>
      <c r="F514" s="1">
        <v>59.193000793457031</v>
      </c>
      <c r="G514" s="1">
        <v>99.223655700683594</v>
      </c>
      <c r="H514" s="1">
        <v>20.673332214355469</v>
      </c>
      <c r="I514" s="1">
        <v>238.65196228027344</v>
      </c>
      <c r="J514" s="1">
        <v>49.296310424804688</v>
      </c>
      <c r="K514" s="1">
        <v>63.677341461181641</v>
      </c>
    </row>
    <row r="515" spans="1:11" x14ac:dyDescent="0.25">
      <c r="A515" s="2">
        <v>43298</v>
      </c>
      <c r="B515" s="1">
        <v>45.741004943847656</v>
      </c>
      <c r="C515" s="1">
        <v>92.196502685546875</v>
      </c>
      <c r="D515" s="1">
        <v>59.067691802978516</v>
      </c>
      <c r="E515" s="1">
        <v>108.12954711914063</v>
      </c>
      <c r="F515" s="1">
        <v>59.939998626708984</v>
      </c>
      <c r="G515" s="1">
        <v>100.20726013183594</v>
      </c>
      <c r="H515" s="1">
        <v>21.512666702270508</v>
      </c>
      <c r="I515" s="1">
        <v>232.43911743164063</v>
      </c>
      <c r="J515" s="1">
        <v>48.924350738525391</v>
      </c>
      <c r="K515" s="1">
        <v>63.53839111328125</v>
      </c>
    </row>
    <row r="516" spans="1:11" x14ac:dyDescent="0.25">
      <c r="A516" s="2">
        <v>43299</v>
      </c>
      <c r="B516" s="1">
        <v>45.490142822265625</v>
      </c>
      <c r="C516" s="1">
        <v>92.146003723144531</v>
      </c>
      <c r="D516" s="1">
        <v>59.126518249511719</v>
      </c>
      <c r="E516" s="1">
        <v>108.51187133789063</v>
      </c>
      <c r="F516" s="1">
        <v>59.793998718261719</v>
      </c>
      <c r="G516" s="1">
        <v>99.422279357910156</v>
      </c>
      <c r="H516" s="1">
        <v>21.590000152587891</v>
      </c>
      <c r="I516" s="1">
        <v>237.20323181152344</v>
      </c>
      <c r="J516" s="1">
        <v>48.933006286621094</v>
      </c>
      <c r="K516" s="1">
        <v>63.468921661376953</v>
      </c>
    </row>
    <row r="517" spans="1:11" x14ac:dyDescent="0.25">
      <c r="A517" s="2">
        <v>43300</v>
      </c>
      <c r="B517" s="1">
        <v>45.843742370605469</v>
      </c>
      <c r="C517" s="1">
        <v>90.64849853515625</v>
      </c>
      <c r="D517" s="1">
        <v>58.571823120117188</v>
      </c>
      <c r="E517" s="1">
        <v>109.92353057861328</v>
      </c>
      <c r="F517" s="1">
        <v>59.347999572753906</v>
      </c>
      <c r="G517" s="1">
        <v>98.741279602050781</v>
      </c>
      <c r="H517" s="1">
        <v>21.348667144775391</v>
      </c>
      <c r="I517" s="1">
        <v>234.89079284667969</v>
      </c>
      <c r="J517" s="1">
        <v>48.725399017333984</v>
      </c>
      <c r="K517" s="1">
        <v>63.306797027587891</v>
      </c>
    </row>
    <row r="518" spans="1:11" x14ac:dyDescent="0.25">
      <c r="A518" s="2">
        <v>43301</v>
      </c>
      <c r="B518" s="1">
        <v>45.738620758056641</v>
      </c>
      <c r="C518" s="1">
        <v>90.68499755859375</v>
      </c>
      <c r="D518" s="1">
        <v>59.082389831542969</v>
      </c>
      <c r="E518" s="1">
        <v>109.28632354736328</v>
      </c>
      <c r="F518" s="1">
        <v>59.245498657226563</v>
      </c>
      <c r="G518" s="1">
        <v>100.50993347167969</v>
      </c>
      <c r="H518" s="1">
        <v>20.905332565307617</v>
      </c>
      <c r="I518" s="1">
        <v>234.67724609375</v>
      </c>
      <c r="J518" s="1">
        <v>48.794605255126953</v>
      </c>
      <c r="K518" s="1">
        <v>62.835933685302734</v>
      </c>
    </row>
    <row r="519" spans="1:11" x14ac:dyDescent="0.25">
      <c r="A519" s="2">
        <v>43304</v>
      </c>
      <c r="B519" s="1">
        <v>45.779243469238281</v>
      </c>
      <c r="C519" s="1">
        <v>90.099998474121094</v>
      </c>
      <c r="D519" s="1">
        <v>59.057064056396484</v>
      </c>
      <c r="E519" s="1">
        <v>108.90399169921875</v>
      </c>
      <c r="F519" s="1">
        <v>60.275001525878906</v>
      </c>
      <c r="G519" s="1">
        <v>102.11778259277344</v>
      </c>
      <c r="H519" s="1">
        <v>20.213333129882813</v>
      </c>
      <c r="I519" s="1">
        <v>234.71438598632813</v>
      </c>
      <c r="J519" s="1">
        <v>50.169963836669922</v>
      </c>
      <c r="K519" s="1">
        <v>62.835933685302734</v>
      </c>
    </row>
    <row r="520" spans="1:11" x14ac:dyDescent="0.25">
      <c r="A520" s="2">
        <v>43305</v>
      </c>
      <c r="B520" s="1">
        <v>46.111328125</v>
      </c>
      <c r="C520" s="1">
        <v>91.461997985839844</v>
      </c>
      <c r="D520" s="1">
        <v>59.791278839111328</v>
      </c>
      <c r="E520" s="1">
        <v>108.52167510986328</v>
      </c>
      <c r="F520" s="1">
        <v>62.403999328613281</v>
      </c>
      <c r="G520" s="1">
        <v>101.82459259033203</v>
      </c>
      <c r="H520" s="1">
        <v>19.828666687011719</v>
      </c>
      <c r="I520" s="1">
        <v>235.66163635253906</v>
      </c>
      <c r="J520" s="1">
        <v>50.472702026367188</v>
      </c>
      <c r="K520" s="1">
        <v>64.078750610351563</v>
      </c>
    </row>
    <row r="521" spans="1:11" x14ac:dyDescent="0.25">
      <c r="A521" s="2">
        <v>43306</v>
      </c>
      <c r="B521" s="1">
        <v>46.546176910400391</v>
      </c>
      <c r="C521" s="1">
        <v>93.180496215820313</v>
      </c>
      <c r="D521" s="1">
        <v>60.3482666015625</v>
      </c>
      <c r="E521" s="1">
        <v>108.99222564697266</v>
      </c>
      <c r="F521" s="1">
        <v>63.185001373291016</v>
      </c>
      <c r="G521" s="1">
        <v>104.82273864746094</v>
      </c>
      <c r="H521" s="1">
        <v>20.582666397094727</v>
      </c>
      <c r="I521" s="1">
        <v>236.68316650390625</v>
      </c>
      <c r="J521" s="1">
        <v>50.368900299072266</v>
      </c>
      <c r="K521" s="1">
        <v>64.526458740234375</v>
      </c>
    </row>
    <row r="522" spans="1:11" x14ac:dyDescent="0.25">
      <c r="A522" s="2">
        <v>43307</v>
      </c>
      <c r="B522" s="1">
        <v>46.400428771972656</v>
      </c>
      <c r="C522" s="1">
        <v>90.400001525878906</v>
      </c>
      <c r="D522" s="1">
        <v>60.592990875244141</v>
      </c>
      <c r="E522" s="1">
        <v>111.27638244628906</v>
      </c>
      <c r="F522" s="1">
        <v>63.416500091552734</v>
      </c>
      <c r="G522" s="1">
        <v>103.67835998535156</v>
      </c>
      <c r="H522" s="1">
        <v>20.443332672119141</v>
      </c>
      <c r="I522" s="1">
        <v>238.67054748535156</v>
      </c>
      <c r="J522" s="1">
        <v>50.438106536865234</v>
      </c>
      <c r="K522" s="1">
        <v>65.028213500976563</v>
      </c>
    </row>
    <row r="523" spans="1:11" x14ac:dyDescent="0.25">
      <c r="A523" s="2">
        <v>43308</v>
      </c>
      <c r="B523" s="1">
        <v>45.628719329833984</v>
      </c>
      <c r="C523" s="1">
        <v>90.863502502441406</v>
      </c>
      <c r="D523" s="1">
        <v>60.297615051269531</v>
      </c>
      <c r="E523" s="1">
        <v>110.40389251708984</v>
      </c>
      <c r="F523" s="1">
        <v>61.924999237060547</v>
      </c>
      <c r="G523" s="1">
        <v>101.84352111816406</v>
      </c>
      <c r="H523" s="1">
        <v>19.812000274658203</v>
      </c>
      <c r="I523" s="1">
        <v>237.69541931152344</v>
      </c>
      <c r="J523" s="1">
        <v>50.714912414550781</v>
      </c>
      <c r="K523" s="1">
        <v>63.237327575683594</v>
      </c>
    </row>
    <row r="524" spans="1:11" x14ac:dyDescent="0.25">
      <c r="A524" s="2">
        <v>43311</v>
      </c>
      <c r="B524" s="1">
        <v>45.373069763183594</v>
      </c>
      <c r="C524" s="1">
        <v>88.96099853515625</v>
      </c>
      <c r="D524" s="1">
        <v>60.989635467529297</v>
      </c>
      <c r="E524" s="1">
        <v>110.41368865966797</v>
      </c>
      <c r="F524" s="1">
        <v>60.98699951171875</v>
      </c>
      <c r="G524" s="1">
        <v>99.658714294433594</v>
      </c>
      <c r="H524" s="1">
        <v>19.344667434692383</v>
      </c>
      <c r="I524" s="1">
        <v>235.73590087890625</v>
      </c>
      <c r="J524" s="1">
        <v>50.59381103515625</v>
      </c>
      <c r="K524" s="1">
        <v>63.098377227783203</v>
      </c>
    </row>
    <row r="525" spans="1:11" x14ac:dyDescent="0.25">
      <c r="A525" s="2">
        <v>43312</v>
      </c>
      <c r="B525" s="1">
        <v>45.463855743408203</v>
      </c>
      <c r="C525" s="1">
        <v>88.872001647949219</v>
      </c>
      <c r="D525" s="1">
        <v>60.905242919921875</v>
      </c>
      <c r="E525" s="1">
        <v>111.32538604736328</v>
      </c>
      <c r="F525" s="1">
        <v>60.862998962402344</v>
      </c>
      <c r="G525" s="1">
        <v>100.33023071289063</v>
      </c>
      <c r="H525" s="1">
        <v>19.875999450683594</v>
      </c>
      <c r="I525" s="1">
        <v>235.16012573242188</v>
      </c>
      <c r="J525" s="1">
        <v>49.555805206298828</v>
      </c>
      <c r="K525" s="1">
        <v>62.920829772949219</v>
      </c>
    </row>
    <row r="526" spans="1:11" x14ac:dyDescent="0.25">
      <c r="A526" s="2">
        <v>43313</v>
      </c>
      <c r="B526" s="1">
        <v>48.142143249511719</v>
      </c>
      <c r="C526" s="1">
        <v>89.858497619628906</v>
      </c>
      <c r="D526" s="1">
        <v>60.601421356201172</v>
      </c>
      <c r="E526" s="1">
        <v>110.74700927734375</v>
      </c>
      <c r="F526" s="1">
        <v>61.000499725341797</v>
      </c>
      <c r="G526" s="1">
        <v>100.51937866210938</v>
      </c>
      <c r="H526" s="1">
        <v>20.055999755859375</v>
      </c>
      <c r="I526" s="1">
        <v>235.29940795898438</v>
      </c>
      <c r="J526" s="1">
        <v>49.867202758789063</v>
      </c>
      <c r="K526" s="1">
        <v>62.056266784667969</v>
      </c>
    </row>
    <row r="527" spans="1:11" x14ac:dyDescent="0.25">
      <c r="A527" s="2">
        <v>43314</v>
      </c>
      <c r="B527" s="1">
        <v>49.549373626708984</v>
      </c>
      <c r="C527" s="1">
        <v>91.716499328613281</v>
      </c>
      <c r="D527" s="1">
        <v>60.390453338623047</v>
      </c>
      <c r="E527" s="1">
        <v>110.53133392333984</v>
      </c>
      <c r="F527" s="1">
        <v>61.307498931884766</v>
      </c>
      <c r="G527" s="1">
        <v>101.73944091796875</v>
      </c>
      <c r="H527" s="1">
        <v>23.302667617797852</v>
      </c>
      <c r="I527" s="1">
        <v>237.81611633300781</v>
      </c>
      <c r="J527" s="1">
        <v>50.420806884765625</v>
      </c>
      <c r="K527" s="1">
        <v>61.685733795166016</v>
      </c>
    </row>
    <row r="528" spans="1:11" x14ac:dyDescent="0.25">
      <c r="A528" s="2">
        <v>43315</v>
      </c>
      <c r="B528" s="1">
        <v>49.692729949951172</v>
      </c>
      <c r="C528" s="1">
        <v>91.164497375488281</v>
      </c>
      <c r="D528" s="1">
        <v>60.162593841552734</v>
      </c>
      <c r="E528" s="1">
        <v>111.84495544433594</v>
      </c>
      <c r="F528" s="1">
        <v>61.185501098632813</v>
      </c>
      <c r="G528" s="1">
        <v>102.18399047851563</v>
      </c>
      <c r="H528" s="1">
        <v>23.211332321166992</v>
      </c>
      <c r="I528" s="1">
        <v>238.87483215332031</v>
      </c>
      <c r="J528" s="1">
        <v>50.887905120849609</v>
      </c>
      <c r="K528" s="1">
        <v>61.909591674804688</v>
      </c>
    </row>
    <row r="529" spans="1:11" x14ac:dyDescent="0.25">
      <c r="A529" s="2">
        <v>43318</v>
      </c>
      <c r="B529" s="1">
        <v>49.950759887695313</v>
      </c>
      <c r="C529" s="1">
        <v>92.387496948242188</v>
      </c>
      <c r="D529" s="1">
        <v>60.533916473388672</v>
      </c>
      <c r="E529" s="1">
        <v>113.65856170654297</v>
      </c>
      <c r="F529" s="1">
        <v>61.238498687744141</v>
      </c>
      <c r="G529" s="1">
        <v>102.26911163330078</v>
      </c>
      <c r="H529" s="1">
        <v>22.799333572387695</v>
      </c>
      <c r="I529" s="1">
        <v>238.44766235351563</v>
      </c>
      <c r="J529" s="1">
        <v>50.939804077148438</v>
      </c>
      <c r="K529" s="1">
        <v>61.894153594970703</v>
      </c>
    </row>
    <row r="530" spans="1:11" x14ac:dyDescent="0.25">
      <c r="A530" s="2">
        <v>43319</v>
      </c>
      <c r="B530" s="1">
        <v>49.482471466064453</v>
      </c>
      <c r="C530" s="1">
        <v>93.124000549316406</v>
      </c>
      <c r="D530" s="1">
        <v>61.521305084228516</v>
      </c>
      <c r="E530" s="1">
        <v>114.266357421875</v>
      </c>
      <c r="F530" s="1">
        <v>62.111000061035156</v>
      </c>
      <c r="G530" s="1">
        <v>102.97846221923828</v>
      </c>
      <c r="H530" s="1">
        <v>25.304666519165039</v>
      </c>
      <c r="I530" s="1">
        <v>239.27415466308594</v>
      </c>
      <c r="J530" s="1">
        <v>50.879264831542969</v>
      </c>
      <c r="K530" s="1">
        <v>62.735572814941406</v>
      </c>
    </row>
    <row r="531" spans="1:11" x14ac:dyDescent="0.25">
      <c r="A531" s="2">
        <v>43320</v>
      </c>
      <c r="B531" s="1">
        <v>49.51593017578125</v>
      </c>
      <c r="C531" s="1">
        <v>94.325996398925781</v>
      </c>
      <c r="D531" s="1">
        <v>60.246986389160156</v>
      </c>
      <c r="E531" s="1">
        <v>111.73713684082031</v>
      </c>
      <c r="F531" s="1">
        <v>62.280498504638672</v>
      </c>
      <c r="G531" s="1">
        <v>103.55540466308594</v>
      </c>
      <c r="H531" s="1">
        <v>24.689332962036133</v>
      </c>
      <c r="I531" s="1">
        <v>240.3514404296875</v>
      </c>
      <c r="J531" s="1">
        <v>51.199306488037109</v>
      </c>
      <c r="K531" s="1">
        <v>62.318737030029297</v>
      </c>
    </row>
    <row r="532" spans="1:11" x14ac:dyDescent="0.25">
      <c r="A532" s="2">
        <v>43321</v>
      </c>
      <c r="B532" s="1">
        <v>49.905368804931641</v>
      </c>
      <c r="C532" s="1">
        <v>94.926002502441406</v>
      </c>
      <c r="D532" s="1">
        <v>60.550800323486328</v>
      </c>
      <c r="E532" s="1">
        <v>111.91358947753906</v>
      </c>
      <c r="F532" s="1">
        <v>62.455001831054688</v>
      </c>
      <c r="G532" s="1">
        <v>103.72563171386719</v>
      </c>
      <c r="H532" s="1">
        <v>23.496667861938477</v>
      </c>
      <c r="I532" s="1">
        <v>242.93318176269531</v>
      </c>
      <c r="J532" s="1">
        <v>50.920482635498047</v>
      </c>
      <c r="K532" s="1">
        <v>62.002216339111328</v>
      </c>
    </row>
    <row r="533" spans="1:11" x14ac:dyDescent="0.25">
      <c r="A533" s="2">
        <v>43322</v>
      </c>
      <c r="B533" s="1">
        <v>49.756717681884766</v>
      </c>
      <c r="C533" s="1">
        <v>94.31500244140625</v>
      </c>
      <c r="D533" s="1">
        <v>60.711147308349609</v>
      </c>
      <c r="E533" s="1">
        <v>110.46270751953125</v>
      </c>
      <c r="F533" s="1">
        <v>61.880500793457031</v>
      </c>
      <c r="G533" s="1">
        <v>103.09196472167969</v>
      </c>
      <c r="H533" s="1">
        <v>23.699333190917969</v>
      </c>
      <c r="I533" s="1">
        <v>241.79086303710938</v>
      </c>
      <c r="J533" s="1">
        <v>50.580650329589844</v>
      </c>
      <c r="K533" s="1">
        <v>61.939830780029297</v>
      </c>
    </row>
    <row r="534" spans="1:11" x14ac:dyDescent="0.25">
      <c r="A534" s="2">
        <v>43325</v>
      </c>
      <c r="B534" s="1">
        <v>50.077983856201172</v>
      </c>
      <c r="C534" s="1">
        <v>94.80999755859375</v>
      </c>
      <c r="D534" s="1">
        <v>59.976943969726563</v>
      </c>
      <c r="E534" s="1">
        <v>109.91373443603516</v>
      </c>
      <c r="F534" s="1">
        <v>61.750499725341797</v>
      </c>
      <c r="G534" s="1">
        <v>102.34477996826172</v>
      </c>
      <c r="H534" s="1">
        <v>23.76066780090332</v>
      </c>
      <c r="I534" s="1">
        <v>242.30165100097656</v>
      </c>
      <c r="J534" s="1">
        <v>50.197280883789063</v>
      </c>
      <c r="K534" s="1">
        <v>61.269107818603516</v>
      </c>
    </row>
    <row r="535" spans="1:11" x14ac:dyDescent="0.25">
      <c r="A535" s="2">
        <v>43326</v>
      </c>
      <c r="B535" s="1">
        <v>50.288982391357422</v>
      </c>
      <c r="C535" s="1">
        <v>95.982498168945313</v>
      </c>
      <c r="D535" s="1">
        <v>60.888359069824219</v>
      </c>
      <c r="E535" s="1">
        <v>110.53133392333984</v>
      </c>
      <c r="F535" s="1">
        <v>62.104999542236328</v>
      </c>
      <c r="G535" s="1">
        <v>103.62158966064453</v>
      </c>
      <c r="H535" s="1">
        <v>23.176000595092773</v>
      </c>
      <c r="I535" s="1">
        <v>244.6883544921875</v>
      </c>
      <c r="J535" s="1">
        <v>50.598087310791016</v>
      </c>
      <c r="K535" s="1">
        <v>61.074134826660156</v>
      </c>
    </row>
    <row r="536" spans="1:11" x14ac:dyDescent="0.25">
      <c r="A536" s="2">
        <v>43327</v>
      </c>
      <c r="B536" s="1">
        <v>50.406459808349609</v>
      </c>
      <c r="C536" s="1">
        <v>94.130996704101563</v>
      </c>
      <c r="D536" s="1">
        <v>57.234214782714844</v>
      </c>
      <c r="E536" s="1">
        <v>110.62936401367188</v>
      </c>
      <c r="F536" s="1">
        <v>60.719001770019531</v>
      </c>
      <c r="G536" s="1">
        <v>102.21644592285156</v>
      </c>
      <c r="H536" s="1">
        <v>22.57933235168457</v>
      </c>
      <c r="I536" s="1">
        <v>242.02301025390625</v>
      </c>
      <c r="J536" s="1">
        <v>50.52838134765625</v>
      </c>
      <c r="K536" s="1">
        <v>60.005680084228516</v>
      </c>
    </row>
    <row r="537" spans="1:11" x14ac:dyDescent="0.25">
      <c r="A537" s="2">
        <v>43328</v>
      </c>
      <c r="B537" s="1">
        <v>51.144908905029297</v>
      </c>
      <c r="C537" s="1">
        <v>94.325996398925781</v>
      </c>
      <c r="D537" s="1">
        <v>58.576038360595703</v>
      </c>
      <c r="E537" s="1">
        <v>110.26665496826172</v>
      </c>
      <c r="F537" s="1">
        <v>60.324501037597656</v>
      </c>
      <c r="G537" s="1">
        <v>102.19744873046875</v>
      </c>
      <c r="H537" s="1">
        <v>22.363332748413086</v>
      </c>
      <c r="I537" s="1">
        <v>244.33544921875</v>
      </c>
      <c r="J537" s="1">
        <v>51.112167358398438</v>
      </c>
      <c r="K537" s="1">
        <v>60.832370758056641</v>
      </c>
    </row>
    <row r="538" spans="1:11" x14ac:dyDescent="0.25">
      <c r="A538" s="2">
        <v>43329</v>
      </c>
      <c r="B538" s="1">
        <v>52.166271209716797</v>
      </c>
      <c r="C538" s="1">
        <v>94.111000061035156</v>
      </c>
      <c r="D538" s="1">
        <v>58.879844665527344</v>
      </c>
      <c r="E538" s="1">
        <v>110.26665496826172</v>
      </c>
      <c r="F538" s="1">
        <v>60.048000335693359</v>
      </c>
      <c r="G538" s="1">
        <v>102.14048767089844</v>
      </c>
      <c r="H538" s="1">
        <v>20.366666793823242</v>
      </c>
      <c r="I538" s="1">
        <v>243.620361328125</v>
      </c>
      <c r="J538" s="1">
        <v>51.286441802978516</v>
      </c>
      <c r="K538" s="1">
        <v>61.035140991210938</v>
      </c>
    </row>
    <row r="539" spans="1:11" x14ac:dyDescent="0.25">
      <c r="A539" s="2">
        <v>43332</v>
      </c>
      <c r="B539" s="1">
        <v>51.657985687255859</v>
      </c>
      <c r="C539" s="1">
        <v>93.835502624511719</v>
      </c>
      <c r="D539" s="1">
        <v>59.512775421142578</v>
      </c>
      <c r="E539" s="1">
        <v>109.78628540039063</v>
      </c>
      <c r="F539" s="1">
        <v>60.388500213623047</v>
      </c>
      <c r="G539" s="1">
        <v>101.46639251708984</v>
      </c>
      <c r="H539" s="1">
        <v>20.562667846679688</v>
      </c>
      <c r="I539" s="1">
        <v>243.68537902832031</v>
      </c>
      <c r="J539" s="1">
        <v>51.434558868408203</v>
      </c>
      <c r="K539" s="1">
        <v>61.464099884033203</v>
      </c>
    </row>
    <row r="540" spans="1:11" x14ac:dyDescent="0.25">
      <c r="A540" s="2">
        <v>43333</v>
      </c>
      <c r="B540" s="1">
        <v>51.557296752929688</v>
      </c>
      <c r="C540" s="1">
        <v>94.170997619628906</v>
      </c>
      <c r="D540" s="1">
        <v>59.825023651123047</v>
      </c>
      <c r="E540" s="1">
        <v>110.17841339111328</v>
      </c>
      <c r="F540" s="1">
        <v>60.081001281738281</v>
      </c>
      <c r="G540" s="1">
        <v>100.62139129638672</v>
      </c>
      <c r="H540" s="1">
        <v>21.459999084472656</v>
      </c>
      <c r="I540" s="1">
        <v>243.0260009765625</v>
      </c>
      <c r="J540" s="1">
        <v>51.373577117919922</v>
      </c>
      <c r="K540" s="1">
        <v>61.479682922363281</v>
      </c>
    </row>
    <row r="541" spans="1:11" x14ac:dyDescent="0.25">
      <c r="A541" s="2">
        <v>43334</v>
      </c>
      <c r="B541" s="1">
        <v>51.5596923828125</v>
      </c>
      <c r="C541" s="1">
        <v>95.245002746582031</v>
      </c>
      <c r="D541" s="1">
        <v>60.761802673339844</v>
      </c>
      <c r="E541" s="1">
        <v>109.73728179931641</v>
      </c>
      <c r="F541" s="1">
        <v>60.366500854492188</v>
      </c>
      <c r="G541" s="1">
        <v>101.64676666259766</v>
      </c>
      <c r="H541" s="1">
        <v>21.442667007446289</v>
      </c>
      <c r="I541" s="1">
        <v>242.143798828125</v>
      </c>
      <c r="J541" s="1">
        <v>51.556552886962891</v>
      </c>
      <c r="K541" s="1">
        <v>62.360984802246094</v>
      </c>
    </row>
    <row r="542" spans="1:11" x14ac:dyDescent="0.25">
      <c r="A542" s="2">
        <v>43335</v>
      </c>
      <c r="B542" s="1">
        <v>51.665187835693359</v>
      </c>
      <c r="C542" s="1">
        <v>95.144996643066406</v>
      </c>
      <c r="D542" s="1">
        <v>60.803981781005859</v>
      </c>
      <c r="E542" s="1">
        <v>109.79608917236328</v>
      </c>
      <c r="F542" s="1">
        <v>60.269001007080078</v>
      </c>
      <c r="G542" s="1">
        <v>102.12149810791016</v>
      </c>
      <c r="H542" s="1">
        <v>21.340000152587891</v>
      </c>
      <c r="I542" s="1">
        <v>242.77534484863281</v>
      </c>
      <c r="J542" s="1">
        <v>51.077320098876953</v>
      </c>
      <c r="K542" s="1">
        <v>61.674655914306641</v>
      </c>
    </row>
    <row r="543" spans="1:11" x14ac:dyDescent="0.25">
      <c r="A543" s="2">
        <v>43336</v>
      </c>
      <c r="B543" s="1">
        <v>51.825817108154297</v>
      </c>
      <c r="C543" s="1">
        <v>95.269500732421875</v>
      </c>
      <c r="D543" s="1">
        <v>61.276576995849609</v>
      </c>
      <c r="E543" s="1">
        <v>109.72747039794922</v>
      </c>
      <c r="F543" s="1">
        <v>61.032501220703125</v>
      </c>
      <c r="G543" s="1">
        <v>102.91901397705078</v>
      </c>
      <c r="H543" s="1">
        <v>21.521333694458008</v>
      </c>
      <c r="I543" s="1">
        <v>245.43130493164063</v>
      </c>
      <c r="J543" s="1">
        <v>51.1383056640625</v>
      </c>
      <c r="K543" s="1">
        <v>62.095817565917969</v>
      </c>
    </row>
    <row r="544" spans="1:11" x14ac:dyDescent="0.25">
      <c r="A544" s="2">
        <v>43339</v>
      </c>
      <c r="B544" s="1">
        <v>52.252582550048828</v>
      </c>
      <c r="C544" s="1">
        <v>96.384002685546875</v>
      </c>
      <c r="D544" s="1">
        <v>61.470664978027344</v>
      </c>
      <c r="E544" s="1">
        <v>110.11959838867188</v>
      </c>
      <c r="F544" s="1">
        <v>62.090999603271484</v>
      </c>
      <c r="G544" s="1">
        <v>104.05834197998047</v>
      </c>
      <c r="H544" s="1">
        <v>21.284666061401367</v>
      </c>
      <c r="I544" s="1">
        <v>248.03158569335938</v>
      </c>
      <c r="J544" s="1">
        <v>51.495552062988281</v>
      </c>
      <c r="K544" s="1">
        <v>62.704132080078125</v>
      </c>
    </row>
    <row r="545" spans="1:11" x14ac:dyDescent="0.25">
      <c r="A545" s="2">
        <v>43340</v>
      </c>
      <c r="B545" s="1">
        <v>52.674545288085938</v>
      </c>
      <c r="C545" s="1">
        <v>96.640998840332031</v>
      </c>
      <c r="D545" s="1">
        <v>60.803981781005859</v>
      </c>
      <c r="E545" s="1">
        <v>110.36467742919922</v>
      </c>
      <c r="F545" s="1">
        <v>61.557498931884766</v>
      </c>
      <c r="G545" s="1">
        <v>104.68498229980469</v>
      </c>
      <c r="H545" s="1">
        <v>20.790666580200195</v>
      </c>
      <c r="I545" s="1">
        <v>249.35963439941406</v>
      </c>
      <c r="J545" s="1">
        <v>51.469413757324219</v>
      </c>
      <c r="K545" s="1">
        <v>62.610538482666016</v>
      </c>
    </row>
    <row r="546" spans="1:11" x14ac:dyDescent="0.25">
      <c r="A546" s="2">
        <v>43341</v>
      </c>
      <c r="B546" s="1">
        <v>53.460952758789063</v>
      </c>
      <c r="C546" s="1">
        <v>99.904998779296875</v>
      </c>
      <c r="D546" s="1">
        <v>62.061412811279297</v>
      </c>
      <c r="E546" s="1">
        <v>110.23723602294922</v>
      </c>
      <c r="F546" s="1">
        <v>62.465000152587891</v>
      </c>
      <c r="G546" s="1">
        <v>106.35597229003906</v>
      </c>
      <c r="H546" s="1">
        <v>20.333999633789063</v>
      </c>
      <c r="I546" s="1">
        <v>249.81471252441406</v>
      </c>
      <c r="J546" s="1">
        <v>51.373577117919922</v>
      </c>
      <c r="K546" s="1">
        <v>63.062889099121094</v>
      </c>
    </row>
    <row r="547" spans="1:11" x14ac:dyDescent="0.25">
      <c r="A547" s="2">
        <v>43342</v>
      </c>
      <c r="B547" s="1">
        <v>53.952461242675781</v>
      </c>
      <c r="C547" s="1">
        <v>100.11900329589844</v>
      </c>
      <c r="D547" s="1">
        <v>62.078266143798828</v>
      </c>
      <c r="E547" s="1">
        <v>109.71766662597656</v>
      </c>
      <c r="F547" s="1">
        <v>61.956001281738281</v>
      </c>
      <c r="G547" s="1">
        <v>106.28951263427734</v>
      </c>
      <c r="H547" s="1">
        <v>20.209999084472656</v>
      </c>
      <c r="I547" s="1">
        <v>249.24815368652344</v>
      </c>
      <c r="J547" s="1">
        <v>50.937904357910156</v>
      </c>
      <c r="K547" s="1">
        <v>62.789939880371094</v>
      </c>
    </row>
    <row r="548" spans="1:11" x14ac:dyDescent="0.25">
      <c r="A548" s="2">
        <v>43343</v>
      </c>
      <c r="B548" s="1">
        <v>54.575828552246094</v>
      </c>
      <c r="C548" s="1">
        <v>100.635498046875</v>
      </c>
      <c r="D548" s="1">
        <v>61.96856689453125</v>
      </c>
      <c r="E548" s="1">
        <v>109.81568908691406</v>
      </c>
      <c r="F548" s="1">
        <v>60.909500122070313</v>
      </c>
      <c r="G548" s="1">
        <v>106.65032196044922</v>
      </c>
      <c r="H548" s="1">
        <v>20.110666275024414</v>
      </c>
      <c r="I548" s="1">
        <v>249.31317138671875</v>
      </c>
      <c r="J548" s="1">
        <v>50.955329895019531</v>
      </c>
      <c r="K548" s="1">
        <v>62.524757385253906</v>
      </c>
    </row>
    <row r="549" spans="1:11" x14ac:dyDescent="0.25">
      <c r="A549" s="2">
        <v>43347</v>
      </c>
      <c r="B549" s="1">
        <v>54.750846862792969</v>
      </c>
      <c r="C549" s="1">
        <v>101.97550201416016</v>
      </c>
      <c r="D549" s="1">
        <v>61.698509216308594</v>
      </c>
      <c r="E549" s="1">
        <v>108.66871643066406</v>
      </c>
      <c r="F549" s="1">
        <v>59.849998474121094</v>
      </c>
      <c r="G549" s="1">
        <v>106.0616455078125</v>
      </c>
      <c r="H549" s="1">
        <v>19.263332366943359</v>
      </c>
      <c r="I549" s="1">
        <v>249.35963439941406</v>
      </c>
      <c r="J549" s="1">
        <v>51.234157562255859</v>
      </c>
      <c r="K549" s="1">
        <v>62.618343353271484</v>
      </c>
    </row>
    <row r="550" spans="1:11" x14ac:dyDescent="0.25">
      <c r="A550" s="2">
        <v>43348</v>
      </c>
      <c r="B550" s="1">
        <v>54.39361572265625</v>
      </c>
      <c r="C550" s="1">
        <v>99.740997314453125</v>
      </c>
      <c r="D550" s="1">
        <v>61.605701446533203</v>
      </c>
      <c r="E550" s="1">
        <v>107.7080078125</v>
      </c>
      <c r="F550" s="1">
        <v>59.324001312255859</v>
      </c>
      <c r="G550" s="1">
        <v>103.00448608398438</v>
      </c>
      <c r="H550" s="1">
        <v>18.715999603271484</v>
      </c>
      <c r="I550" s="1">
        <v>248.55166625976563</v>
      </c>
      <c r="J550" s="1">
        <v>51.364852905273438</v>
      </c>
      <c r="K550" s="1">
        <v>63.452831268310547</v>
      </c>
    </row>
    <row r="551" spans="1:11" x14ac:dyDescent="0.25">
      <c r="A551" s="2">
        <v>43349</v>
      </c>
      <c r="B551" s="1">
        <v>53.489738464355469</v>
      </c>
      <c r="C551" s="1">
        <v>97.915496826171875</v>
      </c>
      <c r="D551" s="1">
        <v>59.529651641845703</v>
      </c>
      <c r="E551" s="1">
        <v>108.09033203125</v>
      </c>
      <c r="F551" s="1">
        <v>58.571998596191406</v>
      </c>
      <c r="G551" s="1">
        <v>103.24183654785156</v>
      </c>
      <c r="H551" s="1">
        <v>18.729999542236328</v>
      </c>
      <c r="I551" s="1">
        <v>251.26329040527344</v>
      </c>
      <c r="J551" s="1">
        <v>50.476097106933594</v>
      </c>
      <c r="K551" s="1">
        <v>62.750938415527344</v>
      </c>
    </row>
    <row r="552" spans="1:11" x14ac:dyDescent="0.25">
      <c r="A552" s="2">
        <v>43350</v>
      </c>
      <c r="B552" s="1">
        <v>53.058162689208984</v>
      </c>
      <c r="C552" s="1">
        <v>97.603500366210938</v>
      </c>
      <c r="D552" s="1">
        <v>59.259605407714844</v>
      </c>
      <c r="E552" s="1">
        <v>108.78636169433594</v>
      </c>
      <c r="F552" s="1">
        <v>58.241500854492188</v>
      </c>
      <c r="G552" s="1">
        <v>102.73862457275391</v>
      </c>
      <c r="H552" s="1">
        <v>17.549333572387695</v>
      </c>
      <c r="I552" s="1">
        <v>249.98670959472656</v>
      </c>
      <c r="J552" s="1">
        <v>50.014293670654297</v>
      </c>
      <c r="K552" s="1">
        <v>63.819416046142578</v>
      </c>
    </row>
    <row r="553" spans="1:11" x14ac:dyDescent="0.25">
      <c r="A553" s="2">
        <v>43353</v>
      </c>
      <c r="B553" s="1">
        <v>52.346088409423828</v>
      </c>
      <c r="C553" s="1">
        <v>96.95050048828125</v>
      </c>
      <c r="D553" s="1">
        <v>60.044445037841797</v>
      </c>
      <c r="E553" s="1">
        <v>108.50206756591797</v>
      </c>
      <c r="F553" s="1">
        <v>58.231998443603516</v>
      </c>
      <c r="G553" s="1">
        <v>103.84947204589844</v>
      </c>
      <c r="H553" s="1">
        <v>19.033332824707031</v>
      </c>
      <c r="I553" s="1">
        <v>242.01969909667969</v>
      </c>
      <c r="J553" s="1">
        <v>50.066570281982422</v>
      </c>
      <c r="K553" s="1">
        <v>63.725807189941406</v>
      </c>
    </row>
    <row r="554" spans="1:11" x14ac:dyDescent="0.25">
      <c r="A554" s="2">
        <v>43354</v>
      </c>
      <c r="B554" s="1">
        <v>53.669559478759766</v>
      </c>
      <c r="C554" s="1">
        <v>99.357498168945313</v>
      </c>
      <c r="D554" s="1">
        <v>60.314479827880859</v>
      </c>
      <c r="E554" s="1">
        <v>107.44331359863281</v>
      </c>
      <c r="F554" s="1">
        <v>58.868000030517578</v>
      </c>
      <c r="G554" s="1">
        <v>105.61541748046875</v>
      </c>
      <c r="H554" s="1">
        <v>18.62933349609375</v>
      </c>
      <c r="I554" s="1">
        <v>243.24038696289063</v>
      </c>
      <c r="J554" s="1">
        <v>49.996871948242188</v>
      </c>
      <c r="K554" s="1">
        <v>64.622695922851563</v>
      </c>
    </row>
    <row r="555" spans="1:11" x14ac:dyDescent="0.25">
      <c r="A555" s="2">
        <v>43355</v>
      </c>
      <c r="B555" s="1">
        <v>53.003017425537109</v>
      </c>
      <c r="C555" s="1">
        <v>99.5</v>
      </c>
      <c r="D555" s="1">
        <v>60.7364501953125</v>
      </c>
      <c r="E555" s="1">
        <v>107.30606842041016</v>
      </c>
      <c r="F555" s="1">
        <v>58.140998840332031</v>
      </c>
      <c r="G555" s="1">
        <v>106.0616455078125</v>
      </c>
      <c r="H555" s="1">
        <v>19.369333267211914</v>
      </c>
      <c r="I555" s="1">
        <v>244.75918579101563</v>
      </c>
      <c r="J555" s="1">
        <v>48.742160797119141</v>
      </c>
      <c r="K555" s="1">
        <v>64.833274841308594</v>
      </c>
    </row>
    <row r="556" spans="1:11" x14ac:dyDescent="0.25">
      <c r="A556" s="2">
        <v>43356</v>
      </c>
      <c r="B556" s="1">
        <v>54.283329010009766</v>
      </c>
      <c r="C556" s="1">
        <v>99.493499755859375</v>
      </c>
      <c r="D556" s="1">
        <v>61.225921630859375</v>
      </c>
      <c r="E556" s="1">
        <v>108.49226379394531</v>
      </c>
      <c r="F556" s="1">
        <v>58.766498565673828</v>
      </c>
      <c r="G556" s="1">
        <v>107.20097351074219</v>
      </c>
      <c r="H556" s="1">
        <v>19.297332763671875</v>
      </c>
      <c r="I556" s="1">
        <v>247.38688659667969</v>
      </c>
      <c r="J556" s="1">
        <v>47.923107147216797</v>
      </c>
      <c r="K556" s="1">
        <v>64.201553344726563</v>
      </c>
    </row>
    <row r="557" spans="1:11" x14ac:dyDescent="0.25">
      <c r="A557" s="2">
        <v>43357</v>
      </c>
      <c r="B557" s="1">
        <v>53.667156219482422</v>
      </c>
      <c r="C557" s="1">
        <v>98.509498596191406</v>
      </c>
      <c r="D557" s="1">
        <v>62.027652740478516</v>
      </c>
      <c r="E557" s="1">
        <v>107.11001586914063</v>
      </c>
      <c r="F557" s="1">
        <v>58.626499176025391</v>
      </c>
      <c r="G557" s="1">
        <v>107.63772583007813</v>
      </c>
      <c r="H557" s="1">
        <v>19.680000305175781</v>
      </c>
      <c r="I557" s="1">
        <v>247.21914672851563</v>
      </c>
      <c r="J557" s="1">
        <v>47.687850952148438</v>
      </c>
      <c r="K557" s="1">
        <v>64.669486999511719</v>
      </c>
    </row>
    <row r="558" spans="1:11" x14ac:dyDescent="0.25">
      <c r="A558" s="2">
        <v>43360</v>
      </c>
      <c r="B558" s="1">
        <v>52.238197326660156</v>
      </c>
      <c r="C558" s="1">
        <v>95.401496887207031</v>
      </c>
      <c r="D558" s="1">
        <v>62.652130126953125</v>
      </c>
      <c r="E558" s="1">
        <v>107.20804595947266</v>
      </c>
      <c r="F558" s="1">
        <v>57.802501678466797</v>
      </c>
      <c r="G558" s="1">
        <v>106.46990966796875</v>
      </c>
      <c r="H558" s="1">
        <v>19.656000137329102</v>
      </c>
      <c r="I558" s="1">
        <v>245.87739562988281</v>
      </c>
      <c r="J558" s="1">
        <v>47.321895599365234</v>
      </c>
      <c r="K558" s="1">
        <v>65.0516357421875</v>
      </c>
    </row>
    <row r="559" spans="1:11" x14ac:dyDescent="0.25">
      <c r="A559" s="2">
        <v>43361</v>
      </c>
      <c r="B559" s="1">
        <v>52.324512481689453</v>
      </c>
      <c r="C559" s="1">
        <v>97.052497863769531</v>
      </c>
      <c r="D559" s="1">
        <v>63.327262878417969</v>
      </c>
      <c r="E559" s="1">
        <v>107.37469482421875</v>
      </c>
      <c r="F559" s="1">
        <v>58.061000823974609</v>
      </c>
      <c r="G559" s="1">
        <v>107.48582458496094</v>
      </c>
      <c r="H559" s="1">
        <v>18.997333526611328</v>
      </c>
      <c r="I559" s="1">
        <v>245.3369140625</v>
      </c>
      <c r="J559" s="1">
        <v>47.487434387207031</v>
      </c>
      <c r="K559" s="1">
        <v>65.223197937011719</v>
      </c>
    </row>
    <row r="560" spans="1:11" x14ac:dyDescent="0.25">
      <c r="A560" s="2">
        <v>43362</v>
      </c>
      <c r="B560" s="1">
        <v>52.355678558349609</v>
      </c>
      <c r="C560" s="1">
        <v>96.320999145507813</v>
      </c>
      <c r="D560" s="1">
        <v>63.740787506103516</v>
      </c>
      <c r="E560" s="1">
        <v>107.62958526611328</v>
      </c>
      <c r="F560" s="1">
        <v>58.554500579833984</v>
      </c>
      <c r="G560" s="1">
        <v>106.05216217041016</v>
      </c>
      <c r="H560" s="1">
        <v>19.934667587280273</v>
      </c>
      <c r="I560" s="1">
        <v>247.23780822753906</v>
      </c>
      <c r="J560" s="1">
        <v>48.114810943603516</v>
      </c>
      <c r="K560" s="1">
        <v>66.003120422363281</v>
      </c>
    </row>
    <row r="561" spans="1:11" x14ac:dyDescent="0.25">
      <c r="A561" s="2">
        <v>43363</v>
      </c>
      <c r="B561" s="1">
        <v>52.753673553466797</v>
      </c>
      <c r="C561" s="1">
        <v>97.214996337890625</v>
      </c>
      <c r="D561" s="1">
        <v>63.597316741943359</v>
      </c>
      <c r="E561" s="1">
        <v>109.42356872558594</v>
      </c>
      <c r="F561" s="1">
        <v>59.343498229980469</v>
      </c>
      <c r="G561" s="1">
        <v>107.82761383056641</v>
      </c>
      <c r="H561" s="1">
        <v>19.888666152954102</v>
      </c>
      <c r="I561" s="1">
        <v>248.2255859375</v>
      </c>
      <c r="J561" s="1">
        <v>48.402339935302734</v>
      </c>
      <c r="K561" s="1">
        <v>66.15130615234375</v>
      </c>
    </row>
    <row r="562" spans="1:11" x14ac:dyDescent="0.25">
      <c r="A562" s="2">
        <v>43364</v>
      </c>
      <c r="B562" s="1">
        <v>52.185447692871094</v>
      </c>
      <c r="C562" s="1">
        <v>95.750503540039063</v>
      </c>
      <c r="D562" s="1">
        <v>64.373703002929688</v>
      </c>
      <c r="E562" s="1">
        <v>108.22758483886719</v>
      </c>
      <c r="F562" s="1">
        <v>58.304500579833984</v>
      </c>
      <c r="G562" s="1">
        <v>108.48271179199219</v>
      </c>
      <c r="H562" s="1">
        <v>19.940000534057617</v>
      </c>
      <c r="I562" s="1">
        <v>248.48651123046875</v>
      </c>
      <c r="J562" s="1">
        <v>47.914398193359375</v>
      </c>
      <c r="K562" s="1">
        <v>66.42425537109375</v>
      </c>
    </row>
    <row r="563" spans="1:11" x14ac:dyDescent="0.25">
      <c r="A563" s="2">
        <v>43367</v>
      </c>
      <c r="B563" s="1">
        <v>52.935894012451172</v>
      </c>
      <c r="C563" s="1">
        <v>96.718002319335938</v>
      </c>
      <c r="D563" s="1">
        <v>65.031982421875</v>
      </c>
      <c r="E563" s="1">
        <v>110.55094146728516</v>
      </c>
      <c r="F563" s="1">
        <v>58.668498992919922</v>
      </c>
      <c r="G563" s="1">
        <v>108.87197875976563</v>
      </c>
      <c r="H563" s="1">
        <v>19.978666305541992</v>
      </c>
      <c r="I563" s="1">
        <v>249.12942504882813</v>
      </c>
      <c r="J563" s="1">
        <v>47.278312683105469</v>
      </c>
      <c r="K563" s="1">
        <v>67.539520263671875</v>
      </c>
    </row>
    <row r="564" spans="1:11" x14ac:dyDescent="0.25">
      <c r="A564" s="2">
        <v>43368</v>
      </c>
      <c r="B564" s="1">
        <v>53.271549224853516</v>
      </c>
      <c r="C564" s="1">
        <v>98.727500915527344</v>
      </c>
      <c r="D564" s="1">
        <v>65.918098449707031</v>
      </c>
      <c r="E564" s="1">
        <v>111.39401245117188</v>
      </c>
      <c r="F564" s="1">
        <v>59.232498168945313</v>
      </c>
      <c r="G564" s="1">
        <v>108.66313171386719</v>
      </c>
      <c r="H564" s="1">
        <v>20.065999984741211</v>
      </c>
      <c r="I564" s="1">
        <v>245.54193115234375</v>
      </c>
      <c r="J564" s="1">
        <v>47.252185821533203</v>
      </c>
      <c r="K564" s="1">
        <v>67.461540222167969</v>
      </c>
    </row>
    <row r="565" spans="1:11" x14ac:dyDescent="0.25">
      <c r="A565" s="2">
        <v>43369</v>
      </c>
      <c r="B565" s="1">
        <v>52.847171783447266</v>
      </c>
      <c r="C565" s="1">
        <v>98.742500305175781</v>
      </c>
      <c r="D565" s="1">
        <v>65.2176513671875</v>
      </c>
      <c r="E565" s="1">
        <v>112.94292449951172</v>
      </c>
      <c r="F565" s="1">
        <v>59.024501800537109</v>
      </c>
      <c r="G565" s="1">
        <v>108.21687316894531</v>
      </c>
      <c r="H565" s="1">
        <v>20.638666152954102</v>
      </c>
      <c r="I565" s="1">
        <v>244.98281860351563</v>
      </c>
      <c r="J565" s="1">
        <v>46.319862365722656</v>
      </c>
      <c r="K565" s="1">
        <v>66.900009155273438</v>
      </c>
    </row>
    <row r="566" spans="1:11" x14ac:dyDescent="0.25">
      <c r="A566" s="2">
        <v>43370</v>
      </c>
      <c r="B566" s="1">
        <v>53.933273315429688</v>
      </c>
      <c r="C566" s="1">
        <v>100.64900207519531</v>
      </c>
      <c r="D566" s="1">
        <v>65.420173645019531</v>
      </c>
      <c r="E566" s="1">
        <v>113.756591796875</v>
      </c>
      <c r="F566" s="1">
        <v>59.731998443603516</v>
      </c>
      <c r="G566" s="1">
        <v>108.62512969970703</v>
      </c>
      <c r="H566" s="1">
        <v>20.501333236694336</v>
      </c>
      <c r="I566" s="1">
        <v>246.60418701171875</v>
      </c>
      <c r="J566" s="1">
        <v>46.023616790771484</v>
      </c>
      <c r="K566" s="1">
        <v>66.892204284667969</v>
      </c>
    </row>
    <row r="567" spans="1:11" x14ac:dyDescent="0.25">
      <c r="A567" s="2">
        <v>43371</v>
      </c>
      <c r="B567" s="1">
        <v>54.122688293457031</v>
      </c>
      <c r="C567" s="1">
        <v>100.15000152587891</v>
      </c>
      <c r="D567" s="1">
        <v>65.31890869140625</v>
      </c>
      <c r="E567" s="1">
        <v>114.63888549804688</v>
      </c>
      <c r="F567" s="1">
        <v>59.673500061035156</v>
      </c>
      <c r="G567" s="1">
        <v>108.58717346191406</v>
      </c>
      <c r="H567" s="1">
        <v>17.651332855224609</v>
      </c>
      <c r="I567" s="1">
        <v>247.89944458007813</v>
      </c>
      <c r="J567" s="1">
        <v>45.79705810546875</v>
      </c>
      <c r="K567" s="1">
        <v>66.307281494140625</v>
      </c>
    </row>
    <row r="568" spans="1:11" x14ac:dyDescent="0.25">
      <c r="A568" s="2">
        <v>43374</v>
      </c>
      <c r="B568" s="1">
        <v>54.487117767333984</v>
      </c>
      <c r="C568" s="1">
        <v>100.21800231933594</v>
      </c>
      <c r="D568" s="1">
        <v>67.420249938964844</v>
      </c>
      <c r="E568" s="1">
        <v>113.95265197753906</v>
      </c>
      <c r="F568" s="1">
        <v>59.765499114990234</v>
      </c>
      <c r="G568" s="1">
        <v>109.76445007324219</v>
      </c>
      <c r="H568" s="1">
        <v>20.713333129882813</v>
      </c>
      <c r="I568" s="1">
        <v>250.75077819824219</v>
      </c>
      <c r="J568" s="1">
        <v>45.526954650878906</v>
      </c>
      <c r="K568" s="1">
        <v>66.92340087890625</v>
      </c>
    </row>
    <row r="569" spans="1:11" x14ac:dyDescent="0.25">
      <c r="A569" s="2">
        <v>43375</v>
      </c>
      <c r="B569" s="1">
        <v>54.971427917480469</v>
      </c>
      <c r="C569" s="1">
        <v>98.565498352050781</v>
      </c>
      <c r="D569" s="1">
        <v>66.061546325683594</v>
      </c>
      <c r="E569" s="1">
        <v>115.34471893310547</v>
      </c>
      <c r="F569" s="1">
        <v>60.005500793457031</v>
      </c>
      <c r="G569" s="1">
        <v>109.32771301269531</v>
      </c>
      <c r="H569" s="1">
        <v>20.068000793457031</v>
      </c>
      <c r="I569" s="1">
        <v>252.17645263671875</v>
      </c>
      <c r="J569" s="1">
        <v>45.422389984130859</v>
      </c>
      <c r="K569" s="1">
        <v>67.430343627929688</v>
      </c>
    </row>
    <row r="570" spans="1:11" x14ac:dyDescent="0.25">
      <c r="A570" s="2">
        <v>43376</v>
      </c>
      <c r="B570" s="1">
        <v>55.640346527099609</v>
      </c>
      <c r="C570" s="1">
        <v>97.63800048828125</v>
      </c>
      <c r="D570" s="1">
        <v>66.306282043457031</v>
      </c>
      <c r="E570" s="1">
        <v>114.60947418212891</v>
      </c>
      <c r="F570" s="1">
        <v>60.147499084472656</v>
      </c>
      <c r="G570" s="1">
        <v>109.34671783447266</v>
      </c>
      <c r="H570" s="1">
        <v>19.65333366394043</v>
      </c>
      <c r="I570" s="1">
        <v>252.42799377441406</v>
      </c>
      <c r="J570" s="1">
        <v>45.87548828125</v>
      </c>
      <c r="K570" s="1">
        <v>67.188568115234375</v>
      </c>
    </row>
    <row r="571" spans="1:11" x14ac:dyDescent="0.25">
      <c r="A571" s="2">
        <v>43377</v>
      </c>
      <c r="B571" s="1">
        <v>54.662132263183594</v>
      </c>
      <c r="C571" s="1">
        <v>95.471000671386719</v>
      </c>
      <c r="D571" s="1">
        <v>66.061546325683594</v>
      </c>
      <c r="E571" s="1">
        <v>113.84482574462891</v>
      </c>
      <c r="F571" s="1">
        <v>58.409500122070313</v>
      </c>
      <c r="G571" s="1">
        <v>107.08706665039063</v>
      </c>
      <c r="H571" s="1">
        <v>18.788667678833008</v>
      </c>
      <c r="I571" s="1">
        <v>250.02397155761719</v>
      </c>
      <c r="J571" s="1">
        <v>46.62481689453125</v>
      </c>
      <c r="K571" s="1">
        <v>66.744033813476563</v>
      </c>
    </row>
    <row r="572" spans="1:11" x14ac:dyDescent="0.25">
      <c r="A572" s="2">
        <v>43378</v>
      </c>
      <c r="B572" s="1">
        <v>53.775043487548828</v>
      </c>
      <c r="C572" s="1">
        <v>94.482498168945313</v>
      </c>
      <c r="D572" s="1">
        <v>66.154388427734375</v>
      </c>
      <c r="E572" s="1">
        <v>112.52138519287109</v>
      </c>
      <c r="F572" s="1">
        <v>57.867500305175781</v>
      </c>
      <c r="G572" s="1">
        <v>106.46044158935547</v>
      </c>
      <c r="H572" s="1">
        <v>17.463333129882813</v>
      </c>
      <c r="I572" s="1">
        <v>250.84390258789063</v>
      </c>
      <c r="J572" s="1">
        <v>46.345993041992188</v>
      </c>
      <c r="K572" s="1">
        <v>66.556854248046875</v>
      </c>
    </row>
    <row r="573" spans="1:11" x14ac:dyDescent="0.25">
      <c r="A573" s="2">
        <v>43381</v>
      </c>
      <c r="B573" s="1">
        <v>53.650371551513672</v>
      </c>
      <c r="C573" s="1">
        <v>93.221000671386719</v>
      </c>
      <c r="D573" s="1">
        <v>66.061546325683594</v>
      </c>
      <c r="E573" s="1">
        <v>113.73698425292969</v>
      </c>
      <c r="F573" s="1">
        <v>57.448501586914063</v>
      </c>
      <c r="G573" s="1">
        <v>105.24514007568359</v>
      </c>
      <c r="H573" s="1">
        <v>16.704000473022461</v>
      </c>
      <c r="I573" s="1">
        <v>250.66694641113281</v>
      </c>
      <c r="J573" s="1">
        <v>46.764236450195313</v>
      </c>
      <c r="K573" s="1">
        <v>67.172981262207031</v>
      </c>
    </row>
    <row r="574" spans="1:11" x14ac:dyDescent="0.25">
      <c r="A574" s="2">
        <v>43382</v>
      </c>
      <c r="B574" s="1">
        <v>54.39361572265625</v>
      </c>
      <c r="C574" s="1">
        <v>93.515998840332031</v>
      </c>
      <c r="D574" s="1">
        <v>67.006729125976563</v>
      </c>
      <c r="E574" s="1">
        <v>114.58986663818359</v>
      </c>
      <c r="F574" s="1">
        <v>56.941001892089844</v>
      </c>
      <c r="G574" s="1">
        <v>106.58386993408203</v>
      </c>
      <c r="H574" s="1">
        <v>17.520000457763672</v>
      </c>
      <c r="I574" s="1">
        <v>251.69187927246094</v>
      </c>
      <c r="J574" s="1">
        <v>46.642253875732422</v>
      </c>
      <c r="K574" s="1">
        <v>67.469337463378906</v>
      </c>
    </row>
    <row r="575" spans="1:11" x14ac:dyDescent="0.25">
      <c r="A575" s="2">
        <v>43383</v>
      </c>
      <c r="B575" s="1">
        <v>51.873760223388672</v>
      </c>
      <c r="C575" s="1">
        <v>87.762496948242188</v>
      </c>
      <c r="D575" s="1">
        <v>63.369449615478516</v>
      </c>
      <c r="E575" s="1">
        <v>110.63916778564453</v>
      </c>
      <c r="F575" s="1">
        <v>54.061000823974609</v>
      </c>
      <c r="G575" s="1">
        <v>100.79227447509766</v>
      </c>
      <c r="H575" s="1">
        <v>17.125333786010742</v>
      </c>
      <c r="I575" s="1">
        <v>245.14125061035156</v>
      </c>
      <c r="J575" s="1">
        <v>45.683792114257813</v>
      </c>
      <c r="K575" s="1">
        <v>65.917350769042969</v>
      </c>
    </row>
    <row r="576" spans="1:11" x14ac:dyDescent="0.25">
      <c r="A576" s="2">
        <v>43384</v>
      </c>
      <c r="B576" s="1">
        <v>51.415840148925781</v>
      </c>
      <c r="C576" s="1">
        <v>85.968002319335938</v>
      </c>
      <c r="D576" s="1">
        <v>61.428466796875</v>
      </c>
      <c r="E576" s="1">
        <v>108.96281433105469</v>
      </c>
      <c r="F576" s="1">
        <v>53.965999603271484</v>
      </c>
      <c r="G576" s="1">
        <v>100.55490875244141</v>
      </c>
      <c r="H576" s="1">
        <v>16.815332412719727</v>
      </c>
      <c r="I576" s="1">
        <v>239.587646484375</v>
      </c>
      <c r="J576" s="1">
        <v>44.821178436279297</v>
      </c>
      <c r="K576" s="1">
        <v>63.6400146484375</v>
      </c>
    </row>
    <row r="577" spans="1:11" x14ac:dyDescent="0.25">
      <c r="A577" s="2">
        <v>43385</v>
      </c>
      <c r="B577" s="1">
        <v>53.252365112304688</v>
      </c>
      <c r="C577" s="1">
        <v>89.430496215820313</v>
      </c>
      <c r="D577" s="1">
        <v>62.56829833984375</v>
      </c>
      <c r="E577" s="1">
        <v>110.39408874511719</v>
      </c>
      <c r="F577" s="1">
        <v>55.504001617431641</v>
      </c>
      <c r="G577" s="1">
        <v>104.02986145019531</v>
      </c>
      <c r="H577" s="1">
        <v>17.25200080871582</v>
      </c>
      <c r="I577" s="1">
        <v>241.9078369140625</v>
      </c>
      <c r="J577" s="1">
        <v>45.404972076416016</v>
      </c>
      <c r="K577" s="1">
        <v>63.46844482421875</v>
      </c>
    </row>
    <row r="578" spans="1:11" x14ac:dyDescent="0.25">
      <c r="A578" s="2">
        <v>43388</v>
      </c>
      <c r="B578" s="1">
        <v>52.113521575927734</v>
      </c>
      <c r="C578" s="1">
        <v>88.047500610351563</v>
      </c>
      <c r="D578" s="1">
        <v>62.093727111816406</v>
      </c>
      <c r="E578" s="1">
        <v>111.207763671875</v>
      </c>
      <c r="F578" s="1">
        <v>54.612499237060547</v>
      </c>
      <c r="G578" s="1">
        <v>102.15946960449219</v>
      </c>
      <c r="H578" s="1">
        <v>17.305999755859375</v>
      </c>
      <c r="I578" s="1">
        <v>242.50425720214844</v>
      </c>
      <c r="J578" s="1">
        <v>46.389572143554688</v>
      </c>
      <c r="K578" s="1">
        <v>63.031700134277344</v>
      </c>
    </row>
    <row r="579" spans="1:11" x14ac:dyDescent="0.25">
      <c r="A579" s="2">
        <v>43389</v>
      </c>
      <c r="B579" s="1">
        <v>53.261959075927734</v>
      </c>
      <c r="C579" s="1">
        <v>90.998001098632813</v>
      </c>
      <c r="D579" s="1">
        <v>62.542884826660156</v>
      </c>
      <c r="E579" s="1">
        <v>113.90364074707031</v>
      </c>
      <c r="F579" s="1">
        <v>56.063999176025391</v>
      </c>
      <c r="G579" s="1">
        <v>105.38755035400391</v>
      </c>
      <c r="H579" s="1">
        <v>18.439332962036133</v>
      </c>
      <c r="I579" s="1">
        <v>253.98417663574219</v>
      </c>
      <c r="J579" s="1">
        <v>46.816524505615234</v>
      </c>
      <c r="K579" s="1">
        <v>63.328067779541016</v>
      </c>
    </row>
    <row r="580" spans="1:11" x14ac:dyDescent="0.25">
      <c r="A580" s="2">
        <v>43390</v>
      </c>
      <c r="B580" s="1">
        <v>53.031780242919922</v>
      </c>
      <c r="C580" s="1">
        <v>91.586502075195313</v>
      </c>
      <c r="D580" s="1">
        <v>61.424236297607422</v>
      </c>
      <c r="E580" s="1">
        <v>114.82514190673828</v>
      </c>
      <c r="F580" s="1">
        <v>55.784500122070313</v>
      </c>
      <c r="G580" s="1">
        <v>105.11222839355469</v>
      </c>
      <c r="H580" s="1">
        <v>18.118667602539063</v>
      </c>
      <c r="I580" s="1">
        <v>249.073486328125</v>
      </c>
      <c r="J580" s="1">
        <v>47.452590942382813</v>
      </c>
      <c r="K580" s="1">
        <v>63.562023162841797</v>
      </c>
    </row>
    <row r="581" spans="1:11" x14ac:dyDescent="0.25">
      <c r="A581" s="2">
        <v>43391</v>
      </c>
      <c r="B581" s="1">
        <v>51.792251586914063</v>
      </c>
      <c r="C581" s="1">
        <v>88.536003112792969</v>
      </c>
      <c r="D581" s="1">
        <v>61.517452239990234</v>
      </c>
      <c r="E581" s="1">
        <v>113.89384460449219</v>
      </c>
      <c r="F581" s="1">
        <v>54.39849853515625</v>
      </c>
      <c r="G581" s="1">
        <v>103.01396942138672</v>
      </c>
      <c r="H581" s="1">
        <v>17.593999862670898</v>
      </c>
      <c r="I581" s="1">
        <v>248.61686706542969</v>
      </c>
      <c r="J581" s="1">
        <v>46.267581939697266</v>
      </c>
      <c r="K581" s="1">
        <v>63.834991455078125</v>
      </c>
    </row>
    <row r="582" spans="1:11" x14ac:dyDescent="0.25">
      <c r="A582" s="2">
        <v>43392</v>
      </c>
      <c r="B582" s="1">
        <v>52.581050872802734</v>
      </c>
      <c r="C582" s="1">
        <v>88.201499938964844</v>
      </c>
      <c r="D582" s="1">
        <v>61.432704925537109</v>
      </c>
      <c r="E582" s="1">
        <v>116.56031799316406</v>
      </c>
      <c r="F582" s="1">
        <v>54.823001861572266</v>
      </c>
      <c r="G582" s="1">
        <v>103.16587066650391</v>
      </c>
      <c r="H582" s="1">
        <v>17.333332061767578</v>
      </c>
      <c r="I582" s="1">
        <v>247.20985412597656</v>
      </c>
      <c r="J582" s="1">
        <v>46.084598541259766</v>
      </c>
      <c r="K582" s="1">
        <v>63.928592681884766</v>
      </c>
    </row>
    <row r="583" spans="1:11" x14ac:dyDescent="0.25">
      <c r="A583" s="2">
        <v>43395</v>
      </c>
      <c r="B583" s="1">
        <v>52.902324676513672</v>
      </c>
      <c r="C583" s="1">
        <v>89.464996337890625</v>
      </c>
      <c r="D583" s="1">
        <v>61.059829711914063</v>
      </c>
      <c r="E583" s="1">
        <v>115.94271087646484</v>
      </c>
      <c r="F583" s="1">
        <v>55.057998657226563</v>
      </c>
      <c r="G583" s="1">
        <v>104.08682250976563</v>
      </c>
      <c r="H583" s="1">
        <v>17.39666748046875</v>
      </c>
      <c r="I583" s="1">
        <v>244.31190490722656</v>
      </c>
      <c r="J583" s="1">
        <v>45.004146575927734</v>
      </c>
      <c r="K583" s="1">
        <v>63.2890625</v>
      </c>
    </row>
    <row r="584" spans="1:11" x14ac:dyDescent="0.25">
      <c r="A584" s="2">
        <v>43396</v>
      </c>
      <c r="B584" s="1">
        <v>53.401008605957031</v>
      </c>
      <c r="C584" s="1">
        <v>88.43499755859375</v>
      </c>
      <c r="D584" s="1">
        <v>58.661479949951172</v>
      </c>
      <c r="E584" s="1">
        <v>115.53097534179688</v>
      </c>
      <c r="F584" s="1">
        <v>55.184501647949219</v>
      </c>
      <c r="G584" s="1">
        <v>102.63418579101563</v>
      </c>
      <c r="H584" s="1">
        <v>19.609333038330078</v>
      </c>
      <c r="I584" s="1">
        <v>246.79983520507813</v>
      </c>
      <c r="J584" s="1">
        <v>44.925727844238281</v>
      </c>
      <c r="K584" s="1">
        <v>62.267402648925781</v>
      </c>
    </row>
    <row r="585" spans="1:11" x14ac:dyDescent="0.25">
      <c r="A585" s="2">
        <v>43397</v>
      </c>
      <c r="B585" s="1">
        <v>51.569282531738281</v>
      </c>
      <c r="C585" s="1">
        <v>83.209999084472656</v>
      </c>
      <c r="D585" s="1">
        <v>55.669956207275391</v>
      </c>
      <c r="E585" s="1">
        <v>109.41376495361328</v>
      </c>
      <c r="F585" s="1">
        <v>52.535499572753906</v>
      </c>
      <c r="G585" s="1">
        <v>97.146438598632813</v>
      </c>
      <c r="H585" s="1">
        <v>19.233333587646484</v>
      </c>
      <c r="I585" s="1">
        <v>238.84219360351563</v>
      </c>
      <c r="J585" s="1">
        <v>43.732013702392578</v>
      </c>
      <c r="K585" s="1">
        <v>60.5360107421875</v>
      </c>
    </row>
    <row r="586" spans="1:11" x14ac:dyDescent="0.25">
      <c r="A586" s="2">
        <v>43398</v>
      </c>
      <c r="B586" s="1">
        <v>52.698528289794922</v>
      </c>
      <c r="C586" s="1">
        <v>89.108497619628906</v>
      </c>
      <c r="D586" s="1">
        <v>57.644519805908203</v>
      </c>
      <c r="E586" s="1">
        <v>111.91358947753906</v>
      </c>
      <c r="F586" s="1">
        <v>54.778499603271484</v>
      </c>
      <c r="G586" s="1">
        <v>102.82408905029297</v>
      </c>
      <c r="H586" s="1">
        <v>20.990667343139648</v>
      </c>
      <c r="I586" s="1">
        <v>246.22218322753906</v>
      </c>
      <c r="J586" s="1">
        <v>45.187129974365234</v>
      </c>
      <c r="K586" s="1">
        <v>61.074134826660156</v>
      </c>
    </row>
    <row r="587" spans="1:11" x14ac:dyDescent="0.25">
      <c r="A587" s="2">
        <v>43399</v>
      </c>
      <c r="B587" s="1">
        <v>51.859382629394531</v>
      </c>
      <c r="C587" s="1">
        <v>82.1405029296875</v>
      </c>
      <c r="D587" s="1">
        <v>58.034374237060547</v>
      </c>
      <c r="E587" s="1">
        <v>110.96267700195313</v>
      </c>
      <c r="F587" s="1">
        <v>53.573501586914063</v>
      </c>
      <c r="G587" s="1">
        <v>101.55181884765625</v>
      </c>
      <c r="H587" s="1">
        <v>22.059999465942383</v>
      </c>
      <c r="I587" s="1">
        <v>240.57536315917969</v>
      </c>
      <c r="J587" s="1">
        <v>44.655620574951172</v>
      </c>
      <c r="K587" s="1">
        <v>60.465801239013672</v>
      </c>
    </row>
    <row r="588" spans="1:11" x14ac:dyDescent="0.25">
      <c r="A588" s="2">
        <v>43402</v>
      </c>
      <c r="B588" s="1">
        <v>50.885971069335938</v>
      </c>
      <c r="C588" s="1">
        <v>76.944000244140625</v>
      </c>
      <c r="D588" s="1">
        <v>57.076732635498047</v>
      </c>
      <c r="E588" s="1">
        <v>110.81562805175781</v>
      </c>
      <c r="F588" s="1">
        <v>51.004001617431641</v>
      </c>
      <c r="G588" s="1">
        <v>98.599075317382813</v>
      </c>
      <c r="H588" s="1">
        <v>22.323333740234375</v>
      </c>
      <c r="I588" s="1">
        <v>239.02854919433594</v>
      </c>
      <c r="J588" s="1">
        <v>45.509525299072266</v>
      </c>
      <c r="K588" s="1">
        <v>60.091472625732422</v>
      </c>
    </row>
    <row r="589" spans="1:11" x14ac:dyDescent="0.25">
      <c r="A589" s="2">
        <v>43403</v>
      </c>
      <c r="B589" s="1">
        <v>51.140113830566406</v>
      </c>
      <c r="C589" s="1">
        <v>76.521003723144531</v>
      </c>
      <c r="D589" s="1">
        <v>58.915721893310547</v>
      </c>
      <c r="E589" s="1">
        <v>112.50177764892578</v>
      </c>
      <c r="F589" s="1">
        <v>51.810501098632813</v>
      </c>
      <c r="G589" s="1">
        <v>98.485137939453125</v>
      </c>
      <c r="H589" s="1">
        <v>21.99333381652832</v>
      </c>
      <c r="I589" s="1">
        <v>240.66856384277344</v>
      </c>
      <c r="J589" s="1">
        <v>45.910331726074219</v>
      </c>
      <c r="K589" s="1">
        <v>61.440681457519531</v>
      </c>
    </row>
    <row r="590" spans="1:11" x14ac:dyDescent="0.25">
      <c r="A590" s="2">
        <v>43404</v>
      </c>
      <c r="B590" s="1">
        <v>52.473159790039063</v>
      </c>
      <c r="C590" s="1">
        <v>79.900497436523438</v>
      </c>
      <c r="D590" s="1">
        <v>59.237762451171875</v>
      </c>
      <c r="E590" s="1">
        <v>112.57040405273438</v>
      </c>
      <c r="F590" s="1">
        <v>53.8385009765625</v>
      </c>
      <c r="G590" s="1">
        <v>101.409423828125</v>
      </c>
      <c r="H590" s="1">
        <v>22.488000869750977</v>
      </c>
      <c r="I590" s="1">
        <v>243.52923583984375</v>
      </c>
      <c r="J590" s="1">
        <v>46.380847930908203</v>
      </c>
      <c r="K590" s="1">
        <v>62.142601013183594</v>
      </c>
    </row>
    <row r="591" spans="1:11" x14ac:dyDescent="0.25">
      <c r="A591" s="2">
        <v>43405</v>
      </c>
      <c r="B591" s="1">
        <v>53.278739929199219</v>
      </c>
      <c r="C591" s="1">
        <v>83.276496887207031</v>
      </c>
      <c r="D591" s="1">
        <v>58.966583251953125</v>
      </c>
      <c r="E591" s="1">
        <v>113.81541442871094</v>
      </c>
      <c r="F591" s="1">
        <v>53.5</v>
      </c>
      <c r="G591" s="1">
        <v>100.56442260742188</v>
      </c>
      <c r="H591" s="1">
        <v>22.951999664306641</v>
      </c>
      <c r="I591" s="1">
        <v>243.13784790039063</v>
      </c>
      <c r="J591" s="1">
        <v>46.668399810791016</v>
      </c>
      <c r="K591" s="1">
        <v>62.914710998535156</v>
      </c>
    </row>
    <row r="592" spans="1:11" x14ac:dyDescent="0.25">
      <c r="A592" s="2">
        <v>43406</v>
      </c>
      <c r="B592" s="1">
        <v>49.744724273681641</v>
      </c>
      <c r="C592" s="1">
        <v>83.276496887207031</v>
      </c>
      <c r="D592" s="1">
        <v>57.491992950439453</v>
      </c>
      <c r="E592" s="1">
        <v>112.91351318359375</v>
      </c>
      <c r="F592" s="1">
        <v>52.889499664306641</v>
      </c>
      <c r="G592" s="1">
        <v>100.79227447509766</v>
      </c>
      <c r="H592" s="1">
        <v>23.093999862670898</v>
      </c>
      <c r="I592" s="1">
        <v>243.21238708496094</v>
      </c>
      <c r="J592" s="1">
        <v>46.711959838867188</v>
      </c>
      <c r="K592" s="1">
        <v>63.912979125976563</v>
      </c>
    </row>
    <row r="593" spans="1:11" x14ac:dyDescent="0.25">
      <c r="A593" s="2">
        <v>43409</v>
      </c>
      <c r="B593" s="1">
        <v>48.332557678222656</v>
      </c>
      <c r="C593" s="1">
        <v>81.389999389648438</v>
      </c>
      <c r="D593" s="1">
        <v>58.500476837158203</v>
      </c>
      <c r="E593" s="1">
        <v>113.17820739746094</v>
      </c>
      <c r="F593" s="1">
        <v>52.004501342773438</v>
      </c>
      <c r="G593" s="1">
        <v>102.07401275634766</v>
      </c>
      <c r="H593" s="1">
        <v>22.760000228881836</v>
      </c>
      <c r="I593" s="1">
        <v>243.21238708496094</v>
      </c>
      <c r="J593" s="1">
        <v>46.755523681640625</v>
      </c>
      <c r="K593" s="1">
        <v>63.671184539794922</v>
      </c>
    </row>
    <row r="594" spans="1:11" x14ac:dyDescent="0.25">
      <c r="A594" s="2">
        <v>43410</v>
      </c>
      <c r="B594" s="1">
        <v>48.855224609375</v>
      </c>
      <c r="C594" s="1">
        <v>82.1405029296875</v>
      </c>
      <c r="D594" s="1">
        <v>58.898777008056641</v>
      </c>
      <c r="E594" s="1">
        <v>114.41340637207031</v>
      </c>
      <c r="F594" s="1">
        <v>52.790500640869141</v>
      </c>
      <c r="G594" s="1">
        <v>102.27340698242188</v>
      </c>
      <c r="H594" s="1">
        <v>22.737333297729492</v>
      </c>
      <c r="I594" s="1">
        <v>245.56991577148438</v>
      </c>
      <c r="J594" s="1">
        <v>46.659683227539063</v>
      </c>
      <c r="K594" s="1">
        <v>63.944183349609375</v>
      </c>
    </row>
    <row r="595" spans="1:11" x14ac:dyDescent="0.25">
      <c r="A595" s="2">
        <v>43411</v>
      </c>
      <c r="B595" s="1">
        <v>50.336929321289063</v>
      </c>
      <c r="C595" s="1">
        <v>87.774497985839844</v>
      </c>
      <c r="D595" s="1">
        <v>59.347934722900391</v>
      </c>
      <c r="E595" s="1">
        <v>114.74672698974609</v>
      </c>
      <c r="F595" s="1">
        <v>54.669498443603516</v>
      </c>
      <c r="G595" s="1">
        <v>106.29901885986328</v>
      </c>
      <c r="H595" s="1">
        <v>23.210666656494141</v>
      </c>
      <c r="I595" s="1">
        <v>255.90373229980469</v>
      </c>
      <c r="J595" s="1">
        <v>46.685817718505859</v>
      </c>
      <c r="K595" s="1">
        <v>64.755287170410156</v>
      </c>
    </row>
    <row r="596" spans="1:11" x14ac:dyDescent="0.25">
      <c r="A596" s="2">
        <v>43412</v>
      </c>
      <c r="B596" s="1">
        <v>50.161304473876953</v>
      </c>
      <c r="C596" s="1">
        <v>87.745498657226563</v>
      </c>
      <c r="D596" s="1">
        <v>56.703849792480469</v>
      </c>
      <c r="E596" s="1">
        <v>113.71737670898438</v>
      </c>
      <c r="F596" s="1">
        <v>54.119998931884766</v>
      </c>
      <c r="G596" s="1">
        <v>106.09963226318359</v>
      </c>
      <c r="H596" s="1">
        <v>23.426666259765625</v>
      </c>
      <c r="I596" s="1">
        <v>257.78594970703125</v>
      </c>
      <c r="J596" s="1">
        <v>46.694610595703125</v>
      </c>
      <c r="K596" s="1">
        <v>63.725807189941406</v>
      </c>
    </row>
    <row r="597" spans="1:11" x14ac:dyDescent="0.25">
      <c r="A597" s="2">
        <v>43413</v>
      </c>
      <c r="B597" s="1">
        <v>49.194103240966797</v>
      </c>
      <c r="C597" s="1">
        <v>85.621498107910156</v>
      </c>
      <c r="D597" s="1">
        <v>56.551303863525391</v>
      </c>
      <c r="E597" s="1">
        <v>115.67802429199219</v>
      </c>
      <c r="F597" s="1">
        <v>53.307498931884766</v>
      </c>
      <c r="G597" s="1">
        <v>104.02986145019531</v>
      </c>
      <c r="H597" s="1">
        <v>23.367332458496094</v>
      </c>
      <c r="I597" s="1">
        <v>257.69268798828125</v>
      </c>
      <c r="J597" s="1">
        <v>46.589199066162109</v>
      </c>
      <c r="K597" s="1">
        <v>63.710048675537109</v>
      </c>
    </row>
    <row r="598" spans="1:11" x14ac:dyDescent="0.25">
      <c r="A598" s="2">
        <v>43416</v>
      </c>
      <c r="B598" s="1">
        <v>46.71600341796875</v>
      </c>
      <c r="C598" s="1">
        <v>81.842498779296875</v>
      </c>
      <c r="D598" s="1">
        <v>55.203838348388672</v>
      </c>
      <c r="E598" s="1">
        <v>114.40361022949219</v>
      </c>
      <c r="F598" s="1">
        <v>51.931499481201172</v>
      </c>
      <c r="G598" s="1">
        <v>101.46639251708984</v>
      </c>
      <c r="H598" s="1">
        <v>22.085332870483398</v>
      </c>
      <c r="I598" s="1">
        <v>253.80711364746094</v>
      </c>
      <c r="J598" s="1">
        <v>45.983119964599609</v>
      </c>
      <c r="K598" s="1">
        <v>62.8907470703125</v>
      </c>
    </row>
    <row r="599" spans="1:11" x14ac:dyDescent="0.25">
      <c r="A599" s="2">
        <v>43417</v>
      </c>
      <c r="B599" s="1">
        <v>46.249248504638672</v>
      </c>
      <c r="C599" s="1">
        <v>81.558502197265625</v>
      </c>
      <c r="D599" s="1">
        <v>54.000434875488281</v>
      </c>
      <c r="E599" s="1">
        <v>114.55065155029297</v>
      </c>
      <c r="F599" s="1">
        <v>51.802501678466797</v>
      </c>
      <c r="G599" s="1">
        <v>101.5328369140625</v>
      </c>
      <c r="H599" s="1">
        <v>22.582000732421875</v>
      </c>
      <c r="I599" s="1">
        <v>250.86260986328125</v>
      </c>
      <c r="J599" s="1">
        <v>46.32568359375</v>
      </c>
      <c r="K599" s="1">
        <v>61.449043273925781</v>
      </c>
    </row>
    <row r="600" spans="1:11" x14ac:dyDescent="0.25">
      <c r="A600" s="2">
        <v>43418</v>
      </c>
      <c r="B600" s="1">
        <v>44.942829132080078</v>
      </c>
      <c r="C600" s="1">
        <v>79.95050048828125</v>
      </c>
      <c r="D600" s="1">
        <v>54.339424133300781</v>
      </c>
      <c r="E600" s="1">
        <v>114.81534576416016</v>
      </c>
      <c r="F600" s="1">
        <v>52.182998657226563</v>
      </c>
      <c r="G600" s="1">
        <v>100.09300231933594</v>
      </c>
      <c r="H600" s="1">
        <v>22.933332443237305</v>
      </c>
      <c r="I600" s="1">
        <v>246.89305114746094</v>
      </c>
      <c r="J600" s="1">
        <v>45.807437896728516</v>
      </c>
      <c r="K600" s="1">
        <v>60.968479156494141</v>
      </c>
    </row>
    <row r="601" spans="1:11" x14ac:dyDescent="0.25">
      <c r="A601" s="2">
        <v>43419</v>
      </c>
      <c r="B601" s="1">
        <v>46.051963806152344</v>
      </c>
      <c r="C601" s="1">
        <v>80.972000122070313</v>
      </c>
      <c r="D601" s="1">
        <v>55.263160705566406</v>
      </c>
      <c r="E601" s="1">
        <v>114.8055419921875</v>
      </c>
      <c r="F601" s="1">
        <v>53.235500335693359</v>
      </c>
      <c r="G601" s="1">
        <v>102.29566192626953</v>
      </c>
      <c r="H601" s="1">
        <v>23.229333877563477</v>
      </c>
      <c r="I601" s="1">
        <v>246.87442016601563</v>
      </c>
      <c r="J601" s="1">
        <v>46.395961761474609</v>
      </c>
      <c r="K601" s="1">
        <v>61.598731994628906</v>
      </c>
    </row>
    <row r="602" spans="1:11" x14ac:dyDescent="0.25">
      <c r="A602" s="2">
        <v>43420</v>
      </c>
      <c r="B602" s="1">
        <v>46.562015533447266</v>
      </c>
      <c r="C602" s="1">
        <v>79.670501708984375</v>
      </c>
      <c r="D602" s="1">
        <v>56.03436279296875</v>
      </c>
      <c r="E602" s="1">
        <v>113.90364074707031</v>
      </c>
      <c r="F602" s="1">
        <v>53.074501037597656</v>
      </c>
      <c r="G602" s="1">
        <v>103.25875091552734</v>
      </c>
      <c r="H602" s="1">
        <v>23.62066650390625</v>
      </c>
      <c r="I602" s="1">
        <v>252.62368774414063</v>
      </c>
      <c r="J602" s="1">
        <v>46.501365661621094</v>
      </c>
      <c r="K602" s="1">
        <v>62.205326080322266</v>
      </c>
    </row>
    <row r="603" spans="1:11" x14ac:dyDescent="0.25">
      <c r="A603" s="2">
        <v>43423</v>
      </c>
      <c r="B603" s="1">
        <v>44.7166748046875</v>
      </c>
      <c r="C603" s="1">
        <v>75.614501953125</v>
      </c>
      <c r="D603" s="1">
        <v>56.305530548095703</v>
      </c>
      <c r="E603" s="1">
        <v>113.14878845214844</v>
      </c>
      <c r="F603" s="1">
        <v>51</v>
      </c>
      <c r="G603" s="1">
        <v>99.759262084960938</v>
      </c>
      <c r="H603" s="1">
        <v>23.564666748046875</v>
      </c>
      <c r="I603" s="1">
        <v>247.90878295898438</v>
      </c>
      <c r="J603" s="1">
        <v>46.83514404296875</v>
      </c>
      <c r="K603" s="1">
        <v>62.410186767578125</v>
      </c>
    </row>
    <row r="604" spans="1:11" x14ac:dyDescent="0.25">
      <c r="A604" s="2">
        <v>43424</v>
      </c>
      <c r="B604" s="1">
        <v>42.580207824707031</v>
      </c>
      <c r="C604" s="1">
        <v>74.773002624511719</v>
      </c>
      <c r="D604" s="1">
        <v>54.229251861572266</v>
      </c>
      <c r="E604" s="1">
        <v>109.66865539550781</v>
      </c>
      <c r="F604" s="1">
        <v>51.287998199462891</v>
      </c>
      <c r="G604" s="1">
        <v>96.984474182128906</v>
      </c>
      <c r="H604" s="1">
        <v>23.166000366210938</v>
      </c>
      <c r="I604" s="1">
        <v>243.66902160644531</v>
      </c>
      <c r="J604" s="1">
        <v>46.150009155273438</v>
      </c>
      <c r="K604" s="1">
        <v>60.637588500976563</v>
      </c>
    </row>
    <row r="605" spans="1:11" x14ac:dyDescent="0.25">
      <c r="A605" s="2">
        <v>43425</v>
      </c>
      <c r="B605" s="1">
        <v>42.532093048095703</v>
      </c>
      <c r="C605" s="1">
        <v>75.836502075195313</v>
      </c>
      <c r="D605" s="1">
        <v>55.491985321044922</v>
      </c>
      <c r="E605" s="1">
        <v>110.80583190917969</v>
      </c>
      <c r="F605" s="1">
        <v>51.880500793457031</v>
      </c>
      <c r="G605" s="1">
        <v>98.319419860839844</v>
      </c>
      <c r="H605" s="1">
        <v>22.545999526977539</v>
      </c>
      <c r="I605" s="1">
        <v>242.78378295898438</v>
      </c>
      <c r="J605" s="1">
        <v>46.053394317626953</v>
      </c>
      <c r="K605" s="1">
        <v>61.102409362792969</v>
      </c>
    </row>
    <row r="606" spans="1:11" x14ac:dyDescent="0.25">
      <c r="A606" s="2">
        <v>43427</v>
      </c>
      <c r="B606" s="1">
        <v>41.451816558837891</v>
      </c>
      <c r="C606" s="1">
        <v>75.102996826171875</v>
      </c>
      <c r="D606" s="1">
        <v>54.068233489990234</v>
      </c>
      <c r="E606" s="1">
        <v>109.87451171875</v>
      </c>
      <c r="F606" s="1">
        <v>51.194000244140625</v>
      </c>
      <c r="G606" s="1">
        <v>98.281288146972656</v>
      </c>
      <c r="H606" s="1">
        <v>21.722000122070313</v>
      </c>
      <c r="I606" s="1">
        <v>243.78080749511719</v>
      </c>
      <c r="J606" s="1">
        <v>45.526363372802734</v>
      </c>
      <c r="K606" s="1">
        <v>59.471637725830078</v>
      </c>
    </row>
    <row r="607" spans="1:11" x14ac:dyDescent="0.25">
      <c r="A607" s="2">
        <v>43430</v>
      </c>
      <c r="B607" s="1">
        <v>42.012409210205078</v>
      </c>
      <c r="C607" s="1">
        <v>79.066497802734375</v>
      </c>
      <c r="D607" s="1">
        <v>54.830947875976563</v>
      </c>
      <c r="E607" s="1">
        <v>110.33526611328125</v>
      </c>
      <c r="F607" s="1">
        <v>52.430999755859375</v>
      </c>
      <c r="G607" s="1">
        <v>101.52333068847656</v>
      </c>
      <c r="H607" s="1">
        <v>23.066667556762695</v>
      </c>
      <c r="I607" s="1">
        <v>248.01129150390625</v>
      </c>
      <c r="J607" s="1">
        <v>46.448661804199219</v>
      </c>
      <c r="K607" s="1">
        <v>60.645481109619141</v>
      </c>
    </row>
    <row r="608" spans="1:11" x14ac:dyDescent="0.25">
      <c r="A608" s="2">
        <v>43431</v>
      </c>
      <c r="B608" s="1">
        <v>41.920970916748047</v>
      </c>
      <c r="C608" s="1">
        <v>79.070999145507813</v>
      </c>
      <c r="D608" s="1">
        <v>55.322483062744141</v>
      </c>
      <c r="E608" s="1">
        <v>111.65870666503906</v>
      </c>
      <c r="F608" s="1">
        <v>52.220500946044922</v>
      </c>
      <c r="G608" s="1">
        <v>102.16216278076172</v>
      </c>
      <c r="H608" s="1">
        <v>22.927999496459961</v>
      </c>
      <c r="I608" s="1">
        <v>252.66098022460938</v>
      </c>
      <c r="J608" s="1">
        <v>46.720954895019531</v>
      </c>
      <c r="K608" s="1">
        <v>60.700634002685547</v>
      </c>
    </row>
    <row r="609" spans="1:11" x14ac:dyDescent="0.25">
      <c r="A609" s="2">
        <v>43432</v>
      </c>
      <c r="B609" s="1">
        <v>43.532951354980469</v>
      </c>
      <c r="C609" s="1">
        <v>83.887496948242188</v>
      </c>
      <c r="D609" s="1">
        <v>56.229270935058594</v>
      </c>
      <c r="E609" s="1">
        <v>113.81541442871094</v>
      </c>
      <c r="F609" s="1">
        <v>54.311500549316406</v>
      </c>
      <c r="G609" s="1">
        <v>105.95726013183594</v>
      </c>
      <c r="H609" s="1">
        <v>23.191333770751953</v>
      </c>
      <c r="I609" s="1">
        <v>261.79278564453125</v>
      </c>
      <c r="J609" s="1">
        <v>47.739864349365234</v>
      </c>
      <c r="K609" s="1">
        <v>61.803554534912109</v>
      </c>
    </row>
    <row r="610" spans="1:11" x14ac:dyDescent="0.25">
      <c r="A610" s="2">
        <v>43433</v>
      </c>
      <c r="B610" s="1">
        <v>43.198528289794922</v>
      </c>
      <c r="C610" s="1">
        <v>83.678497314453125</v>
      </c>
      <c r="D610" s="1">
        <v>56.669944763183594</v>
      </c>
      <c r="E610" s="1">
        <v>114.31537628173828</v>
      </c>
      <c r="F610" s="1">
        <v>54.415000915527344</v>
      </c>
      <c r="G610" s="1">
        <v>105.07048034667969</v>
      </c>
      <c r="H610" s="1">
        <v>22.744667053222656</v>
      </c>
      <c r="I610" s="1">
        <v>263.28359985351563</v>
      </c>
      <c r="J610" s="1">
        <v>47.467578887939453</v>
      </c>
      <c r="K610" s="1">
        <v>62.284103393554688</v>
      </c>
    </row>
    <row r="611" spans="1:11" x14ac:dyDescent="0.25">
      <c r="A611" s="2">
        <v>43434</v>
      </c>
      <c r="B611" s="1">
        <v>42.965152740478516</v>
      </c>
      <c r="C611" s="1">
        <v>84.508499145507813</v>
      </c>
      <c r="D611" s="1">
        <v>56.085197448730469</v>
      </c>
      <c r="E611" s="1">
        <v>113.21741485595703</v>
      </c>
      <c r="F611" s="1">
        <v>54.721500396728516</v>
      </c>
      <c r="G611" s="1">
        <v>105.73794555664063</v>
      </c>
      <c r="H611" s="1">
        <v>23.365333557128906</v>
      </c>
      <c r="I611" s="1">
        <v>263.0125732421875</v>
      </c>
      <c r="J611" s="1">
        <v>47.678386688232422</v>
      </c>
      <c r="K611" s="1">
        <v>62.630756378173828</v>
      </c>
    </row>
    <row r="612" spans="1:11" x14ac:dyDescent="0.25">
      <c r="A612" s="2">
        <v>43437</v>
      </c>
      <c r="B612" s="1">
        <v>44.466449737548828</v>
      </c>
      <c r="C612" s="1">
        <v>88.617996215820313</v>
      </c>
      <c r="D612" s="1">
        <v>58.568260192871094</v>
      </c>
      <c r="E612" s="1">
        <v>113.46249389648438</v>
      </c>
      <c r="F612" s="1">
        <v>55.321498870849609</v>
      </c>
      <c r="G612" s="1">
        <v>106.88219451904297</v>
      </c>
      <c r="H612" s="1">
        <v>23.899332046508789</v>
      </c>
      <c r="I612" s="1">
        <v>267.65838623046875</v>
      </c>
      <c r="J612" s="1">
        <v>47.643257141113281</v>
      </c>
      <c r="K612" s="1">
        <v>63.985801696777344</v>
      </c>
    </row>
    <row r="613" spans="1:11" x14ac:dyDescent="0.25">
      <c r="A613" s="2">
        <v>43438</v>
      </c>
      <c r="B613" s="1">
        <v>42.510433197021484</v>
      </c>
      <c r="C613" s="1">
        <v>83.419998168945313</v>
      </c>
      <c r="D613" s="1">
        <v>56.712322235107422</v>
      </c>
      <c r="E613" s="1">
        <v>110.64897918701172</v>
      </c>
      <c r="F613" s="1">
        <v>52.541000366210938</v>
      </c>
      <c r="G613" s="1">
        <v>103.47806549072266</v>
      </c>
      <c r="H613" s="1">
        <v>23.979999542236328</v>
      </c>
      <c r="I613" s="1">
        <v>260.3857421875</v>
      </c>
      <c r="J613" s="1">
        <v>45.482448577880859</v>
      </c>
      <c r="K613" s="1">
        <v>62.575603485107422</v>
      </c>
    </row>
    <row r="614" spans="1:11" x14ac:dyDescent="0.25">
      <c r="A614" s="2">
        <v>43440</v>
      </c>
      <c r="B614" s="1">
        <v>42.036464691162109</v>
      </c>
      <c r="C614" s="1">
        <v>84.959503173828125</v>
      </c>
      <c r="D614" s="1">
        <v>56.449607849121094</v>
      </c>
      <c r="E614" s="1">
        <v>112.08024597167969</v>
      </c>
      <c r="F614" s="1">
        <v>53.436500549316406</v>
      </c>
      <c r="G614" s="1">
        <v>104.116943359375</v>
      </c>
      <c r="H614" s="1">
        <v>24.204000473022461</v>
      </c>
      <c r="I614" s="1">
        <v>258.79656982421875</v>
      </c>
      <c r="J614" s="1">
        <v>44.876365661621094</v>
      </c>
      <c r="K614" s="1">
        <v>61.756275177001953</v>
      </c>
    </row>
    <row r="615" spans="1:11" x14ac:dyDescent="0.25">
      <c r="A615" s="2">
        <v>43441</v>
      </c>
      <c r="B615" s="1">
        <v>40.537567138671875</v>
      </c>
      <c r="C615" s="1">
        <v>81.456497192382813</v>
      </c>
      <c r="D615" s="1">
        <v>55.856399536132813</v>
      </c>
      <c r="E615" s="1">
        <v>110.62799835205078</v>
      </c>
      <c r="F615" s="1">
        <v>51.828998565673828</v>
      </c>
      <c r="G615" s="1">
        <v>99.949966430664063</v>
      </c>
      <c r="H615" s="1">
        <v>23.864667892456055</v>
      </c>
      <c r="I615" s="1">
        <v>251.62673950195313</v>
      </c>
      <c r="J615" s="1">
        <v>44.147308349609375</v>
      </c>
      <c r="K615" s="1">
        <v>61.165435791015625</v>
      </c>
    </row>
    <row r="616" spans="1:11" x14ac:dyDescent="0.25">
      <c r="A616" s="2">
        <v>43444</v>
      </c>
      <c r="B616" s="1">
        <v>40.80462646484375</v>
      </c>
      <c r="C616" s="1">
        <v>82.051498413085938</v>
      </c>
      <c r="D616" s="1">
        <v>55.254692077636719</v>
      </c>
      <c r="E616" s="1">
        <v>110.50944519042969</v>
      </c>
      <c r="F616" s="1">
        <v>51.977500915527344</v>
      </c>
      <c r="G616" s="1">
        <v>102.59127044677734</v>
      </c>
      <c r="H616" s="1">
        <v>24.343332290649414</v>
      </c>
      <c r="I616" s="1">
        <v>249.14955139160156</v>
      </c>
      <c r="J616" s="1">
        <v>42.864871978759766</v>
      </c>
      <c r="K616" s="1">
        <v>60.298847198486328</v>
      </c>
    </row>
    <row r="617" spans="1:11" x14ac:dyDescent="0.25">
      <c r="A617" s="2">
        <v>43445</v>
      </c>
      <c r="B617" s="1">
        <v>40.571254730224609</v>
      </c>
      <c r="C617" s="1">
        <v>82.162002563476563</v>
      </c>
      <c r="D617" s="1">
        <v>55.458080291748047</v>
      </c>
      <c r="E617" s="1">
        <v>110.61811828613281</v>
      </c>
      <c r="F617" s="1">
        <v>52.587501525878906</v>
      </c>
      <c r="G617" s="1">
        <v>103.5447998046875</v>
      </c>
      <c r="H617" s="1">
        <v>24.450666427612305</v>
      </c>
      <c r="I617" s="1">
        <v>249.79466247558594</v>
      </c>
      <c r="J617" s="1">
        <v>41.951358795166016</v>
      </c>
      <c r="K617" s="1">
        <v>60.409145355224609</v>
      </c>
    </row>
    <row r="618" spans="1:11" x14ac:dyDescent="0.25">
      <c r="A618" s="2">
        <v>43446</v>
      </c>
      <c r="B618" s="1">
        <v>40.684322357177734</v>
      </c>
      <c r="C618" s="1">
        <v>83.177001953125</v>
      </c>
      <c r="D618" s="1">
        <v>55.314006805419922</v>
      </c>
      <c r="E618" s="1">
        <v>110.85521697998047</v>
      </c>
      <c r="F618" s="1">
        <v>53.183998107910156</v>
      </c>
      <c r="G618" s="1">
        <v>104.01203918457031</v>
      </c>
      <c r="H618" s="1">
        <v>24.440000534057617</v>
      </c>
      <c r="I618" s="1">
        <v>252.99162292480469</v>
      </c>
      <c r="J618" s="1">
        <v>41.933792114257813</v>
      </c>
      <c r="K618" s="1">
        <v>59.889190673828125</v>
      </c>
    </row>
    <row r="619" spans="1:11" x14ac:dyDescent="0.25">
      <c r="A619" s="2">
        <v>43447</v>
      </c>
      <c r="B619" s="1">
        <v>41.129428863525391</v>
      </c>
      <c r="C619" s="1">
        <v>82.918998718261719</v>
      </c>
      <c r="D619" s="1">
        <v>56.042827606201172</v>
      </c>
      <c r="E619" s="1">
        <v>112.02097320556641</v>
      </c>
      <c r="F619" s="1">
        <v>53.095001220703125</v>
      </c>
      <c r="G619" s="1">
        <v>104.36484527587891</v>
      </c>
      <c r="H619" s="1">
        <v>25.119333267211914</v>
      </c>
      <c r="I619" s="1">
        <v>254.40304565429688</v>
      </c>
      <c r="J619" s="1">
        <v>41.310138702392578</v>
      </c>
      <c r="K619" s="1">
        <v>60.645481109619141</v>
      </c>
    </row>
    <row r="620" spans="1:11" x14ac:dyDescent="0.25">
      <c r="A620" s="2">
        <v>43448</v>
      </c>
      <c r="B620" s="1">
        <v>39.813385009765625</v>
      </c>
      <c r="C620" s="1">
        <v>79.595497131347656</v>
      </c>
      <c r="D620" s="1">
        <v>54.703834533691406</v>
      </c>
      <c r="E620" s="1">
        <v>110.8453369140625</v>
      </c>
      <c r="F620" s="1">
        <v>52.104999542236328</v>
      </c>
      <c r="G620" s="1">
        <v>101.10375213623047</v>
      </c>
      <c r="H620" s="1">
        <v>24.380666732788086</v>
      </c>
      <c r="I620" s="1">
        <v>247.73808288574219</v>
      </c>
      <c r="J620" s="1">
        <v>40.879745483398438</v>
      </c>
      <c r="K620" s="1">
        <v>59.542556762695313</v>
      </c>
    </row>
    <row r="621" spans="1:11" x14ac:dyDescent="0.25">
      <c r="A621" s="2">
        <v>43451</v>
      </c>
      <c r="B621" s="1">
        <v>39.44287109375</v>
      </c>
      <c r="C621" s="1">
        <v>76.045501708984375</v>
      </c>
      <c r="D621" s="1">
        <v>53.491954803466797</v>
      </c>
      <c r="E621" s="1">
        <v>109.28441619873047</v>
      </c>
      <c r="F621" s="1">
        <v>50.826499938964844</v>
      </c>
      <c r="G621" s="1">
        <v>98.109649658203125</v>
      </c>
      <c r="H621" s="1">
        <v>23.228000640869141</v>
      </c>
      <c r="I621" s="1">
        <v>241.24131774902344</v>
      </c>
      <c r="J621" s="1">
        <v>40.94122314453125</v>
      </c>
      <c r="K621" s="1">
        <v>58.329319000244141</v>
      </c>
    </row>
    <row r="622" spans="1:11" x14ac:dyDescent="0.25">
      <c r="A622" s="2">
        <v>43452</v>
      </c>
      <c r="B622" s="1">
        <v>39.955341339111328</v>
      </c>
      <c r="C622" s="1">
        <v>77.573997497558594</v>
      </c>
      <c r="D622" s="1">
        <v>52.466526031494141</v>
      </c>
      <c r="E622" s="1">
        <v>108.12853240966797</v>
      </c>
      <c r="F622" s="1">
        <v>51.435501098632813</v>
      </c>
      <c r="G622" s="1">
        <v>99.13946533203125</v>
      </c>
      <c r="H622" s="1">
        <v>22.468666076660156</v>
      </c>
      <c r="I622" s="1">
        <v>236.47386169433594</v>
      </c>
      <c r="J622" s="1">
        <v>40.862171173095703</v>
      </c>
      <c r="K622" s="1">
        <v>56.722187042236328</v>
      </c>
    </row>
    <row r="623" spans="1:11" x14ac:dyDescent="0.25">
      <c r="A623" s="2">
        <v>43453</v>
      </c>
      <c r="B623" s="1">
        <v>38.709056854248047</v>
      </c>
      <c r="C623" s="1">
        <v>74.753997802734375</v>
      </c>
      <c r="D623" s="1">
        <v>51.932624816894531</v>
      </c>
      <c r="E623" s="1">
        <v>107.90132141113281</v>
      </c>
      <c r="F623" s="1">
        <v>51.150501251220703</v>
      </c>
      <c r="G623" s="1">
        <v>98.872482299804688</v>
      </c>
      <c r="H623" s="1">
        <v>22.197999954223633</v>
      </c>
      <c r="I623" s="1">
        <v>233.9873046875</v>
      </c>
      <c r="J623" s="1">
        <v>40.115543365478516</v>
      </c>
      <c r="K623" s="1">
        <v>55.761066436767578</v>
      </c>
    </row>
    <row r="624" spans="1:11" x14ac:dyDescent="0.25">
      <c r="A624" s="2">
        <v>43454</v>
      </c>
      <c r="B624" s="1">
        <v>37.732246398925781</v>
      </c>
      <c r="C624" s="1">
        <v>73.041496276855469</v>
      </c>
      <c r="D624" s="1">
        <v>50.847866058349609</v>
      </c>
      <c r="E624" s="1">
        <v>105.70812225341797</v>
      </c>
      <c r="F624" s="1">
        <v>50.470500946044922</v>
      </c>
      <c r="G624" s="1">
        <v>96.79376220703125</v>
      </c>
      <c r="H624" s="1">
        <v>21.025333404541016</v>
      </c>
      <c r="I624" s="1">
        <v>226.63050842285156</v>
      </c>
      <c r="J624" s="1">
        <v>40.440547943115234</v>
      </c>
      <c r="K624" s="1">
        <v>54.067268371582031</v>
      </c>
    </row>
    <row r="625" spans="1:11" x14ac:dyDescent="0.25">
      <c r="A625" s="2">
        <v>43455</v>
      </c>
      <c r="B625" s="1">
        <v>36.264625549316406</v>
      </c>
      <c r="C625" s="1">
        <v>68.87249755859375</v>
      </c>
      <c r="D625" s="1">
        <v>50.678379058837891</v>
      </c>
      <c r="E625" s="1">
        <v>102.96168518066406</v>
      </c>
      <c r="F625" s="1">
        <v>48.977001190185547</v>
      </c>
      <c r="G625" s="1">
        <v>93.666145324707031</v>
      </c>
      <c r="H625" s="1">
        <v>21.318000793457031</v>
      </c>
      <c r="I625" s="1">
        <v>222.79788208007813</v>
      </c>
      <c r="J625" s="1">
        <v>39.632438659667969</v>
      </c>
      <c r="K625" s="1">
        <v>53.665508270263672</v>
      </c>
    </row>
    <row r="626" spans="1:11" x14ac:dyDescent="0.25">
      <c r="A626" s="2">
        <v>43458</v>
      </c>
      <c r="B626" s="1">
        <v>35.326313018798828</v>
      </c>
      <c r="C626" s="1">
        <v>67.197998046875</v>
      </c>
      <c r="D626" s="1">
        <v>48.313953399658203</v>
      </c>
      <c r="E626" s="1">
        <v>99.138412475585938</v>
      </c>
      <c r="F626" s="1">
        <v>48.811000823974609</v>
      </c>
      <c r="G626" s="1">
        <v>89.756629943847656</v>
      </c>
      <c r="H626" s="1">
        <v>19.692667007446289</v>
      </c>
      <c r="I626" s="1">
        <v>217.75001525878906</v>
      </c>
      <c r="J626" s="1">
        <v>38.297306060791016</v>
      </c>
      <c r="K626" s="1">
        <v>51.609317779541016</v>
      </c>
    </row>
    <row r="627" spans="1:11" x14ac:dyDescent="0.25">
      <c r="A627" s="2">
        <v>43460</v>
      </c>
      <c r="B627" s="1">
        <v>37.814048767089844</v>
      </c>
      <c r="C627" s="1">
        <v>73.544998168945313</v>
      </c>
      <c r="D627" s="1">
        <v>52.119060516357422</v>
      </c>
      <c r="E627" s="1">
        <v>104.55224609375</v>
      </c>
      <c r="F627" s="1">
        <v>51.972999572753906</v>
      </c>
      <c r="G627" s="1">
        <v>95.887893676757813</v>
      </c>
      <c r="H627" s="1">
        <v>21.73933219909668</v>
      </c>
      <c r="I627" s="1">
        <v>227.48115539550781</v>
      </c>
      <c r="J627" s="1">
        <v>40.045284271240234</v>
      </c>
      <c r="K627" s="1">
        <v>54.075149536132813</v>
      </c>
    </row>
    <row r="628" spans="1:11" x14ac:dyDescent="0.25">
      <c r="A628" s="2">
        <v>43461</v>
      </c>
      <c r="B628" s="1">
        <v>37.568641662597656</v>
      </c>
      <c r="C628" s="1">
        <v>73.082000732421875</v>
      </c>
      <c r="D628" s="1">
        <v>52.737720489501953</v>
      </c>
      <c r="E628" s="1">
        <v>105.23390960693359</v>
      </c>
      <c r="F628" s="1">
        <v>52.194000244140625</v>
      </c>
      <c r="G628" s="1">
        <v>96.479087829589844</v>
      </c>
      <c r="H628" s="1">
        <v>21.075332641601563</v>
      </c>
      <c r="I628" s="1">
        <v>229.9302978515625</v>
      </c>
      <c r="J628" s="1">
        <v>39.992576599121094</v>
      </c>
      <c r="K628" s="1">
        <v>54.311504364013672</v>
      </c>
    </row>
    <row r="629" spans="1:11" x14ac:dyDescent="0.25">
      <c r="A629" s="2">
        <v>43462</v>
      </c>
      <c r="B629" s="1">
        <v>37.587894439697266</v>
      </c>
      <c r="C629" s="1">
        <v>73.9010009765625</v>
      </c>
      <c r="D629" s="1">
        <v>52.263134002685547</v>
      </c>
      <c r="E629" s="1">
        <v>106.00450134277344</v>
      </c>
      <c r="F629" s="1">
        <v>51.854000091552734</v>
      </c>
      <c r="G629" s="1">
        <v>95.725791931152344</v>
      </c>
      <c r="H629" s="1">
        <v>22.257999420166016</v>
      </c>
      <c r="I629" s="1">
        <v>230.18275451660156</v>
      </c>
      <c r="J629" s="1">
        <v>40.212162017822266</v>
      </c>
      <c r="K629" s="1">
        <v>53.704883575439453</v>
      </c>
    </row>
    <row r="630" spans="1:11" x14ac:dyDescent="0.25">
      <c r="A630" s="2">
        <v>43465</v>
      </c>
      <c r="B630" s="1">
        <v>37.951183319091797</v>
      </c>
      <c r="C630" s="1">
        <v>75.098503112792969</v>
      </c>
      <c r="D630" s="1">
        <v>52.839420318603516</v>
      </c>
      <c r="E630" s="1">
        <v>108.32612609863281</v>
      </c>
      <c r="F630" s="1">
        <v>51.780498504638672</v>
      </c>
      <c r="G630" s="1">
        <v>96.850975036621094</v>
      </c>
      <c r="H630" s="1">
        <v>22.186666488647461</v>
      </c>
      <c r="I630" s="1">
        <v>232.87489318847656</v>
      </c>
      <c r="J630" s="1">
        <v>40.475692749023438</v>
      </c>
      <c r="K630" s="1">
        <v>53.720645904541016</v>
      </c>
    </row>
    <row r="631" spans="1:11" x14ac:dyDescent="0.25">
      <c r="A631" s="2">
        <v>43467</v>
      </c>
      <c r="B631" s="1">
        <v>37.994487762451172</v>
      </c>
      <c r="C631" s="1">
        <v>76.956497192382813</v>
      </c>
      <c r="D631" s="1">
        <v>53.712295532226563</v>
      </c>
      <c r="E631" s="1">
        <v>107.65433502197266</v>
      </c>
      <c r="F631" s="1">
        <v>52.292499542236328</v>
      </c>
      <c r="G631" s="1">
        <v>96.421867370605469</v>
      </c>
      <c r="H631" s="1">
        <v>20.674667358398438</v>
      </c>
      <c r="I631" s="1">
        <v>227.61201477050781</v>
      </c>
      <c r="J631" s="1">
        <v>41.231090545654297</v>
      </c>
      <c r="K631" s="1">
        <v>54.902362823486328</v>
      </c>
    </row>
    <row r="632" spans="1:11" x14ac:dyDescent="0.25">
      <c r="A632" s="2">
        <v>43468</v>
      </c>
      <c r="B632" s="1">
        <v>34.2099609375</v>
      </c>
      <c r="C632" s="1">
        <v>75.013999938964844</v>
      </c>
      <c r="D632" s="1">
        <v>52.695343017578125</v>
      </c>
      <c r="E632" s="1">
        <v>105.04621124267578</v>
      </c>
      <c r="F632" s="1">
        <v>50.803001403808594</v>
      </c>
      <c r="G632" s="1">
        <v>92.874702453613281</v>
      </c>
      <c r="H632" s="1">
        <v>20.02400016784668</v>
      </c>
      <c r="I632" s="1">
        <v>221.40507507324219</v>
      </c>
      <c r="J632" s="1">
        <v>40.906089782714844</v>
      </c>
      <c r="K632" s="1">
        <v>54.059398651123047</v>
      </c>
    </row>
    <row r="633" spans="1:11" x14ac:dyDescent="0.25">
      <c r="A633" s="2">
        <v>43469</v>
      </c>
      <c r="B633" s="1">
        <v>35.670356750488281</v>
      </c>
      <c r="C633" s="1">
        <v>78.769500732421875</v>
      </c>
      <c r="D633" s="1">
        <v>54.025863647460938</v>
      </c>
      <c r="E633" s="1">
        <v>108.28660583496094</v>
      </c>
      <c r="F633" s="1">
        <v>53.535499572753906</v>
      </c>
      <c r="G633" s="1">
        <v>97.194236755371094</v>
      </c>
      <c r="H633" s="1">
        <v>21.179332733154297</v>
      </c>
      <c r="I633" s="1">
        <v>223.994384765625</v>
      </c>
      <c r="J633" s="1">
        <v>42.118247985839844</v>
      </c>
      <c r="K633" s="1">
        <v>56.052558898925781</v>
      </c>
    </row>
    <row r="634" spans="1:11" x14ac:dyDescent="0.25">
      <c r="A634" s="2">
        <v>43472</v>
      </c>
      <c r="B634" s="1">
        <v>35.590965270996094</v>
      </c>
      <c r="C634" s="1">
        <v>81.475502014160156</v>
      </c>
      <c r="D634" s="1">
        <v>53.788581848144531</v>
      </c>
      <c r="E634" s="1">
        <v>109.22513580322266</v>
      </c>
      <c r="F634" s="1">
        <v>53.419498443603516</v>
      </c>
      <c r="G634" s="1">
        <v>97.318199157714844</v>
      </c>
      <c r="H634" s="1">
        <v>22.330667495727539</v>
      </c>
      <c r="I634" s="1">
        <v>224.42440795898438</v>
      </c>
      <c r="J634" s="1">
        <v>41.845943450927734</v>
      </c>
      <c r="K634" s="1">
        <v>56.344032287597656</v>
      </c>
    </row>
    <row r="635" spans="1:11" x14ac:dyDescent="0.25">
      <c r="A635" s="2">
        <v>43473</v>
      </c>
      <c r="B635" s="1">
        <v>36.269435882568359</v>
      </c>
      <c r="C635" s="1">
        <v>82.829002380371094</v>
      </c>
      <c r="D635" s="1">
        <v>54.508914947509766</v>
      </c>
      <c r="E635" s="1">
        <v>110.07476043701172</v>
      </c>
      <c r="F635" s="1">
        <v>53.813999176025391</v>
      </c>
      <c r="G635" s="1">
        <v>98.023834228515625</v>
      </c>
      <c r="H635" s="1">
        <v>22.356666564941406</v>
      </c>
      <c r="I635" s="1">
        <v>227.42507934570313</v>
      </c>
      <c r="J635" s="1">
        <v>41.758121490478516</v>
      </c>
      <c r="K635" s="1">
        <v>56.753711700439453</v>
      </c>
    </row>
    <row r="636" spans="1:11" x14ac:dyDescent="0.25">
      <c r="A636" s="2">
        <v>43474</v>
      </c>
      <c r="B636" s="1">
        <v>36.885360717773438</v>
      </c>
      <c r="C636" s="1">
        <v>82.971000671386719</v>
      </c>
      <c r="D636" s="1">
        <v>56.314014434814453</v>
      </c>
      <c r="E636" s="1">
        <v>111.30966186523438</v>
      </c>
      <c r="F636" s="1">
        <v>53.733001708984375</v>
      </c>
      <c r="G636" s="1">
        <v>99.425521850585938</v>
      </c>
      <c r="H636" s="1">
        <v>22.568666458129883</v>
      </c>
      <c r="I636" s="1">
        <v>227.75224304199219</v>
      </c>
      <c r="J636" s="1">
        <v>41.986499786376953</v>
      </c>
      <c r="K636" s="1">
        <v>57.053073883056641</v>
      </c>
    </row>
    <row r="637" spans="1:11" x14ac:dyDescent="0.25">
      <c r="A637" s="2">
        <v>43475</v>
      </c>
      <c r="B637" s="1">
        <v>37.003253936767578</v>
      </c>
      <c r="C637" s="1">
        <v>82.810997009277344</v>
      </c>
      <c r="D637" s="1">
        <v>57.576732635498047</v>
      </c>
      <c r="E637" s="1">
        <v>111.43809509277344</v>
      </c>
      <c r="F637" s="1">
        <v>53.516498565673828</v>
      </c>
      <c r="G637" s="1">
        <v>98.786651611328125</v>
      </c>
      <c r="H637" s="1">
        <v>22.99799919128418</v>
      </c>
      <c r="I637" s="1">
        <v>228.90205383300781</v>
      </c>
      <c r="J637" s="1">
        <v>41.942584991455078</v>
      </c>
      <c r="K637" s="1">
        <v>56.761585235595703</v>
      </c>
    </row>
    <row r="638" spans="1:11" x14ac:dyDescent="0.25">
      <c r="A638" s="2">
        <v>43476</v>
      </c>
      <c r="B638" s="1">
        <v>36.639945983886719</v>
      </c>
      <c r="C638" s="1">
        <v>82.027999877929688</v>
      </c>
      <c r="D638" s="1">
        <v>56.263164520263672</v>
      </c>
      <c r="E638" s="1">
        <v>111.28990173339844</v>
      </c>
      <c r="F638" s="1">
        <v>52.859500885009766</v>
      </c>
      <c r="G638" s="1">
        <v>98.023834228515625</v>
      </c>
      <c r="H638" s="1">
        <v>23.150667190551758</v>
      </c>
      <c r="I638" s="1">
        <v>231.51948547363281</v>
      </c>
      <c r="J638" s="1">
        <v>42.047981262207031</v>
      </c>
      <c r="K638" s="1">
        <v>56.501621246337891</v>
      </c>
    </row>
    <row r="639" spans="1:11" x14ac:dyDescent="0.25">
      <c r="A639" s="2">
        <v>43479</v>
      </c>
      <c r="B639" s="1">
        <v>36.088993072509766</v>
      </c>
      <c r="C639" s="1">
        <v>80.860496520996094</v>
      </c>
      <c r="D639" s="1">
        <v>55.602138519287109</v>
      </c>
      <c r="E639" s="1">
        <v>111.06268310546875</v>
      </c>
      <c r="F639" s="1">
        <v>52.234500885009766</v>
      </c>
      <c r="G639" s="1">
        <v>97.308662414550781</v>
      </c>
      <c r="H639" s="1">
        <v>22.293333053588867</v>
      </c>
      <c r="I639" s="1">
        <v>231.88404846191406</v>
      </c>
      <c r="J639" s="1">
        <v>42.531093597412109</v>
      </c>
      <c r="K639" s="1">
        <v>56.430698394775391</v>
      </c>
    </row>
    <row r="640" spans="1:11" x14ac:dyDescent="0.25">
      <c r="A640" s="2">
        <v>43480</v>
      </c>
      <c r="B640" s="1">
        <v>36.827613830566406</v>
      </c>
      <c r="C640" s="1">
        <v>83.727996826171875</v>
      </c>
      <c r="D640" s="1">
        <v>55.958076477050781</v>
      </c>
      <c r="E640" s="1">
        <v>110.41065216064453</v>
      </c>
      <c r="F640" s="1">
        <v>53.857498168945313</v>
      </c>
      <c r="G640" s="1">
        <v>100.13114929199219</v>
      </c>
      <c r="H640" s="1">
        <v>22.961999893188477</v>
      </c>
      <c r="I640" s="1">
        <v>240.11952209472656</v>
      </c>
      <c r="J640" s="1">
        <v>41.872303009033203</v>
      </c>
      <c r="K640" s="1">
        <v>56.462230682373047</v>
      </c>
    </row>
    <row r="641" spans="1:11" x14ac:dyDescent="0.25">
      <c r="A641" s="2">
        <v>43481</v>
      </c>
      <c r="B641" s="1">
        <v>37.277530670166016</v>
      </c>
      <c r="C641" s="1">
        <v>84.189002990722656</v>
      </c>
      <c r="D641" s="1">
        <v>55.644519805908203</v>
      </c>
      <c r="E641" s="1">
        <v>109.5709228515625</v>
      </c>
      <c r="F641" s="1">
        <v>54.048500061035156</v>
      </c>
      <c r="G641" s="1">
        <v>100.48394775390625</v>
      </c>
      <c r="H641" s="1">
        <v>23.069999694824219</v>
      </c>
      <c r="I641" s="1">
        <v>244.41017150878906</v>
      </c>
      <c r="J641" s="1">
        <v>42.987846374511719</v>
      </c>
      <c r="K641" s="1">
        <v>56.438587188720703</v>
      </c>
    </row>
    <row r="642" spans="1:11" x14ac:dyDescent="0.25">
      <c r="A642" s="2">
        <v>43482</v>
      </c>
      <c r="B642" s="1">
        <v>37.498870849609375</v>
      </c>
      <c r="C642" s="1">
        <v>84.661003112792969</v>
      </c>
      <c r="D642" s="1">
        <v>56.830966949462891</v>
      </c>
      <c r="E642" s="1">
        <v>109.66970825195313</v>
      </c>
      <c r="F642" s="1">
        <v>54.494998931884766</v>
      </c>
      <c r="G642" s="1">
        <v>101.18958282470703</v>
      </c>
      <c r="H642" s="1">
        <v>23.153999328613281</v>
      </c>
      <c r="I642" s="1">
        <v>242.8304443359375</v>
      </c>
      <c r="J642" s="1">
        <v>43.242576599121094</v>
      </c>
      <c r="K642" s="1">
        <v>56.824607849121094</v>
      </c>
    </row>
    <row r="643" spans="1:11" x14ac:dyDescent="0.25">
      <c r="A643" s="2">
        <v>43483</v>
      </c>
      <c r="B643" s="1">
        <v>37.729843139648438</v>
      </c>
      <c r="C643" s="1">
        <v>84.80999755859375</v>
      </c>
      <c r="D643" s="1">
        <v>57.542835235595703</v>
      </c>
      <c r="E643" s="1">
        <v>109.6993408203125</v>
      </c>
      <c r="F643" s="1">
        <v>54.912998199462891</v>
      </c>
      <c r="G643" s="1">
        <v>102.7056884765625</v>
      </c>
      <c r="H643" s="1">
        <v>20.150667190551758</v>
      </c>
      <c r="I643" s="1">
        <v>248.18679809570313</v>
      </c>
      <c r="J643" s="1">
        <v>43.927707672119141</v>
      </c>
      <c r="K643" s="1">
        <v>57.502120971679688</v>
      </c>
    </row>
    <row r="644" spans="1:11" x14ac:dyDescent="0.25">
      <c r="A644" s="2">
        <v>43487</v>
      </c>
      <c r="B644" s="1">
        <v>36.882957458496094</v>
      </c>
      <c r="C644" s="1">
        <v>81.608497619628906</v>
      </c>
      <c r="D644" s="1">
        <v>55.720779418945313</v>
      </c>
      <c r="E644" s="1">
        <v>109.26465606689453</v>
      </c>
      <c r="F644" s="1">
        <v>53.5260009765625</v>
      </c>
      <c r="G644" s="1">
        <v>100.76998901367188</v>
      </c>
      <c r="H644" s="1">
        <v>19.927999496459961</v>
      </c>
      <c r="I644" s="1">
        <v>248.36434936523438</v>
      </c>
      <c r="J644" s="1">
        <v>43.79595947265625</v>
      </c>
      <c r="K644" s="1">
        <v>56.635543823242188</v>
      </c>
    </row>
    <row r="645" spans="1:11" x14ac:dyDescent="0.25">
      <c r="A645" s="2">
        <v>43488</v>
      </c>
      <c r="B645" s="1">
        <v>37.032119750976563</v>
      </c>
      <c r="C645" s="1">
        <v>82.000999450683594</v>
      </c>
      <c r="D645" s="1">
        <v>55.814022064208984</v>
      </c>
      <c r="E645" s="1">
        <v>109.77838134765625</v>
      </c>
      <c r="F645" s="1">
        <v>53.778499603271484</v>
      </c>
      <c r="G645" s="1">
        <v>101.75215148925781</v>
      </c>
      <c r="H645" s="1">
        <v>19.172666549682617</v>
      </c>
      <c r="I645" s="1">
        <v>249.607666015625</v>
      </c>
      <c r="J645" s="1">
        <v>44.024330139160156</v>
      </c>
      <c r="K645" s="1">
        <v>56.170726776123047</v>
      </c>
    </row>
    <row r="646" spans="1:11" x14ac:dyDescent="0.25">
      <c r="A646" s="2">
        <v>43489</v>
      </c>
      <c r="B646" s="1">
        <v>36.738594055175781</v>
      </c>
      <c r="C646" s="1">
        <v>82.746498107910156</v>
      </c>
      <c r="D646" s="1">
        <v>56.03436279296875</v>
      </c>
      <c r="E646" s="1">
        <v>109.21526336669922</v>
      </c>
      <c r="F646" s="1">
        <v>53.694999694824219</v>
      </c>
      <c r="G646" s="1">
        <v>101.265869140625</v>
      </c>
      <c r="H646" s="1">
        <v>19.434000015258789</v>
      </c>
      <c r="I646" s="1">
        <v>248.77569580078125</v>
      </c>
      <c r="J646" s="1">
        <v>43.901363372802734</v>
      </c>
      <c r="K646" s="1">
        <v>56.249504089355469</v>
      </c>
    </row>
    <row r="647" spans="1:11" x14ac:dyDescent="0.25">
      <c r="A647" s="2">
        <v>43490</v>
      </c>
      <c r="B647" s="1">
        <v>37.955997467041016</v>
      </c>
      <c r="C647" s="1">
        <v>83.52850341796875</v>
      </c>
      <c r="D647" s="1">
        <v>56.771659851074219</v>
      </c>
      <c r="E647" s="1">
        <v>109.74873352050781</v>
      </c>
      <c r="F647" s="1">
        <v>54.54949951171875</v>
      </c>
      <c r="G647" s="1">
        <v>102.19078063964844</v>
      </c>
      <c r="H647" s="1">
        <v>19.802667617797852</v>
      </c>
      <c r="I647" s="1">
        <v>250.57051086425781</v>
      </c>
      <c r="J647" s="1">
        <v>44.033119201660156</v>
      </c>
      <c r="K647" s="1">
        <v>56.501621246337891</v>
      </c>
    </row>
    <row r="648" spans="1:11" x14ac:dyDescent="0.25">
      <c r="A648" s="2">
        <v>43493</v>
      </c>
      <c r="B648" s="1">
        <v>37.604732513427734</v>
      </c>
      <c r="C648" s="1">
        <v>81.894500732421875</v>
      </c>
      <c r="D648" s="1">
        <v>55.381809234619141</v>
      </c>
      <c r="E648" s="1">
        <v>109.47212219238281</v>
      </c>
      <c r="F648" s="1">
        <v>53.504001617431641</v>
      </c>
      <c r="G648" s="1">
        <v>100.1978759765625</v>
      </c>
      <c r="H648" s="1">
        <v>19.7586669921875</v>
      </c>
      <c r="I648" s="1">
        <v>249.37393188476563</v>
      </c>
      <c r="J648" s="1">
        <v>43.760810852050781</v>
      </c>
      <c r="K648" s="1">
        <v>56.123451232910156</v>
      </c>
    </row>
    <row r="649" spans="1:11" x14ac:dyDescent="0.25">
      <c r="A649" s="2">
        <v>43494</v>
      </c>
      <c r="B649" s="1">
        <v>37.2149658203125</v>
      </c>
      <c r="C649" s="1">
        <v>79.694000244140625</v>
      </c>
      <c r="D649" s="1">
        <v>55.339435577392578</v>
      </c>
      <c r="E649" s="1">
        <v>109.56103515625</v>
      </c>
      <c r="F649" s="1">
        <v>53.030998229980469</v>
      </c>
      <c r="G649" s="1">
        <v>98.157325744628906</v>
      </c>
      <c r="H649" s="1">
        <v>19.830667495727539</v>
      </c>
      <c r="I649" s="1">
        <v>249.90678405761719</v>
      </c>
      <c r="J649" s="1">
        <v>43.78717041015625</v>
      </c>
      <c r="K649" s="1">
        <v>56.336174011230469</v>
      </c>
    </row>
    <row r="650" spans="1:11" x14ac:dyDescent="0.25">
      <c r="A650" s="2">
        <v>43495</v>
      </c>
      <c r="B650" s="1">
        <v>39.758041381835938</v>
      </c>
      <c r="C650" s="1">
        <v>83.521499633789063</v>
      </c>
      <c r="D650" s="1">
        <v>55.669956207275391</v>
      </c>
      <c r="E650" s="1">
        <v>108.80032348632813</v>
      </c>
      <c r="F650" s="1">
        <v>54.452999114990234</v>
      </c>
      <c r="G650" s="1">
        <v>101.43750762939453</v>
      </c>
      <c r="H650" s="1">
        <v>20.584667205810547</v>
      </c>
      <c r="I650" s="1">
        <v>252.73918151855469</v>
      </c>
      <c r="J650" s="1">
        <v>43.997982025146484</v>
      </c>
      <c r="K650" s="1">
        <v>56.950660705566406</v>
      </c>
    </row>
    <row r="651" spans="1:11" x14ac:dyDescent="0.25">
      <c r="A651" s="2">
        <v>43496</v>
      </c>
      <c r="B651" s="1">
        <v>40.044349670410156</v>
      </c>
      <c r="C651" s="1">
        <v>85.936500549316406</v>
      </c>
      <c r="D651" s="1">
        <v>57.3648681640625</v>
      </c>
      <c r="E651" s="1">
        <v>110.17353820800781</v>
      </c>
      <c r="F651" s="1">
        <v>55.818500518798828</v>
      </c>
      <c r="G651" s="1">
        <v>99.578102111816406</v>
      </c>
      <c r="H651" s="1">
        <v>20.468000411987305</v>
      </c>
      <c r="I651" s="1">
        <v>252.58024597167969</v>
      </c>
      <c r="J651" s="1">
        <v>43.350948333740234</v>
      </c>
      <c r="K651" s="1">
        <v>57.730587005615234</v>
      </c>
    </row>
    <row r="652" spans="1:11" x14ac:dyDescent="0.25">
      <c r="A652" s="2">
        <v>43497</v>
      </c>
      <c r="B652" s="1">
        <v>40.063602447509766</v>
      </c>
      <c r="C652" s="1">
        <v>81.311500549316406</v>
      </c>
      <c r="D652" s="1">
        <v>58.203865051269531</v>
      </c>
      <c r="E652" s="1">
        <v>109.95620727539063</v>
      </c>
      <c r="F652" s="1">
        <v>55.537498474121094</v>
      </c>
      <c r="G652" s="1">
        <v>98.004737854003906</v>
      </c>
      <c r="H652" s="1">
        <v>20.813999176025391</v>
      </c>
      <c r="I652" s="1">
        <v>251.19688415527344</v>
      </c>
      <c r="J652" s="1">
        <v>43.350948333740234</v>
      </c>
      <c r="K652" s="1">
        <v>59.810398101806641</v>
      </c>
    </row>
    <row r="653" spans="1:11" x14ac:dyDescent="0.25">
      <c r="A653" s="2">
        <v>43500</v>
      </c>
      <c r="B653" s="1">
        <v>41.201602935791016</v>
      </c>
      <c r="C653" s="1">
        <v>81.665496826171875</v>
      </c>
      <c r="D653" s="1">
        <v>59.263179779052734</v>
      </c>
      <c r="E653" s="1">
        <v>110.45017242431641</v>
      </c>
      <c r="F653" s="1">
        <v>56.639999389648438</v>
      </c>
      <c r="G653" s="1">
        <v>100.82722473144531</v>
      </c>
      <c r="H653" s="1">
        <v>20.859333038330078</v>
      </c>
      <c r="I653" s="1">
        <v>250.72001647949219</v>
      </c>
      <c r="J653" s="1">
        <v>43.483905792236328</v>
      </c>
      <c r="K653" s="1">
        <v>58.943817138671875</v>
      </c>
    </row>
    <row r="654" spans="1:11" x14ac:dyDescent="0.25">
      <c r="A654" s="2">
        <v>43501</v>
      </c>
      <c r="B654" s="1">
        <v>41.906532287597656</v>
      </c>
      <c r="C654" s="1">
        <v>82.940498352050781</v>
      </c>
      <c r="D654" s="1">
        <v>58.695392608642578</v>
      </c>
      <c r="E654" s="1">
        <v>111.29978942871094</v>
      </c>
      <c r="F654" s="1">
        <v>57.29949951171875</v>
      </c>
      <c r="G654" s="1">
        <v>102.23846435546875</v>
      </c>
      <c r="H654" s="1">
        <v>21.423332214355469</v>
      </c>
      <c r="I654" s="1">
        <v>248.94387817382813</v>
      </c>
      <c r="J654" s="1">
        <v>43.670028686523438</v>
      </c>
      <c r="K654" s="1">
        <v>59.550430297851563</v>
      </c>
    </row>
    <row r="655" spans="1:11" x14ac:dyDescent="0.25">
      <c r="A655" s="2">
        <v>43502</v>
      </c>
      <c r="B655" s="1">
        <v>41.920970916748047</v>
      </c>
      <c r="C655" s="1">
        <v>82.01300048828125</v>
      </c>
      <c r="D655" s="1">
        <v>58.568260192871094</v>
      </c>
      <c r="E655" s="1">
        <v>110.06488037109375</v>
      </c>
      <c r="F655" s="1">
        <v>55.761501312255859</v>
      </c>
      <c r="G655" s="1">
        <v>101.10375213623047</v>
      </c>
      <c r="H655" s="1">
        <v>21.148000717163086</v>
      </c>
      <c r="I655" s="1">
        <v>251.92593383789063</v>
      </c>
      <c r="J655" s="1">
        <v>43.625717163085938</v>
      </c>
      <c r="K655" s="1">
        <v>59.290447235107422</v>
      </c>
    </row>
    <row r="656" spans="1:11" x14ac:dyDescent="0.25">
      <c r="A656" s="2">
        <v>43503</v>
      </c>
      <c r="B656" s="1">
        <v>41.127025604248047</v>
      </c>
      <c r="C656" s="1">
        <v>80.718498229980469</v>
      </c>
      <c r="D656" s="1">
        <v>57.186904907226563</v>
      </c>
      <c r="E656" s="1">
        <v>109.61042022705078</v>
      </c>
      <c r="F656" s="1">
        <v>54.935501098632813</v>
      </c>
      <c r="G656" s="1">
        <v>100.37905883789063</v>
      </c>
      <c r="H656" s="1">
        <v>20.500667572021484</v>
      </c>
      <c r="I656" s="1">
        <v>251.45857238769531</v>
      </c>
      <c r="J656" s="1">
        <v>42.615299224853516</v>
      </c>
      <c r="K656" s="1">
        <v>58.833522796630859</v>
      </c>
    </row>
    <row r="657" spans="1:11" x14ac:dyDescent="0.25">
      <c r="A657" s="2">
        <v>43504</v>
      </c>
      <c r="B657" s="1">
        <v>41.175342559814453</v>
      </c>
      <c r="C657" s="1">
        <v>79.411003112792969</v>
      </c>
      <c r="D657" s="1">
        <v>56.407955169677734</v>
      </c>
      <c r="E657" s="1">
        <v>110.16366577148438</v>
      </c>
      <c r="F657" s="1">
        <v>54.752998352050781</v>
      </c>
      <c r="G657" s="1">
        <v>100.76046752929688</v>
      </c>
      <c r="H657" s="1">
        <v>20.386667251586914</v>
      </c>
      <c r="I657" s="1">
        <v>244.82151794433594</v>
      </c>
      <c r="J657" s="1">
        <v>42.234165191650391</v>
      </c>
      <c r="K657" s="1">
        <v>58.929100036621094</v>
      </c>
    </row>
    <row r="658" spans="1:11" x14ac:dyDescent="0.25">
      <c r="A658" s="2">
        <v>43507</v>
      </c>
      <c r="B658" s="1">
        <v>40.93853759765625</v>
      </c>
      <c r="C658" s="1">
        <v>79.550003051757813</v>
      </c>
      <c r="D658" s="1">
        <v>56.816574096679688</v>
      </c>
      <c r="E658" s="1">
        <v>108.11865997314453</v>
      </c>
      <c r="F658" s="1">
        <v>54.750499725341797</v>
      </c>
      <c r="G658" s="1">
        <v>100.3599853515625</v>
      </c>
      <c r="H658" s="1">
        <v>20.856000900268555</v>
      </c>
      <c r="I658" s="1">
        <v>240.37191772460938</v>
      </c>
      <c r="J658" s="1">
        <v>42.234165191650391</v>
      </c>
      <c r="K658" s="1">
        <v>59.024696350097656</v>
      </c>
    </row>
    <row r="659" spans="1:11" x14ac:dyDescent="0.25">
      <c r="A659" s="2">
        <v>43508</v>
      </c>
      <c r="B659" s="1">
        <v>41.291313171386719</v>
      </c>
      <c r="C659" s="1">
        <v>81.900497436523438</v>
      </c>
      <c r="D659" s="1">
        <v>57.421028137207031</v>
      </c>
      <c r="E659" s="1">
        <v>107.88155364990234</v>
      </c>
      <c r="F659" s="1">
        <v>56.068500518798828</v>
      </c>
      <c r="G659" s="1">
        <v>101.92379760742188</v>
      </c>
      <c r="H659" s="1">
        <v>20.787332534790039</v>
      </c>
      <c r="I659" s="1">
        <v>246.31723022460938</v>
      </c>
      <c r="J659" s="1">
        <v>43.475048065185547</v>
      </c>
      <c r="K659" s="1">
        <v>60.060207366943359</v>
      </c>
    </row>
    <row r="660" spans="1:11" x14ac:dyDescent="0.25">
      <c r="A660" s="2">
        <v>43509</v>
      </c>
      <c r="B660" s="1">
        <v>41.119762420654297</v>
      </c>
      <c r="C660" s="1">
        <v>82</v>
      </c>
      <c r="D660" s="1">
        <v>57.701950073242188</v>
      </c>
      <c r="E660" s="1">
        <v>108.86948394775391</v>
      </c>
      <c r="F660" s="1">
        <v>56.007999420166016</v>
      </c>
      <c r="G660" s="1">
        <v>101.84752655029297</v>
      </c>
      <c r="H660" s="1">
        <v>20.544666290283203</v>
      </c>
      <c r="I660" s="1">
        <v>246.59762573242188</v>
      </c>
      <c r="J660" s="1">
        <v>43.448451995849609</v>
      </c>
      <c r="K660" s="1">
        <v>60.737285614013672</v>
      </c>
    </row>
    <row r="661" spans="1:11" x14ac:dyDescent="0.25">
      <c r="A661" s="2">
        <v>43510</v>
      </c>
      <c r="B661" s="1">
        <v>41.269580841064453</v>
      </c>
      <c r="C661" s="1">
        <v>81.132499694824219</v>
      </c>
      <c r="D661" s="1">
        <v>58.82568359375</v>
      </c>
      <c r="E661" s="1">
        <v>109.32393646240234</v>
      </c>
      <c r="F661" s="1">
        <v>56.083499908447266</v>
      </c>
      <c r="G661" s="1">
        <v>101.93333435058594</v>
      </c>
      <c r="H661" s="1">
        <v>20.251333236694336</v>
      </c>
      <c r="I661" s="1">
        <v>248.02784729003906</v>
      </c>
      <c r="J661" s="1">
        <v>43.005271911621094</v>
      </c>
      <c r="K661" s="1">
        <v>60.753204345703125</v>
      </c>
    </row>
    <row r="662" spans="1:11" x14ac:dyDescent="0.25">
      <c r="A662" s="2">
        <v>43511</v>
      </c>
      <c r="B662" s="1">
        <v>41.177761077880859</v>
      </c>
      <c r="C662" s="1">
        <v>80.397499084472656</v>
      </c>
      <c r="D662" s="1">
        <v>59.745098114013672</v>
      </c>
      <c r="E662" s="1">
        <v>111.23062133789063</v>
      </c>
      <c r="F662" s="1">
        <v>55.682498931884766</v>
      </c>
      <c r="G662" s="1">
        <v>103.19200134277344</v>
      </c>
      <c r="H662" s="1">
        <v>20.525333404541016</v>
      </c>
      <c r="I662" s="1">
        <v>253.44964599609375</v>
      </c>
      <c r="J662" s="1">
        <v>43.625717163085938</v>
      </c>
      <c r="K662" s="1">
        <v>61.900245666503906</v>
      </c>
    </row>
    <row r="663" spans="1:11" x14ac:dyDescent="0.25">
      <c r="A663" s="2">
        <v>43515</v>
      </c>
      <c r="B663" s="1">
        <v>41.300994873046875</v>
      </c>
      <c r="C663" s="1">
        <v>81.378997802734375</v>
      </c>
      <c r="D663" s="1">
        <v>59.157691955566406</v>
      </c>
      <c r="E663" s="1">
        <v>112.1395263671875</v>
      </c>
      <c r="F663" s="1">
        <v>55.928001403808594</v>
      </c>
      <c r="G663" s="1">
        <v>103.14432525634766</v>
      </c>
      <c r="H663" s="1">
        <v>20.375999450683594</v>
      </c>
      <c r="I663" s="1">
        <v>252.77659606933594</v>
      </c>
      <c r="J663" s="1">
        <v>43.767532348632813</v>
      </c>
      <c r="K663" s="1">
        <v>62.314472198486328</v>
      </c>
    </row>
    <row r="664" spans="1:11" x14ac:dyDescent="0.25">
      <c r="A664" s="2">
        <v>43516</v>
      </c>
      <c r="B664" s="1">
        <v>41.566768646240234</v>
      </c>
      <c r="C664" s="1">
        <v>81.105003356933594</v>
      </c>
      <c r="D664" s="1">
        <v>60.145217895507813</v>
      </c>
      <c r="E664" s="1">
        <v>112.30746459960938</v>
      </c>
      <c r="F664" s="1">
        <v>55.689998626708984</v>
      </c>
      <c r="G664" s="1">
        <v>102.60806274414063</v>
      </c>
      <c r="H664" s="1">
        <v>20.17066764831543</v>
      </c>
      <c r="I664" s="1">
        <v>251.93533325195313</v>
      </c>
      <c r="J664" s="1">
        <v>44.148670196533203</v>
      </c>
      <c r="K664" s="1">
        <v>62.553424835205078</v>
      </c>
    </row>
    <row r="665" spans="1:11" x14ac:dyDescent="0.25">
      <c r="A665" s="2">
        <v>43517</v>
      </c>
      <c r="B665" s="1">
        <v>41.332401275634766</v>
      </c>
      <c r="C665" s="1">
        <v>80.972000122070313</v>
      </c>
      <c r="D665" s="1">
        <v>59.796180725097656</v>
      </c>
      <c r="E665" s="1">
        <v>112.91010284423828</v>
      </c>
      <c r="F665" s="1">
        <v>54.848499298095703</v>
      </c>
      <c r="G665" s="1">
        <v>104.77227020263672</v>
      </c>
      <c r="H665" s="1">
        <v>19.415332794189453</v>
      </c>
      <c r="I665" s="1">
        <v>249.02810668945313</v>
      </c>
      <c r="J665" s="1">
        <v>43.927074432373047</v>
      </c>
      <c r="K665" s="1">
        <v>61.987873077392578</v>
      </c>
    </row>
    <row r="666" spans="1:11" x14ac:dyDescent="0.25">
      <c r="A666" s="2">
        <v>43518</v>
      </c>
      <c r="B666" s="1">
        <v>41.793907165527344</v>
      </c>
      <c r="C666" s="1">
        <v>81.5780029296875</v>
      </c>
      <c r="D666" s="1">
        <v>59.566322326660156</v>
      </c>
      <c r="E666" s="1">
        <v>113.85851287841797</v>
      </c>
      <c r="F666" s="1">
        <v>55.518501281738281</v>
      </c>
      <c r="G666" s="1">
        <v>106.26612854003906</v>
      </c>
      <c r="H666" s="1">
        <v>19.647333145141602</v>
      </c>
      <c r="I666" s="1">
        <v>249.69171142578125</v>
      </c>
      <c r="J666" s="1">
        <v>43.448451995849609</v>
      </c>
      <c r="K666" s="1">
        <v>62.465805053710938</v>
      </c>
    </row>
    <row r="667" spans="1:11" x14ac:dyDescent="0.25">
      <c r="A667" s="2">
        <v>43521</v>
      </c>
      <c r="B667" s="1">
        <v>42.098339080810547</v>
      </c>
      <c r="C667" s="1">
        <v>81.650001525878906</v>
      </c>
      <c r="D667" s="1">
        <v>58.953376770019531</v>
      </c>
      <c r="E667" s="1">
        <v>112.21855163574219</v>
      </c>
      <c r="F667" s="1">
        <v>55.470001220703125</v>
      </c>
      <c r="G667" s="1">
        <v>106.85985565185547</v>
      </c>
      <c r="H667" s="1">
        <v>19.917999267578125</v>
      </c>
      <c r="I667" s="1">
        <v>247.345458984375</v>
      </c>
      <c r="J667" s="1">
        <v>44.015708923339844</v>
      </c>
      <c r="K667" s="1">
        <v>62.529541015625</v>
      </c>
    </row>
    <row r="668" spans="1:11" x14ac:dyDescent="0.25">
      <c r="A668" s="2">
        <v>43522</v>
      </c>
      <c r="B668" s="1">
        <v>42.122509002685547</v>
      </c>
      <c r="C668" s="1">
        <v>81.819999694824219</v>
      </c>
      <c r="D668" s="1">
        <v>58.672447204589844</v>
      </c>
      <c r="E668" s="1">
        <v>112.12964630126953</v>
      </c>
      <c r="F668" s="1">
        <v>55.756500244140625</v>
      </c>
      <c r="G668" s="1">
        <v>107.59722900390625</v>
      </c>
      <c r="H668" s="1">
        <v>19.857332229614258</v>
      </c>
      <c r="I668" s="1">
        <v>245.83110046386719</v>
      </c>
      <c r="J668" s="1">
        <v>43.953666687011719</v>
      </c>
      <c r="K668" s="1">
        <v>62.656993865966797</v>
      </c>
    </row>
    <row r="669" spans="1:11" x14ac:dyDescent="0.25">
      <c r="A669" s="2">
        <v>43523</v>
      </c>
      <c r="B669" s="1">
        <v>42.25299072265625</v>
      </c>
      <c r="C669" s="1">
        <v>82.054496765136719</v>
      </c>
      <c r="D669" s="1">
        <v>58.927829742431641</v>
      </c>
      <c r="E669" s="1">
        <v>111.4183349609375</v>
      </c>
      <c r="F669" s="1">
        <v>55.802501678466797</v>
      </c>
      <c r="G669" s="1">
        <v>107.41526031494141</v>
      </c>
      <c r="H669" s="1">
        <v>20.982667922973633</v>
      </c>
      <c r="I669" s="1">
        <v>233.77229309082031</v>
      </c>
      <c r="J669" s="1">
        <v>44.228427886962891</v>
      </c>
      <c r="K669" s="1">
        <v>63.302188873291016</v>
      </c>
    </row>
    <row r="670" spans="1:11" x14ac:dyDescent="0.25">
      <c r="A670" s="2">
        <v>43524</v>
      </c>
      <c r="B670" s="1">
        <v>41.837398529052734</v>
      </c>
      <c r="C670" s="1">
        <v>81.991500854492188</v>
      </c>
      <c r="D670" s="1">
        <v>57.761547088623047</v>
      </c>
      <c r="E670" s="1">
        <v>111.47760772705078</v>
      </c>
      <c r="F670" s="1">
        <v>55.995998382568359</v>
      </c>
      <c r="G670" s="1">
        <v>107.28120422363281</v>
      </c>
      <c r="H670" s="1">
        <v>21.325332641601563</v>
      </c>
      <c r="I670" s="1">
        <v>226.42483520507813</v>
      </c>
      <c r="J670" s="1">
        <v>44.219566345214844</v>
      </c>
      <c r="K670" s="1">
        <v>62.951713562011719</v>
      </c>
    </row>
    <row r="671" spans="1:11" x14ac:dyDescent="0.25">
      <c r="A671" s="2">
        <v>43525</v>
      </c>
      <c r="B671" s="1">
        <v>42.277164459228516</v>
      </c>
      <c r="C671" s="1">
        <v>83.586502075195313</v>
      </c>
      <c r="D671" s="1">
        <v>58.680965423583984</v>
      </c>
      <c r="E671" s="1">
        <v>112.63349151611328</v>
      </c>
      <c r="F671" s="1">
        <v>57.04949951171875</v>
      </c>
      <c r="G671" s="1">
        <v>107.75999450683594</v>
      </c>
      <c r="H671" s="1">
        <v>19.652666091918945</v>
      </c>
      <c r="I671" s="1">
        <v>230.09860229492188</v>
      </c>
      <c r="J671" s="1">
        <v>44.343647003173828</v>
      </c>
      <c r="K671" s="1">
        <v>63.724372863769531</v>
      </c>
    </row>
    <row r="672" spans="1:11" x14ac:dyDescent="0.25">
      <c r="A672" s="2">
        <v>43528</v>
      </c>
      <c r="B672" s="1">
        <v>42.489784240722656</v>
      </c>
      <c r="C672" s="1">
        <v>84.808502197265625</v>
      </c>
      <c r="D672" s="1">
        <v>59.506721496582031</v>
      </c>
      <c r="E672" s="1">
        <v>112.94962310791016</v>
      </c>
      <c r="F672" s="1">
        <v>57.389999389648438</v>
      </c>
      <c r="G672" s="1">
        <v>107.50146484375</v>
      </c>
      <c r="H672" s="1">
        <v>19.02400016784668</v>
      </c>
      <c r="I672" s="1">
        <v>220.62919616699219</v>
      </c>
      <c r="J672" s="1">
        <v>44.414566040039063</v>
      </c>
      <c r="K672" s="1">
        <v>63.971298217773438</v>
      </c>
    </row>
    <row r="673" spans="1:11" x14ac:dyDescent="0.25">
      <c r="A673" s="2">
        <v>43529</v>
      </c>
      <c r="B673" s="1">
        <v>42.412467956542969</v>
      </c>
      <c r="C673" s="1">
        <v>84.621498107910156</v>
      </c>
      <c r="D673" s="1">
        <v>58.749065399169922</v>
      </c>
      <c r="E673" s="1">
        <v>112.62361145019531</v>
      </c>
      <c r="F673" s="1">
        <v>58.10150146484375</v>
      </c>
      <c r="G673" s="1">
        <v>106.96518707275391</v>
      </c>
      <c r="H673" s="1">
        <v>18.436000823974609</v>
      </c>
      <c r="I673" s="1">
        <v>225.68637084960938</v>
      </c>
      <c r="J673" s="1">
        <v>44.219566345214844</v>
      </c>
      <c r="K673" s="1">
        <v>63.875709533691406</v>
      </c>
    </row>
    <row r="674" spans="1:11" x14ac:dyDescent="0.25">
      <c r="A674" s="2">
        <v>43530</v>
      </c>
      <c r="B674" s="1">
        <v>42.168411254882813</v>
      </c>
      <c r="C674" s="1">
        <v>83.447502136230469</v>
      </c>
      <c r="D674" s="1">
        <v>58.136123657226563</v>
      </c>
      <c r="E674" s="1">
        <v>113.46334075927734</v>
      </c>
      <c r="F674" s="1">
        <v>57.893001556396484</v>
      </c>
      <c r="G674" s="1">
        <v>107.01304626464844</v>
      </c>
      <c r="H674" s="1">
        <v>18.416000366210938</v>
      </c>
      <c r="I674" s="1">
        <v>223.48028564453125</v>
      </c>
      <c r="J674" s="1">
        <v>44.157520294189453</v>
      </c>
      <c r="K674" s="1">
        <v>63.150848388671875</v>
      </c>
    </row>
    <row r="675" spans="1:11" x14ac:dyDescent="0.25">
      <c r="A675" s="2">
        <v>43531</v>
      </c>
      <c r="B675" s="1">
        <v>41.680339813232422</v>
      </c>
      <c r="C675" s="1">
        <v>81.297500610351563</v>
      </c>
      <c r="D675" s="1">
        <v>57.846683502197266</v>
      </c>
      <c r="E675" s="1">
        <v>112.63349151611328</v>
      </c>
      <c r="F675" s="1">
        <v>57.165000915527344</v>
      </c>
      <c r="G675" s="1">
        <v>105.71072387695313</v>
      </c>
      <c r="H675" s="1">
        <v>18.439332962036133</v>
      </c>
      <c r="I675" s="1">
        <v>221.26483154296875</v>
      </c>
      <c r="J675" s="1">
        <v>44.033439636230469</v>
      </c>
      <c r="K675" s="1">
        <v>63.851810455322266</v>
      </c>
    </row>
    <row r="676" spans="1:11" x14ac:dyDescent="0.25">
      <c r="A676" s="2">
        <v>43532</v>
      </c>
      <c r="B676" s="1">
        <v>41.779403686523438</v>
      </c>
      <c r="C676" s="1">
        <v>81.040000915527344</v>
      </c>
      <c r="D676" s="1">
        <v>55.701358795166016</v>
      </c>
      <c r="E676" s="1">
        <v>112.43589782714844</v>
      </c>
      <c r="F676" s="1">
        <v>57.116001129150391</v>
      </c>
      <c r="G676" s="1">
        <v>105.82565307617188</v>
      </c>
      <c r="H676" s="1">
        <v>18.942667007446289</v>
      </c>
      <c r="I676" s="1">
        <v>222.6629638671875</v>
      </c>
      <c r="J676" s="1">
        <v>44.139801025390625</v>
      </c>
      <c r="K676" s="1">
        <v>62.935779571533203</v>
      </c>
    </row>
    <row r="677" spans="1:11" x14ac:dyDescent="0.25">
      <c r="A677" s="2">
        <v>43535</v>
      </c>
      <c r="B677" s="1">
        <v>43.226734161376953</v>
      </c>
      <c r="C677" s="1">
        <v>83.530998229980469</v>
      </c>
      <c r="D677" s="1">
        <v>56.075939178466797</v>
      </c>
      <c r="E677" s="1">
        <v>113.36454772949219</v>
      </c>
      <c r="F677" s="1">
        <v>58.787998199462891</v>
      </c>
      <c r="G677" s="1">
        <v>108.04728698730469</v>
      </c>
      <c r="H677" s="1">
        <v>19.39466667175293</v>
      </c>
      <c r="I677" s="1">
        <v>228.16177368164063</v>
      </c>
      <c r="J677" s="1">
        <v>44.104343414306641</v>
      </c>
      <c r="K677" s="1">
        <v>63.549129486083984</v>
      </c>
    </row>
    <row r="678" spans="1:11" x14ac:dyDescent="0.25">
      <c r="A678" s="2">
        <v>43536</v>
      </c>
      <c r="B678" s="1">
        <v>43.712413787841797</v>
      </c>
      <c r="C678" s="1">
        <v>83.654998779296875</v>
      </c>
      <c r="D678" s="1">
        <v>55.871627807617188</v>
      </c>
      <c r="E678" s="1">
        <v>113.34479522705078</v>
      </c>
      <c r="F678" s="1">
        <v>59.659999847412109</v>
      </c>
      <c r="G678" s="1">
        <v>108.80381011962891</v>
      </c>
      <c r="H678" s="1">
        <v>18.890666961669922</v>
      </c>
      <c r="I678" s="1">
        <v>230.72349548339844</v>
      </c>
      <c r="J678" s="1">
        <v>44.006851196289063</v>
      </c>
      <c r="K678" s="1">
        <v>63.724372863769531</v>
      </c>
    </row>
    <row r="679" spans="1:11" x14ac:dyDescent="0.25">
      <c r="A679" s="2">
        <v>43537</v>
      </c>
      <c r="B679" s="1">
        <v>43.905704498291016</v>
      </c>
      <c r="C679" s="1">
        <v>84.540496826171875</v>
      </c>
      <c r="D679" s="1">
        <v>57.335884094238281</v>
      </c>
      <c r="E679" s="1">
        <v>112.71250915527344</v>
      </c>
      <c r="F679" s="1">
        <v>59.666000366210938</v>
      </c>
      <c r="G679" s="1">
        <v>109.64649963378906</v>
      </c>
      <c r="H679" s="1">
        <v>19.263999938964844</v>
      </c>
      <c r="I679" s="1">
        <v>236.70082092285156</v>
      </c>
      <c r="J679" s="1">
        <v>44.246162414550781</v>
      </c>
      <c r="K679" s="1">
        <v>64.289924621582031</v>
      </c>
    </row>
    <row r="680" spans="1:11" x14ac:dyDescent="0.25">
      <c r="A680" s="2">
        <v>43538</v>
      </c>
      <c r="B680" s="1">
        <v>44.393787384033203</v>
      </c>
      <c r="C680" s="1">
        <v>84.310997009277344</v>
      </c>
      <c r="D680" s="1">
        <v>57.054946899414063</v>
      </c>
      <c r="E680" s="1">
        <v>113.09781646728516</v>
      </c>
      <c r="F680" s="1">
        <v>59.277500152587891</v>
      </c>
      <c r="G680" s="1">
        <v>109.73269653320313</v>
      </c>
      <c r="H680" s="1">
        <v>19.330667495727539</v>
      </c>
      <c r="I680" s="1">
        <v>237.657958984375</v>
      </c>
      <c r="J680" s="1">
        <v>44.627288818359375</v>
      </c>
      <c r="K680" s="1">
        <v>64.074844360351563</v>
      </c>
    </row>
    <row r="681" spans="1:11" x14ac:dyDescent="0.25">
      <c r="A681" s="2">
        <v>43539</v>
      </c>
      <c r="B681" s="1">
        <v>44.971275329589844</v>
      </c>
      <c r="C681" s="1">
        <v>85.617996215820313</v>
      </c>
      <c r="D681" s="1">
        <v>57.540199279785156</v>
      </c>
      <c r="E681" s="1">
        <v>113.57201385498047</v>
      </c>
      <c r="F681" s="1">
        <v>59.222999572753906</v>
      </c>
      <c r="G681" s="1">
        <v>110.99674987792969</v>
      </c>
      <c r="H681" s="1">
        <v>18.36199951171875</v>
      </c>
      <c r="I681" s="1">
        <v>235.9031982421875</v>
      </c>
      <c r="J681" s="1">
        <v>44.902050018310547</v>
      </c>
      <c r="K681" s="1">
        <v>63.843864440917969</v>
      </c>
    </row>
    <row r="682" spans="1:11" x14ac:dyDescent="0.25">
      <c r="A682" s="2">
        <v>43542</v>
      </c>
      <c r="B682" s="1">
        <v>45.430366516113281</v>
      </c>
      <c r="C682" s="1">
        <v>87.107498168945313</v>
      </c>
      <c r="D682" s="1">
        <v>57.557224273681641</v>
      </c>
      <c r="E682" s="1">
        <v>111.75422668457031</v>
      </c>
      <c r="F682" s="1">
        <v>59.213001251220703</v>
      </c>
      <c r="G682" s="1">
        <v>112.58637237548828</v>
      </c>
      <c r="H682" s="1">
        <v>17.965999603271484</v>
      </c>
      <c r="I682" s="1">
        <v>239.28129577636719</v>
      </c>
      <c r="J682" s="1">
        <v>45.850444793701172</v>
      </c>
      <c r="K682" s="1">
        <v>64.584648132324219</v>
      </c>
    </row>
    <row r="683" spans="1:11" x14ac:dyDescent="0.25">
      <c r="A683" s="2">
        <v>43543</v>
      </c>
      <c r="B683" s="1">
        <v>45.070335388183594</v>
      </c>
      <c r="C683" s="1">
        <v>88.092498779296875</v>
      </c>
      <c r="D683" s="1">
        <v>57.335884094238281</v>
      </c>
      <c r="E683" s="1">
        <v>108.67189788818359</v>
      </c>
      <c r="F683" s="1">
        <v>59.942501068115234</v>
      </c>
      <c r="G683" s="1">
        <v>112.66298675537109</v>
      </c>
      <c r="H683" s="1">
        <v>17.831333160400391</v>
      </c>
      <c r="I683" s="1">
        <v>241.27999877929688</v>
      </c>
      <c r="J683" s="1">
        <v>45.566802978515625</v>
      </c>
      <c r="K683" s="1">
        <v>64.417373657226563</v>
      </c>
    </row>
    <row r="684" spans="1:11" x14ac:dyDescent="0.25">
      <c r="A684" s="2">
        <v>43544</v>
      </c>
      <c r="B684" s="1">
        <v>45.464187622070313</v>
      </c>
      <c r="C684" s="1">
        <v>89.863502502441406</v>
      </c>
      <c r="D684" s="1">
        <v>57.497634887695313</v>
      </c>
      <c r="E684" s="1">
        <v>108.66201782226563</v>
      </c>
      <c r="F684" s="1">
        <v>61.198501586914063</v>
      </c>
      <c r="G684" s="1">
        <v>112.53849029541016</v>
      </c>
      <c r="H684" s="1">
        <v>18.239999771118164</v>
      </c>
      <c r="I684" s="1">
        <v>235.05865478515625</v>
      </c>
      <c r="J684" s="1">
        <v>44.671596527099609</v>
      </c>
      <c r="K684" s="1">
        <v>64.775810241699219</v>
      </c>
    </row>
    <row r="685" spans="1:11" x14ac:dyDescent="0.25">
      <c r="A685" s="2">
        <v>43545</v>
      </c>
      <c r="B685" s="1">
        <v>47.138648986816406</v>
      </c>
      <c r="C685" s="1">
        <v>90.962997436523438</v>
      </c>
      <c r="D685" s="1">
        <v>58.008426666259766</v>
      </c>
      <c r="E685" s="1">
        <v>107.34808349609375</v>
      </c>
      <c r="F685" s="1">
        <v>61.576999664306641</v>
      </c>
      <c r="G685" s="1">
        <v>115.12404632568359</v>
      </c>
      <c r="H685" s="1">
        <v>18.267999649047852</v>
      </c>
      <c r="I685" s="1">
        <v>236.48497009277344</v>
      </c>
      <c r="J685" s="1">
        <v>44.192977905273438</v>
      </c>
      <c r="K685" s="1">
        <v>65.150215148925781</v>
      </c>
    </row>
    <row r="686" spans="1:11" x14ac:dyDescent="0.25">
      <c r="A686" s="2">
        <v>43546</v>
      </c>
      <c r="B686" s="1">
        <v>46.162487030029297</v>
      </c>
      <c r="C686" s="1">
        <v>88.238502502441406</v>
      </c>
      <c r="D686" s="1">
        <v>56.246192932128906</v>
      </c>
      <c r="E686" s="1">
        <v>106.92327880859375</v>
      </c>
      <c r="F686" s="1">
        <v>60.275001525878906</v>
      </c>
      <c r="G686" s="1">
        <v>112.08840942382813</v>
      </c>
      <c r="H686" s="1">
        <v>17.635332107543945</v>
      </c>
      <c r="I686" s="1">
        <v>231.85890197753906</v>
      </c>
      <c r="J686" s="1">
        <v>42.819141387939453</v>
      </c>
      <c r="K686" s="1">
        <v>64.106704711914063</v>
      </c>
    </row>
    <row r="687" spans="1:11" x14ac:dyDescent="0.25">
      <c r="A687" s="2">
        <v>43549</v>
      </c>
      <c r="B687" s="1">
        <v>45.604328155517578</v>
      </c>
      <c r="C687" s="1">
        <v>88.712997436523438</v>
      </c>
      <c r="D687" s="1">
        <v>57.097503662109375</v>
      </c>
      <c r="E687" s="1">
        <v>106.48857879638672</v>
      </c>
      <c r="F687" s="1">
        <v>59.650001525878906</v>
      </c>
      <c r="G687" s="1">
        <v>112.67256164550781</v>
      </c>
      <c r="H687" s="1">
        <v>17.361333847045898</v>
      </c>
      <c r="I687" s="1">
        <v>231.64305114746094</v>
      </c>
      <c r="J687" s="1">
        <v>42.615299224853516</v>
      </c>
      <c r="K687" s="1">
        <v>63.660633087158203</v>
      </c>
    </row>
    <row r="688" spans="1:11" x14ac:dyDescent="0.25">
      <c r="A688" s="2">
        <v>43550</v>
      </c>
      <c r="B688" s="1">
        <v>45.133163452148438</v>
      </c>
      <c r="C688" s="1">
        <v>89.188003540039063</v>
      </c>
      <c r="D688" s="1">
        <v>58.365959167480469</v>
      </c>
      <c r="E688" s="1">
        <v>108.81021118164063</v>
      </c>
      <c r="F688" s="1">
        <v>59.230998992919922</v>
      </c>
      <c r="G688" s="1">
        <v>112.91195678710938</v>
      </c>
      <c r="H688" s="1">
        <v>17.851333618164063</v>
      </c>
      <c r="I688" s="1">
        <v>228.386962890625</v>
      </c>
      <c r="J688" s="1">
        <v>43.439590454101563</v>
      </c>
      <c r="K688" s="1">
        <v>64.489067077636719</v>
      </c>
    </row>
    <row r="689" spans="1:11" x14ac:dyDescent="0.25">
      <c r="A689" s="2">
        <v>43551</v>
      </c>
      <c r="B689" s="1">
        <v>45.539089202880859</v>
      </c>
      <c r="C689" s="1">
        <v>88.285003662109375</v>
      </c>
      <c r="D689" s="1">
        <v>57.8126220703125</v>
      </c>
      <c r="E689" s="1">
        <v>108.94851684570313</v>
      </c>
      <c r="F689" s="1">
        <v>58.6510009765625</v>
      </c>
      <c r="G689" s="1">
        <v>111.82028198242188</v>
      </c>
      <c r="H689" s="1">
        <v>18.322000503540039</v>
      </c>
      <c r="I689" s="1">
        <v>226.810546875</v>
      </c>
      <c r="J689" s="1">
        <v>43.226879119873047</v>
      </c>
      <c r="K689" s="1">
        <v>63.995197296142578</v>
      </c>
    </row>
    <row r="690" spans="1:11" x14ac:dyDescent="0.25">
      <c r="A690" s="2">
        <v>43552</v>
      </c>
      <c r="B690" s="1">
        <v>45.599498748779297</v>
      </c>
      <c r="C690" s="1">
        <v>88.670997619628906</v>
      </c>
      <c r="D690" s="1">
        <v>57.361423492431641</v>
      </c>
      <c r="E690" s="1">
        <v>109.37332916259766</v>
      </c>
      <c r="F690" s="1">
        <v>58.42449951171875</v>
      </c>
      <c r="G690" s="1">
        <v>111.97350311279297</v>
      </c>
      <c r="H690" s="1">
        <v>18.574666976928711</v>
      </c>
      <c r="I690" s="1">
        <v>227.2984619140625</v>
      </c>
      <c r="J690" s="1">
        <v>43.510494232177734</v>
      </c>
      <c r="K690" s="1">
        <v>64.313819885253906</v>
      </c>
    </row>
    <row r="691" spans="1:11" x14ac:dyDescent="0.25">
      <c r="A691" s="2">
        <v>43553</v>
      </c>
      <c r="B691" s="1">
        <v>45.896690368652344</v>
      </c>
      <c r="C691" s="1">
        <v>89.037498474121094</v>
      </c>
      <c r="D691" s="1">
        <v>56.816574096679688</v>
      </c>
      <c r="E691" s="1">
        <v>109.68946075439453</v>
      </c>
      <c r="F691" s="1">
        <v>58.665500640869141</v>
      </c>
      <c r="G691" s="1">
        <v>112.94068145751953</v>
      </c>
      <c r="H691" s="1">
        <v>18.657333374023438</v>
      </c>
      <c r="I691" s="1">
        <v>232.01838684082031</v>
      </c>
      <c r="J691" s="1">
        <v>42.828014373779297</v>
      </c>
      <c r="K691" s="1">
        <v>64.361618041992188</v>
      </c>
    </row>
    <row r="692" spans="1:11" x14ac:dyDescent="0.25">
      <c r="A692" s="2">
        <v>43556</v>
      </c>
      <c r="B692" s="1">
        <v>46.208396911621094</v>
      </c>
      <c r="C692" s="1">
        <v>90.709503173828125</v>
      </c>
      <c r="D692" s="1">
        <v>57.625328063964844</v>
      </c>
      <c r="E692" s="1">
        <v>111.15159606933594</v>
      </c>
      <c r="F692" s="1">
        <v>59.721500396728516</v>
      </c>
      <c r="G692" s="1">
        <v>113.97489929199219</v>
      </c>
      <c r="H692" s="1">
        <v>19.278667449951172</v>
      </c>
      <c r="I692" s="1">
        <v>230.4044189453125</v>
      </c>
      <c r="J692" s="1">
        <v>43.262325286865234</v>
      </c>
      <c r="K692" s="1">
        <v>65.102401733398438</v>
      </c>
    </row>
    <row r="693" spans="1:11" x14ac:dyDescent="0.25">
      <c r="A693" s="2">
        <v>43557</v>
      </c>
      <c r="B693" s="1">
        <v>46.880115509033203</v>
      </c>
      <c r="C693" s="1">
        <v>90.698997497558594</v>
      </c>
      <c r="D693" s="1">
        <v>56.484580993652344</v>
      </c>
      <c r="E693" s="1">
        <v>110.60823822021484</v>
      </c>
      <c r="F693" s="1">
        <v>60.024501800537109</v>
      </c>
      <c r="G693" s="1">
        <v>114.13771057128906</v>
      </c>
      <c r="H693" s="1">
        <v>19.058666229248047</v>
      </c>
      <c r="I693" s="1">
        <v>229.34408569335938</v>
      </c>
      <c r="J693" s="1">
        <v>42.730518341064453</v>
      </c>
      <c r="K693" s="1">
        <v>64.8236083984375</v>
      </c>
    </row>
    <row r="694" spans="1:11" x14ac:dyDescent="0.25">
      <c r="A694" s="2">
        <v>43558</v>
      </c>
      <c r="B694" s="1">
        <v>47.201473236083984</v>
      </c>
      <c r="C694" s="1">
        <v>91.035003662109375</v>
      </c>
      <c r="D694" s="1">
        <v>55.76947021484375</v>
      </c>
      <c r="E694" s="1">
        <v>111.16146850585938</v>
      </c>
      <c r="F694" s="1">
        <v>60.296001434326172</v>
      </c>
      <c r="G694" s="1">
        <v>114.8846435546875</v>
      </c>
      <c r="H694" s="1">
        <v>19.454000473022461</v>
      </c>
      <c r="I694" s="1">
        <v>230.68592834472656</v>
      </c>
      <c r="J694" s="1">
        <v>43.306640625</v>
      </c>
      <c r="K694" s="1">
        <v>64.441276550292969</v>
      </c>
    </row>
    <row r="695" spans="1:11" x14ac:dyDescent="0.25">
      <c r="A695" s="2">
        <v>43559</v>
      </c>
      <c r="B695" s="1">
        <v>47.283638000488281</v>
      </c>
      <c r="C695" s="1">
        <v>90.943000793457031</v>
      </c>
      <c r="D695" s="1">
        <v>55.471523284912109</v>
      </c>
      <c r="E695" s="1">
        <v>113.36454772949219</v>
      </c>
      <c r="F695" s="1">
        <v>60.75</v>
      </c>
      <c r="G695" s="1">
        <v>114.30050659179688</v>
      </c>
      <c r="H695" s="1">
        <v>17.851999282836914</v>
      </c>
      <c r="I695" s="1">
        <v>232.14039611816406</v>
      </c>
      <c r="J695" s="1">
        <v>43.581394195556641</v>
      </c>
      <c r="K695" s="1">
        <v>65.357307434082031</v>
      </c>
    </row>
    <row r="696" spans="1:11" x14ac:dyDescent="0.25">
      <c r="A696" s="2">
        <v>43560</v>
      </c>
      <c r="B696" s="1">
        <v>47.600154876708984</v>
      </c>
      <c r="C696" s="1">
        <v>91.863998413085938</v>
      </c>
      <c r="D696" s="1">
        <v>56.288784027099609</v>
      </c>
      <c r="E696" s="1">
        <v>113.61153411865234</v>
      </c>
      <c r="F696" s="1">
        <v>60.357498168945313</v>
      </c>
      <c r="G696" s="1">
        <v>114.80801391601563</v>
      </c>
      <c r="H696" s="1">
        <v>18.330667495727539</v>
      </c>
      <c r="I696" s="1">
        <v>233.4447021484375</v>
      </c>
      <c r="J696" s="1">
        <v>43.235729217529297</v>
      </c>
      <c r="K696" s="1">
        <v>65.707794189453125</v>
      </c>
    </row>
    <row r="697" spans="1:11" x14ac:dyDescent="0.25">
      <c r="A697" s="2">
        <v>43563</v>
      </c>
      <c r="B697" s="1">
        <v>48.349189758300781</v>
      </c>
      <c r="C697" s="1">
        <v>92.492996215820313</v>
      </c>
      <c r="D697" s="1">
        <v>56.65484619140625</v>
      </c>
      <c r="E697" s="1">
        <v>113.57201385498047</v>
      </c>
      <c r="F697" s="1">
        <v>60.192001342773438</v>
      </c>
      <c r="G697" s="1">
        <v>114.84634399414063</v>
      </c>
      <c r="H697" s="1">
        <v>18.213333129882813</v>
      </c>
      <c r="I697" s="1">
        <v>233.41653442382813</v>
      </c>
      <c r="J697" s="1">
        <v>43.324363708496094</v>
      </c>
      <c r="K697" s="1">
        <v>66.114036560058594</v>
      </c>
    </row>
    <row r="698" spans="1:11" x14ac:dyDescent="0.25">
      <c r="A698" s="2">
        <v>43564</v>
      </c>
      <c r="B698" s="1">
        <v>48.2042236328125</v>
      </c>
      <c r="C698" s="1">
        <v>91.791999816894531</v>
      </c>
      <c r="D698" s="1">
        <v>55.931217193603516</v>
      </c>
      <c r="E698" s="1">
        <v>115.44907379150391</v>
      </c>
      <c r="F698" s="1">
        <v>59.862499237060547</v>
      </c>
      <c r="G698" s="1">
        <v>114.22388458251953</v>
      </c>
      <c r="H698" s="1">
        <v>18.153999328613281</v>
      </c>
      <c r="I698" s="1">
        <v>233.45407104492188</v>
      </c>
      <c r="J698" s="1">
        <v>42.668472290039063</v>
      </c>
      <c r="K698" s="1">
        <v>65.261726379394531</v>
      </c>
    </row>
    <row r="699" spans="1:11" x14ac:dyDescent="0.25">
      <c r="A699" s="2">
        <v>43565</v>
      </c>
      <c r="B699" s="1">
        <v>48.474834442138672</v>
      </c>
      <c r="C699" s="1">
        <v>92.366500854492188</v>
      </c>
      <c r="D699" s="1">
        <v>57.012378692626953</v>
      </c>
      <c r="E699" s="1">
        <v>115.74546051025391</v>
      </c>
      <c r="F699" s="1">
        <v>60.108001708984375</v>
      </c>
      <c r="G699" s="1">
        <v>115.09532165527344</v>
      </c>
      <c r="H699" s="1">
        <v>18.403999328613281</v>
      </c>
      <c r="I699" s="1">
        <v>230.86422729492188</v>
      </c>
      <c r="J699" s="1">
        <v>42.358249664306641</v>
      </c>
      <c r="K699" s="1">
        <v>64.966972351074219</v>
      </c>
    </row>
    <row r="700" spans="1:11" x14ac:dyDescent="0.25">
      <c r="A700" s="2">
        <v>43566</v>
      </c>
      <c r="B700" s="1">
        <v>48.071323394775391</v>
      </c>
      <c r="C700" s="1">
        <v>92.203498840332031</v>
      </c>
      <c r="D700" s="1">
        <v>56.501602172851563</v>
      </c>
      <c r="E700" s="1">
        <v>115.19221496582031</v>
      </c>
      <c r="F700" s="1">
        <v>60.230998992919922</v>
      </c>
      <c r="G700" s="1">
        <v>115.22938537597656</v>
      </c>
      <c r="H700" s="1">
        <v>17.89466667175293</v>
      </c>
      <c r="I700" s="1">
        <v>220.90826416015625</v>
      </c>
      <c r="J700" s="1">
        <v>42.313938140869141</v>
      </c>
      <c r="K700" s="1">
        <v>65.277641296386719</v>
      </c>
    </row>
    <row r="701" spans="1:11" x14ac:dyDescent="0.25">
      <c r="A701" s="2">
        <v>43567</v>
      </c>
      <c r="B701" s="1">
        <v>48.051990509033203</v>
      </c>
      <c r="C701" s="1">
        <v>92.152999877929688</v>
      </c>
      <c r="D701" s="1">
        <v>57.352912902832031</v>
      </c>
      <c r="E701" s="1">
        <v>128.48970031738281</v>
      </c>
      <c r="F701" s="1">
        <v>60.893501281738281</v>
      </c>
      <c r="G701" s="1">
        <v>115.82309722900391</v>
      </c>
      <c r="H701" s="1">
        <v>17.84666633605957</v>
      </c>
      <c r="I701" s="1">
        <v>209.46028137207031</v>
      </c>
      <c r="J701" s="1">
        <v>41.206016540527344</v>
      </c>
      <c r="K701" s="1">
        <v>64.457199096679688</v>
      </c>
    </row>
    <row r="702" spans="1:11" x14ac:dyDescent="0.25">
      <c r="A702" s="2">
        <v>43570</v>
      </c>
      <c r="B702" s="1">
        <v>48.13897705078125</v>
      </c>
      <c r="C702" s="1">
        <v>92.243499755859375</v>
      </c>
      <c r="D702" s="1">
        <v>56.476062774658203</v>
      </c>
      <c r="E702" s="1">
        <v>130.44578552246094</v>
      </c>
      <c r="F702" s="1">
        <v>61.055000305175781</v>
      </c>
      <c r="G702" s="1">
        <v>115.91886901855469</v>
      </c>
      <c r="H702" s="1">
        <v>17.7586669921875</v>
      </c>
      <c r="I702" s="1">
        <v>216.01002502441406</v>
      </c>
      <c r="J702" s="1">
        <v>41.454185485839844</v>
      </c>
      <c r="K702" s="1">
        <v>64.24212646484375</v>
      </c>
    </row>
    <row r="703" spans="1:11" x14ac:dyDescent="0.25">
      <c r="A703" s="2">
        <v>43571</v>
      </c>
      <c r="B703" s="1">
        <v>48.143802642822266</v>
      </c>
      <c r="C703" s="1">
        <v>93.152000427246094</v>
      </c>
      <c r="D703" s="1">
        <v>56.050392150878906</v>
      </c>
      <c r="E703" s="1">
        <v>128.33161926269531</v>
      </c>
      <c r="F703" s="1">
        <v>61.356498718261719</v>
      </c>
      <c r="G703" s="1">
        <v>115.65072631835938</v>
      </c>
      <c r="H703" s="1">
        <v>18.224000930786133</v>
      </c>
      <c r="I703" s="1">
        <v>207.339599609375</v>
      </c>
      <c r="J703" s="1">
        <v>42.234165191650391</v>
      </c>
      <c r="K703" s="1">
        <v>64.68023681640625</v>
      </c>
    </row>
    <row r="704" spans="1:11" x14ac:dyDescent="0.25">
      <c r="A704" s="2">
        <v>43572</v>
      </c>
      <c r="B704" s="1">
        <v>49.081317901611328</v>
      </c>
      <c r="C704" s="1">
        <v>93.240997314453125</v>
      </c>
      <c r="D704" s="1">
        <v>55.999332427978516</v>
      </c>
      <c r="E704" s="1">
        <v>130.15928649902344</v>
      </c>
      <c r="F704" s="1">
        <v>61.817001342773438</v>
      </c>
      <c r="G704" s="1">
        <v>116.60832214355469</v>
      </c>
      <c r="H704" s="1">
        <v>18.082000732421875</v>
      </c>
      <c r="I704" s="1">
        <v>203.47357177734375</v>
      </c>
      <c r="J704" s="1">
        <v>42.145523071289063</v>
      </c>
      <c r="K704" s="1">
        <v>64.863433837890625</v>
      </c>
    </row>
    <row r="705" spans="1:11" x14ac:dyDescent="0.25">
      <c r="A705" s="2">
        <v>43573</v>
      </c>
      <c r="B705" s="1">
        <v>49.257698059082031</v>
      </c>
      <c r="C705" s="1">
        <v>93.084503173828125</v>
      </c>
      <c r="D705" s="1">
        <v>56.101482391357422</v>
      </c>
      <c r="E705" s="1">
        <v>130.85084533691406</v>
      </c>
      <c r="F705" s="1">
        <v>61.818500518798828</v>
      </c>
      <c r="G705" s="1">
        <v>118.14052581787109</v>
      </c>
      <c r="H705" s="1">
        <v>18.21733283996582</v>
      </c>
      <c r="I705" s="1">
        <v>208.08090209960938</v>
      </c>
      <c r="J705" s="1">
        <v>42.172115325927734</v>
      </c>
      <c r="K705" s="1">
        <v>64.624473571777344</v>
      </c>
    </row>
    <row r="706" spans="1:11" x14ac:dyDescent="0.25">
      <c r="A706" s="2">
        <v>43577</v>
      </c>
      <c r="B706" s="1">
        <v>49.419586181640625</v>
      </c>
      <c r="C706" s="1">
        <v>94.365501403808594</v>
      </c>
      <c r="D706" s="1">
        <v>57.003860473632813</v>
      </c>
      <c r="E706" s="1">
        <v>130.09013366699219</v>
      </c>
      <c r="F706" s="1">
        <v>62.442001342773438</v>
      </c>
      <c r="G706" s="1">
        <v>118.51398468017578</v>
      </c>
      <c r="H706" s="1">
        <v>17.516666412353516</v>
      </c>
      <c r="I706" s="1">
        <v>213.11048889160156</v>
      </c>
      <c r="J706" s="1">
        <v>41.888492584228516</v>
      </c>
      <c r="K706" s="1">
        <v>66.03436279296875</v>
      </c>
    </row>
    <row r="707" spans="1:11" x14ac:dyDescent="0.25">
      <c r="A707" s="2">
        <v>43578</v>
      </c>
      <c r="B707" s="1">
        <v>50.13238525390625</v>
      </c>
      <c r="C707" s="1">
        <v>96.188499450683594</v>
      </c>
      <c r="D707" s="1">
        <v>56.569705963134766</v>
      </c>
      <c r="E707" s="1">
        <v>131.74986267089844</v>
      </c>
      <c r="F707" s="1">
        <v>63.227500915527344</v>
      </c>
      <c r="G707" s="1">
        <v>120.12278747558594</v>
      </c>
      <c r="H707" s="1">
        <v>17.593332290649414</v>
      </c>
      <c r="I707" s="1">
        <v>216.36656188964844</v>
      </c>
      <c r="J707" s="1">
        <v>41.968269348144531</v>
      </c>
      <c r="K707" s="1">
        <v>66.416709899902344</v>
      </c>
    </row>
    <row r="708" spans="1:11" x14ac:dyDescent="0.25">
      <c r="A708" s="2">
        <v>43579</v>
      </c>
      <c r="B708" s="1">
        <v>50.055068969726563</v>
      </c>
      <c r="C708" s="1">
        <v>95.087501525878906</v>
      </c>
      <c r="D708" s="1">
        <v>55.079906463623047</v>
      </c>
      <c r="E708" s="1">
        <v>133.46885681152344</v>
      </c>
      <c r="F708" s="1">
        <v>62.799999237060547</v>
      </c>
      <c r="G708" s="1">
        <v>119.71099853515625</v>
      </c>
      <c r="H708" s="1">
        <v>17.243999481201172</v>
      </c>
      <c r="I708" s="1">
        <v>216.15077209472656</v>
      </c>
      <c r="J708" s="1">
        <v>42.083492279052734</v>
      </c>
      <c r="K708" s="1">
        <v>65.126304626464844</v>
      </c>
    </row>
    <row r="709" spans="1:11" x14ac:dyDescent="0.25">
      <c r="A709" s="2">
        <v>43580</v>
      </c>
      <c r="B709" s="1">
        <v>49.600811004638672</v>
      </c>
      <c r="C709" s="1">
        <v>95.112503051757813</v>
      </c>
      <c r="D709" s="1">
        <v>54.458457946777344</v>
      </c>
      <c r="E709" s="1">
        <v>135.58302307128906</v>
      </c>
      <c r="F709" s="1">
        <v>63.172500610351563</v>
      </c>
      <c r="G709" s="1">
        <v>123.67551422119141</v>
      </c>
      <c r="H709" s="1">
        <v>16.5086669921875</v>
      </c>
      <c r="I709" s="1">
        <v>216.56361389160156</v>
      </c>
      <c r="J709" s="1">
        <v>42.110076904296875</v>
      </c>
      <c r="K709" s="1">
        <v>65.492721557617188</v>
      </c>
    </row>
    <row r="710" spans="1:11" x14ac:dyDescent="0.25">
      <c r="A710" s="2">
        <v>43581</v>
      </c>
      <c r="B710" s="1">
        <v>49.364013671875</v>
      </c>
      <c r="C710" s="1">
        <v>97.531501770019531</v>
      </c>
      <c r="D710" s="1">
        <v>53.445392608642578</v>
      </c>
      <c r="E710" s="1">
        <v>138.23066711425781</v>
      </c>
      <c r="F710" s="1">
        <v>63.609001159667969</v>
      </c>
      <c r="G710" s="1">
        <v>124.38414764404297</v>
      </c>
      <c r="H710" s="1">
        <v>15.675999641418457</v>
      </c>
      <c r="I710" s="1">
        <v>222.390869140625</v>
      </c>
      <c r="J710" s="1">
        <v>42.508926391601563</v>
      </c>
      <c r="K710" s="1">
        <v>64.114669799804688</v>
      </c>
    </row>
    <row r="711" spans="1:11" x14ac:dyDescent="0.25">
      <c r="A711" s="2">
        <v>43584</v>
      </c>
      <c r="B711" s="1">
        <v>49.438919067382813</v>
      </c>
      <c r="C711" s="1">
        <v>96.921501159667969</v>
      </c>
      <c r="D711" s="1">
        <v>53.334720611572266</v>
      </c>
      <c r="E711" s="1">
        <v>137.61814880371094</v>
      </c>
      <c r="F711" s="1">
        <v>64.378997802734375</v>
      </c>
      <c r="G711" s="1">
        <v>124.26922607421875</v>
      </c>
      <c r="H711" s="1">
        <v>16.097999572753906</v>
      </c>
      <c r="I711" s="1">
        <v>222.81314086914063</v>
      </c>
      <c r="J711" s="1">
        <v>42.783699035644531</v>
      </c>
      <c r="K711" s="1">
        <v>63.700473785400391</v>
      </c>
    </row>
    <row r="712" spans="1:11" x14ac:dyDescent="0.25">
      <c r="A712" s="2">
        <v>43585</v>
      </c>
      <c r="B712" s="1">
        <v>48.486923217773438</v>
      </c>
      <c r="C712" s="1">
        <v>96.325996398925781</v>
      </c>
      <c r="D712" s="1">
        <v>53.734832763671875</v>
      </c>
      <c r="E712" s="1">
        <v>135.31626892089844</v>
      </c>
      <c r="F712" s="1">
        <v>59.423999786376953</v>
      </c>
      <c r="G712" s="1">
        <v>125.06404113769531</v>
      </c>
      <c r="H712" s="1">
        <v>15.912667274475098</v>
      </c>
      <c r="I712" s="1">
        <v>218.703125</v>
      </c>
      <c r="J712" s="1">
        <v>42.907783508300781</v>
      </c>
      <c r="K712" s="1">
        <v>63.947395324707031</v>
      </c>
    </row>
    <row r="713" spans="1:11" x14ac:dyDescent="0.25">
      <c r="A713" s="2">
        <v>43586</v>
      </c>
      <c r="B713" s="1">
        <v>50.866931915283203</v>
      </c>
      <c r="C713" s="1">
        <v>95.575996398925781</v>
      </c>
      <c r="D713" s="1">
        <v>53.35174560546875</v>
      </c>
      <c r="E713" s="1">
        <v>134.7333984375</v>
      </c>
      <c r="F713" s="1">
        <v>58.403999328613281</v>
      </c>
      <c r="G713" s="1">
        <v>122.45932769775391</v>
      </c>
      <c r="H713" s="1">
        <v>15.600666999816895</v>
      </c>
      <c r="I713" s="1">
        <v>217.65213012695313</v>
      </c>
      <c r="J713" s="1">
        <v>42.748241424560547</v>
      </c>
      <c r="K713" s="1">
        <v>62.664955139160156</v>
      </c>
    </row>
    <row r="714" spans="1:11" x14ac:dyDescent="0.25">
      <c r="A714" s="2">
        <v>43587</v>
      </c>
      <c r="B714" s="1">
        <v>50.535900115966797</v>
      </c>
      <c r="C714" s="1">
        <v>95.041000366210938</v>
      </c>
      <c r="D714" s="1">
        <v>52.176929473876953</v>
      </c>
      <c r="E714" s="1">
        <v>132.52044677734375</v>
      </c>
      <c r="F714" s="1">
        <v>58.130500793457031</v>
      </c>
      <c r="G714" s="1">
        <v>120.86013031005859</v>
      </c>
      <c r="H714" s="1">
        <v>16.273332595825195</v>
      </c>
      <c r="I714" s="1">
        <v>218.12129211425781</v>
      </c>
      <c r="J714" s="1">
        <v>42.810283660888672</v>
      </c>
      <c r="K714" s="1">
        <v>61.565715789794922</v>
      </c>
    </row>
    <row r="715" spans="1:11" x14ac:dyDescent="0.25">
      <c r="A715" s="2">
        <v>43588</v>
      </c>
      <c r="B715" s="1">
        <v>51.16412353515625</v>
      </c>
      <c r="C715" s="1">
        <v>98.123001098632813</v>
      </c>
      <c r="D715" s="1">
        <v>52.789878845214844</v>
      </c>
      <c r="E715" s="1">
        <v>132.70814514160156</v>
      </c>
      <c r="F715" s="1">
        <v>59.270000457763672</v>
      </c>
      <c r="G715" s="1">
        <v>123.43610382080078</v>
      </c>
      <c r="H715" s="1">
        <v>17.00200080871582</v>
      </c>
      <c r="I715" s="1">
        <v>217.65213012695313</v>
      </c>
      <c r="J715" s="1">
        <v>43.120502471923828</v>
      </c>
      <c r="K715" s="1">
        <v>61.709075927734375</v>
      </c>
    </row>
    <row r="716" spans="1:11" x14ac:dyDescent="0.25">
      <c r="A716" s="2">
        <v>43591</v>
      </c>
      <c r="B716" s="1">
        <v>50.374011993408203</v>
      </c>
      <c r="C716" s="1">
        <v>97.527496337890625</v>
      </c>
      <c r="D716" s="1">
        <v>52.679206848144531</v>
      </c>
      <c r="E716" s="1">
        <v>133.37005615234375</v>
      </c>
      <c r="F716" s="1">
        <v>59.469501495361328</v>
      </c>
      <c r="G716" s="1">
        <v>122.71788787841797</v>
      </c>
      <c r="H716" s="1">
        <v>17.022666931152344</v>
      </c>
      <c r="I716" s="1">
        <v>225.67507934570313</v>
      </c>
      <c r="J716" s="1">
        <v>42.925506591796875</v>
      </c>
      <c r="K716" s="1">
        <v>61.438247680664063</v>
      </c>
    </row>
    <row r="717" spans="1:11" x14ac:dyDescent="0.25">
      <c r="A717" s="2">
        <v>43592</v>
      </c>
      <c r="B717" s="1">
        <v>49.016078948974609</v>
      </c>
      <c r="C717" s="1">
        <v>96.050003051757813</v>
      </c>
      <c r="D717" s="1">
        <v>51.930049896240234</v>
      </c>
      <c r="E717" s="1">
        <v>131.82890319824219</v>
      </c>
      <c r="F717" s="1">
        <v>58.705001831054688</v>
      </c>
      <c r="G717" s="1">
        <v>120.19938659667969</v>
      </c>
      <c r="H717" s="1">
        <v>16.470666885375977</v>
      </c>
      <c r="I717" s="1">
        <v>223.37612915039063</v>
      </c>
      <c r="J717" s="1">
        <v>41.808719635009766</v>
      </c>
      <c r="K717" s="1">
        <v>61.111656188964844</v>
      </c>
    </row>
    <row r="718" spans="1:11" x14ac:dyDescent="0.25">
      <c r="A718" s="2">
        <v>43593</v>
      </c>
      <c r="B718" s="1">
        <v>49.025737762451172</v>
      </c>
      <c r="C718" s="1">
        <v>95.888496398925781</v>
      </c>
      <c r="D718" s="1">
        <v>52.296115875244141</v>
      </c>
      <c r="E718" s="1">
        <v>133.36018371582031</v>
      </c>
      <c r="F718" s="1">
        <v>58.313499450683594</v>
      </c>
      <c r="G718" s="1">
        <v>120.18981170654297</v>
      </c>
      <c r="H718" s="1">
        <v>16.322666168212891</v>
      </c>
      <c r="I718" s="1">
        <v>224.40829467773438</v>
      </c>
      <c r="J718" s="1">
        <v>41.658035278320313</v>
      </c>
      <c r="K718" s="1">
        <v>61.207256317138672</v>
      </c>
    </row>
    <row r="719" spans="1:11" x14ac:dyDescent="0.25">
      <c r="A719" s="2">
        <v>43594</v>
      </c>
      <c r="B719" s="1">
        <v>48.499004364013672</v>
      </c>
      <c r="C719" s="1">
        <v>94.993499755859375</v>
      </c>
      <c r="D719" s="1">
        <v>52.389759063720703</v>
      </c>
      <c r="E719" s="1">
        <v>131.97708129882813</v>
      </c>
      <c r="F719" s="1">
        <v>58.118999481201172</v>
      </c>
      <c r="G719" s="1">
        <v>120.18023681640625</v>
      </c>
      <c r="H719" s="1">
        <v>16.131999969482422</v>
      </c>
      <c r="I719" s="1">
        <v>223.30107116699219</v>
      </c>
      <c r="J719" s="1">
        <v>41.828075408935547</v>
      </c>
      <c r="K719" s="1">
        <v>61.151493072509766</v>
      </c>
    </row>
    <row r="720" spans="1:11" x14ac:dyDescent="0.25">
      <c r="A720" s="2">
        <v>43595</v>
      </c>
      <c r="B720" s="1">
        <v>47.827117919921875</v>
      </c>
      <c r="C720" s="1">
        <v>94.499000549316406</v>
      </c>
      <c r="D720" s="1">
        <v>52.975818634033203</v>
      </c>
      <c r="E720" s="1">
        <v>132.42164611816406</v>
      </c>
      <c r="F720" s="1">
        <v>58.2135009765625</v>
      </c>
      <c r="G720" s="1">
        <v>121.74114227294922</v>
      </c>
      <c r="H720" s="1">
        <v>15.968000411987305</v>
      </c>
      <c r="I720" s="1">
        <v>225.75955200195313</v>
      </c>
      <c r="J720" s="1">
        <v>42.194984436035156</v>
      </c>
      <c r="K720" s="1">
        <v>61.683242797851563</v>
      </c>
    </row>
    <row r="721" spans="1:11" x14ac:dyDescent="0.25">
      <c r="A721" s="2">
        <v>43598</v>
      </c>
      <c r="B721" s="1">
        <v>45.047431945800781</v>
      </c>
      <c r="C721" s="1">
        <v>91.134002685546875</v>
      </c>
      <c r="D721" s="1">
        <v>52.351268768310547</v>
      </c>
      <c r="E721" s="1">
        <v>129.75424194335938</v>
      </c>
      <c r="F721" s="1">
        <v>56.60150146484375</v>
      </c>
      <c r="G721" s="1">
        <v>118.12136840820313</v>
      </c>
      <c r="H721" s="1">
        <v>15.133999824523926</v>
      </c>
      <c r="I721" s="1">
        <v>224.78367614746094</v>
      </c>
      <c r="J721" s="1">
        <v>41.461162567138672</v>
      </c>
      <c r="K721" s="1">
        <v>60.998416900634766</v>
      </c>
    </row>
    <row r="722" spans="1:11" x14ac:dyDescent="0.25">
      <c r="A722" s="2">
        <v>43599</v>
      </c>
      <c r="B722" s="1">
        <v>45.76055908203125</v>
      </c>
      <c r="C722" s="1">
        <v>92.005996704101563</v>
      </c>
      <c r="D722" s="1">
        <v>53.318031311035156</v>
      </c>
      <c r="E722" s="1">
        <v>131.59178161621094</v>
      </c>
      <c r="F722" s="1">
        <v>56.021999359130859</v>
      </c>
      <c r="G722" s="1">
        <v>119.44287109375</v>
      </c>
      <c r="H722" s="1">
        <v>15.487333297729492</v>
      </c>
      <c r="I722" s="1">
        <v>221.85597229003906</v>
      </c>
      <c r="J722" s="1">
        <v>41.604354858398438</v>
      </c>
      <c r="K722" s="1">
        <v>61.078990936279297</v>
      </c>
    </row>
    <row r="723" spans="1:11" x14ac:dyDescent="0.25">
      <c r="A723" s="2">
        <v>43600</v>
      </c>
      <c r="B723" s="1">
        <v>46.308719635009766</v>
      </c>
      <c r="C723" s="1">
        <v>93.557502746582031</v>
      </c>
      <c r="D723" s="1">
        <v>53.078479766845703</v>
      </c>
      <c r="E723" s="1">
        <v>133.05392456054688</v>
      </c>
      <c r="F723" s="1">
        <v>58.210498809814453</v>
      </c>
      <c r="G723" s="1">
        <v>121.12488555908203</v>
      </c>
      <c r="H723" s="1">
        <v>15.463333129882813</v>
      </c>
      <c r="I723" s="1">
        <v>221.527587890625</v>
      </c>
      <c r="J723" s="1">
        <v>41.022659301757813</v>
      </c>
      <c r="K723" s="1">
        <v>61.530170440673828</v>
      </c>
    </row>
    <row r="724" spans="1:11" x14ac:dyDescent="0.25">
      <c r="A724" s="2">
        <v>43601</v>
      </c>
      <c r="B724" s="1">
        <v>46.104976654052734</v>
      </c>
      <c r="C724" s="1">
        <v>95.378501892089844</v>
      </c>
      <c r="D724" s="1">
        <v>53.53192138671875</v>
      </c>
      <c r="E724" s="1">
        <v>133.86402893066406</v>
      </c>
      <c r="F724" s="1">
        <v>58.949001312255859</v>
      </c>
      <c r="G724" s="1">
        <v>123.92185211181641</v>
      </c>
      <c r="H724" s="1">
        <v>15.222000122070313</v>
      </c>
      <c r="I724" s="1">
        <v>222.19378662109375</v>
      </c>
      <c r="J724" s="1">
        <v>41.07635498046875</v>
      </c>
      <c r="K724" s="1">
        <v>61.522102355957031</v>
      </c>
    </row>
    <row r="725" spans="1:11" x14ac:dyDescent="0.25">
      <c r="A725" s="2">
        <v>43602</v>
      </c>
      <c r="B725" s="1">
        <v>45.843017578125</v>
      </c>
      <c r="C725" s="1">
        <v>93.449996948242188</v>
      </c>
      <c r="D725" s="1">
        <v>53.129814147949219</v>
      </c>
      <c r="E725" s="1">
        <v>133.40956115722656</v>
      </c>
      <c r="F725" s="1">
        <v>58.115001678466797</v>
      </c>
      <c r="G725" s="1">
        <v>123.09526824951172</v>
      </c>
      <c r="H725" s="1">
        <v>14.068667411804199</v>
      </c>
      <c r="I725" s="1">
        <v>226.5008544921875</v>
      </c>
      <c r="J725" s="1">
        <v>40.897369384765625</v>
      </c>
      <c r="K725" s="1">
        <v>61.1595458984375</v>
      </c>
    </row>
    <row r="726" spans="1:11" x14ac:dyDescent="0.25">
      <c r="A726" s="2">
        <v>43605</v>
      </c>
      <c r="B726" s="1">
        <v>44.409507751464844</v>
      </c>
      <c r="C726" s="1">
        <v>92.948501586914063</v>
      </c>
      <c r="D726" s="1">
        <v>53.42926025390625</v>
      </c>
      <c r="E726" s="1">
        <v>132.293212890625</v>
      </c>
      <c r="F726" s="1">
        <v>56.942501068115234</v>
      </c>
      <c r="G726" s="1">
        <v>121.31714630126953</v>
      </c>
      <c r="H726" s="1">
        <v>13.690667152404785</v>
      </c>
      <c r="I726" s="1">
        <v>230.82669067382813</v>
      </c>
      <c r="J726" s="1">
        <v>40.673641204833984</v>
      </c>
      <c r="K726" s="1">
        <v>61.151508331298828</v>
      </c>
    </row>
    <row r="727" spans="1:11" x14ac:dyDescent="0.25">
      <c r="A727" s="2">
        <v>43606</v>
      </c>
      <c r="B727" s="1">
        <v>45.260879516601563</v>
      </c>
      <c r="C727" s="1">
        <v>92.875999450683594</v>
      </c>
      <c r="D727" s="1">
        <v>54.430248260498047</v>
      </c>
      <c r="E727" s="1">
        <v>132.47103881835938</v>
      </c>
      <c r="F727" s="1">
        <v>57.481498718261719</v>
      </c>
      <c r="G727" s="1">
        <v>121.97072601318359</v>
      </c>
      <c r="H727" s="1">
        <v>13.671999931335449</v>
      </c>
      <c r="I727" s="1">
        <v>234.53321838378906</v>
      </c>
      <c r="J727" s="1">
        <v>41.461162567138672</v>
      </c>
      <c r="K727" s="1">
        <v>61.433486938476563</v>
      </c>
    </row>
    <row r="728" spans="1:11" x14ac:dyDescent="0.25">
      <c r="A728" s="2">
        <v>43607</v>
      </c>
      <c r="B728" s="1">
        <v>44.334320068359375</v>
      </c>
      <c r="C728" s="1">
        <v>92.984001159667969</v>
      </c>
      <c r="D728" s="1">
        <v>53.942596435546875</v>
      </c>
      <c r="E728" s="1">
        <v>132.23394775390625</v>
      </c>
      <c r="F728" s="1">
        <v>57.570999145507813</v>
      </c>
      <c r="G728" s="1">
        <v>122.71080017089844</v>
      </c>
      <c r="H728" s="1">
        <v>12.848667144775391</v>
      </c>
      <c r="I728" s="1">
        <v>233.97018432617188</v>
      </c>
      <c r="J728" s="1">
        <v>41.255332946777344</v>
      </c>
      <c r="K728" s="1">
        <v>60.877552032470703</v>
      </c>
    </row>
    <row r="729" spans="1:11" x14ac:dyDescent="0.25">
      <c r="A729" s="2">
        <v>43608</v>
      </c>
      <c r="B729" s="1">
        <v>43.577556610107422</v>
      </c>
      <c r="C729" s="1">
        <v>90.774002075195313</v>
      </c>
      <c r="D729" s="1">
        <v>50.905384063720703</v>
      </c>
      <c r="E729" s="1">
        <v>131.12745666503906</v>
      </c>
      <c r="F729" s="1">
        <v>57.038501739501953</v>
      </c>
      <c r="G729" s="1">
        <v>121.27866363525391</v>
      </c>
      <c r="H729" s="1">
        <v>13.03266716003418</v>
      </c>
      <c r="I729" s="1">
        <v>231.30520629882813</v>
      </c>
      <c r="J729" s="1">
        <v>40.772083282470703</v>
      </c>
      <c r="K729" s="1">
        <v>59.451519012451172</v>
      </c>
    </row>
    <row r="730" spans="1:11" x14ac:dyDescent="0.25">
      <c r="A730" s="2">
        <v>43609</v>
      </c>
      <c r="B730" s="1">
        <v>43.410179138183594</v>
      </c>
      <c r="C730" s="1">
        <v>91.16400146484375</v>
      </c>
      <c r="D730" s="1">
        <v>51.230491638183594</v>
      </c>
      <c r="E730" s="1">
        <v>131.18672180175781</v>
      </c>
      <c r="F730" s="1">
        <v>56.673500061035156</v>
      </c>
      <c r="G730" s="1">
        <v>121.33634185791016</v>
      </c>
      <c r="H730" s="1">
        <v>12.708666801452637</v>
      </c>
      <c r="I730" s="1">
        <v>232.36563110351563</v>
      </c>
      <c r="J730" s="1">
        <v>41.317985534667969</v>
      </c>
      <c r="K730" s="1">
        <v>59.701263427734375</v>
      </c>
    </row>
    <row r="731" spans="1:11" x14ac:dyDescent="0.25">
      <c r="A731" s="2">
        <v>43613</v>
      </c>
      <c r="B731" s="1">
        <v>43.230690002441406</v>
      </c>
      <c r="C731" s="1">
        <v>91.821502685546875</v>
      </c>
      <c r="D731" s="1">
        <v>51.375930786132813</v>
      </c>
      <c r="E731" s="1">
        <v>131.018798828125</v>
      </c>
      <c r="F731" s="1">
        <v>56.707500457763672</v>
      </c>
      <c r="G731" s="1">
        <v>121.25946044921875</v>
      </c>
      <c r="H731" s="1">
        <v>12.579999923706055</v>
      </c>
      <c r="I731" s="1">
        <v>227.13893127441406</v>
      </c>
      <c r="J731" s="1">
        <v>40.798934936523438</v>
      </c>
      <c r="K731" s="1">
        <v>58.500789642333984</v>
      </c>
    </row>
    <row r="732" spans="1:11" x14ac:dyDescent="0.25">
      <c r="A732" s="2">
        <v>43614</v>
      </c>
      <c r="B732" s="1">
        <v>43.024532318115234</v>
      </c>
      <c r="C732" s="1">
        <v>90.959503173828125</v>
      </c>
      <c r="D732" s="1">
        <v>51.45294189453125</v>
      </c>
      <c r="E732" s="1">
        <v>129.98149108886719</v>
      </c>
      <c r="F732" s="1">
        <v>55.823001861572266</v>
      </c>
      <c r="G732" s="1">
        <v>120.08683776855469</v>
      </c>
      <c r="H732" s="1">
        <v>12.657333374023438</v>
      </c>
      <c r="I732" s="1">
        <v>227.45796203613281</v>
      </c>
      <c r="J732" s="1">
        <v>40.700485229492188</v>
      </c>
      <c r="K732" s="1">
        <v>58.138229370117188</v>
      </c>
    </row>
    <row r="733" spans="1:11" x14ac:dyDescent="0.25">
      <c r="A733" s="2">
        <v>43615</v>
      </c>
      <c r="B733" s="1">
        <v>43.247673034667969</v>
      </c>
      <c r="C733" s="1">
        <v>90.816001892089844</v>
      </c>
      <c r="D733" s="1">
        <v>50.434829711914063</v>
      </c>
      <c r="E733" s="1">
        <v>130.60386657714844</v>
      </c>
      <c r="F733" s="1">
        <v>55.897499084472656</v>
      </c>
      <c r="G733" s="1">
        <v>120.84616851806641</v>
      </c>
      <c r="H733" s="1">
        <v>12.548000335693359</v>
      </c>
      <c r="I733" s="1">
        <v>228.49015808105469</v>
      </c>
      <c r="J733" s="1">
        <v>40.315677642822266</v>
      </c>
      <c r="K733" s="1">
        <v>57.985153198242188</v>
      </c>
    </row>
    <row r="734" spans="1:11" x14ac:dyDescent="0.25">
      <c r="A734" s="2">
        <v>43616</v>
      </c>
      <c r="B734" s="1">
        <v>42.464221954345703</v>
      </c>
      <c r="C734" s="1">
        <v>88.753501892089844</v>
      </c>
      <c r="D734" s="1">
        <v>50.443374633789063</v>
      </c>
      <c r="E734" s="1">
        <v>130.44578552246094</v>
      </c>
      <c r="F734" s="1">
        <v>55.181499481201172</v>
      </c>
      <c r="G734" s="1">
        <v>118.87578582763672</v>
      </c>
      <c r="H734" s="1">
        <v>12.343999862670898</v>
      </c>
      <c r="I734" s="1">
        <v>226.89497375488281</v>
      </c>
      <c r="J734" s="1">
        <v>39.707141876220703</v>
      </c>
      <c r="K734" s="1">
        <v>57.018333435058594</v>
      </c>
    </row>
    <row r="735" spans="1:11" x14ac:dyDescent="0.25">
      <c r="A735" s="2">
        <v>43619</v>
      </c>
      <c r="B735" s="1">
        <v>42.034893035888672</v>
      </c>
      <c r="C735" s="1">
        <v>84.634498596191406</v>
      </c>
      <c r="D735" s="1">
        <v>50.836933135986328</v>
      </c>
      <c r="E735" s="1">
        <v>130.87060546875</v>
      </c>
      <c r="F735" s="1">
        <v>51.811500549316406</v>
      </c>
      <c r="G735" s="1">
        <v>115.18494415283203</v>
      </c>
      <c r="H735" s="1">
        <v>11.931332588195801</v>
      </c>
      <c r="I735" s="1">
        <v>221.97792053222656</v>
      </c>
      <c r="J735" s="1">
        <v>39.841381072998047</v>
      </c>
      <c r="K735" s="1">
        <v>57.912631988525391</v>
      </c>
    </row>
    <row r="736" spans="1:11" x14ac:dyDescent="0.25">
      <c r="A736" s="2">
        <v>43620</v>
      </c>
      <c r="B736" s="1">
        <v>43.572700500488281</v>
      </c>
      <c r="C736" s="1">
        <v>86.477996826171875</v>
      </c>
      <c r="D736" s="1">
        <v>50.563163757324219</v>
      </c>
      <c r="E736" s="1">
        <v>133.19223022460938</v>
      </c>
      <c r="F736" s="1">
        <v>52.652500152587891</v>
      </c>
      <c r="G736" s="1">
        <v>118.37600708007813</v>
      </c>
      <c r="H736" s="1">
        <v>12.90666675567627</v>
      </c>
      <c r="I736" s="1">
        <v>225.9190673828125</v>
      </c>
      <c r="J736" s="1">
        <v>40.879470825195313</v>
      </c>
      <c r="K736" s="1">
        <v>59.290355682373047</v>
      </c>
    </row>
    <row r="737" spans="1:11" x14ac:dyDescent="0.25">
      <c r="A737" s="2">
        <v>43621</v>
      </c>
      <c r="B737" s="1">
        <v>44.276115417480469</v>
      </c>
      <c r="C737" s="1">
        <v>86.925003051757813</v>
      </c>
      <c r="D737" s="1">
        <v>48.834945678710938</v>
      </c>
      <c r="E737" s="1">
        <v>134.2987060546875</v>
      </c>
      <c r="F737" s="1">
        <v>52.111000061035156</v>
      </c>
      <c r="G737" s="1">
        <v>120.94227600097656</v>
      </c>
      <c r="H737" s="1">
        <v>13.105999946594238</v>
      </c>
      <c r="I737" s="1">
        <v>227.80520629882813</v>
      </c>
      <c r="J737" s="1">
        <v>41.040554046630859</v>
      </c>
      <c r="K737" s="1">
        <v>58.798900604248047</v>
      </c>
    </row>
    <row r="738" spans="1:11" x14ac:dyDescent="0.25">
      <c r="A738" s="2">
        <v>43622</v>
      </c>
      <c r="B738" s="1">
        <v>44.926155090332031</v>
      </c>
      <c r="C738" s="1">
        <v>87.718002319335938</v>
      </c>
      <c r="D738" s="1">
        <v>49.793159484863281</v>
      </c>
      <c r="E738" s="1">
        <v>135.55337524414063</v>
      </c>
      <c r="F738" s="1">
        <v>52.216999053955078</v>
      </c>
      <c r="G738" s="1">
        <v>122.85498046875</v>
      </c>
      <c r="H738" s="1">
        <v>13.729999542236328</v>
      </c>
      <c r="I738" s="1">
        <v>226.91374206542969</v>
      </c>
      <c r="J738" s="1">
        <v>41.094245910644531</v>
      </c>
      <c r="K738" s="1">
        <v>59.870449066162109</v>
      </c>
    </row>
    <row r="739" spans="1:11" x14ac:dyDescent="0.25">
      <c r="A739" s="2">
        <v>43623</v>
      </c>
      <c r="B739" s="1">
        <v>46.121955871582031</v>
      </c>
      <c r="C739" s="1">
        <v>90.201499938964844</v>
      </c>
      <c r="D739" s="1">
        <v>50.443374633789063</v>
      </c>
      <c r="E739" s="1">
        <v>136.37333679199219</v>
      </c>
      <c r="F739" s="1">
        <v>53.301998138427734</v>
      </c>
      <c r="G739" s="1">
        <v>126.29589080810547</v>
      </c>
      <c r="H739" s="1">
        <v>13.633333206176758</v>
      </c>
      <c r="I739" s="1">
        <v>231.55862426757813</v>
      </c>
      <c r="J739" s="1">
        <v>40.834728240966797</v>
      </c>
      <c r="K739" s="1">
        <v>60.088001251220703</v>
      </c>
    </row>
    <row r="740" spans="1:11" x14ac:dyDescent="0.25">
      <c r="A740" s="2">
        <v>43626</v>
      </c>
      <c r="B740" s="1">
        <v>46.71136474609375</v>
      </c>
      <c r="C740" s="1">
        <v>93.031501770019531</v>
      </c>
      <c r="D740" s="1">
        <v>50.700050354003906</v>
      </c>
      <c r="E740" s="1">
        <v>135.41506958007813</v>
      </c>
      <c r="F740" s="1">
        <v>54.019001007080078</v>
      </c>
      <c r="G740" s="1">
        <v>127.44931030273438</v>
      </c>
      <c r="H740" s="1">
        <v>14.192000389099121</v>
      </c>
      <c r="I740" s="1">
        <v>232.84417724609375</v>
      </c>
      <c r="J740" s="1">
        <v>41.407466888427734</v>
      </c>
      <c r="K740" s="1">
        <v>60.353866577148438</v>
      </c>
    </row>
    <row r="741" spans="1:11" x14ac:dyDescent="0.25">
      <c r="A741" s="2">
        <v>43627</v>
      </c>
      <c r="B741" s="1">
        <v>47.252262115478516</v>
      </c>
      <c r="C741" s="1">
        <v>93.18499755859375</v>
      </c>
      <c r="D741" s="1">
        <v>50.246601104736328</v>
      </c>
      <c r="E741" s="1">
        <v>133.4490966796875</v>
      </c>
      <c r="F741" s="1">
        <v>53.936000823974609</v>
      </c>
      <c r="G741" s="1">
        <v>126.96869659423828</v>
      </c>
      <c r="H741" s="1">
        <v>14.473333358764648</v>
      </c>
      <c r="I741" s="1">
        <v>230.71409606933594</v>
      </c>
      <c r="J741" s="1">
        <v>41.398521423339844</v>
      </c>
      <c r="K741" s="1">
        <v>60.297466278076172</v>
      </c>
    </row>
    <row r="742" spans="1:11" x14ac:dyDescent="0.25">
      <c r="A742" s="2">
        <v>43628</v>
      </c>
      <c r="B742" s="1">
        <v>47.101882934570313</v>
      </c>
      <c r="C742" s="1">
        <v>92.765998840332031</v>
      </c>
      <c r="D742" s="1">
        <v>50.092594146728516</v>
      </c>
      <c r="E742" s="1">
        <v>134.08137512207031</v>
      </c>
      <c r="F742" s="1">
        <v>53.85150146484375</v>
      </c>
      <c r="G742" s="1">
        <v>126.38241577148438</v>
      </c>
      <c r="H742" s="1">
        <v>13.950667381286621</v>
      </c>
      <c r="I742" s="1">
        <v>229.42855834960938</v>
      </c>
      <c r="J742" s="1">
        <v>40.190383911132813</v>
      </c>
      <c r="K742" s="1">
        <v>59.644859313964844</v>
      </c>
    </row>
    <row r="743" spans="1:11" x14ac:dyDescent="0.25">
      <c r="A743" s="2">
        <v>43629</v>
      </c>
      <c r="B743" s="1">
        <v>47.092178344726563</v>
      </c>
      <c r="C743" s="1">
        <v>93.514999389648438</v>
      </c>
      <c r="D743" s="1">
        <v>50.5289306640625</v>
      </c>
      <c r="E743" s="1">
        <v>140.0286865234375</v>
      </c>
      <c r="F743" s="1">
        <v>54.438499450683594</v>
      </c>
      <c r="G743" s="1">
        <v>127.18019104003906</v>
      </c>
      <c r="H743" s="1">
        <v>14.260666847229004</v>
      </c>
      <c r="I743" s="1">
        <v>229.86018371582031</v>
      </c>
      <c r="J743" s="1">
        <v>40.530460357666016</v>
      </c>
      <c r="K743" s="1">
        <v>60.168567657470703</v>
      </c>
    </row>
    <row r="744" spans="1:11" x14ac:dyDescent="0.25">
      <c r="A744" s="2">
        <v>43630</v>
      </c>
      <c r="B744" s="1">
        <v>46.750171661376953</v>
      </c>
      <c r="C744" s="1">
        <v>93.483497619628906</v>
      </c>
      <c r="D744" s="1">
        <v>50.323596954345703</v>
      </c>
      <c r="E744" s="1">
        <v>139.93975830078125</v>
      </c>
      <c r="F744" s="1">
        <v>54.267501831054688</v>
      </c>
      <c r="G744" s="1">
        <v>127.30514526367188</v>
      </c>
      <c r="H744" s="1">
        <v>14.328000068664551</v>
      </c>
      <c r="I744" s="1">
        <v>231.26454162597656</v>
      </c>
      <c r="J744" s="1">
        <v>40.798934936523438</v>
      </c>
      <c r="K744" s="1">
        <v>59.902683258056641</v>
      </c>
    </row>
    <row r="745" spans="1:11" x14ac:dyDescent="0.25">
      <c r="A745" s="2">
        <v>43633</v>
      </c>
      <c r="B745" s="1">
        <v>47.029117584228516</v>
      </c>
      <c r="C745" s="1">
        <v>94.301498413085938</v>
      </c>
      <c r="D745" s="1">
        <v>50.486156463623047</v>
      </c>
      <c r="E745" s="1">
        <v>139.26799011230469</v>
      </c>
      <c r="F745" s="1">
        <v>54.625</v>
      </c>
      <c r="G745" s="1">
        <v>127.68959808349609</v>
      </c>
      <c r="H745" s="1">
        <v>15.001999855041504</v>
      </c>
      <c r="I745" s="1">
        <v>231.83003234863281</v>
      </c>
      <c r="J745" s="1">
        <v>40.512554168701172</v>
      </c>
      <c r="K745" s="1">
        <v>60.498882293701172</v>
      </c>
    </row>
    <row r="746" spans="1:11" x14ac:dyDescent="0.25">
      <c r="A746" s="2">
        <v>43634</v>
      </c>
      <c r="B746" s="1">
        <v>48.135173797607422</v>
      </c>
      <c r="C746" s="1">
        <v>95.068496704101563</v>
      </c>
      <c r="D746" s="1">
        <v>51.187717437744141</v>
      </c>
      <c r="E746" s="1">
        <v>137.55886840820313</v>
      </c>
      <c r="F746" s="1">
        <v>55.180000305175781</v>
      </c>
      <c r="G746" s="1">
        <v>129.90986633300781</v>
      </c>
      <c r="H746" s="1">
        <v>14.982666969299316</v>
      </c>
      <c r="I746" s="1">
        <v>231.57554626464844</v>
      </c>
      <c r="J746" s="1">
        <v>41.255332946777344</v>
      </c>
      <c r="K746" s="1">
        <v>61.0225830078125</v>
      </c>
    </row>
    <row r="747" spans="1:11" x14ac:dyDescent="0.25">
      <c r="A747" s="2">
        <v>43635</v>
      </c>
      <c r="B747" s="1">
        <v>47.994487762451172</v>
      </c>
      <c r="C747" s="1">
        <v>95.439498901367188</v>
      </c>
      <c r="D747" s="1">
        <v>51.033706665039063</v>
      </c>
      <c r="E747" s="1">
        <v>139.21858215332031</v>
      </c>
      <c r="F747" s="1">
        <v>55.116500854492188</v>
      </c>
      <c r="G747" s="1">
        <v>130.41926574707031</v>
      </c>
      <c r="H747" s="1">
        <v>15.095333099365234</v>
      </c>
      <c r="I747" s="1">
        <v>235.80746459960938</v>
      </c>
      <c r="J747" s="1">
        <v>40.852622985839844</v>
      </c>
      <c r="K747" s="1">
        <v>60.684192657470703</v>
      </c>
    </row>
    <row r="748" spans="1:11" x14ac:dyDescent="0.25">
      <c r="A748" s="2">
        <v>43636</v>
      </c>
      <c r="B748" s="1">
        <v>48.380149841308594</v>
      </c>
      <c r="C748" s="1">
        <v>95.909500122070313</v>
      </c>
      <c r="D748" s="1">
        <v>51.932048797607422</v>
      </c>
      <c r="E748" s="1">
        <v>140.30531311035156</v>
      </c>
      <c r="F748" s="1">
        <v>55.570999145507813</v>
      </c>
      <c r="G748" s="1">
        <v>131.63032531738281</v>
      </c>
      <c r="H748" s="1">
        <v>14.641332626342773</v>
      </c>
      <c r="I748" s="1">
        <v>233.51710510253906</v>
      </c>
      <c r="J748" s="1">
        <v>41.040554046630859</v>
      </c>
      <c r="K748" s="1">
        <v>61.723522186279297</v>
      </c>
    </row>
    <row r="749" spans="1:11" x14ac:dyDescent="0.25">
      <c r="A749" s="2">
        <v>43637</v>
      </c>
      <c r="B749" s="1">
        <v>48.215206146240234</v>
      </c>
      <c r="C749" s="1">
        <v>95.56500244140625</v>
      </c>
      <c r="D749" s="1">
        <v>51.615486145019531</v>
      </c>
      <c r="E749" s="1">
        <v>138.53691101074219</v>
      </c>
      <c r="F749" s="1">
        <v>56.094001770019531</v>
      </c>
      <c r="G749" s="1">
        <v>131.6495361328125</v>
      </c>
      <c r="H749" s="1">
        <v>14.790666580200195</v>
      </c>
      <c r="I749" s="1">
        <v>237.77728271484375</v>
      </c>
      <c r="J749" s="1">
        <v>41.962310791015625</v>
      </c>
      <c r="K749" s="1">
        <v>62.593677520751953</v>
      </c>
    </row>
    <row r="750" spans="1:11" x14ac:dyDescent="0.25">
      <c r="A750" s="2">
        <v>43640</v>
      </c>
      <c r="B750" s="1">
        <v>48.166698455810547</v>
      </c>
      <c r="C750" s="1">
        <v>95.694999694824219</v>
      </c>
      <c r="D750" s="1">
        <v>51.778045654296875</v>
      </c>
      <c r="E750" s="1">
        <v>137.53910827636719</v>
      </c>
      <c r="F750" s="1">
        <v>55.7760009765625</v>
      </c>
      <c r="G750" s="1">
        <v>132.42807006835938</v>
      </c>
      <c r="H750" s="1">
        <v>14.909333229064941</v>
      </c>
      <c r="I750" s="1">
        <v>235.2890625</v>
      </c>
      <c r="J750" s="1">
        <v>41.407466888427734</v>
      </c>
      <c r="K750" s="1">
        <v>61.997451782226563</v>
      </c>
    </row>
    <row r="751" spans="1:11" x14ac:dyDescent="0.25">
      <c r="A751" s="2">
        <v>43641</v>
      </c>
      <c r="B751" s="1">
        <v>47.436607360839844</v>
      </c>
      <c r="C751" s="1">
        <v>93.913497924804688</v>
      </c>
      <c r="D751" s="1">
        <v>51.136375427246094</v>
      </c>
      <c r="E751" s="1">
        <v>138.25042724609375</v>
      </c>
      <c r="F751" s="1">
        <v>54.317501068115234</v>
      </c>
      <c r="G751" s="1">
        <v>128.24705505371094</v>
      </c>
      <c r="H751" s="1">
        <v>14.650667190551758</v>
      </c>
      <c r="I751" s="1">
        <v>233.42288208007813</v>
      </c>
      <c r="J751" s="1">
        <v>41.291130065917969</v>
      </c>
      <c r="K751" s="1">
        <v>61.449588775634766</v>
      </c>
    </row>
    <row r="752" spans="1:11" x14ac:dyDescent="0.25">
      <c r="A752" s="2">
        <v>43642</v>
      </c>
      <c r="B752" s="1">
        <v>48.462623596191406</v>
      </c>
      <c r="C752" s="1">
        <v>94.891502380371094</v>
      </c>
      <c r="D752" s="1">
        <v>53.685928344726563</v>
      </c>
      <c r="E752" s="1">
        <v>138.70484924316406</v>
      </c>
      <c r="F752" s="1">
        <v>53.990001678466797</v>
      </c>
      <c r="G752" s="1">
        <v>128.7276611328125</v>
      </c>
      <c r="H752" s="1">
        <v>14.618000030517578</v>
      </c>
      <c r="I752" s="1">
        <v>229.47377014160156</v>
      </c>
      <c r="J752" s="1">
        <v>40.986854553222656</v>
      </c>
      <c r="K752" s="1">
        <v>61.715476989746094</v>
      </c>
    </row>
    <row r="753" spans="1:11" x14ac:dyDescent="0.25">
      <c r="A753" s="2">
        <v>43643</v>
      </c>
      <c r="B753" s="1">
        <v>48.448062896728516</v>
      </c>
      <c r="C753" s="1">
        <v>95.213996887207031</v>
      </c>
      <c r="D753" s="1">
        <v>52.419708251953125</v>
      </c>
      <c r="E753" s="1">
        <v>137.61814880371094</v>
      </c>
      <c r="F753" s="1">
        <v>53.800498962402344</v>
      </c>
      <c r="G753" s="1">
        <v>128.93907165527344</v>
      </c>
      <c r="H753" s="1">
        <v>14.855999946594238</v>
      </c>
      <c r="I753" s="1">
        <v>232.17878723144531</v>
      </c>
      <c r="J753" s="1">
        <v>41.425361633300781</v>
      </c>
      <c r="K753" s="1">
        <v>61.0870361328125</v>
      </c>
    </row>
    <row r="754" spans="1:11" x14ac:dyDescent="0.25">
      <c r="A754" s="2">
        <v>43644</v>
      </c>
      <c r="B754" s="1">
        <v>48.006614685058594</v>
      </c>
      <c r="C754" s="1">
        <v>94.681503295898438</v>
      </c>
      <c r="D754" s="1">
        <v>52.188701629638672</v>
      </c>
      <c r="E754" s="1">
        <v>137.95404052734375</v>
      </c>
      <c r="F754" s="1">
        <v>54.045501708984375</v>
      </c>
      <c r="G754" s="1">
        <v>128.7564697265625</v>
      </c>
      <c r="H754" s="1">
        <v>14.897333145141602</v>
      </c>
      <c r="I754" s="1">
        <v>229.98268127441406</v>
      </c>
      <c r="J754" s="1">
        <v>42.347126007080078</v>
      </c>
      <c r="K754" s="1">
        <v>61.739643096923828</v>
      </c>
    </row>
    <row r="755" spans="1:11" x14ac:dyDescent="0.25">
      <c r="A755" s="2">
        <v>43647</v>
      </c>
      <c r="B755" s="1">
        <v>48.887088775634766</v>
      </c>
      <c r="C755" s="1">
        <v>96.1094970703125</v>
      </c>
      <c r="D755" s="1">
        <v>53.258144378662109</v>
      </c>
      <c r="E755" s="1">
        <v>139.93975830078125</v>
      </c>
      <c r="F755" s="1">
        <v>54.897499084472656</v>
      </c>
      <c r="G755" s="1">
        <v>130.40968322753906</v>
      </c>
      <c r="H755" s="1">
        <v>15.14466667175293</v>
      </c>
      <c r="I755" s="1">
        <v>228.69146728515625</v>
      </c>
      <c r="J755" s="1">
        <v>42.678237915039063</v>
      </c>
      <c r="K755" s="1">
        <v>61.683242797851563</v>
      </c>
    </row>
    <row r="756" spans="1:11" x14ac:dyDescent="0.25">
      <c r="A756" s="2">
        <v>43648</v>
      </c>
      <c r="B756" s="1">
        <v>49.173305511474609</v>
      </c>
      <c r="C756" s="1">
        <v>96.715499877929688</v>
      </c>
      <c r="D756" s="1">
        <v>51.418708801269531</v>
      </c>
      <c r="E756" s="1">
        <v>140.80914306640625</v>
      </c>
      <c r="F756" s="1">
        <v>55.5625</v>
      </c>
      <c r="G756" s="1">
        <v>131.27471923828125</v>
      </c>
      <c r="H756" s="1">
        <v>14.970000267028809</v>
      </c>
      <c r="I756" s="1">
        <v>229.94503784179688</v>
      </c>
      <c r="J756" s="1">
        <v>42.266582489013672</v>
      </c>
      <c r="K756" s="1">
        <v>61.006477355957031</v>
      </c>
    </row>
    <row r="757" spans="1:11" x14ac:dyDescent="0.25">
      <c r="A757" s="2">
        <v>43649</v>
      </c>
      <c r="B757" s="1">
        <v>49.580802917480469</v>
      </c>
      <c r="C757" s="1">
        <v>96.949996948242188</v>
      </c>
      <c r="D757" s="1">
        <v>51.760932922363281</v>
      </c>
      <c r="E757" s="1">
        <v>141.25370788574219</v>
      </c>
      <c r="F757" s="1">
        <v>56.078998565673828</v>
      </c>
      <c r="G757" s="1">
        <v>132.12052917480469</v>
      </c>
      <c r="H757" s="1">
        <v>15.659999847412109</v>
      </c>
      <c r="I757" s="1">
        <v>231.11373901367188</v>
      </c>
      <c r="J757" s="1">
        <v>42.651390075683594</v>
      </c>
      <c r="K757" s="1">
        <v>61.586563110351563</v>
      </c>
    </row>
    <row r="758" spans="1:11" x14ac:dyDescent="0.25">
      <c r="A758" s="2">
        <v>43651</v>
      </c>
      <c r="B758" s="1">
        <v>49.537136077880859</v>
      </c>
      <c r="C758" s="1">
        <v>97.145500183105469</v>
      </c>
      <c r="D758" s="1">
        <v>51.247608184814453</v>
      </c>
      <c r="E758" s="1">
        <v>141.60162353515625</v>
      </c>
      <c r="F758" s="1">
        <v>56.579498291015625</v>
      </c>
      <c r="G758" s="1">
        <v>131.73603820800781</v>
      </c>
      <c r="H758" s="1">
        <v>15.539999961853027</v>
      </c>
      <c r="I758" s="1">
        <v>232.7913818359375</v>
      </c>
      <c r="J758" s="1">
        <v>42.749835968017578</v>
      </c>
      <c r="K758" s="1">
        <v>61.3367919921875</v>
      </c>
    </row>
    <row r="759" spans="1:11" x14ac:dyDescent="0.25">
      <c r="A759" s="2">
        <v>43654</v>
      </c>
      <c r="B759" s="1">
        <v>48.515979766845703</v>
      </c>
      <c r="C759" s="1">
        <v>97.615997314453125</v>
      </c>
      <c r="D759" s="1">
        <v>51.239044189453125</v>
      </c>
      <c r="E759" s="1">
        <v>140.18014526367188</v>
      </c>
      <c r="F759" s="1">
        <v>55.817501068115234</v>
      </c>
      <c r="G759" s="1">
        <v>131.63995361328125</v>
      </c>
      <c r="H759" s="1">
        <v>15.355999946594238</v>
      </c>
      <c r="I759" s="1">
        <v>233.59249877929688</v>
      </c>
      <c r="J759" s="1">
        <v>42.535060882568359</v>
      </c>
      <c r="K759" s="1">
        <v>61.618801116943359</v>
      </c>
    </row>
    <row r="760" spans="1:11" x14ac:dyDescent="0.25">
      <c r="A760" s="2">
        <v>43655</v>
      </c>
      <c r="B760" s="1">
        <v>48.811897277832031</v>
      </c>
      <c r="C760" s="1">
        <v>99.415000915527344</v>
      </c>
      <c r="D760" s="1">
        <v>51.239044189453125</v>
      </c>
      <c r="E760" s="1">
        <v>140.76663208007813</v>
      </c>
      <c r="F760" s="1">
        <v>56.241500854492188</v>
      </c>
      <c r="G760" s="1">
        <v>131.15937805175781</v>
      </c>
      <c r="H760" s="1">
        <v>15.337332725524902</v>
      </c>
      <c r="I760" s="1">
        <v>231.85833740234375</v>
      </c>
      <c r="J760" s="1">
        <v>42.803531646728516</v>
      </c>
      <c r="K760" s="1">
        <v>61.578506469726563</v>
      </c>
    </row>
    <row r="761" spans="1:11" x14ac:dyDescent="0.25">
      <c r="A761" s="2">
        <v>43656</v>
      </c>
      <c r="B761" s="1">
        <v>49.294589996337891</v>
      </c>
      <c r="C761" s="1">
        <v>100.87049865722656</v>
      </c>
      <c r="D761" s="1">
        <v>52.368366241455078</v>
      </c>
      <c r="E761" s="1">
        <v>142.68513488769531</v>
      </c>
      <c r="F761" s="1">
        <v>57.023998260498047</v>
      </c>
      <c r="G761" s="1">
        <v>132.49537658691406</v>
      </c>
      <c r="H761" s="1">
        <v>15.928000450134277</v>
      </c>
      <c r="I761" s="1">
        <v>233.25321960449219</v>
      </c>
      <c r="J761" s="1">
        <v>42.194984436035156</v>
      </c>
      <c r="K761" s="1">
        <v>62.448642730712891</v>
      </c>
    </row>
    <row r="762" spans="1:11" x14ac:dyDescent="0.25">
      <c r="A762" s="2">
        <v>43657</v>
      </c>
      <c r="B762" s="1">
        <v>48.935592651367188</v>
      </c>
      <c r="C762" s="1">
        <v>100.05349731445313</v>
      </c>
      <c r="D762" s="1">
        <v>52.582263946533203</v>
      </c>
      <c r="E762" s="1">
        <v>142.70501708984375</v>
      </c>
      <c r="F762" s="1">
        <v>57.210498809814453</v>
      </c>
      <c r="G762" s="1">
        <v>133.02401733398438</v>
      </c>
      <c r="H762" s="1">
        <v>15.90666675567627</v>
      </c>
      <c r="I762" s="1">
        <v>246.14682006835938</v>
      </c>
      <c r="J762" s="1">
        <v>42.186038970947266</v>
      </c>
      <c r="K762" s="1">
        <v>62.496986389160156</v>
      </c>
    </row>
    <row r="763" spans="1:11" x14ac:dyDescent="0.25">
      <c r="A763" s="2">
        <v>43658</v>
      </c>
      <c r="B763" s="1">
        <v>49.311565399169922</v>
      </c>
      <c r="C763" s="1">
        <v>100.55000305175781</v>
      </c>
      <c r="D763" s="1">
        <v>52.838916778564453</v>
      </c>
      <c r="E763" s="1">
        <v>144.01716613769531</v>
      </c>
      <c r="F763" s="1">
        <v>57.244998931884766</v>
      </c>
      <c r="G763" s="1">
        <v>133.50456237792969</v>
      </c>
      <c r="H763" s="1">
        <v>16.338666915893555</v>
      </c>
      <c r="I763" s="1">
        <v>250.6143798828125</v>
      </c>
      <c r="J763" s="1">
        <v>42.382915496826172</v>
      </c>
      <c r="K763" s="1">
        <v>62.545318603515625</v>
      </c>
    </row>
    <row r="764" spans="1:11" x14ac:dyDescent="0.25">
      <c r="A764" s="2">
        <v>43661</v>
      </c>
      <c r="B764" s="1">
        <v>49.774845123291016</v>
      </c>
      <c r="C764" s="1">
        <v>101.04949951171875</v>
      </c>
      <c r="D764" s="1">
        <v>51.889263153076172</v>
      </c>
      <c r="E764" s="1">
        <v>144.19607543945313</v>
      </c>
      <c r="F764" s="1">
        <v>57.516998291015625</v>
      </c>
      <c r="G764" s="1">
        <v>133.50456237792969</v>
      </c>
      <c r="H764" s="1">
        <v>16.899999618530273</v>
      </c>
      <c r="I764" s="1">
        <v>250.67082214355469</v>
      </c>
      <c r="J764" s="1">
        <v>41.801231384277344</v>
      </c>
      <c r="K764" s="1">
        <v>62.102210998535156</v>
      </c>
    </row>
    <row r="765" spans="1:11" x14ac:dyDescent="0.25">
      <c r="A765" s="2">
        <v>43662</v>
      </c>
      <c r="B765" s="1">
        <v>49.602630615234375</v>
      </c>
      <c r="C765" s="1">
        <v>100.49500274658203</v>
      </c>
      <c r="D765" s="1">
        <v>51.119281768798828</v>
      </c>
      <c r="E765" s="1">
        <v>143.44061279296875</v>
      </c>
      <c r="F765" s="1">
        <v>57.679000854492188</v>
      </c>
      <c r="G765" s="1">
        <v>131.75529479980469</v>
      </c>
      <c r="H765" s="1">
        <v>16.825332641601563</v>
      </c>
      <c r="I765" s="1">
        <v>249.44564819335938</v>
      </c>
      <c r="J765" s="1">
        <v>40.539402008056641</v>
      </c>
      <c r="K765" s="1">
        <v>61.175662994384766</v>
      </c>
    </row>
    <row r="766" spans="1:11" x14ac:dyDescent="0.25">
      <c r="A766" s="2">
        <v>43663</v>
      </c>
      <c r="B766" s="1">
        <v>49.323696136474609</v>
      </c>
      <c r="C766" s="1">
        <v>99.60150146484375</v>
      </c>
      <c r="D766" s="1">
        <v>51.144927978515625</v>
      </c>
      <c r="E766" s="1">
        <v>141.72091674804688</v>
      </c>
      <c r="F766" s="1">
        <v>57.317501068115234</v>
      </c>
      <c r="G766" s="1">
        <v>130.97677612304688</v>
      </c>
      <c r="H766" s="1">
        <v>16.990667343139648</v>
      </c>
      <c r="I766" s="1">
        <v>251.32125854492188</v>
      </c>
      <c r="J766" s="1">
        <v>40.4588623046875</v>
      </c>
      <c r="K766" s="1">
        <v>60.8131103515625</v>
      </c>
    </row>
    <row r="767" spans="1:11" x14ac:dyDescent="0.25">
      <c r="A767" s="2">
        <v>43664</v>
      </c>
      <c r="B767" s="1">
        <v>49.884002685546875</v>
      </c>
      <c r="C767" s="1">
        <v>98.894996643066406</v>
      </c>
      <c r="D767" s="1">
        <v>51.60693359375</v>
      </c>
      <c r="E767" s="1">
        <v>140.78651428222656</v>
      </c>
      <c r="F767" s="1">
        <v>57.316501617431641</v>
      </c>
      <c r="G767" s="1">
        <v>131.12091064453125</v>
      </c>
      <c r="H767" s="1">
        <v>16.902666091918945</v>
      </c>
      <c r="I767" s="1">
        <v>245.61898803710938</v>
      </c>
      <c r="J767" s="1">
        <v>41.004756927490234</v>
      </c>
      <c r="K767" s="1">
        <v>60.297466278076172</v>
      </c>
    </row>
    <row r="768" spans="1:11" x14ac:dyDescent="0.25">
      <c r="A768" s="2">
        <v>43665</v>
      </c>
      <c r="B768" s="1">
        <v>49.139358520507813</v>
      </c>
      <c r="C768" s="1">
        <v>98.225997924804688</v>
      </c>
      <c r="D768" s="1">
        <v>51.877803802490234</v>
      </c>
      <c r="E768" s="1">
        <v>139.01712036132813</v>
      </c>
      <c r="F768" s="1">
        <v>56.505001068115234</v>
      </c>
      <c r="G768" s="1">
        <v>131.31314086914063</v>
      </c>
      <c r="H768" s="1">
        <v>17.211999893188477</v>
      </c>
      <c r="I768" s="1">
        <v>241.89607238769531</v>
      </c>
      <c r="J768" s="1">
        <v>41.192684173583984</v>
      </c>
      <c r="K768" s="1">
        <v>60.418319702148438</v>
      </c>
    </row>
    <row r="769" spans="1:11" x14ac:dyDescent="0.25">
      <c r="A769" s="2">
        <v>43668</v>
      </c>
      <c r="B769" s="1">
        <v>50.262382507324219</v>
      </c>
      <c r="C769" s="1">
        <v>99.281501770019531</v>
      </c>
      <c r="D769" s="1">
        <v>51.972393035888672</v>
      </c>
      <c r="E769" s="1">
        <v>140.00120544433594</v>
      </c>
      <c r="F769" s="1">
        <v>56.903499603271484</v>
      </c>
      <c r="G769" s="1">
        <v>133.0528564453125</v>
      </c>
      <c r="H769" s="1">
        <v>17.045333862304688</v>
      </c>
      <c r="I769" s="1">
        <v>240.64253234863281</v>
      </c>
      <c r="J769" s="1">
        <v>41.595390319824219</v>
      </c>
      <c r="K769" s="1">
        <v>60.482780456542969</v>
      </c>
    </row>
    <row r="770" spans="1:11" x14ac:dyDescent="0.25">
      <c r="A770" s="2">
        <v>43669</v>
      </c>
      <c r="B770" s="1">
        <v>50.655326843261719</v>
      </c>
      <c r="C770" s="1">
        <v>99.724502563476563</v>
      </c>
      <c r="D770" s="1">
        <v>51.834808349609375</v>
      </c>
      <c r="E770" s="1">
        <v>140.41871643066406</v>
      </c>
      <c r="F770" s="1">
        <v>57.310501098632813</v>
      </c>
      <c r="G770" s="1">
        <v>133.87944030761719</v>
      </c>
      <c r="H770" s="1">
        <v>17.344667434692383</v>
      </c>
      <c r="I770" s="1">
        <v>240.35035705566406</v>
      </c>
      <c r="J770" s="1">
        <v>42.239738464355469</v>
      </c>
      <c r="K770" s="1">
        <v>60.724491119384766</v>
      </c>
    </row>
    <row r="771" spans="1:11" x14ac:dyDescent="0.25">
      <c r="A771" s="2">
        <v>43670</v>
      </c>
      <c r="B771" s="1">
        <v>50.614089965820313</v>
      </c>
      <c r="C771" s="1">
        <v>100.04049682617188</v>
      </c>
      <c r="D771" s="1">
        <v>51.662830352783203</v>
      </c>
      <c r="E771" s="1">
        <v>140.44853210449219</v>
      </c>
      <c r="F771" s="1">
        <v>56.890499114990234</v>
      </c>
      <c r="G771" s="1">
        <v>135.25390625</v>
      </c>
      <c r="H771" s="1">
        <v>17.658666610717773</v>
      </c>
      <c r="I771" s="1">
        <v>236.69338989257813</v>
      </c>
      <c r="J771" s="1">
        <v>43.358375549316406</v>
      </c>
      <c r="K771" s="1">
        <v>60.716411590576172</v>
      </c>
    </row>
    <row r="772" spans="1:11" x14ac:dyDescent="0.25">
      <c r="A772" s="2">
        <v>43671</v>
      </c>
      <c r="B772" s="1">
        <v>50.213874816894531</v>
      </c>
      <c r="C772" s="1">
        <v>98.691001892089844</v>
      </c>
      <c r="D772" s="1">
        <v>50.768524169921875</v>
      </c>
      <c r="E772" s="1">
        <v>142.35710144042969</v>
      </c>
      <c r="F772" s="1">
        <v>56.605998992919922</v>
      </c>
      <c r="G772" s="1">
        <v>134.74447631835938</v>
      </c>
      <c r="H772" s="1">
        <v>15.254667282104492</v>
      </c>
      <c r="I772" s="1">
        <v>234.403076171875</v>
      </c>
      <c r="J772" s="1">
        <v>43.036205291748047</v>
      </c>
      <c r="K772" s="1">
        <v>60.369976043701172</v>
      </c>
    </row>
    <row r="773" spans="1:11" x14ac:dyDescent="0.25">
      <c r="A773" s="2">
        <v>43672</v>
      </c>
      <c r="B773" s="1">
        <v>50.388511657714844</v>
      </c>
      <c r="C773" s="1">
        <v>97.152496337890625</v>
      </c>
      <c r="D773" s="1">
        <v>50.519161224365234</v>
      </c>
      <c r="E773" s="1">
        <v>143.78851318359375</v>
      </c>
      <c r="F773" s="1">
        <v>62.520500183105469</v>
      </c>
      <c r="G773" s="1">
        <v>135.84980773925781</v>
      </c>
      <c r="H773" s="1">
        <v>15.202667236328125</v>
      </c>
      <c r="I773" s="1">
        <v>238.39936828613281</v>
      </c>
      <c r="J773" s="1">
        <v>44.119041442871094</v>
      </c>
      <c r="K773" s="1">
        <v>60.273300170898438</v>
      </c>
    </row>
    <row r="774" spans="1:11" x14ac:dyDescent="0.25">
      <c r="A774" s="2">
        <v>43675</v>
      </c>
      <c r="B774" s="1">
        <v>50.859062194824219</v>
      </c>
      <c r="C774" s="1">
        <v>95.62249755859375</v>
      </c>
      <c r="D774" s="1">
        <v>50.037612915039063</v>
      </c>
      <c r="E774" s="1">
        <v>145.51815795898438</v>
      </c>
      <c r="F774" s="1">
        <v>61.970500946044922</v>
      </c>
      <c r="G774" s="1">
        <v>135.55184936523438</v>
      </c>
      <c r="H774" s="1">
        <v>15.718000411987305</v>
      </c>
      <c r="I774" s="1">
        <v>239.22877502441406</v>
      </c>
      <c r="J774" s="1">
        <v>43.206230163574219</v>
      </c>
      <c r="K774" s="1">
        <v>60.700305938720703</v>
      </c>
    </row>
    <row r="775" spans="1:11" x14ac:dyDescent="0.25">
      <c r="A775" s="2">
        <v>43676</v>
      </c>
      <c r="B775" s="1">
        <v>50.640762329101563</v>
      </c>
      <c r="C775" s="1">
        <v>94.926498413085938</v>
      </c>
      <c r="D775" s="1">
        <v>51.172676086425781</v>
      </c>
      <c r="E775" s="1">
        <v>144.06684875488281</v>
      </c>
      <c r="F775" s="1">
        <v>61.256999969482422</v>
      </c>
      <c r="G775" s="1">
        <v>134.89826965332031</v>
      </c>
      <c r="H775" s="1">
        <v>16.150667190551758</v>
      </c>
      <c r="I775" s="1">
        <v>240.27494812011719</v>
      </c>
      <c r="J775" s="1">
        <v>43.447860717773438</v>
      </c>
      <c r="K775" s="1">
        <v>60.708366394042969</v>
      </c>
    </row>
    <row r="776" spans="1:11" x14ac:dyDescent="0.25">
      <c r="A776" s="2">
        <v>43677</v>
      </c>
      <c r="B776" s="1">
        <v>51.674057006835938</v>
      </c>
      <c r="C776" s="1">
        <v>93.338996887207031</v>
      </c>
      <c r="D776" s="1">
        <v>50.802928924560547</v>
      </c>
      <c r="E776" s="1">
        <v>142.15829467773438</v>
      </c>
      <c r="F776" s="1">
        <v>60.833999633789063</v>
      </c>
      <c r="G776" s="1">
        <v>130.97677612304688</v>
      </c>
      <c r="H776" s="1">
        <v>16.107332229614258</v>
      </c>
      <c r="I776" s="1">
        <v>234.69525146484375</v>
      </c>
      <c r="J776" s="1">
        <v>43.322578430175781</v>
      </c>
      <c r="K776" s="1">
        <v>59.910751342773438</v>
      </c>
    </row>
    <row r="777" spans="1:11" x14ac:dyDescent="0.25">
      <c r="A777" s="2">
        <v>43678</v>
      </c>
      <c r="B777" s="1">
        <v>50.555870056152344</v>
      </c>
      <c r="C777" s="1">
        <v>92.765998840332031</v>
      </c>
      <c r="D777" s="1">
        <v>50.562152862548828</v>
      </c>
      <c r="E777" s="1">
        <v>141.00520324707031</v>
      </c>
      <c r="F777" s="1">
        <v>60.45050048828125</v>
      </c>
      <c r="G777" s="1">
        <v>132.69720458984375</v>
      </c>
      <c r="H777" s="1">
        <v>15.590000152587891</v>
      </c>
      <c r="I777" s="1">
        <v>234.92149353027344</v>
      </c>
      <c r="J777" s="1">
        <v>42.114444732666016</v>
      </c>
      <c r="K777" s="1">
        <v>58.379936218261719</v>
      </c>
    </row>
    <row r="778" spans="1:11" x14ac:dyDescent="0.25">
      <c r="A778" s="2">
        <v>43679</v>
      </c>
      <c r="B778" s="1">
        <v>49.486198425292969</v>
      </c>
      <c r="C778" s="1">
        <v>91.162002563476563</v>
      </c>
      <c r="D778" s="1">
        <v>48.558589935302734</v>
      </c>
      <c r="E778" s="1">
        <v>140.86604309082031</v>
      </c>
      <c r="F778" s="1">
        <v>59.699501037597656</v>
      </c>
      <c r="G778" s="1">
        <v>131.582275390625</v>
      </c>
      <c r="H778" s="1">
        <v>15.62266731262207</v>
      </c>
      <c r="I778" s="1">
        <v>235.67552185058594</v>
      </c>
      <c r="J778" s="1">
        <v>42.454513549804688</v>
      </c>
      <c r="K778" s="1">
        <v>57.807895660400391</v>
      </c>
    </row>
    <row r="779" spans="1:11" x14ac:dyDescent="0.25">
      <c r="A779" s="2">
        <v>43682</v>
      </c>
      <c r="B779" s="1">
        <v>46.895713806152344</v>
      </c>
      <c r="C779" s="1">
        <v>88.256500244140625</v>
      </c>
      <c r="D779" s="1">
        <v>47.019367218017578</v>
      </c>
      <c r="E779" s="1">
        <v>137.47634887695313</v>
      </c>
      <c r="F779" s="1">
        <v>57.616001129150391</v>
      </c>
      <c r="G779" s="1">
        <v>127.07447052001953</v>
      </c>
      <c r="H779" s="1">
        <v>15.221332550048828</v>
      </c>
      <c r="I779" s="1">
        <v>230.97235107421875</v>
      </c>
      <c r="J779" s="1">
        <v>41.291130065917969</v>
      </c>
      <c r="K779" s="1">
        <v>56.623542785644531</v>
      </c>
    </row>
    <row r="780" spans="1:11" x14ac:dyDescent="0.25">
      <c r="A780" s="2">
        <v>43683</v>
      </c>
      <c r="B780" s="1">
        <v>47.783462524414063</v>
      </c>
      <c r="C780" s="1">
        <v>89.391502380371094</v>
      </c>
      <c r="D780" s="1">
        <v>46.632408142089844</v>
      </c>
      <c r="E780" s="1">
        <v>141.02507019042969</v>
      </c>
      <c r="F780" s="1">
        <v>58.497501373291016</v>
      </c>
      <c r="G780" s="1">
        <v>129.45809936523438</v>
      </c>
      <c r="H780" s="1">
        <v>15.383333206176758</v>
      </c>
      <c r="I780" s="1">
        <v>234.00723266601563</v>
      </c>
      <c r="J780" s="1">
        <v>41.99810791015625</v>
      </c>
      <c r="K780" s="1">
        <v>57.171413421630859</v>
      </c>
    </row>
    <row r="781" spans="1:11" x14ac:dyDescent="0.25">
      <c r="A781" s="2">
        <v>43684</v>
      </c>
      <c r="B781" s="1">
        <v>48.278274536132813</v>
      </c>
      <c r="C781" s="1">
        <v>89.669998168945313</v>
      </c>
      <c r="D781" s="1">
        <v>45.849891662597656</v>
      </c>
      <c r="E781" s="1">
        <v>134.05683898925781</v>
      </c>
      <c r="F781" s="1">
        <v>58.699501037597656</v>
      </c>
      <c r="G781" s="1">
        <v>130.02520751953125</v>
      </c>
      <c r="H781" s="1">
        <v>15.561332702636719</v>
      </c>
      <c r="I781" s="1">
        <v>232.28245544433594</v>
      </c>
      <c r="J781" s="1">
        <v>40.995803833007813</v>
      </c>
      <c r="K781" s="1">
        <v>56.800811767578125</v>
      </c>
    </row>
    <row r="782" spans="1:11" x14ac:dyDescent="0.25">
      <c r="A782" s="2">
        <v>43685</v>
      </c>
      <c r="B782" s="1">
        <v>49.343097686767578</v>
      </c>
      <c r="C782" s="1">
        <v>91.644500732421875</v>
      </c>
      <c r="D782" s="1">
        <v>47.354717254638672</v>
      </c>
      <c r="E782" s="1">
        <v>137.06878662109375</v>
      </c>
      <c r="F782" s="1">
        <v>60.240001678466797</v>
      </c>
      <c r="G782" s="1">
        <v>133.49496459960938</v>
      </c>
      <c r="H782" s="1">
        <v>15.886667251586914</v>
      </c>
      <c r="I782" s="1">
        <v>233.38517761230469</v>
      </c>
      <c r="J782" s="1">
        <v>41.991291046142578</v>
      </c>
      <c r="K782" s="1">
        <v>58.315486907958984</v>
      </c>
    </row>
    <row r="783" spans="1:11" x14ac:dyDescent="0.25">
      <c r="A783" s="2">
        <v>43686</v>
      </c>
      <c r="B783" s="1">
        <v>48.936492919921875</v>
      </c>
      <c r="C783" s="1">
        <v>90.378997802734375</v>
      </c>
      <c r="D783" s="1">
        <v>46.443229675292969</v>
      </c>
      <c r="E783" s="1">
        <v>137.69503784179688</v>
      </c>
      <c r="F783" s="1">
        <v>59.400501251220703</v>
      </c>
      <c r="G783" s="1">
        <v>132.36079406738281</v>
      </c>
      <c r="H783" s="1">
        <v>15.667332649230957</v>
      </c>
      <c r="I783" s="1">
        <v>234.33714294433594</v>
      </c>
      <c r="J783" s="1">
        <v>41.900791168212891</v>
      </c>
      <c r="K783" s="1">
        <v>57.074714660644531</v>
      </c>
    </row>
    <row r="784" spans="1:11" x14ac:dyDescent="0.25">
      <c r="A784" s="2">
        <v>43689</v>
      </c>
      <c r="B784" s="1">
        <v>48.812320709228516</v>
      </c>
      <c r="C784" s="1">
        <v>89.246002197265625</v>
      </c>
      <c r="D784" s="1">
        <v>45.677921295166016</v>
      </c>
      <c r="E784" s="1">
        <v>134.9415283203125</v>
      </c>
      <c r="F784" s="1">
        <v>58.735500335693359</v>
      </c>
      <c r="G784" s="1">
        <v>130.515380859375</v>
      </c>
      <c r="H784" s="1">
        <v>15.267333030700684</v>
      </c>
      <c r="I784" s="1">
        <v>229.21923828125</v>
      </c>
      <c r="J784" s="1">
        <v>41.113460540771484</v>
      </c>
      <c r="K784" s="1">
        <v>56.797382354736328</v>
      </c>
    </row>
    <row r="785" spans="1:11" x14ac:dyDescent="0.25">
      <c r="A785" s="2">
        <v>43690</v>
      </c>
      <c r="B785" s="1">
        <v>50.879432678222656</v>
      </c>
      <c r="C785" s="1">
        <v>91.217002868652344</v>
      </c>
      <c r="D785" s="1">
        <v>46.322841644287109</v>
      </c>
      <c r="E785" s="1">
        <v>136.19401550292969</v>
      </c>
      <c r="F785" s="1">
        <v>59.863498687744141</v>
      </c>
      <c r="G785" s="1">
        <v>133.21623229980469</v>
      </c>
      <c r="H785" s="1">
        <v>15.666666984558105</v>
      </c>
      <c r="I785" s="1">
        <v>234.89320373535156</v>
      </c>
      <c r="J785" s="1">
        <v>41.593101501464844</v>
      </c>
      <c r="K785" s="1">
        <v>57.4989013671875</v>
      </c>
    </row>
    <row r="786" spans="1:11" x14ac:dyDescent="0.25">
      <c r="A786" s="2">
        <v>43691</v>
      </c>
      <c r="B786" s="1">
        <v>49.365013122558594</v>
      </c>
      <c r="C786" s="1">
        <v>88.148002624511719</v>
      </c>
      <c r="D786" s="1">
        <v>44.525653839111328</v>
      </c>
      <c r="E786" s="1">
        <v>132.05880737304688</v>
      </c>
      <c r="F786" s="1">
        <v>58.214500427246094</v>
      </c>
      <c r="G786" s="1">
        <v>129.20451354980469</v>
      </c>
      <c r="H786" s="1">
        <v>14.641332626342773</v>
      </c>
      <c r="I786" s="1">
        <v>229.21923828125</v>
      </c>
      <c r="J786" s="1">
        <v>39.792171478271484</v>
      </c>
      <c r="K786" s="1">
        <v>55.182304382324219</v>
      </c>
    </row>
    <row r="787" spans="1:11" x14ac:dyDescent="0.25">
      <c r="A787" s="2">
        <v>43692</v>
      </c>
      <c r="B787" s="1">
        <v>49.119098663330078</v>
      </c>
      <c r="C787" s="1">
        <v>88.805999755859375</v>
      </c>
      <c r="D787" s="1">
        <v>43.777538299560547</v>
      </c>
      <c r="E787" s="1">
        <v>132.61546325683594</v>
      </c>
      <c r="F787" s="1">
        <v>58.362998962402344</v>
      </c>
      <c r="G787" s="1">
        <v>128.91519165039063</v>
      </c>
      <c r="H787" s="1">
        <v>14.37600040435791</v>
      </c>
      <c r="I787" s="1">
        <v>230.20887756347656</v>
      </c>
      <c r="J787" s="1">
        <v>39.25823974609375</v>
      </c>
      <c r="K787" s="1">
        <v>54.856010437011719</v>
      </c>
    </row>
    <row r="788" spans="1:11" x14ac:dyDescent="0.25">
      <c r="A788" s="2">
        <v>43693</v>
      </c>
      <c r="B788" s="1">
        <v>50.278045654296875</v>
      </c>
      <c r="C788" s="1">
        <v>89.628501892089844</v>
      </c>
      <c r="D788" s="1">
        <v>44.259086608886719</v>
      </c>
      <c r="E788" s="1">
        <v>134.39480590820313</v>
      </c>
      <c r="F788" s="1">
        <v>58.880001068115234</v>
      </c>
      <c r="G788" s="1">
        <v>131.27790832519531</v>
      </c>
      <c r="H788" s="1">
        <v>14.662667274475098</v>
      </c>
      <c r="I788" s="1">
        <v>231.56614685058594</v>
      </c>
      <c r="J788" s="1">
        <v>40.172275543212891</v>
      </c>
      <c r="K788" s="1">
        <v>55.712509155273438</v>
      </c>
    </row>
    <row r="789" spans="1:11" x14ac:dyDescent="0.25">
      <c r="A789" s="2">
        <v>43696</v>
      </c>
      <c r="B789" s="1">
        <v>51.215442657470703</v>
      </c>
      <c r="C789" s="1">
        <v>90.805999755859375</v>
      </c>
      <c r="D789" s="1">
        <v>46.383033752441406</v>
      </c>
      <c r="E789" s="1">
        <v>134.48426818847656</v>
      </c>
      <c r="F789" s="1">
        <v>59.922500610351563</v>
      </c>
      <c r="G789" s="1">
        <v>133.47663879394531</v>
      </c>
      <c r="H789" s="1">
        <v>15.121999740600586</v>
      </c>
      <c r="I789" s="1">
        <v>230.6424560546875</v>
      </c>
      <c r="J789" s="1">
        <v>40.950565338134766</v>
      </c>
      <c r="K789" s="1">
        <v>56.650562286376953</v>
      </c>
    </row>
    <row r="790" spans="1:11" x14ac:dyDescent="0.25">
      <c r="A790" s="2">
        <v>43697</v>
      </c>
      <c r="B790" s="1">
        <v>51.217872619628906</v>
      </c>
      <c r="C790" s="1">
        <v>90.069000244140625</v>
      </c>
      <c r="D790" s="1">
        <v>45.325359344482422</v>
      </c>
      <c r="E790" s="1">
        <v>134.32522583007813</v>
      </c>
      <c r="F790" s="1">
        <v>59.134498596191406</v>
      </c>
      <c r="G790" s="1">
        <v>132.36759948730469</v>
      </c>
      <c r="H790" s="1">
        <v>15.057332992553711</v>
      </c>
      <c r="I790" s="1">
        <v>226.35404968261719</v>
      </c>
      <c r="J790" s="1">
        <v>40.434719085693359</v>
      </c>
      <c r="K790" s="1">
        <v>56.307960510253906</v>
      </c>
    </row>
    <row r="791" spans="1:11" x14ac:dyDescent="0.25">
      <c r="A791" s="2">
        <v>43698</v>
      </c>
      <c r="B791" s="1">
        <v>51.772991180419922</v>
      </c>
      <c r="C791" s="1">
        <v>91.177001953125</v>
      </c>
      <c r="D791" s="1">
        <v>45.256561279296875</v>
      </c>
      <c r="E791" s="1">
        <v>134.95146179199219</v>
      </c>
      <c r="F791" s="1">
        <v>59.5625</v>
      </c>
      <c r="G791" s="1">
        <v>133.84306335449219</v>
      </c>
      <c r="H791" s="1">
        <v>14.722000122070313</v>
      </c>
      <c r="I791" s="1">
        <v>226.53312683105469</v>
      </c>
      <c r="J791" s="1">
        <v>40.724311828613281</v>
      </c>
      <c r="K791" s="1">
        <v>56.870807647705078</v>
      </c>
    </row>
    <row r="792" spans="1:11" x14ac:dyDescent="0.25">
      <c r="A792" s="2">
        <v>43699</v>
      </c>
      <c r="B792" s="1">
        <v>51.729175567626953</v>
      </c>
      <c r="C792" s="1">
        <v>90.233001708984375</v>
      </c>
      <c r="D792" s="1">
        <v>44.938400268554688</v>
      </c>
      <c r="E792" s="1">
        <v>135.26956176757813</v>
      </c>
      <c r="F792" s="1">
        <v>59.47650146484375</v>
      </c>
      <c r="G792" s="1">
        <v>132.86904907226563</v>
      </c>
      <c r="H792" s="1">
        <v>14.810000419616699</v>
      </c>
      <c r="I792" s="1">
        <v>219.54905700683594</v>
      </c>
      <c r="J792" s="1">
        <v>41.285404205322266</v>
      </c>
      <c r="K792" s="1">
        <v>56.748447418212891</v>
      </c>
    </row>
    <row r="793" spans="1:11" x14ac:dyDescent="0.25">
      <c r="A793" s="2">
        <v>43700</v>
      </c>
      <c r="B793" s="1">
        <v>49.338226318359375</v>
      </c>
      <c r="C793" s="1">
        <v>87.481002807617188</v>
      </c>
      <c r="D793" s="1">
        <v>43.356185913085938</v>
      </c>
      <c r="E793" s="1">
        <v>130.88583374023438</v>
      </c>
      <c r="F793" s="1">
        <v>57.564498901367188</v>
      </c>
      <c r="G793" s="1">
        <v>128.63555908203125</v>
      </c>
      <c r="H793" s="1">
        <v>14.09333324432373</v>
      </c>
      <c r="I793" s="1">
        <v>217.40017700195313</v>
      </c>
      <c r="J793" s="1">
        <v>40.199420928955078</v>
      </c>
      <c r="K793" s="1">
        <v>55.051784515380859</v>
      </c>
    </row>
    <row r="794" spans="1:11" x14ac:dyDescent="0.25">
      <c r="A794" s="2">
        <v>43703</v>
      </c>
      <c r="B794" s="1">
        <v>50.275619506835938</v>
      </c>
      <c r="C794" s="1">
        <v>88.443496704101563</v>
      </c>
      <c r="D794" s="1">
        <v>44.173091888427734</v>
      </c>
      <c r="E794" s="1">
        <v>133.80831909179688</v>
      </c>
      <c r="F794" s="1">
        <v>58.444499969482422</v>
      </c>
      <c r="G794" s="1">
        <v>130.62213134765625</v>
      </c>
      <c r="H794" s="1">
        <v>14.333333015441895</v>
      </c>
      <c r="I794" s="1">
        <v>217.79598999023438</v>
      </c>
      <c r="J794" s="1">
        <v>40.706222534179688</v>
      </c>
      <c r="K794" s="1">
        <v>55.345432281494141</v>
      </c>
    </row>
    <row r="795" spans="1:11" x14ac:dyDescent="0.25">
      <c r="A795" s="2">
        <v>43704</v>
      </c>
      <c r="B795" s="1">
        <v>49.708309173583984</v>
      </c>
      <c r="C795" s="1">
        <v>88.091499328613281</v>
      </c>
      <c r="D795" s="1">
        <v>43.837734222412109</v>
      </c>
      <c r="E795" s="1">
        <v>133.68904113769531</v>
      </c>
      <c r="F795" s="1">
        <v>58.391998291015625</v>
      </c>
      <c r="G795" s="1">
        <v>130.90184020996094</v>
      </c>
      <c r="H795" s="1">
        <v>14.272000312805176</v>
      </c>
      <c r="I795" s="1">
        <v>210.11453247070313</v>
      </c>
      <c r="J795" s="1">
        <v>40.498073577880859</v>
      </c>
      <c r="K795" s="1">
        <v>54.807075500488281</v>
      </c>
    </row>
    <row r="796" spans="1:11" x14ac:dyDescent="0.25">
      <c r="A796" s="2">
        <v>43705</v>
      </c>
      <c r="B796" s="1">
        <v>50.041877746582031</v>
      </c>
      <c r="C796" s="1">
        <v>88.212501525878906</v>
      </c>
      <c r="D796" s="1">
        <v>44.671836853027344</v>
      </c>
      <c r="E796" s="1">
        <v>135.73677062988281</v>
      </c>
      <c r="F796" s="1">
        <v>58.550998687744141</v>
      </c>
      <c r="G796" s="1">
        <v>130.72817993164063</v>
      </c>
      <c r="H796" s="1">
        <v>14.37266731262207</v>
      </c>
      <c r="I796" s="1">
        <v>214.28042602539063</v>
      </c>
      <c r="J796" s="1">
        <v>41.149654388427734</v>
      </c>
      <c r="K796" s="1">
        <v>55.206764221191406</v>
      </c>
    </row>
    <row r="797" spans="1:11" x14ac:dyDescent="0.25">
      <c r="A797" s="2">
        <v>43706</v>
      </c>
      <c r="B797" s="1">
        <v>50.889175415039063</v>
      </c>
      <c r="C797" s="1">
        <v>89.319999694824219</v>
      </c>
      <c r="D797" s="1">
        <v>44.964202880859375</v>
      </c>
      <c r="E797" s="1">
        <v>137.01907348632813</v>
      </c>
      <c r="F797" s="1">
        <v>59.642501831054688</v>
      </c>
      <c r="G797" s="1">
        <v>133.19694519042969</v>
      </c>
      <c r="H797" s="1">
        <v>14.780667304992676</v>
      </c>
      <c r="I797" s="1">
        <v>217.36245727539063</v>
      </c>
      <c r="J797" s="1">
        <v>41.801250457763672</v>
      </c>
      <c r="K797" s="1">
        <v>55.818550109863281</v>
      </c>
    </row>
    <row r="798" spans="1:11" x14ac:dyDescent="0.25">
      <c r="A798" s="2">
        <v>43707</v>
      </c>
      <c r="B798" s="1">
        <v>50.823432922363281</v>
      </c>
      <c r="C798" s="1">
        <v>88.814498901367188</v>
      </c>
      <c r="D798" s="1">
        <v>44.869606018066406</v>
      </c>
      <c r="E798" s="1">
        <v>136.44253540039063</v>
      </c>
      <c r="F798" s="1">
        <v>59.404998779296875</v>
      </c>
      <c r="G798" s="1">
        <v>132.94624328613281</v>
      </c>
      <c r="H798" s="1">
        <v>15.040666580200195</v>
      </c>
      <c r="I798" s="1">
        <v>220.54814147949219</v>
      </c>
      <c r="J798" s="1">
        <v>42.1451416015625</v>
      </c>
      <c r="K798" s="1">
        <v>55.859325408935547</v>
      </c>
    </row>
    <row r="799" spans="1:11" x14ac:dyDescent="0.25">
      <c r="A799" s="2">
        <v>43711</v>
      </c>
      <c r="B799" s="1">
        <v>50.083263397216797</v>
      </c>
      <c r="C799" s="1">
        <v>89.491996765136719</v>
      </c>
      <c r="D799" s="1">
        <v>44.749229431152344</v>
      </c>
      <c r="E799" s="1">
        <v>135.49819946289063</v>
      </c>
      <c r="F799" s="1">
        <v>58.419498443603516</v>
      </c>
      <c r="G799" s="1">
        <v>131.19108581542969</v>
      </c>
      <c r="H799" s="1">
        <v>15.000666618347168</v>
      </c>
      <c r="I799" s="1">
        <v>217.36245727539063</v>
      </c>
      <c r="J799" s="1">
        <v>41.710742950439453</v>
      </c>
      <c r="K799" s="1">
        <v>55.924587249755859</v>
      </c>
    </row>
    <row r="800" spans="1:11" x14ac:dyDescent="0.25">
      <c r="A800" s="2">
        <v>43712</v>
      </c>
      <c r="B800" s="1">
        <v>50.933006286621094</v>
      </c>
      <c r="C800" s="1">
        <v>90.030998229980469</v>
      </c>
      <c r="D800" s="1">
        <v>45.832695007324219</v>
      </c>
      <c r="E800" s="1">
        <v>137.06878662109375</v>
      </c>
      <c r="F800" s="1">
        <v>59.070499420166016</v>
      </c>
      <c r="G800" s="1">
        <v>132.72442626953125</v>
      </c>
      <c r="H800" s="1">
        <v>14.711999893188477</v>
      </c>
      <c r="I800" s="1">
        <v>213.69606018066406</v>
      </c>
      <c r="J800" s="1">
        <v>42.081798553466797</v>
      </c>
      <c r="K800" s="1">
        <v>56.520053863525391</v>
      </c>
    </row>
    <row r="801" spans="1:11" x14ac:dyDescent="0.25">
      <c r="A801" s="2">
        <v>43713</v>
      </c>
      <c r="B801" s="1">
        <v>51.928821563720703</v>
      </c>
      <c r="C801" s="1">
        <v>92.036003112792969</v>
      </c>
      <c r="D801" s="1">
        <v>45.953086853027344</v>
      </c>
      <c r="E801" s="1">
        <v>138.01312255859375</v>
      </c>
      <c r="F801" s="1">
        <v>60.569000244140625</v>
      </c>
      <c r="G801" s="1">
        <v>135.05815124511719</v>
      </c>
      <c r="H801" s="1">
        <v>15.305333137512207</v>
      </c>
      <c r="I801" s="1">
        <v>216.39166259765625</v>
      </c>
      <c r="J801" s="1">
        <v>43.095375061035156</v>
      </c>
      <c r="K801" s="1">
        <v>57.319438934326172</v>
      </c>
    </row>
    <row r="802" spans="1:11" x14ac:dyDescent="0.25">
      <c r="A802" s="2">
        <v>43714</v>
      </c>
      <c r="B802" s="1">
        <v>51.923942565917969</v>
      </c>
      <c r="C802" s="1">
        <v>91.675498962402344</v>
      </c>
      <c r="D802" s="1">
        <v>46.116466522216797</v>
      </c>
      <c r="E802" s="1">
        <v>138.71890258789063</v>
      </c>
      <c r="F802" s="1">
        <v>60.246498107910156</v>
      </c>
      <c r="G802" s="1">
        <v>134.14199829101563</v>
      </c>
      <c r="H802" s="1">
        <v>15.163332939147949</v>
      </c>
      <c r="I802" s="1">
        <v>215.83560180664063</v>
      </c>
      <c r="J802" s="1">
        <v>42.670028686523438</v>
      </c>
      <c r="K802" s="1">
        <v>57.857803344726563</v>
      </c>
    </row>
    <row r="803" spans="1:11" x14ac:dyDescent="0.25">
      <c r="A803" s="2">
        <v>43717</v>
      </c>
      <c r="B803" s="1">
        <v>52.145515441894531</v>
      </c>
      <c r="C803" s="1">
        <v>91.567497253417969</v>
      </c>
      <c r="D803" s="1">
        <v>47.268726348876953</v>
      </c>
      <c r="E803" s="1">
        <v>138.00318908691406</v>
      </c>
      <c r="F803" s="1">
        <v>60.220500946044922</v>
      </c>
      <c r="G803" s="1">
        <v>132.61831665039063</v>
      </c>
      <c r="H803" s="1">
        <v>15.452667236328125</v>
      </c>
      <c r="I803" s="1">
        <v>217.41896057128906</v>
      </c>
      <c r="J803" s="1">
        <v>43.810317993164063</v>
      </c>
      <c r="K803" s="1">
        <v>58.314594268798828</v>
      </c>
    </row>
    <row r="804" spans="1:11" x14ac:dyDescent="0.25">
      <c r="A804" s="2">
        <v>43718</v>
      </c>
      <c r="B804" s="1">
        <v>52.761508941650391</v>
      </c>
      <c r="C804" s="1">
        <v>91.027496337890625</v>
      </c>
      <c r="D804" s="1">
        <v>48.429603576660156</v>
      </c>
      <c r="E804" s="1">
        <v>134.98129272460938</v>
      </c>
      <c r="F804" s="1">
        <v>60.299999237060547</v>
      </c>
      <c r="G804" s="1">
        <v>131.22967529296875</v>
      </c>
      <c r="H804" s="1">
        <v>15.702667236328125</v>
      </c>
      <c r="I804" s="1">
        <v>219.09666442871094</v>
      </c>
      <c r="J804" s="1">
        <v>43.719806671142578</v>
      </c>
      <c r="K804" s="1">
        <v>58.787704467773438</v>
      </c>
    </row>
    <row r="805" spans="1:11" x14ac:dyDescent="0.25">
      <c r="A805" s="2">
        <v>43719</v>
      </c>
      <c r="B805" s="1">
        <v>54.439071655273438</v>
      </c>
      <c r="C805" s="1">
        <v>91.149497985839844</v>
      </c>
      <c r="D805" s="1">
        <v>49.186313629150391</v>
      </c>
      <c r="E805" s="1">
        <v>135.37890625</v>
      </c>
      <c r="F805" s="1">
        <v>61.008499145507813</v>
      </c>
      <c r="G805" s="1">
        <v>131.26821899414063</v>
      </c>
      <c r="H805" s="1">
        <v>16.473333358764648</v>
      </c>
      <c r="I805" s="1">
        <v>220.74612426757813</v>
      </c>
      <c r="J805" s="1">
        <v>44.208499908447266</v>
      </c>
      <c r="K805" s="1">
        <v>58.673515319824219</v>
      </c>
    </row>
    <row r="806" spans="1:11" x14ac:dyDescent="0.25">
      <c r="A806" s="2">
        <v>43720</v>
      </c>
      <c r="B806" s="1">
        <v>54.317333221435547</v>
      </c>
      <c r="C806" s="1">
        <v>92.177497863769531</v>
      </c>
      <c r="D806" s="1">
        <v>48.455387115478516</v>
      </c>
      <c r="E806" s="1">
        <v>136.68110656738281</v>
      </c>
      <c r="F806" s="1">
        <v>61.712501525878906</v>
      </c>
      <c r="G806" s="1">
        <v>132.61831665039063</v>
      </c>
      <c r="H806" s="1">
        <v>16.391332626342773</v>
      </c>
      <c r="I806" s="1">
        <v>216.87237548828125</v>
      </c>
      <c r="J806" s="1">
        <v>44.027507781982422</v>
      </c>
      <c r="K806" s="1">
        <v>58.714290618896484</v>
      </c>
    </row>
    <row r="807" spans="1:11" x14ac:dyDescent="0.25">
      <c r="A807" s="2">
        <v>43721</v>
      </c>
      <c r="B807" s="1">
        <v>53.260639190673828</v>
      </c>
      <c r="C807" s="1">
        <v>91.967002868652344</v>
      </c>
      <c r="D807" s="1">
        <v>49.30670166015625</v>
      </c>
      <c r="E807" s="1">
        <v>137.19801330566406</v>
      </c>
      <c r="F807" s="1">
        <v>61.978000640869141</v>
      </c>
      <c r="G807" s="1">
        <v>132.42547607421875</v>
      </c>
      <c r="H807" s="1">
        <v>16.34666633605957</v>
      </c>
      <c r="I807" s="1">
        <v>221.21890258789063</v>
      </c>
      <c r="J807" s="1">
        <v>44.271854400634766</v>
      </c>
      <c r="K807" s="1">
        <v>59.252643585205078</v>
      </c>
    </row>
    <row r="808" spans="1:11" x14ac:dyDescent="0.25">
      <c r="A808" s="2">
        <v>43724</v>
      </c>
      <c r="B808" s="1">
        <v>53.540637969970703</v>
      </c>
      <c r="C808" s="1">
        <v>90.391998291015625</v>
      </c>
      <c r="D808" s="1">
        <v>53.769580841064453</v>
      </c>
      <c r="E808" s="1">
        <v>134.99124145507813</v>
      </c>
      <c r="F808" s="1">
        <v>61.564998626708984</v>
      </c>
      <c r="G808" s="1">
        <v>131.47074890136719</v>
      </c>
      <c r="H808" s="1">
        <v>16.187332153320313</v>
      </c>
      <c r="I808" s="1">
        <v>221.99539184570313</v>
      </c>
      <c r="J808" s="1">
        <v>44.326156616210938</v>
      </c>
      <c r="K808" s="1">
        <v>60.141761779785156</v>
      </c>
    </row>
    <row r="809" spans="1:11" x14ac:dyDescent="0.25">
      <c r="A809" s="2">
        <v>43725</v>
      </c>
      <c r="B809" s="1">
        <v>53.735420227050781</v>
      </c>
      <c r="C809" s="1">
        <v>91.12750244140625</v>
      </c>
      <c r="D809" s="1">
        <v>52.643108367919922</v>
      </c>
      <c r="E809" s="1">
        <v>135.49819946289063</v>
      </c>
      <c r="F809" s="1">
        <v>61.457500457763672</v>
      </c>
      <c r="G809" s="1">
        <v>132.49299621582031</v>
      </c>
      <c r="H809" s="1">
        <v>16.319332122802734</v>
      </c>
      <c r="I809" s="1">
        <v>220.18669128417969</v>
      </c>
      <c r="J809" s="1">
        <v>44.127056121826172</v>
      </c>
      <c r="K809" s="1">
        <v>59.684974670410156</v>
      </c>
    </row>
    <row r="810" spans="1:11" x14ac:dyDescent="0.25">
      <c r="A810" s="2">
        <v>43726</v>
      </c>
      <c r="B810" s="1">
        <v>54.239421844482422</v>
      </c>
      <c r="C810" s="1">
        <v>90.873001098632813</v>
      </c>
      <c r="D810" s="1">
        <v>51.602634429931641</v>
      </c>
      <c r="E810" s="1">
        <v>135.98527526855469</v>
      </c>
      <c r="F810" s="1">
        <v>61.620498657226563</v>
      </c>
      <c r="G810" s="1">
        <v>133.58268737792969</v>
      </c>
      <c r="H810" s="1">
        <v>16.232667922973633</v>
      </c>
      <c r="I810" s="1">
        <v>218.37802124023438</v>
      </c>
      <c r="J810" s="1">
        <v>44.280902862548828</v>
      </c>
      <c r="K810" s="1">
        <v>59.39947509765625</v>
      </c>
    </row>
    <row r="811" spans="1:11" x14ac:dyDescent="0.25">
      <c r="A811" s="2">
        <v>43727</v>
      </c>
      <c r="B811" s="1">
        <v>53.798732757568359</v>
      </c>
      <c r="C811" s="1">
        <v>91.074996948242188</v>
      </c>
      <c r="D811" s="1">
        <v>51.568233489990234</v>
      </c>
      <c r="E811" s="1">
        <v>132.50611877441406</v>
      </c>
      <c r="F811" s="1">
        <v>61.935501098632813</v>
      </c>
      <c r="G811" s="1">
        <v>136.04179382324219</v>
      </c>
      <c r="H811" s="1">
        <v>16.440000534057617</v>
      </c>
      <c r="I811" s="1">
        <v>220.49920654296875</v>
      </c>
      <c r="J811" s="1">
        <v>44.262798309326172</v>
      </c>
      <c r="K811" s="1">
        <v>58.999778747558594</v>
      </c>
    </row>
    <row r="812" spans="1:11" x14ac:dyDescent="0.25">
      <c r="A812" s="2">
        <v>43728</v>
      </c>
      <c r="B812" s="1">
        <v>53.012302398681641</v>
      </c>
      <c r="C812" s="1">
        <v>89.708000183105469</v>
      </c>
      <c r="D812" s="1">
        <v>52.299156188964844</v>
      </c>
      <c r="E812" s="1">
        <v>131.48225402832031</v>
      </c>
      <c r="F812" s="1">
        <v>61.496498107910156</v>
      </c>
      <c r="G812" s="1">
        <v>134.46987915039063</v>
      </c>
      <c r="H812" s="1">
        <v>16.041332244873047</v>
      </c>
      <c r="I812" s="1">
        <v>220.537109375</v>
      </c>
      <c r="J812" s="1">
        <v>44.009414672851563</v>
      </c>
      <c r="K812" s="1">
        <v>58.795871734619141</v>
      </c>
    </row>
    <row r="813" spans="1:11" x14ac:dyDescent="0.25">
      <c r="A813" s="2">
        <v>43731</v>
      </c>
      <c r="B813" s="1">
        <v>53.253345489501953</v>
      </c>
      <c r="C813" s="1">
        <v>89.264999389648438</v>
      </c>
      <c r="D813" s="1">
        <v>51.748817443847656</v>
      </c>
      <c r="E813" s="1">
        <v>131.67112731933594</v>
      </c>
      <c r="F813" s="1">
        <v>61.701499938964844</v>
      </c>
      <c r="G813" s="1">
        <v>134.18057250976563</v>
      </c>
      <c r="H813" s="1">
        <v>16.082000732421875</v>
      </c>
      <c r="I813" s="1">
        <v>216.63560485839844</v>
      </c>
      <c r="J813" s="1">
        <v>44.308048248291016</v>
      </c>
      <c r="K813" s="1">
        <v>58.836643218994141</v>
      </c>
    </row>
    <row r="814" spans="1:11" x14ac:dyDescent="0.25">
      <c r="A814" s="2">
        <v>43732</v>
      </c>
      <c r="B814" s="1">
        <v>53.000114440917969</v>
      </c>
      <c r="C814" s="1">
        <v>87.080497741699219</v>
      </c>
      <c r="D814" s="1">
        <v>50.992095947265625</v>
      </c>
      <c r="E814" s="1">
        <v>131.18403625488281</v>
      </c>
      <c r="F814" s="1">
        <v>60.937999725341797</v>
      </c>
      <c r="G814" s="1">
        <v>132.48332214355469</v>
      </c>
      <c r="H814" s="1">
        <v>14.880666732788086</v>
      </c>
      <c r="I814" s="1">
        <v>213.06558227539063</v>
      </c>
      <c r="J814" s="1">
        <v>44.027507781982422</v>
      </c>
      <c r="K814" s="1">
        <v>58.029090881347656</v>
      </c>
    </row>
    <row r="815" spans="1:11" x14ac:dyDescent="0.25">
      <c r="A815" s="2">
        <v>43733</v>
      </c>
      <c r="B815" s="1">
        <v>53.815761566162109</v>
      </c>
      <c r="C815" s="1">
        <v>88.416496276855469</v>
      </c>
      <c r="D815" s="1">
        <v>51.146884918212891</v>
      </c>
      <c r="E815" s="1">
        <v>132.29736328125</v>
      </c>
      <c r="F815" s="1">
        <v>62.326000213623047</v>
      </c>
      <c r="G815" s="1">
        <v>134.39274597167969</v>
      </c>
      <c r="H815" s="1">
        <v>15.24666690826416</v>
      </c>
      <c r="I815" s="1">
        <v>210.38572692871094</v>
      </c>
      <c r="J815" s="1">
        <v>44.579551696777344</v>
      </c>
      <c r="K815" s="1">
        <v>58.200401306152344</v>
      </c>
    </row>
    <row r="816" spans="1:11" x14ac:dyDescent="0.25">
      <c r="A816" s="2">
        <v>43734</v>
      </c>
      <c r="B816" s="1">
        <v>53.538200378417969</v>
      </c>
      <c r="C816" s="1">
        <v>86.991996765136719</v>
      </c>
      <c r="D816" s="1">
        <v>49.59906005859375</v>
      </c>
      <c r="E816" s="1">
        <v>130.48822021484375</v>
      </c>
      <c r="F816" s="1">
        <v>62.069499969482422</v>
      </c>
      <c r="G816" s="1">
        <v>134.56634521484375</v>
      </c>
      <c r="H816" s="1">
        <v>16.17066764831543</v>
      </c>
      <c r="I816" s="1">
        <v>204.050537109375</v>
      </c>
      <c r="J816" s="1">
        <v>44.226604461669922</v>
      </c>
      <c r="K816" s="1">
        <v>57.890438079833984</v>
      </c>
    </row>
    <row r="817" spans="1:11" x14ac:dyDescent="0.25">
      <c r="A817" s="2">
        <v>43735</v>
      </c>
      <c r="B817" s="1">
        <v>53.277690887451172</v>
      </c>
      <c r="C817" s="1">
        <v>86.272499084472656</v>
      </c>
      <c r="D817" s="1">
        <v>49.788242340087891</v>
      </c>
      <c r="E817" s="1">
        <v>129.18601989746094</v>
      </c>
      <c r="F817" s="1">
        <v>61.254501342773438</v>
      </c>
      <c r="G817" s="1">
        <v>132.82084655761719</v>
      </c>
      <c r="H817" s="1">
        <v>16.142000198364258</v>
      </c>
      <c r="I817" s="1">
        <v>203.84222412109375</v>
      </c>
      <c r="J817" s="1">
        <v>45.891780853271484</v>
      </c>
      <c r="K817" s="1">
        <v>58.306446075439453</v>
      </c>
    </row>
    <row r="818" spans="1:11" x14ac:dyDescent="0.25">
      <c r="A818" s="2">
        <v>43738</v>
      </c>
      <c r="B818" s="1">
        <v>54.531597137451172</v>
      </c>
      <c r="C818" s="1">
        <v>86.795501708984375</v>
      </c>
      <c r="D818" s="1">
        <v>48.997135162353516</v>
      </c>
      <c r="E818" s="1">
        <v>129.54386901855469</v>
      </c>
      <c r="F818" s="1">
        <v>60.950000762939453</v>
      </c>
      <c r="G818" s="1">
        <v>134.07452392578125</v>
      </c>
      <c r="H818" s="1">
        <v>16.058000564575195</v>
      </c>
      <c r="I818" s="1">
        <v>205.79296875</v>
      </c>
      <c r="J818" s="1">
        <v>45.647426605224609</v>
      </c>
      <c r="K818" s="1">
        <v>57.596775054931641</v>
      </c>
    </row>
    <row r="819" spans="1:11" x14ac:dyDescent="0.25">
      <c r="A819" s="2">
        <v>43739</v>
      </c>
      <c r="B819" s="1">
        <v>54.682548522949219</v>
      </c>
      <c r="C819" s="1">
        <v>86.782501220703125</v>
      </c>
      <c r="D819" s="1">
        <v>47.42352294921875</v>
      </c>
      <c r="E819" s="1">
        <v>128.77845764160156</v>
      </c>
      <c r="F819" s="1">
        <v>60.255001068115234</v>
      </c>
      <c r="G819" s="1">
        <v>132.18440246582031</v>
      </c>
      <c r="H819" s="1">
        <v>16.312667846679688</v>
      </c>
      <c r="I819" s="1">
        <v>205.68878173828125</v>
      </c>
      <c r="J819" s="1">
        <v>44.398551940917969</v>
      </c>
      <c r="K819" s="1">
        <v>56.242710113525391</v>
      </c>
    </row>
    <row r="820" spans="1:11" x14ac:dyDescent="0.25">
      <c r="A820" s="2">
        <v>43740</v>
      </c>
      <c r="B820" s="1">
        <v>53.311775207519531</v>
      </c>
      <c r="C820" s="1">
        <v>85.6614990234375</v>
      </c>
      <c r="D820" s="1">
        <v>45.634922027587891</v>
      </c>
      <c r="E820" s="1">
        <v>128.37089538574219</v>
      </c>
      <c r="F820" s="1">
        <v>58.831501007080078</v>
      </c>
      <c r="G820" s="1">
        <v>129.85063171386719</v>
      </c>
      <c r="H820" s="1">
        <v>16.208667755126953</v>
      </c>
      <c r="I820" s="1">
        <v>205.25315856933594</v>
      </c>
      <c r="J820" s="1">
        <v>43.864620208740234</v>
      </c>
      <c r="K820" s="1">
        <v>54.774440765380859</v>
      </c>
    </row>
    <row r="821" spans="1:11" x14ac:dyDescent="0.25">
      <c r="A821" s="2">
        <v>43741</v>
      </c>
      <c r="B821" s="1">
        <v>53.764633178710938</v>
      </c>
      <c r="C821" s="1">
        <v>86.221000671386719</v>
      </c>
      <c r="D821" s="1">
        <v>46.14227294921875</v>
      </c>
      <c r="E821" s="1">
        <v>127.38678741455078</v>
      </c>
      <c r="F821" s="1">
        <v>59.391498565673828</v>
      </c>
      <c r="G821" s="1">
        <v>131.42251586914063</v>
      </c>
      <c r="H821" s="1">
        <v>15.535332679748535</v>
      </c>
      <c r="I821" s="1">
        <v>203.93690490722656</v>
      </c>
      <c r="J821" s="1">
        <v>43.8736572265625</v>
      </c>
      <c r="K821" s="1">
        <v>55.451484680175781</v>
      </c>
    </row>
    <row r="822" spans="1:11" x14ac:dyDescent="0.25">
      <c r="A822" s="2">
        <v>43742</v>
      </c>
      <c r="B822" s="1">
        <v>55.271770477294922</v>
      </c>
      <c r="C822" s="1">
        <v>86.982498168945313</v>
      </c>
      <c r="D822" s="1">
        <v>46.004684448242188</v>
      </c>
      <c r="E822" s="1">
        <v>129.49417114257813</v>
      </c>
      <c r="F822" s="1">
        <v>60.450000762939453</v>
      </c>
      <c r="G822" s="1">
        <v>133.19694519042969</v>
      </c>
      <c r="H822" s="1">
        <v>15.428667068481445</v>
      </c>
      <c r="I822" s="1">
        <v>208.14138793945313</v>
      </c>
      <c r="J822" s="1">
        <v>44.534297943115234</v>
      </c>
      <c r="K822" s="1">
        <v>56.259017944335938</v>
      </c>
    </row>
    <row r="823" spans="1:11" x14ac:dyDescent="0.25">
      <c r="A823" s="2">
        <v>43745</v>
      </c>
      <c r="B823" s="1">
        <v>55.283943176269531</v>
      </c>
      <c r="C823" s="1">
        <v>86.633003234863281</v>
      </c>
      <c r="D823" s="1">
        <v>46.950569152832031</v>
      </c>
      <c r="E823" s="1">
        <v>130.12040710449219</v>
      </c>
      <c r="F823" s="1">
        <v>60.383998870849609</v>
      </c>
      <c r="G823" s="1">
        <v>132.23260498046875</v>
      </c>
      <c r="H823" s="1">
        <v>15.847999572753906</v>
      </c>
      <c r="I823" s="1">
        <v>209.50502014160156</v>
      </c>
      <c r="J823" s="1">
        <v>44.172313690185547</v>
      </c>
      <c r="K823" s="1">
        <v>55.484100341796875</v>
      </c>
    </row>
    <row r="824" spans="1:11" x14ac:dyDescent="0.25">
      <c r="A824" s="2">
        <v>43746</v>
      </c>
      <c r="B824" s="1">
        <v>54.63629150390625</v>
      </c>
      <c r="C824" s="1">
        <v>85.275497436523438</v>
      </c>
      <c r="D824" s="1">
        <v>46.348640441894531</v>
      </c>
      <c r="E824" s="1">
        <v>127.70488739013672</v>
      </c>
      <c r="F824" s="1">
        <v>59.456501007080078</v>
      </c>
      <c r="G824" s="1">
        <v>130.83425903320313</v>
      </c>
      <c r="H824" s="1">
        <v>16.003332138061523</v>
      </c>
      <c r="I824" s="1">
        <v>208.43496704101563</v>
      </c>
      <c r="J824" s="1">
        <v>43.276371002197266</v>
      </c>
      <c r="K824" s="1">
        <v>54.407371520996094</v>
      </c>
    </row>
    <row r="825" spans="1:11" x14ac:dyDescent="0.25">
      <c r="A825" s="2">
        <v>43747</v>
      </c>
      <c r="B825" s="1">
        <v>55.276630401611328</v>
      </c>
      <c r="C825" s="1">
        <v>86.099502563476563</v>
      </c>
      <c r="D825" s="1">
        <v>47.242931365966797</v>
      </c>
      <c r="E825" s="1">
        <v>128.55976867675781</v>
      </c>
      <c r="F825" s="1">
        <v>60.115501403808594</v>
      </c>
      <c r="G825" s="1">
        <v>133.31268310546875</v>
      </c>
      <c r="H825" s="1">
        <v>16.302000045776367</v>
      </c>
      <c r="I825" s="1">
        <v>210.30046081542969</v>
      </c>
      <c r="J825" s="1">
        <v>43.575016021728516</v>
      </c>
      <c r="K825" s="1">
        <v>55.011005401611328</v>
      </c>
    </row>
    <row r="826" spans="1:11" x14ac:dyDescent="0.25">
      <c r="A826" s="2">
        <v>43748</v>
      </c>
      <c r="B826" s="1">
        <v>56.021675109863281</v>
      </c>
      <c r="C826" s="1">
        <v>86.01300048828125</v>
      </c>
      <c r="D826" s="1">
        <v>48.051246643066406</v>
      </c>
      <c r="E826" s="1">
        <v>128.5697021484375</v>
      </c>
      <c r="F826" s="1">
        <v>60.433498382568359</v>
      </c>
      <c r="G826" s="1">
        <v>134.14199829101563</v>
      </c>
      <c r="H826" s="1">
        <v>16.315999984741211</v>
      </c>
      <c r="I826" s="1">
        <v>211.86294555664063</v>
      </c>
      <c r="J826" s="1">
        <v>44.027507781982422</v>
      </c>
      <c r="K826" s="1">
        <v>55.671718597412109</v>
      </c>
    </row>
    <row r="827" spans="1:11" x14ac:dyDescent="0.25">
      <c r="A827" s="2">
        <v>43749</v>
      </c>
      <c r="B827" s="1">
        <v>57.511760711669922</v>
      </c>
      <c r="C827" s="1">
        <v>86.596000671386719</v>
      </c>
      <c r="D827" s="1">
        <v>48.524192810058594</v>
      </c>
      <c r="E827" s="1">
        <v>129.24566650390625</v>
      </c>
      <c r="F827" s="1">
        <v>60.772499084472656</v>
      </c>
      <c r="G827" s="1">
        <v>134.70132446289063</v>
      </c>
      <c r="H827" s="1">
        <v>16.525999069213867</v>
      </c>
      <c r="I827" s="1">
        <v>210.29098510742188</v>
      </c>
      <c r="J827" s="1">
        <v>44.534297943115234</v>
      </c>
      <c r="K827" s="1">
        <v>56.267185211181641</v>
      </c>
    </row>
    <row r="828" spans="1:11" x14ac:dyDescent="0.25">
      <c r="A828" s="2">
        <v>43752</v>
      </c>
      <c r="B828" s="1">
        <v>57.428970336914063</v>
      </c>
      <c r="C828" s="1">
        <v>86.821502685546875</v>
      </c>
      <c r="D828" s="1">
        <v>48.266220092773438</v>
      </c>
      <c r="E828" s="1">
        <v>128.92755126953125</v>
      </c>
      <c r="F828" s="1">
        <v>60.856998443603516</v>
      </c>
      <c r="G828" s="1">
        <v>134.57600402832031</v>
      </c>
      <c r="H828" s="1">
        <v>17.130666732788086</v>
      </c>
      <c r="I828" s="1">
        <v>208.88948059082031</v>
      </c>
      <c r="J828" s="1">
        <v>44.588592529296875</v>
      </c>
      <c r="K828" s="1">
        <v>56.430316925048828</v>
      </c>
    </row>
    <row r="829" spans="1:11" x14ac:dyDescent="0.25">
      <c r="A829" s="2">
        <v>43753</v>
      </c>
      <c r="B829" s="1">
        <v>57.295066833496094</v>
      </c>
      <c r="C829" s="1">
        <v>88.369003295898438</v>
      </c>
      <c r="D829" s="1">
        <v>48.111438751220703</v>
      </c>
      <c r="E829" s="1">
        <v>128.98719787597656</v>
      </c>
      <c r="F829" s="1">
        <v>62.150501251220703</v>
      </c>
      <c r="G829" s="1">
        <v>136.52398681640625</v>
      </c>
      <c r="H829" s="1">
        <v>17.192667007446289</v>
      </c>
      <c r="I829" s="1">
        <v>225.93472290039063</v>
      </c>
      <c r="J829" s="1">
        <v>45.348789215087891</v>
      </c>
      <c r="K829" s="1">
        <v>56.626083374023438</v>
      </c>
    </row>
    <row r="830" spans="1:11" x14ac:dyDescent="0.25">
      <c r="A830" s="2">
        <v>43754</v>
      </c>
      <c r="B830" s="1">
        <v>57.063751220703125</v>
      </c>
      <c r="C830" s="1">
        <v>88.871498107910156</v>
      </c>
      <c r="D830" s="1">
        <v>47.314346313476563</v>
      </c>
      <c r="E830" s="1">
        <v>130.08065795898438</v>
      </c>
      <c r="F830" s="1">
        <v>62.181999206542969</v>
      </c>
      <c r="G830" s="1">
        <v>135.40531921386719</v>
      </c>
      <c r="H830" s="1">
        <v>17.316667556762695</v>
      </c>
      <c r="I830" s="1">
        <v>224.41963195800781</v>
      </c>
      <c r="J830" s="1">
        <v>44.878196716308594</v>
      </c>
      <c r="K830" s="1">
        <v>55.655414581298828</v>
      </c>
    </row>
    <row r="831" spans="1:11" x14ac:dyDescent="0.25">
      <c r="A831" s="2">
        <v>43755</v>
      </c>
      <c r="B831" s="1">
        <v>57.285331726074219</v>
      </c>
      <c r="C831" s="1">
        <v>89.374000549316406</v>
      </c>
      <c r="D831" s="1">
        <v>47.245033264160156</v>
      </c>
      <c r="E831" s="1">
        <v>131.58164978027344</v>
      </c>
      <c r="F831" s="1">
        <v>62.653499603271484</v>
      </c>
      <c r="G831" s="1">
        <v>134.71102905273438</v>
      </c>
      <c r="H831" s="1">
        <v>17.464666366577148</v>
      </c>
      <c r="I831" s="1">
        <v>230.74526977539063</v>
      </c>
      <c r="J831" s="1">
        <v>44.896297454833984</v>
      </c>
      <c r="K831" s="1">
        <v>55.581981658935547</v>
      </c>
    </row>
    <row r="832" spans="1:11" x14ac:dyDescent="0.25">
      <c r="A832" s="2">
        <v>43756</v>
      </c>
      <c r="B832" s="1">
        <v>57.560451507568359</v>
      </c>
      <c r="C832" s="1">
        <v>87.875503540039063</v>
      </c>
      <c r="D832" s="1">
        <v>46.742519378662109</v>
      </c>
      <c r="E832" s="1">
        <v>130.1104736328125</v>
      </c>
      <c r="F832" s="1">
        <v>62.274501800537109</v>
      </c>
      <c r="G832" s="1">
        <v>132.51228332519531</v>
      </c>
      <c r="H832" s="1">
        <v>17.129999160766602</v>
      </c>
      <c r="I832" s="1">
        <v>232.32672119140625</v>
      </c>
      <c r="J832" s="1">
        <v>45.222091674804688</v>
      </c>
      <c r="K832" s="1">
        <v>55.149673461914063</v>
      </c>
    </row>
    <row r="833" spans="1:11" x14ac:dyDescent="0.25">
      <c r="A833" s="2">
        <v>43759</v>
      </c>
      <c r="B833" s="1">
        <v>58.558708190917969</v>
      </c>
      <c r="C833" s="1">
        <v>89.282997131347656</v>
      </c>
      <c r="D833" s="1">
        <v>48.483997344970703</v>
      </c>
      <c r="E833" s="1">
        <v>129.48422241210938</v>
      </c>
      <c r="F833" s="1">
        <v>62.307498931884766</v>
      </c>
      <c r="G833" s="1">
        <v>133.49591064453125</v>
      </c>
      <c r="H833" s="1">
        <v>16.899999618530273</v>
      </c>
      <c r="I833" s="1">
        <v>230.98204040527344</v>
      </c>
      <c r="J833" s="1">
        <v>45.665523529052734</v>
      </c>
      <c r="K833" s="1">
        <v>56.071407318115234</v>
      </c>
    </row>
    <row r="834" spans="1:11" x14ac:dyDescent="0.25">
      <c r="A834" s="2">
        <v>43760</v>
      </c>
      <c r="B834" s="1">
        <v>58.424797058105469</v>
      </c>
      <c r="C834" s="1">
        <v>88.2864990234375</v>
      </c>
      <c r="D834" s="1">
        <v>48.98651123046875</v>
      </c>
      <c r="E834" s="1">
        <v>131.61148071289063</v>
      </c>
      <c r="F834" s="1">
        <v>62.139999389648438</v>
      </c>
      <c r="G834" s="1">
        <v>131.50932312011719</v>
      </c>
      <c r="H834" s="1">
        <v>17.038667678833008</v>
      </c>
      <c r="I834" s="1">
        <v>236.24713134765625</v>
      </c>
      <c r="J834" s="1">
        <v>45.810333251953125</v>
      </c>
      <c r="K834" s="1">
        <v>56.356899261474609</v>
      </c>
    </row>
    <row r="835" spans="1:11" x14ac:dyDescent="0.25">
      <c r="A835" s="2">
        <v>43761</v>
      </c>
      <c r="B835" s="1">
        <v>59.208789825439453</v>
      </c>
      <c r="C835" s="1">
        <v>88.108497619628906</v>
      </c>
      <c r="D835" s="1">
        <v>48.735248565673828</v>
      </c>
      <c r="E835" s="1">
        <v>130.34904479980469</v>
      </c>
      <c r="F835" s="1">
        <v>62.956501007080078</v>
      </c>
      <c r="G835" s="1">
        <v>132.34831237792969</v>
      </c>
      <c r="H835" s="1">
        <v>16.978666305541992</v>
      </c>
      <c r="I835" s="1">
        <v>234.65623474121094</v>
      </c>
      <c r="J835" s="1">
        <v>46.090869903564453</v>
      </c>
      <c r="K835" s="1">
        <v>56.895271301269531</v>
      </c>
    </row>
    <row r="836" spans="1:11" x14ac:dyDescent="0.25">
      <c r="A836" s="2">
        <v>43762</v>
      </c>
      <c r="B836" s="1">
        <v>59.306182861328125</v>
      </c>
      <c r="C836" s="1">
        <v>89.03900146484375</v>
      </c>
      <c r="D836" s="1">
        <v>48.657268524169922</v>
      </c>
      <c r="E836" s="1">
        <v>129.48422241210938</v>
      </c>
      <c r="F836" s="1">
        <v>63.04949951171875</v>
      </c>
      <c r="G836" s="1">
        <v>134.95211791992188</v>
      </c>
      <c r="H836" s="1">
        <v>19.978666305541992</v>
      </c>
      <c r="I836" s="1">
        <v>231.54074096679688</v>
      </c>
      <c r="J836" s="1">
        <v>46.244720458984375</v>
      </c>
      <c r="K836" s="1">
        <v>56.356899261474609</v>
      </c>
    </row>
    <row r="837" spans="1:11" x14ac:dyDescent="0.25">
      <c r="A837" s="2">
        <v>43763</v>
      </c>
      <c r="B837" s="1">
        <v>60.036609649658203</v>
      </c>
      <c r="C837" s="1">
        <v>88.066497802734375</v>
      </c>
      <c r="D837" s="1">
        <v>48.821884155273438</v>
      </c>
      <c r="E837" s="1">
        <v>130.12040710449219</v>
      </c>
      <c r="F837" s="1">
        <v>63.256500244140625</v>
      </c>
      <c r="G837" s="1">
        <v>135.71392822265625</v>
      </c>
      <c r="H837" s="1">
        <v>21.875333786010742</v>
      </c>
      <c r="I837" s="1">
        <v>231.91950988769531</v>
      </c>
      <c r="J837" s="1">
        <v>46.670063018798828</v>
      </c>
      <c r="K837" s="1">
        <v>56.487422943115234</v>
      </c>
    </row>
    <row r="838" spans="1:11" x14ac:dyDescent="0.25">
      <c r="A838" s="2">
        <v>43766</v>
      </c>
      <c r="B838" s="1">
        <v>60.63800048828125</v>
      </c>
      <c r="C838" s="1">
        <v>88.853996276855469</v>
      </c>
      <c r="D838" s="1">
        <v>48.241401672363281</v>
      </c>
      <c r="E838" s="1">
        <v>129.75262451171875</v>
      </c>
      <c r="F838" s="1">
        <v>64.5</v>
      </c>
      <c r="G838" s="1">
        <v>139.05056762695313</v>
      </c>
      <c r="H838" s="1">
        <v>21.847333908081055</v>
      </c>
      <c r="I838" s="1">
        <v>233.94601440429688</v>
      </c>
      <c r="J838" s="1">
        <v>46.742465972900391</v>
      </c>
      <c r="K838" s="1">
        <v>55.989837646484375</v>
      </c>
    </row>
    <row r="839" spans="1:11" x14ac:dyDescent="0.25">
      <c r="A839" s="2">
        <v>43767</v>
      </c>
      <c r="B839" s="1">
        <v>59.235565185546875</v>
      </c>
      <c r="C839" s="1">
        <v>88.135498046875</v>
      </c>
      <c r="D839" s="1">
        <v>49.463035583496094</v>
      </c>
      <c r="E839" s="1">
        <v>128.7088623046875</v>
      </c>
      <c r="F839" s="1">
        <v>63.131000518798828</v>
      </c>
      <c r="G839" s="1">
        <v>137.73905944824219</v>
      </c>
      <c r="H839" s="1">
        <v>21.081333160400391</v>
      </c>
      <c r="I839" s="1">
        <v>238.9080810546875</v>
      </c>
      <c r="J839" s="1">
        <v>47.213058471679688</v>
      </c>
      <c r="K839" s="1">
        <v>55.826705932617188</v>
      </c>
    </row>
    <row r="840" spans="1:11" x14ac:dyDescent="0.25">
      <c r="A840" s="2">
        <v>43768</v>
      </c>
      <c r="B840" s="1">
        <v>59.228267669677734</v>
      </c>
      <c r="C840" s="1">
        <v>88.999496459960938</v>
      </c>
      <c r="D840" s="1">
        <v>47.686908721923828</v>
      </c>
      <c r="E840" s="1">
        <v>128.82817077636719</v>
      </c>
      <c r="F840" s="1">
        <v>63.064498901367188</v>
      </c>
      <c r="G840" s="1">
        <v>139.45562744140625</v>
      </c>
      <c r="H840" s="1">
        <v>21.000667572021484</v>
      </c>
      <c r="I840" s="1">
        <v>241.28492736816406</v>
      </c>
      <c r="J840" s="1">
        <v>47.086353302001953</v>
      </c>
      <c r="K840" s="1">
        <v>55.239395141601563</v>
      </c>
    </row>
    <row r="841" spans="1:11" x14ac:dyDescent="0.25">
      <c r="A841" s="2">
        <v>43769</v>
      </c>
      <c r="B841" s="1">
        <v>60.567398071289063</v>
      </c>
      <c r="C841" s="1">
        <v>88.833000183105469</v>
      </c>
      <c r="D841" s="1">
        <v>47.825523376464844</v>
      </c>
      <c r="E841" s="1">
        <v>129.14625549316406</v>
      </c>
      <c r="F841" s="1">
        <v>63.005500793457031</v>
      </c>
      <c r="G841" s="1">
        <v>138.25984191894531</v>
      </c>
      <c r="H841" s="1">
        <v>20.994667053222656</v>
      </c>
      <c r="I841" s="1">
        <v>239.29634094238281</v>
      </c>
      <c r="J841" s="1">
        <v>46.724365234375</v>
      </c>
      <c r="K841" s="1">
        <v>55.117042541503906</v>
      </c>
    </row>
    <row r="842" spans="1:11" x14ac:dyDescent="0.25">
      <c r="A842" s="2">
        <v>43770</v>
      </c>
      <c r="B842" s="1">
        <v>62.286350250244141</v>
      </c>
      <c r="C842" s="1">
        <v>89.571998596191406</v>
      </c>
      <c r="D842" s="1">
        <v>49.515010833740234</v>
      </c>
      <c r="E842" s="1">
        <v>131.95939636230469</v>
      </c>
      <c r="F842" s="1">
        <v>63.687000274658203</v>
      </c>
      <c r="G842" s="1">
        <v>138.59732055664063</v>
      </c>
      <c r="H842" s="1">
        <v>20.887332916259766</v>
      </c>
      <c r="I842" s="1">
        <v>238.83232116699219</v>
      </c>
      <c r="J842" s="1">
        <v>47.22210693359375</v>
      </c>
      <c r="K842" s="1">
        <v>56.772918701171875</v>
      </c>
    </row>
    <row r="843" spans="1:11" x14ac:dyDescent="0.25">
      <c r="A843" s="2">
        <v>43773</v>
      </c>
      <c r="B843" s="1">
        <v>62.695381164550781</v>
      </c>
      <c r="C843" s="1">
        <v>90.233001708984375</v>
      </c>
      <c r="D843" s="1">
        <v>50.251453399658203</v>
      </c>
      <c r="E843" s="1">
        <v>132.12838745117188</v>
      </c>
      <c r="F843" s="1">
        <v>64.568496704101563</v>
      </c>
      <c r="G843" s="1">
        <v>139.39778137207031</v>
      </c>
      <c r="H843" s="1">
        <v>21.164667129516602</v>
      </c>
      <c r="I843" s="1">
        <v>237.9232177734375</v>
      </c>
      <c r="J843" s="1">
        <v>47.710796356201172</v>
      </c>
      <c r="K843" s="1">
        <v>58.46142578125</v>
      </c>
    </row>
    <row r="844" spans="1:11" x14ac:dyDescent="0.25">
      <c r="A844" s="2">
        <v>43774</v>
      </c>
      <c r="B844" s="1">
        <v>62.605308532714844</v>
      </c>
      <c r="C844" s="1">
        <v>90.085502624511719</v>
      </c>
      <c r="D844" s="1">
        <v>50.693317413330078</v>
      </c>
      <c r="E844" s="1">
        <v>130.66712951660156</v>
      </c>
      <c r="F844" s="1">
        <v>64.60150146484375</v>
      </c>
      <c r="G844" s="1">
        <v>139.31098937988281</v>
      </c>
      <c r="H844" s="1">
        <v>21.148000717163086</v>
      </c>
      <c r="I844" s="1">
        <v>237.02360534667969</v>
      </c>
      <c r="J844" s="1">
        <v>48.235679626464844</v>
      </c>
      <c r="K844" s="1">
        <v>59.619720458984375</v>
      </c>
    </row>
    <row r="845" spans="1:11" x14ac:dyDescent="0.25">
      <c r="A845" s="2">
        <v>43775</v>
      </c>
      <c r="B845" s="1">
        <v>62.632087707519531</v>
      </c>
      <c r="C845" s="1">
        <v>89.788497924804688</v>
      </c>
      <c r="D845" s="1">
        <v>49.930896759033203</v>
      </c>
      <c r="E845" s="1">
        <v>130.48822021484375</v>
      </c>
      <c r="F845" s="1">
        <v>64.589996337890625</v>
      </c>
      <c r="G845" s="1">
        <v>138.92523193359375</v>
      </c>
      <c r="H845" s="1">
        <v>21.771999359130859</v>
      </c>
      <c r="I845" s="1">
        <v>237.23194885253906</v>
      </c>
      <c r="J845" s="1">
        <v>48.688179016113281</v>
      </c>
      <c r="K845" s="1">
        <v>58.314594268798828</v>
      </c>
    </row>
    <row r="846" spans="1:11" x14ac:dyDescent="0.25">
      <c r="A846" s="2">
        <v>43776</v>
      </c>
      <c r="B846" s="1">
        <v>63.354930877685547</v>
      </c>
      <c r="C846" s="1">
        <v>89.410003662109375</v>
      </c>
      <c r="D846" s="1">
        <v>51.585720062255859</v>
      </c>
      <c r="E846" s="1">
        <v>132.16815185546875</v>
      </c>
      <c r="F846" s="1">
        <v>65.443000793457031</v>
      </c>
      <c r="G846" s="1">
        <v>139.11808776855469</v>
      </c>
      <c r="H846" s="1">
        <v>22.369333267211914</v>
      </c>
      <c r="I846" s="1">
        <v>242.85687255859375</v>
      </c>
      <c r="J846" s="1">
        <v>49.336868286132813</v>
      </c>
      <c r="K846" s="1">
        <v>59.554462432861328</v>
      </c>
    </row>
    <row r="847" spans="1:11" x14ac:dyDescent="0.25">
      <c r="A847" s="2">
        <v>43777</v>
      </c>
      <c r="B847" s="1">
        <v>63.5283203125</v>
      </c>
      <c r="C847" s="1">
        <v>89.293998718261719</v>
      </c>
      <c r="D847" s="1">
        <v>51.256488800048828</v>
      </c>
      <c r="E847" s="1">
        <v>137.13838195800781</v>
      </c>
      <c r="F847" s="1">
        <v>65.568496704101563</v>
      </c>
      <c r="G847" s="1">
        <v>140.75750732421875</v>
      </c>
      <c r="H847" s="1">
        <v>22.47599983215332</v>
      </c>
      <c r="I847" s="1">
        <v>243.33982849121094</v>
      </c>
      <c r="J847" s="1">
        <v>49.428230285644531</v>
      </c>
      <c r="K847" s="1">
        <v>58.423477172851563</v>
      </c>
    </row>
    <row r="848" spans="1:11" x14ac:dyDescent="0.25">
      <c r="A848" s="2">
        <v>43780</v>
      </c>
      <c r="B848" s="1">
        <v>64.031394958496094</v>
      </c>
      <c r="C848" s="1">
        <v>88.582496643066406</v>
      </c>
      <c r="D848" s="1">
        <v>51.039886474609375</v>
      </c>
      <c r="E848" s="1">
        <v>135.92564392089844</v>
      </c>
      <c r="F848" s="1">
        <v>64.959503173828125</v>
      </c>
      <c r="G848" s="1">
        <v>140.90217590332031</v>
      </c>
      <c r="H848" s="1">
        <v>23.006000518798828</v>
      </c>
      <c r="I848" s="1">
        <v>240.61257934570313</v>
      </c>
      <c r="J848" s="1">
        <v>49.382549285888672</v>
      </c>
      <c r="K848" s="1">
        <v>58.068477630615234</v>
      </c>
    </row>
    <row r="849" spans="1:11" x14ac:dyDescent="0.25">
      <c r="A849" s="2">
        <v>43781</v>
      </c>
      <c r="B849" s="1">
        <v>63.9727783203125</v>
      </c>
      <c r="C849" s="1">
        <v>88.900001525878906</v>
      </c>
      <c r="D849" s="1">
        <v>50.450725555419922</v>
      </c>
      <c r="E849" s="1">
        <v>137.75468444824219</v>
      </c>
      <c r="F849" s="1">
        <v>64.94000244140625</v>
      </c>
      <c r="G849" s="1">
        <v>141.82792663574219</v>
      </c>
      <c r="H849" s="1">
        <v>23.328666687011719</v>
      </c>
      <c r="I849" s="1">
        <v>241.71107482910156</v>
      </c>
      <c r="J849" s="1">
        <v>49.537872314453125</v>
      </c>
      <c r="K849" s="1">
        <v>57.267719268798828</v>
      </c>
    </row>
    <row r="850" spans="1:11" x14ac:dyDescent="0.25">
      <c r="A850" s="2">
        <v>43782</v>
      </c>
      <c r="B850" s="1">
        <v>64.585739135742188</v>
      </c>
      <c r="C850" s="1">
        <v>87.655502319335938</v>
      </c>
      <c r="D850" s="1">
        <v>49.870243072509766</v>
      </c>
      <c r="E850" s="1">
        <v>147.83428955078125</v>
      </c>
      <c r="F850" s="1">
        <v>64.900001525878906</v>
      </c>
      <c r="G850" s="1">
        <v>142.05937194824219</v>
      </c>
      <c r="H850" s="1">
        <v>23.073999404907227</v>
      </c>
      <c r="I850" s="1">
        <v>240.12014770507813</v>
      </c>
      <c r="J850" s="1">
        <v>48.688182830810547</v>
      </c>
      <c r="K850" s="1">
        <v>56.797157287597656</v>
      </c>
    </row>
    <row r="851" spans="1:11" x14ac:dyDescent="0.25">
      <c r="A851" s="2">
        <v>43783</v>
      </c>
      <c r="B851" s="1">
        <v>64.138839721679688</v>
      </c>
      <c r="C851" s="1">
        <v>87.730003356933594</v>
      </c>
      <c r="D851" s="1">
        <v>49.601650238037109</v>
      </c>
      <c r="E851" s="1">
        <v>146.27363586425781</v>
      </c>
      <c r="F851" s="1">
        <v>65.572998046875</v>
      </c>
      <c r="G851" s="1">
        <v>142.78265380859375</v>
      </c>
      <c r="H851" s="1">
        <v>23.290000915527344</v>
      </c>
      <c r="I851" s="1">
        <v>242.26031494140625</v>
      </c>
      <c r="J851" s="1">
        <v>48.870903015136719</v>
      </c>
      <c r="K851" s="1">
        <v>56.54949951171875</v>
      </c>
    </row>
    <row r="852" spans="1:11" x14ac:dyDescent="0.25">
      <c r="A852" s="2">
        <v>43784</v>
      </c>
      <c r="B852" s="1">
        <v>64.900772094726563</v>
      </c>
      <c r="C852" s="1">
        <v>86.974502563476563</v>
      </c>
      <c r="D852" s="1">
        <v>50.468048095703125</v>
      </c>
      <c r="E852" s="1">
        <v>143.80841064453125</v>
      </c>
      <c r="F852" s="1">
        <v>66.743499755859375</v>
      </c>
      <c r="G852" s="1">
        <v>144.62461853027344</v>
      </c>
      <c r="H852" s="1">
        <v>23.478000640869141</v>
      </c>
      <c r="I852" s="1">
        <v>255.11051940917969</v>
      </c>
      <c r="J852" s="1">
        <v>49.154140472412109</v>
      </c>
      <c r="K852" s="1">
        <v>57.119113922119141</v>
      </c>
    </row>
    <row r="853" spans="1:11" x14ac:dyDescent="0.25">
      <c r="A853" s="2">
        <v>43787</v>
      </c>
      <c r="B853" s="1">
        <v>65.228012084960938</v>
      </c>
      <c r="C853" s="1">
        <v>87.626502990722656</v>
      </c>
      <c r="D853" s="1">
        <v>49.125133514404297</v>
      </c>
      <c r="E853" s="1">
        <v>146.77066040039063</v>
      </c>
      <c r="F853" s="1">
        <v>66.035003662109375</v>
      </c>
      <c r="G853" s="1">
        <v>144.98141479492188</v>
      </c>
      <c r="H853" s="1">
        <v>23.332666397094727</v>
      </c>
      <c r="I853" s="1">
        <v>258.45330810546875</v>
      </c>
      <c r="J853" s="1">
        <v>49.336868286132813</v>
      </c>
      <c r="K853" s="1">
        <v>56.566001892089844</v>
      </c>
    </row>
    <row r="854" spans="1:11" x14ac:dyDescent="0.25">
      <c r="A854" s="2">
        <v>43788</v>
      </c>
      <c r="B854" s="1">
        <v>65.030204772949219</v>
      </c>
      <c r="C854" s="1">
        <v>87.639503479003906</v>
      </c>
      <c r="D854" s="1">
        <v>49.532344818115234</v>
      </c>
      <c r="E854" s="1">
        <v>147.49632263183594</v>
      </c>
      <c r="F854" s="1">
        <v>65.773002624511719</v>
      </c>
      <c r="G854" s="1">
        <v>145.02961730957031</v>
      </c>
      <c r="H854" s="1">
        <v>23.968000411987305</v>
      </c>
      <c r="I854" s="1">
        <v>259.68429565429688</v>
      </c>
      <c r="J854" s="1">
        <v>49.364276885986328</v>
      </c>
      <c r="K854" s="1">
        <v>55.988124847412109</v>
      </c>
    </row>
    <row r="855" spans="1:11" x14ac:dyDescent="0.25">
      <c r="A855" s="2">
        <v>43789</v>
      </c>
      <c r="B855" s="1">
        <v>64.273162841796875</v>
      </c>
      <c r="C855" s="1">
        <v>87.276496887207031</v>
      </c>
      <c r="D855" s="1">
        <v>51.429759979248047</v>
      </c>
      <c r="E855" s="1">
        <v>146.05494689941406</v>
      </c>
      <c r="F855" s="1">
        <v>65.152496337890625</v>
      </c>
      <c r="G855" s="1">
        <v>144.77801513671875</v>
      </c>
      <c r="H855" s="1">
        <v>23.481332778930664</v>
      </c>
      <c r="I855" s="1">
        <v>260.94378662109375</v>
      </c>
      <c r="J855" s="1">
        <v>48.916587829589844</v>
      </c>
      <c r="K855" s="1">
        <v>56.161495208740234</v>
      </c>
    </row>
    <row r="856" spans="1:11" x14ac:dyDescent="0.25">
      <c r="A856" s="2">
        <v>43790</v>
      </c>
      <c r="B856" s="1">
        <v>63.984992980957031</v>
      </c>
      <c r="C856" s="1">
        <v>86.735496520996094</v>
      </c>
      <c r="D856" s="1">
        <v>52.166210174560547</v>
      </c>
      <c r="E856" s="1">
        <v>146.02511596679688</v>
      </c>
      <c r="F856" s="1">
        <v>65.067497253417969</v>
      </c>
      <c r="G856" s="1">
        <v>144.64254760742188</v>
      </c>
      <c r="H856" s="1">
        <v>23.655332565307617</v>
      </c>
      <c r="I856" s="1">
        <v>261.8812255859375</v>
      </c>
      <c r="J856" s="1">
        <v>48.934871673583984</v>
      </c>
      <c r="K856" s="1">
        <v>57.515380859375</v>
      </c>
    </row>
    <row r="857" spans="1:11" x14ac:dyDescent="0.25">
      <c r="A857" s="2">
        <v>43791</v>
      </c>
      <c r="B857" s="1">
        <v>63.928836822509766</v>
      </c>
      <c r="C857" s="1">
        <v>87.286003112792969</v>
      </c>
      <c r="D857" s="1">
        <v>51.897628784179688</v>
      </c>
      <c r="E857" s="1">
        <v>147.40684509277344</v>
      </c>
      <c r="F857" s="1">
        <v>64.766998291015625</v>
      </c>
      <c r="G857" s="1">
        <v>144.74899291992188</v>
      </c>
      <c r="H857" s="1">
        <v>22.202667236328125</v>
      </c>
      <c r="I857" s="1">
        <v>262.1558837890625</v>
      </c>
      <c r="J857" s="1">
        <v>49.592693328857422</v>
      </c>
      <c r="K857" s="1">
        <v>57.267719268798828</v>
      </c>
    </row>
    <row r="858" spans="1:11" x14ac:dyDescent="0.25">
      <c r="A858" s="2">
        <v>43794</v>
      </c>
      <c r="B858" s="1">
        <v>65.04974365234375</v>
      </c>
      <c r="C858" s="1">
        <v>88.692001342773438</v>
      </c>
      <c r="D858" s="1">
        <v>52.893989562988281</v>
      </c>
      <c r="E858" s="1">
        <v>148.79850769042969</v>
      </c>
      <c r="F858" s="1">
        <v>65.334503173828125</v>
      </c>
      <c r="G858" s="1">
        <v>146.33589172363281</v>
      </c>
      <c r="H858" s="1">
        <v>22.422666549682617</v>
      </c>
      <c r="I858" s="1">
        <v>267.67666625976563</v>
      </c>
      <c r="J858" s="1">
        <v>49.528739929199219</v>
      </c>
      <c r="K858" s="1">
        <v>56.887981414794922</v>
      </c>
    </row>
    <row r="859" spans="1:11" x14ac:dyDescent="0.25">
      <c r="A859" s="2">
        <v>43795</v>
      </c>
      <c r="B859" s="1">
        <v>64.541801452636719</v>
      </c>
      <c r="C859" s="1">
        <v>89.847000122070313</v>
      </c>
      <c r="D859" s="1">
        <v>52.079578399658203</v>
      </c>
      <c r="E859" s="1">
        <v>150.73689270019531</v>
      </c>
      <c r="F859" s="1">
        <v>65.677497863769531</v>
      </c>
      <c r="G859" s="1">
        <v>147.11001586914063</v>
      </c>
      <c r="H859" s="1">
        <v>21.927999496459961</v>
      </c>
      <c r="I859" s="1">
        <v>266.47393798828125</v>
      </c>
      <c r="J859" s="1">
        <v>49.163280487060547</v>
      </c>
      <c r="K859" s="1">
        <v>56.747623443603516</v>
      </c>
    </row>
    <row r="860" spans="1:11" x14ac:dyDescent="0.25">
      <c r="A860" s="2">
        <v>43796</v>
      </c>
      <c r="B860" s="1">
        <v>65.408729553222656</v>
      </c>
      <c r="C860" s="1">
        <v>90.925498962402344</v>
      </c>
      <c r="D860" s="1">
        <v>52.278850555419922</v>
      </c>
      <c r="E860" s="1">
        <v>150.57785034179688</v>
      </c>
      <c r="F860" s="1">
        <v>65.649497985839844</v>
      </c>
      <c r="G860" s="1">
        <v>147.39067077636719</v>
      </c>
      <c r="H860" s="1">
        <v>22.086000442504883</v>
      </c>
      <c r="I860" s="1">
        <v>265.78274536132813</v>
      </c>
      <c r="J860" s="1">
        <v>49.647506713867188</v>
      </c>
      <c r="K860" s="1">
        <v>56.714599609375</v>
      </c>
    </row>
    <row r="861" spans="1:11" x14ac:dyDescent="0.25">
      <c r="A861" s="2">
        <v>43798</v>
      </c>
      <c r="B861" s="1">
        <v>65.264640808105469</v>
      </c>
      <c r="C861" s="1">
        <v>90.040000915527344</v>
      </c>
      <c r="D861" s="1">
        <v>51.932277679443359</v>
      </c>
      <c r="E861" s="1">
        <v>150.67726135253906</v>
      </c>
      <c r="F861" s="1">
        <v>65.248001098632813</v>
      </c>
      <c r="G861" s="1">
        <v>146.48106384277344</v>
      </c>
      <c r="H861" s="1">
        <v>21.996000289916992</v>
      </c>
      <c r="I861" s="1">
        <v>265.025146484375</v>
      </c>
      <c r="J861" s="1">
        <v>49.757152557373047</v>
      </c>
      <c r="K861" s="1">
        <v>56.244033813476563</v>
      </c>
    </row>
    <row r="862" spans="1:11" x14ac:dyDescent="0.25">
      <c r="A862" s="2">
        <v>43801</v>
      </c>
      <c r="B862" s="1">
        <v>64.510040283203125</v>
      </c>
      <c r="C862" s="1">
        <v>89.080001831054688</v>
      </c>
      <c r="D862" s="1">
        <v>52.304836273193359</v>
      </c>
      <c r="E862" s="1">
        <v>149.72296142578125</v>
      </c>
      <c r="F862" s="1">
        <v>64.496002197265625</v>
      </c>
      <c r="G862" s="1">
        <v>144.71031188964844</v>
      </c>
      <c r="H862" s="1">
        <v>22.324666976928711</v>
      </c>
      <c r="I862" s="1">
        <v>264.82638549804688</v>
      </c>
      <c r="J862" s="1">
        <v>48.98968505859375</v>
      </c>
      <c r="K862" s="1">
        <v>56.483451843261719</v>
      </c>
    </row>
    <row r="863" spans="1:11" x14ac:dyDescent="0.25">
      <c r="A863" s="2">
        <v>43802</v>
      </c>
      <c r="B863" s="1">
        <v>63.359806060791016</v>
      </c>
      <c r="C863" s="1">
        <v>88.498001098632813</v>
      </c>
      <c r="D863" s="1">
        <v>51.022556304931641</v>
      </c>
      <c r="E863" s="1">
        <v>147.69512939453125</v>
      </c>
      <c r="F863" s="1">
        <v>64.763999938964844</v>
      </c>
      <c r="G863" s="1">
        <v>144.47804260253906</v>
      </c>
      <c r="H863" s="1">
        <v>22.413333892822266</v>
      </c>
      <c r="I863" s="1">
        <v>262.21270751953125</v>
      </c>
      <c r="J863" s="1">
        <v>48.03948974609375</v>
      </c>
      <c r="K863" s="1">
        <v>56.03765869140625</v>
      </c>
    </row>
    <row r="864" spans="1:11" x14ac:dyDescent="0.25">
      <c r="A864" s="2">
        <v>43803</v>
      </c>
      <c r="B864" s="1">
        <v>63.919055938720703</v>
      </c>
      <c r="C864" s="1">
        <v>88.034500122070313</v>
      </c>
      <c r="D864" s="1">
        <v>52.530097961425781</v>
      </c>
      <c r="E864" s="1">
        <v>147.39691162109375</v>
      </c>
      <c r="F864" s="1">
        <v>66.027000427246094</v>
      </c>
      <c r="G864" s="1">
        <v>145.0006103515625</v>
      </c>
      <c r="H864" s="1">
        <v>22.201999664306641</v>
      </c>
      <c r="I864" s="1">
        <v>264.50433349609375</v>
      </c>
      <c r="J864" s="1">
        <v>48.642505645751953</v>
      </c>
      <c r="K864" s="1">
        <v>56.673336029052734</v>
      </c>
    </row>
    <row r="865" spans="1:11" x14ac:dyDescent="0.25">
      <c r="A865" s="2">
        <v>43804</v>
      </c>
      <c r="B865" s="1">
        <v>64.856826782226563</v>
      </c>
      <c r="C865" s="1">
        <v>87.024002075195313</v>
      </c>
      <c r="D865" s="1">
        <v>51.845638275146484</v>
      </c>
      <c r="E865" s="1">
        <v>146.56190490722656</v>
      </c>
      <c r="F865" s="1">
        <v>66.406501770019531</v>
      </c>
      <c r="G865" s="1">
        <v>145.07798767089844</v>
      </c>
      <c r="H865" s="1">
        <v>22.024667739868164</v>
      </c>
      <c r="I865" s="1">
        <v>267.04220581054688</v>
      </c>
      <c r="J865" s="1">
        <v>48.633358001708984</v>
      </c>
      <c r="K865" s="1">
        <v>56.475204467773438</v>
      </c>
    </row>
    <row r="866" spans="1:11" x14ac:dyDescent="0.25">
      <c r="A866" s="2">
        <v>43805</v>
      </c>
      <c r="B866" s="1">
        <v>66.109603881835938</v>
      </c>
      <c r="C866" s="1">
        <v>87.580001831054688</v>
      </c>
      <c r="D866" s="1">
        <v>53.691074371337891</v>
      </c>
      <c r="E866" s="1">
        <v>146.78060913085938</v>
      </c>
      <c r="F866" s="1">
        <v>67.030998229980469</v>
      </c>
      <c r="G866" s="1">
        <v>146.83909606933594</v>
      </c>
      <c r="H866" s="1">
        <v>22.392667770385742</v>
      </c>
      <c r="I866" s="1">
        <v>266.3482666015625</v>
      </c>
      <c r="J866" s="1">
        <v>49.674919128417969</v>
      </c>
      <c r="K866" s="1">
        <v>57.383296966552734</v>
      </c>
    </row>
    <row r="867" spans="1:11" x14ac:dyDescent="0.25">
      <c r="A867" s="2">
        <v>43808</v>
      </c>
      <c r="B867" s="1">
        <v>65.184059143066406</v>
      </c>
      <c r="C867" s="1">
        <v>87.475502014160156</v>
      </c>
      <c r="D867" s="1">
        <v>53.569786071777344</v>
      </c>
      <c r="E867" s="1">
        <v>145.33924865722656</v>
      </c>
      <c r="F867" s="1">
        <v>67.178001403808594</v>
      </c>
      <c r="G867" s="1">
        <v>146.46171569824219</v>
      </c>
      <c r="H867" s="1">
        <v>22.635332107543945</v>
      </c>
      <c r="I867" s="1">
        <v>263.8292236328125</v>
      </c>
      <c r="J867" s="1">
        <v>49.263774871826172</v>
      </c>
      <c r="K867" s="1">
        <v>57.507133483886719</v>
      </c>
    </row>
    <row r="868" spans="1:11" x14ac:dyDescent="0.25">
      <c r="A868" s="2">
        <v>43809</v>
      </c>
      <c r="B868" s="1">
        <v>65.565025329589844</v>
      </c>
      <c r="C868" s="1">
        <v>86.960502624511719</v>
      </c>
      <c r="D868" s="1">
        <v>53.509132385253906</v>
      </c>
      <c r="E868" s="1">
        <v>145.22988891601563</v>
      </c>
      <c r="F868" s="1">
        <v>67.233001708984375</v>
      </c>
      <c r="G868" s="1">
        <v>146.23918151855469</v>
      </c>
      <c r="H868" s="1">
        <v>23.256000518798828</v>
      </c>
      <c r="I868" s="1">
        <v>265.71127319335938</v>
      </c>
      <c r="J868" s="1">
        <v>49.053638458251953</v>
      </c>
      <c r="K868" s="1">
        <v>57.011798858642578</v>
      </c>
    </row>
    <row r="869" spans="1:11" x14ac:dyDescent="0.25">
      <c r="A869" s="2">
        <v>43810</v>
      </c>
      <c r="B869" s="1">
        <v>66.124252319335938</v>
      </c>
      <c r="C869" s="1">
        <v>87.435997009277344</v>
      </c>
      <c r="D869" s="1">
        <v>53.439823150634766</v>
      </c>
      <c r="E869" s="1">
        <v>146.71101379394531</v>
      </c>
      <c r="F869" s="1">
        <v>67.250999450683594</v>
      </c>
      <c r="G869" s="1">
        <v>146.79067993164063</v>
      </c>
      <c r="H869" s="1">
        <v>23.513332366943359</v>
      </c>
      <c r="I869" s="1">
        <v>266.64291381835938</v>
      </c>
      <c r="J869" s="1">
        <v>48.578536987304688</v>
      </c>
      <c r="K869" s="1">
        <v>56.929248809814453</v>
      </c>
    </row>
    <row r="870" spans="1:11" x14ac:dyDescent="0.25">
      <c r="A870" s="2">
        <v>43811</v>
      </c>
      <c r="B870" s="1">
        <v>66.292755126953125</v>
      </c>
      <c r="C870" s="1">
        <v>88.016502380371094</v>
      </c>
      <c r="D870" s="1">
        <v>54.228248596191406</v>
      </c>
      <c r="E870" s="1">
        <v>146.8800048828125</v>
      </c>
      <c r="F870" s="1">
        <v>67.513496398925781</v>
      </c>
      <c r="G870" s="1">
        <v>148.28086853027344</v>
      </c>
      <c r="H870" s="1">
        <v>23.978666305541992</v>
      </c>
      <c r="I870" s="1">
        <v>269.59927368164063</v>
      </c>
      <c r="J870" s="1">
        <v>49.665782928466797</v>
      </c>
      <c r="K870" s="1">
        <v>58.068477630615234</v>
      </c>
    </row>
    <row r="871" spans="1:11" x14ac:dyDescent="0.25">
      <c r="A871" s="2">
        <v>43812</v>
      </c>
      <c r="B871" s="1">
        <v>67.193885803222656</v>
      </c>
      <c r="C871" s="1">
        <v>88.0469970703125</v>
      </c>
      <c r="D871" s="1">
        <v>54.323554992675781</v>
      </c>
      <c r="E871" s="1">
        <v>146.3800048828125</v>
      </c>
      <c r="F871" s="1">
        <v>67.391502380371094</v>
      </c>
      <c r="G871" s="1">
        <v>149.52912902832031</v>
      </c>
      <c r="H871" s="1">
        <v>23.892667770385742</v>
      </c>
      <c r="I871" s="1">
        <v>271.37698364257813</v>
      </c>
      <c r="J871" s="1">
        <v>49.145008087158203</v>
      </c>
      <c r="K871" s="1">
        <v>57.152145385742188</v>
      </c>
    </row>
    <row r="872" spans="1:11" x14ac:dyDescent="0.25">
      <c r="A872" s="2">
        <v>43815</v>
      </c>
      <c r="B872" s="1">
        <v>68.3441162109375</v>
      </c>
      <c r="C872" s="1">
        <v>88.460502624511719</v>
      </c>
      <c r="D872" s="1">
        <v>54.427532196044922</v>
      </c>
      <c r="E872" s="1">
        <v>148.46000671386719</v>
      </c>
      <c r="F872" s="1">
        <v>68.058502197265625</v>
      </c>
      <c r="G872" s="1">
        <v>150.49678039550781</v>
      </c>
      <c r="H872" s="1">
        <v>25.433332443237305</v>
      </c>
      <c r="I872" s="1">
        <v>277.60336303710938</v>
      </c>
      <c r="J872" s="1">
        <v>49.537872314453125</v>
      </c>
      <c r="K872" s="1">
        <v>57.787815093994141</v>
      </c>
    </row>
    <row r="873" spans="1:11" x14ac:dyDescent="0.25">
      <c r="A873" s="2">
        <v>43816</v>
      </c>
      <c r="B873" s="1">
        <v>68.478424072265625</v>
      </c>
      <c r="C873" s="1">
        <v>89.532997131347656</v>
      </c>
      <c r="D873" s="1">
        <v>55.034011840820313</v>
      </c>
      <c r="E873" s="1">
        <v>147.72999572753906</v>
      </c>
      <c r="F873" s="1">
        <v>67.755996704101563</v>
      </c>
      <c r="G873" s="1">
        <v>149.68399047851563</v>
      </c>
      <c r="H873" s="1">
        <v>25.266000747680664</v>
      </c>
      <c r="I873" s="1">
        <v>276.12042236328125</v>
      </c>
      <c r="J873" s="1">
        <v>49.647506713867188</v>
      </c>
      <c r="K873" s="1">
        <v>57.523632049560547</v>
      </c>
    </row>
    <row r="874" spans="1:11" x14ac:dyDescent="0.25">
      <c r="A874" s="2">
        <v>43817</v>
      </c>
      <c r="B874" s="1">
        <v>68.314811706542969</v>
      </c>
      <c r="C874" s="1">
        <v>89.201499938964844</v>
      </c>
      <c r="D874" s="1">
        <v>54.756763458251953</v>
      </c>
      <c r="E874" s="1">
        <v>146.25999450683594</v>
      </c>
      <c r="F874" s="1">
        <v>67.630996704101563</v>
      </c>
      <c r="G874" s="1">
        <v>149.37432861328125</v>
      </c>
      <c r="H874" s="1">
        <v>26.209999084472656</v>
      </c>
      <c r="I874" s="1">
        <v>278.43035888671875</v>
      </c>
      <c r="J874" s="1">
        <v>49.035366058349609</v>
      </c>
      <c r="K874" s="1">
        <v>57.68048095703125</v>
      </c>
    </row>
    <row r="875" spans="1:11" x14ac:dyDescent="0.25">
      <c r="A875" s="2">
        <v>43818</v>
      </c>
      <c r="B875" s="1">
        <v>68.3831787109375</v>
      </c>
      <c r="C875" s="1">
        <v>89.613998413085938</v>
      </c>
      <c r="D875" s="1">
        <v>54.748104095458984</v>
      </c>
      <c r="E875" s="1">
        <v>146.14999389648438</v>
      </c>
      <c r="F875" s="1">
        <v>67.802001953125</v>
      </c>
      <c r="G875" s="1">
        <v>150.67094421386719</v>
      </c>
      <c r="H875" s="1">
        <v>26.936000823974609</v>
      </c>
      <c r="I875" s="1">
        <v>280.0654296875</v>
      </c>
      <c r="J875" s="1">
        <v>48.998825073242188</v>
      </c>
      <c r="K875" s="1">
        <v>57.284233093261719</v>
      </c>
    </row>
    <row r="876" spans="1:11" x14ac:dyDescent="0.25">
      <c r="A876" s="2">
        <v>43819</v>
      </c>
      <c r="B876" s="1">
        <v>68.241531372070313</v>
      </c>
      <c r="C876" s="1">
        <v>89.324996948242188</v>
      </c>
      <c r="D876" s="1">
        <v>55.207283020019531</v>
      </c>
      <c r="E876" s="1">
        <v>146.8800048828125</v>
      </c>
      <c r="F876" s="1">
        <v>67.479499816894531</v>
      </c>
      <c r="G876" s="1">
        <v>152.31591796875</v>
      </c>
      <c r="H876" s="1">
        <v>27.039333343505859</v>
      </c>
      <c r="I876" s="1">
        <v>278.13568115234375</v>
      </c>
      <c r="J876" s="1">
        <v>48.7247314453125</v>
      </c>
      <c r="K876" s="1">
        <v>57.73828125</v>
      </c>
    </row>
    <row r="877" spans="1:11" x14ac:dyDescent="0.25">
      <c r="A877" s="2">
        <v>43822</v>
      </c>
      <c r="B877" s="1">
        <v>69.355140686035156</v>
      </c>
      <c r="C877" s="1">
        <v>89.650001525878906</v>
      </c>
      <c r="D877" s="1">
        <v>55.969722747802734</v>
      </c>
      <c r="E877" s="1">
        <v>144.67999267578125</v>
      </c>
      <c r="F877" s="1">
        <v>67.442001342773438</v>
      </c>
      <c r="G877" s="1">
        <v>152.31591796875</v>
      </c>
      <c r="H877" s="1">
        <v>27.947999954223633</v>
      </c>
      <c r="I877" s="1">
        <v>280.51211547851563</v>
      </c>
      <c r="J877" s="1">
        <v>49.163280487060547</v>
      </c>
      <c r="K877" s="1">
        <v>58.027217864990234</v>
      </c>
    </row>
    <row r="878" spans="1:11" x14ac:dyDescent="0.25">
      <c r="A878" s="2">
        <v>43823</v>
      </c>
      <c r="B878" s="1">
        <v>69.421066284179688</v>
      </c>
      <c r="C878" s="1">
        <v>89.460502624511719</v>
      </c>
      <c r="D878" s="1">
        <v>56.030372619628906</v>
      </c>
      <c r="E878" s="1">
        <v>145.28999328613281</v>
      </c>
      <c r="F878" s="1">
        <v>67.178001403808594</v>
      </c>
      <c r="G878" s="1">
        <v>152.28691101074219</v>
      </c>
      <c r="H878" s="1">
        <v>28.350000381469727</v>
      </c>
      <c r="I878" s="1">
        <v>279.98931884765625</v>
      </c>
      <c r="J878" s="1">
        <v>49.172412872314453</v>
      </c>
      <c r="K878" s="1">
        <v>57.804317474365234</v>
      </c>
    </row>
    <row r="879" spans="1:11" x14ac:dyDescent="0.25">
      <c r="A879" s="2">
        <v>43825</v>
      </c>
      <c r="B879" s="1">
        <v>70.798385620117188</v>
      </c>
      <c r="C879" s="1">
        <v>93.438499450683594</v>
      </c>
      <c r="D879" s="1">
        <v>56.3162841796875</v>
      </c>
      <c r="E879" s="1">
        <v>145.69999694824219</v>
      </c>
      <c r="F879" s="1">
        <v>68.019996643066406</v>
      </c>
      <c r="G879" s="1">
        <v>153.53514099121094</v>
      </c>
      <c r="H879" s="1">
        <v>28.729333877563477</v>
      </c>
      <c r="I879" s="1">
        <v>281.04446411132813</v>
      </c>
      <c r="J879" s="1">
        <v>49.473918914794922</v>
      </c>
      <c r="K879" s="1">
        <v>57.895130157470703</v>
      </c>
    </row>
    <row r="880" spans="1:11" x14ac:dyDescent="0.25">
      <c r="A880" s="2">
        <v>43826</v>
      </c>
      <c r="B880" s="1">
        <v>70.771522521972656</v>
      </c>
      <c r="C880" s="1">
        <v>93.489997863769531</v>
      </c>
      <c r="D880" s="1">
        <v>56.298957824707031</v>
      </c>
      <c r="E880" s="1">
        <v>145.75</v>
      </c>
      <c r="F880" s="1">
        <v>67.594497680664063</v>
      </c>
      <c r="G880" s="1">
        <v>153.81576538085938</v>
      </c>
      <c r="H880" s="1">
        <v>28.691999435424805</v>
      </c>
      <c r="I880" s="1">
        <v>281.34872436523438</v>
      </c>
      <c r="J880" s="1">
        <v>49.263774871826172</v>
      </c>
      <c r="K880" s="1">
        <v>57.696990966796875</v>
      </c>
    </row>
    <row r="881" spans="1:11" x14ac:dyDescent="0.25">
      <c r="A881" s="2">
        <v>43829</v>
      </c>
      <c r="B881" s="1">
        <v>71.191581726074219</v>
      </c>
      <c r="C881" s="1">
        <v>92.344497680664063</v>
      </c>
      <c r="D881" s="1">
        <v>55.978389739990234</v>
      </c>
      <c r="E881" s="1">
        <v>143.77000427246094</v>
      </c>
      <c r="F881" s="1">
        <v>66.806999206542969</v>
      </c>
      <c r="G881" s="1">
        <v>152.49008178710938</v>
      </c>
      <c r="H881" s="1">
        <v>27.64666748046875</v>
      </c>
      <c r="I881" s="1">
        <v>279.33346557617188</v>
      </c>
      <c r="J881" s="1">
        <v>48.971412658691406</v>
      </c>
      <c r="K881" s="1">
        <v>57.358531951904297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882"/>
  <sheetViews>
    <sheetView showGridLines="0" topLeftCell="Q1" workbookViewId="0">
      <selection activeCell="I11" sqref="I11"/>
    </sheetView>
  </sheetViews>
  <sheetFormatPr defaultRowHeight="13.8" x14ac:dyDescent="0.25"/>
  <cols>
    <col min="1" max="1" width="10.69921875" bestFit="1" customWidth="1"/>
    <col min="2" max="2" width="10.3984375" bestFit="1" customWidth="1"/>
    <col min="13" max="13" width="15.19921875" bestFit="1" customWidth="1"/>
    <col min="17" max="17" width="15.09765625" bestFit="1" customWidth="1"/>
    <col min="18" max="18" width="11.8984375" bestFit="1" customWidth="1"/>
    <col min="19" max="19" width="15.09765625" bestFit="1" customWidth="1"/>
  </cols>
  <sheetData>
    <row r="1" spans="1:32" ht="14.4" thickBot="1" x14ac:dyDescent="0.3">
      <c r="M1" s="11" t="s">
        <v>25</v>
      </c>
    </row>
    <row r="2" spans="1:32" x14ac:dyDescent="0.25">
      <c r="A2" t="s">
        <v>0</v>
      </c>
      <c r="B2" t="s">
        <v>1</v>
      </c>
      <c r="C2" t="s">
        <v>2</v>
      </c>
      <c r="D2" t="s">
        <v>3</v>
      </c>
      <c r="E2" t="s">
        <v>4</v>
      </c>
      <c r="F2" t="s">
        <v>5</v>
      </c>
      <c r="G2" t="s">
        <v>6</v>
      </c>
      <c r="H2" t="s">
        <v>7</v>
      </c>
      <c r="I2" t="s">
        <v>8</v>
      </c>
      <c r="J2" t="s">
        <v>9</v>
      </c>
      <c r="K2" t="s">
        <v>10</v>
      </c>
      <c r="M2" s="5" t="s">
        <v>1</v>
      </c>
      <c r="N2" s="5"/>
      <c r="O2" s="5" t="s">
        <v>2</v>
      </c>
      <c r="P2" s="5"/>
      <c r="Q2" s="5" t="s">
        <v>3</v>
      </c>
      <c r="R2" s="5"/>
      <c r="S2" s="5" t="s">
        <v>4</v>
      </c>
      <c r="T2" s="5"/>
      <c r="U2" s="5" t="s">
        <v>5</v>
      </c>
      <c r="V2" s="5"/>
      <c r="W2" s="5" t="s">
        <v>6</v>
      </c>
      <c r="X2" s="5"/>
      <c r="Y2" s="5" t="s">
        <v>7</v>
      </c>
      <c r="Z2" s="5"/>
      <c r="AA2" s="5" t="s">
        <v>8</v>
      </c>
      <c r="AB2" s="5"/>
      <c r="AC2" s="5" t="s">
        <v>9</v>
      </c>
      <c r="AD2" s="5"/>
      <c r="AE2" s="5" t="s">
        <v>10</v>
      </c>
      <c r="AF2" s="5"/>
    </row>
    <row r="3" spans="1:32" x14ac:dyDescent="0.25">
      <c r="A3" s="2">
        <v>42552</v>
      </c>
      <c r="B3" s="24">
        <f>('Historical data 2'!B3/'Historical data 2'!B2)-1</f>
        <v>-9.3858848445007581E-3</v>
      </c>
      <c r="C3" s="24">
        <f>('Historical data 2'!C3/'Historical data 2'!C2)-1</f>
        <v>3.3347586055938461E-3</v>
      </c>
      <c r="D3" s="24">
        <f>('Historical data 2'!D3/'Historical data 2'!D2)-1</f>
        <v>-4.1599338042033085E-2</v>
      </c>
      <c r="E3" s="24">
        <f>('Historical data 2'!E3/'Historical data 2'!E2)-1</f>
        <v>-3.7742043788756563E-3</v>
      </c>
      <c r="F3" s="24">
        <f>('Historical data 2'!F3/'Historical data 2'!F2)-1</f>
        <v>-6.0925170914221116E-3</v>
      </c>
      <c r="G3" s="24">
        <f>('Historical data 2'!G3/'Historical data 2'!G2)-1</f>
        <v>1.9533919526670829E-4</v>
      </c>
      <c r="H3" s="24">
        <f>('Historical data 2'!H3/'Historical data 2'!H2)-1</f>
        <v>-1.1639738141737244E-2</v>
      </c>
      <c r="I3" s="24">
        <f>('Historical data 2'!I3/'Historical data 2'!I2)-1</f>
        <v>4.9694793139576365E-3</v>
      </c>
      <c r="J3" s="24">
        <f>('Historical data 2'!J3/'Historical data 2'!J2)-1</f>
        <v>-1.7435683979531769E-2</v>
      </c>
      <c r="K3" s="24">
        <f>('Historical data 2'!K3/'Historical data 2'!K2)-1</f>
        <v>-8.7381487502473654E-3</v>
      </c>
    </row>
    <row r="4" spans="1:32" x14ac:dyDescent="0.25">
      <c r="A4" s="2">
        <v>42556</v>
      </c>
      <c r="B4" s="24">
        <f>('Historical data 2'!B4/'Historical data 2'!B3)-1</f>
        <v>5.6850973781035208E-3</v>
      </c>
      <c r="C4" s="24">
        <f>('Historical data 2'!C4/'Historical data 2'!C3)-1</f>
        <v>1.3061448430278899E-2</v>
      </c>
      <c r="D4" s="24">
        <f>('Historical data 2'!D4/'Historical data 2'!D3)-1</f>
        <v>4.7961314435154279E-3</v>
      </c>
      <c r="E4" s="24">
        <f>('Historical data 2'!E4/'Historical data 2'!E3)-1</f>
        <v>8.0890732095573181E-3</v>
      </c>
      <c r="F4" s="24">
        <f>('Historical data 2'!F4/'Historical data 2'!F3)-1</f>
        <v>4.0578123536794131E-3</v>
      </c>
      <c r="G4" s="24">
        <f>('Historical data 2'!G4/'Historical data 2'!G3)-1</f>
        <v>4.1038754448843306E-3</v>
      </c>
      <c r="H4" s="24">
        <f>('Historical data 2'!H4/'Historical data 2'!H3)-1</f>
        <v>2.149711537805965E-3</v>
      </c>
      <c r="I4" s="24">
        <f>('Historical data 2'!I4/'Historical data 2'!I3)-1</f>
        <v>5.7928875774904132E-3</v>
      </c>
      <c r="J4" s="24">
        <f>('Historical data 2'!J4/'Historical data 2'!J3)-1</f>
        <v>9.5220840140586294E-3</v>
      </c>
      <c r="K4" s="24">
        <f>('Historical data 2'!K4/'Historical data 2'!K3)-1</f>
        <v>1.1502433601310758E-2</v>
      </c>
      <c r="M4" s="3" t="s">
        <v>11</v>
      </c>
      <c r="N4" s="17">
        <v>1.4438936993105484E-3</v>
      </c>
      <c r="O4" s="3" t="s">
        <v>11</v>
      </c>
      <c r="P4" s="17">
        <v>1.2026703199821442E-3</v>
      </c>
      <c r="Q4" s="3" t="s">
        <v>11</v>
      </c>
      <c r="R4" s="17">
        <v>6.8709196153300309E-4</v>
      </c>
      <c r="S4" s="3" t="s">
        <v>11</v>
      </c>
      <c r="T4" s="17">
        <v>5.7223448773790727E-4</v>
      </c>
      <c r="U4" s="3" t="s">
        <v>11</v>
      </c>
      <c r="V4" s="17">
        <v>8.3512725439987515E-4</v>
      </c>
      <c r="W4" s="3" t="s">
        <v>11</v>
      </c>
      <c r="X4" s="17">
        <v>1.4447430150960011E-3</v>
      </c>
      <c r="Y4" s="3" t="s">
        <v>11</v>
      </c>
      <c r="Z4" s="17">
        <v>1.1626386983771763E-3</v>
      </c>
      <c r="AA4" s="3" t="s">
        <v>11</v>
      </c>
      <c r="AB4" s="17">
        <v>9.8541807573726808E-4</v>
      </c>
      <c r="AC4" s="3" t="s">
        <v>11</v>
      </c>
      <c r="AD4" s="17">
        <v>3.6247938013032129E-4</v>
      </c>
      <c r="AE4" s="3" t="s">
        <v>11</v>
      </c>
      <c r="AF4" s="17">
        <v>-1.1934993050572977E-4</v>
      </c>
    </row>
    <row r="5" spans="1:32" x14ac:dyDescent="0.25">
      <c r="A5" s="2">
        <v>42557</v>
      </c>
      <c r="B5" s="24">
        <f>('Historical data 2'!B5/'Historical data 2'!B4)-1</f>
        <v>4.2918313875317526E-3</v>
      </c>
      <c r="C5" s="24">
        <f>('Historical data 2'!C5/'Historical data 2'!C4)-1</f>
        <v>-1.4100121203947102E-3</v>
      </c>
      <c r="D5" s="24">
        <f>('Historical data 2'!D5/'Historical data 2'!D4)-1</f>
        <v>-9.308188198155154E-3</v>
      </c>
      <c r="E5" s="24">
        <f>('Historical data 2'!E5/'Historical data 2'!E4)-1</f>
        <v>6.8548916374642221E-3</v>
      </c>
      <c r="F5" s="24">
        <f>('Historical data 2'!F5/'Historical data 2'!F4)-1</f>
        <v>-3.4538216457785653E-3</v>
      </c>
      <c r="G5" s="24">
        <f>('Historical data 2'!G5/'Historical data 2'!G4)-1</f>
        <v>0</v>
      </c>
      <c r="H5" s="24">
        <f>('Historical data 2'!H5/'Historical data 2'!H4)-1</f>
        <v>6.9949905413062563E-3</v>
      </c>
      <c r="I5" s="24">
        <f>('Historical data 2'!I5/'Historical data 2'!I4)-1</f>
        <v>-1.1097378699542637E-2</v>
      </c>
      <c r="J5" s="24">
        <f>('Historical data 2'!J5/'Historical data 2'!J4)-1</f>
        <v>3.2151297679374746E-3</v>
      </c>
      <c r="K5" s="24">
        <f>('Historical data 2'!K5/'Historical data 2'!K4)-1</f>
        <v>-1.2009257798998307E-2</v>
      </c>
      <c r="M5" s="3" t="s">
        <v>12</v>
      </c>
      <c r="N5" s="17">
        <v>5.0912461194528949E-4</v>
      </c>
      <c r="O5" s="3" t="s">
        <v>12</v>
      </c>
      <c r="P5" s="17">
        <v>5.645596736619903E-4</v>
      </c>
      <c r="Q5" s="3" t="s">
        <v>12</v>
      </c>
      <c r="R5" s="17">
        <v>5.9196919650544356E-4</v>
      </c>
      <c r="S5" s="3" t="s">
        <v>12</v>
      </c>
      <c r="T5" s="17">
        <v>4.0160663446156682E-4</v>
      </c>
      <c r="U5" s="3" t="s">
        <v>12</v>
      </c>
      <c r="V5" s="17">
        <v>4.7270658598968493E-4</v>
      </c>
      <c r="W5" s="3" t="s">
        <v>12</v>
      </c>
      <c r="X5" s="17">
        <v>4.4785794252811655E-4</v>
      </c>
      <c r="Y5" s="3" t="s">
        <v>12</v>
      </c>
      <c r="Z5" s="17">
        <v>9.8449905851496523E-4</v>
      </c>
      <c r="AA5" s="3" t="s">
        <v>12</v>
      </c>
      <c r="AB5" s="17">
        <v>4.4686119902431819E-4</v>
      </c>
      <c r="AC5" s="3" t="s">
        <v>12</v>
      </c>
      <c r="AD5" s="17">
        <v>4.4163839795433192E-4</v>
      </c>
      <c r="AE5" s="3" t="s">
        <v>12</v>
      </c>
      <c r="AF5" s="17">
        <v>3.7218519232722839E-4</v>
      </c>
    </row>
    <row r="6" spans="1:32" x14ac:dyDescent="0.25">
      <c r="A6" s="2">
        <v>42558</v>
      </c>
      <c r="B6" s="24">
        <f>('Historical data 2'!B6/'Historical data 2'!B5)-1</f>
        <v>7.7130552927859863E-3</v>
      </c>
      <c r="C6" s="24">
        <f>('Historical data 2'!C6/'Historical data 2'!C5)-1</f>
        <v>1.2544681838379868E-2</v>
      </c>
      <c r="D6" s="24">
        <f>('Historical data 2'!D6/'Historical data 2'!D5)-1</f>
        <v>1.903170244863972E-2</v>
      </c>
      <c r="E6" s="24">
        <f>('Historical data 2'!E6/'Historical data 2'!E5)-1</f>
        <v>1.2295639329435781E-2</v>
      </c>
      <c r="F6" s="24">
        <f>('Historical data 2'!F6/'Historical data 2'!F5)-1</f>
        <v>1.4769333600900492E-2</v>
      </c>
      <c r="G6" s="24">
        <f>('Historical data 2'!G6/'Historical data 2'!G5)-1</f>
        <v>1.790590919449575E-2</v>
      </c>
      <c r="H6" s="24">
        <f>('Historical data 2'!H6/'Historical data 2'!H5)-1</f>
        <v>3.8899525017721537E-3</v>
      </c>
      <c r="I6" s="24">
        <f>('Historical data 2'!I6/'Historical data 2'!I5)-1</f>
        <v>3.3382974718982883E-3</v>
      </c>
      <c r="J6" s="24">
        <f>('Historical data 2'!J6/'Historical data 2'!J5)-1</f>
        <v>2.1153966909122524E-2</v>
      </c>
      <c r="K6" s="24">
        <f>('Historical data 2'!K6/'Historical data 2'!K5)-1</f>
        <v>6.2391324824726535E-3</v>
      </c>
      <c r="M6" s="3" t="s">
        <v>13</v>
      </c>
      <c r="N6" s="17">
        <v>1.0007640025155862E-3</v>
      </c>
      <c r="O6" s="3" t="s">
        <v>13</v>
      </c>
      <c r="P6" s="17">
        <v>1.3603018897809793E-3</v>
      </c>
      <c r="Q6" s="3" t="s">
        <v>13</v>
      </c>
      <c r="R6" s="17">
        <v>1.6942501687444711E-4</v>
      </c>
      <c r="S6" s="3" t="s">
        <v>13</v>
      </c>
      <c r="T6" s="17">
        <v>2.1233404339549011E-4</v>
      </c>
      <c r="U6" s="3" t="s">
        <v>13</v>
      </c>
      <c r="V6" s="17">
        <v>7.7238598122675306E-4</v>
      </c>
      <c r="W6" s="3" t="s">
        <v>13</v>
      </c>
      <c r="X6" s="17">
        <v>1.0872047319676614E-3</v>
      </c>
      <c r="Y6" s="3" t="s">
        <v>13</v>
      </c>
      <c r="Z6" s="17">
        <v>1.1993887695105343E-4</v>
      </c>
      <c r="AA6" s="3" t="s">
        <v>13</v>
      </c>
      <c r="AB6" s="17">
        <v>9.5473640798116044E-4</v>
      </c>
      <c r="AC6" s="3" t="s">
        <v>13</v>
      </c>
      <c r="AD6" s="17">
        <v>2.0602065581010187E-4</v>
      </c>
      <c r="AE6" s="3" t="s">
        <v>13</v>
      </c>
      <c r="AF6" s="17">
        <v>2.4285239473464948E-4</v>
      </c>
    </row>
    <row r="7" spans="1:32" x14ac:dyDescent="0.25">
      <c r="A7" s="2">
        <v>42559</v>
      </c>
      <c r="B7" s="24">
        <f>('Historical data 2'!B7/'Historical data 2'!B6)-1</f>
        <v>3.1031771799647778E-3</v>
      </c>
      <c r="C7" s="24">
        <f>('Historical data 2'!C7/'Historical data 2'!C6)-1</f>
        <v>1.0686328376066534E-2</v>
      </c>
      <c r="D7" s="24">
        <f>('Historical data 2'!D7/'Historical data 2'!D6)-1</f>
        <v>3.5463568306091098E-3</v>
      </c>
      <c r="E7" s="24">
        <f>('Historical data 2'!E7/'Historical data 2'!E6)-1</f>
        <v>3.6138436921133721E-3</v>
      </c>
      <c r="F7" s="24">
        <f>('Historical data 2'!F7/'Historical data 2'!F6)-1</f>
        <v>1.3406446693712937E-2</v>
      </c>
      <c r="G7" s="24">
        <f>('Historical data 2'!G7/'Historical data 2'!G6)-1</f>
        <v>5.5448244114759682E-3</v>
      </c>
      <c r="H7" s="24">
        <f>('Historical data 2'!H7/'Historical data 2'!H6)-1</f>
        <v>3.6903805062947104E-2</v>
      </c>
      <c r="I7" s="24">
        <f>('Historical data 2'!I7/'Historical data 2'!I6)-1</f>
        <v>-6.724701258775001E-3</v>
      </c>
      <c r="J7" s="24">
        <f>('Historical data 2'!J7/'Historical data 2'!J6)-1</f>
        <v>6.0681502812303112E-3</v>
      </c>
      <c r="K7" s="24">
        <f>('Historical data 2'!K7/'Historical data 2'!K6)-1</f>
        <v>3.7418827462172288E-3</v>
      </c>
      <c r="M7" s="3" t="s">
        <v>14</v>
      </c>
      <c r="N7" s="16">
        <v>0</v>
      </c>
      <c r="O7" s="3" t="s">
        <v>14</v>
      </c>
      <c r="P7" s="16" t="e">
        <v>#N/A</v>
      </c>
      <c r="Q7" s="3" t="s">
        <v>14</v>
      </c>
      <c r="R7" s="16">
        <v>0</v>
      </c>
      <c r="S7" s="3" t="s">
        <v>14</v>
      </c>
      <c r="T7" s="16">
        <v>0</v>
      </c>
      <c r="U7" s="3" t="s">
        <v>14</v>
      </c>
      <c r="V7" s="16" t="e">
        <v>#N/A</v>
      </c>
      <c r="W7" s="3" t="s">
        <v>14</v>
      </c>
      <c r="X7" s="16">
        <v>0</v>
      </c>
      <c r="Y7" s="3" t="s">
        <v>14</v>
      </c>
      <c r="Z7" s="16" t="e">
        <v>#N/A</v>
      </c>
      <c r="AA7" s="3" t="s">
        <v>14</v>
      </c>
      <c r="AB7" s="16">
        <v>0</v>
      </c>
      <c r="AC7" s="3" t="s">
        <v>14</v>
      </c>
      <c r="AD7" s="16">
        <v>0</v>
      </c>
      <c r="AE7" s="3" t="s">
        <v>14</v>
      </c>
      <c r="AF7" s="16">
        <v>0</v>
      </c>
    </row>
    <row r="8" spans="1:32" x14ac:dyDescent="0.25">
      <c r="A8" s="2">
        <v>42562</v>
      </c>
      <c r="B8" s="24">
        <f>('Historical data 2'!B8/'Historical data 2'!B7)-1</f>
        <v>4.5369342538579271E-3</v>
      </c>
      <c r="C8" s="24">
        <f>('Historical data 2'!C8/'Historical data 2'!C7)-1</f>
        <v>-7.3894136050352E-3</v>
      </c>
      <c r="D8" s="24">
        <f>('Historical data 2'!D8/'Historical data 2'!D7)-1</f>
        <v>3.1801741292587726E-2</v>
      </c>
      <c r="E8" s="24">
        <f>('Historical data 2'!E8/'Historical data 2'!E7)-1</f>
        <v>2.2003114531587986E-3</v>
      </c>
      <c r="F8" s="24">
        <f>('Historical data 2'!F8/'Historical data 2'!F7)-1</f>
        <v>7.761264796494638E-3</v>
      </c>
      <c r="G8" s="24">
        <f>('Historical data 2'!G8/'Historical data 2'!G7)-1</f>
        <v>1.1789249611088515E-2</v>
      </c>
      <c r="H8" s="24">
        <f>('Historical data 2'!H8/'Historical data 2'!H7)-1</f>
        <v>-5.7830134686875923E-4</v>
      </c>
      <c r="I8" s="24">
        <f>('Historical data 2'!I8/'Historical data 2'!I7)-1</f>
        <v>-3.2784366156447531E-3</v>
      </c>
      <c r="J8" s="24">
        <f>('Historical data 2'!J8/'Historical data 2'!J7)-1</f>
        <v>5.6157518574628806E-3</v>
      </c>
      <c r="K8" s="24">
        <f>('Historical data 2'!K8/'Historical data 2'!K7)-1</f>
        <v>1.1289427194171475E-2</v>
      </c>
      <c r="M8" s="3" t="s">
        <v>15</v>
      </c>
      <c r="N8" s="17">
        <v>1.5094492974569903E-2</v>
      </c>
      <c r="O8" s="3" t="s">
        <v>15</v>
      </c>
      <c r="P8" s="17">
        <v>1.6738028034543606E-2</v>
      </c>
      <c r="Q8" s="3" t="s">
        <v>15</v>
      </c>
      <c r="R8" s="17">
        <v>1.7550663763183805E-2</v>
      </c>
      <c r="S8" s="3" t="s">
        <v>15</v>
      </c>
      <c r="T8" s="17">
        <v>1.1906807057035796E-2</v>
      </c>
      <c r="U8" s="3" t="s">
        <v>15</v>
      </c>
      <c r="V8" s="17">
        <v>1.4014773738773757E-2</v>
      </c>
      <c r="W8" s="3" t="s">
        <v>15</v>
      </c>
      <c r="X8" s="17">
        <v>1.3278062793441297E-2</v>
      </c>
      <c r="Y8" s="3" t="s">
        <v>15</v>
      </c>
      <c r="Z8" s="17">
        <v>2.918836326816928E-2</v>
      </c>
      <c r="AA8" s="3" t="s">
        <v>15</v>
      </c>
      <c r="AB8" s="17">
        <v>1.3248511407665531E-2</v>
      </c>
      <c r="AC8" s="3" t="s">
        <v>15</v>
      </c>
      <c r="AD8" s="17">
        <v>1.3093666145407898E-2</v>
      </c>
      <c r="AE8" s="3" t="s">
        <v>15</v>
      </c>
      <c r="AF8" s="17">
        <v>1.1034522077722696E-2</v>
      </c>
    </row>
    <row r="9" spans="1:32" x14ac:dyDescent="0.25">
      <c r="A9" s="2">
        <v>42563</v>
      </c>
      <c r="B9" s="24">
        <f>('Historical data 2'!B9/'Historical data 2'!B8)-1</f>
        <v>-5.6456603264058991E-3</v>
      </c>
      <c r="C9" s="24">
        <f>('Historical data 2'!C9/'Historical data 2'!C8)-1</f>
        <v>-7.4577814196439274E-3</v>
      </c>
      <c r="D9" s="24">
        <f>('Historical data 2'!D9/'Historical data 2'!D8)-1</f>
        <v>-2.1232645999606836E-2</v>
      </c>
      <c r="E9" s="24">
        <f>('Historical data 2'!E9/'Historical data 2'!E8)-1</f>
        <v>-3.1935066140048596E-3</v>
      </c>
      <c r="F9" s="24">
        <f>('Historical data 2'!F9/'Historical data 2'!F8)-1</f>
        <v>-5.0788872204999835E-3</v>
      </c>
      <c r="G9" s="24">
        <f>('Historical data 2'!G9/'Historical data 2'!G8)-1</f>
        <v>5.6382070473073309E-3</v>
      </c>
      <c r="H9" s="24">
        <f>('Historical data 2'!H9/'Historical data 2'!H8)-1</f>
        <v>-9.4369815311521332E-3</v>
      </c>
      <c r="I9" s="24">
        <f>('Historical data 2'!I9/'Historical data 2'!I8)-1</f>
        <v>1.1583330250137358E-2</v>
      </c>
      <c r="J9" s="24">
        <f>('Historical data 2'!J9/'Historical data 2'!J8)-1</f>
        <v>-1.6546774060293146E-3</v>
      </c>
      <c r="K9" s="24">
        <f>('Historical data 2'!K9/'Historical data 2'!K8)-1</f>
        <v>-7.3697167802921904E-4</v>
      </c>
      <c r="M9" s="3" t="s">
        <v>16</v>
      </c>
      <c r="N9" s="3">
        <v>2.2784371815934019E-4</v>
      </c>
      <c r="O9" s="3" t="s">
        <v>16</v>
      </c>
      <c r="P9" s="3">
        <v>2.8016158248516765E-4</v>
      </c>
      <c r="Q9" s="3" t="s">
        <v>16</v>
      </c>
      <c r="R9" s="3">
        <v>3.0802579852833316E-4</v>
      </c>
      <c r="S9" s="3" t="s">
        <v>16</v>
      </c>
      <c r="T9" s="3">
        <v>1.4177205429347743E-4</v>
      </c>
      <c r="U9" s="3" t="s">
        <v>16</v>
      </c>
      <c r="V9" s="3">
        <v>1.9641388294902254E-4</v>
      </c>
      <c r="W9" s="3" t="s">
        <v>16</v>
      </c>
      <c r="X9" s="3">
        <v>1.763069515465701E-4</v>
      </c>
      <c r="Y9" s="3" t="s">
        <v>16</v>
      </c>
      <c r="Z9" s="3">
        <v>8.5196055027461366E-4</v>
      </c>
      <c r="AA9" s="3" t="s">
        <v>16</v>
      </c>
      <c r="AB9" s="3">
        <v>1.7552305451904371E-4</v>
      </c>
      <c r="AC9" s="3" t="s">
        <v>16</v>
      </c>
      <c r="AD9" s="3">
        <v>1.7144409312740093E-4</v>
      </c>
      <c r="AE9" s="3" t="s">
        <v>16</v>
      </c>
      <c r="AF9" s="3">
        <v>1.2176067748374959E-4</v>
      </c>
    </row>
    <row r="10" spans="1:32" x14ac:dyDescent="0.25">
      <c r="A10" s="2">
        <v>42564</v>
      </c>
      <c r="B10" s="24">
        <f>('Historical data 2'!B10/'Historical data 2'!B9)-1</f>
        <v>1.9820269812785174E-2</v>
      </c>
      <c r="C10" s="24">
        <f>('Historical data 2'!C10/'Historical data 2'!C9)-1</f>
        <v>-1.9255583636400564E-3</v>
      </c>
      <c r="D10" s="24">
        <f>('Historical data 2'!D10/'Historical data 2'!D9)-1</f>
        <v>3.4989828178269011E-3</v>
      </c>
      <c r="E10" s="24">
        <f>('Historical data 2'!E10/'Historical data 2'!E9)-1</f>
        <v>9.0098845080555101E-4</v>
      </c>
      <c r="F10" s="24">
        <f>('Historical data 2'!F10/'Historical data 2'!F9)-1</f>
        <v>5.5371584234271687E-3</v>
      </c>
      <c r="G10" s="24">
        <f>('Historical data 2'!G10/'Historical data 2'!G9)-1</f>
        <v>4.2982484054858716E-3</v>
      </c>
      <c r="H10" s="24">
        <f>('Historical data 2'!H10/'Historical data 2'!H9)-1</f>
        <v>-4.493707690691684E-3</v>
      </c>
      <c r="I10" s="24">
        <f>('Historical data 2'!I10/'Historical data 2'!I9)-1</f>
        <v>-4.5237091721493927E-3</v>
      </c>
      <c r="J10" s="24">
        <f>('Historical data 2'!J10/'Historical data 2'!J9)-1</f>
        <v>1.3880068964309045E-2</v>
      </c>
      <c r="K10" s="24">
        <f>('Historical data 2'!K10/'Historical data 2'!K9)-1</f>
        <v>7.375152058479717E-4</v>
      </c>
      <c r="M10" s="3" t="s">
        <v>17</v>
      </c>
      <c r="N10" s="3">
        <v>5.0653115393520967</v>
      </c>
      <c r="O10" s="3" t="s">
        <v>17</v>
      </c>
      <c r="P10" s="3">
        <v>7.5451957360280648</v>
      </c>
      <c r="Q10" s="3" t="s">
        <v>17</v>
      </c>
      <c r="R10" s="3">
        <v>2.9717766615618055</v>
      </c>
      <c r="S10" s="3" t="s">
        <v>17</v>
      </c>
      <c r="T10" s="3">
        <v>13.000682217773786</v>
      </c>
      <c r="U10" s="3" t="s">
        <v>17</v>
      </c>
      <c r="V10" s="3">
        <v>6.3978279626104584</v>
      </c>
      <c r="W10" s="3" t="s">
        <v>17</v>
      </c>
      <c r="X10" s="3">
        <v>4.173948416327085</v>
      </c>
      <c r="Y10" s="3" t="s">
        <v>17</v>
      </c>
      <c r="Z10" s="3">
        <v>5.9140894022991084</v>
      </c>
      <c r="AA10" s="3" t="s">
        <v>17</v>
      </c>
      <c r="AB10" s="3">
        <v>4.238814621328296</v>
      </c>
      <c r="AC10" s="3" t="s">
        <v>17</v>
      </c>
      <c r="AD10" s="3">
        <v>4.471735160095947</v>
      </c>
      <c r="AE10" s="3" t="s">
        <v>17</v>
      </c>
      <c r="AF10" s="3">
        <v>2.4081978951768139</v>
      </c>
    </row>
    <row r="11" spans="1:32" x14ac:dyDescent="0.25">
      <c r="A11" s="2">
        <v>42565</v>
      </c>
      <c r="B11" s="24">
        <f>('Historical data 2'!B11/'Historical data 2'!B10)-1</f>
        <v>-1.0103478691281254E-4</v>
      </c>
      <c r="C11" s="24">
        <f>('Historical data 2'!C11/'Historical data 2'!C10)-1</f>
        <v>-7.7712359279004106E-3</v>
      </c>
      <c r="D11" s="24">
        <f>('Historical data 2'!D11/'Historical data 2'!D10)-1</f>
        <v>-1.8595439323590979E-3</v>
      </c>
      <c r="E11" s="24">
        <f>('Historical data 2'!E11/'Historical data 2'!E10)-1</f>
        <v>-1.7004510925563432E-3</v>
      </c>
      <c r="F11" s="24">
        <f>('Historical data 2'!F11/'Historical data 2'!F10)-1</f>
        <v>-1.5257730562320271E-3</v>
      </c>
      <c r="G11" s="24">
        <f>('Historical data 2'!G11/'Historical data 2'!G10)-1</f>
        <v>-7.4423692852032541E-4</v>
      </c>
      <c r="H11" s="24">
        <f>('Historical data 2'!H11/'Historical data 2'!H10)-1</f>
        <v>-5.1009713891257968E-3</v>
      </c>
      <c r="I11" s="24">
        <f>('Historical data 2'!I11/'Historical data 2'!I10)-1</f>
        <v>3.4792610545011371E-3</v>
      </c>
      <c r="J11" s="24">
        <f>('Historical data 2'!J11/'Historical data 2'!J10)-1</f>
        <v>-2.513239458885741E-2</v>
      </c>
      <c r="K11" s="24">
        <f>('Historical data 2'!K11/'Historical data 2'!K10)-1</f>
        <v>1.7908782000883861E-3</v>
      </c>
      <c r="M11" s="3" t="s">
        <v>18</v>
      </c>
      <c r="N11" s="3">
        <v>-0.24048474575400358</v>
      </c>
      <c r="O11" s="3" t="s">
        <v>18</v>
      </c>
      <c r="P11" s="3">
        <v>0.37063314281205867</v>
      </c>
      <c r="Q11" s="3" t="s">
        <v>18</v>
      </c>
      <c r="R11" s="3">
        <v>0.4742155994888882</v>
      </c>
      <c r="S11" s="3" t="s">
        <v>18</v>
      </c>
      <c r="T11" s="3">
        <v>1.1035938022788441</v>
      </c>
      <c r="U11" s="3" t="s">
        <v>18</v>
      </c>
      <c r="V11" s="3">
        <v>-2.7395306424558809E-2</v>
      </c>
      <c r="W11" s="3" t="s">
        <v>18</v>
      </c>
      <c r="X11" s="3">
        <v>0.17550190119818024</v>
      </c>
      <c r="Y11" s="3" t="s">
        <v>18</v>
      </c>
      <c r="Z11" s="3">
        <v>0.42803204764300151</v>
      </c>
      <c r="AA11" s="3" t="s">
        <v>18</v>
      </c>
      <c r="AB11" s="3">
        <v>0.36078855253872721</v>
      </c>
      <c r="AC11" s="3" t="s">
        <v>18</v>
      </c>
      <c r="AD11" s="3">
        <v>-0.18652228079479524</v>
      </c>
      <c r="AE11" s="3" t="s">
        <v>18</v>
      </c>
      <c r="AF11" s="3">
        <v>-0.24710028156182856</v>
      </c>
    </row>
    <row r="12" spans="1:32" x14ac:dyDescent="0.25">
      <c r="A12" s="2">
        <v>42566</v>
      </c>
      <c r="B12" s="24">
        <f>('Historical data 2'!B12/'Historical data 2'!B11)-1</f>
        <v>1.0629716095347019E-2</v>
      </c>
      <c r="C12" s="24">
        <f>('Historical data 2'!C12/'Historical data 2'!C11)-1</f>
        <v>8.5667819451074045E-4</v>
      </c>
      <c r="D12" s="24">
        <f>('Historical data 2'!D12/'Historical data 2'!D11)-1</f>
        <v>-5.3569492505239902E-3</v>
      </c>
      <c r="E12" s="24">
        <f>('Historical data 2'!E12/'Historical data 2'!E11)-1</f>
        <v>3.5069298749172972E-3</v>
      </c>
      <c r="F12" s="24">
        <f>('Historical data 2'!F12/'Historical data 2'!F11)-1</f>
        <v>1.9351222197515838E-2</v>
      </c>
      <c r="G12" s="24">
        <f>('Historical data 2'!G12/'Historical data 2'!G11)-1</f>
        <v>4.8415746875529742E-3</v>
      </c>
      <c r="H12" s="24">
        <f>('Historical data 2'!H12/'Historical data 2'!H11)-1</f>
        <v>2.6542674288099866E-2</v>
      </c>
      <c r="I12" s="24">
        <f>('Historical data 2'!I12/'Historical data 2'!I11)-1</f>
        <v>-4.1040092215715029E-3</v>
      </c>
      <c r="J12" s="24">
        <f>('Historical data 2'!J12/'Historical data 2'!J11)-1</f>
        <v>1.1946794027063223E-2</v>
      </c>
      <c r="K12" s="24">
        <f>('Historical data 2'!K12/'Historical data 2'!K11)-1</f>
        <v>-3.1542756135388705E-3</v>
      </c>
      <c r="M12" s="3" t="s">
        <v>19</v>
      </c>
      <c r="N12" s="17">
        <v>0.17002886755717972</v>
      </c>
      <c r="O12" s="3" t="s">
        <v>19</v>
      </c>
      <c r="P12" s="17">
        <v>0.21036055884502236</v>
      </c>
      <c r="Q12" s="3" t="s">
        <v>19</v>
      </c>
      <c r="R12" s="17">
        <v>0.15700721042594334</v>
      </c>
      <c r="S12" s="3" t="s">
        <v>19</v>
      </c>
      <c r="T12" s="17">
        <v>0.16838602189714069</v>
      </c>
      <c r="U12" s="3" t="s">
        <v>19</v>
      </c>
      <c r="V12" s="17">
        <v>0.18145147636824854</v>
      </c>
      <c r="W12" s="3" t="s">
        <v>19</v>
      </c>
      <c r="X12" s="17">
        <v>0.13004390150152434</v>
      </c>
      <c r="Y12" s="3" t="s">
        <v>19</v>
      </c>
      <c r="Z12" s="17">
        <v>0.31570769138953114</v>
      </c>
      <c r="AA12" s="3" t="s">
        <v>19</v>
      </c>
      <c r="AB12" s="17">
        <v>0.13342167136092242</v>
      </c>
      <c r="AC12" s="3" t="s">
        <v>19</v>
      </c>
      <c r="AD12" s="17">
        <v>0.16809203678998841</v>
      </c>
      <c r="AE12" s="3" t="s">
        <v>19</v>
      </c>
      <c r="AF12" s="17">
        <v>0.10468147752829415</v>
      </c>
    </row>
    <row r="13" spans="1:32" x14ac:dyDescent="0.25">
      <c r="A13" s="2">
        <v>42569</v>
      </c>
      <c r="B13" s="24">
        <f>('Historical data 2'!B13/'Historical data 2'!B12)-1</f>
        <v>4.0067375431318553E-4</v>
      </c>
      <c r="C13" s="24">
        <f>('Historical data 2'!C13/'Historical data 2'!C12)-1</f>
        <v>5.2712442617848243E-3</v>
      </c>
      <c r="D13" s="24">
        <f>('Historical data 2'!D13/'Historical data 2'!D12)-1</f>
        <v>-1.8730753699074953E-2</v>
      </c>
      <c r="E13" s="24">
        <f>('Historical data 2'!E13/'Historical data 2'!E12)-1</f>
        <v>-6.789820119749157E-3</v>
      </c>
      <c r="F13" s="24">
        <f>('Historical data 2'!F13/'Historical data 2'!F12)-1</f>
        <v>4.3337349150809334E-3</v>
      </c>
      <c r="G13" s="24">
        <f>('Historical data 2'!G13/'Historical data 2'!G12)-1</f>
        <v>-1.6122895444185326E-2</v>
      </c>
      <c r="H13" s="24">
        <f>('Historical data 2'!H13/'Historical data 2'!H12)-1</f>
        <v>-4.3756896883230256E-3</v>
      </c>
      <c r="I13" s="24">
        <f>('Historical data 2'!I13/'Historical data 2'!I12)-1</f>
        <v>1.307254000023228E-2</v>
      </c>
      <c r="J13" s="24">
        <f>('Historical data 2'!J13/'Historical data 2'!J12)-1</f>
        <v>1.8641630523348329E-3</v>
      </c>
      <c r="K13" s="24">
        <f>('Historical data 2'!K13/'Historical data 2'!K12)-1</f>
        <v>-3.6912581655198506E-3</v>
      </c>
      <c r="M13" s="3" t="s">
        <v>20</v>
      </c>
      <c r="N13" s="17">
        <v>-9.9607260100800898E-2</v>
      </c>
      <c r="O13" s="3" t="s">
        <v>20</v>
      </c>
      <c r="P13" s="17">
        <v>-7.8196747516552145E-2</v>
      </c>
      <c r="Q13" s="3" t="s">
        <v>20</v>
      </c>
      <c r="R13" s="17">
        <v>-6.0013840788827211E-2</v>
      </c>
      <c r="S13" s="3" t="s">
        <v>20</v>
      </c>
      <c r="T13" s="17">
        <v>-5.2948660479026577E-2</v>
      </c>
      <c r="U13" s="3" t="s">
        <v>20</v>
      </c>
      <c r="V13" s="17">
        <v>-7.6966063242242089E-2</v>
      </c>
      <c r="W13" s="3" t="s">
        <v>20</v>
      </c>
      <c r="X13" s="17">
        <v>-5.4338385935566502E-2</v>
      </c>
      <c r="Y13" s="3" t="s">
        <v>20</v>
      </c>
      <c r="Z13" s="17">
        <v>-0.13901536785757185</v>
      </c>
      <c r="AA13" s="3" t="s">
        <v>20</v>
      </c>
      <c r="AB13" s="17">
        <v>-5.1822338252525801E-2</v>
      </c>
      <c r="AC13" s="3" t="s">
        <v>20</v>
      </c>
      <c r="AD13" s="17">
        <v>-9.2242725121045477E-2</v>
      </c>
      <c r="AE13" s="3" t="s">
        <v>20</v>
      </c>
      <c r="AF13" s="17">
        <v>-5.6902668144975688E-2</v>
      </c>
    </row>
    <row r="14" spans="1:32" x14ac:dyDescent="0.25">
      <c r="A14" s="2">
        <v>42570</v>
      </c>
      <c r="B14" s="24">
        <f>('Historical data 2'!B14/'Historical data 2'!B13)-1</f>
        <v>9.0121692828404321E-4</v>
      </c>
      <c r="C14" s="24">
        <f>('Historical data 2'!C14/'Historical data 2'!C13)-1</f>
        <v>7.7977677977183468E-3</v>
      </c>
      <c r="D14" s="24">
        <f>('Historical data 2'!D14/'Historical data 2'!D13)-1</f>
        <v>2.8633059849452192E-3</v>
      </c>
      <c r="E14" s="24">
        <f>('Historical data 2'!E14/'Historical data 2'!E13)-1</f>
        <v>-1.2566475521503251E-2</v>
      </c>
      <c r="F14" s="24">
        <f>('Historical data 2'!F14/'Historical data 2'!F13)-1</f>
        <v>5.7398523026390702E-3</v>
      </c>
      <c r="G14" s="24">
        <f>('Historical data 2'!G14/'Historical data 2'!G13)-1</f>
        <v>5.3117323060881017E-2</v>
      </c>
      <c r="H14" s="24">
        <f>('Historical data 2'!H14/'Historical data 2'!H13)-1</f>
        <v>1.3761894071912417E-2</v>
      </c>
      <c r="I14" s="24">
        <f>('Historical data 2'!I14/'Historical data 2'!I13)-1</f>
        <v>3.015811151397596E-3</v>
      </c>
      <c r="J14" s="24">
        <f>('Historical data 2'!J14/'Historical data 2'!J13)-1</f>
        <v>4.961883968549019E-3</v>
      </c>
      <c r="K14" s="24">
        <f>('Historical data 2'!K14/'Historical data 2'!K13)-1</f>
        <v>-5.7158843197295806E-3</v>
      </c>
      <c r="M14" s="3" t="s">
        <v>21</v>
      </c>
      <c r="N14" s="17">
        <v>7.0421607456378821E-2</v>
      </c>
      <c r="O14" s="3" t="s">
        <v>21</v>
      </c>
      <c r="P14" s="17">
        <v>0.13216381132847022</v>
      </c>
      <c r="Q14" s="3" t="s">
        <v>21</v>
      </c>
      <c r="R14" s="17">
        <v>9.6993369637116134E-2</v>
      </c>
      <c r="S14" s="3" t="s">
        <v>21</v>
      </c>
      <c r="T14" s="17">
        <v>0.11543736141811411</v>
      </c>
      <c r="U14" s="3" t="s">
        <v>21</v>
      </c>
      <c r="V14" s="17">
        <v>0.10448541312600645</v>
      </c>
      <c r="W14" s="3" t="s">
        <v>21</v>
      </c>
      <c r="X14" s="17">
        <v>7.5705515565957837E-2</v>
      </c>
      <c r="Y14" s="3" t="s">
        <v>21</v>
      </c>
      <c r="Z14" s="17">
        <v>0.17669232353195929</v>
      </c>
      <c r="AA14" s="3" t="s">
        <v>21</v>
      </c>
      <c r="AB14" s="17">
        <v>8.1599333108396621E-2</v>
      </c>
      <c r="AC14" s="3" t="s">
        <v>21</v>
      </c>
      <c r="AD14" s="17">
        <v>7.5849311668942931E-2</v>
      </c>
      <c r="AE14" s="3" t="s">
        <v>21</v>
      </c>
      <c r="AF14" s="17">
        <v>4.7778809383318466E-2</v>
      </c>
    </row>
    <row r="15" spans="1:32" x14ac:dyDescent="0.25">
      <c r="A15" s="2">
        <v>42571</v>
      </c>
      <c r="B15" s="24">
        <f>('Historical data 2'!B15/'Historical data 2'!B14)-1</f>
        <v>-5.3022499886963281E-3</v>
      </c>
      <c r="C15" s="24">
        <f>('Historical data 2'!C15/'Historical data 2'!C14)-1</f>
        <v>-1.7298423692906351E-3</v>
      </c>
      <c r="D15" s="24">
        <f>('Historical data 2'!D15/'Historical data 2'!D14)-1</f>
        <v>-1.7711918062075394E-2</v>
      </c>
      <c r="E15" s="24">
        <f>('Historical data 2'!E15/'Historical data 2'!E14)-1</f>
        <v>-2.1381368145995117E-3</v>
      </c>
      <c r="F15" s="24">
        <f>('Historical data 2'!F15/'Historical data 2'!F14)-1</f>
        <v>-3.45396351963978E-3</v>
      </c>
      <c r="G15" s="24">
        <f>('Historical data 2'!G15/'Historical data 2'!G14)-1</f>
        <v>-1.967536366139222E-3</v>
      </c>
      <c r="H15" s="24">
        <f>('Historical data 2'!H15/'Historical data 2'!H14)-1</f>
        <v>-3.4419348964429552E-2</v>
      </c>
      <c r="I15" s="24">
        <f>('Historical data 2'!I15/'Historical data 2'!I14)-1</f>
        <v>-1.0490677828299821E-3</v>
      </c>
      <c r="J15" s="24">
        <f>('Historical data 2'!J15/'Historical data 2'!J14)-1</f>
        <v>-6.3773397940024568E-3</v>
      </c>
      <c r="K15" s="24">
        <f>('Historical data 2'!K15/'Historical data 2'!K14)-1</f>
        <v>-8.5157749372199998E-4</v>
      </c>
      <c r="M15" s="3" t="s">
        <v>22</v>
      </c>
      <c r="N15" s="17">
        <v>1.269182561693972</v>
      </c>
      <c r="O15" s="3" t="s">
        <v>22</v>
      </c>
      <c r="P15" s="17">
        <v>1.0571472112643048</v>
      </c>
      <c r="Q15" s="3" t="s">
        <v>22</v>
      </c>
      <c r="R15" s="17">
        <v>0.6039538341875097</v>
      </c>
      <c r="S15" s="3" t="s">
        <v>22</v>
      </c>
      <c r="T15" s="17">
        <v>0.50299411472162048</v>
      </c>
      <c r="U15" s="3" t="s">
        <v>22</v>
      </c>
      <c r="V15" s="17">
        <v>0.73407685661749023</v>
      </c>
      <c r="W15" s="3" t="s">
        <v>22</v>
      </c>
      <c r="X15" s="17">
        <v>1.269929110269385</v>
      </c>
      <c r="Y15" s="3" t="s">
        <v>22</v>
      </c>
      <c r="Z15" s="17">
        <v>1.0219594158735379</v>
      </c>
      <c r="AA15" s="3" t="s">
        <v>22</v>
      </c>
      <c r="AB15" s="17">
        <v>0.86618248857305868</v>
      </c>
      <c r="AC15" s="3" t="s">
        <v>22</v>
      </c>
      <c r="AD15" s="17">
        <v>0.31861937513455241</v>
      </c>
      <c r="AE15" s="3" t="s">
        <v>22</v>
      </c>
      <c r="AF15" s="17">
        <v>-0.10490858891453647</v>
      </c>
    </row>
    <row r="16" spans="1:32" ht="14.4" thickBot="1" x14ac:dyDescent="0.3">
      <c r="A16" s="2">
        <v>42572</v>
      </c>
      <c r="B16" s="24">
        <f>('Historical data 2'!B16/'Historical data 2'!B15)-1</f>
        <v>-7.7442277490359368E-3</v>
      </c>
      <c r="C16" s="24">
        <f>('Historical data 2'!C16/'Historical data 2'!C15)-1</f>
        <v>5.7761330306149716E-4</v>
      </c>
      <c r="D16" s="24">
        <f>('Historical data 2'!D16/'Historical data 2'!D15)-1</f>
        <v>-6.8221338454201863E-3</v>
      </c>
      <c r="E16" s="24">
        <f>('Historical data 2'!E16/'Historical data 2'!E15)-1</f>
        <v>-3.0608154190522319E-3</v>
      </c>
      <c r="F16" s="24">
        <f>('Historical data 2'!F16/'Historical data 2'!F15)-1</f>
        <v>5.5643978523289839E-3</v>
      </c>
      <c r="G16" s="24">
        <f>('Historical data 2'!G16/'Historical data 2'!G15)-1</f>
        <v>1.3799302092280419E-2</v>
      </c>
      <c r="H16" s="24">
        <f>('Historical data 2'!H16/'Historical data 2'!H15)-1</f>
        <v>8.0272130645338002E-3</v>
      </c>
      <c r="I16" s="24">
        <f>('Historical data 2'!I16/'Historical data 2'!I15)-1</f>
        <v>5.7394168868154516E-3</v>
      </c>
      <c r="J16" s="24">
        <f>('Historical data 2'!J16/'Historical data 2'!J15)-1</f>
        <v>4.1429107860957437E-4</v>
      </c>
      <c r="K16" s="24">
        <f>('Historical data 2'!K16/'Historical data 2'!K15)-1</f>
        <v>1.7048336005223153E-3</v>
      </c>
      <c r="M16" s="4" t="s">
        <v>23</v>
      </c>
      <c r="N16" s="4">
        <v>879</v>
      </c>
      <c r="O16" s="4" t="s">
        <v>23</v>
      </c>
      <c r="P16" s="4">
        <v>879</v>
      </c>
      <c r="Q16" s="4" t="s">
        <v>23</v>
      </c>
      <c r="R16" s="4">
        <v>879</v>
      </c>
      <c r="S16" s="4" t="s">
        <v>23</v>
      </c>
      <c r="T16" s="4">
        <v>879</v>
      </c>
      <c r="U16" s="4" t="s">
        <v>23</v>
      </c>
      <c r="V16" s="4">
        <v>879</v>
      </c>
      <c r="W16" s="4" t="s">
        <v>23</v>
      </c>
      <c r="X16" s="4">
        <v>879</v>
      </c>
      <c r="Y16" s="4" t="s">
        <v>23</v>
      </c>
      <c r="Z16" s="4">
        <v>879</v>
      </c>
      <c r="AA16" s="4" t="s">
        <v>23</v>
      </c>
      <c r="AB16" s="4">
        <v>879</v>
      </c>
      <c r="AC16" s="4" t="s">
        <v>23</v>
      </c>
      <c r="AD16" s="4">
        <v>879</v>
      </c>
      <c r="AE16" s="4" t="s">
        <v>23</v>
      </c>
      <c r="AF16" s="4">
        <v>879</v>
      </c>
    </row>
    <row r="17" spans="1:23" x14ac:dyDescent="0.25">
      <c r="A17" s="2">
        <v>42573</v>
      </c>
      <c r="B17" s="24">
        <f>('Historical data 2'!B17/'Historical data 2'!B16)-1</f>
        <v>-1.3379121304764596E-2</v>
      </c>
      <c r="C17" s="24">
        <f>('Historical data 2'!C17/'Historical data 2'!C16)-1</f>
        <v>-7.0483248590166303E-3</v>
      </c>
      <c r="D17" s="24">
        <f>('Historical data 2'!D17/'Historical data 2'!D16)-1</f>
        <v>-1.2757877810047336E-2</v>
      </c>
      <c r="E17" s="24">
        <f>('Historical data 2'!E17/'Historical data 2'!E16)-1</f>
        <v>-3.275134645337241E-3</v>
      </c>
      <c r="F17" s="24">
        <f>('Historical data 2'!F17/'Historical data 2'!F16)-1</f>
        <v>-3.9987706520290267E-3</v>
      </c>
      <c r="G17" s="24">
        <f>('Historical data 2'!G17/'Historical data 2'!G16)-1</f>
        <v>2.8281703590042895E-3</v>
      </c>
      <c r="H17" s="24">
        <f>('Historical data 2'!H17/'Historical data 2'!H16)-1</f>
        <v>3.4822499634600712E-2</v>
      </c>
      <c r="I17" s="24">
        <f>('Historical data 2'!I17/'Historical data 2'!I16)-1</f>
        <v>-1.3640071482122429E-2</v>
      </c>
      <c r="J17" s="24">
        <f>('Historical data 2'!J17/'Historical data 2'!J16)-1</f>
        <v>-4.1393580325697066E-3</v>
      </c>
      <c r="K17" s="24">
        <f>('Historical data 2'!K17/'Historical data 2'!K16)-1</f>
        <v>-1.925347502352337E-2</v>
      </c>
    </row>
    <row r="18" spans="1:23" x14ac:dyDescent="0.25">
      <c r="A18" s="2">
        <v>42576</v>
      </c>
      <c r="B18" s="24">
        <f>('Historical data 2'!B18/'Historical data 2'!B17)-1</f>
        <v>-6.8833238786767392E-3</v>
      </c>
      <c r="C18" s="24">
        <f>('Historical data 2'!C18/'Historical data 2'!C17)-1</f>
        <v>-5.4353028651311641E-3</v>
      </c>
      <c r="D18" s="24">
        <f>('Historical data 2'!D18/'Historical data 2'!D17)-1</f>
        <v>1.3668060092759227E-2</v>
      </c>
      <c r="E18" s="24">
        <f>('Historical data 2'!E18/'Historical data 2'!E17)-1</f>
        <v>-7.1874243650289493E-3</v>
      </c>
      <c r="F18" s="24">
        <f>('Historical data 2'!F18/'Historical data 2'!F17)-1</f>
        <v>-1.8248173300511317E-3</v>
      </c>
      <c r="G18" s="24">
        <f>('Historical data 2'!G18/'Historical data 2'!G17)-1</f>
        <v>5.2885145470549233E-4</v>
      </c>
      <c r="H18" s="24">
        <f>('Historical data 2'!H18/'Historical data 2'!H17)-1</f>
        <v>-2.1737854117056532E-3</v>
      </c>
      <c r="I18" s="24">
        <f>('Historical data 2'!I18/'Historical data 2'!I17)-1</f>
        <v>-2.1159176282414816E-4</v>
      </c>
      <c r="J18" s="24">
        <f>('Historical data 2'!J18/'Historical data 2'!J17)-1</f>
        <v>-3.1170100161035386E-3</v>
      </c>
      <c r="K18" s="24">
        <f>('Historical data 2'!K18/'Historical data 2'!K17)-1</f>
        <v>-7.2666064110428197E-3</v>
      </c>
    </row>
    <row r="19" spans="1:23" x14ac:dyDescent="0.25">
      <c r="A19" s="2">
        <v>42577</v>
      </c>
      <c r="B19" s="24">
        <f>('Historical data 2'!B19/'Historical data 2'!B18)-1</f>
        <v>6.4963375129276857E-2</v>
      </c>
      <c r="C19" s="24">
        <f>('Historical data 2'!C19/'Historical data 2'!C18)-1</f>
        <v>1.4682324632255828E-3</v>
      </c>
      <c r="D19" s="24">
        <f>('Historical data 2'!D19/'Historical data 2'!D18)-1</f>
        <v>-1.7651578967191828E-2</v>
      </c>
      <c r="E19" s="24">
        <f>('Historical data 2'!E19/'Historical data 2'!E18)-1</f>
        <v>-3.7234365850831175E-3</v>
      </c>
      <c r="F19" s="24">
        <f>('Historical data 2'!F19/'Historical data 2'!F18)-1</f>
        <v>4.5367009487613519E-3</v>
      </c>
      <c r="G19" s="24">
        <f>('Historical data 2'!G19/'Historical data 2'!G18)-1</f>
        <v>-1.0042198128478175E-2</v>
      </c>
      <c r="H19" s="24">
        <f>('Historical data 2'!H19/'Historical data 2'!H18)-1</f>
        <v>-4.4442402825445315E-3</v>
      </c>
      <c r="I19" s="24">
        <f>('Historical data 2'!I19/'Historical data 2'!I18)-1</f>
        <v>-1.4140978865329057E-4</v>
      </c>
      <c r="J19" s="24">
        <f>('Historical data 2'!J19/'Historical data 2'!J18)-1</f>
        <v>6.2498112979669784E-4</v>
      </c>
      <c r="K19" s="24">
        <f>('Historical data 2'!K19/'Historical data 2'!K18)-1</f>
        <v>-6.773968594761981E-3</v>
      </c>
    </row>
    <row r="20" spans="1:23" x14ac:dyDescent="0.25">
      <c r="A20" s="2">
        <v>42578</v>
      </c>
      <c r="B20" s="24">
        <f>('Historical data 2'!B20/'Historical data 2'!B19)-1</f>
        <v>1.3501633098315313E-2</v>
      </c>
      <c r="C20" s="24">
        <f>('Historical data 2'!C20/'Historical data 2'!C19)-1</f>
        <v>2.1637935221762161E-2</v>
      </c>
      <c r="D20" s="24">
        <f>('Historical data 2'!D20/'Historical data 2'!D19)-1</f>
        <v>4.741848132898685E-3</v>
      </c>
      <c r="E20" s="24">
        <f>('Historical data 2'!E20/'Historical data 2'!E19)-1</f>
        <v>-4.3600083043014992E-3</v>
      </c>
      <c r="F20" s="24">
        <f>('Historical data 2'!F20/'Historical data 2'!F19)-1</f>
        <v>5.5812644612593942E-3</v>
      </c>
      <c r="G20" s="24">
        <f>('Historical data 2'!G20/'Historical data 2'!G19)-1</f>
        <v>3.5593085444940442E-4</v>
      </c>
      <c r="H20" s="24">
        <f>('Historical data 2'!H20/'Historical data 2'!H19)-1</f>
        <v>9.2782587991731003E-3</v>
      </c>
      <c r="I20" s="24">
        <f>('Historical data 2'!I20/'Historical data 2'!I19)-1</f>
        <v>7.6229221223387267E-3</v>
      </c>
      <c r="J20" s="24">
        <f>('Historical data 2'!J20/'Historical data 2'!J19)-1</f>
        <v>2.7087986901210837E-3</v>
      </c>
      <c r="K20" s="24">
        <f>('Historical data 2'!K20/'Historical data 2'!K19)-1</f>
        <v>-7.8098278617902972E-3</v>
      </c>
    </row>
    <row r="21" spans="1:23" x14ac:dyDescent="0.25">
      <c r="A21" s="2">
        <v>42579</v>
      </c>
      <c r="B21" s="24">
        <f>('Historical data 2'!B21/'Historical data 2'!B20)-1</f>
        <v>-1.2458050492482053E-3</v>
      </c>
      <c r="C21" s="24">
        <f>('Historical data 2'!C21/'Historical data 2'!C20)-1</f>
        <v>8.237933380032203E-3</v>
      </c>
      <c r="D21" s="24">
        <f>('Historical data 2'!D21/'Historical data 2'!D20)-1</f>
        <v>1.3909663100746705E-2</v>
      </c>
      <c r="E21" s="24">
        <f>('Historical data 2'!E21/'Historical data 2'!E20)-1</f>
        <v>4.1711705067859484E-4</v>
      </c>
      <c r="F21" s="24">
        <f>('Historical data 2'!F21/'Historical data 2'!F20)-1</f>
        <v>3.0673865210592677E-2</v>
      </c>
      <c r="G21" s="24">
        <f>('Historical data 2'!G21/'Historical data 2'!G20)-1</f>
        <v>8.3616614474550932E-3</v>
      </c>
      <c r="H21" s="24">
        <f>('Historical data 2'!H21/'Historical data 2'!H20)-1</f>
        <v>1.8125891588429699E-2</v>
      </c>
      <c r="I21" s="24">
        <f>('Historical data 2'!I21/'Historical data 2'!I20)-1</f>
        <v>3.0822213207659654E-3</v>
      </c>
      <c r="J21" s="24">
        <f>('Historical data 2'!J21/'Historical data 2'!J20)-1</f>
        <v>-3.3243843744323875E-3</v>
      </c>
      <c r="K21" s="24">
        <f>('Historical data 2'!K21/'Historical data 2'!K20)-1</f>
        <v>-1.3858301695073738E-2</v>
      </c>
      <c r="M21" s="11" t="s">
        <v>26</v>
      </c>
    </row>
    <row r="22" spans="1:23" x14ac:dyDescent="0.25">
      <c r="A22" s="2">
        <v>42580</v>
      </c>
      <c r="B22" s="24">
        <f>('Historical data 2'!B22/'Historical data 2'!B21)-1</f>
        <v>1.7656647542662274E-2</v>
      </c>
      <c r="C22" s="24">
        <f>('Historical data 2'!C22/'Historical data 2'!C21)-1</f>
        <v>1.1768498173212238E-2</v>
      </c>
      <c r="D22" s="24">
        <f>('Historical data 2'!D22/'Historical data 2'!D21)-1</f>
        <v>-2.9642430925244878E-2</v>
      </c>
      <c r="E22" s="24">
        <f>('Historical data 2'!E22/'Historical data 2'!E21)-1</f>
        <v>-4.2730186833700445E-3</v>
      </c>
      <c r="F22" s="24">
        <f>('Historical data 2'!F22/'Historical data 2'!F21)-1</f>
        <v>5.3201033197032288E-3</v>
      </c>
      <c r="G22" s="24">
        <f>('Historical data 2'!G22/'Historical data 2'!G21)-1</f>
        <v>-1.7643432082565802E-3</v>
      </c>
      <c r="H22" s="24">
        <f>('Historical data 2'!H22/'Historical data 2'!H21)-1</f>
        <v>-2.0358665451451929E-2</v>
      </c>
      <c r="I22" s="24">
        <f>('Historical data 2'!I22/'Historical data 2'!I21)-1</f>
        <v>2.1646934139549767E-3</v>
      </c>
      <c r="J22" s="24">
        <f>('Historical data 2'!J22/'Historical data 2'!J21)-1</f>
        <v>-3.3353753733865732E-3</v>
      </c>
      <c r="K22" s="24">
        <f>('Historical data 2'!K22/'Historical data 2'!K21)-1</f>
        <v>-3.4738243450090911E-2</v>
      </c>
      <c r="N22" t="s">
        <v>1</v>
      </c>
      <c r="O22" t="s">
        <v>2</v>
      </c>
      <c r="P22" t="s">
        <v>3</v>
      </c>
      <c r="Q22" t="s">
        <v>4</v>
      </c>
      <c r="R22" t="s">
        <v>5</v>
      </c>
      <c r="S22" t="s">
        <v>6</v>
      </c>
      <c r="T22" t="s">
        <v>7</v>
      </c>
      <c r="U22" t="s">
        <v>8</v>
      </c>
      <c r="V22" t="s">
        <v>9</v>
      </c>
      <c r="W22" t="s">
        <v>10</v>
      </c>
    </row>
    <row r="23" spans="1:23" x14ac:dyDescent="0.25">
      <c r="A23" s="2">
        <v>42583</v>
      </c>
      <c r="B23" s="24">
        <f>('Historical data 2'!B23/'Historical data 2'!B22)-1</f>
        <v>-1.4804279911931006E-2</v>
      </c>
      <c r="C23" s="24">
        <f>('Historical data 2'!C23/'Historical data 2'!C22)-1</f>
        <v>-9.3261181990678121E-3</v>
      </c>
      <c r="D23" s="24">
        <f>('Historical data 2'!D23/'Historical data 2'!D22)-1</f>
        <v>4.5444464855615152E-3</v>
      </c>
      <c r="E23" s="24">
        <f>('Historical data 2'!E23/'Historical data 2'!E22)-1</f>
        <v>-5.5474688580916531E-3</v>
      </c>
      <c r="F23" s="24">
        <f>('Historical data 2'!F23/'Historical data 2'!F22)-1</f>
        <v>-2.3418868536181359E-3</v>
      </c>
      <c r="G23" s="24">
        <f>('Historical data 2'!G23/'Historical data 2'!G22)-1</f>
        <v>0</v>
      </c>
      <c r="H23" s="24">
        <f>('Historical data 2'!H23/'Historical data 2'!H22)-1</f>
        <v>-1.2216845667703868E-2</v>
      </c>
      <c r="I23" s="24">
        <f>('Historical data 2'!I23/'Historical data 2'!I22)-1</f>
        <v>-2.3689259610019109E-3</v>
      </c>
      <c r="J23" s="24">
        <f>('Historical data 2'!J23/'Historical data 2'!J22)-1</f>
        <v>-2.3010253619959453E-3</v>
      </c>
      <c r="K23" s="24">
        <f>('Historical data 2'!K23/'Historical data 2'!K22)-1</f>
        <v>1.3743247433849692E-2</v>
      </c>
      <c r="M23" t="s">
        <v>1</v>
      </c>
      <c r="N23" s="10">
        <f ca="1">CORREL(INDIRECT(N$22),INDIRECT($M23))</f>
        <v>1</v>
      </c>
      <c r="O23" s="10">
        <f t="shared" ref="O23:W32" ca="1" si="0">CORREL(INDIRECT(O$22),INDIRECT($M23))</f>
        <v>0.58318144516899639</v>
      </c>
      <c r="P23" s="10">
        <f t="shared" ca="1" si="0"/>
        <v>0.28206269429698788</v>
      </c>
      <c r="Q23" s="10">
        <f t="shared" ca="1" si="0"/>
        <v>0.33070639531313123</v>
      </c>
      <c r="R23" s="10">
        <f t="shared" ca="1" si="0"/>
        <v>0.59497084002008083</v>
      </c>
      <c r="S23" s="10">
        <f t="shared" ca="1" si="0"/>
        <v>0.5961294525721107</v>
      </c>
      <c r="T23" s="10">
        <f t="shared" ca="1" si="0"/>
        <v>0.30542933566119368</v>
      </c>
      <c r="U23" s="10">
        <f t="shared" ca="1" si="0"/>
        <v>0.30828110633917449</v>
      </c>
      <c r="V23" s="10">
        <f t="shared" ca="1" si="0"/>
        <v>0.27900002534853963</v>
      </c>
      <c r="W23" s="10">
        <f t="shared" ca="1" si="0"/>
        <v>0.33450178510106215</v>
      </c>
    </row>
    <row r="24" spans="1:23" x14ac:dyDescent="0.25">
      <c r="A24" s="2">
        <v>42584</v>
      </c>
      <c r="B24" s="24">
        <f>('Historical data 2'!B24/'Historical data 2'!B23)-1</f>
        <v>1.2538310824303123E-2</v>
      </c>
      <c r="C24" s="24">
        <f>('Historical data 2'!C24/'Historical data 2'!C23)-1</f>
        <v>-7.8098527506165194E-3</v>
      </c>
      <c r="D24" s="24">
        <f>('Historical data 2'!D24/'Historical data 2'!D23)-1</f>
        <v>1.306829891107375E-2</v>
      </c>
      <c r="E24" s="24">
        <f>('Historical data 2'!E24/'Historical data 2'!E23)-1</f>
        <v>1.1367237256537877E-2</v>
      </c>
      <c r="F24" s="24">
        <f>('Historical data 2'!F24/'Historical data 2'!F23)-1</f>
        <v>2.7364380533096977E-3</v>
      </c>
      <c r="G24" s="24">
        <f>('Historical data 2'!G24/'Historical data 2'!G23)-1</f>
        <v>6.8927725301630716E-3</v>
      </c>
      <c r="H24" s="24">
        <f>('Historical data 2'!H24/'Historical data 2'!H23)-1</f>
        <v>-6.2059769061801884E-3</v>
      </c>
      <c r="I24" s="24">
        <f>('Historical data 2'!I24/'Historical data 2'!I23)-1</f>
        <v>-2.0257804010508362E-3</v>
      </c>
      <c r="J24" s="24">
        <f>('Historical data 2'!J24/'Historical data 2'!J23)-1</f>
        <v>5.2835940506479329E-3</v>
      </c>
      <c r="K24" s="24">
        <f>('Historical data 2'!K24/'Historical data 2'!K23)-1</f>
        <v>5.1699621935001883E-3</v>
      </c>
      <c r="M24" t="s">
        <v>2</v>
      </c>
      <c r="N24" s="10">
        <f t="shared" ref="N24:N32" ca="1" si="1">CORREL(INDIRECT(N$22),INDIRECT($M24))</f>
        <v>0.58318144516899639</v>
      </c>
      <c r="O24" s="10">
        <f t="shared" ca="1" si="0"/>
        <v>1</v>
      </c>
      <c r="P24" s="10">
        <f t="shared" ca="1" si="0"/>
        <v>0.26077789623392744</v>
      </c>
      <c r="Q24" s="10">
        <f t="shared" ca="1" si="0"/>
        <v>0.28213319701781947</v>
      </c>
      <c r="R24" s="10">
        <f t="shared" ca="1" si="0"/>
        <v>0.68382540968494832</v>
      </c>
      <c r="S24" s="10">
        <f t="shared" ca="1" si="0"/>
        <v>0.71680329221948325</v>
      </c>
      <c r="T24" s="10">
        <f t="shared" ca="1" si="0"/>
        <v>0.30963067980928799</v>
      </c>
      <c r="U24" s="10">
        <f t="shared" ca="1" si="0"/>
        <v>0.33547962600127468</v>
      </c>
      <c r="V24" s="10">
        <f t="shared" ca="1" si="0"/>
        <v>0.25634679088304407</v>
      </c>
      <c r="W24" s="10">
        <f t="shared" ca="1" si="0"/>
        <v>0.31134342334079573</v>
      </c>
    </row>
    <row r="25" spans="1:23" x14ac:dyDescent="0.25">
      <c r="A25" s="2">
        <v>42585</v>
      </c>
      <c r="B25" s="24">
        <f>('Historical data 2'!B25/'Historical data 2'!B24)-1</f>
        <v>6.1773092624648474E-3</v>
      </c>
      <c r="C25" s="24">
        <f>('Historical data 2'!C25/'Historical data 2'!C24)-1</f>
        <v>8.1231662393010939E-3</v>
      </c>
      <c r="D25" s="24">
        <f>('Historical data 2'!D25/'Historical data 2'!D24)-1</f>
        <v>-5.2095523736549465E-3</v>
      </c>
      <c r="E25" s="24">
        <f>('Historical data 2'!E25/'Historical data 2'!E24)-1</f>
        <v>-9.6784047200416667E-3</v>
      </c>
      <c r="F25" s="24">
        <f>('Historical data 2'!F25/'Historical data 2'!F24)-1</f>
        <v>-2.0305450096085309E-3</v>
      </c>
      <c r="G25" s="24">
        <f>('Historical data 2'!G25/'Historical data 2'!G24)-1</f>
        <v>7.3724328954569707E-3</v>
      </c>
      <c r="H25" s="24">
        <f>('Historical data 2'!H25/'Historical data 2'!H24)-1</f>
        <v>2.134724289646428E-2</v>
      </c>
      <c r="I25" s="24">
        <f>('Historical data 2'!I25/'Historical data 2'!I24)-1</f>
        <v>-1.1897448639794916E-3</v>
      </c>
      <c r="J25" s="24">
        <f>('Historical data 2'!J25/'Historical data 2'!J24)-1</f>
        <v>5.6755576786879924E-3</v>
      </c>
      <c r="K25" s="24">
        <f>('Historical data 2'!K25/'Historical data 2'!K24)-1</f>
        <v>-1.1402386380054974E-4</v>
      </c>
      <c r="M25" t="s">
        <v>3</v>
      </c>
      <c r="N25" s="10">
        <f t="shared" ca="1" si="1"/>
        <v>0.28206269429698788</v>
      </c>
      <c r="O25" s="10">
        <f t="shared" ca="1" si="0"/>
        <v>0.26077789623392744</v>
      </c>
      <c r="P25" s="10">
        <f t="shared" ca="1" si="0"/>
        <v>1.0000000000000002</v>
      </c>
      <c r="Q25" s="10">
        <f t="shared" ca="1" si="0"/>
        <v>0.24641143269047372</v>
      </c>
      <c r="R25" s="10">
        <f t="shared" ca="1" si="0"/>
        <v>0.27423391684087772</v>
      </c>
      <c r="S25" s="10">
        <f t="shared" ca="1" si="0"/>
        <v>0.31149356950546225</v>
      </c>
      <c r="T25" s="10">
        <f t="shared" ca="1" si="0"/>
        <v>0.16079774344432679</v>
      </c>
      <c r="U25" s="10">
        <f t="shared" ca="1" si="0"/>
        <v>0.21171341293443682</v>
      </c>
      <c r="V25" s="10">
        <f t="shared" ca="1" si="0"/>
        <v>0.32181767314555387</v>
      </c>
      <c r="W25" s="10">
        <f t="shared" ca="1" si="0"/>
        <v>0.643709363464255</v>
      </c>
    </row>
    <row r="26" spans="1:23" x14ac:dyDescent="0.25">
      <c r="A26" s="2">
        <v>42586</v>
      </c>
      <c r="B26" s="24">
        <f>('Historical data 2'!B26/'Historical data 2'!B25)-1</f>
        <v>1.5207223532089253E-2</v>
      </c>
      <c r="C26" s="24">
        <f>('Historical data 2'!C26/'Historical data 2'!C25)-1</f>
        <v>6.8482730644587875E-3</v>
      </c>
      <c r="D26" s="24">
        <f>('Historical data 2'!D26/'Historical data 2'!D25)-1</f>
        <v>1.2468976812436861E-2</v>
      </c>
      <c r="E26" s="24">
        <f>('Historical data 2'!E26/'Historical data 2'!E25)-1</f>
        <v>7.0407420312548208E-3</v>
      </c>
      <c r="F26" s="24">
        <f>('Historical data 2'!F26/'Historical data 2'!F25)-1</f>
        <v>1.3750430482693421E-2</v>
      </c>
      <c r="G26" s="24">
        <f>('Historical data 2'!G26/'Historical data 2'!G25)-1</f>
        <v>9.9319577207488408E-3</v>
      </c>
      <c r="H26" s="24">
        <f>('Historical data 2'!H26/'Historical data 2'!H25)-1</f>
        <v>-2.5150726015142899E-3</v>
      </c>
      <c r="I26" s="24">
        <f>('Historical data 2'!I26/'Historical data 2'!I25)-1</f>
        <v>1.9620466053424934E-3</v>
      </c>
      <c r="J26" s="24">
        <f>('Historical data 2'!J26/'Historical data 2'!J25)-1</f>
        <v>1.7558470023919082E-2</v>
      </c>
      <c r="K26" s="24">
        <f>('Historical data 2'!K26/'Historical data 2'!K25)-1</f>
        <v>9.1424324118460909E-4</v>
      </c>
      <c r="M26" t="s">
        <v>4</v>
      </c>
      <c r="N26" s="10">
        <f t="shared" ca="1" si="1"/>
        <v>0.33070639531313123</v>
      </c>
      <c r="O26" s="10">
        <f t="shared" ca="1" si="0"/>
        <v>0.28213319701781947</v>
      </c>
      <c r="P26" s="10">
        <f t="shared" ca="1" si="0"/>
        <v>0.24641143269047372</v>
      </c>
      <c r="Q26" s="10">
        <f t="shared" ca="1" si="0"/>
        <v>1</v>
      </c>
      <c r="R26" s="10">
        <f t="shared" ca="1" si="0"/>
        <v>0.35735139727311754</v>
      </c>
      <c r="S26" s="10">
        <f t="shared" ca="1" si="0"/>
        <v>0.36172560793967512</v>
      </c>
      <c r="T26" s="10">
        <f t="shared" ca="1" si="0"/>
        <v>0.16428063587362982</v>
      </c>
      <c r="U26" s="10">
        <f t="shared" ca="1" si="0"/>
        <v>0.22226874113402781</v>
      </c>
      <c r="V26" s="10">
        <f t="shared" ca="1" si="0"/>
        <v>0.26974986882683849</v>
      </c>
      <c r="W26" s="10">
        <f t="shared" ca="1" si="0"/>
        <v>0.31065548096883233</v>
      </c>
    </row>
    <row r="27" spans="1:23" x14ac:dyDescent="0.25">
      <c r="A27" s="2">
        <v>42587</v>
      </c>
      <c r="B27" s="24">
        <f>('Historical data 2'!B27/'Historical data 2'!B26)-1</f>
        <v>8.2808615992544521E-3</v>
      </c>
      <c r="C27" s="24">
        <f>('Historical data 2'!C27/'Historical data 2'!C26)-1</f>
        <v>7.5718240097732981E-4</v>
      </c>
      <c r="D27" s="24">
        <f>('Historical data 2'!D27/'Historical data 2'!D26)-1</f>
        <v>2.364511617800269E-2</v>
      </c>
      <c r="E27" s="24">
        <f>('Historical data 2'!E27/'Historical data 2'!E26)-1</f>
        <v>-8.3476293327522377E-4</v>
      </c>
      <c r="F27" s="24">
        <f>('Historical data 2'!F27/'Historical data 2'!F26)-1</f>
        <v>-5.8803942058660574E-4</v>
      </c>
      <c r="G27" s="24">
        <f>('Historical data 2'!G27/'Historical data 2'!G26)-1</f>
        <v>1.725306608255206E-3</v>
      </c>
      <c r="H27" s="24">
        <f>('Historical data 2'!H27/'Historical data 2'!H26)-1</f>
        <v>-1.682385523320451E-2</v>
      </c>
      <c r="I27" s="24">
        <f>('Historical data 2'!I27/'Historical data 2'!I26)-1</f>
        <v>-6.0145106851915431E-3</v>
      </c>
      <c r="J27" s="24">
        <f>('Historical data 2'!J27/'Historical data 2'!J26)-1</f>
        <v>4.7246778347447282E-3</v>
      </c>
      <c r="K27" s="24">
        <f>('Historical data 2'!K27/'Historical data 2'!K26)-1</f>
        <v>1.1763171560450481E-2</v>
      </c>
      <c r="M27" t="s">
        <v>5</v>
      </c>
      <c r="N27" s="10">
        <f t="shared" ca="1" si="1"/>
        <v>0.59497084002008083</v>
      </c>
      <c r="O27" s="10">
        <f t="shared" ca="1" si="0"/>
        <v>0.68382540968494832</v>
      </c>
      <c r="P27" s="10">
        <f t="shared" ca="1" si="0"/>
        <v>0.27423391684087772</v>
      </c>
      <c r="Q27" s="10">
        <f t="shared" ca="1" si="0"/>
        <v>0.35735139727311754</v>
      </c>
      <c r="R27" s="10">
        <f t="shared" ca="1" si="0"/>
        <v>1</v>
      </c>
      <c r="S27" s="10">
        <f t="shared" ca="1" si="0"/>
        <v>0.71906778657605641</v>
      </c>
      <c r="T27" s="10">
        <f t="shared" ca="1" si="0"/>
        <v>0.29566495962789108</v>
      </c>
      <c r="U27" s="10">
        <f t="shared" ca="1" si="0"/>
        <v>0.37401358366471749</v>
      </c>
      <c r="V27" s="10">
        <f t="shared" ca="1" si="0"/>
        <v>0.33108488559692523</v>
      </c>
      <c r="W27" s="10">
        <f t="shared" ca="1" si="0"/>
        <v>0.38049271663628759</v>
      </c>
    </row>
    <row r="28" spans="1:23" x14ac:dyDescent="0.25">
      <c r="A28" s="2">
        <v>42590</v>
      </c>
      <c r="B28" s="24">
        <f>('Historical data 2'!B28/'Historical data 2'!B27)-1</f>
        <v>4.0601296556981303E-3</v>
      </c>
      <c r="C28" s="24">
        <f>('Historical data 2'!C28/'Historical data 2'!C27)-1</f>
        <v>2.2829661839740556E-3</v>
      </c>
      <c r="D28" s="24">
        <f>('Historical data 2'!D28/'Historical data 2'!D27)-1</f>
        <v>-7.6997219563748054E-3</v>
      </c>
      <c r="E28" s="24">
        <f>('Historical data 2'!E28/'Historical data 2'!E27)-1</f>
        <v>9.6082970502564535E-3</v>
      </c>
      <c r="F28" s="24">
        <f>('Historical data 2'!F28/'Historical data 2'!F27)-1</f>
        <v>3.1979123004171051E-3</v>
      </c>
      <c r="G28" s="24">
        <f>('Historical data 2'!G28/'Historical data 2'!G27)-1</f>
        <v>2.4114142646656234E-3</v>
      </c>
      <c r="H28" s="24">
        <f>('Historical data 2'!H28/'Historical data 2'!H27)-1</f>
        <v>1.2911226187923619E-2</v>
      </c>
      <c r="I28" s="24">
        <f>('Historical data 2'!I28/'Historical data 2'!I27)-1</f>
        <v>-2.1809305359233866E-3</v>
      </c>
      <c r="J28" s="24">
        <f>('Historical data 2'!J28/'Historical data 2'!J27)-1</f>
        <v>4.0889722455905719E-4</v>
      </c>
      <c r="K28" s="24">
        <f>('Historical data 2'!K28/'Historical data 2'!K27)-1</f>
        <v>1.2418151724502557E-3</v>
      </c>
      <c r="M28" t="s">
        <v>6</v>
      </c>
      <c r="N28" s="10">
        <f t="shared" ca="1" si="1"/>
        <v>0.5961294525721107</v>
      </c>
      <c r="O28" s="10">
        <f t="shared" ca="1" si="0"/>
        <v>0.71680329221948325</v>
      </c>
      <c r="P28" s="10">
        <f t="shared" ca="1" si="0"/>
        <v>0.31149356950546225</v>
      </c>
      <c r="Q28" s="10">
        <f t="shared" ca="1" si="0"/>
        <v>0.36172560793967512</v>
      </c>
      <c r="R28" s="10">
        <f t="shared" ca="1" si="0"/>
        <v>0.71906778657605641</v>
      </c>
      <c r="S28" s="10">
        <f t="shared" ca="1" si="0"/>
        <v>0.99999999999999989</v>
      </c>
      <c r="T28" s="10">
        <f t="shared" ca="1" si="0"/>
        <v>0.32462111594616133</v>
      </c>
      <c r="U28" s="10">
        <f t="shared" ca="1" si="0"/>
        <v>0.40037468896461448</v>
      </c>
      <c r="V28" s="10">
        <f t="shared" ca="1" si="0"/>
        <v>0.35016489432436299</v>
      </c>
      <c r="W28" s="10">
        <f t="shared" ca="1" si="0"/>
        <v>0.37523094228859843</v>
      </c>
    </row>
    <row r="29" spans="1:23" x14ac:dyDescent="0.25">
      <c r="A29" s="2">
        <v>42591</v>
      </c>
      <c r="B29" s="24">
        <f>('Historical data 2'!B29/'Historical data 2'!B28)-1</f>
        <v>-7.4443870691557334E-3</v>
      </c>
      <c r="C29" s="24">
        <f>('Historical data 2'!C29/'Historical data 2'!C28)-1</f>
        <v>3.254093459907903E-4</v>
      </c>
      <c r="D29" s="24">
        <f>('Historical data 2'!D29/'Historical data 2'!D28)-1</f>
        <v>-1.5518706851373909E-2</v>
      </c>
      <c r="E29" s="24">
        <f>('Historical data 2'!E29/'Historical data 2'!E28)-1</f>
        <v>1.2309991129438203E-2</v>
      </c>
      <c r="F29" s="24">
        <f>('Historical data 2'!F29/'Historical data 2'!F28)-1</f>
        <v>5.3553433242026216E-4</v>
      </c>
      <c r="G29" s="24">
        <f>('Historical data 2'!G29/'Historical data 2'!G28)-1</f>
        <v>-3.0930348886716308E-3</v>
      </c>
      <c r="H29" s="24">
        <f>('Historical data 2'!H29/'Historical data 2'!H28)-1</f>
        <v>-1.4972973712197857E-2</v>
      </c>
      <c r="I29" s="24">
        <f>('Historical data 2'!I29/'Historical data 2'!I28)-1</f>
        <v>2.6086123081856538E-3</v>
      </c>
      <c r="J29" s="24">
        <f>('Historical data 2'!J29/'Historical data 2'!J28)-1</f>
        <v>-1.5327994298428238E-2</v>
      </c>
      <c r="K29" s="24">
        <f>('Historical data 2'!K29/'Historical data 2'!K28)-1</f>
        <v>-1.7510004614627594E-2</v>
      </c>
      <c r="M29" t="s">
        <v>7</v>
      </c>
      <c r="N29" s="10">
        <f t="shared" ca="1" si="1"/>
        <v>0.30542933566119368</v>
      </c>
      <c r="O29" s="10">
        <f t="shared" ca="1" si="0"/>
        <v>0.30963067980928799</v>
      </c>
      <c r="P29" s="10">
        <f t="shared" ca="1" si="0"/>
        <v>0.16079774344432679</v>
      </c>
      <c r="Q29" s="10">
        <f t="shared" ca="1" si="0"/>
        <v>0.16428063587362982</v>
      </c>
      <c r="R29" s="10">
        <f t="shared" ca="1" si="0"/>
        <v>0.29566495962789108</v>
      </c>
      <c r="S29" s="10">
        <f t="shared" ca="1" si="0"/>
        <v>0.32462111594616133</v>
      </c>
      <c r="T29" s="10">
        <f t="shared" ca="1" si="0"/>
        <v>0.99999999999999989</v>
      </c>
      <c r="U29" s="10">
        <f t="shared" ca="1" si="0"/>
        <v>0.14344544809234047</v>
      </c>
      <c r="V29" s="10">
        <f t="shared" ca="1" si="0"/>
        <v>0.15210355177128729</v>
      </c>
      <c r="W29" s="10">
        <f t="shared" ca="1" si="0"/>
        <v>0.19566742191749459</v>
      </c>
    </row>
    <row r="30" spans="1:23" x14ac:dyDescent="0.25">
      <c r="A30" s="2">
        <v>42592</v>
      </c>
      <c r="B30" s="24">
        <f>('Historical data 2'!B30/'Historical data 2'!B29)-1</f>
        <v>-6.4793526278283942E-4</v>
      </c>
      <c r="C30" s="24">
        <f>('Historical data 2'!C30/'Historical data 2'!C29)-1</f>
        <v>3.4870111885738631E-3</v>
      </c>
      <c r="D30" s="24">
        <f>('Historical data 2'!D30/'Historical data 2'!D29)-1</f>
        <v>1.9457911823208107E-2</v>
      </c>
      <c r="E30" s="24">
        <f>('Historical data 2'!E30/'Historical data 2'!E29)-1</f>
        <v>-9.197505163393016E-4</v>
      </c>
      <c r="F30" s="24">
        <f>('Historical data 2'!F30/'Historical data 2'!F29)-1</f>
        <v>2.1662703921587756E-4</v>
      </c>
      <c r="G30" s="24">
        <f>('Historical data 2'!G30/'Historical data 2'!G29)-1</f>
        <v>4.8260088401277379E-3</v>
      </c>
      <c r="H30" s="24">
        <f>('Historical data 2'!H30/'Historical data 2'!H29)-1</f>
        <v>-3.2793675801526811E-3</v>
      </c>
      <c r="I30" s="24">
        <f>('Historical data 2'!I30/'Historical data 2'!I29)-1</f>
        <v>3.0946965960838568E-3</v>
      </c>
      <c r="J30" s="24">
        <f>('Historical data 2'!J30/'Historical data 2'!J29)-1</f>
        <v>1.2456626908199375E-3</v>
      </c>
      <c r="K30" s="24">
        <f>('Historical data 2'!K30/'Historical data 2'!K29)-1</f>
        <v>3.5874061794916035E-3</v>
      </c>
      <c r="M30" t="s">
        <v>8</v>
      </c>
      <c r="N30" s="10">
        <f t="shared" ca="1" si="1"/>
        <v>0.30828110633917449</v>
      </c>
      <c r="O30" s="10">
        <f t="shared" ca="1" si="0"/>
        <v>0.33547962600127468</v>
      </c>
      <c r="P30" s="10">
        <f t="shared" ca="1" si="0"/>
        <v>0.21171341293443682</v>
      </c>
      <c r="Q30" s="10">
        <f t="shared" ca="1" si="0"/>
        <v>0.22226874113402781</v>
      </c>
      <c r="R30" s="10">
        <f t="shared" ca="1" si="0"/>
        <v>0.37401358366471749</v>
      </c>
      <c r="S30" s="10">
        <f t="shared" ca="1" si="0"/>
        <v>0.40037468896461448</v>
      </c>
      <c r="T30" s="10">
        <f t="shared" ca="1" si="0"/>
        <v>0.14344544809234047</v>
      </c>
      <c r="U30" s="10">
        <f t="shared" ca="1" si="0"/>
        <v>1</v>
      </c>
      <c r="V30" s="10">
        <f t="shared" ca="1" si="0"/>
        <v>0.31819460857591342</v>
      </c>
      <c r="W30" s="10">
        <f t="shared" ca="1" si="0"/>
        <v>0.29864783903198183</v>
      </c>
    </row>
    <row r="31" spans="1:23" x14ac:dyDescent="0.25">
      <c r="A31" s="2">
        <v>42593</v>
      </c>
      <c r="B31" s="24">
        <f>('Historical data 2'!B31/'Historical data 2'!B30)-1</f>
        <v>2.3162618792178513E-3</v>
      </c>
      <c r="C31" s="24">
        <f>('Historical data 2'!C31/'Historical data 2'!C30)-1</f>
        <v>1.7114796152302159E-3</v>
      </c>
      <c r="D31" s="24">
        <f>('Historical data 2'!D31/'Historical data 2'!D30)-1</f>
        <v>-4.8322341442885719E-4</v>
      </c>
      <c r="E31" s="24">
        <f>('Historical data 2'!E31/'Historical data 2'!E30)-1</f>
        <v>-9.5121811823388747E-3</v>
      </c>
      <c r="F31" s="24">
        <f>('Historical data 2'!F31/'Historical data 2'!F30)-1</f>
        <v>-2.0768556143536676E-3</v>
      </c>
      <c r="G31" s="24">
        <f>('Historical data 2'!G31/'Historical data 2'!G30)-1</f>
        <v>-6.1749539685380661E-3</v>
      </c>
      <c r="H31" s="24">
        <f>('Historical data 2'!H31/'Historical data 2'!H30)-1</f>
        <v>3.1123211932262418E-3</v>
      </c>
      <c r="I31" s="24">
        <f>('Historical data 2'!I31/'Historical data 2'!I30)-1</f>
        <v>1.7527123458094263E-3</v>
      </c>
      <c r="J31" s="24">
        <f>('Historical data 2'!J31/'Historical data 2'!J30)-1</f>
        <v>-7.0481799047463767E-3</v>
      </c>
      <c r="K31" s="24">
        <f>('Historical data 2'!K31/'Historical data 2'!K30)-1</f>
        <v>1.3030720206218316E-2</v>
      </c>
      <c r="M31" t="s">
        <v>9</v>
      </c>
      <c r="N31" s="10">
        <f t="shared" ca="1" si="1"/>
        <v>0.27900002534853963</v>
      </c>
      <c r="O31" s="10">
        <f t="shared" ca="1" si="0"/>
        <v>0.25634679088304407</v>
      </c>
      <c r="P31" s="10">
        <f t="shared" ca="1" si="0"/>
        <v>0.32181767314555387</v>
      </c>
      <c r="Q31" s="10">
        <f t="shared" ca="1" si="0"/>
        <v>0.26974986882683849</v>
      </c>
      <c r="R31" s="10">
        <f t="shared" ca="1" si="0"/>
        <v>0.33108488559692523</v>
      </c>
      <c r="S31" s="10">
        <f t="shared" ca="1" si="0"/>
        <v>0.35016489432436299</v>
      </c>
      <c r="T31" s="10">
        <f t="shared" ca="1" si="0"/>
        <v>0.15210355177128729</v>
      </c>
      <c r="U31" s="10">
        <f t="shared" ca="1" si="0"/>
        <v>0.31819460857591342</v>
      </c>
      <c r="V31" s="10">
        <f t="shared" ca="1" si="0"/>
        <v>0.99999999999999989</v>
      </c>
      <c r="W31" s="10">
        <f t="shared" ca="1" si="0"/>
        <v>0.43700642252543526</v>
      </c>
    </row>
    <row r="32" spans="1:23" x14ac:dyDescent="0.25">
      <c r="A32" s="2">
        <v>42594</v>
      </c>
      <c r="B32" s="24">
        <f>('Historical data 2'!B32/'Historical data 2'!B31)-1</f>
        <v>1.2016803849995927E-2</v>
      </c>
      <c r="C32" s="24">
        <f>('Historical data 2'!C32/'Historical data 2'!C31)-1</f>
        <v>-5.2681694370328991E-3</v>
      </c>
      <c r="D32" s="24">
        <f>('Historical data 2'!D32/'Historical data 2'!D31)-1</f>
        <v>1.9579326311055301E-2</v>
      </c>
      <c r="E32" s="24">
        <f>('Historical data 2'!E32/'Historical data 2'!E31)-1</f>
        <v>2.6850161144906792E-3</v>
      </c>
      <c r="F32" s="24">
        <f>('Historical data 2'!F32/'Historical data 2'!F31)-1</f>
        <v>-9.9582877979265128E-4</v>
      </c>
      <c r="G32" s="24">
        <f>('Historical data 2'!G32/'Historical data 2'!G31)-1</f>
        <v>3.1066968427373443E-3</v>
      </c>
      <c r="H32" s="24">
        <f>('Historical data 2'!H32/'Historical data 2'!H31)-1</f>
        <v>-8.8642128141525056E-5</v>
      </c>
      <c r="I32" s="24">
        <f>('Historical data 2'!I32/'Historical data 2'!I31)-1</f>
        <v>-8.8190015864054727E-3</v>
      </c>
      <c r="J32" s="24">
        <f>('Historical data 2'!J32/'Historical data 2'!J31)-1</f>
        <v>7.7241491418365005E-3</v>
      </c>
      <c r="K32" s="24">
        <f>('Historical data 2'!K32/'Historical data 2'!K31)-1</f>
        <v>-4.5555564172117258E-4</v>
      </c>
      <c r="M32" t="s">
        <v>10</v>
      </c>
      <c r="N32" s="10">
        <f t="shared" ca="1" si="1"/>
        <v>0.33450178510106215</v>
      </c>
      <c r="O32" s="10">
        <f t="shared" ca="1" si="0"/>
        <v>0.31134342334079573</v>
      </c>
      <c r="P32" s="10">
        <f t="shared" ca="1" si="0"/>
        <v>0.643709363464255</v>
      </c>
      <c r="Q32" s="10">
        <f t="shared" ca="1" si="0"/>
        <v>0.31065548096883233</v>
      </c>
      <c r="R32" s="10">
        <f t="shared" ca="1" si="0"/>
        <v>0.38049271663628759</v>
      </c>
      <c r="S32" s="10">
        <f t="shared" ca="1" si="0"/>
        <v>0.37523094228859843</v>
      </c>
      <c r="T32" s="10">
        <f t="shared" ca="1" si="0"/>
        <v>0.19566742191749459</v>
      </c>
      <c r="U32" s="10">
        <f t="shared" ca="1" si="0"/>
        <v>0.29864783903198183</v>
      </c>
      <c r="V32" s="10">
        <f t="shared" ca="1" si="0"/>
        <v>0.43700642252543526</v>
      </c>
      <c r="W32" s="10">
        <f t="shared" ca="1" si="0"/>
        <v>0.99999999999999989</v>
      </c>
    </row>
    <row r="33" spans="1:11" x14ac:dyDescent="0.25">
      <c r="A33" s="2">
        <v>42597</v>
      </c>
      <c r="B33" s="24">
        <f>('Historical data 2'!B33/'Historical data 2'!B32)-1</f>
        <v>-9.1316248850104031E-4</v>
      </c>
      <c r="C33" s="24">
        <f>('Historical data 2'!C33/'Historical data 2'!C32)-1</f>
        <v>-5.7905724274756043E-3</v>
      </c>
      <c r="D33" s="24">
        <f>('Historical data 2'!D33/'Historical data 2'!D32)-1</f>
        <v>1.6121771749141089E-2</v>
      </c>
      <c r="E33" s="24">
        <f>('Historical data 2'!E33/'Historical data 2'!E32)-1</f>
        <v>-2.265738377869253E-3</v>
      </c>
      <c r="F33" s="24">
        <f>('Historical data 2'!F33/'Historical data 2'!F32)-1</f>
        <v>-6.7737639482359224E-3</v>
      </c>
      <c r="G33" s="24">
        <f>('Historical data 2'!G33/'Historical data 2'!G32)-1</f>
        <v>-5.5400848450363194E-3</v>
      </c>
      <c r="H33" s="24">
        <f>('Historical data 2'!H33/'Historical data 2'!H32)-1</f>
        <v>-8.7769827603043638E-3</v>
      </c>
      <c r="I33" s="24">
        <f>('Historical data 2'!I33/'Historical data 2'!I32)-1</f>
        <v>-3.8127479509103557E-3</v>
      </c>
      <c r="J33" s="24">
        <f>('Historical data 2'!J33/'Historical data 2'!J32)-1</f>
        <v>3.52204501949549E-3</v>
      </c>
      <c r="K33" s="24">
        <f>('Historical data 2'!K33/'Historical data 2'!K32)-1</f>
        <v>1.2530783416639935E-3</v>
      </c>
    </row>
    <row r="34" spans="1:11" x14ac:dyDescent="0.25">
      <c r="A34" s="2">
        <v>42598</v>
      </c>
      <c r="B34" s="24">
        <f>('Historical data 2'!B34/'Historical data 2'!B33)-1</f>
        <v>-1.4626207862403762E-3</v>
      </c>
      <c r="C34" s="24">
        <f>('Historical data 2'!C34/'Historical data 2'!C33)-1</f>
        <v>7.7218612151974675E-4</v>
      </c>
      <c r="D34" s="24">
        <f>('Historical data 2'!D34/'Historical data 2'!D33)-1</f>
        <v>7.9327171004728303E-3</v>
      </c>
      <c r="E34" s="24">
        <f>('Historical data 2'!E34/'Historical data 2'!E33)-1</f>
        <v>-1.033387533003749E-4</v>
      </c>
      <c r="F34" s="24">
        <f>('Historical data 2'!F34/'Historical data 2'!F33)-1</f>
        <v>3.5643569799674868E-3</v>
      </c>
      <c r="G34" s="24">
        <f>('Historical data 2'!G34/'Historical data 2'!G33)-1</f>
        <v>2.0890782925608864E-3</v>
      </c>
      <c r="H34" s="24">
        <f>('Historical data 2'!H34/'Historical data 2'!H33)-1</f>
        <v>-1.6546746205348128E-3</v>
      </c>
      <c r="I34" s="24">
        <f>('Historical data 2'!I34/'Historical data 2'!I33)-1</f>
        <v>4.4658810684377048E-3</v>
      </c>
      <c r="J34" s="24">
        <f>('Historical data 2'!J34/'Historical data 2'!J33)-1</f>
        <v>3.509396711569579E-3</v>
      </c>
      <c r="K34" s="24">
        <f>('Historical data 2'!K34/'Historical data 2'!K33)-1</f>
        <v>2.1607545653838933E-3</v>
      </c>
    </row>
    <row r="35" spans="1:11" x14ac:dyDescent="0.25">
      <c r="A35" s="2">
        <v>42599</v>
      </c>
      <c r="B35" s="24">
        <f>('Historical data 2'!B35/'Historical data 2'!B34)-1</f>
        <v>-1.2818464849634337E-3</v>
      </c>
      <c r="C35" s="24">
        <f>('Historical data 2'!C35/'Historical data 2'!C34)-1</f>
        <v>-2.2230741123818731E-4</v>
      </c>
      <c r="D35" s="24">
        <f>('Historical data 2'!D35/'Historical data 2'!D34)-1</f>
        <v>9.0275090683631376E-3</v>
      </c>
      <c r="E35" s="24">
        <f>('Historical data 2'!E35/'Historical data 2'!E34)-1</f>
        <v>-2.2710354220858431E-3</v>
      </c>
      <c r="F35" s="24">
        <f>('Historical data 2'!F35/'Historical data 2'!F34)-1</f>
        <v>-3.0900658121019164E-3</v>
      </c>
      <c r="G35" s="24">
        <f>('Historical data 2'!G35/'Historical data 2'!G34)-1</f>
        <v>6.9490771423241782E-4</v>
      </c>
      <c r="H35" s="24">
        <f>('Historical data 2'!H35/'Historical data 2'!H34)-1</f>
        <v>1.2095011748021189E-3</v>
      </c>
      <c r="I35" s="24">
        <f>('Historical data 2'!I35/'Historical data 2'!I34)-1</f>
        <v>3.2460397746998382E-3</v>
      </c>
      <c r="J35" s="24">
        <f>('Historical data 2'!J35/'Historical data 2'!J34)-1</f>
        <v>-1.6453968980115752E-3</v>
      </c>
      <c r="K35" s="24">
        <f>('Historical data 2'!K35/'Historical data 2'!K34)-1</f>
        <v>9.0797932852468843E-3</v>
      </c>
    </row>
    <row r="36" spans="1:11" x14ac:dyDescent="0.25">
      <c r="A36" s="2">
        <v>42600</v>
      </c>
      <c r="B36" s="24">
        <f>('Historical data 2'!B36/'Historical data 2'!B35)-1</f>
        <v>2.5666820887584318E-3</v>
      </c>
      <c r="C36" s="24">
        <f>('Historical data 2'!C36/'Historical data 2'!C35)-1</f>
        <v>-9.3529595516136377E-3</v>
      </c>
      <c r="D36" s="24">
        <f>('Historical data 2'!D36/'Historical data 2'!D35)-1</f>
        <v>-6.1940565080622623E-3</v>
      </c>
      <c r="E36" s="24">
        <f>('Historical data 2'!E36/'Historical data 2'!E35)-1</f>
        <v>-2.6901281393134635E-3</v>
      </c>
      <c r="F36" s="24">
        <f>('Historical data 2'!F36/'Historical data 2'!F35)-1</f>
        <v>-2.6752435126105034E-3</v>
      </c>
      <c r="G36" s="24">
        <f>('Historical data 2'!G36/'Historical data 2'!G35)-1</f>
        <v>3.4717621527313725E-4</v>
      </c>
      <c r="H36" s="24">
        <f>('Historical data 2'!H36/'Historical data 2'!H35)-1</f>
        <v>6.6663330022715961E-3</v>
      </c>
      <c r="I36" s="24">
        <f>('Historical data 2'!I36/'Historical data 2'!I35)-1</f>
        <v>-9.148739513619164E-4</v>
      </c>
      <c r="J36" s="24">
        <f>('Historical data 2'!J36/'Historical data 2'!J35)-1</f>
        <v>2.472592803408391E-3</v>
      </c>
      <c r="K36" s="24">
        <f>('Historical data 2'!K36/'Historical data 2'!K35)-1</f>
        <v>-1.2484626095596751E-2</v>
      </c>
    </row>
    <row r="37" spans="1:11" x14ac:dyDescent="0.25">
      <c r="A37" s="2">
        <v>42601</v>
      </c>
      <c r="B37" s="24">
        <f>('Historical data 2'!B37/'Historical data 2'!B36)-1</f>
        <v>-7.7723133318078341E-3</v>
      </c>
      <c r="C37" s="24">
        <f>('Historical data 2'!C37/'Historical data 2'!C36)-1</f>
        <v>2.8653422140607621E-3</v>
      </c>
      <c r="D37" s="24">
        <f>('Historical data 2'!D37/'Historical data 2'!D36)-1</f>
        <v>-1.5927708431695553E-2</v>
      </c>
      <c r="E37" s="24">
        <f>('Historical data 2'!E37/'Historical data 2'!E36)-1</f>
        <v>-5.3946856070781202E-3</v>
      </c>
      <c r="F37" s="24">
        <f>('Historical data 2'!F37/'Historical data 2'!F36)-1</f>
        <v>-4.2171143351484863E-3</v>
      </c>
      <c r="G37" s="24">
        <f>('Historical data 2'!G37/'Historical data 2'!G36)-1</f>
        <v>8.6778470855319867E-4</v>
      </c>
      <c r="H37" s="24">
        <f>('Historical data 2'!H37/'Historical data 2'!H36)-1</f>
        <v>-9.1999689737956025E-3</v>
      </c>
      <c r="I37" s="24">
        <f>('Historical data 2'!I37/'Historical data 2'!I36)-1</f>
        <v>3.5214177444875538E-4</v>
      </c>
      <c r="J37" s="24">
        <f>('Historical data 2'!J37/'Historical data 2'!J36)-1</f>
        <v>-4.1127289771625275E-4</v>
      </c>
      <c r="K37" s="24">
        <f>('Historical data 2'!K37/'Historical data 2'!K36)-1</f>
        <v>2.1640088581387218E-3</v>
      </c>
    </row>
    <row r="38" spans="1:11" x14ac:dyDescent="0.25">
      <c r="A38" s="2">
        <v>42604</v>
      </c>
      <c r="B38" s="24">
        <f>('Historical data 2'!B38/'Historical data 2'!B37)-1</f>
        <v>3.133111533665911E-3</v>
      </c>
      <c r="C38" s="24">
        <f>('Historical data 2'!C38/'Historical data 2'!C37)-1</f>
        <v>3.9106323714250824E-3</v>
      </c>
      <c r="D38" s="24">
        <f>('Historical data 2'!D38/'Historical data 2'!D37)-1</f>
        <v>1.3840110928718508E-2</v>
      </c>
      <c r="E38" s="24">
        <f>('Historical data 2'!E38/'Historical data 2'!E37)-1</f>
        <v>1.0431019856622648E-3</v>
      </c>
      <c r="F38" s="24">
        <f>('Historical data 2'!F38/'Historical data 2'!F37)-1</f>
        <v>-9.0606166120110743E-5</v>
      </c>
      <c r="G38" s="24">
        <f>('Historical data 2'!G38/'Historical data 2'!G37)-1</f>
        <v>3.8148114279172862E-3</v>
      </c>
      <c r="H38" s="24">
        <f>('Historical data 2'!H38/'Historical data 2'!H37)-1</f>
        <v>8.5676681059478899E-3</v>
      </c>
      <c r="I38" s="24">
        <f>('Historical data 2'!I38/'Historical data 2'!I37)-1</f>
        <v>-5.6313313735723014E-4</v>
      </c>
      <c r="J38" s="24">
        <f>('Historical data 2'!J38/'Historical data 2'!J37)-1</f>
        <v>-4.5238617840424045E-3</v>
      </c>
      <c r="K38" s="24">
        <f>('Historical data 2'!K38/'Historical data 2'!K37)-1</f>
        <v>-3.0683374607020086E-3</v>
      </c>
    </row>
    <row r="39" spans="1:11" x14ac:dyDescent="0.25">
      <c r="A39" s="2">
        <v>42605</v>
      </c>
      <c r="B39" s="24">
        <f>('Historical data 2'!B39/'Historical data 2'!B38)-1</f>
        <v>-7.5330822331088898E-3</v>
      </c>
      <c r="C39" s="24">
        <f>('Historical data 2'!C39/'Historical data 2'!C38)-1</f>
        <v>-6.8201751423537793E-3</v>
      </c>
      <c r="D39" s="24">
        <f>('Historical data 2'!D39/'Historical data 2'!D38)-1</f>
        <v>-6.0159171231415343E-3</v>
      </c>
      <c r="E39" s="24">
        <f>('Historical data 2'!E39/'Historical data 2'!E38)-1</f>
        <v>-1.563106242202239E-3</v>
      </c>
      <c r="F39" s="24">
        <f>('Historical data 2'!F39/'Historical data 2'!F38)-1</f>
        <v>-3.1603369510900814E-3</v>
      </c>
      <c r="G39" s="24">
        <f>('Historical data 2'!G39/'Historical data 2'!G38)-1</f>
        <v>1.036600552207334E-3</v>
      </c>
      <c r="H39" s="24">
        <f>('Historical data 2'!H39/'Historical data 2'!H38)-1</f>
        <v>-9.873672296182856E-3</v>
      </c>
      <c r="I39" s="24">
        <f>('Historical data 2'!I39/'Historical data 2'!I38)-1</f>
        <v>-1.5069138374075752E-2</v>
      </c>
      <c r="J39" s="24">
        <f>('Historical data 2'!J39/'Historical data 2'!J38)-1</f>
        <v>4.5444201125199868E-3</v>
      </c>
      <c r="K39" s="24">
        <f>('Historical data 2'!K39/'Historical data 2'!K38)-1</f>
        <v>3.4198638436153672E-3</v>
      </c>
    </row>
    <row r="40" spans="1:11" x14ac:dyDescent="0.25">
      <c r="A40" s="2">
        <v>42606</v>
      </c>
      <c r="B40" s="24">
        <f>('Historical data 2'!B40/'Historical data 2'!B39)-1</f>
        <v>-4.2580677847815496E-3</v>
      </c>
      <c r="C40" s="24">
        <f>('Historical data 2'!C40/'Historical data 2'!C39)-1</f>
        <v>2.6015001671968463E-3</v>
      </c>
      <c r="D40" s="24">
        <f>('Historical data 2'!D40/'Historical data 2'!D39)-1</f>
        <v>-4.1900728315309443E-3</v>
      </c>
      <c r="E40" s="24">
        <f>('Historical data 2'!E40/'Historical data 2'!E39)-1</f>
        <v>-2.8176609166409294E-3</v>
      </c>
      <c r="F40" s="24">
        <f>('Historical data 2'!F40/'Historical data 2'!F39)-1</f>
        <v>-2.9877599978189728E-4</v>
      </c>
      <c r="G40" s="24">
        <f>('Historical data 2'!G40/'Historical data 2'!G39)-1</f>
        <v>3.7963063356103444E-3</v>
      </c>
      <c r="H40" s="24">
        <f>('Historical data 2'!H40/'Historical data 2'!H39)-1</f>
        <v>-7.4566261751340956E-3</v>
      </c>
      <c r="I40" s="24">
        <f>('Historical data 2'!I40/'Historical data 2'!I39)-1</f>
        <v>-1.8373907408168799E-2</v>
      </c>
      <c r="J40" s="24">
        <f>('Historical data 2'!J40/'Historical data 2'!J39)-1</f>
        <v>-5.1405007623163135E-3</v>
      </c>
      <c r="K40" s="24">
        <f>('Historical data 2'!K40/'Historical data 2'!K39)-1</f>
        <v>-6.3624607018663015E-3</v>
      </c>
    </row>
    <row r="41" spans="1:11" x14ac:dyDescent="0.25">
      <c r="A41" s="2">
        <v>42607</v>
      </c>
      <c r="B41" s="24">
        <f>('Historical data 2'!B41/'Historical data 2'!B40)-1</f>
        <v>-5.8564833825779372E-3</v>
      </c>
      <c r="C41" s="24">
        <f>('Historical data 2'!C41/'Historical data 2'!C40)-1</f>
        <v>1.2881700868071944E-2</v>
      </c>
      <c r="D41" s="24">
        <f>('Historical data 2'!D41/'Historical data 2'!D40)-1</f>
        <v>-1.1219991636589044E-2</v>
      </c>
      <c r="E41" s="24">
        <f>('Historical data 2'!E41/'Historical data 2'!E40)-1</f>
        <v>-3.5585585888372462E-3</v>
      </c>
      <c r="F41" s="24">
        <f>('Historical data 2'!F41/'Historical data 2'!F40)-1</f>
        <v>1.6896697419510609E-4</v>
      </c>
      <c r="G41" s="24">
        <f>('Historical data 2'!G41/'Historical data 2'!G40)-1</f>
        <v>-2.406851865987103E-3</v>
      </c>
      <c r="H41" s="24">
        <f>('Historical data 2'!H41/'Historical data 2'!H40)-1</f>
        <v>-4.3899402209885974E-3</v>
      </c>
      <c r="I41" s="24">
        <f>('Historical data 2'!I41/'Historical data 2'!I40)-1</f>
        <v>-4.9526344040190518E-3</v>
      </c>
      <c r="J41" s="24">
        <f>('Historical data 2'!J41/'Historical data 2'!J40)-1</f>
        <v>2.6866116896731018E-3</v>
      </c>
      <c r="K41" s="24">
        <f>('Historical data 2'!K41/'Historical data 2'!K40)-1</f>
        <v>-2.1724822140020139E-3</v>
      </c>
    </row>
    <row r="42" spans="1:11" x14ac:dyDescent="0.25">
      <c r="A42" s="2">
        <v>42608</v>
      </c>
      <c r="B42" s="24">
        <f>('Historical data 2'!B42/'Historical data 2'!B41)-1</f>
        <v>-1.1222056000849134E-3</v>
      </c>
      <c r="C42" s="24">
        <f>('Historical data 2'!C42/'Historical data 2'!C41)-1</f>
        <v>2.9778448935193769E-3</v>
      </c>
      <c r="D42" s="24">
        <f>('Historical data 2'!D42/'Historical data 2'!D41)-1</f>
        <v>1.1816236685704418E-3</v>
      </c>
      <c r="E42" s="24">
        <f>('Historical data 2'!E42/'Historical data 2'!E41)-1</f>
        <v>-3.5708455349379165E-3</v>
      </c>
      <c r="F42" s="24">
        <f>('Historical data 2'!F42/'Historical data 2'!F41)-1</f>
        <v>3.3915579365122461E-3</v>
      </c>
      <c r="G42" s="24">
        <f>('Historical data 2'!G42/'Historical data 2'!G41)-1</f>
        <v>1.2064737559835947E-3</v>
      </c>
      <c r="H42" s="24">
        <f>('Historical data 2'!H42/'Historical data 2'!H41)-1</f>
        <v>-2.1773698929720697E-2</v>
      </c>
      <c r="I42" s="24">
        <f>('Historical data 2'!I42/'Historical data 2'!I41)-1</f>
        <v>4.7573452644689151E-3</v>
      </c>
      <c r="J42" s="24">
        <f>('Historical data 2'!J42/'Historical data 2'!J41)-1</f>
        <v>2.1645213558610266E-2</v>
      </c>
      <c r="K42" s="24">
        <f>('Historical data 2'!K42/'Historical data 2'!K41)-1</f>
        <v>6.5316365061438564E-3</v>
      </c>
    </row>
    <row r="43" spans="1:11" x14ac:dyDescent="0.25">
      <c r="A43" s="2">
        <v>42611</v>
      </c>
      <c r="B43" s="24">
        <f>('Historical data 2'!B43/'Historical data 2'!B42)-1</f>
        <v>-7.6765457029162043E-3</v>
      </c>
      <c r="C43" s="24">
        <f>('Historical data 2'!C43/'Historical data 2'!C42)-1</f>
        <v>-4.810053007818782E-3</v>
      </c>
      <c r="D43" s="24">
        <f>('Historical data 2'!D43/'Historical data 2'!D42)-1</f>
        <v>-2.8330616818252885E-3</v>
      </c>
      <c r="E43" s="24">
        <f>('Historical data 2'!E43/'Historical data 2'!E42)-1</f>
        <v>-1.0552817868936248E-4</v>
      </c>
      <c r="F43" s="24">
        <f>('Historical data 2'!F43/'Historical data 2'!F42)-1</f>
        <v>-3.9629575907810244E-3</v>
      </c>
      <c r="G43" s="24">
        <f>('Historical data 2'!G43/'Historical data 2'!G42)-1</f>
        <v>-3.6146272145323177E-3</v>
      </c>
      <c r="H43" s="24">
        <f>('Historical data 2'!H43/'Historical data 2'!H42)-1</f>
        <v>-1.7936898094209175E-2</v>
      </c>
      <c r="I43" s="24">
        <f>('Historical data 2'!I43/'Historical data 2'!I42)-1</f>
        <v>-2.9141008722004536E-3</v>
      </c>
      <c r="J43" s="24">
        <f>('Historical data 2'!J43/'Historical data 2'!J42)-1</f>
        <v>2.1388064363482062E-2</v>
      </c>
      <c r="K43" s="24">
        <f>('Historical data 2'!K43/'Historical data 2'!K42)-1</f>
        <v>-3.642816190914111E-3</v>
      </c>
    </row>
    <row r="44" spans="1:11" x14ac:dyDescent="0.25">
      <c r="A44" s="2">
        <v>42612</v>
      </c>
      <c r="B44" s="24">
        <f>('Historical data 2'!B44/'Historical data 2'!B43)-1</f>
        <v>9.4360665208959027E-4</v>
      </c>
      <c r="C44" s="24">
        <f>('Historical data 2'!C44/'Historical data 2'!C43)-1</f>
        <v>2.0583799042324102E-3</v>
      </c>
      <c r="D44" s="24">
        <f>('Historical data 2'!D44/'Historical data 2'!D43)-1</f>
        <v>-2.7942182799735593E-2</v>
      </c>
      <c r="E44" s="24">
        <f>('Historical data 2'!E44/'Historical data 2'!E43)-1</f>
        <v>-4.2166638370506604E-3</v>
      </c>
      <c r="F44" s="24">
        <f>('Historical data 2'!F44/'Historical data 2'!F43)-1</f>
        <v>-2.6524172729126549E-3</v>
      </c>
      <c r="G44" s="24">
        <f>('Historical data 2'!G44/'Historical data 2'!G43)-1</f>
        <v>-7.4279093736446811E-3</v>
      </c>
      <c r="H44" s="24">
        <f>('Historical data 2'!H44/'Historical data 2'!H43)-1</f>
        <v>3.1702881383557369E-3</v>
      </c>
      <c r="I44" s="24">
        <f>('Historical data 2'!I44/'Historical data 2'!I43)-1</f>
        <v>-5.9911403839703059E-3</v>
      </c>
      <c r="J44" s="24">
        <f>('Historical data 2'!J44/'Historical data 2'!J43)-1</f>
        <v>3.5560323220062973E-3</v>
      </c>
      <c r="K44" s="24">
        <f>('Historical data 2'!K44/'Historical data 2'!K43)-1</f>
        <v>-4.3421051202421346E-3</v>
      </c>
    </row>
    <row r="45" spans="1:11" x14ac:dyDescent="0.25">
      <c r="A45" s="2">
        <v>42613</v>
      </c>
      <c r="B45" s="24">
        <f>('Historical data 2'!B45/'Historical data 2'!B44)-1</f>
        <v>5.9377002721958672E-3</v>
      </c>
      <c r="C45" s="24">
        <f>('Historical data 2'!C45/'Historical data 2'!C44)-1</f>
        <v>1.8981238371065245E-3</v>
      </c>
      <c r="D45" s="24">
        <f>('Historical data 2'!D45/'Historical data 2'!D44)-1</f>
        <v>-1.0962346324179029E-2</v>
      </c>
      <c r="E45" s="24">
        <f>('Historical data 2'!E45/'Historical data 2'!E44)-1</f>
        <v>-2.1173446838601562E-3</v>
      </c>
      <c r="F45" s="24">
        <f>('Historical data 2'!F45/'Historical data 2'!F44)-1</f>
        <v>2.2553486326370997E-3</v>
      </c>
      <c r="G45" s="24">
        <f>('Historical data 2'!G45/'Historical data 2'!G44)-1</f>
        <v>2.2626540557371122E-3</v>
      </c>
      <c r="H45" s="24">
        <f>('Historical data 2'!H45/'Historical data 2'!H44)-1</f>
        <v>-5.3016303755597072E-2</v>
      </c>
      <c r="I45" s="24">
        <f>('Historical data 2'!I45/'Historical data 2'!I44)-1</f>
        <v>-2.2784580512417163E-3</v>
      </c>
      <c r="J45" s="24">
        <f>('Historical data 2'!J45/'Historical data 2'!J44)-1</f>
        <v>-7.2834775519245998E-3</v>
      </c>
      <c r="K45" s="24">
        <f>('Historical data 2'!K45/'Historical data 2'!K44)-1</f>
        <v>-3.443051679168696E-3</v>
      </c>
    </row>
    <row r="46" spans="1:11" x14ac:dyDescent="0.25">
      <c r="A46" s="2">
        <v>42614</v>
      </c>
      <c r="B46" s="24">
        <f>('Historical data 2'!B46/'Historical data 2'!B45)-1</f>
        <v>9.3692927035231577E-3</v>
      </c>
      <c r="C46" s="24">
        <f>('Historical data 2'!C46/'Historical data 2'!C45)-1</f>
        <v>2.36182352259795E-3</v>
      </c>
      <c r="D46" s="24">
        <f>('Historical data 2'!D46/'Historical data 2'!D45)-1</f>
        <v>7.8817827765715887E-3</v>
      </c>
      <c r="E46" s="24">
        <f>('Historical data 2'!E46/'Historical data 2'!E45)-1</f>
        <v>1.6974187719236422E-3</v>
      </c>
      <c r="F46" s="24">
        <f>('Historical data 2'!F46/'Historical data 2'!F45)-1</f>
        <v>3.4861127609808751E-3</v>
      </c>
      <c r="G46" s="24">
        <f>('Historical data 2'!G46/'Historical data 2'!G45)-1</f>
        <v>1.3889457635445357E-3</v>
      </c>
      <c r="H46" s="24">
        <f>('Historical data 2'!H46/'Historical data 2'!H45)-1</f>
        <v>-1.4892723045455192E-2</v>
      </c>
      <c r="I46" s="24">
        <f>('Historical data 2'!I46/'Historical data 2'!I45)-1</f>
        <v>6.4096872858989684E-3</v>
      </c>
      <c r="J46" s="24">
        <f>('Historical data 2'!J46/'Historical data 2'!J45)-1</f>
        <v>2.3798035609743362E-3</v>
      </c>
      <c r="K46" s="24">
        <f>('Historical data 2'!K46/'Historical data 2'!K45)-1</f>
        <v>6.6792241034185906E-3</v>
      </c>
    </row>
    <row r="47" spans="1:11" x14ac:dyDescent="0.25">
      <c r="A47" s="2">
        <v>42615</v>
      </c>
      <c r="B47" s="24">
        <f>('Historical data 2'!B47/'Historical data 2'!B46)-1</f>
        <v>-2.7843691466267195E-4</v>
      </c>
      <c r="C47" s="24">
        <f>('Historical data 2'!C47/'Historical data 2'!C46)-1</f>
        <v>2.1270230329795137E-2</v>
      </c>
      <c r="D47" s="24">
        <f>('Historical data 2'!D47/'Historical data 2'!D46)-1</f>
        <v>1.9548637687756276E-3</v>
      </c>
      <c r="E47" s="24">
        <f>('Historical data 2'!E47/'Historical data 2'!E46)-1</f>
        <v>-6.5662774918867628E-3</v>
      </c>
      <c r="F47" s="24">
        <f>('Historical data 2'!F47/'Historical data 2'!F46)-1</f>
        <v>1.1173611984001575E-2</v>
      </c>
      <c r="G47" s="24">
        <f>('Historical data 2'!G47/'Historical data 2'!G46)-1</f>
        <v>-1.0404823538188168E-3</v>
      </c>
      <c r="H47" s="24">
        <f>('Historical data 2'!H47/'Historical data 2'!H46)-1</f>
        <v>2.5533451026137799E-2</v>
      </c>
      <c r="I47" s="24">
        <f>('Historical data 2'!I47/'Historical data 2'!I46)-1</f>
        <v>-4.6849745054463598E-3</v>
      </c>
      <c r="J47" s="24">
        <f>('Historical data 2'!J47/'Historical data 2'!J46)-1</f>
        <v>-1.1078130134494435E-2</v>
      </c>
      <c r="K47" s="24">
        <f>('Historical data 2'!K47/'Historical data 2'!K46)-1</f>
        <v>1.3155095151960339E-2</v>
      </c>
    </row>
    <row r="48" spans="1:11" x14ac:dyDescent="0.25">
      <c r="A48" s="2">
        <v>42619</v>
      </c>
      <c r="B48" s="24">
        <f>('Historical data 2'!B48/'Historical data 2'!B47)-1</f>
        <v>6.1279286368114416E-3</v>
      </c>
      <c r="C48" s="24">
        <f>('Historical data 2'!C48/'Historical data 2'!C47)-1</f>
        <v>-5.5649598152860413E-3</v>
      </c>
      <c r="D48" s="24">
        <f>('Historical data 2'!D48/'Historical data 2'!D47)-1</f>
        <v>1.1707102998046448E-2</v>
      </c>
      <c r="E48" s="24">
        <f>('Historical data 2'!E48/'Historical data 2'!E47)-1</f>
        <v>-9.5964616000743241E-4</v>
      </c>
      <c r="F48" s="24">
        <f>('Historical data 2'!F48/'Historical data 2'!F47)-1</f>
        <v>3.4612380943532806E-4</v>
      </c>
      <c r="G48" s="24">
        <f>('Historical data 2'!G48/'Historical data 2'!G47)-1</f>
        <v>8.681535116445982E-4</v>
      </c>
      <c r="H48" s="24">
        <f>('Historical data 2'!H48/'Historical data 2'!H47)-1</f>
        <v>-5.5218884189791595E-3</v>
      </c>
      <c r="I48" s="24">
        <f>('Historical data 2'!I48/'Historical data 2'!I47)-1</f>
        <v>-2.6231812988568581E-3</v>
      </c>
      <c r="J48" s="24">
        <f>('Historical data 2'!J48/'Historical data 2'!J47)-1</f>
        <v>-4.4012501994520337E-3</v>
      </c>
      <c r="K48" s="24">
        <f>('Historical data 2'!K48/'Historical data 2'!K47)-1</f>
        <v>-3.7259036674395229E-3</v>
      </c>
    </row>
    <row r="49" spans="1:11" x14ac:dyDescent="0.25">
      <c r="A49" s="2">
        <v>42620</v>
      </c>
      <c r="B49" s="24">
        <f>('Historical data 2'!B49/'Historical data 2'!B48)-1</f>
        <v>-2.6208914120546489E-2</v>
      </c>
      <c r="C49" s="24">
        <f>('Historical data 2'!C49/'Historical data 2'!C48)-1</f>
        <v>-5.3538417729204202E-4</v>
      </c>
      <c r="D49" s="24">
        <f>('Historical data 2'!D49/'Historical data 2'!D48)-1</f>
        <v>4.3394843976498843E-2</v>
      </c>
      <c r="E49" s="24">
        <f>('Historical data 2'!E49/'Historical data 2'!E48)-1</f>
        <v>4.055084100672568E-3</v>
      </c>
      <c r="F49" s="24">
        <f>('Historical data 2'!F49/'Historical data 2'!F48)-1</f>
        <v>-6.4459019393825479E-3</v>
      </c>
      <c r="G49" s="24">
        <f>('Historical data 2'!G49/'Historical data 2'!G48)-1</f>
        <v>-3.9890251319479875E-3</v>
      </c>
      <c r="H49" s="24">
        <f>('Historical data 2'!H49/'Historical data 2'!H48)-1</f>
        <v>-2.1565611159450437E-2</v>
      </c>
      <c r="I49" s="24">
        <f>('Historical data 2'!I49/'Historical data 2'!I48)-1</f>
        <v>3.3335793862141472E-3</v>
      </c>
      <c r="J49" s="24">
        <f>('Historical data 2'!J49/'Historical data 2'!J48)-1</f>
        <v>2.6120453761515616E-3</v>
      </c>
      <c r="K49" s="24">
        <f>('Historical data 2'!K49/'Historical data 2'!K48)-1</f>
        <v>9.1795314929343785E-3</v>
      </c>
    </row>
    <row r="50" spans="1:11" x14ac:dyDescent="0.25">
      <c r="A50" s="2">
        <v>42621</v>
      </c>
      <c r="B50" s="24">
        <f>('Historical data 2'!B50/'Historical data 2'!B49)-1</f>
        <v>-2.2649580337902542E-2</v>
      </c>
      <c r="C50" s="24">
        <f>('Historical data 2'!C50/'Historical data 2'!C49)-1</f>
        <v>-3.0507848187831477E-2</v>
      </c>
      <c r="D50" s="24">
        <f>('Historical data 2'!D50/'Historical data 2'!D49)-1</f>
        <v>-2.3798813881280356E-2</v>
      </c>
      <c r="E50" s="24">
        <f>('Historical data 2'!E50/'Historical data 2'!E49)-1</f>
        <v>-1.774899520828066E-2</v>
      </c>
      <c r="F50" s="24">
        <f>('Historical data 2'!F50/'Historical data 2'!F49)-1</f>
        <v>-2.0198038352439607E-2</v>
      </c>
      <c r="G50" s="24">
        <f>('Historical data 2'!G50/'Historical data 2'!G49)-1</f>
        <v>-2.1243208966534644E-2</v>
      </c>
      <c r="H50" s="24">
        <f>('Historical data 2'!H50/'Historical data 2'!H49)-1</f>
        <v>-1.4643244819832146E-2</v>
      </c>
      <c r="I50" s="24">
        <f>('Historical data 2'!I50/'Historical data 2'!I49)-1</f>
        <v>-1.3437715631290037E-2</v>
      </c>
      <c r="J50" s="24">
        <f>('Historical data 2'!J50/'Historical data 2'!J49)-1</f>
        <v>-2.3647230632923177E-2</v>
      </c>
      <c r="K50" s="24">
        <f>('Historical data 2'!K50/'Historical data 2'!K49)-1</f>
        <v>-2.4817970787791244E-2</v>
      </c>
    </row>
    <row r="51" spans="1:11" x14ac:dyDescent="0.25">
      <c r="A51" s="2">
        <v>42622</v>
      </c>
      <c r="B51" s="24">
        <f>('Historical data 2'!B51/'Historical data 2'!B50)-1</f>
        <v>2.2399121279340628E-2</v>
      </c>
      <c r="C51" s="24">
        <f>('Historical data 2'!C51/'Historical data 2'!C50)-1</f>
        <v>1.4931488109319435E-2</v>
      </c>
      <c r="D51" s="24">
        <f>('Historical data 2'!D51/'Historical data 2'!D50)-1</f>
        <v>9.9406893765463522E-3</v>
      </c>
      <c r="E51" s="24">
        <f>('Historical data 2'!E51/'Historical data 2'!E50)-1</f>
        <v>1.3200705168064708E-2</v>
      </c>
      <c r="F51" s="24">
        <f>('Historical data 2'!F51/'Historical data 2'!F50)-1</f>
        <v>1.2321261711339959E-2</v>
      </c>
      <c r="G51" s="24">
        <f>('Historical data 2'!G51/'Historical data 2'!G50)-1</f>
        <v>1.4943991052757122E-2</v>
      </c>
      <c r="H51" s="24">
        <f>('Historical data 2'!H51/'Historical data 2'!H50)-1</f>
        <v>1.9694523621018867E-2</v>
      </c>
      <c r="I51" s="24">
        <f>('Historical data 2'!I51/'Historical data 2'!I50)-1</f>
        <v>1.4294235978424386E-2</v>
      </c>
      <c r="J51" s="24">
        <f>('Historical data 2'!J51/'Historical data 2'!J50)-1</f>
        <v>-3.6945210621757152E-3</v>
      </c>
      <c r="K51" s="24">
        <f>('Historical data 2'!K51/'Historical data 2'!K50)-1</f>
        <v>5.1822688247067372E-3</v>
      </c>
    </row>
    <row r="52" spans="1:11" x14ac:dyDescent="0.25">
      <c r="A52" s="2">
        <v>42625</v>
      </c>
      <c r="B52" s="24">
        <f>('Historical data 2'!B52/'Historical data 2'!B51)-1</f>
        <v>2.3804693332776239E-2</v>
      </c>
      <c r="C52" s="24">
        <f>('Historical data 2'!C52/'Historical data 2'!C51)-1</f>
        <v>-1.3584156919737689E-2</v>
      </c>
      <c r="D52" s="24">
        <f>('Historical data 2'!D52/'Historical data 2'!D51)-1</f>
        <v>-3.8903092709723475E-2</v>
      </c>
      <c r="E52" s="24">
        <f>('Historical data 2'!E52/'Historical data 2'!E51)-1</f>
        <v>-1.0038544891547985E-2</v>
      </c>
      <c r="F52" s="24">
        <f>('Historical data 2'!F52/'Historical data 2'!F51)-1</f>
        <v>-1.2132306728603659E-2</v>
      </c>
      <c r="G52" s="24">
        <f>('Historical data 2'!G52/'Historical data 2'!G51)-1</f>
        <v>-9.1150713884455836E-3</v>
      </c>
      <c r="H52" s="24">
        <f>('Historical data 2'!H52/'Historical data 2'!H51)-1</f>
        <v>-1.1346487834701269E-2</v>
      </c>
      <c r="I52" s="24">
        <f>('Historical data 2'!I52/'Historical data 2'!I51)-1</f>
        <v>-1.1657801862339778E-2</v>
      </c>
      <c r="J52" s="24">
        <f>('Historical data 2'!J52/'Historical data 2'!J51)-1</f>
        <v>-3.2550630930399116E-2</v>
      </c>
      <c r="K52" s="24">
        <f>('Historical data 2'!K52/'Historical data 2'!K51)-1</f>
        <v>-2.3828588897867986E-2</v>
      </c>
    </row>
    <row r="53" spans="1:11" x14ac:dyDescent="0.25">
      <c r="A53" s="2">
        <v>42626</v>
      </c>
      <c r="B53" s="24">
        <f>('Historical data 2'!B53/'Historical data 2'!B52)-1</f>
        <v>3.53867939517023E-2</v>
      </c>
      <c r="C53" s="24">
        <f>('Historical data 2'!C53/'Historical data 2'!C52)-1</f>
        <v>1.0516596472487372E-4</v>
      </c>
      <c r="D53" s="24">
        <f>('Historical data 2'!D53/'Historical data 2'!D52)-1</f>
        <v>-2.4871602138024196E-2</v>
      </c>
      <c r="E53" s="24">
        <f>('Historical data 2'!E53/'Historical data 2'!E52)-1</f>
        <v>-4.7463040180807381E-3</v>
      </c>
      <c r="F53" s="24">
        <f>('Historical data 2'!F53/'Historical data 2'!F52)-1</f>
        <v>3.6856977553096915E-3</v>
      </c>
      <c r="G53" s="24">
        <f>('Historical data 2'!G53/'Historical data 2'!G52)-1</f>
        <v>-4.776111617082357E-3</v>
      </c>
      <c r="H53" s="24">
        <f>('Historical data 2'!H53/'Historical data 2'!H52)-1</f>
        <v>1.8362791436163928E-3</v>
      </c>
      <c r="I53" s="24">
        <f>('Historical data 2'!I53/'Historical data 2'!I52)-1</f>
        <v>-1.9407214295370512E-3</v>
      </c>
      <c r="J53" s="24">
        <f>('Historical data 2'!J53/'Historical data 2'!J52)-1</f>
        <v>-9.3695793889585488E-3</v>
      </c>
      <c r="K53" s="24">
        <f>('Historical data 2'!K53/'Historical data 2'!K52)-1</f>
        <v>-7.1587775394927888E-3</v>
      </c>
    </row>
    <row r="54" spans="1:11" x14ac:dyDescent="0.25">
      <c r="A54" s="2">
        <v>42627</v>
      </c>
      <c r="B54" s="24">
        <f>('Historical data 2'!B54/'Historical data 2'!B53)-1</f>
        <v>3.3998328883984463E-2</v>
      </c>
      <c r="C54" s="24">
        <f>('Historical data 2'!C54/'Historical data 2'!C53)-1</f>
        <v>1.1299591339365866E-2</v>
      </c>
      <c r="D54" s="24">
        <f>('Historical data 2'!D54/'Historical data 2'!D53)-1</f>
        <v>9.9992705305296248E-4</v>
      </c>
      <c r="E54" s="24">
        <f>('Historical data 2'!E54/'Historical data 2'!E53)-1</f>
        <v>2.6011919083892554E-3</v>
      </c>
      <c r="F54" s="24">
        <f>('Historical data 2'!F54/'Historical data 2'!F53)-1</f>
        <v>1.2157562019785795E-2</v>
      </c>
      <c r="G54" s="24">
        <f>('Historical data 2'!G54/'Historical data 2'!G53)-1</f>
        <v>1.6530513159776605E-2</v>
      </c>
      <c r="H54" s="24">
        <f>('Historical data 2'!H54/'Historical data 2'!H53)-1</f>
        <v>2.0416452841336197E-2</v>
      </c>
      <c r="I54" s="24">
        <f>('Historical data 2'!I54/'Historical data 2'!I53)-1</f>
        <v>1.4361090170863067E-2</v>
      </c>
      <c r="J54" s="24">
        <f>('Historical data 2'!J54/'Historical data 2'!J53)-1</f>
        <v>-7.9536822942695151E-3</v>
      </c>
      <c r="K54" s="24">
        <f>('Historical data 2'!K54/'Historical data 2'!K53)-1</f>
        <v>5.6738671570604193E-3</v>
      </c>
    </row>
    <row r="55" spans="1:11" x14ac:dyDescent="0.25">
      <c r="A55" s="2">
        <v>42628</v>
      </c>
      <c r="B55" s="24">
        <f>('Historical data 2'!B55/'Historical data 2'!B54)-1</f>
        <v>-5.624378950380482E-3</v>
      </c>
      <c r="C55" s="24">
        <f>('Historical data 2'!C55/'Historical data 2'!C54)-1</f>
        <v>1.1472093767138869E-2</v>
      </c>
      <c r="D55" s="24">
        <f>('Historical data 2'!D55/'Historical data 2'!D54)-1</f>
        <v>-3.997007806826991E-3</v>
      </c>
      <c r="E55" s="24">
        <f>('Historical data 2'!E55/'Historical data 2'!E54)-1</f>
        <v>6.48784403691538E-4</v>
      </c>
      <c r="F55" s="24">
        <f>('Historical data 2'!F55/'Historical data 2'!F54)-1</f>
        <v>-3.7317560487930557E-3</v>
      </c>
      <c r="G55" s="24">
        <f>('Historical data 2'!G55/'Historical data 2'!G54)-1</f>
        <v>1.049068622916316E-3</v>
      </c>
      <c r="H55" s="24">
        <f>('Historical data 2'!H55/'Historical data 2'!H54)-1</f>
        <v>2.4847803837913629E-2</v>
      </c>
      <c r="I55" s="24">
        <f>('Historical data 2'!I55/'Historical data 2'!I54)-1</f>
        <v>2.1089914549977218E-2</v>
      </c>
      <c r="J55" s="24">
        <f>('Historical data 2'!J55/'Historical data 2'!J54)-1</f>
        <v>-1.5601047675670499E-2</v>
      </c>
      <c r="K55" s="24">
        <f>('Historical data 2'!K55/'Historical data 2'!K54)-1</f>
        <v>-1.2341494081609783E-2</v>
      </c>
    </row>
    <row r="56" spans="1:11" x14ac:dyDescent="0.25">
      <c r="A56" s="2">
        <v>42629</v>
      </c>
      <c r="B56" s="24">
        <f>('Historical data 2'!B56/'Historical data 2'!B55)-1</f>
        <v>-1.1660214315273976E-2</v>
      </c>
      <c r="C56" s="24">
        <f>('Historical data 2'!C56/'Historical data 2'!C55)-1</f>
        <v>-4.3928897239249309E-3</v>
      </c>
      <c r="D56" s="24">
        <f>('Historical data 2'!D56/'Historical data 2'!D55)-1</f>
        <v>-1.4797663824755891E-2</v>
      </c>
      <c r="E56" s="24">
        <f>('Historical data 2'!E56/'Historical data 2'!E55)-1</f>
        <v>7.5609188706549091E-4</v>
      </c>
      <c r="F56" s="24">
        <f>('Historical data 2'!F56/'Historical data 2'!F55)-1</f>
        <v>-4.1358962573815328E-3</v>
      </c>
      <c r="G56" s="24">
        <f>('Historical data 2'!G56/'Historical data 2'!G55)-1</f>
        <v>-5.5895106789257687E-3</v>
      </c>
      <c r="H56" s="24">
        <f>('Historical data 2'!H56/'Historical data 2'!H55)-1</f>
        <v>4.5764529721070701E-3</v>
      </c>
      <c r="I56" s="24">
        <f>('Historical data 2'!I56/'Historical data 2'!I55)-1</f>
        <v>-5.7049894366253406E-3</v>
      </c>
      <c r="J56" s="24">
        <f>('Historical data 2'!J56/'Historical data 2'!J55)-1</f>
        <v>1.2766763627103828E-2</v>
      </c>
      <c r="K56" s="24">
        <f>('Historical data 2'!K56/'Historical data 2'!K55)-1</f>
        <v>-2.3801950575883524E-3</v>
      </c>
    </row>
    <row r="57" spans="1:11" x14ac:dyDescent="0.25">
      <c r="A57" s="2">
        <v>42632</v>
      </c>
      <c r="B57" s="24">
        <f>('Historical data 2'!B57/'Historical data 2'!B56)-1</f>
        <v>-8.8056085576382337E-5</v>
      </c>
      <c r="C57" s="24">
        <f>('Historical data 2'!C57/'Historical data 2'!C56)-1</f>
        <v>6.6056124820867979E-3</v>
      </c>
      <c r="D57" s="24">
        <f>('Historical data 2'!D57/'Historical data 2'!D56)-1</f>
        <v>-6.8743560633895973E-3</v>
      </c>
      <c r="E57" s="24">
        <f>('Historical data 2'!E57/'Historical data 2'!E56)-1</f>
        <v>3.4546629976635046E-3</v>
      </c>
      <c r="F57" s="24">
        <f>('Historical data 2'!F57/'Historical data 2'!F56)-1</f>
        <v>7.4572175497398252E-3</v>
      </c>
      <c r="G57" s="24">
        <f>('Historical data 2'!G57/'Historical data 2'!G56)-1</f>
        <v>-2.107866739970099E-3</v>
      </c>
      <c r="H57" s="24">
        <f>('Historical data 2'!H57/'Historical data 2'!H56)-1</f>
        <v>-8.2387868563487121E-3</v>
      </c>
      <c r="I57" s="24">
        <f>('Historical data 2'!I57/'Historical data 2'!I56)-1</f>
        <v>-1.5252958103991743E-3</v>
      </c>
      <c r="J57" s="24">
        <f>('Historical data 2'!J57/'Historical data 2'!J56)-1</f>
        <v>1.1953873623398614E-2</v>
      </c>
      <c r="K57" s="24">
        <f>('Historical data 2'!K57/'Historical data 2'!K56)-1</f>
        <v>-1.5388105493778337E-2</v>
      </c>
    </row>
    <row r="58" spans="1:11" x14ac:dyDescent="0.25">
      <c r="A58" s="2">
        <v>42633</v>
      </c>
      <c r="B58" s="24">
        <f>('Historical data 2'!B58/'Historical data 2'!B57)-1</f>
        <v>-1.7583823461309045E-4</v>
      </c>
      <c r="C58" s="24">
        <f>('Historical data 2'!C58/'Historical data 2'!C57)-1</f>
        <v>1.2201633012272062E-2</v>
      </c>
      <c r="D58" s="24">
        <f>('Historical data 2'!D58/'Historical data 2'!D57)-1</f>
        <v>2.6916406981920549E-2</v>
      </c>
      <c r="E58" s="24">
        <f>('Historical data 2'!E58/'Historical data 2'!E57)-1</f>
        <v>-6.0247384647489355E-3</v>
      </c>
      <c r="F58" s="24">
        <f>('Historical data 2'!F58/'Historical data 2'!F57)-1</f>
        <v>6.2353717847596357E-3</v>
      </c>
      <c r="G58" s="24">
        <f>('Historical data 2'!G58/'Historical data 2'!G57)-1</f>
        <v>1.6722330594180379E-2</v>
      </c>
      <c r="H58" s="24">
        <f>('Historical data 2'!H58/'Historical data 2'!H57)-1</f>
        <v>2.8341798567572685E-3</v>
      </c>
      <c r="I58" s="24">
        <f>('Historical data 2'!I58/'Historical data 2'!I57)-1</f>
        <v>1.7749000230146583E-2</v>
      </c>
      <c r="J58" s="24">
        <f>('Historical data 2'!J58/'Historical data 2'!J57)-1</f>
        <v>-1.5678682570187452E-2</v>
      </c>
      <c r="K58" s="24">
        <f>('Historical data 2'!K58/'Historical data 2'!K57)-1</f>
        <v>9.2075924455858882E-3</v>
      </c>
    </row>
    <row r="59" spans="1:11" x14ac:dyDescent="0.25">
      <c r="A59" s="2">
        <v>42634</v>
      </c>
      <c r="B59" s="24">
        <f>('Historical data 2'!B59/'Historical data 2'!B58)-1</f>
        <v>9.4228958485469416E-3</v>
      </c>
      <c r="C59" s="24">
        <f>('Historical data 2'!C59/'Historical data 2'!C58)-1</f>
        <v>1.8942971304031886E-2</v>
      </c>
      <c r="D59" s="24">
        <f>('Historical data 2'!D59/'Historical data 2'!D58)-1</f>
        <v>2.3964204332231009E-2</v>
      </c>
      <c r="E59" s="24">
        <f>('Historical data 2'!E59/'Historical data 2'!E58)-1</f>
        <v>1.1040206829323163E-2</v>
      </c>
      <c r="F59" s="24">
        <f>('Historical data 2'!F59/'Historical data 2'!F58)-1</f>
        <v>1.4158344285193136E-2</v>
      </c>
      <c r="G59" s="24">
        <f>('Historical data 2'!G59/'Historical data 2'!G58)-1</f>
        <v>1.0390062090901431E-3</v>
      </c>
      <c r="H59" s="24">
        <f>('Historical data 2'!H59/'Historical data 2'!H58)-1</f>
        <v>5.896172409194822E-3</v>
      </c>
      <c r="I59" s="24">
        <f>('Historical data 2'!I59/'Historical data 2'!I58)-1</f>
        <v>8.0767340650726993E-3</v>
      </c>
      <c r="J59" s="24">
        <f>('Historical data 2'!J59/'Historical data 2'!J58)-1</f>
        <v>-2.400225399105449E-3</v>
      </c>
      <c r="K59" s="24">
        <f>('Historical data 2'!K59/'Historical data 2'!K58)-1</f>
        <v>2.8811124578507208E-3</v>
      </c>
    </row>
    <row r="60" spans="1:11" x14ac:dyDescent="0.25">
      <c r="A60" s="2">
        <v>42635</v>
      </c>
      <c r="B60" s="24">
        <f>('Historical data 2'!B60/'Historical data 2'!B59)-1</f>
        <v>-1.6663742561546235E-2</v>
      </c>
      <c r="C60" s="24">
        <f>('Historical data 2'!C60/'Historical data 2'!C59)-1</f>
        <v>1.304780986036036E-3</v>
      </c>
      <c r="D60" s="24">
        <f>('Historical data 2'!D60/'Historical data 2'!D59)-1</f>
        <v>-2.6328853376947681E-2</v>
      </c>
      <c r="E60" s="24">
        <f>('Historical data 2'!E60/'Historical data 2'!E59)-1</f>
        <v>-1.4987672858242096E-3</v>
      </c>
      <c r="F60" s="24">
        <f>('Historical data 2'!F60/'Historical data 2'!F59)-1</f>
        <v>-3.9377332244372454E-4</v>
      </c>
      <c r="G60" s="24">
        <f>('Historical data 2'!G60/'Historical data 2'!G59)-1</f>
        <v>-6.7451904286350839E-3</v>
      </c>
      <c r="H60" s="24">
        <f>('Historical data 2'!H60/'Historical data 2'!H59)-1</f>
        <v>4.941130603694166E-3</v>
      </c>
      <c r="I60" s="24">
        <f>('Historical data 2'!I60/'Historical data 2'!I59)-1</f>
        <v>-3.7575727798859759E-3</v>
      </c>
      <c r="J60" s="24">
        <f>('Historical data 2'!J60/'Historical data 2'!J59)-1</f>
        <v>4.3752833391308421E-4</v>
      </c>
      <c r="K60" s="24">
        <f>('Historical data 2'!K60/'Historical data 2'!K59)-1</f>
        <v>-1.0772184853220512E-3</v>
      </c>
    </row>
    <row r="61" spans="1:11" x14ac:dyDescent="0.25">
      <c r="A61" s="2">
        <v>42636</v>
      </c>
      <c r="B61" s="24">
        <f>('Historical data 2'!B61/'Historical data 2'!B60)-1</f>
        <v>1.5083624908520665E-3</v>
      </c>
      <c r="C61" s="24">
        <f>('Historical data 2'!C61/'Historical data 2'!C60)-1</f>
        <v>-8.17867337251732E-3</v>
      </c>
      <c r="D61" s="24">
        <f>('Historical data 2'!D61/'Historical data 2'!D60)-1</f>
        <v>2.00318442252434E-3</v>
      </c>
      <c r="E61" s="24">
        <f>('Historical data 2'!E61/'Historical data 2'!E60)-1</f>
        <v>-1.4045242431282468E-2</v>
      </c>
      <c r="F61" s="24">
        <f>('Historical data 2'!F61/'Historical data 2'!F60)-1</f>
        <v>-1.6126633402029245E-2</v>
      </c>
      <c r="G61" s="24">
        <f>('Historical data 2'!G61/'Historical data 2'!G60)-1</f>
        <v>-9.2286430449153301E-3</v>
      </c>
      <c r="H61" s="24">
        <f>('Historical data 2'!H61/'Historical data 2'!H60)-1</f>
        <v>7.4234891847264617E-3</v>
      </c>
      <c r="I61" s="24">
        <f>('Historical data 2'!I61/'Historical data 2'!I60)-1</f>
        <v>-5.6224000854351308E-3</v>
      </c>
      <c r="J61" s="24">
        <f>('Historical data 2'!J61/'Historical data 2'!J60)-1</f>
        <v>-1.8802045229318165E-2</v>
      </c>
      <c r="K61" s="24">
        <f>('Historical data 2'!K61/'Historical data 2'!K60)-1</f>
        <v>-4.6734235873377994E-3</v>
      </c>
    </row>
    <row r="62" spans="1:11" x14ac:dyDescent="0.25">
      <c r="A62" s="2">
        <v>42639</v>
      </c>
      <c r="B62" s="24">
        <f>('Historical data 2'!B62/'Historical data 2'!B61)-1</f>
        <v>1.860499317100972E-3</v>
      </c>
      <c r="C62" s="24">
        <f>('Historical data 2'!C62/'Historical data 2'!C61)-1</f>
        <v>2.1209766342872083E-2</v>
      </c>
      <c r="D62" s="24">
        <f>('Historical data 2'!D62/'Historical data 2'!D61)-1</f>
        <v>-1.4742375249691353E-2</v>
      </c>
      <c r="E62" s="24">
        <f>('Historical data 2'!E62/'Historical data 2'!E61)-1</f>
        <v>-2.6098525381806903E-3</v>
      </c>
      <c r="F62" s="24">
        <f>('Historical data 2'!F62/'Historical data 2'!F61)-1</f>
        <v>1.1366488547925657E-2</v>
      </c>
      <c r="G62" s="24">
        <f>('Historical data 2'!G62/'Historical data 2'!G61)-1</f>
        <v>1.845355838522722E-2</v>
      </c>
      <c r="H62" s="24">
        <f>('Historical data 2'!H62/'Historical data 2'!H61)-1</f>
        <v>-1.5216031256459872E-2</v>
      </c>
      <c r="I62" s="24">
        <f>('Historical data 2'!I62/'Historical data 2'!I61)-1</f>
        <v>7.6580634024465688E-3</v>
      </c>
      <c r="J62" s="24">
        <f>('Historical data 2'!J62/'Historical data 2'!J61)-1</f>
        <v>4.6792063752043589E-3</v>
      </c>
      <c r="K62" s="24">
        <f>('Historical data 2'!K62/'Historical data 2'!K61)-1</f>
        <v>2.166696306646454E-3</v>
      </c>
    </row>
    <row r="63" spans="1:11" x14ac:dyDescent="0.25">
      <c r="A63" s="2">
        <v>42640</v>
      </c>
      <c r="B63" s="24">
        <f>('Historical data 2'!B63/'Historical data 2'!B62)-1</f>
        <v>7.6046890095751163E-3</v>
      </c>
      <c r="C63" s="24">
        <f>('Historical data 2'!C63/'Historical data 2'!C62)-1</f>
        <v>1.5451367903480895E-2</v>
      </c>
      <c r="D63" s="24">
        <f>('Historical data 2'!D63/'Historical data 2'!D62)-1</f>
        <v>6.9743346045096688E-2</v>
      </c>
      <c r="E63" s="24">
        <f>('Historical data 2'!E63/'Historical data 2'!E62)-1</f>
        <v>5.2331883190643858E-3</v>
      </c>
      <c r="F63" s="24">
        <f>('Historical data 2'!F63/'Historical data 2'!F62)-1</f>
        <v>-1.8518827068199073E-3</v>
      </c>
      <c r="G63" s="24">
        <f>('Historical data 2'!G63/'Historical data 2'!G62)-1</f>
        <v>1.3803173226354382E-3</v>
      </c>
      <c r="H63" s="24">
        <f>('Historical data 2'!H63/'Historical data 2'!H62)-1</f>
        <v>2.2350481630775132E-3</v>
      </c>
      <c r="I63" s="24">
        <f>('Historical data 2'!I63/'Historical data 2'!I62)-1</f>
        <v>-2.698908263644717E-3</v>
      </c>
      <c r="J63" s="24">
        <f>('Historical data 2'!J63/'Historical data 2'!J62)-1</f>
        <v>4.8791313343288234E-3</v>
      </c>
      <c r="K63" s="24">
        <f>('Historical data 2'!K63/'Historical data 2'!K62)-1</f>
        <v>4.3969727138708503E-2</v>
      </c>
    </row>
    <row r="64" spans="1:11" x14ac:dyDescent="0.25">
      <c r="A64" s="2">
        <v>42641</v>
      </c>
      <c r="B64" s="24">
        <f>('Historical data 2'!B64/'Historical data 2'!B63)-1</f>
        <v>-1.5533511171832992E-2</v>
      </c>
      <c r="C64" s="24">
        <f>('Historical data 2'!C64/'Historical data 2'!C63)-1</f>
        <v>3.9816983651275173E-4</v>
      </c>
      <c r="D64" s="24">
        <f>('Historical data 2'!D64/'Historical data 2'!D63)-1</f>
        <v>3.5088134847484298E-2</v>
      </c>
      <c r="E64" s="24">
        <f>('Historical data 2'!E64/'Historical data 2'!E63)-1</f>
        <v>-4.3383162174674972E-3</v>
      </c>
      <c r="F64" s="24">
        <f>('Historical data 2'!F64/'Historical data 2'!F63)-1</f>
        <v>-8.3806591193357205E-3</v>
      </c>
      <c r="G64" s="24">
        <f>('Historical data 2'!G64/'Historical data 2'!G63)-1</f>
        <v>-1.0856314851393045E-2</v>
      </c>
      <c r="H64" s="24">
        <f>('Historical data 2'!H64/'Historical data 2'!H63)-1</f>
        <v>-2.7003426930455432E-2</v>
      </c>
      <c r="I64" s="24">
        <f>('Historical data 2'!I64/'Historical data 2'!I63)-1</f>
        <v>-1.4884646764394271E-2</v>
      </c>
      <c r="J64" s="24">
        <f>('Historical data 2'!J64/'Historical data 2'!J63)-1</f>
        <v>-2.0746123968562791E-2</v>
      </c>
      <c r="K64" s="24">
        <f>('Historical data 2'!K64/'Historical data 2'!K63)-1</f>
        <v>-5.063463149172942E-3</v>
      </c>
    </row>
    <row r="65" spans="1:11" x14ac:dyDescent="0.25">
      <c r="A65" s="2">
        <v>42642</v>
      </c>
      <c r="B65" s="24">
        <f>('Historical data 2'!B65/'Historical data 2'!B64)-1</f>
        <v>7.7553884946792717E-3</v>
      </c>
      <c r="C65" s="24">
        <f>('Historical data 2'!C65/'Historical data 2'!C64)-1</f>
        <v>9.9632596403413931E-3</v>
      </c>
      <c r="D65" s="24">
        <f>('Historical data 2'!D65/'Historical data 2'!D64)-1</f>
        <v>-4.3517264910324371E-3</v>
      </c>
      <c r="E65" s="24">
        <f>('Historical data 2'!E65/'Historical data 2'!E64)-1</f>
        <v>1.1546954498621975E-2</v>
      </c>
      <c r="F65" s="24">
        <f>('Historical data 2'!F65/'Historical data 2'!F64)-1</f>
        <v>2.9418565926617735E-3</v>
      </c>
      <c r="G65" s="24">
        <f>('Historical data 2'!G65/'Historical data 2'!G64)-1</f>
        <v>3.4842234261098781E-3</v>
      </c>
      <c r="H65" s="24">
        <f>('Historical data 2'!H65/'Historical data 2'!H64)-1</f>
        <v>1.6591937232549814E-2</v>
      </c>
      <c r="I65" s="24">
        <f>('Historical data 2'!I65/'Historical data 2'!I64)-1</f>
        <v>1.2145353946083626E-2</v>
      </c>
      <c r="J65" s="24">
        <f>('Historical data 2'!J65/'Historical data 2'!J64)-1</f>
        <v>-2.027947104153327E-3</v>
      </c>
      <c r="K65" s="24">
        <f>('Historical data 2'!K65/'Historical data 2'!K64)-1</f>
        <v>9.484450592825544E-3</v>
      </c>
    </row>
    <row r="66" spans="1:11" x14ac:dyDescent="0.25">
      <c r="A66" s="2">
        <v>42643</v>
      </c>
      <c r="B66" s="24">
        <f>('Historical data 2'!B66/'Historical data 2'!B65)-1</f>
        <v>-4.688271013512102E-3</v>
      </c>
      <c r="C66" s="24">
        <f>('Historical data 2'!C66/'Historical data 2'!C65)-1</f>
        <v>-6.8074195497136447E-4</v>
      </c>
      <c r="D66" s="24">
        <f>('Historical data 2'!D66/'Historical data 2'!D65)-1</f>
        <v>-9.2052810190923484E-4</v>
      </c>
      <c r="E66" s="24">
        <f>('Historical data 2'!E66/'Historical data 2'!E65)-1</f>
        <v>-3.9847354260694745E-3</v>
      </c>
      <c r="F66" s="24">
        <f>('Historical data 2'!F66/'Historical data 2'!F65)-1</f>
        <v>-6.0852396841607481E-3</v>
      </c>
      <c r="G66" s="24">
        <f>('Historical data 2'!G66/'Historical data 2'!G65)-1</f>
        <v>-3.1252404380732735E-3</v>
      </c>
      <c r="H66" s="24">
        <f>('Historical data 2'!H66/'Historical data 2'!H65)-1</f>
        <v>4.7394990482537924E-2</v>
      </c>
      <c r="I66" s="24">
        <f>('Historical data 2'!I66/'Historical data 2'!I65)-1</f>
        <v>-1.0785616793089425E-2</v>
      </c>
      <c r="J66" s="24">
        <f>('Historical data 2'!J66/'Historical data 2'!J65)-1</f>
        <v>-1.0162852238906894E-2</v>
      </c>
      <c r="K66" s="24">
        <f>('Historical data 2'!K66/'Historical data 2'!K65)-1</f>
        <v>-2.6353715338970352E-3</v>
      </c>
    </row>
    <row r="67" spans="1:11" x14ac:dyDescent="0.25">
      <c r="A67" s="2">
        <v>42646</v>
      </c>
      <c r="B67" s="24">
        <f>('Historical data 2'!B67/'Historical data 2'!B66)-1</f>
        <v>4.2660723234011488E-3</v>
      </c>
      <c r="C67" s="24">
        <f>('Historical data 2'!C67/'Historical data 2'!C66)-1</f>
        <v>-3.2388043057742788E-3</v>
      </c>
      <c r="D67" s="24">
        <f>('Historical data 2'!D67/'Historical data 2'!D66)-1</f>
        <v>-1.2893950472038451E-2</v>
      </c>
      <c r="E67" s="24">
        <f>('Historical data 2'!E67/'Historical data 2'!E66)-1</f>
        <v>1.0812218431812681E-3</v>
      </c>
      <c r="F67" s="24">
        <f>('Historical data 2'!F67/'Historical data 2'!F66)-1</f>
        <v>5.0093333088421232E-3</v>
      </c>
      <c r="G67" s="24">
        <f>('Historical data 2'!G67/'Historical data 2'!G66)-1</f>
        <v>-3.1345275342433698E-3</v>
      </c>
      <c r="H67" s="24">
        <f>('Historical data 2'!H67/'Historical data 2'!H66)-1</f>
        <v>-1.0715983364832038E-2</v>
      </c>
      <c r="I67" s="24">
        <f>('Historical data 2'!I67/'Historical data 2'!I66)-1</f>
        <v>-2.3830656429916219E-3</v>
      </c>
      <c r="J67" s="24">
        <f>('Historical data 2'!J67/'Historical data 2'!J66)-1</f>
        <v>-1.8252628818448136E-3</v>
      </c>
      <c r="K67" s="24">
        <f>('Historical data 2'!K67/'Historical data 2'!K66)-1</f>
        <v>-9.1900527738997262E-3</v>
      </c>
    </row>
    <row r="68" spans="1:11" x14ac:dyDescent="0.25">
      <c r="A68" s="2">
        <v>42647</v>
      </c>
      <c r="B68" s="24">
        <f>('Historical data 2'!B68/'Historical data 2'!B67)-1</f>
        <v>4.4239481995878016E-4</v>
      </c>
      <c r="C68" s="24">
        <f>('Historical data 2'!C68/'Historical data 2'!C67)-1</f>
        <v>1.238561122333226E-2</v>
      </c>
      <c r="D68" s="24">
        <f>('Historical data 2'!D68/'Historical data 2'!D67)-1</f>
        <v>2.4259138194277829E-2</v>
      </c>
      <c r="E68" s="24">
        <f>('Historical data 2'!E68/'Historical data 2'!E67)-1</f>
        <v>-1.5118675882850319E-3</v>
      </c>
      <c r="F68" s="24">
        <f>('Historical data 2'!F68/'Historical data 2'!F67)-1</f>
        <v>5.1587808886921493E-5</v>
      </c>
      <c r="G68" s="24">
        <f>('Historical data 2'!G68/'Historical data 2'!G67)-1</f>
        <v>6.9881454071090143E-3</v>
      </c>
      <c r="H68" s="24">
        <f>('Historical data 2'!H68/'Historical data 2'!H67)-1</f>
        <v>-1.3953932130380098E-2</v>
      </c>
      <c r="I68" s="24">
        <f>('Historical data 2'!I68/'Historical data 2'!I67)-1</f>
        <v>-4.0534265674528891E-3</v>
      </c>
      <c r="J68" s="24">
        <f>('Historical data 2'!J68/'Historical data 2'!J67)-1</f>
        <v>2.8342937873875984E-2</v>
      </c>
      <c r="K68" s="24">
        <f>('Historical data 2'!K68/'Historical data 2'!K67)-1</f>
        <v>8.6955605940288727E-3</v>
      </c>
    </row>
    <row r="69" spans="1:11" x14ac:dyDescent="0.25">
      <c r="A69" s="2">
        <v>42648</v>
      </c>
      <c r="B69" s="24">
        <f>('Historical data 2'!B69/'Historical data 2'!B68)-1</f>
        <v>7.4305893381942933E-3</v>
      </c>
      <c r="C69" s="24">
        <f>('Historical data 2'!C69/'Historical data 2'!C68)-1</f>
        <v>-3.1976485459955795E-3</v>
      </c>
      <c r="D69" s="24">
        <f>('Historical data 2'!D69/'Historical data 2'!D68)-1</f>
        <v>1.3892156366099861E-2</v>
      </c>
      <c r="E69" s="24">
        <f>('Historical data 2'!E69/'Historical data 2'!E68)-1</f>
        <v>4.1101767037303727E-3</v>
      </c>
      <c r="F69" s="24">
        <f>('Historical data 2'!F69/'Historical data 2'!F68)-1</f>
        <v>5.0219369525339452E-4</v>
      </c>
      <c r="G69" s="24">
        <f>('Historical data 2'!G69/'Historical data 2'!G68)-1</f>
        <v>1.7348216909685021E-3</v>
      </c>
      <c r="H69" s="24">
        <f>('Historical data 2'!H69/'Historical data 2'!H68)-1</f>
        <v>-3.5786256357047352E-2</v>
      </c>
      <c r="I69" s="24">
        <f>('Historical data 2'!I69/'Historical data 2'!I68)-1</f>
        <v>-8.2118342875525663E-3</v>
      </c>
      <c r="J69" s="24">
        <f>('Historical data 2'!J69/'Historical data 2'!J68)-1</f>
        <v>4.2230344882008275E-3</v>
      </c>
      <c r="K69" s="24">
        <f>('Historical data 2'!K69/'Historical data 2'!K68)-1</f>
        <v>4.5982439867708891E-4</v>
      </c>
    </row>
    <row r="70" spans="1:11" x14ac:dyDescent="0.25">
      <c r="A70" s="2">
        <v>42649</v>
      </c>
      <c r="B70" s="24">
        <f>('Historical data 2'!B70/'Historical data 2'!B69)-1</f>
        <v>1.49266213614907E-3</v>
      </c>
      <c r="C70" s="24">
        <f>('Historical data 2'!C70/'Historical data 2'!C69)-1</f>
        <v>-2.6495208490794342E-3</v>
      </c>
      <c r="D70" s="24">
        <f>('Historical data 2'!D70/'Historical data 2'!D69)-1</f>
        <v>-6.7384330552336946E-3</v>
      </c>
      <c r="E70" s="24">
        <f>('Historical data 2'!E70/'Historical data 2'!E69)-1</f>
        <v>-3.6626551871759006E-3</v>
      </c>
      <c r="F70" s="24">
        <f>('Historical data 2'!F70/'Historical data 2'!F69)-1</f>
        <v>-2.2911950836237427E-3</v>
      </c>
      <c r="G70" s="24">
        <f>('Historical data 2'!G70/'Historical data 2'!G69)-1</f>
        <v>1.0390758688612056E-3</v>
      </c>
      <c r="H70" s="24">
        <f>('Historical data 2'!H70/'Historical data 2'!H69)-1</f>
        <v>-2.1840779371141483E-2</v>
      </c>
      <c r="I70" s="24">
        <f>('Historical data 2'!I70/'Historical data 2'!I69)-1</f>
        <v>1.392109477031056E-3</v>
      </c>
      <c r="J70" s="24">
        <f>('Historical data 2'!J70/'Historical data 2'!J69)-1</f>
        <v>3.3199651128221763E-3</v>
      </c>
      <c r="K70" s="24">
        <f>('Historical data 2'!K70/'Historical data 2'!K69)-1</f>
        <v>-3.4468855678769783E-3</v>
      </c>
    </row>
    <row r="71" spans="1:11" x14ac:dyDescent="0.25">
      <c r="A71" s="2">
        <v>42650</v>
      </c>
      <c r="B71" s="24">
        <f>('Historical data 2'!B71/'Historical data 2'!B70)-1</f>
        <v>1.7446965580809826E-2</v>
      </c>
      <c r="C71" s="24">
        <f>('Historical data 2'!C71/'Historical data 2'!C70)-1</f>
        <v>2.716090966689011E-3</v>
      </c>
      <c r="D71" s="24">
        <f>('Historical data 2'!D71/'Historical data 2'!D70)-1</f>
        <v>3.8443183230281175E-3</v>
      </c>
      <c r="E71" s="24">
        <f>('Historical data 2'!E71/'Historical data 2'!E70)-1</f>
        <v>0</v>
      </c>
      <c r="F71" s="24">
        <f>('Historical data 2'!F71/'Historical data 2'!F70)-1</f>
        <v>1.401143739783195E-2</v>
      </c>
      <c r="G71" s="24">
        <f>('Historical data 2'!G71/'Historical data 2'!G70)-1</f>
        <v>4.1525690089210254E-3</v>
      </c>
      <c r="H71" s="24">
        <f>('Historical data 2'!H71/'Historical data 2'!H70)-1</f>
        <v>2.2074157989265819E-2</v>
      </c>
      <c r="I71" s="24">
        <f>('Historical data 2'!I71/'Historical data 2'!I70)-1</f>
        <v>1.0390898282256478E-2</v>
      </c>
      <c r="J71" s="24">
        <f>('Historical data 2'!J71/'Historical data 2'!J70)-1</f>
        <v>7.0594560096324255E-3</v>
      </c>
      <c r="K71" s="24">
        <f>('Historical data 2'!K71/'Historical data 2'!K70)-1</f>
        <v>1.9598712796766504E-2</v>
      </c>
    </row>
    <row r="72" spans="1:11" x14ac:dyDescent="0.25">
      <c r="A72" s="2">
        <v>42653</v>
      </c>
      <c r="B72" s="24">
        <f>('Historical data 2'!B72/'Historical data 2'!B71)-1</f>
        <v>2.1541223978309709E-3</v>
      </c>
      <c r="C72" s="24">
        <f>('Historical data 2'!C72/'Historical data 2'!C71)-1</f>
        <v>-1.2724087581184262E-2</v>
      </c>
      <c r="D72" s="24">
        <f>('Historical data 2'!D72/'Historical data 2'!D71)-1</f>
        <v>-2.3879451379990146E-2</v>
      </c>
      <c r="E72" s="24">
        <f>('Historical data 2'!E72/'Historical data 2'!E71)-1</f>
        <v>-6.8114545628151779E-3</v>
      </c>
      <c r="F72" s="24">
        <f>('Historical data 2'!F72/'Historical data 2'!F71)-1</f>
        <v>-3.6517107796137926E-3</v>
      </c>
      <c r="G72" s="24">
        <f>('Historical data 2'!G72/'Historical data 2'!G71)-1</f>
        <v>-1.4645221592658797E-2</v>
      </c>
      <c r="H72" s="24">
        <f>('Historical data 2'!H72/'Historical data 2'!H71)-1</f>
        <v>-4.2298861506484542E-3</v>
      </c>
      <c r="I72" s="24">
        <f>('Historical data 2'!I72/'Historical data 2'!I71)-1</f>
        <v>-2.4116443104872709E-2</v>
      </c>
      <c r="J72" s="24">
        <f>('Historical data 2'!J72/'Historical data 2'!J71)-1</f>
        <v>-4.3810786056939222E-3</v>
      </c>
      <c r="K72" s="24">
        <f>('Historical data 2'!K72/'Historical data 2'!K71)-1</f>
        <v>-7.9149216091584096E-3</v>
      </c>
    </row>
    <row r="73" spans="1:11" x14ac:dyDescent="0.25">
      <c r="A73" s="2">
        <v>42654</v>
      </c>
      <c r="B73" s="24">
        <f>('Historical data 2'!B73/'Historical data 2'!B72)-1</f>
        <v>8.9425203941713161E-3</v>
      </c>
      <c r="C73" s="24">
        <f>('Historical data 2'!C73/'Historical data 2'!C72)-1</f>
        <v>3.7183888517926533E-3</v>
      </c>
      <c r="D73" s="24">
        <f>('Historical data 2'!D73/'Historical data 2'!D72)-1</f>
        <v>3.2313347457235686E-3</v>
      </c>
      <c r="E73" s="24">
        <f>('Historical data 2'!E73/'Historical data 2'!E72)-1</f>
        <v>-4.8986045064469685E-3</v>
      </c>
      <c r="F73" s="24">
        <f>('Historical data 2'!F73/'Historical data 2'!F72)-1</f>
        <v>3.9204567874351337E-3</v>
      </c>
      <c r="G73" s="24">
        <f>('Historical data 2'!G73/'Historical data 2'!G72)-1</f>
        <v>-1.3987337493425178E-3</v>
      </c>
      <c r="H73" s="24">
        <f>('Historical data 2'!H73/'Historical data 2'!H72)-1</f>
        <v>7.0464663864837629E-3</v>
      </c>
      <c r="I73" s="24">
        <f>('Historical data 2'!I73/'Historical data 2'!I72)-1</f>
        <v>2.5972275885817186E-3</v>
      </c>
      <c r="J73" s="24">
        <f>('Historical data 2'!J73/'Historical data 2'!J72)-1</f>
        <v>-2.8604206500956186E-3</v>
      </c>
      <c r="K73" s="24">
        <f>('Historical data 2'!K73/'Historical data 2'!K72)-1</f>
        <v>-6.952052745555215E-3</v>
      </c>
    </row>
    <row r="74" spans="1:11" x14ac:dyDescent="0.25">
      <c r="A74" s="2">
        <v>42655</v>
      </c>
      <c r="B74" s="24">
        <f>('Historical data 2'!B74/'Historical data 2'!B73)-1</f>
        <v>-3.0680193891877705E-3</v>
      </c>
      <c r="C74" s="24">
        <f>('Historical data 2'!C74/'Historical data 2'!C73)-1</f>
        <v>-5.766706205961869E-3</v>
      </c>
      <c r="D74" s="24">
        <f>('Historical data 2'!D74/'Historical data 2'!D73)-1</f>
        <v>-2.4757229820773996E-2</v>
      </c>
      <c r="E74" s="24">
        <f>('Historical data 2'!E74/'Historical data 2'!E73)-1</f>
        <v>-3.1726413848992552E-3</v>
      </c>
      <c r="F74" s="24">
        <f>('Historical data 2'!F74/'Historical data 2'!F73)-1</f>
        <v>-1.0112679484484466E-2</v>
      </c>
      <c r="G74" s="24">
        <f>('Historical data 2'!G74/'Historical data 2'!G73)-1</f>
        <v>-3.3271316651368732E-3</v>
      </c>
      <c r="H74" s="24">
        <f>('Historical data 2'!H74/'Historical data 2'!H73)-1</f>
        <v>-6.302456879140883E-3</v>
      </c>
      <c r="I74" s="24">
        <f>('Historical data 2'!I74/'Historical data 2'!I73)-1</f>
        <v>-6.7356106225017198E-3</v>
      </c>
      <c r="J74" s="24">
        <f>('Historical data 2'!J74/'Historical data 2'!J73)-1</f>
        <v>-1.2577263709067088E-2</v>
      </c>
      <c r="K74" s="24">
        <f>('Historical data 2'!K74/'Historical data 2'!K73)-1</f>
        <v>-6.542189988324898E-3</v>
      </c>
    </row>
    <row r="75" spans="1:11" x14ac:dyDescent="0.25">
      <c r="A75" s="2">
        <v>42656</v>
      </c>
      <c r="B75" s="24">
        <f>('Historical data 2'!B75/'Historical data 2'!B74)-1</f>
        <v>5.5564450245078056E-3</v>
      </c>
      <c r="C75" s="24">
        <f>('Historical data 2'!C75/'Historical data 2'!C74)-1</f>
        <v>-7.6211143821278693E-3</v>
      </c>
      <c r="D75" s="24">
        <f>('Historical data 2'!D75/'Historical data 2'!D74)-1</f>
        <v>-1.1388230209330219E-2</v>
      </c>
      <c r="E75" s="24">
        <f>('Historical data 2'!E75/'Historical data 2'!E74)-1</f>
        <v>1.9755661360016941E-3</v>
      </c>
      <c r="F75" s="24">
        <f>('Historical data 2'!F75/'Historical data 2'!F74)-1</f>
        <v>4.3686737075265825E-4</v>
      </c>
      <c r="G75" s="24">
        <f>('Historical data 2'!G75/'Historical data 2'!G74)-1</f>
        <v>8.7840516950821179E-3</v>
      </c>
      <c r="H75" s="24">
        <f>('Historical data 2'!H75/'Historical data 2'!H74)-1</f>
        <v>-1.8627583354229538E-2</v>
      </c>
      <c r="I75" s="24">
        <f>('Historical data 2'!I75/'Historical data 2'!I74)-1</f>
        <v>-2.0121343720533869E-3</v>
      </c>
      <c r="J75" s="24">
        <f>('Historical data 2'!J75/'Historical data 2'!J74)-1</f>
        <v>-8.9381730105086987E-4</v>
      </c>
      <c r="K75" s="24">
        <f>('Historical data 2'!K75/'Historical data 2'!K74)-1</f>
        <v>-2.3111141589726714E-4</v>
      </c>
    </row>
    <row r="76" spans="1:11" x14ac:dyDescent="0.25">
      <c r="A76" s="2">
        <v>42657</v>
      </c>
      <c r="B76" s="24">
        <f>('Historical data 2'!B76/'Historical data 2'!B75)-1</f>
        <v>-6.8019445065847783E-4</v>
      </c>
      <c r="C76" s="24">
        <f>('Historical data 2'!C76/'Historical data 2'!C75)-1</f>
        <v>-1.2163403806223938E-2</v>
      </c>
      <c r="D76" s="24">
        <f>('Historical data 2'!D76/'Historical data 2'!D75)-1</f>
        <v>-1.3678695045655997E-2</v>
      </c>
      <c r="E76" s="24">
        <f>('Historical data 2'!E76/'Historical data 2'!E75)-1</f>
        <v>-5.1479588606482274E-3</v>
      </c>
      <c r="F76" s="24">
        <f>('Historical data 2'!F76/'Historical data 2'!F75)-1</f>
        <v>1.8368640505008749E-3</v>
      </c>
      <c r="G76" s="24">
        <f>('Historical data 2'!G76/'Historical data 2'!G75)-1</f>
        <v>-3.4827921602087475E-3</v>
      </c>
      <c r="H76" s="24">
        <f>('Historical data 2'!H76/'Historical data 2'!H75)-1</f>
        <v>-1.2976444351751049E-2</v>
      </c>
      <c r="I76" s="24">
        <f>('Historical data 2'!I76/'Historical data 2'!I75)-1</f>
        <v>1.567931902353159E-3</v>
      </c>
      <c r="J76" s="24">
        <f>('Historical data 2'!J76/'Historical data 2'!J75)-1</f>
        <v>-4.6969980159822233E-3</v>
      </c>
      <c r="K76" s="24">
        <f>('Historical data 2'!K76/'Historical data 2'!K75)-1</f>
        <v>0</v>
      </c>
    </row>
    <row r="77" spans="1:11" x14ac:dyDescent="0.25">
      <c r="A77" s="2">
        <v>42660</v>
      </c>
      <c r="B77" s="24">
        <f>('Historical data 2'!B77/'Historical data 2'!B76)-1</f>
        <v>-6.8044769585295928E-4</v>
      </c>
      <c r="C77" s="24">
        <f>('Historical data 2'!C77/'Historical data 2'!C76)-1</f>
        <v>5.7814285169965896E-3</v>
      </c>
      <c r="D77" s="24">
        <f>('Historical data 2'!D77/'Historical data 2'!D76)-1</f>
        <v>-1.0948860173482622E-2</v>
      </c>
      <c r="E77" s="24">
        <f>('Historical data 2'!E77/'Historical data 2'!E76)-1</f>
        <v>3.7432148761258333E-3</v>
      </c>
      <c r="F77" s="24">
        <f>('Historical data 2'!F77/'Historical data 2'!F76)-1</f>
        <v>1.9616374380666768E-2</v>
      </c>
      <c r="G77" s="24">
        <f>('Historical data 2'!G77/'Historical data 2'!G76)-1</f>
        <v>7.6896976440725684E-3</v>
      </c>
      <c r="H77" s="24">
        <f>('Historical data 2'!H77/'Historical data 2'!H76)-1</f>
        <v>2.6500231916026129E-2</v>
      </c>
      <c r="I77" s="24">
        <f>('Historical data 2'!I77/'Historical data 2'!I76)-1</f>
        <v>6.9037626136005059E-2</v>
      </c>
      <c r="J77" s="24">
        <f>('Historical data 2'!J77/'Historical data 2'!J76)-1</f>
        <v>1.0112300686669018E-2</v>
      </c>
      <c r="K77" s="24">
        <f>('Historical data 2'!K77/'Historical data 2'!K76)-1</f>
        <v>2.6580905405797495E-3</v>
      </c>
    </row>
    <row r="78" spans="1:11" x14ac:dyDescent="0.25">
      <c r="A78" s="2">
        <v>42661</v>
      </c>
      <c r="B78" s="24">
        <f>('Historical data 2'!B78/'Historical data 2'!B77)-1</f>
        <v>-2.9792742942272854E-3</v>
      </c>
      <c r="C78" s="24">
        <f>('Historical data 2'!C78/'Historical data 2'!C77)-1</f>
        <v>4.889381476447241E-5</v>
      </c>
      <c r="D78" s="24">
        <f>('Historical data 2'!D78/'Historical data 2'!D77)-1</f>
        <v>2.6322338422227309E-2</v>
      </c>
      <c r="E78" s="24">
        <f>('Historical data 2'!E78/'Historical data 2'!E77)-1</f>
        <v>8.3361174988900721E-3</v>
      </c>
      <c r="F78" s="24">
        <f>('Historical data 2'!F78/'Historical data 2'!F77)-1</f>
        <v>7.8464972669793909E-3</v>
      </c>
      <c r="G78" s="24">
        <f>('Historical data 2'!G78/'Historical data 2'!G77)-1</f>
        <v>-2.2546600618309487E-3</v>
      </c>
      <c r="H78" s="24">
        <f>('Historical data 2'!H78/'Historical data 2'!H77)-1</f>
        <v>2.240090564098618E-2</v>
      </c>
      <c r="I78" s="24">
        <f>('Historical data 2'!I78/'Historical data 2'!I77)-1</f>
        <v>6.834635703428571E-3</v>
      </c>
      <c r="J78" s="24">
        <f>('Historical data 2'!J78/'Historical data 2'!J77)-1</f>
        <v>6.8969335871766901E-3</v>
      </c>
      <c r="K78" s="24">
        <f>('Historical data 2'!K78/'Historical data 2'!K77)-1</f>
        <v>4.6098229764679477E-3</v>
      </c>
    </row>
    <row r="79" spans="1:11" x14ac:dyDescent="0.25">
      <c r="A79" s="2">
        <v>42662</v>
      </c>
      <c r="B79" s="24">
        <f>('Historical data 2'!B79/'Historical data 2'!B78)-1</f>
        <v>-5.1250749131726003E-4</v>
      </c>
      <c r="C79" s="24">
        <f>('Historical data 2'!C79/'Historical data 2'!C78)-1</f>
        <v>-9.0131900478707117E-3</v>
      </c>
      <c r="D79" s="24">
        <f>('Historical data 2'!D79/'Historical data 2'!D78)-1</f>
        <v>-5.5129650760563642E-3</v>
      </c>
      <c r="E79" s="24">
        <f>('Historical data 2'!E79/'Historical data 2'!E78)-1</f>
        <v>1.0878953412718495E-3</v>
      </c>
      <c r="F79" s="24">
        <f>('Historical data 2'!F79/'Historical data 2'!F78)-1</f>
        <v>-5.6519391274276742E-3</v>
      </c>
      <c r="G79" s="24">
        <f>('Historical data 2'!G79/'Historical data 2'!G78)-1</f>
        <v>-4.8671086959940491E-3</v>
      </c>
      <c r="H79" s="24">
        <f>('Historical data 2'!H79/'Historical data 2'!H78)-1</f>
        <v>-2.1910099567979402E-2</v>
      </c>
      <c r="I79" s="24">
        <f>('Historical data 2'!I79/'Historical data 2'!I78)-1</f>
        <v>4.8485597323943974E-3</v>
      </c>
      <c r="J79" s="24">
        <f>('Historical data 2'!J79/'Historical data 2'!J78)-1</f>
        <v>-7.2911547540428501E-3</v>
      </c>
      <c r="K79" s="24">
        <f>('Historical data 2'!K79/'Historical data 2'!K78)-1</f>
        <v>4.5874583299809757E-4</v>
      </c>
    </row>
    <row r="80" spans="1:11" x14ac:dyDescent="0.25">
      <c r="A80" s="2">
        <v>42663</v>
      </c>
      <c r="B80" s="24">
        <f>('Historical data 2'!B80/'Historical data 2'!B79)-1</f>
        <v>-3.9297412033463264E-3</v>
      </c>
      <c r="C80" s="24">
        <f>('Historical data 2'!C80/'Historical data 2'!C79)-1</f>
        <v>1.0699531288220099E-2</v>
      </c>
      <c r="D80" s="24">
        <f>('Historical data 2'!D80/'Historical data 2'!D79)-1</f>
        <v>1.2052175348762351E-3</v>
      </c>
      <c r="E80" s="24">
        <f>('Historical data 2'!E80/'Historical data 2'!E79)-1</f>
        <v>1.0865822554239069E-2</v>
      </c>
      <c r="F80" s="24">
        <f>('Historical data 2'!F80/'Historical data 2'!F79)-1</f>
        <v>3.0113789477261843E-3</v>
      </c>
      <c r="G80" s="24">
        <f>('Historical data 2'!G80/'Historical data 2'!G79)-1</f>
        <v>4.2096198936651064E-2</v>
      </c>
      <c r="H80" s="24">
        <f>('Historical data 2'!H80/'Historical data 2'!H79)-1</f>
        <v>4.9723748173062798E-3</v>
      </c>
      <c r="I80" s="24">
        <f>('Historical data 2'!I80/'Historical data 2'!I79)-1</f>
        <v>2.0679277000501539E-3</v>
      </c>
      <c r="J80" s="24">
        <f>('Historical data 2'!J80/'Historical data 2'!J79)-1</f>
        <v>3.5608414516234976E-3</v>
      </c>
      <c r="K80" s="24">
        <f>('Historical data 2'!K80/'Historical data 2'!K79)-1</f>
        <v>-6.7652150575010506E-3</v>
      </c>
    </row>
    <row r="81" spans="1:11" x14ac:dyDescent="0.25">
      <c r="A81" s="2">
        <v>42664</v>
      </c>
      <c r="B81" s="24">
        <f>('Historical data 2'!B81/'Historical data 2'!B80)-1</f>
        <v>9.005217638662133E-3</v>
      </c>
      <c r="C81" s="24">
        <f>('Historical data 2'!C81/'Historical data 2'!C80)-1</f>
        <v>2.3321359043681378E-2</v>
      </c>
      <c r="D81" s="24">
        <f>('Historical data 2'!D81/'Historical data 2'!D80)-1</f>
        <v>1.6851042326410104E-2</v>
      </c>
      <c r="E81" s="24">
        <f>('Historical data 2'!E81/'Historical data 2'!E80)-1</f>
        <v>3.6548671756837514E-3</v>
      </c>
      <c r="F81" s="24">
        <f>('Historical data 2'!F81/'Historical data 2'!F80)-1</f>
        <v>1.7188543605145545E-2</v>
      </c>
      <c r="G81" s="24">
        <f>('Historical data 2'!G81/'Historical data 2'!G80)-1</f>
        <v>2.2460369433362271E-2</v>
      </c>
      <c r="H81" s="24">
        <f>('Historical data 2'!H81/'Historical data 2'!H80)-1</f>
        <v>1.3344029700076643E-2</v>
      </c>
      <c r="I81" s="24">
        <f>('Historical data 2'!I81/'Historical data 2'!I80)-1</f>
        <v>-4.6778849460435978E-3</v>
      </c>
      <c r="J81" s="24">
        <f>('Historical data 2'!J81/'Historical data 2'!J80)-1</f>
        <v>9.536750291101237E-3</v>
      </c>
      <c r="K81" s="24">
        <f>('Historical data 2'!K81/'Historical data 2'!K80)-1</f>
        <v>3.3476352825527744E-3</v>
      </c>
    </row>
    <row r="82" spans="1:11" x14ac:dyDescent="0.25">
      <c r="A82" s="2">
        <v>42667</v>
      </c>
      <c r="B82" s="24">
        <f>('Historical data 2'!B82/'Historical data 2'!B81)-1</f>
        <v>5.0999627199996844E-3</v>
      </c>
      <c r="C82" s="24">
        <f>('Historical data 2'!C82/'Historical data 2'!C81)-1</f>
        <v>-3.4721852400174669E-3</v>
      </c>
      <c r="D82" s="24">
        <f>('Historical data 2'!D82/'Historical data 2'!D81)-1</f>
        <v>-1.0179815678446946E-2</v>
      </c>
      <c r="E82" s="24">
        <f>('Historical data 2'!E82/'Historical data 2'!E81)-1</f>
        <v>-6.6402904303755061E-3</v>
      </c>
      <c r="F82" s="24">
        <f>('Historical data 2'!F82/'Historical data 2'!F81)-1</f>
        <v>-6.690346180353024E-3</v>
      </c>
      <c r="G82" s="24">
        <f>('Historical data 2'!G82/'Historical data 2'!G81)-1</f>
        <v>-1.6377538449785511E-4</v>
      </c>
      <c r="H82" s="24">
        <f>('Historical data 2'!H82/'Historical data 2'!H81)-1</f>
        <v>-2.0714054958987926E-3</v>
      </c>
      <c r="I82" s="24">
        <f>('Historical data 2'!I82/'Historical data 2'!I81)-1</f>
        <v>-6.2892942515293537E-3</v>
      </c>
      <c r="J82" s="24">
        <f>('Historical data 2'!J82/'Historical data 2'!J81)-1</f>
        <v>4.3933856377251779E-3</v>
      </c>
      <c r="K82" s="24">
        <f>('Historical data 2'!K82/'Historical data 2'!K81)-1</f>
        <v>-2.1861092614686717E-3</v>
      </c>
    </row>
    <row r="83" spans="1:11" x14ac:dyDescent="0.25">
      <c r="A83" s="2">
        <v>42668</v>
      </c>
      <c r="B83" s="24">
        <f>('Historical data 2'!B83/'Historical data 2'!B82)-1</f>
        <v>-2.249482556047333E-2</v>
      </c>
      <c r="C83" s="24">
        <f>('Historical data 2'!C83/'Historical data 2'!C82)-1</f>
        <v>-1.5074535910763909E-2</v>
      </c>
      <c r="D83" s="24">
        <f>('Historical data 2'!D83/'Historical data 2'!D82)-1</f>
        <v>-2.3960207676054779E-4</v>
      </c>
      <c r="E83" s="24">
        <f>('Historical data 2'!E83/'Historical data 2'!E82)-1</f>
        <v>7.9784901988602108E-3</v>
      </c>
      <c r="F83" s="24">
        <f>('Historical data 2'!F83/'Historical data 2'!F82)-1</f>
        <v>-1.0647920915085263E-2</v>
      </c>
      <c r="G83" s="24">
        <f>('Historical data 2'!G83/'Historical data 2'!G82)-1</f>
        <v>-5.9025113797894768E-3</v>
      </c>
      <c r="H83" s="24">
        <f>('Historical data 2'!H83/'Historical data 2'!H82)-1</f>
        <v>-4.9418183954563766E-4</v>
      </c>
      <c r="I83" s="24">
        <f>('Historical data 2'!I83/'Historical data 2'!I82)-1</f>
        <v>-1.078033099692266E-2</v>
      </c>
      <c r="J83" s="24">
        <f>('Historical data 2'!J83/'Historical data 2'!J82)-1</f>
        <v>9.4050344548495257E-3</v>
      </c>
      <c r="K83" s="24">
        <f>('Historical data 2'!K83/'Historical data 2'!K82)-1</f>
        <v>4.2667595902672328E-3</v>
      </c>
    </row>
    <row r="84" spans="1:11" x14ac:dyDescent="0.25">
      <c r="A84" s="2">
        <v>42669</v>
      </c>
      <c r="B84" s="24">
        <f>('Historical data 2'!B84/'Historical data 2'!B83)-1</f>
        <v>-9.6026965614717241E-3</v>
      </c>
      <c r="C84" s="24">
        <f>('Historical data 2'!C84/'Historical data 2'!C83)-1</f>
        <v>-5.142344747451566E-3</v>
      </c>
      <c r="D84" s="24">
        <f>('Historical data 2'!D84/'Historical data 2'!D83)-1</f>
        <v>5.2631938831900982E-2</v>
      </c>
      <c r="E84" s="24">
        <f>('Historical data 2'!E84/'Historical data 2'!E83)-1</f>
        <v>5.6690247886190814E-3</v>
      </c>
      <c r="F84" s="24">
        <f>('Historical data 2'!F84/'Historical data 2'!F83)-1</f>
        <v>-4.6553371963905521E-3</v>
      </c>
      <c r="G84" s="24">
        <f>('Historical data 2'!G84/'Historical data 2'!G83)-1</f>
        <v>-8.741631115727122E-3</v>
      </c>
      <c r="H84" s="24">
        <f>('Historical data 2'!H84/'Historical data 2'!H83)-1</f>
        <v>8.7519799151214439E-3</v>
      </c>
      <c r="I84" s="24">
        <f>('Historical data 2'!I84/'Historical data 2'!I83)-1</f>
        <v>-2.0386871651260075E-3</v>
      </c>
      <c r="J84" s="24">
        <f>('Historical data 2'!J84/'Historical data 2'!J83)-1</f>
        <v>5.6341691706971453E-3</v>
      </c>
      <c r="K84" s="24">
        <f>('Historical data 2'!K84/'Historical data 2'!K83)-1</f>
        <v>-1.952188749054673E-3</v>
      </c>
    </row>
    <row r="85" spans="1:11" x14ac:dyDescent="0.25">
      <c r="A85" s="2">
        <v>42670</v>
      </c>
      <c r="B85" s="24">
        <f>('Historical data 2'!B85/'Historical data 2'!B84)-1</f>
        <v>-6.6387155152579647E-3</v>
      </c>
      <c r="C85" s="24">
        <f>('Historical data 2'!C85/'Historical data 2'!C84)-1</f>
        <v>-5.137097153119663E-2</v>
      </c>
      <c r="D85" s="24">
        <f>('Historical data 2'!D85/'Historical data 2'!D84)-1</f>
        <v>2.2045533372543114E-2</v>
      </c>
      <c r="E85" s="24">
        <f>('Historical data 2'!E85/'Historical data 2'!E84)-1</f>
        <v>-1.8081484090641808E-3</v>
      </c>
      <c r="F85" s="24">
        <f>('Historical data 2'!F85/'Historical data 2'!F84)-1</f>
        <v>2.5132347710510317E-5</v>
      </c>
      <c r="G85" s="24">
        <f>('Historical data 2'!G85/'Historical data 2'!G84)-1</f>
        <v>-3.8270053357413181E-3</v>
      </c>
      <c r="H85" s="24">
        <f>('Historical data 2'!H85/'Historical data 2'!H84)-1</f>
        <v>-1.9802987560840202E-2</v>
      </c>
      <c r="I85" s="24">
        <f>('Historical data 2'!I85/'Historical data 2'!I84)-1</f>
        <v>-1.1202247683498867E-2</v>
      </c>
      <c r="J85" s="24">
        <f>('Historical data 2'!J85/'Historical data 2'!J84)-1</f>
        <v>-3.878610031916252E-3</v>
      </c>
      <c r="K85" s="24">
        <f>('Historical data 2'!K85/'Historical data 2'!K84)-1</f>
        <v>-2.4620002469236568E-2</v>
      </c>
    </row>
    <row r="86" spans="1:11" x14ac:dyDescent="0.25">
      <c r="A86" s="2">
        <v>42671</v>
      </c>
      <c r="B86" s="24">
        <f>('Historical data 2'!B86/'Historical data 2'!B85)-1</f>
        <v>-1.5829133236439086E-3</v>
      </c>
      <c r="C86" s="24">
        <f>('Historical data 2'!C86/'Historical data 2'!C85)-1</f>
        <v>1.7389715688315155E-2</v>
      </c>
      <c r="D86" s="24">
        <f>('Historical data 2'!D86/'Historical data 2'!D85)-1</f>
        <v>-3.3800647624422031E-2</v>
      </c>
      <c r="E86" s="24">
        <f>('Historical data 2'!E86/'Historical data 2'!E85)-1</f>
        <v>-1.2360197438770926E-2</v>
      </c>
      <c r="F86" s="24">
        <f>('Historical data 2'!F86/'Historical data 2'!F85)-1</f>
        <v>-1.3616306224780717E-2</v>
      </c>
      <c r="G86" s="24">
        <f>('Historical data 2'!G86/'Historical data 2'!G85)-1</f>
        <v>8.3517207154359951E-4</v>
      </c>
      <c r="H86" s="24">
        <f>('Historical data 2'!H86/'Historical data 2'!H85)-1</f>
        <v>-1.1201655407329203E-2</v>
      </c>
      <c r="I86" s="24">
        <f>('Historical data 2'!I86/'Historical data 2'!I85)-1</f>
        <v>6.9828564282552463E-3</v>
      </c>
      <c r="J86" s="24">
        <f>('Historical data 2'!J86/'Historical data 2'!J85)-1</f>
        <v>-4.7589147693283262E-3</v>
      </c>
      <c r="K86" s="24">
        <f>('Historical data 2'!K86/'Historical data 2'!K85)-1</f>
        <v>-1.7221049429093083E-2</v>
      </c>
    </row>
    <row r="87" spans="1:11" x14ac:dyDescent="0.25">
      <c r="A87" s="2">
        <v>42674</v>
      </c>
      <c r="B87" s="24">
        <f>('Historical data 2'!B87/'Historical data 2'!B86)-1</f>
        <v>-1.8055465482019528E-2</v>
      </c>
      <c r="C87" s="24">
        <f>('Historical data 2'!C87/'Historical data 2'!C86)-1</f>
        <v>-5.5835744787476882E-3</v>
      </c>
      <c r="D87" s="24">
        <f>('Historical data 2'!D87/'Historical data 2'!D86)-1</f>
        <v>2.0715755782698686E-3</v>
      </c>
      <c r="E87" s="24">
        <f>('Historical data 2'!E87/'Historical data 2'!E86)-1</f>
        <v>-3.2365795243448625E-3</v>
      </c>
      <c r="F87" s="24">
        <f>('Historical data 2'!F87/'Historical data 2'!F86)-1</f>
        <v>-1.185437536826095E-3</v>
      </c>
      <c r="G87" s="24">
        <f>('Historical data 2'!G87/'Historical data 2'!G86)-1</f>
        <v>-2.0026145070186629E-3</v>
      </c>
      <c r="H87" s="24">
        <f>('Historical data 2'!H87/'Historical data 2'!H86)-1</f>
        <v>-3.5098426611029132E-2</v>
      </c>
      <c r="I87" s="24">
        <f>('Historical data 2'!I87/'Historical data 2'!I86)-1</f>
        <v>-1.3443932753255838E-2</v>
      </c>
      <c r="J87" s="24">
        <f>('Historical data 2'!J87/'Historical data 2'!J86)-1</f>
        <v>-4.3497203355469249E-4</v>
      </c>
      <c r="K87" s="24">
        <f>('Historical data 2'!K87/'Historical data 2'!K86)-1</f>
        <v>3.9606096623512332E-3</v>
      </c>
    </row>
    <row r="88" spans="1:11" x14ac:dyDescent="0.25">
      <c r="A88" s="2">
        <v>42675</v>
      </c>
      <c r="B88" s="24">
        <f>('Historical data 2'!B88/'Historical data 2'!B87)-1</f>
        <v>8.9706790737720254E-4</v>
      </c>
      <c r="C88" s="24">
        <f>('Historical data 2'!C88/'Historical data 2'!C87)-1</f>
        <v>-2.5273431724782691E-2</v>
      </c>
      <c r="D88" s="24">
        <f>('Historical data 2'!D88/'Historical data 2'!D87)-1</f>
        <v>-7.1199465796846217E-3</v>
      </c>
      <c r="E88" s="24">
        <f>('Historical data 2'!E88/'Historical data 2'!E87)-1</f>
        <v>-5.1953249982663596E-3</v>
      </c>
      <c r="F88" s="24">
        <f>('Historical data 2'!F88/'Historical data 2'!F87)-1</f>
        <v>-1.9027287978609198E-2</v>
      </c>
      <c r="G88" s="24">
        <f>('Historical data 2'!G88/'Historical data 2'!G87)-1</f>
        <v>-6.1874511992131564E-3</v>
      </c>
      <c r="H88" s="24">
        <f>('Historical data 2'!H88/'Historical data 2'!H87)-1</f>
        <v>-1.4518503789442305E-2</v>
      </c>
      <c r="I88" s="24">
        <f>('Historical data 2'!I88/'Historical data 2'!I87)-1</f>
        <v>-3.2272438707336981E-3</v>
      </c>
      <c r="J88" s="24">
        <f>('Historical data 2'!J88/'Historical data 2'!J87)-1</f>
        <v>-8.1120599849416886E-3</v>
      </c>
      <c r="K88" s="24">
        <f>('Historical data 2'!K88/'Historical data 2'!K87)-1</f>
        <v>-2.3910072067351296E-3</v>
      </c>
    </row>
    <row r="89" spans="1:11" x14ac:dyDescent="0.25">
      <c r="A89" s="2">
        <v>42676</v>
      </c>
      <c r="B89" s="24">
        <f>('Historical data 2'!B89/'Historical data 2'!B88)-1</f>
        <v>-1.0718933261848251E-2</v>
      </c>
      <c r="C89" s="24">
        <f>('Historical data 2'!C89/'Historical data 2'!C88)-1</f>
        <v>1.9202044816464259E-3</v>
      </c>
      <c r="D89" s="24">
        <f>('Historical data 2'!D89/'Historical data 2'!D88)-1</f>
        <v>8.5586847173220182E-3</v>
      </c>
      <c r="E89" s="24">
        <f>('Historical data 2'!E89/'Historical data 2'!E88)-1</f>
        <v>1.588513825793525E-2</v>
      </c>
      <c r="F89" s="24">
        <f>('Historical data 2'!F89/'Historical data 2'!F88)-1</f>
        <v>-8.5469661322187251E-3</v>
      </c>
      <c r="G89" s="24">
        <f>('Historical data 2'!G89/'Historical data 2'!G88)-1</f>
        <v>-3.7016962436794421E-3</v>
      </c>
      <c r="H89" s="24">
        <f>('Historical data 2'!H89/'Historical data 2'!H88)-1</f>
        <v>-3.1911467456550158E-3</v>
      </c>
      <c r="I89" s="24">
        <f>('Historical data 2'!I89/'Historical data 2'!I88)-1</f>
        <v>-8.2745955492385947E-3</v>
      </c>
      <c r="J89" s="24">
        <f>('Historical data 2'!J89/'Historical data 2'!J88)-1</f>
        <v>2.21036564456778E-3</v>
      </c>
      <c r="K89" s="24">
        <f>('Historical data 2'!K89/'Historical data 2'!K88)-1</f>
        <v>2.516600029440319E-3</v>
      </c>
    </row>
    <row r="90" spans="1:11" x14ac:dyDescent="0.25">
      <c r="A90" s="2">
        <v>42677</v>
      </c>
      <c r="B90" s="24">
        <f>('Historical data 2'!B90/'Historical data 2'!B89)-1</f>
        <v>-9.0140416444763893E-3</v>
      </c>
      <c r="C90" s="24">
        <f>('Historical data 2'!C90/'Historical data 2'!C89)-1</f>
        <v>-1.5618758464616134E-2</v>
      </c>
      <c r="D90" s="24">
        <f>('Historical data 2'!D90/'Historical data 2'!D89)-1</f>
        <v>-1.9266109469725845E-2</v>
      </c>
      <c r="E90" s="24">
        <f>('Historical data 2'!E90/'Historical data 2'!E89)-1</f>
        <v>-9.8532981287133836E-3</v>
      </c>
      <c r="F90" s="24">
        <f>('Historical data 2'!F90/'Historical data 2'!F89)-1</f>
        <v>-1.4425305248866316E-4</v>
      </c>
      <c r="G90" s="24">
        <f>('Historical data 2'!G90/'Historical data 2'!G89)-1</f>
        <v>-8.4445318851009699E-3</v>
      </c>
      <c r="H90" s="24">
        <f>('Historical data 2'!H90/'Historical data 2'!H89)-1</f>
        <v>1.675382136299608E-2</v>
      </c>
      <c r="I90" s="24">
        <f>('Historical data 2'!I90/'Historical data 2'!I89)-1</f>
        <v>-8.7041315174640754E-4</v>
      </c>
      <c r="J90" s="24">
        <f>('Historical data 2'!J90/'Historical data 2'!J89)-1</f>
        <v>-1.6320732585848874E-2</v>
      </c>
      <c r="K90" s="24">
        <f>('Historical data 2'!K90/'Historical data 2'!K89)-1</f>
        <v>-1.075862476457079E-3</v>
      </c>
    </row>
    <row r="91" spans="1:11" x14ac:dyDescent="0.25">
      <c r="A91" s="2">
        <v>42678</v>
      </c>
      <c r="B91" s="24">
        <f>('Historical data 2'!B91/'Historical data 2'!B90)-1</f>
        <v>1.4425077727119984E-2</v>
      </c>
      <c r="C91" s="24">
        <f>('Historical data 2'!C91/'Historical data 2'!C90)-1</f>
        <v>3.9573525873707327E-2</v>
      </c>
      <c r="D91" s="24">
        <f>('Historical data 2'!D91/'Historical data 2'!D90)-1</f>
        <v>2.7128579684532195E-2</v>
      </c>
      <c r="E91" s="24">
        <f>('Historical data 2'!E91/'Historical data 2'!E90)-1</f>
        <v>2.1416947162562483E-2</v>
      </c>
      <c r="F91" s="24">
        <f>('Historical data 2'!F91/'Historical data 2'!F90)-1</f>
        <v>2.6902119744504072E-2</v>
      </c>
      <c r="G91" s="24">
        <f>('Historical data 2'!G91/'Historical data 2'!G90)-1</f>
        <v>2.9126062585193235E-2</v>
      </c>
      <c r="H91" s="24">
        <f>('Historical data 2'!H91/'Historical data 2'!H90)-1</f>
        <v>1.3906348645120303E-2</v>
      </c>
      <c r="I91" s="24">
        <f>('Historical data 2'!I91/'Historical data 2'!I90)-1</f>
        <v>3.0643857577214106E-2</v>
      </c>
      <c r="J91" s="24">
        <f>('Historical data 2'!J91/'Historical data 2'!J90)-1</f>
        <v>1.793697432657626E-2</v>
      </c>
      <c r="K91" s="24">
        <f>('Historical data 2'!K91/'Historical data 2'!K90)-1</f>
        <v>2.2495922542945523E-2</v>
      </c>
    </row>
    <row r="92" spans="1:11" x14ac:dyDescent="0.25">
      <c r="A92" s="2">
        <v>42681</v>
      </c>
      <c r="B92" s="24">
        <f>('Historical data 2'!B92/'Historical data 2'!B91)-1</f>
        <v>5.887078344743113E-3</v>
      </c>
      <c r="C92" s="24">
        <f>('Historical data 2'!C92/'Historical data 2'!C91)-1</f>
        <v>3.5927448773034332E-3</v>
      </c>
      <c r="D92" s="24">
        <f>('Historical data 2'!D92/'Historical data 2'!D91)-1</f>
        <v>9.3352007362073053E-3</v>
      </c>
      <c r="E92" s="24">
        <f>('Historical data 2'!E92/'Historical data 2'!E91)-1</f>
        <v>-5.2950435144938357E-4</v>
      </c>
      <c r="F92" s="24">
        <f>('Historical data 2'!F92/'Historical data 2'!F91)-1</f>
        <v>1.0210647808260198E-2</v>
      </c>
      <c r="G92" s="24">
        <f>('Historical data 2'!G92/'Historical data 2'!G91)-1</f>
        <v>8.2791626606582014E-4</v>
      </c>
      <c r="H92" s="24">
        <f>('Historical data 2'!H92/'Historical data 2'!H91)-1</f>
        <v>8.9540052173946449E-3</v>
      </c>
      <c r="I92" s="24">
        <f>('Historical data 2'!I92/'Historical data 2'!I91)-1</f>
        <v>6.8342601338151621E-3</v>
      </c>
      <c r="J92" s="24">
        <f>('Historical data 2'!J92/'Historical data 2'!J91)-1</f>
        <v>3.083707086097176E-3</v>
      </c>
      <c r="K92" s="24">
        <f>('Historical data 2'!K92/'Historical data 2'!K91)-1</f>
        <v>7.2018971852045865E-3</v>
      </c>
    </row>
    <row r="93" spans="1:11" x14ac:dyDescent="0.25">
      <c r="A93" s="2">
        <v>42682</v>
      </c>
      <c r="B93" s="24">
        <f>('Historical data 2'!B93/'Historical data 2'!B92)-1</f>
        <v>-1.6206449583873184E-3</v>
      </c>
      <c r="C93" s="24">
        <f>('Historical data 2'!C93/'Historical data 2'!C92)-1</f>
        <v>-2.0145959442710915E-2</v>
      </c>
      <c r="D93" s="24">
        <f>('Historical data 2'!D93/'Historical data 2'!D92)-1</f>
        <v>3.1581292743465772E-2</v>
      </c>
      <c r="E93" s="24">
        <f>('Historical data 2'!E93/'Historical data 2'!E92)-1</f>
        <v>2.7547452451850418E-3</v>
      </c>
      <c r="F93" s="24">
        <f>('Historical data 2'!F93/'Historical data 2'!F92)-1</f>
        <v>-6.5780857421116057E-3</v>
      </c>
      <c r="G93" s="24">
        <f>('Historical data 2'!G93/'Historical data 2'!G92)-1</f>
        <v>-4.9615872867655453E-3</v>
      </c>
      <c r="H93" s="24">
        <f>('Historical data 2'!H93/'Historical data 2'!H92)-1</f>
        <v>-2.5033363190080093E-2</v>
      </c>
      <c r="I93" s="24">
        <f>('Historical data 2'!I93/'Historical data 2'!I92)-1</f>
        <v>-6.9977676991255233E-3</v>
      </c>
      <c r="J93" s="24">
        <f>('Historical data 2'!J93/'Historical data 2'!J92)-1</f>
        <v>5.3798670930224723E-2</v>
      </c>
      <c r="K93" s="24">
        <f>('Historical data 2'!K93/'Historical data 2'!K92)-1</f>
        <v>1.1018666406818811E-2</v>
      </c>
    </row>
    <row r="94" spans="1:11" x14ac:dyDescent="0.25">
      <c r="A94" s="2">
        <v>42683</v>
      </c>
      <c r="B94" s="24">
        <f>('Historical data 2'!B94/'Historical data 2'!B93)-1</f>
        <v>-2.7867929037470596E-2</v>
      </c>
      <c r="C94" s="24">
        <f>('Historical data 2'!C94/'Historical data 2'!C93)-1</f>
        <v>-3.8218433465590174E-2</v>
      </c>
      <c r="D94" s="24">
        <f>('Historical data 2'!D94/'Historical data 2'!D93)-1</f>
        <v>-2.0774020778016822E-2</v>
      </c>
      <c r="E94" s="24">
        <f>('Historical data 2'!E94/'Historical data 2'!E93)-1</f>
        <v>3.3812067577647653E-3</v>
      </c>
      <c r="F94" s="24">
        <f>('Historical data 2'!F94/'Historical data 2'!F93)-1</f>
        <v>-2.8969471637384392E-2</v>
      </c>
      <c r="G94" s="24">
        <f>('Historical data 2'!G94/'Historical data 2'!G93)-1</f>
        <v>-2.4430330927398658E-2</v>
      </c>
      <c r="H94" s="24">
        <f>('Historical data 2'!H94/'Historical data 2'!H93)-1</f>
        <v>-2.4781658082167812E-2</v>
      </c>
      <c r="I94" s="24">
        <f>('Historical data 2'!I94/'Historical data 2'!I93)-1</f>
        <v>2.981006980543599E-2</v>
      </c>
      <c r="J94" s="24">
        <f>('Historical data 2'!J94/'Historical data 2'!J93)-1</f>
        <v>7.5849311668942931E-2</v>
      </c>
      <c r="K94" s="24">
        <f>('Historical data 2'!K94/'Historical data 2'!K93)-1</f>
        <v>9.2753963774705461E-3</v>
      </c>
    </row>
    <row r="95" spans="1:11" x14ac:dyDescent="0.25">
      <c r="A95" s="2">
        <v>42684</v>
      </c>
      <c r="B95" s="24">
        <f>('Historical data 2'!B95/'Historical data 2'!B94)-1</f>
        <v>5.9374809658438998E-3</v>
      </c>
      <c r="C95" s="24">
        <f>('Historical data 2'!C95/'Historical data 2'!C94)-1</f>
        <v>-4.5394271202071623E-3</v>
      </c>
      <c r="D95" s="24">
        <f>('Historical data 2'!D95/'Historical data 2'!D94)-1</f>
        <v>-1.8758418577231817E-2</v>
      </c>
      <c r="E95" s="24">
        <f>('Historical data 2'!E95/'Historical data 2'!E94)-1</f>
        <v>2.8643661792142172E-2</v>
      </c>
      <c r="F95" s="24">
        <f>('Historical data 2'!F95/'Historical data 2'!F94)-1</f>
        <v>-1.1199070417625689E-2</v>
      </c>
      <c r="G95" s="24">
        <f>('Historical data 2'!G95/'Historical data 2'!G94)-1</f>
        <v>5.4512236049235607E-3</v>
      </c>
      <c r="H95" s="24">
        <f>('Historical data 2'!H95/'Historical data 2'!H94)-1</f>
        <v>1.7318643404319323E-2</v>
      </c>
      <c r="I95" s="24">
        <f>('Historical data 2'!I95/'Historical data 2'!I94)-1</f>
        <v>1.9841610939896892E-3</v>
      </c>
      <c r="J95" s="24">
        <f>('Historical data 2'!J95/'Historical data 2'!J94)-1</f>
        <v>1.9367099843123903E-3</v>
      </c>
      <c r="K95" s="24">
        <f>('Historical data 2'!K95/'Historical data 2'!K94)-1</f>
        <v>-1.5852811285468782E-2</v>
      </c>
    </row>
    <row r="96" spans="1:11" x14ac:dyDescent="0.25">
      <c r="A96" s="2">
        <v>42685</v>
      </c>
      <c r="B96" s="24">
        <f>('Historical data 2'!B96/'Historical data 2'!B95)-1</f>
        <v>-2.508533146370473E-2</v>
      </c>
      <c r="C96" s="24">
        <f>('Historical data 2'!C96/'Historical data 2'!C95)-1</f>
        <v>-2.698208778702238E-2</v>
      </c>
      <c r="D96" s="24">
        <f>('Historical data 2'!D96/'Historical data 2'!D95)-1</f>
        <v>4.3239744436678329E-3</v>
      </c>
      <c r="E96" s="24">
        <f>('Historical data 2'!E96/'Historical data 2'!E95)-1</f>
        <v>2.4570236611198837E-3</v>
      </c>
      <c r="F96" s="24">
        <f>('Historical data 2'!F96/'Historical data 2'!F95)-1</f>
        <v>-2.3792455214669217E-2</v>
      </c>
      <c r="G96" s="24">
        <f>('Historical data 2'!G96/'Historical data 2'!G95)-1</f>
        <v>-1.5249175617614297E-2</v>
      </c>
      <c r="H96" s="24">
        <f>('Historical data 2'!H96/'Historical data 2'!H95)-1</f>
        <v>-3.7706827095961737E-2</v>
      </c>
      <c r="I96" s="24">
        <f>('Historical data 2'!I96/'Historical data 2'!I95)-1</f>
        <v>4.0021712655982089E-2</v>
      </c>
      <c r="J96" s="24">
        <f>('Historical data 2'!J96/'Historical data 2'!J95)-1</f>
        <v>2.8803544986074181E-2</v>
      </c>
      <c r="K96" s="24">
        <f>('Historical data 2'!K96/'Historical data 2'!K95)-1</f>
        <v>-4.5523862632101952E-3</v>
      </c>
    </row>
    <row r="97" spans="1:11" x14ac:dyDescent="0.25">
      <c r="A97" s="2">
        <v>42688</v>
      </c>
      <c r="B97" s="24">
        <f>('Historical data 2'!B97/'Historical data 2'!B96)-1</f>
        <v>1.3243807378636285E-2</v>
      </c>
      <c r="C97" s="24">
        <f>('Historical data 2'!C97/'Historical data 2'!C96)-1</f>
        <v>3.3612859594393418E-2</v>
      </c>
      <c r="D97" s="24">
        <f>('Historical data 2'!D97/'Historical data 2'!D96)-1</f>
        <v>2.6059367203977279E-2</v>
      </c>
      <c r="E97" s="24">
        <f>('Historical data 2'!E97/'Historical data 2'!E96)-1</f>
        <v>-2.2466830432986695E-3</v>
      </c>
      <c r="F97" s="24">
        <f>('Historical data 2'!F97/'Historical data 2'!F96)-1</f>
        <v>3.044502312823405E-2</v>
      </c>
      <c r="G97" s="24">
        <f>('Historical data 2'!G97/'Historical data 2'!G96)-1</f>
        <v>1.9747198611150596E-2</v>
      </c>
      <c r="H97" s="24">
        <f>('Historical data 2'!H97/'Historical data 2'!H96)-1</f>
        <v>1.2785831275339055E-2</v>
      </c>
      <c r="I97" s="24">
        <f>('Historical data 2'!I97/'Historical data 2'!I96)-1</f>
        <v>-3.2850238122705822E-4</v>
      </c>
      <c r="J97" s="24">
        <f>('Historical data 2'!J97/'Historical data 2'!J96)-1</f>
        <v>-1.1837767090796758E-2</v>
      </c>
      <c r="K97" s="24">
        <f>('Historical data 2'!K97/'Historical data 2'!K96)-1</f>
        <v>1.8058028549661875E-2</v>
      </c>
    </row>
    <row r="98" spans="1:11" x14ac:dyDescent="0.25">
      <c r="A98" s="2">
        <v>42689</v>
      </c>
      <c r="B98" s="24">
        <f>('Historical data 2'!B98/'Historical data 2'!B97)-1</f>
        <v>2.6888099632010443E-2</v>
      </c>
      <c r="C98" s="24">
        <f>('Historical data 2'!C98/'Historical data 2'!C97)-1</f>
        <v>4.3728080913219003E-3</v>
      </c>
      <c r="D98" s="24">
        <f>('Historical data 2'!D98/'Historical data 2'!D97)-1</f>
        <v>-1.9876345473544443E-2</v>
      </c>
      <c r="E98" s="24">
        <f>('Historical data 2'!E98/'Historical data 2'!E97)-1</f>
        <v>1.453434457108882E-2</v>
      </c>
      <c r="F98" s="24">
        <f>('Historical data 2'!F98/'Historical data 2'!F97)-1</f>
        <v>7.8972568016673073E-3</v>
      </c>
      <c r="G98" s="24">
        <f>('Historical data 2'!G98/'Historical data 2'!G97)-1</f>
        <v>1.3249557780310228E-2</v>
      </c>
      <c r="H98" s="24">
        <f>('Historical data 2'!H98/'Historical data 2'!H97)-1</f>
        <v>8.7066827935555757E-4</v>
      </c>
      <c r="I98" s="24">
        <f>('Historical data 2'!I98/'Historical data 2'!I97)-1</f>
        <v>-4.795252062508859E-3</v>
      </c>
      <c r="J98" s="24">
        <f>('Historical data 2'!J98/'Historical data 2'!J97)-1</f>
        <v>-1.7303709437315851E-2</v>
      </c>
      <c r="K98" s="24">
        <f>('Historical data 2'!K98/'Historical data 2'!K97)-1</f>
        <v>-1.2324147050942647E-2</v>
      </c>
    </row>
    <row r="99" spans="1:11" x14ac:dyDescent="0.25">
      <c r="A99" s="2">
        <v>42690</v>
      </c>
      <c r="B99" s="24">
        <f>('Historical data 2'!B99/'Historical data 2'!B98)-1</f>
        <v>-3.6372118663652309E-4</v>
      </c>
      <c r="C99" s="24">
        <f>('Historical data 2'!C99/'Historical data 2'!C98)-1</f>
        <v>1.3275426153116943E-2</v>
      </c>
      <c r="D99" s="24">
        <f>('Historical data 2'!D99/'Historical data 2'!D98)-1</f>
        <v>-1.7349832167024459E-2</v>
      </c>
      <c r="E99" s="24">
        <f>('Historical data 2'!E99/'Historical data 2'!E98)-1</f>
        <v>2.5221695209918238E-3</v>
      </c>
      <c r="F99" s="24">
        <f>('Historical data 2'!F99/'Historical data 2'!F98)-1</f>
        <v>8.8295713295714062E-3</v>
      </c>
      <c r="G99" s="24">
        <f>('Historical data 2'!G99/'Historical data 2'!G98)-1</f>
        <v>1.6596676535385546E-2</v>
      </c>
      <c r="H99" s="24">
        <f>('Historical data 2'!H99/'Historical data 2'!H98)-1</f>
        <v>2.5716307636262092E-2</v>
      </c>
      <c r="I99" s="24">
        <f>('Historical data 2'!I99/'Historical data 2'!I98)-1</f>
        <v>-4.8183573002910096E-3</v>
      </c>
      <c r="J99" s="24">
        <f>('Historical data 2'!J99/'Historical data 2'!J98)-1</f>
        <v>1.5673652469593735E-2</v>
      </c>
      <c r="K99" s="24">
        <f>('Historical data 2'!K99/'Historical data 2'!K98)-1</f>
        <v>-6.0642463240119238E-3</v>
      </c>
    </row>
    <row r="100" spans="1:11" x14ac:dyDescent="0.25">
      <c r="A100" s="2">
        <v>42691</v>
      </c>
      <c r="B100" s="24">
        <f>('Historical data 2'!B100/'Historical data 2'!B99)-1</f>
        <v>1.0004670680581196E-3</v>
      </c>
      <c r="C100" s="24">
        <f>('Historical data 2'!C100/'Historical data 2'!C99)-1</f>
        <v>4.9709076377260075E-3</v>
      </c>
      <c r="D100" s="24">
        <f>('Historical data 2'!D100/'Historical data 2'!D99)-1</f>
        <v>2.6369657842327365E-2</v>
      </c>
      <c r="E100" s="24">
        <f>('Historical data 2'!E100/'Historical data 2'!E99)-1</f>
        <v>-1.1371583491526671E-2</v>
      </c>
      <c r="F100" s="24">
        <f>('Historical data 2'!F100/'Historical data 2'!F99)-1</f>
        <v>-1.3860978293278259E-2</v>
      </c>
      <c r="G100" s="24">
        <f>('Historical data 2'!G100/'Historical data 2'!G99)-1</f>
        <v>-4.7823305442580288E-3</v>
      </c>
      <c r="H100" s="24">
        <f>('Historical data 2'!H100/'Historical data 2'!H99)-1</f>
        <v>-1.9293934240147914E-2</v>
      </c>
      <c r="I100" s="24">
        <f>('Historical data 2'!I100/'Historical data 2'!I99)-1</f>
        <v>-8.7549801008438566E-3</v>
      </c>
      <c r="J100" s="24">
        <f>('Historical data 2'!J100/'Historical data 2'!J99)-1</f>
        <v>6.2866744935943242E-3</v>
      </c>
      <c r="K100" s="24">
        <f>('Historical data 2'!K100/'Historical data 2'!K99)-1</f>
        <v>5.866806900056698E-4</v>
      </c>
    </row>
    <row r="101" spans="1:11" x14ac:dyDescent="0.25">
      <c r="A101" s="2">
        <v>42692</v>
      </c>
      <c r="B101" s="24">
        <f>('Historical data 2'!B101/'Historical data 2'!B100)-1</f>
        <v>1.5173714801822946E-2</v>
      </c>
      <c r="C101" s="24">
        <f>('Historical data 2'!C101/'Historical data 2'!C100)-1</f>
        <v>2.6099784123540415E-2</v>
      </c>
      <c r="D101" s="24">
        <f>('Historical data 2'!D101/'Historical data 2'!D100)-1</f>
        <v>3.5746370823466211E-2</v>
      </c>
      <c r="E101" s="24">
        <f>('Historical data 2'!E101/'Historical data 2'!E100)-1</f>
        <v>-6.2092883205967508E-3</v>
      </c>
      <c r="F101" s="24">
        <f>('Historical data 2'!F101/'Historical data 2'!F100)-1</f>
        <v>1.1386610891253035E-2</v>
      </c>
      <c r="G101" s="24">
        <f>('Historical data 2'!G101/'Historical data 2'!G100)-1</f>
        <v>8.4504533125071557E-3</v>
      </c>
      <c r="H101" s="24">
        <f>('Historical data 2'!H101/'Historical data 2'!H100)-1</f>
        <v>-2.7024465131613162E-3</v>
      </c>
      <c r="I101" s="24">
        <f>('Historical data 2'!I101/'Historical data 2'!I100)-1</f>
        <v>6.4235881367533665E-3</v>
      </c>
      <c r="J101" s="24">
        <f>('Historical data 2'!J101/'Historical data 2'!J100)-1</f>
        <v>-1.3252499142397789E-2</v>
      </c>
      <c r="K101" s="24">
        <f>('Historical data 2'!K101/'Historical data 2'!K100)-1</f>
        <v>1.4188341389631542E-2</v>
      </c>
    </row>
    <row r="102" spans="1:11" x14ac:dyDescent="0.25">
      <c r="A102" s="2">
        <v>42695</v>
      </c>
      <c r="B102" s="24">
        <f>('Historical data 2'!B102/'Historical data 2'!B101)-1</f>
        <v>6.2632501328718782E-4</v>
      </c>
      <c r="C102" s="24">
        <f>('Historical data 2'!C102/'Historical data 2'!C101)-1</f>
        <v>6.8332965557391656E-3</v>
      </c>
      <c r="D102" s="24">
        <f>('Historical data 2'!D102/'Historical data 2'!D101)-1</f>
        <v>-6.2556895746828101E-3</v>
      </c>
      <c r="E102" s="24">
        <f>('Historical data 2'!E102/'Historical data 2'!E101)-1</f>
        <v>8.1945461738630598E-4</v>
      </c>
      <c r="F102" s="24">
        <f>('Historical data 2'!F102/'Historical data 2'!F101)-1</f>
        <v>-1.2089793571907759E-3</v>
      </c>
      <c r="G102" s="24">
        <f>('Historical data 2'!G102/'Historical data 2'!G101)-1</f>
        <v>4.2724741231430219E-3</v>
      </c>
      <c r="H102" s="24">
        <f>('Historical data 2'!H102/'Historical data 2'!H101)-1</f>
        <v>3.603947721674805E-2</v>
      </c>
      <c r="I102" s="24">
        <f>('Historical data 2'!I102/'Historical data 2'!I101)-1</f>
        <v>1.2299422440653407E-2</v>
      </c>
      <c r="J102" s="24">
        <f>('Historical data 2'!J102/'Historical data 2'!J101)-1</f>
        <v>1.9189433191642014E-3</v>
      </c>
      <c r="K102" s="24">
        <f>('Historical data 2'!K102/'Historical data 2'!K101)-1</f>
        <v>2.19687264160906E-3</v>
      </c>
    </row>
    <row r="103" spans="1:11" x14ac:dyDescent="0.25">
      <c r="A103" s="2">
        <v>42696</v>
      </c>
      <c r="B103" s="24">
        <f>('Historical data 2'!B103/'Historical data 2'!B102)-1</f>
        <v>-5.0982931972735068E-3</v>
      </c>
      <c r="C103" s="24">
        <f>('Historical data 2'!C103/'Historical data 2'!C102)-1</f>
        <v>-6.6341042973137032E-3</v>
      </c>
      <c r="D103" s="24">
        <f>('Historical data 2'!D103/'Historical data 2'!D102)-1</f>
        <v>4.9925256537179941E-3</v>
      </c>
      <c r="E103" s="24">
        <f>('Historical data 2'!E103/'Historical data 2'!E102)-1</f>
        <v>5.6288603616023725E-3</v>
      </c>
      <c r="F103" s="24">
        <f>('Historical data 2'!F103/'Historical data 2'!F102)-1</f>
        <v>-9.4758928840087409E-3</v>
      </c>
      <c r="G103" s="24">
        <f>('Historical data 2'!G103/'Historical data 2'!G102)-1</f>
        <v>-1.1780173944582528E-2</v>
      </c>
      <c r="H103" s="24">
        <f>('Historical data 2'!H103/'Historical data 2'!H102)-1</f>
        <v>1.0304965252273535E-2</v>
      </c>
      <c r="I103" s="24">
        <f>('Historical data 2'!I103/'Historical data 2'!I102)-1</f>
        <v>8.4066470513783909E-3</v>
      </c>
      <c r="J103" s="24">
        <f>('Historical data 2'!J103/'Historical data 2'!J102)-1</f>
        <v>-1.1490375863978386E-3</v>
      </c>
      <c r="K103" s="24">
        <f>('Historical data 2'!K103/'Historical data 2'!K102)-1</f>
        <v>2.7687424283233675E-3</v>
      </c>
    </row>
    <row r="104" spans="1:11" x14ac:dyDescent="0.25">
      <c r="A104" s="2">
        <v>42697</v>
      </c>
      <c r="B104" s="24">
        <f>('Historical data 2'!B104/'Historical data 2'!B103)-1</f>
        <v>5.0347412879216957E-3</v>
      </c>
      <c r="C104" s="24">
        <f>('Historical data 2'!C104/'Historical data 2'!C103)-1</f>
        <v>3.2048307371135287E-4</v>
      </c>
      <c r="D104" s="24">
        <f>('Historical data 2'!D104/'Historical data 2'!D103)-1</f>
        <v>-1.1879102789831286E-2</v>
      </c>
      <c r="E104" s="24">
        <f>('Historical data 2'!E104/'Historical data 2'!E103)-1</f>
        <v>5.6990776532523935E-3</v>
      </c>
      <c r="F104" s="24">
        <f>('Historical data 2'!F104/'Historical data 2'!F103)-1</f>
        <v>9.0671684287690901E-4</v>
      </c>
      <c r="G104" s="24">
        <f>('Historical data 2'!G104/'Historical data 2'!G103)-1</f>
        <v>2.1524024368453354E-3</v>
      </c>
      <c r="H104" s="24">
        <f>('Historical data 2'!H104/'Historical data 2'!H103)-1</f>
        <v>1.8173287121064252E-2</v>
      </c>
      <c r="I104" s="24">
        <f>('Historical data 2'!I104/'Historical data 2'!I103)-1</f>
        <v>-4.7544486549303544E-3</v>
      </c>
      <c r="J104" s="24">
        <f>('Historical data 2'!J104/'Historical data 2'!J103)-1</f>
        <v>8.8189226453365688E-3</v>
      </c>
      <c r="K104" s="24">
        <f>('Historical data 2'!K104/'Historical data 2'!K103)-1</f>
        <v>2.3011556186824933E-3</v>
      </c>
    </row>
    <row r="105" spans="1:11" x14ac:dyDescent="0.25">
      <c r="A105" s="2">
        <v>42699</v>
      </c>
      <c r="B105" s="24">
        <f>('Historical data 2'!B105/'Historical data 2'!B104)-1</f>
        <v>-1.9680725951028988E-3</v>
      </c>
      <c r="C105" s="24">
        <f>('Historical data 2'!C105/'Historical data 2'!C104)-1</f>
        <v>-1.7427637731796786E-2</v>
      </c>
      <c r="D105" s="24">
        <f>('Historical data 2'!D105/'Historical data 2'!D104)-1</f>
        <v>-5.4644590477430643E-3</v>
      </c>
      <c r="E105" s="24">
        <f>('Historical data 2'!E105/'Historical data 2'!E104)-1</f>
        <v>1.5179446749624681E-3</v>
      </c>
      <c r="F105" s="24">
        <f>('Historical data 2'!F105/'Historical data 2'!F104)-1</f>
        <v>8.6125175439615287E-3</v>
      </c>
      <c r="G105" s="24">
        <f>('Historical data 2'!G105/'Historical data 2'!G104)-1</f>
        <v>1.3215518673019844E-3</v>
      </c>
      <c r="H105" s="24">
        <f>('Historical data 2'!H105/'Historical data 2'!H104)-1</f>
        <v>-2.6950938729078944E-3</v>
      </c>
      <c r="I105" s="24">
        <f>('Historical data 2'!I105/'Historical data 2'!I104)-1</f>
        <v>-4.5805449916211938E-3</v>
      </c>
      <c r="J105" s="24">
        <f>('Historical data 2'!J105/'Historical data 2'!J104)-1</f>
        <v>-1.9764701319454958E-2</v>
      </c>
      <c r="K105" s="24">
        <f>('Historical data 2'!K105/'Historical data 2'!K104)-1</f>
        <v>-7.4607893357208077E-3</v>
      </c>
    </row>
    <row r="106" spans="1:11" x14ac:dyDescent="0.25">
      <c r="A106" s="2">
        <v>42702</v>
      </c>
      <c r="B106" s="24">
        <f>('Historical data 2'!B106/'Historical data 2'!B105)-1</f>
        <v>-9.8594013026220839E-4</v>
      </c>
      <c r="C106" s="24">
        <f>('Historical data 2'!C106/'Historical data 2'!C105)-1</f>
        <v>-5.542770856085788E-3</v>
      </c>
      <c r="D106" s="24">
        <f>('Historical data 2'!D106/'Historical data 2'!D105)-1</f>
        <v>-2.7912140578863487E-2</v>
      </c>
      <c r="E106" s="24">
        <f>('Historical data 2'!E106/'Historical data 2'!E105)-1</f>
        <v>7.0728431458519925E-3</v>
      </c>
      <c r="F106" s="24">
        <f>('Historical data 2'!F106/'Historical data 2'!F105)-1</f>
        <v>3.3843869715153296E-3</v>
      </c>
      <c r="G106" s="24">
        <f>('Historical data 2'!G106/'Historical data 2'!G105)-1</f>
        <v>7.9193952142315727E-3</v>
      </c>
      <c r="H106" s="24">
        <f>('Historical data 2'!H106/'Historical data 2'!H105)-1</f>
        <v>-3.3397978173540621E-2</v>
      </c>
      <c r="I106" s="24">
        <f>('Historical data 2'!I106/'Historical data 2'!I105)-1</f>
        <v>3.6026445670533924E-2</v>
      </c>
      <c r="J106" s="24">
        <f>('Historical data 2'!J106/'Historical data 2'!J105)-1</f>
        <v>5.4288303686560457E-3</v>
      </c>
      <c r="K106" s="24">
        <f>('Historical data 2'!K106/'Historical data 2'!K105)-1</f>
        <v>-6.5922607453341442E-3</v>
      </c>
    </row>
    <row r="107" spans="1:11" x14ac:dyDescent="0.25">
      <c r="A107" s="2">
        <v>42703</v>
      </c>
      <c r="B107" s="24">
        <f>('Historical data 2'!B107/'Historical data 2'!B106)-1</f>
        <v>-8.4337283113288253E-3</v>
      </c>
      <c r="C107" s="24">
        <f>('Historical data 2'!C107/'Historical data 2'!C106)-1</f>
        <v>-1.5671716309627048E-2</v>
      </c>
      <c r="D107" s="24">
        <f>('Historical data 2'!D107/'Historical data 2'!D106)-1</f>
        <v>9.6993369637116134E-2</v>
      </c>
      <c r="E107" s="24">
        <f>('Historical data 2'!E107/'Historical data 2'!E106)-1</f>
        <v>-5.5181699838972031E-3</v>
      </c>
      <c r="F107" s="24">
        <f>('Historical data 2'!F107/'Historical data 2'!F106)-1</f>
        <v>-1.6605246035206966E-2</v>
      </c>
      <c r="G107" s="24">
        <f>('Historical data 2'!G107/'Historical data 2'!G106)-1</f>
        <v>-1.3586523075757917E-2</v>
      </c>
      <c r="H107" s="24">
        <f>('Historical data 2'!H107/'Historical data 2'!H106)-1</f>
        <v>-8.967014020552222E-4</v>
      </c>
      <c r="I107" s="24">
        <f>('Historical data 2'!I107/'Historical data 2'!I106)-1</f>
        <v>8.6325422674891072E-3</v>
      </c>
      <c r="J107" s="24">
        <f>('Historical data 2'!J107/'Historical data 2'!J106)-1</f>
        <v>2.0439459729191034E-2</v>
      </c>
      <c r="K107" s="24">
        <f>('Historical data 2'!K107/'Historical data 2'!K106)-1</f>
        <v>1.6298264362363701E-2</v>
      </c>
    </row>
    <row r="108" spans="1:11" x14ac:dyDescent="0.25">
      <c r="A108" s="2">
        <v>42704</v>
      </c>
      <c r="B108" s="24">
        <f>('Historical data 2'!B108/'Historical data 2'!B107)-1</f>
        <v>-9.3192990118760033E-3</v>
      </c>
      <c r="C108" s="24">
        <f>('Historical data 2'!C108/'Historical data 2'!C107)-1</f>
        <v>-9.2196777127896423E-3</v>
      </c>
      <c r="D108" s="24">
        <f>('Historical data 2'!D108/'Historical data 2'!D107)-1</f>
        <v>-6.1834735320467349E-3</v>
      </c>
      <c r="E108" s="24">
        <f>('Historical data 2'!E108/'Historical data 2'!E107)-1</f>
        <v>-1.8160365724705363E-3</v>
      </c>
      <c r="F108" s="24">
        <f>('Historical data 2'!F108/'Historical data 2'!F107)-1</f>
        <v>-1.3350232523217653E-2</v>
      </c>
      <c r="G108" s="24">
        <f>('Historical data 2'!G108/'Historical data 2'!G107)-1</f>
        <v>-1.7590300785353952E-2</v>
      </c>
      <c r="H108" s="24">
        <f>('Historical data 2'!H108/'Historical data 2'!H107)-1</f>
        <v>-3.970439621692412E-2</v>
      </c>
      <c r="I108" s="24">
        <f>('Historical data 2'!I108/'Historical data 2'!I107)-1</f>
        <v>1.6548982935929768E-2</v>
      </c>
      <c r="J108" s="24">
        <f>('Historical data 2'!J108/'Historical data 2'!J107)-1</f>
        <v>2.6833090450546049E-2</v>
      </c>
      <c r="K108" s="24">
        <f>('Historical data 2'!K108/'Historical data 2'!K107)-1</f>
        <v>-6.8729960632274434E-4</v>
      </c>
    </row>
    <row r="109" spans="1:11" x14ac:dyDescent="0.25">
      <c r="A109" s="2">
        <v>42705</v>
      </c>
      <c r="B109" s="24">
        <f>('Historical data 2'!B109/'Historical data 2'!B108)-1</f>
        <v>3.7445506315219035E-3</v>
      </c>
      <c r="C109" s="24">
        <f>('Historical data 2'!C109/'Historical data 2'!C108)-1</f>
        <v>-4.4510359879879058E-3</v>
      </c>
      <c r="D109" s="24">
        <f>('Historical data 2'!D109/'Historical data 2'!D108)-1</f>
        <v>-2.0737231361465103E-3</v>
      </c>
      <c r="E109" s="24">
        <f>('Historical data 2'!E109/'Historical data 2'!E108)-1</f>
        <v>-4.4471236551112403E-3</v>
      </c>
      <c r="F109" s="24">
        <f>('Historical data 2'!F109/'Historical data 2'!F108)-1</f>
        <v>3.4496100584946454E-3</v>
      </c>
      <c r="G109" s="24">
        <f>('Historical data 2'!G109/'Historical data 2'!G108)-1</f>
        <v>8.4471966573307355E-4</v>
      </c>
      <c r="H109" s="24">
        <f>('Historical data 2'!H109/'Historical data 2'!H108)-1</f>
        <v>-2.2542275713558491E-3</v>
      </c>
      <c r="I109" s="24">
        <f>('Historical data 2'!I109/'Historical data 2'!I108)-1</f>
        <v>-1.3053626090724357E-3</v>
      </c>
      <c r="J109" s="24">
        <f>('Historical data 2'!J109/'Historical data 2'!J108)-1</f>
        <v>-1.3986007479256934E-2</v>
      </c>
      <c r="K109" s="24">
        <f>('Historical data 2'!K109/'Historical data 2'!K108)-1</f>
        <v>-2.2927143838560315E-3</v>
      </c>
    </row>
    <row r="110" spans="1:11" x14ac:dyDescent="0.25">
      <c r="A110" s="2">
        <v>42706</v>
      </c>
      <c r="B110" s="24">
        <f>('Historical data 2'!B110/'Historical data 2'!B109)-1</f>
        <v>-7.1883528789902229E-3</v>
      </c>
      <c r="C110" s="24">
        <f>('Historical data 2'!C110/'Historical data 2'!C109)-1</f>
        <v>2.5690905733268599E-2</v>
      </c>
      <c r="D110" s="24">
        <f>('Historical data 2'!D110/'Historical data 2'!D109)-1</f>
        <v>1.5794253662506641E-2</v>
      </c>
      <c r="E110" s="24">
        <f>('Historical data 2'!E110/'Historical data 2'!E109)-1</f>
        <v>1.4822285078577968E-2</v>
      </c>
      <c r="F110" s="24">
        <f>('Historical data 2'!F110/'Historical data 2'!F109)-1</f>
        <v>1.6015933387510062E-2</v>
      </c>
      <c r="G110" s="24">
        <f>('Historical data 2'!G110/'Historical data 2'!G109)-1</f>
        <v>1.6371230374859991E-2</v>
      </c>
      <c r="H110" s="24">
        <f>('Historical data 2'!H110/'Historical data 2'!H109)-1</f>
        <v>2.9371246552803765E-2</v>
      </c>
      <c r="I110" s="24">
        <f>('Historical data 2'!I110/'Historical data 2'!I109)-1</f>
        <v>-1.9286526408745397E-2</v>
      </c>
      <c r="J110" s="24">
        <f>('Historical data 2'!J110/'Historical data 2'!J109)-1</f>
        <v>1.4371064437090908E-2</v>
      </c>
      <c r="K110" s="24">
        <f>('Historical data 2'!K110/'Historical data 2'!K109)-1</f>
        <v>5.0553340642647271E-3</v>
      </c>
    </row>
    <row r="111" spans="1:11" x14ac:dyDescent="0.25">
      <c r="A111" s="2">
        <v>42709</v>
      </c>
      <c r="B111" s="24">
        <f>('Historical data 2'!B111/'Historical data 2'!B110)-1</f>
        <v>7.6985491625241043E-3</v>
      </c>
      <c r="C111" s="24">
        <f>('Historical data 2'!C111/'Historical data 2'!C110)-1</f>
        <v>7.0586169129704945E-3</v>
      </c>
      <c r="D111" s="24">
        <f>('Historical data 2'!D111/'Historical data 2'!D110)-1</f>
        <v>2.0867301283596706E-2</v>
      </c>
      <c r="E111" s="24">
        <f>('Historical data 2'!E111/'Historical data 2'!E110)-1</f>
        <v>7.0028746876491521E-3</v>
      </c>
      <c r="F111" s="24">
        <f>('Historical data 2'!F111/'Historical data 2'!F110)-1</f>
        <v>-4.4719586828838587E-3</v>
      </c>
      <c r="G111" s="24">
        <f>('Historical data 2'!G111/'Historical data 2'!G110)-1</f>
        <v>-4.4835607264317456E-3</v>
      </c>
      <c r="H111" s="24">
        <f>('Historical data 2'!H111/'Historical data 2'!H110)-1</f>
        <v>-5.0855909965381585E-3</v>
      </c>
      <c r="I111" s="24">
        <f>('Historical data 2'!I111/'Historical data 2'!I110)-1</f>
        <v>-1.966559853030625E-3</v>
      </c>
      <c r="J111" s="24">
        <f>('Historical data 2'!J111/'Historical data 2'!J110)-1</f>
        <v>2.2079030084557028E-2</v>
      </c>
      <c r="K111" s="24">
        <f>('Historical data 2'!K111/'Historical data 2'!K110)-1</f>
        <v>9.1465352134734168E-4</v>
      </c>
    </row>
    <row r="112" spans="1:11" x14ac:dyDescent="0.25">
      <c r="A112" s="2">
        <v>42710</v>
      </c>
      <c r="B112" s="24">
        <f>('Historical data 2'!B112/'Historical data 2'!B111)-1</f>
        <v>9.8228554597252771E-3</v>
      </c>
      <c r="C112" s="24">
        <f>('Historical data 2'!C112/'Historical data 2'!C111)-1</f>
        <v>7.4537045443343608E-3</v>
      </c>
      <c r="D112" s="24">
        <f>('Historical data 2'!D112/'Historical data 2'!D111)-1</f>
        <v>0</v>
      </c>
      <c r="E112" s="24">
        <f>('Historical data 2'!E112/'Historical data 2'!E111)-1</f>
        <v>1.3212861607593274E-2</v>
      </c>
      <c r="F112" s="24">
        <f>('Historical data 2'!F112/'Historical data 2'!F111)-1</f>
        <v>1.5913373998108771E-2</v>
      </c>
      <c r="G112" s="24">
        <f>('Historical data 2'!G112/'Historical data 2'!G111)-1</f>
        <v>2.3686330598124083E-2</v>
      </c>
      <c r="H112" s="24">
        <f>('Historical data 2'!H112/'Historical data 2'!H111)-1</f>
        <v>3.9278988369407131E-2</v>
      </c>
      <c r="I112" s="24">
        <f>('Historical data 2'!I112/'Historical data 2'!I111)-1</f>
        <v>1.322098897916435E-2</v>
      </c>
      <c r="J112" s="24">
        <f>('Historical data 2'!J112/'Historical data 2'!J111)-1</f>
        <v>3.1143276614438165E-2</v>
      </c>
      <c r="K112" s="24">
        <f>('Historical data 2'!K112/'Historical data 2'!K111)-1</f>
        <v>5.8242202163736323E-3</v>
      </c>
    </row>
    <row r="113" spans="1:11" x14ac:dyDescent="0.25">
      <c r="A113" s="2">
        <v>42711</v>
      </c>
      <c r="B113" s="24">
        <f>('Historical data 2'!B113/'Historical data 2'!B112)-1</f>
        <v>9.8172184096187998E-3</v>
      </c>
      <c r="C113" s="24">
        <f>('Historical data 2'!C113/'Historical data 2'!C112)-1</f>
        <v>-4.0107747546085371E-3</v>
      </c>
      <c r="D113" s="24">
        <f>('Historical data 2'!D113/'Historical data 2'!D112)-1</f>
        <v>-2.4048557973870288E-3</v>
      </c>
      <c r="E113" s="24">
        <f>('Historical data 2'!E113/'Historical data 2'!E112)-1</f>
        <v>2.1440462886220368E-2</v>
      </c>
      <c r="F113" s="24">
        <f>('Historical data 2'!F113/'Historical data 2'!F112)-1</f>
        <v>6.7816617534657286E-3</v>
      </c>
      <c r="G113" s="24">
        <f>('Historical data 2'!G113/'Historical data 2'!G112)-1</f>
        <v>-5.86599155413281E-3</v>
      </c>
      <c r="H113" s="24">
        <f>('Historical data 2'!H113/'Historical data 2'!H112)-1</f>
        <v>-4.4525455327012464E-3</v>
      </c>
      <c r="I113" s="24">
        <f>('Historical data 2'!I113/'Historical data 2'!I112)-1</f>
        <v>-5.0169424527624074E-4</v>
      </c>
      <c r="J113" s="24">
        <f>('Historical data 2'!J113/'Historical data 2'!J112)-1</f>
        <v>1.7453550284840524E-4</v>
      </c>
      <c r="K113" s="24">
        <f>('Historical data 2'!K113/'Historical data 2'!K112)-1</f>
        <v>2.8388101486274131E-3</v>
      </c>
    </row>
    <row r="114" spans="1:11" x14ac:dyDescent="0.25">
      <c r="A114" s="2">
        <v>42712</v>
      </c>
      <c r="B114" s="24">
        <f>('Historical data 2'!B114/'Historical data 2'!B113)-1</f>
        <v>1.632194838085832E-2</v>
      </c>
      <c r="C114" s="24">
        <f>('Historical data 2'!C114/'Historical data 2'!C113)-1</f>
        <v>1.7332256331263896E-3</v>
      </c>
      <c r="D114" s="24">
        <f>('Historical data 2'!D114/'Historical data 2'!D113)-1</f>
        <v>1.9887534859449607E-2</v>
      </c>
      <c r="E114" s="24">
        <f>('Historical data 2'!E114/'Historical data 2'!E113)-1</f>
        <v>1.4316157376466965E-2</v>
      </c>
      <c r="F114" s="24">
        <f>('Historical data 2'!F114/'Historical data 2'!F113)-1</f>
        <v>1.6576113338204523E-2</v>
      </c>
      <c r="G114" s="24">
        <f>('Historical data 2'!G114/'Historical data 2'!G113)-1</f>
        <v>1.5735081593896361E-2</v>
      </c>
      <c r="H114" s="24">
        <f>('Historical data 2'!H114/'Historical data 2'!H113)-1</f>
        <v>-5.7201117835870008E-4</v>
      </c>
      <c r="I114" s="24">
        <f>('Historical data 2'!I114/'Historical data 2'!I113)-1</f>
        <v>5.0214634120633317E-3</v>
      </c>
      <c r="J114" s="24">
        <f>('Historical data 2'!J114/'Historical data 2'!J113)-1</f>
        <v>-2.6184582370915033E-3</v>
      </c>
      <c r="K114" s="24">
        <f>('Historical data 2'!K114/'Historical data 2'!K113)-1</f>
        <v>7.6989232271063024E-3</v>
      </c>
    </row>
    <row r="115" spans="1:11" x14ac:dyDescent="0.25">
      <c r="A115" s="2">
        <v>42713</v>
      </c>
      <c r="B115" s="24">
        <f>('Historical data 2'!B115/'Historical data 2'!B114)-1</f>
        <v>-5.7045459356078743E-3</v>
      </c>
      <c r="C115" s="24">
        <f>('Historical data 2'!C115/'Historical data 2'!C114)-1</f>
        <v>-1.1110195752249585E-2</v>
      </c>
      <c r="D115" s="24">
        <f>('Historical data 2'!D115/'Historical data 2'!D114)-1</f>
        <v>1.2014715867345371E-2</v>
      </c>
      <c r="E115" s="24">
        <f>('Historical data 2'!E115/'Historical data 2'!E114)-1</f>
        <v>-7.6291619326146476E-3</v>
      </c>
      <c r="F115" s="24">
        <f>('Historical data 2'!F115/'Historical data 2'!F114)-1</f>
        <v>-2.5325309398915863E-5</v>
      </c>
      <c r="G115" s="24">
        <f>('Historical data 2'!G115/'Historical data 2'!G114)-1</f>
        <v>3.227443163396515E-3</v>
      </c>
      <c r="H115" s="24">
        <f>('Historical data 2'!H115/'Historical data 2'!H114)-1</f>
        <v>1.3008438960526725E-3</v>
      </c>
      <c r="I115" s="24">
        <f>('Historical data 2'!I115/'Historical data 2'!I114)-1</f>
        <v>-3.9346749152622262E-3</v>
      </c>
      <c r="J115" s="24">
        <f>('Historical data 2'!J115/'Historical data 2'!J114)-1</f>
        <v>-2.3801266926480991E-2</v>
      </c>
      <c r="K115" s="24">
        <f>('Historical data 2'!K115/'Historical data 2'!K114)-1</f>
        <v>2.2247547937241707E-2</v>
      </c>
    </row>
    <row r="116" spans="1:11" x14ac:dyDescent="0.25">
      <c r="A116" s="2">
        <v>42716</v>
      </c>
      <c r="B116" s="24">
        <f>('Historical data 2'!B116/'Historical data 2'!B115)-1</f>
        <v>1.6681639357772227E-2</v>
      </c>
      <c r="C116" s="24">
        <f>('Historical data 2'!C116/'Historical data 2'!C115)-1</f>
        <v>1.8707533690754286E-2</v>
      </c>
      <c r="D116" s="24">
        <f>('Historical data 2'!D116/'Historical data 2'!D115)-1</f>
        <v>2.4523410243505017E-2</v>
      </c>
      <c r="E116" s="24">
        <f>('Historical data 2'!E116/'Historical data 2'!E115)-1</f>
        <v>-2.0181725875966228E-3</v>
      </c>
      <c r="F116" s="24">
        <f>('Historical data 2'!F116/'Historical data 2'!F115)-1</f>
        <v>8.6535487263559308E-3</v>
      </c>
      <c r="G116" s="24">
        <f>('Historical data 2'!G116/'Historical data 2'!G115)-1</f>
        <v>1.3028592217230406E-2</v>
      </c>
      <c r="H116" s="24">
        <f>('Historical data 2'!H116/'Historical data 2'!H115)-1</f>
        <v>2.9725096180208022E-2</v>
      </c>
      <c r="I116" s="24">
        <f>('Historical data 2'!I116/'Historical data 2'!I115)-1</f>
        <v>6.5834154452713012E-3</v>
      </c>
      <c r="J116" s="24">
        <f>('Historical data 2'!J116/'Historical data 2'!J115)-1</f>
        <v>1.0759511768509977E-3</v>
      </c>
      <c r="K116" s="24">
        <f>('Historical data 2'!K116/'Historical data 2'!K115)-1</f>
        <v>1.7586114677182518E-2</v>
      </c>
    </row>
    <row r="117" spans="1:11" x14ac:dyDescent="0.25">
      <c r="A117" s="2">
        <v>42717</v>
      </c>
      <c r="B117" s="24">
        <f>('Historical data 2'!B117/'Historical data 2'!B116)-1</f>
        <v>0</v>
      </c>
      <c r="C117" s="24">
        <f>('Historical data 2'!C117/'Historical data 2'!C116)-1</f>
        <v>-7.1285783663297408E-3</v>
      </c>
      <c r="D117" s="24">
        <f>('Historical data 2'!D117/'Historical data 2'!D116)-1</f>
        <v>-2.1846234750957705E-2</v>
      </c>
      <c r="E117" s="24">
        <f>('Historical data 2'!E117/'Historical data 2'!E116)-1</f>
        <v>1.925974308630396E-3</v>
      </c>
      <c r="F117" s="24">
        <f>('Historical data 2'!F117/'Historical data 2'!F116)-1</f>
        <v>1.2184414184981396E-3</v>
      </c>
      <c r="G117" s="24">
        <f>('Historical data 2'!G117/'Historical data 2'!G116)-1</f>
        <v>-4.7633301664562477E-3</v>
      </c>
      <c r="H117" s="24">
        <f>('Historical data 2'!H117/'Historical data 2'!H116)-1</f>
        <v>2.7252272268023514E-3</v>
      </c>
      <c r="I117" s="24">
        <f>('Historical data 2'!I117/'Historical data 2'!I116)-1</f>
        <v>-4.2357926307898808E-3</v>
      </c>
      <c r="J117" s="24">
        <f>('Historical data 2'!J117/'Historical data 2'!J116)-1</f>
        <v>-2.0415502792721307E-2</v>
      </c>
      <c r="K117" s="24">
        <f>('Historical data 2'!K117/'Historical data 2'!K116)-1</f>
        <v>-2.1602791711986313E-2</v>
      </c>
    </row>
    <row r="118" spans="1:11" x14ac:dyDescent="0.25">
      <c r="A118" s="2">
        <v>42718</v>
      </c>
      <c r="B118" s="24">
        <f>('Historical data 2'!B118/'Historical data 2'!B117)-1</f>
        <v>5.4689545090873537E-3</v>
      </c>
      <c r="C118" s="24">
        <f>('Historical data 2'!C118/'Historical data 2'!C117)-1</f>
        <v>-1.0171500111441079E-2</v>
      </c>
      <c r="D118" s="24">
        <f>('Historical data 2'!D118/'Historical data 2'!D117)-1</f>
        <v>4.8550169737224813E-3</v>
      </c>
      <c r="E118" s="24">
        <f>('Historical data 2'!E118/'Historical data 2'!E117)-1</f>
        <v>3.2675179436305601E-3</v>
      </c>
      <c r="F118" s="24">
        <f>('Historical data 2'!F118/'Historical data 2'!F117)-1</f>
        <v>9.7862081085398067E-4</v>
      </c>
      <c r="G118" s="24">
        <f>('Historical data 2'!G118/'Historical data 2'!G117)-1</f>
        <v>-1.5951768850100967E-3</v>
      </c>
      <c r="H118" s="24">
        <f>('Historical data 2'!H118/'Historical data 2'!H117)-1</f>
        <v>-5.5866191274261956E-3</v>
      </c>
      <c r="I118" s="24">
        <f>('Historical data 2'!I118/'Historical data 2'!I117)-1</f>
        <v>4.7543766412174726E-3</v>
      </c>
      <c r="J118" s="24">
        <f>('Historical data 2'!J118/'Historical data 2'!J117)-1</f>
        <v>8.9578030093397931E-3</v>
      </c>
      <c r="K118" s="24">
        <f>('Historical data 2'!K118/'Historical data 2'!K117)-1</f>
        <v>3.422557230829737E-3</v>
      </c>
    </row>
    <row r="119" spans="1:11" x14ac:dyDescent="0.25">
      <c r="A119" s="2">
        <v>42719</v>
      </c>
      <c r="B119" s="24">
        <f>('Historical data 2'!B119/'Historical data 2'!B118)-1</f>
        <v>1.2950326514828969E-3</v>
      </c>
      <c r="C119" s="24">
        <f>('Historical data 2'!C119/'Historical data 2'!C118)-1</f>
        <v>-4.2443896629622557E-3</v>
      </c>
      <c r="D119" s="24">
        <f>('Historical data 2'!D119/'Historical data 2'!D118)-1</f>
        <v>3.8653745196808309E-3</v>
      </c>
      <c r="E119" s="24">
        <f>('Historical data 2'!E119/'Historical data 2'!E118)-1</f>
        <v>-4.5980459049023148E-3</v>
      </c>
      <c r="F119" s="24">
        <f>('Historical data 2'!F119/'Historical data 2'!F118)-1</f>
        <v>-8.8362699592066107E-3</v>
      </c>
      <c r="G119" s="24">
        <f>('Historical data 2'!G119/'Historical data 2'!G118)-1</f>
        <v>-4.4743761550283256E-3</v>
      </c>
      <c r="H119" s="24">
        <f>('Historical data 2'!H119/'Historical data 2'!H118)-1</f>
        <v>2.4850702400830871E-2</v>
      </c>
      <c r="I119" s="24">
        <f>('Historical data 2'!I119/'Historical data 2'!I118)-1</f>
        <v>2.0669796508688831E-2</v>
      </c>
      <c r="J119" s="24">
        <f>('Historical data 2'!J119/'Historical data 2'!J118)-1</f>
        <v>2.7179254152094323E-3</v>
      </c>
      <c r="K119" s="24">
        <f>('Historical data 2'!K119/'Historical data 2'!K118)-1</f>
        <v>3.1902949421684923E-3</v>
      </c>
    </row>
    <row r="120" spans="1:11" x14ac:dyDescent="0.25">
      <c r="A120" s="2">
        <v>42720</v>
      </c>
      <c r="B120" s="24">
        <f>('Historical data 2'!B120/'Historical data 2'!B119)-1</f>
        <v>5.7776322931504254E-3</v>
      </c>
      <c r="C120" s="24">
        <f>('Historical data 2'!C120/'Historical data 2'!C119)-1</f>
        <v>1.0860789451083708E-2</v>
      </c>
      <c r="D120" s="24">
        <f>('Historical data 2'!D120/'Historical data 2'!D119)-1</f>
        <v>7.7031469326338531E-4</v>
      </c>
      <c r="E120" s="24">
        <f>('Historical data 2'!E120/'Historical data 2'!E119)-1</f>
        <v>1.3376967118172933E-2</v>
      </c>
      <c r="F120" s="24">
        <f>('Historical data 2'!F120/'Historical data 2'!F119)-1</f>
        <v>4.2993971929463637E-3</v>
      </c>
      <c r="G120" s="24">
        <f>('Historical data 2'!G120/'Historical data 2'!G119)-1</f>
        <v>2.1187690912813917E-2</v>
      </c>
      <c r="H120" s="24">
        <f>('Historical data 2'!H120/'Historical data 2'!H119)-1</f>
        <v>1.1852284519540124E-3</v>
      </c>
      <c r="I120" s="24">
        <f>('Historical data 2'!I120/'Historical data 2'!I119)-1</f>
        <v>-1.4639553468727251E-2</v>
      </c>
      <c r="J120" s="24">
        <f>('Historical data 2'!J120/'Historical data 2'!J119)-1</f>
        <v>-2.1683469846887071E-3</v>
      </c>
      <c r="K120" s="24">
        <f>('Historical data 2'!K120/'Historical data 2'!K119)-1</f>
        <v>-8.3349169396115252E-3</v>
      </c>
    </row>
    <row r="121" spans="1:11" x14ac:dyDescent="0.25">
      <c r="A121" s="2">
        <v>42723</v>
      </c>
      <c r="B121" s="24">
        <f>('Historical data 2'!B121/'Historical data 2'!B120)-1</f>
        <v>2.6575146251976989E-3</v>
      </c>
      <c r="C121" s="24">
        <f>('Historical data 2'!C121/'Historical data 2'!C120)-1</f>
        <v>6.814662979457875E-3</v>
      </c>
      <c r="D121" s="24">
        <f>('Historical data 2'!D121/'Historical data 2'!D120)-1</f>
        <v>-8.272503319250446E-3</v>
      </c>
      <c r="E121" s="24">
        <f>('Historical data 2'!E121/'Historical data 2'!E120)-1</f>
        <v>1.519411192980602E-3</v>
      </c>
      <c r="F121" s="24">
        <f>('Historical data 2'!F121/'Historical data 2'!F120)-1</f>
        <v>2.7952672776201393E-3</v>
      </c>
      <c r="G121" s="24">
        <f>('Historical data 2'!G121/'Historical data 2'!G120)-1</f>
        <v>-1.2575608812435135E-3</v>
      </c>
      <c r="H121" s="24">
        <f>('Historical data 2'!H121/'Historical data 2'!H120)-1</f>
        <v>2.989199578262669E-2</v>
      </c>
      <c r="I121" s="24">
        <f>('Historical data 2'!I121/'Historical data 2'!I120)-1</f>
        <v>3.0927506029820861E-4</v>
      </c>
      <c r="J121" s="24">
        <f>('Historical data 2'!J121/'Historical data 2'!J120)-1</f>
        <v>1.5936264929063082E-2</v>
      </c>
      <c r="K121" s="24">
        <f>('Historical data 2'!K121/'Historical data 2'!K120)-1</f>
        <v>1.1057802084102342E-4</v>
      </c>
    </row>
    <row r="122" spans="1:11" x14ac:dyDescent="0.25">
      <c r="A122" s="2">
        <v>42724</v>
      </c>
      <c r="B122" s="24">
        <f>('Historical data 2'!B122/'Historical data 2'!B121)-1</f>
        <v>9.4065432488110723E-4</v>
      </c>
      <c r="C122" s="24">
        <f>('Historical data 2'!C122/'Historical data 2'!C121)-1</f>
        <v>-8.039740674588014E-4</v>
      </c>
      <c r="D122" s="24">
        <f>('Historical data 2'!D122/'Historical data 2'!D121)-1</f>
        <v>-1.3579538053928308E-3</v>
      </c>
      <c r="E122" s="24">
        <f>('Historical data 2'!E122/'Historical data 2'!E121)-1</f>
        <v>9.4824796230930097E-4</v>
      </c>
      <c r="F122" s="24">
        <f>('Historical data 2'!F122/'Historical data 2'!F121)-1</f>
        <v>-2.3354136419041494E-3</v>
      </c>
      <c r="G122" s="24">
        <f>('Historical data 2'!G122/'Historical data 2'!G121)-1</f>
        <v>0</v>
      </c>
      <c r="H122" s="24">
        <f>('Historical data 2'!H122/'Historical data 2'!H121)-1</f>
        <v>-5.2205206831512641E-3</v>
      </c>
      <c r="I122" s="24">
        <f>('Historical data 2'!I122/'Historical data 2'!I121)-1</f>
        <v>-1.6086684145610874E-3</v>
      </c>
      <c r="J122" s="24">
        <f>('Historical data 2'!J122/'Historical data 2'!J121)-1</f>
        <v>-6.9519448288519747E-3</v>
      </c>
      <c r="K122" s="24">
        <f>('Historical data 2'!K122/'Historical data 2'!K121)-1</f>
        <v>-1.6586026961150635E-3</v>
      </c>
    </row>
    <row r="123" spans="1:11" x14ac:dyDescent="0.25">
      <c r="A123" s="2">
        <v>42725</v>
      </c>
      <c r="B123" s="24">
        <f>('Historical data 2'!B123/'Historical data 2'!B122)-1</f>
        <v>-6.5776938266692841E-3</v>
      </c>
      <c r="C123" s="24">
        <f>('Historical data 2'!C123/'Historical data 2'!C122)-1</f>
        <v>-5.5280935185985092E-3</v>
      </c>
      <c r="D123" s="24">
        <f>('Historical data 2'!D123/'Historical data 2'!D122)-1</f>
        <v>1.1654781459422558E-3</v>
      </c>
      <c r="E123" s="24">
        <f>('Historical data 2'!E123/'Historical data 2'!E122)-1</f>
        <v>-1.326304590721139E-3</v>
      </c>
      <c r="F123" s="24">
        <f>('Historical data 2'!F123/'Historical data 2'!F122)-1</f>
        <v>-4.1532650238029767E-3</v>
      </c>
      <c r="G123" s="24">
        <f>('Historical data 2'!G123/'Historical data 2'!G122)-1</f>
        <v>1.5761404164971182E-4</v>
      </c>
      <c r="H123" s="24">
        <f>('Historical data 2'!H123/'Historical data 2'!H122)-1</f>
        <v>3.6109221095834698E-3</v>
      </c>
      <c r="I123" s="24">
        <f>('Historical data 2'!I123/'Historical data 2'!I122)-1</f>
        <v>1.5496371567327305E-3</v>
      </c>
      <c r="J123" s="24">
        <f>('Historical data 2'!J123/'Historical data 2'!J122)-1</f>
        <v>7.1822946412414268E-4</v>
      </c>
      <c r="K123" s="24">
        <f>('Historical data 2'!K123/'Historical data 2'!K122)-1</f>
        <v>6.5351473055115239E-3</v>
      </c>
    </row>
    <row r="124" spans="1:11" x14ac:dyDescent="0.25">
      <c r="A124" s="2">
        <v>42726</v>
      </c>
      <c r="B124" s="24">
        <f>('Historical data 2'!B124/'Historical data 2'!B123)-1</f>
        <v>1.977761189800864E-3</v>
      </c>
      <c r="C124" s="24">
        <f>('Historical data 2'!C124/'Historical data 2'!C123)-1</f>
        <v>-7.5032564851942318E-3</v>
      </c>
      <c r="D124" s="24">
        <f>('Historical data 2'!D124/'Historical data 2'!D123)-1</f>
        <v>-3.2984499957816604E-3</v>
      </c>
      <c r="E124" s="24">
        <f>('Historical data 2'!E124/'Historical data 2'!E123)-1</f>
        <v>-2.5610596354012083E-3</v>
      </c>
      <c r="F124" s="24">
        <f>('Historical data 2'!F124/'Historical data 2'!F123)-1</f>
        <v>-1.7061665845321539E-3</v>
      </c>
      <c r="G124" s="24">
        <f>('Historical data 2'!G124/'Historical data 2'!G123)-1</f>
        <v>-4.8779980003782475E-3</v>
      </c>
      <c r="H124" s="24">
        <f>('Historical data 2'!H124/'Historical data 2'!H123)-1</f>
        <v>2.3458878645067793E-2</v>
      </c>
      <c r="I124" s="24">
        <f>('Historical data 2'!I124/'Historical data 2'!I123)-1</f>
        <v>8.9740306550267768E-3</v>
      </c>
      <c r="J124" s="24">
        <f>('Historical data 2'!J124/'Historical data 2'!J123)-1</f>
        <v>3.7664937144992194E-3</v>
      </c>
      <c r="K124" s="24">
        <f>('Historical data 2'!K124/'Historical data 2'!K123)-1</f>
        <v>-1.7610627809375723E-3</v>
      </c>
    </row>
    <row r="125" spans="1:11" x14ac:dyDescent="0.25">
      <c r="A125" s="2">
        <v>42727</v>
      </c>
      <c r="B125" s="24">
        <f>('Historical data 2'!B125/'Historical data 2'!B124)-1</f>
        <v>6.3508667956422293E-3</v>
      </c>
      <c r="C125" s="24">
        <f>('Historical data 2'!C125/'Historical data 2'!C124)-1</f>
        <v>1.4212667910831422E-2</v>
      </c>
      <c r="D125" s="24">
        <f>('Historical data 2'!D125/'Historical data 2'!D124)-1</f>
        <v>4.4773396646853314E-3</v>
      </c>
      <c r="E125" s="24">
        <f>('Historical data 2'!E125/'Historical data 2'!E124)-1</f>
        <v>1.8995108020947171E-4</v>
      </c>
      <c r="F125" s="24">
        <f>('Historical data 2'!F125/'Historical data 2'!F124)-1</f>
        <v>2.0762045096212045E-3</v>
      </c>
      <c r="G125" s="24">
        <f>('Historical data 2'!G125/'Historical data 2'!G124)-1</f>
        <v>6.3245988340443482E-4</v>
      </c>
      <c r="H125" s="24">
        <f>('Historical data 2'!H125/'Historical data 2'!H124)-1</f>
        <v>2.9014693821664217E-2</v>
      </c>
      <c r="I125" s="24">
        <f>('Historical data 2'!I125/'Historical data 2'!I124)-1</f>
        <v>-2.3921515426921225E-3</v>
      </c>
      <c r="J125" s="24">
        <f>('Historical data 2'!J125/'Historical data 2'!J124)-1</f>
        <v>-1.7857040183266726E-4</v>
      </c>
      <c r="K125" s="24">
        <f>('Historical data 2'!K125/'Historical data 2'!K124)-1</f>
        <v>4.4101354399805892E-4</v>
      </c>
    </row>
    <row r="126" spans="1:11" x14ac:dyDescent="0.25">
      <c r="A126" s="2">
        <v>42731</v>
      </c>
      <c r="B126" s="24">
        <f>('Historical data 2'!B126/'Historical data 2'!B125)-1</f>
        <v>-4.2642512361252827E-3</v>
      </c>
      <c r="C126" s="24">
        <f>('Historical data 2'!C126/'Historical data 2'!C125)-1</f>
        <v>9.4630603386791634E-4</v>
      </c>
      <c r="D126" s="24">
        <f>('Historical data 2'!D126/'Historical data 2'!D125)-1</f>
        <v>-1.608515110578268E-2</v>
      </c>
      <c r="E126" s="24">
        <f>('Historical data 2'!E126/'Historical data 2'!E125)-1</f>
        <v>-8.2722491830321543E-3</v>
      </c>
      <c r="F126" s="24">
        <f>('Historical data 2'!F126/'Historical data 2'!F125)-1</f>
        <v>-8.2117558701664262E-3</v>
      </c>
      <c r="G126" s="24">
        <f>('Historical data 2'!G126/'Historical data 2'!G125)-1</f>
        <v>-4.5830112651749078E-3</v>
      </c>
      <c r="H126" s="24">
        <f>('Historical data 2'!H126/'Historical data 2'!H125)-1</f>
        <v>9.565849240522617E-4</v>
      </c>
      <c r="I126" s="24">
        <f>('Historical data 2'!I126/'Historical data 2'!I125)-1</f>
        <v>-7.3783859076113067E-3</v>
      </c>
      <c r="J126" s="24">
        <f>('Historical data 2'!J126/'Historical data 2'!J125)-1</f>
        <v>-1.1260077802905832E-2</v>
      </c>
      <c r="K126" s="24">
        <f>('Historical data 2'!K126/'Historical data 2'!K125)-1</f>
        <v>-4.9583788746456747E-3</v>
      </c>
    </row>
    <row r="127" spans="1:11" x14ac:dyDescent="0.25">
      <c r="A127" s="2">
        <v>42732</v>
      </c>
      <c r="B127" s="24">
        <f>('Historical data 2'!B127/'Historical data 2'!B126)-1</f>
        <v>-2.5678131657180803E-4</v>
      </c>
      <c r="C127" s="24">
        <f>('Historical data 2'!C127/'Historical data 2'!C126)-1</f>
        <v>-9.039903514286185E-3</v>
      </c>
      <c r="D127" s="24">
        <f>('Historical data 2'!D127/'Historical data 2'!D126)-1</f>
        <v>-4.530159951027124E-3</v>
      </c>
      <c r="E127" s="24">
        <f>('Historical data 2'!E127/'Historical data 2'!E126)-1</f>
        <v>2.4928497187055587E-3</v>
      </c>
      <c r="F127" s="24">
        <f>('Historical data 2'!F127/'Historical data 2'!F126)-1</f>
        <v>-2.8787711956113071E-3</v>
      </c>
      <c r="G127" s="24">
        <f>('Historical data 2'!G127/'Historical data 2'!G126)-1</f>
        <v>-1.4286003976540229E-3</v>
      </c>
      <c r="H127" s="24">
        <f>('Historical data 2'!H127/'Historical data 2'!H126)-1</f>
        <v>-2.3027173013316471E-2</v>
      </c>
      <c r="I127" s="24">
        <f>('Historical data 2'!I127/'Historical data 2'!I126)-1</f>
        <v>-2.4780211115498219E-3</v>
      </c>
      <c r="J127" s="24">
        <f>('Historical data 2'!J127/'Historical data 2'!J126)-1</f>
        <v>-8.6769390045146055E-3</v>
      </c>
      <c r="K127" s="24">
        <f>('Historical data 2'!K127/'Historical data 2'!K126)-1</f>
        <v>5.5339290838518629E-4</v>
      </c>
    </row>
    <row r="128" spans="1:11" x14ac:dyDescent="0.25">
      <c r="A128" s="2">
        <v>42733</v>
      </c>
      <c r="B128" s="24">
        <f>('Historical data 2'!B128/'Historical data 2'!B127)-1</f>
        <v>-7.7958434729169523E-3</v>
      </c>
      <c r="C128" s="24">
        <f>('Historical data 2'!C128/'Historical data 2'!C127)-1</f>
        <v>-1.9969939098456124E-2</v>
      </c>
      <c r="D128" s="24">
        <f>('Historical data 2'!D128/'Historical data 2'!D127)-1</f>
        <v>-7.9147673811568175E-3</v>
      </c>
      <c r="E128" s="24">
        <f>('Historical data 2'!E128/'Historical data 2'!E127)-1</f>
        <v>-3.2516569925902239E-3</v>
      </c>
      <c r="F128" s="24">
        <f>('Historical data 2'!F128/'Historical data 2'!F127)-1</f>
        <v>-1.4013977330818106E-2</v>
      </c>
      <c r="G128" s="24">
        <f>('Historical data 2'!G128/'Historical data 2'!G127)-1</f>
        <v>-1.2082686049730618E-2</v>
      </c>
      <c r="H128" s="24">
        <f>('Historical data 2'!H128/'Historical data 2'!H127)-1</f>
        <v>-4.6115136580925364E-3</v>
      </c>
      <c r="I128" s="24">
        <f>('Historical data 2'!I128/'Historical data 2'!I127)-1</f>
        <v>-6.2093995783302214E-3</v>
      </c>
      <c r="J128" s="24">
        <f>('Historical data 2'!J128/'Historical data 2'!J127)-1</f>
        <v>4.9234728986458087E-3</v>
      </c>
      <c r="K128" s="24">
        <f>('Historical data 2'!K128/'Historical data 2'!K127)-1</f>
        <v>-9.9574170647853677E-4</v>
      </c>
    </row>
    <row r="129" spans="1:11" x14ac:dyDescent="0.25">
      <c r="A129" s="2">
        <v>42734</v>
      </c>
      <c r="B129" s="24">
        <f>('Historical data 2'!B129/'Historical data 2'!B128)-1</f>
        <v>2.8493542061489574E-3</v>
      </c>
      <c r="C129" s="24">
        <f>('Historical data 2'!C129/'Historical data 2'!C128)-1</f>
        <v>5.0675084466953457E-3</v>
      </c>
      <c r="D129" s="24">
        <f>('Historical data 2'!D129/'Historical data 2'!D128)-1</f>
        <v>9.3737717179884772E-3</v>
      </c>
      <c r="E129" s="24">
        <f>('Historical data 2'!E129/'Historical data 2'!E128)-1</f>
        <v>1.7846862450457301E-2</v>
      </c>
      <c r="F129" s="24">
        <f>('Historical data 2'!F129/'Historical data 2'!F128)-1</f>
        <v>1.855353866528997E-2</v>
      </c>
      <c r="G129" s="24">
        <f>('Historical data 2'!G129/'Historical data 2'!G128)-1</f>
        <v>7.0808824075896393E-3</v>
      </c>
      <c r="H129" s="24">
        <f>('Historical data 2'!H129/'Historical data 2'!H128)-1</f>
        <v>1.5442882835696947E-2</v>
      </c>
      <c r="I129" s="24">
        <f>('Historical data 2'!I129/'Historical data 2'!I128)-1</f>
        <v>8.8103304645177349E-3</v>
      </c>
      <c r="J129" s="24">
        <f>('Historical data 2'!J129/'Historical data 2'!J128)-1</f>
        <v>1.6149651025180622E-2</v>
      </c>
      <c r="K129" s="24">
        <f>('Historical data 2'!K129/'Historical data 2'!K128)-1</f>
        <v>6.9798072300057967E-3</v>
      </c>
    </row>
    <row r="130" spans="1:11" x14ac:dyDescent="0.25">
      <c r="A130" s="2">
        <v>42738</v>
      </c>
      <c r="B130" s="24">
        <f>('Historical data 2'!B130/'Historical data 2'!B129)-1</f>
        <v>-1.1193838897555208E-3</v>
      </c>
      <c r="C130" s="24">
        <f>('Historical data 2'!C130/'Historical data 2'!C129)-1</f>
        <v>4.6572846108363652E-3</v>
      </c>
      <c r="D130" s="24">
        <f>('Historical data 2'!D130/'Historical data 2'!D129)-1</f>
        <v>9.286812705590064E-3</v>
      </c>
      <c r="E130" s="24">
        <f>('Historical data 2'!E130/'Historical data 2'!E129)-1</f>
        <v>1.2820482971475755E-2</v>
      </c>
      <c r="F130" s="24">
        <f>('Historical data 2'!F130/'Historical data 2'!F129)-1</f>
        <v>9.6680018641137622E-4</v>
      </c>
      <c r="G130" s="24">
        <f>('Historical data 2'!G130/'Historical data 2'!G129)-1</f>
        <v>-4.4743761550283256E-3</v>
      </c>
      <c r="H130" s="24">
        <f>('Historical data 2'!H130/'Historical data 2'!H129)-1</f>
        <v>4.6085096283794869E-2</v>
      </c>
      <c r="I130" s="24">
        <f>('Historical data 2'!I130/'Historical data 2'!I129)-1</f>
        <v>2.8489966258269384E-3</v>
      </c>
      <c r="J130" s="24">
        <f>('Historical data 2'!J130/'Historical data 2'!J129)-1</f>
        <v>8.929528544860954E-4</v>
      </c>
      <c r="K130" s="24">
        <f>('Historical data 2'!K130/'Historical data 2'!K129)-1</f>
        <v>-1.1002578061492629E-2</v>
      </c>
    </row>
    <row r="131" spans="1:11" x14ac:dyDescent="0.25">
      <c r="A131" s="2">
        <v>42739</v>
      </c>
      <c r="B131" s="24">
        <f>('Historical data 2'!B131/'Historical data 2'!B130)-1</f>
        <v>5.0853667483032883E-3</v>
      </c>
      <c r="C131" s="24">
        <f>('Historical data 2'!C131/'Historical data 2'!C130)-1</f>
        <v>3.0732398879138589E-2</v>
      </c>
      <c r="D131" s="24">
        <f>('Historical data 2'!D131/'Historical data 2'!D130)-1</f>
        <v>-2.9367413169828493E-3</v>
      </c>
      <c r="E131" s="24">
        <f>('Historical data 2'!E131/'Historical data 2'!E130)-1</f>
        <v>-5.585230077072012E-4</v>
      </c>
      <c r="F131" s="24">
        <f>('Historical data 2'!F131/'Historical data 2'!F130)-1</f>
        <v>9.0481378034015236E-3</v>
      </c>
      <c r="G131" s="24">
        <f>('Historical data 2'!G131/'Historical data 2'!G130)-1</f>
        <v>0</v>
      </c>
      <c r="H131" s="24">
        <f>('Historical data 2'!H131/'Historical data 2'!H130)-1</f>
        <v>-1.0573016932267087E-3</v>
      </c>
      <c r="I131" s="24">
        <f>('Historical data 2'!I131/'Historical data 2'!I130)-1</f>
        <v>1.6676172645164744E-3</v>
      </c>
      <c r="J131" s="24">
        <f>('Historical data 2'!J131/'Historical data 2'!J130)-1</f>
        <v>-1.552207457192456E-2</v>
      </c>
      <c r="K131" s="24">
        <f>('Historical data 2'!K131/'Historical data 2'!K130)-1</f>
        <v>-1.4906802059024837E-2</v>
      </c>
    </row>
    <row r="132" spans="1:11" x14ac:dyDescent="0.25">
      <c r="A132" s="2">
        <v>42740</v>
      </c>
      <c r="B132" s="24">
        <f>('Historical data 2'!B132/'Historical data 2'!B131)-1</f>
        <v>1.1148350731078338E-2</v>
      </c>
      <c r="C132" s="24">
        <f>('Historical data 2'!C132/'Historical data 2'!C131)-1</f>
        <v>1.9911600883482761E-2</v>
      </c>
      <c r="D132" s="24">
        <f>('Historical data 2'!D132/'Historical data 2'!D131)-1</f>
        <v>-3.7304301457911082E-3</v>
      </c>
      <c r="E132" s="24">
        <f>('Historical data 2'!E132/'Historical data 2'!E131)-1</f>
        <v>1.4900464726463003E-2</v>
      </c>
      <c r="F132" s="24">
        <f>('Historical data 2'!F132/'Historical data 2'!F131)-1</f>
        <v>1.5276660915298557E-2</v>
      </c>
      <c r="G132" s="24">
        <f>('Historical data 2'!G132/'Historical data 2'!G131)-1</f>
        <v>8.6677372721786217E-3</v>
      </c>
      <c r="H132" s="24">
        <f>('Historical data 2'!H132/'Historical data 2'!H131)-1</f>
        <v>9.9668954097078544E-3</v>
      </c>
      <c r="I132" s="24">
        <f>('Historical data 2'!I132/'Historical data 2'!I131)-1</f>
        <v>1.4181901735450531E-3</v>
      </c>
      <c r="J132" s="24">
        <f>('Historical data 2'!J132/'Historical data 2'!J131)-1</f>
        <v>-2.5369902778693554E-3</v>
      </c>
      <c r="K132" s="24">
        <f>('Historical data 2'!K132/'Historical data 2'!K131)-1</f>
        <v>-5.6503888411030267E-4</v>
      </c>
    </row>
    <row r="133" spans="1:11" x14ac:dyDescent="0.25">
      <c r="A133" s="2">
        <v>42741</v>
      </c>
      <c r="B133" s="24">
        <f>('Historical data 2'!B133/'Historical data 2'!B132)-1</f>
        <v>9.1594441273976646E-3</v>
      </c>
      <c r="C133" s="24">
        <f>('Historical data 2'!C133/'Historical data 2'!C132)-1</f>
        <v>1.1683855384734265E-3</v>
      </c>
      <c r="D133" s="24">
        <f>('Historical data 2'!D133/'Historical data 2'!D132)-1</f>
        <v>-2.1284930357219345E-2</v>
      </c>
      <c r="E133" s="24">
        <f>('Historical data 2'!E133/'Historical data 2'!E132)-1</f>
        <v>-5.689214711893098E-3</v>
      </c>
      <c r="F133" s="24">
        <f>('Historical data 2'!F133/'Historical data 2'!F132)-1</f>
        <v>6.2026983914731382E-4</v>
      </c>
      <c r="G133" s="24">
        <f>('Historical data 2'!G133/'Historical data 2'!G132)-1</f>
        <v>-3.1827599421687669E-3</v>
      </c>
      <c r="H133" s="24">
        <f>('Historical data 2'!H133/'Historical data 2'!H132)-1</f>
        <v>9.9122622526548465E-3</v>
      </c>
      <c r="I133" s="24">
        <f>('Historical data 2'!I133/'Historical data 2'!I132)-1</f>
        <v>-2.8321567147395754E-3</v>
      </c>
      <c r="J133" s="24">
        <f>('Historical data 2'!J133/'Historical data 2'!J132)-1</f>
        <v>-1.4534938100869144E-2</v>
      </c>
      <c r="K133" s="24">
        <f>('Historical data 2'!K133/'Historical data 2'!K132)-1</f>
        <v>-1.649713014693166E-2</v>
      </c>
    </row>
    <row r="134" spans="1:11" x14ac:dyDescent="0.25">
      <c r="A134" s="2">
        <v>42744</v>
      </c>
      <c r="B134" s="24">
        <f>('Historical data 2'!B134/'Historical data 2'!B133)-1</f>
        <v>1.0085628899565435E-3</v>
      </c>
      <c r="C134" s="24">
        <f>('Historical data 2'!C134/'Historical data 2'!C133)-1</f>
        <v>-1.2799905029874381E-3</v>
      </c>
      <c r="D134" s="24">
        <f>('Historical data 2'!D134/'Historical data 2'!D133)-1</f>
        <v>0</v>
      </c>
      <c r="E134" s="24">
        <f>('Historical data 2'!E134/'Historical data 2'!E133)-1</f>
        <v>1.8461819435455773E-4</v>
      </c>
      <c r="F134" s="24">
        <f>('Historical data 2'!F134/'Historical data 2'!F133)-1</f>
        <v>-2.305890244353459E-3</v>
      </c>
      <c r="G134" s="24">
        <f>('Historical data 2'!G134/'Historical data 2'!G133)-1</f>
        <v>-3.1915938002446964E-4</v>
      </c>
      <c r="H134" s="24">
        <f>('Historical data 2'!H134/'Historical data 2'!H133)-1</f>
        <v>-6.0964974241144443E-3</v>
      </c>
      <c r="I134" s="24">
        <f>('Historical data 2'!I134/'Historical data 2'!I133)-1</f>
        <v>-2.2847075573290132E-3</v>
      </c>
      <c r="J134" s="24">
        <f>('Historical data 2'!J134/'Historical data 2'!J133)-1</f>
        <v>7.0059390146364198E-3</v>
      </c>
      <c r="K134" s="24">
        <f>('Historical data 2'!K134/'Historical data 2'!K133)-1</f>
        <v>-1.2752485537243508E-2</v>
      </c>
    </row>
    <row r="135" spans="1:11" x14ac:dyDescent="0.25">
      <c r="A135" s="2">
        <v>42745</v>
      </c>
      <c r="B135" s="24">
        <f>('Historical data 2'!B135/'Historical data 2'!B134)-1</f>
        <v>5.3731935050509438E-3</v>
      </c>
      <c r="C135" s="24">
        <f>('Historical data 2'!C135/'Historical data 2'!C134)-1</f>
        <v>3.9201420242676033E-3</v>
      </c>
      <c r="D135" s="24">
        <f>('Historical data 2'!D135/'Historical data 2'!D134)-1</f>
        <v>3.14132722025664E-2</v>
      </c>
      <c r="E135" s="24">
        <f>('Historical data 2'!E135/'Historical data 2'!E134)-1</f>
        <v>9.7803853316567047E-3</v>
      </c>
      <c r="F135" s="24">
        <f>('Historical data 2'!F135/'Historical data 2'!F134)-1</f>
        <v>3.8768387254997094E-3</v>
      </c>
      <c r="G135" s="24">
        <f>('Historical data 2'!G135/'Historical data 2'!G134)-1</f>
        <v>9.1023017442297682E-3</v>
      </c>
      <c r="H135" s="24">
        <f>('Historical data 2'!H135/'Historical data 2'!H134)-1</f>
        <v>-6.090579683538655E-4</v>
      </c>
      <c r="I135" s="24">
        <f>('Historical data 2'!I135/'Historical data 2'!I134)-1</f>
        <v>1.9183815835368545E-3</v>
      </c>
      <c r="J135" s="24">
        <f>('Historical data 2'!J135/'Historical data 2'!J134)-1</f>
        <v>3.2953107756275024E-3</v>
      </c>
      <c r="K135" s="24">
        <f>('Historical data 2'!K135/'Historical data 2'!K134)-1</f>
        <v>1.0240538741280059E-2</v>
      </c>
    </row>
    <row r="136" spans="1:11" x14ac:dyDescent="0.25">
      <c r="A136" s="2">
        <v>42746</v>
      </c>
      <c r="B136" s="24">
        <f>('Historical data 2'!B136/'Historical data 2'!B135)-1</f>
        <v>-4.1753787431887401E-3</v>
      </c>
      <c r="C136" s="24">
        <f>('Historical data 2'!C136/'Historical data 2'!C135)-1</f>
        <v>1.8297389026837418E-2</v>
      </c>
      <c r="D136" s="24">
        <f>('Historical data 2'!D136/'Historical data 2'!D135)-1</f>
        <v>-2.0889976274800603E-2</v>
      </c>
      <c r="E136" s="24">
        <f>('Historical data 2'!E136/'Historical data 2'!E135)-1</f>
        <v>-1.7452496621799152E-2</v>
      </c>
      <c r="F136" s="24">
        <f>('Historical data 2'!F136/'Historical data 2'!F135)-1</f>
        <v>-1.918515411299393E-3</v>
      </c>
      <c r="G136" s="24">
        <f>('Historical data 2'!G136/'Historical data 2'!G135)-1</f>
        <v>-9.1786842244229172E-3</v>
      </c>
      <c r="H136" s="24">
        <f>('Historical data 2'!H136/'Historical data 2'!H135)-1</f>
        <v>-6.0942914603145937E-4</v>
      </c>
      <c r="I136" s="24">
        <f>('Historical data 2'!I136/'Historical data 2'!I135)-1</f>
        <v>2.903182640032087E-3</v>
      </c>
      <c r="J136" s="24">
        <f>('Historical data 2'!J136/'Historical data 2'!J135)-1</f>
        <v>-5.4742015335548233E-3</v>
      </c>
      <c r="K136" s="24">
        <f>('Historical data 2'!K136/'Historical data 2'!K135)-1</f>
        <v>-5.4140768047183929E-3</v>
      </c>
    </row>
    <row r="137" spans="1:11" x14ac:dyDescent="0.25">
      <c r="A137" s="2">
        <v>42747</v>
      </c>
      <c r="B137" s="24">
        <f>('Historical data 2'!B137/'Historical data 2'!B136)-1</f>
        <v>-1.7611710296107086E-3</v>
      </c>
      <c r="C137" s="24">
        <f>('Historical data 2'!C137/'Historical data 2'!C136)-1</f>
        <v>4.301638082535586E-3</v>
      </c>
      <c r="D137" s="24">
        <f>('Historical data 2'!D137/'Historical data 2'!D136)-1</f>
        <v>8.7735673300097794E-3</v>
      </c>
      <c r="E137" s="24">
        <f>('Historical data 2'!E137/'Historical data 2'!E136)-1</f>
        <v>4.9289227482769427E-3</v>
      </c>
      <c r="F137" s="24">
        <f>('Historical data 2'!F137/'Historical data 2'!F136)-1</f>
        <v>1.8850193989623509E-3</v>
      </c>
      <c r="G137" s="24">
        <f>('Historical data 2'!G137/'Historical data 2'!G136)-1</f>
        <v>1.4377362196953403E-3</v>
      </c>
      <c r="H137" s="24">
        <f>('Historical data 2'!H137/'Historical data 2'!H136)-1</f>
        <v>3.5541659106723689E-2</v>
      </c>
      <c r="I137" s="24">
        <f>('Historical data 2'!I137/'Historical data 2'!I136)-1</f>
        <v>-3.4489724296311586E-3</v>
      </c>
      <c r="J137" s="24">
        <f>('Historical data 2'!J137/'Historical data 2'!J136)-1</f>
        <v>1.4862054307893224E-2</v>
      </c>
      <c r="K137" s="24">
        <f>('Historical data 2'!K137/'Historical data 2'!K136)-1</f>
        <v>1.1580341285388762E-4</v>
      </c>
    </row>
    <row r="138" spans="1:11" x14ac:dyDescent="0.25">
      <c r="A138" s="2">
        <v>42748</v>
      </c>
      <c r="B138" s="24">
        <f>('Historical data 2'!B138/'Historical data 2'!B137)-1</f>
        <v>8.064702793606493E-3</v>
      </c>
      <c r="C138" s="24">
        <f>('Historical data 2'!C138/'Historical data 2'!C137)-1</f>
        <v>-9.0804120885302764E-3</v>
      </c>
      <c r="D138" s="24">
        <f>('Historical data 2'!D138/'Historical data 2'!D137)-1</f>
        <v>-8.6972613222127126E-3</v>
      </c>
      <c r="E138" s="24">
        <f>('Historical data 2'!E138/'Historical data 2'!E137)-1</f>
        <v>-8.3283020195024093E-4</v>
      </c>
      <c r="F138" s="24">
        <f>('Historical data 2'!F138/'Historical data 2'!F137)-1</f>
        <v>-4.0476737987230615E-3</v>
      </c>
      <c r="G138" s="24">
        <f>('Historical data 2'!G138/'Historical data 2'!G137)-1</f>
        <v>-2.7114859143213543E-3</v>
      </c>
      <c r="H138" s="24">
        <f>('Historical data 2'!H138/'Historical data 2'!H137)-1</f>
        <v>-9.127294759965876E-3</v>
      </c>
      <c r="I138" s="24">
        <f>('Historical data 2'!I138/'Historical data 2'!I137)-1</f>
        <v>-7.0457444052529627E-3</v>
      </c>
      <c r="J138" s="24">
        <f>('Historical data 2'!J138/'Historical data 2'!J137)-1</f>
        <v>-2.7662297286549897E-2</v>
      </c>
      <c r="K138" s="24">
        <f>('Historical data 2'!K138/'Historical data 2'!K137)-1</f>
        <v>1.1696669715803409E-2</v>
      </c>
    </row>
    <row r="139" spans="1:11" x14ac:dyDescent="0.25">
      <c r="A139" s="2">
        <v>42752</v>
      </c>
      <c r="B139" s="24">
        <f>('Historical data 2'!B139/'Historical data 2'!B138)-1</f>
        <v>-8.3328149454886535E-5</v>
      </c>
      <c r="C139" s="24">
        <f>('Historical data 2'!C139/'Historical data 2'!C138)-1</f>
        <v>-2.7663763165021171E-3</v>
      </c>
      <c r="D139" s="24">
        <f>('Historical data 2'!D139/'Historical data 2'!D138)-1</f>
        <v>2.3926806712624149E-3</v>
      </c>
      <c r="E139" s="24">
        <f>('Historical data 2'!E139/'Historical data 2'!E138)-1</f>
        <v>1.7597281836834178E-3</v>
      </c>
      <c r="F139" s="24">
        <f>('Historical data 2'!F139/'Historical data 2'!F138)-1</f>
        <v>1.8145899976711455E-3</v>
      </c>
      <c r="G139" s="24">
        <f>('Historical data 2'!G139/'Historical data 2'!G138)-1</f>
        <v>-4.7961451981060055E-4</v>
      </c>
      <c r="H139" s="24">
        <f>('Historical data 2'!H139/'Historical data 2'!H138)-1</f>
        <v>1.1800718170465796E-2</v>
      </c>
      <c r="I139" s="24">
        <f>('Historical data 2'!I139/'Historical data 2'!I138)-1</f>
        <v>-1.8175122725640147E-2</v>
      </c>
      <c r="J139" s="24">
        <f>('Historical data 2'!J139/'Historical data 2'!J138)-1</f>
        <v>9.1113866050951398E-3</v>
      </c>
      <c r="K139" s="24">
        <f>('Historical data 2'!K139/'Historical data 2'!K138)-1</f>
        <v>-1.2362838200609794E-2</v>
      </c>
    </row>
    <row r="140" spans="1:11" x14ac:dyDescent="0.25">
      <c r="A140" s="2">
        <v>42753</v>
      </c>
      <c r="B140" s="24">
        <f>('Historical data 2'!B140/'Historical data 2'!B139)-1</f>
        <v>-1.7501732456872698E-3</v>
      </c>
      <c r="C140" s="24">
        <f>('Historical data 2'!C140/'Historical data 2'!C139)-1</f>
        <v>1.9319144481348971E-3</v>
      </c>
      <c r="D140" s="24">
        <f>('Historical data 2'!D140/'Historical data 2'!D139)-1</f>
        <v>-8.1559992494874001E-3</v>
      </c>
      <c r="E140" s="24">
        <f>('Historical data 2'!E140/'Historical data 2'!E139)-1</f>
        <v>-8.1362315879245362E-3</v>
      </c>
      <c r="F140" s="24">
        <f>('Historical data 2'!F140/'Historical data 2'!F139)-1</f>
        <v>-4.8321295680462395E-3</v>
      </c>
      <c r="G140" s="24">
        <f>('Historical data 2'!G140/'Historical data 2'!G139)-1</f>
        <v>-3.2000739205758633E-3</v>
      </c>
      <c r="H140" s="24">
        <f>('Historical data 2'!H140/'Historical data 2'!H139)-1</f>
        <v>2.2654845842526639E-2</v>
      </c>
      <c r="I140" s="24">
        <f>('Historical data 2'!I140/'Historical data 2'!I139)-1</f>
        <v>6.0861350950160986E-3</v>
      </c>
      <c r="J140" s="24">
        <f>('Historical data 2'!J140/'Historical data 2'!J139)-1</f>
        <v>5.7121319917334823E-3</v>
      </c>
      <c r="K140" s="24">
        <f>('Historical data 2'!K140/'Historical data 2'!K139)-1</f>
        <v>-1.7964319268195861E-2</v>
      </c>
    </row>
    <row r="141" spans="1:11" x14ac:dyDescent="0.25">
      <c r="A141" s="2">
        <v>42754</v>
      </c>
      <c r="B141" s="24">
        <f>('Historical data 2'!B141/'Historical data 2'!B140)-1</f>
        <v>1.8367229226201598E-3</v>
      </c>
      <c r="C141" s="24">
        <f>('Historical data 2'!C141/'Historical data 2'!C140)-1</f>
        <v>-8.7757275409128255E-4</v>
      </c>
      <c r="D141" s="24">
        <f>('Historical data 2'!D141/'Historical data 2'!D140)-1</f>
        <v>1.7448843002513703E-2</v>
      </c>
      <c r="E141" s="24">
        <f>('Historical data 2'!E141/'Historical data 2'!E140)-1</f>
        <v>3.5423160430030354E-3</v>
      </c>
      <c r="F141" s="24">
        <f>('Historical data 2'!F141/'Historical data 2'!F140)-1</f>
        <v>3.5466092361351453E-3</v>
      </c>
      <c r="G141" s="24">
        <f>('Historical data 2'!G141/'Historical data 2'!G140)-1</f>
        <v>7.0623632830839611E-3</v>
      </c>
      <c r="H141" s="24">
        <f>('Historical data 2'!H141/'Historical data 2'!H140)-1</f>
        <v>3.9792113408050334E-3</v>
      </c>
      <c r="I141" s="24">
        <f>('Historical data 2'!I141/'Historical data 2'!I140)-1</f>
        <v>-2.5195351272511157E-4</v>
      </c>
      <c r="J141" s="24">
        <f>('Historical data 2'!J141/'Historical data 2'!J140)-1</f>
        <v>8.9777520114546761E-3</v>
      </c>
      <c r="K141" s="24">
        <f>('Historical data 2'!K141/'Historical data 2'!K140)-1</f>
        <v>1.3690481669960342E-2</v>
      </c>
    </row>
    <row r="142" spans="1:11" x14ac:dyDescent="0.25">
      <c r="A142" s="2">
        <v>42755</v>
      </c>
      <c r="B142" s="24">
        <f>('Historical data 2'!B142/'Historical data 2'!B141)-1</f>
        <v>6.665570614201588E-4</v>
      </c>
      <c r="C142" s="24">
        <f>('Historical data 2'!C142/'Historical data 2'!C141)-1</f>
        <v>1.1814504334756615E-2</v>
      </c>
      <c r="D142" s="24">
        <f>('Historical data 2'!D142/'Historical data 2'!D141)-1</f>
        <v>-1.5572595512633458E-2</v>
      </c>
      <c r="E142" s="24">
        <f>('Historical data 2'!E142/'Historical data 2'!E141)-1</f>
        <v>-5.0159166792901333E-3</v>
      </c>
      <c r="F142" s="24">
        <f>('Historical data 2'!F142/'Historical data 2'!F141)-1</f>
        <v>1.7751122630421001E-2</v>
      </c>
      <c r="G142" s="24">
        <f>('Historical data 2'!G142/'Historical data 2'!G141)-1</f>
        <v>3.5066833094528072E-3</v>
      </c>
      <c r="H142" s="24">
        <f>('Historical data 2'!H142/'Historical data 2'!H141)-1</f>
        <v>1.7121013222806347E-2</v>
      </c>
      <c r="I142" s="24">
        <f>('Historical data 2'!I142/'Historical data 2'!I141)-1</f>
        <v>2.584206334295569E-3</v>
      </c>
      <c r="J142" s="24">
        <f>('Historical data 2'!J142/'Historical data 2'!J141)-1</f>
        <v>-1.4890100415279495E-2</v>
      </c>
      <c r="K142" s="24">
        <f>('Historical data 2'!K142/'Historical data 2'!K141)-1</f>
        <v>-1.0711680200103491E-2</v>
      </c>
    </row>
    <row r="143" spans="1:11" x14ac:dyDescent="0.25">
      <c r="A143" s="2">
        <v>42758</v>
      </c>
      <c r="B143" s="24">
        <f>('Historical data 2'!B143/'Historical data 2'!B142)-1</f>
        <v>-9.160671671831766E-4</v>
      </c>
      <c r="C143" s="24">
        <f>('Historical data 2'!C143/'Historical data 2'!C142)-1</f>
        <v>5.5754055669354763E-3</v>
      </c>
      <c r="D143" s="24">
        <f>('Historical data 2'!D143/'Historical data 2'!D142)-1</f>
        <v>6.607940261795564E-3</v>
      </c>
      <c r="E143" s="24">
        <f>('Historical data 2'!E143/'Historical data 2'!E142)-1</f>
        <v>7.2815227093991908E-3</v>
      </c>
      <c r="F143" s="24">
        <f>('Historical data 2'!F143/'Historical data 2'!F142)-1</f>
        <v>5.5656745688090759E-3</v>
      </c>
      <c r="G143" s="24">
        <f>('Historical data 2'!G143/'Historical data 2'!G142)-1</f>
        <v>8.8945448624260237E-3</v>
      </c>
      <c r="H143" s="24">
        <f>('Historical data 2'!H143/'Historical data 2'!H142)-1</f>
        <v>2.2858758549190616E-2</v>
      </c>
      <c r="I143" s="24">
        <f>('Historical data 2'!I143/'Historical data 2'!I142)-1</f>
        <v>8.549448438006424E-3</v>
      </c>
      <c r="J143" s="24">
        <f>('Historical data 2'!J143/'Historical data 2'!J142)-1</f>
        <v>8.2949726539829349E-3</v>
      </c>
      <c r="K143" s="24">
        <f>('Historical data 2'!K143/'Historical data 2'!K142)-1</f>
        <v>1.4124779336901483E-3</v>
      </c>
    </row>
    <row r="144" spans="1:11" x14ac:dyDescent="0.25">
      <c r="A144" s="2">
        <v>42759</v>
      </c>
      <c r="B144" s="24">
        <f>('Historical data 2'!B144/'Historical data 2'!B143)-1</f>
        <v>1.592081695374481E-2</v>
      </c>
      <c r="C144" s="24">
        <f>('Historical data 2'!C144/'Historical data 2'!C143)-1</f>
        <v>1.7119754327643122E-2</v>
      </c>
      <c r="D144" s="24">
        <f>('Historical data 2'!D144/'Historical data 2'!D143)-1</f>
        <v>8.354905600108653E-3</v>
      </c>
      <c r="E144" s="24">
        <f>('Historical data 2'!E144/'Historical data 2'!E143)-1</f>
        <v>1.2975414789817563E-3</v>
      </c>
      <c r="F144" s="24">
        <f>('Historical data 2'!F144/'Historical data 2'!F143)-1</f>
        <v>1.4322651514372842E-2</v>
      </c>
      <c r="G144" s="24">
        <f>('Historical data 2'!G144/'Historical data 2'!G143)-1</f>
        <v>2.5187537536819349E-3</v>
      </c>
      <c r="H144" s="24">
        <f>('Historical data 2'!H144/'Historical data 2'!H143)-1</f>
        <v>-5.4993305626926947E-4</v>
      </c>
      <c r="I144" s="24">
        <f>('Historical data 2'!I144/'Historical data 2'!I143)-1</f>
        <v>5.0491082961763301E-3</v>
      </c>
      <c r="J144" s="24">
        <f>('Historical data 2'!J144/'Historical data 2'!J143)-1</f>
        <v>3.5100393257308182E-2</v>
      </c>
      <c r="K144" s="24">
        <f>('Historical data 2'!K144/'Historical data 2'!K143)-1</f>
        <v>2.9379222051981735E-3</v>
      </c>
    </row>
    <row r="145" spans="1:11" x14ac:dyDescent="0.25">
      <c r="A145" s="2">
        <v>42760</v>
      </c>
      <c r="B145" s="24">
        <f>('Historical data 2'!B145/'Historical data 2'!B144)-1</f>
        <v>4.9212268291110028E-4</v>
      </c>
      <c r="C145" s="24">
        <f>('Historical data 2'!C145/'Historical data 2'!C144)-1</f>
        <v>3.1439832513029398E-3</v>
      </c>
      <c r="D145" s="24">
        <f>('Historical data 2'!D145/'Historical data 2'!D144)-1</f>
        <v>-1.1836420939917991E-3</v>
      </c>
      <c r="E145" s="24">
        <f>('Historical data 2'!E145/'Historical data 2'!E144)-1</f>
        <v>1.8516500185317142E-4</v>
      </c>
      <c r="F145" s="24">
        <f>('Historical data 2'!F145/'Historical data 2'!F144)-1</f>
        <v>-4.2122488449592987E-3</v>
      </c>
      <c r="G145" s="24">
        <f>('Historical data 2'!G145/'Historical data 2'!G144)-1</f>
        <v>9.2653247636576008E-3</v>
      </c>
      <c r="H145" s="24">
        <f>('Historical data 2'!H145/'Historical data 2'!H144)-1</f>
        <v>-7.7022872106414786E-3</v>
      </c>
      <c r="I145" s="24">
        <f>('Historical data 2'!I145/'Historical data 2'!I144)-1</f>
        <v>9.364773308745189E-3</v>
      </c>
      <c r="J145" s="24">
        <f>('Historical data 2'!J145/'Historical data 2'!J144)-1</f>
        <v>9.890520080356735E-3</v>
      </c>
      <c r="K145" s="24">
        <f>('Historical data 2'!K145/'Historical data 2'!K144)-1</f>
        <v>3.0469672024555639E-3</v>
      </c>
    </row>
    <row r="146" spans="1:11" x14ac:dyDescent="0.25">
      <c r="A146" s="2">
        <v>42761</v>
      </c>
      <c r="B146" s="24">
        <f>('Historical data 2'!B146/'Historical data 2'!B145)-1</f>
        <v>8.1801302223016847E-5</v>
      </c>
      <c r="C146" s="24">
        <f>('Historical data 2'!C146/'Historical data 2'!C145)-1</f>
        <v>-4.0278547677510268E-3</v>
      </c>
      <c r="D146" s="24">
        <f>('Historical data 2'!D146/'Historical data 2'!D145)-1</f>
        <v>-2.3701543075428488E-2</v>
      </c>
      <c r="E146" s="24">
        <f>('Historical data 2'!E146/'Historical data 2'!E145)-1</f>
        <v>1.1475081928270292E-2</v>
      </c>
      <c r="F146" s="24">
        <f>('Historical data 2'!F146/'Historical data 2'!F145)-1</f>
        <v>-1.0623025837349309E-2</v>
      </c>
      <c r="G146" s="24">
        <f>('Historical data 2'!G146/'Historical data 2'!G145)-1</f>
        <v>2.3494366553058477E-2</v>
      </c>
      <c r="H146" s="24">
        <f>('Historical data 2'!H146/'Historical data 2'!H145)-1</f>
        <v>1.7424922931057463E-3</v>
      </c>
      <c r="I146" s="24">
        <f>('Historical data 2'!I146/'Historical data 2'!I145)-1</f>
        <v>1.4748245904945279E-3</v>
      </c>
      <c r="J146" s="24">
        <f>('Historical data 2'!J146/'Historical data 2'!J145)-1</f>
        <v>-1.0318338827754903E-2</v>
      </c>
      <c r="K146" s="24">
        <f>('Historical data 2'!K146/'Historical data 2'!K145)-1</f>
        <v>-1.0516072143091915E-3</v>
      </c>
    </row>
    <row r="147" spans="1:11" x14ac:dyDescent="0.25">
      <c r="A147" s="2">
        <v>42762</v>
      </c>
      <c r="B147" s="24">
        <f>('Historical data 2'!B147/'Historical data 2'!B146)-1</f>
        <v>-2.6237297699130968E-3</v>
      </c>
      <c r="C147" s="24">
        <f>('Historical data 2'!C147/'Historical data 2'!C146)-1</f>
        <v>-6.4491599651470555E-3</v>
      </c>
      <c r="D147" s="24">
        <f>('Historical data 2'!D147/'Historical data 2'!D146)-1</f>
        <v>-3.9449761654510529E-2</v>
      </c>
      <c r="E147" s="24">
        <f>('Historical data 2'!E147/'Historical data 2'!E146)-1</f>
        <v>1.5004486468795486E-2</v>
      </c>
      <c r="F147" s="24">
        <f>('Historical data 2'!F147/'Historical data 2'!F146)-1</f>
        <v>-2.5494637387618813E-2</v>
      </c>
      <c r="G147" s="24">
        <f>('Historical data 2'!G147/'Historical data 2'!G146)-1</f>
        <v>-9.881369548470853E-3</v>
      </c>
      <c r="H147" s="24">
        <f>('Historical data 2'!H147/'Historical data 2'!H146)-1</f>
        <v>-9.1716741639156218E-3</v>
      </c>
      <c r="I147" s="24">
        <f>('Historical data 2'!I147/'Historical data 2'!I146)-1</f>
        <v>-5.5218551323126253E-3</v>
      </c>
      <c r="J147" s="24">
        <f>('Historical data 2'!J147/'Historical data 2'!J146)-1</f>
        <v>-9.0121204259648868E-3</v>
      </c>
      <c r="K147" s="24">
        <f>('Historical data 2'!K147/'Historical data 2'!K146)-1</f>
        <v>-7.6015078619622312E-3</v>
      </c>
    </row>
    <row r="148" spans="1:11" x14ac:dyDescent="0.25">
      <c r="A148" s="2">
        <v>42765</v>
      </c>
      <c r="B148" s="24">
        <f>('Historical data 2'!B148/'Historical data 2'!B147)-1</f>
        <v>-2.3021221577392836E-3</v>
      </c>
      <c r="C148" s="24">
        <f>('Historical data 2'!C148/'Historical data 2'!C147)-1</f>
        <v>-8.3094778856623863E-3</v>
      </c>
      <c r="D148" s="24">
        <f>('Historical data 2'!D148/'Historical data 2'!D147)-1</f>
        <v>2.6958950169940987E-2</v>
      </c>
      <c r="E148" s="24">
        <f>('Historical data 2'!E148/'Historical data 2'!E147)-1</f>
        <v>-2.6139548665312651E-3</v>
      </c>
      <c r="F148" s="24">
        <f>('Historical data 2'!F148/'Historical data 2'!F147)-1</f>
        <v>-6.8925290188851518E-3</v>
      </c>
      <c r="G148" s="24">
        <f>('Historical data 2'!G148/'Historical data 2'!G147)-1</f>
        <v>-7.3696644164963354E-3</v>
      </c>
      <c r="H148" s="24">
        <f>('Historical data 2'!H148/'Historical data 2'!H147)-1</f>
        <v>5.1868951162274968E-3</v>
      </c>
      <c r="I148" s="24">
        <f>('Historical data 2'!I148/'Historical data 2'!I147)-1</f>
        <v>6.1645114360464603E-5</v>
      </c>
      <c r="J148" s="24">
        <f>('Historical data 2'!J148/'Historical data 2'!J147)-1</f>
        <v>4.4579035517824384E-3</v>
      </c>
      <c r="K148" s="24">
        <f>('Historical data 2'!K148/'Historical data 2'!K147)-1</f>
        <v>-1.1430626855135073E-2</v>
      </c>
    </row>
    <row r="149" spans="1:11" x14ac:dyDescent="0.25">
      <c r="A149" s="2">
        <v>42766</v>
      </c>
      <c r="B149" s="24">
        <f>('Historical data 2'!B149/'Historical data 2'!B148)-1</f>
        <v>6.0980552049932246E-2</v>
      </c>
      <c r="C149" s="24">
        <f>('Historical data 2'!C149/'Historical data 2'!C148)-1</f>
        <v>1.0771373223389613E-2</v>
      </c>
      <c r="D149" s="24">
        <f>('Historical data 2'!D149/'Historical data 2'!D148)-1</f>
        <v>-5.3323905803369653E-3</v>
      </c>
      <c r="E149" s="24">
        <f>('Historical data 2'!E149/'Historical data 2'!E148)-1</f>
        <v>5.8743657872375454E-3</v>
      </c>
      <c r="F149" s="24">
        <f>('Historical data 2'!F149/'Historical data 2'!F148)-1</f>
        <v>-1.3742274518785402E-3</v>
      </c>
      <c r="G149" s="24">
        <f>('Historical data 2'!G149/'Historical data 2'!G148)-1</f>
        <v>-1.6550686344192322E-2</v>
      </c>
      <c r="H149" s="24">
        <f>('Historical data 2'!H149/'Historical data 2'!H148)-1</f>
        <v>-1.0677646659077555E-2</v>
      </c>
      <c r="I149" s="24">
        <f>('Historical data 2'!I149/'Historical data 2'!I148)-1</f>
        <v>3.7631245495393095E-3</v>
      </c>
      <c r="J149" s="24">
        <f>('Historical data 2'!J149/'Historical data 2'!J148)-1</f>
        <v>-7.1481220634861398E-4</v>
      </c>
      <c r="K149" s="24">
        <f>('Historical data 2'!K149/'Historical data 2'!K148)-1</f>
        <v>-1.1324238798191444E-2</v>
      </c>
    </row>
    <row r="150" spans="1:11" x14ac:dyDescent="0.25">
      <c r="A150" s="2">
        <v>42767</v>
      </c>
      <c r="B150" s="24">
        <f>('Historical data 2'!B150/'Historical data 2'!B149)-1</f>
        <v>-1.7085683448294642E-3</v>
      </c>
      <c r="C150" s="24">
        <f>('Historical data 2'!C150/'Historical data 2'!C149)-1</f>
        <v>9.1307999117855587E-3</v>
      </c>
      <c r="D150" s="24">
        <f>('Historical data 2'!D150/'Historical data 2'!D149)-1</f>
        <v>3.9179160172471139E-3</v>
      </c>
      <c r="E150" s="24">
        <f>('Historical data 2'!E150/'Historical data 2'!E149)-1</f>
        <v>-6.1993273617071409E-3</v>
      </c>
      <c r="F150" s="24">
        <f>('Historical data 2'!F150/'Historical data 2'!F149)-1</f>
        <v>3.562835364175676E-3</v>
      </c>
      <c r="G150" s="24">
        <f>('Historical data 2'!G150/'Historical data 2'!G149)-1</f>
        <v>-6.4486199585513937E-3</v>
      </c>
      <c r="H150" s="24">
        <f>('Historical data 2'!H150/'Historical data 2'!H149)-1</f>
        <v>9.2682500706817716E-3</v>
      </c>
      <c r="I150" s="24">
        <f>('Historical data 2'!I150/'Historical data 2'!I149)-1</f>
        <v>-1.1984591504892061E-2</v>
      </c>
      <c r="J150" s="24">
        <f>('Historical data 2'!J150/'Historical data 2'!J149)-1</f>
        <v>-2.8619473768489723E-3</v>
      </c>
      <c r="K150" s="24">
        <f>('Historical data 2'!K150/'Historical data 2'!K149)-1</f>
        <v>6.1490262668981721E-3</v>
      </c>
    </row>
    <row r="151" spans="1:11" x14ac:dyDescent="0.25">
      <c r="A151" s="2">
        <v>42768</v>
      </c>
      <c r="B151" s="24">
        <f>('Historical data 2'!B151/'Historical data 2'!B150)-1</f>
        <v>4.2790812354323027E-3</v>
      </c>
      <c r="C151" s="24">
        <f>('Historical data 2'!C151/'Historical data 2'!C150)-1</f>
        <v>-3.541884643413129E-2</v>
      </c>
      <c r="D151" s="24">
        <f>('Historical data 2'!D151/'Historical data 2'!D150)-1</f>
        <v>3.5736347088692444E-2</v>
      </c>
      <c r="E151" s="24">
        <f>('Historical data 2'!E151/'Historical data 2'!E150)-1</f>
        <v>-2.8026877163680464E-3</v>
      </c>
      <c r="F151" s="24">
        <f>('Historical data 2'!F151/'Historical data 2'!F150)-1</f>
        <v>3.7068771466122197E-3</v>
      </c>
      <c r="G151" s="24">
        <f>('Historical data 2'!G151/'Historical data 2'!G150)-1</f>
        <v>8.0732777752785534E-3</v>
      </c>
      <c r="H151" s="24">
        <f>('Historical data 2'!H151/'Historical data 2'!H150)-1</f>
        <v>-8.7462794191739412E-4</v>
      </c>
      <c r="I151" s="24">
        <f>('Historical data 2'!I151/'Historical data 2'!I150)-1</f>
        <v>6.9048597263314804E-3</v>
      </c>
      <c r="J151" s="24">
        <f>('Historical data 2'!J151/'Historical data 2'!J150)-1</f>
        <v>2.7264733838942012E-2</v>
      </c>
      <c r="K151" s="24">
        <f>('Historical data 2'!K151/'Historical data 2'!K150)-1</f>
        <v>1.0786382147061069E-3</v>
      </c>
    </row>
    <row r="152" spans="1:11" x14ac:dyDescent="0.25">
      <c r="A152" s="2">
        <v>42769</v>
      </c>
      <c r="B152" s="24">
        <f>('Historical data 2'!B152/'Historical data 2'!B151)-1</f>
        <v>9.3740191981424026E-3</v>
      </c>
      <c r="C152" s="24">
        <f>('Historical data 2'!C152/'Historical data 2'!C151)-1</f>
        <v>-3.1596731018066482E-3</v>
      </c>
      <c r="D152" s="24">
        <f>('Historical data 2'!D152/'Historical data 2'!D151)-1</f>
        <v>-6.7424720923461301E-3</v>
      </c>
      <c r="E152" s="24">
        <f>('Historical data 2'!E152/'Historical data 2'!E151)-1</f>
        <v>-6.6182731281656526E-3</v>
      </c>
      <c r="F152" s="24">
        <f>('Historical data 2'!F152/'Historical data 2'!F151)-1</f>
        <v>-1.871438104040779E-4</v>
      </c>
      <c r="G152" s="24">
        <f>('Historical data 2'!G152/'Historical data 2'!G151)-1</f>
        <v>-6.2776337084358147E-4</v>
      </c>
      <c r="H152" s="24">
        <f>('Historical data 2'!H152/'Historical data 2'!H151)-1</f>
        <v>2.5623760617989211E-2</v>
      </c>
      <c r="I152" s="24">
        <f>('Historical data 2'!I152/'Historical data 2'!I151)-1</f>
        <v>-8.4019769015664103E-3</v>
      </c>
      <c r="J152" s="24">
        <f>('Historical data 2'!J152/'Historical data 2'!J151)-1</f>
        <v>-1.2572371713124308E-2</v>
      </c>
      <c r="K152" s="24">
        <f>('Historical data 2'!K152/'Historical data 2'!K151)-1</f>
        <v>-2.7531250877270708E-3</v>
      </c>
    </row>
    <row r="153" spans="1:11" x14ac:dyDescent="0.25">
      <c r="A153" s="2">
        <v>42772</v>
      </c>
      <c r="B153" s="24">
        <f>('Historical data 2'!B153/'Historical data 2'!B152)-1</f>
        <v>9.5170160479238763E-3</v>
      </c>
      <c r="C153" s="24">
        <f>('Historical data 2'!C153/'Historical data 2'!C152)-1</f>
        <v>6.0175333242835638E-3</v>
      </c>
      <c r="D153" s="24">
        <f>('Historical data 2'!D153/'Historical data 2'!D152)-1</f>
        <v>-1.3375739575781642E-2</v>
      </c>
      <c r="E153" s="24">
        <f>('Historical data 2'!E153/'Historical data 2'!E152)-1</f>
        <v>-5.2023130213574298E-3</v>
      </c>
      <c r="F153" s="24">
        <f>('Historical data 2'!F153/'Historical data 2'!F152)-1</f>
        <v>7.0256806321502552E-3</v>
      </c>
      <c r="G153" s="24">
        <f>('Historical data 2'!G153/'Historical data 2'!G152)-1</f>
        <v>-3.300050825333023E-3</v>
      </c>
      <c r="H153" s="24">
        <f>('Historical data 2'!H153/'Historical data 2'!H152)-1</f>
        <v>-1.1251188300628323E-3</v>
      </c>
      <c r="I153" s="24">
        <f>('Historical data 2'!I153/'Historical data 2'!I152)-1</f>
        <v>1.2429461758278748E-4</v>
      </c>
      <c r="J153" s="24">
        <f>('Historical data 2'!J153/'Historical data 2'!J152)-1</f>
        <v>-3.7131902256541949E-3</v>
      </c>
      <c r="K153" s="24">
        <f>('Historical data 2'!K153/'Historical data 2'!K152)-1</f>
        <v>-6.4820753901309036E-3</v>
      </c>
    </row>
    <row r="154" spans="1:11" x14ac:dyDescent="0.25">
      <c r="A154" s="2">
        <v>42773</v>
      </c>
      <c r="B154" s="24">
        <f>('Historical data 2'!B154/'Historical data 2'!B153)-1</f>
        <v>3.8775131526069817E-3</v>
      </c>
      <c r="C154" s="24">
        <f>('Historical data 2'!C154/'Historical data 2'!C153)-1</f>
        <v>8.8738544170672284E-3</v>
      </c>
      <c r="D154" s="24">
        <f>('Historical data 2'!D154/'Historical data 2'!D153)-1</f>
        <v>3.6422729694727263E-3</v>
      </c>
      <c r="E154" s="24">
        <f>('Historical data 2'!E154/'Historical data 2'!E153)-1</f>
        <v>0</v>
      </c>
      <c r="F154" s="24">
        <f>('Historical data 2'!F154/'Historical data 2'!F153)-1</f>
        <v>1.7472625101906392E-3</v>
      </c>
      <c r="G154" s="24">
        <f>('Historical data 2'!G154/'Historical data 2'!G153)-1</f>
        <v>-1.4189527535699575E-3</v>
      </c>
      <c r="H154" s="24">
        <f>('Historical data 2'!H154/'Historical data 2'!H153)-1</f>
        <v>1.7865504360315532E-2</v>
      </c>
      <c r="I154" s="24">
        <f>('Historical data 2'!I154/'Historical data 2'!I153)-1</f>
        <v>-1.370104624649704E-3</v>
      </c>
      <c r="J154" s="24">
        <f>('Historical data 2'!J154/'Historical data 2'!J153)-1</f>
        <v>-1.2602031815685533E-2</v>
      </c>
      <c r="K154" s="24">
        <f>('Historical data 2'!K154/'Historical data 2'!K153)-1</f>
        <v>-6.5836275074793171E-3</v>
      </c>
    </row>
    <row r="155" spans="1:11" x14ac:dyDescent="0.25">
      <c r="A155" s="2">
        <v>42774</v>
      </c>
      <c r="B155" s="24">
        <f>('Historical data 2'!B155/'Historical data 2'!B154)-1</f>
        <v>7.2262330464492042E-3</v>
      </c>
      <c r="C155" s="24">
        <f>('Historical data 2'!C155/'Historical data 2'!C154)-1</f>
        <v>2.0129181561270304E-3</v>
      </c>
      <c r="D155" s="24">
        <f>('Historical data 2'!D155/'Historical data 2'!D154)-1</f>
        <v>4.2337400086682742E-3</v>
      </c>
      <c r="E155" s="24">
        <f>('Historical data 2'!E155/'Historical data 2'!E154)-1</f>
        <v>4.4953818234922949E-3</v>
      </c>
      <c r="F155" s="24">
        <f>('Historical data 2'!F155/'Historical data 2'!F154)-1</f>
        <v>1.4597571557546374E-3</v>
      </c>
      <c r="G155" s="24">
        <f>('Historical data 2'!G155/'Historical data 2'!G154)-1</f>
        <v>1.1367226825730326E-2</v>
      </c>
      <c r="H155" s="24">
        <f>('Historical data 2'!H155/'Historical data 2'!H154)-1</f>
        <v>2.7167272901938322E-2</v>
      </c>
      <c r="I155" s="24">
        <f>('Historical data 2'!I155/'Historical data 2'!I154)-1</f>
        <v>8.1080851751202943E-4</v>
      </c>
      <c r="J155" s="24">
        <f>('Historical data 2'!J155/'Historical data 2'!J154)-1</f>
        <v>1.9773527463592844E-2</v>
      </c>
      <c r="K155" s="24">
        <f>('Historical data 2'!K155/'Historical data 2'!K154)-1</f>
        <v>4.4182999362274433E-3</v>
      </c>
    </row>
    <row r="156" spans="1:11" x14ac:dyDescent="0.25">
      <c r="A156" s="2">
        <v>42775</v>
      </c>
      <c r="B156" s="24">
        <f>('Historical data 2'!B156/'Historical data 2'!B155)-1</f>
        <v>-2.2656192509211692E-3</v>
      </c>
      <c r="C156" s="24">
        <f>('Historical data 2'!C156/'Historical data 2'!C155)-1</f>
        <v>7.4267142125987728E-3</v>
      </c>
      <c r="D156" s="24">
        <f>('Historical data 2'!D156/'Historical data 2'!D155)-1</f>
        <v>1.2009414803245688E-2</v>
      </c>
      <c r="E156" s="24">
        <f>('Historical data 2'!E156/'Historical data 2'!E155)-1</f>
        <v>-2.1005063204742047E-3</v>
      </c>
      <c r="F156" s="24">
        <f>('Historical data 2'!F156/'Historical data 2'!F155)-1</f>
        <v>5.0767759880840924E-3</v>
      </c>
      <c r="G156" s="24">
        <f>('Historical data 2'!G156/'Historical data 2'!G155)-1</f>
        <v>-9.3670870619499969E-4</v>
      </c>
      <c r="H156" s="24">
        <f>('Historical data 2'!H156/'Historical data 2'!H155)-1</f>
        <v>1.1148636943625334E-4</v>
      </c>
      <c r="I156" s="24">
        <f>('Historical data 2'!I156/'Historical data 2'!I155)-1</f>
        <v>1.9322221276696361E-3</v>
      </c>
      <c r="J156" s="24">
        <f>('Historical data 2'!J156/'Historical data 2'!J155)-1</f>
        <v>2.29160018880048E-3</v>
      </c>
      <c r="K156" s="24">
        <f>('Historical data 2'!K156/'Historical data 2'!K155)-1</f>
        <v>8.3087830427452936E-3</v>
      </c>
    </row>
    <row r="157" spans="1:11" x14ac:dyDescent="0.25">
      <c r="A157" s="2">
        <v>42776</v>
      </c>
      <c r="B157" s="24">
        <f>('Historical data 2'!B157/'Historical data 2'!B156)-1</f>
        <v>8.8556281401461767E-3</v>
      </c>
      <c r="C157" s="24">
        <f>('Historical data 2'!C157/'Historical data 2'!C156)-1</f>
        <v>1.0961226604057517E-2</v>
      </c>
      <c r="D157" s="24">
        <f>('Historical data 2'!D157/'Historical data 2'!D156)-1</f>
        <v>-8.7755721029963984E-3</v>
      </c>
      <c r="E157" s="24">
        <f>('Historical data 2'!E157/'Historical data 2'!E156)-1</f>
        <v>3.5694155101242409E-3</v>
      </c>
      <c r="F157" s="24">
        <f>('Historical data 2'!F157/'Historical data 2'!F156)-1</f>
        <v>6.8456113422163956E-3</v>
      </c>
      <c r="G157" s="24">
        <f>('Historical data 2'!G157/'Historical data 2'!G156)-1</f>
        <v>1.1249938239661361E-2</v>
      </c>
      <c r="H157" s="24">
        <f>('Historical data 2'!H157/'Historical data 2'!H156)-1</f>
        <v>4.2231514905362477E-2</v>
      </c>
      <c r="I157" s="24">
        <f>('Historical data 2'!I157/'Historical data 2'!I156)-1</f>
        <v>7.7138789123993856E-3</v>
      </c>
      <c r="J157" s="24">
        <f>('Historical data 2'!J157/'Historical data 2'!J156)-1</f>
        <v>3.8691085561681771E-3</v>
      </c>
      <c r="K157" s="24">
        <f>('Historical data 2'!K157/'Historical data 2'!K156)-1</f>
        <v>5.8168009135093346E-3</v>
      </c>
    </row>
    <row r="158" spans="1:11" x14ac:dyDescent="0.25">
      <c r="A158" s="2">
        <v>42779</v>
      </c>
      <c r="B158" s="24">
        <f>('Historical data 2'!B158/'Historical data 2'!B157)-1</f>
        <v>1.2979368976882233E-2</v>
      </c>
      <c r="C158" s="24">
        <f>('Historical data 2'!C158/'Historical data 2'!C157)-1</f>
        <v>-1.6735728527694782E-4</v>
      </c>
      <c r="D158" s="24">
        <f>('Historical data 2'!D158/'Historical data 2'!D157)-1</f>
        <v>8.853264564529395E-3</v>
      </c>
      <c r="E158" s="24">
        <f>('Historical data 2'!E158/'Historical data 2'!E157)-1</f>
        <v>6.2015724668551542E-3</v>
      </c>
      <c r="F158" s="24">
        <f>('Historical data 2'!F158/'Historical data 2'!F157)-1</f>
        <v>1.4769122913018684E-3</v>
      </c>
      <c r="G158" s="24">
        <f>('Historical data 2'!G158/'Historical data 2'!G157)-1</f>
        <v>3.7311266725799097E-3</v>
      </c>
      <c r="H158" s="24">
        <f>('Historical data 2'!H158/'Historical data 2'!H157)-1</f>
        <v>1.3542446986194445E-3</v>
      </c>
      <c r="I158" s="24">
        <f>('Historical data 2'!I158/'Historical data 2'!I157)-1</f>
        <v>7.037687695688577E-3</v>
      </c>
      <c r="J158" s="24">
        <f>('Historical data 2'!J158/'Historical data 2'!J157)-1</f>
        <v>1.5767275556675786E-2</v>
      </c>
      <c r="K158" s="24">
        <f>('Historical data 2'!K158/'Historical data 2'!K157)-1</f>
        <v>-2.1689433363553112E-3</v>
      </c>
    </row>
    <row r="159" spans="1:11" x14ac:dyDescent="0.25">
      <c r="A159" s="2">
        <v>42780</v>
      </c>
      <c r="B159" s="24">
        <f>('Historical data 2'!B159/'Historical data 2'!B158)-1</f>
        <v>3.6288164418558644E-3</v>
      </c>
      <c r="C159" s="24">
        <f>('Historical data 2'!C159/'Historical data 2'!C158)-1</f>
        <v>7.5442880063369966E-3</v>
      </c>
      <c r="D159" s="24">
        <f>('Historical data 2'!D159/'Historical data 2'!D158)-1</f>
        <v>-1.5556472069245264E-2</v>
      </c>
      <c r="E159" s="24">
        <f>('Historical data 2'!E159/'Historical data 2'!E158)-1</f>
        <v>-1.3595879873599115E-3</v>
      </c>
      <c r="F159" s="24">
        <f>('Historical data 2'!F159/'Historical data 2'!F158)-1</f>
        <v>-1.791645410618492E-3</v>
      </c>
      <c r="G159" s="24">
        <f>('Historical data 2'!G159/'Historical data 2'!G158)-1</f>
        <v>-6.1967094992199101E-4</v>
      </c>
      <c r="H159" s="24">
        <f>('Historical data 2'!H159/'Historical data 2'!H158)-1</f>
        <v>-4.3419367326809066E-3</v>
      </c>
      <c r="I159" s="24">
        <f>('Historical data 2'!I159/'Historical data 2'!I158)-1</f>
        <v>7.1104942663913207E-3</v>
      </c>
      <c r="J159" s="24">
        <f>('Historical data 2'!J159/'Historical data 2'!J158)-1</f>
        <v>9.8307766531673391E-3</v>
      </c>
      <c r="K159" s="24">
        <f>('Historical data 2'!K159/'Historical data 2'!K158)-1</f>
        <v>4.1056729439097328E-3</v>
      </c>
    </row>
    <row r="160" spans="1:11" x14ac:dyDescent="0.25">
      <c r="A160" s="2">
        <v>42781</v>
      </c>
      <c r="B160" s="24">
        <f>('Historical data 2'!B160/'Historical data 2'!B159)-1</f>
        <v>-1.1807211674758067E-3</v>
      </c>
      <c r="C160" s="24">
        <f>('Historical data 2'!C160/'Historical data 2'!C159)-1</f>
        <v>1.7088504510958114E-3</v>
      </c>
      <c r="D160" s="24">
        <f>('Historical data 2'!D160/'Historical data 2'!D159)-1</f>
        <v>-2.0664539033878437E-2</v>
      </c>
      <c r="E160" s="24">
        <f>('Historical data 2'!E160/'Historical data 2'!E159)-1</f>
        <v>4.8103743559504419E-3</v>
      </c>
      <c r="F160" s="24">
        <f>('Historical data 2'!F160/'Historical data 2'!F159)-1</f>
        <v>6.324913002752286E-3</v>
      </c>
      <c r="G160" s="24">
        <f>('Historical data 2'!G160/'Historical data 2'!G159)-1</f>
        <v>-1.5502981712378627E-4</v>
      </c>
      <c r="H160" s="24">
        <f>('Historical data 2'!H160/'Historical data 2'!H159)-1</f>
        <v>-3.8640273723883678E-2</v>
      </c>
      <c r="I160" s="24">
        <f>('Historical data 2'!I160/'Historical data 2'!I159)-1</f>
        <v>-3.8953194733366558E-3</v>
      </c>
      <c r="J160" s="24">
        <f>('Historical data 2'!J160/'Historical data 2'!J159)-1</f>
        <v>-7.3440943372715672E-3</v>
      </c>
      <c r="K160" s="24">
        <f>('Historical data 2'!K160/'Historical data 2'!K159)-1</f>
        <v>-1.0341667381935649E-2</v>
      </c>
    </row>
    <row r="161" spans="1:11" x14ac:dyDescent="0.25">
      <c r="A161" s="2">
        <v>42782</v>
      </c>
      <c r="B161" s="24">
        <f>('Historical data 2'!B161/'Historical data 2'!B160)-1</f>
        <v>2.7335927446627828E-3</v>
      </c>
      <c r="C161" s="24">
        <f>('Historical data 2'!C161/'Historical data 2'!C160)-1</f>
        <v>1.1017404426050259E-3</v>
      </c>
      <c r="D161" s="24">
        <f>('Historical data 2'!D161/'Historical data 2'!D160)-1</f>
        <v>-1.7170162667642153E-2</v>
      </c>
      <c r="E161" s="24">
        <f>('Historical data 2'!E161/'Historical data 2'!E160)-1</f>
        <v>-5.8713256539106862E-3</v>
      </c>
      <c r="F161" s="24">
        <f>('Historical data 2'!F161/'Historical data 2'!F160)-1</f>
        <v>4.7442103304533578E-3</v>
      </c>
      <c r="G161" s="24">
        <f>('Historical data 2'!G161/'Historical data 2'!G160)-1</f>
        <v>1.5500257643228377E-3</v>
      </c>
      <c r="H161" s="24">
        <f>('Historical data 2'!H161/'Historical data 2'!H160)-1</f>
        <v>1.2195542272078752E-2</v>
      </c>
      <c r="I161" s="24">
        <f>('Historical data 2'!I161/'Historical data 2'!I160)-1</f>
        <v>-3.6846704152883825E-2</v>
      </c>
      <c r="J161" s="24">
        <f>('Historical data 2'!J161/'Historical data 2'!J160)-1</f>
        <v>-5.1624985173137627E-4</v>
      </c>
      <c r="K161" s="24">
        <f>('Historical data 2'!K161/'Historical data 2'!K160)-1</f>
        <v>-6.561228488981774E-3</v>
      </c>
    </row>
    <row r="162" spans="1:11" x14ac:dyDescent="0.25">
      <c r="A162" s="2">
        <v>42783</v>
      </c>
      <c r="B162" s="24">
        <f>('Historical data 2'!B162/'Historical data 2'!B161)-1</f>
        <v>7.2208025718538682E-3</v>
      </c>
      <c r="C162" s="24">
        <f>('Historical data 2'!C162/'Historical data 2'!C161)-1</f>
        <v>1.3454428121802309E-2</v>
      </c>
      <c r="D162" s="24">
        <f>('Historical data 2'!D162/'Historical data 2'!D161)-1</f>
        <v>1.3050113117133888E-2</v>
      </c>
      <c r="E162" s="24">
        <f>('Historical data 2'!E162/'Historical data 2'!E161)-1</f>
        <v>-4.5423543598133165E-4</v>
      </c>
      <c r="F162" s="24">
        <f>('Historical data 2'!F162/'Historical data 2'!F161)-1</f>
        <v>4.3353963204550983E-3</v>
      </c>
      <c r="G162" s="24">
        <f>('Historical data 2'!G162/'Historical data 2'!G161)-1</f>
        <v>-2.0116845767158553E-3</v>
      </c>
      <c r="H162" s="24">
        <f>('Historical data 2'!H162/'Historical data 2'!H161)-1</f>
        <v>1.895455321252637E-2</v>
      </c>
      <c r="I162" s="24">
        <f>('Historical data 2'!I162/'Historical data 2'!I161)-1</f>
        <v>1.8715625771440703E-2</v>
      </c>
      <c r="J162" s="24">
        <f>('Historical data 2'!J162/'Historical data 2'!J161)-1</f>
        <v>2.7544665080858621E-3</v>
      </c>
      <c r="K162" s="24">
        <f>('Historical data 2'!K162/'Historical data 2'!K161)-1</f>
        <v>1.5898357104204841E-3</v>
      </c>
    </row>
    <row r="163" spans="1:11" x14ac:dyDescent="0.25">
      <c r="A163" s="2">
        <v>42787</v>
      </c>
      <c r="B163" s="24">
        <f>('Historical data 2'!B163/'Historical data 2'!B162)-1</f>
        <v>2.9991777005342612E-3</v>
      </c>
      <c r="C163" s="24">
        <f>('Historical data 2'!C163/'Historical data 2'!C162)-1</f>
        <v>-9.6913018806243922E-4</v>
      </c>
      <c r="D163" s="24">
        <f>('Historical data 2'!D163/'Historical data 2'!D162)-1</f>
        <v>-2.1400346222371525E-2</v>
      </c>
      <c r="E163" s="24">
        <f>('Historical data 2'!E163/'Historical data 2'!E162)-1</f>
        <v>9.9991693309764429E-4</v>
      </c>
      <c r="F163" s="24">
        <f>('Historical data 2'!F163/'Historical data 2'!F162)-1</f>
        <v>-1.0822207018352792E-3</v>
      </c>
      <c r="G163" s="24">
        <f>('Historical data 2'!G163/'Historical data 2'!G162)-1</f>
        <v>-2.0159319933973352E-3</v>
      </c>
      <c r="H163" s="24">
        <f>('Historical data 2'!H163/'Historical data 2'!H162)-1</f>
        <v>-1.3987544509128647E-2</v>
      </c>
      <c r="I163" s="24">
        <f>('Historical data 2'!I163/'Historical data 2'!I162)-1</f>
        <v>0</v>
      </c>
      <c r="J163" s="24">
        <f>('Historical data 2'!J163/'Historical data 2'!J162)-1</f>
        <v>1.8883518715986369E-3</v>
      </c>
      <c r="K163" s="24">
        <f>('Historical data 2'!K163/'Historical data 2'!K162)-1</f>
        <v>-1.1723039432272042E-2</v>
      </c>
    </row>
    <row r="164" spans="1:11" x14ac:dyDescent="0.25">
      <c r="A164" s="2">
        <v>42788</v>
      </c>
      <c r="B164" s="24">
        <f>('Historical data 2'!B164/'Historical data 2'!B163)-1</f>
        <v>-4.2297672206014214E-3</v>
      </c>
      <c r="C164" s="24">
        <f>('Historical data 2'!C164/'Historical data 2'!C163)-1</f>
        <v>-3.9970927316418381E-3</v>
      </c>
      <c r="D164" s="24">
        <f>('Historical data 2'!D164/'Historical data 2'!D163)-1</f>
        <v>4.2461376484406177E-3</v>
      </c>
      <c r="E164" s="24">
        <f>('Historical data 2'!E164/'Historical data 2'!E163)-1</f>
        <v>-3.5415397851852326E-3</v>
      </c>
      <c r="F164" s="24">
        <f>('Historical data 2'!F164/'Historical data 2'!F163)-1</f>
        <v>6.8620104974437268E-4</v>
      </c>
      <c r="G164" s="24">
        <f>('Historical data 2'!G164/'Historical data 2'!G163)-1</f>
        <v>4.0398155959024962E-3</v>
      </c>
      <c r="H164" s="24">
        <f>('Historical data 2'!H164/'Historical data 2'!H163)-1</f>
        <v>-6.4056121282858869E-2</v>
      </c>
      <c r="I164" s="24">
        <f>('Historical data 2'!I164/'Historical data 2'!I163)-1</f>
        <v>1.264235592938312E-2</v>
      </c>
      <c r="J164" s="24">
        <f>('Historical data 2'!J164/'Historical data 2'!J163)-1</f>
        <v>2.2278307837431122E-3</v>
      </c>
      <c r="K164" s="24">
        <f>('Historical data 2'!K164/'Historical data 2'!K163)-1</f>
        <v>1.0503051975563782E-2</v>
      </c>
    </row>
    <row r="165" spans="1:11" x14ac:dyDescent="0.25">
      <c r="A165" s="2">
        <v>42789</v>
      </c>
      <c r="B165" s="24">
        <f>('Historical data 2'!B165/'Historical data 2'!B164)-1</f>
        <v>9.5241451359751039E-4</v>
      </c>
      <c r="C165" s="24">
        <f>('Historical data 2'!C165/'Historical data 2'!C164)-1</f>
        <v>-8.1554545393504041E-3</v>
      </c>
      <c r="D165" s="24">
        <f>('Historical data 2'!D165/'Historical data 2'!D164)-1</f>
        <v>-5.4966098950999243E-3</v>
      </c>
      <c r="E165" s="24">
        <f>('Historical data 2'!E165/'Historical data 2'!E164)-1</f>
        <v>5.3767504443293923E-3</v>
      </c>
      <c r="F165" s="24">
        <f>('Historical data 2'!F165/'Historical data 2'!F164)-1</f>
        <v>-3.2358366871140243E-3</v>
      </c>
      <c r="G165" s="24">
        <f>('Historical data 2'!G165/'Historical data 2'!G164)-1</f>
        <v>0</v>
      </c>
      <c r="H165" s="24">
        <f>('Historical data 2'!H165/'Historical data 2'!H164)-1</f>
        <v>3.9454600665504991E-3</v>
      </c>
      <c r="I165" s="24">
        <f>('Historical data 2'!I165/'Historical data 2'!I164)-1</f>
        <v>2.8290538626365436E-3</v>
      </c>
      <c r="J165" s="24">
        <f>('Historical data 2'!J165/'Historical data 2'!J164)-1</f>
        <v>-1.1626049970198227E-2</v>
      </c>
      <c r="K165" s="24">
        <f>('Historical data 2'!K165/'Historical data 2'!K164)-1</f>
        <v>-8.5597217979411777E-3</v>
      </c>
    </row>
    <row r="166" spans="1:11" x14ac:dyDescent="0.25">
      <c r="A166" s="2">
        <v>42790</v>
      </c>
      <c r="B166" s="24">
        <f>('Historical data 2'!B166/'Historical data 2'!B165)-1</f>
        <v>1.9750960145903385E-3</v>
      </c>
      <c r="C166" s="24">
        <f>('Historical data 2'!C166/'Historical data 2'!C165)-1</f>
        <v>4.0224827213950487E-3</v>
      </c>
      <c r="D166" s="24">
        <f>('Historical data 2'!D166/'Historical data 2'!D165)-1</f>
        <v>6.8025249536387555E-3</v>
      </c>
      <c r="E166" s="24">
        <f>('Historical data 2'!E166/'Historical data 2'!E165)-1</f>
        <v>-8.1584122893407773E-4</v>
      </c>
      <c r="F166" s="24">
        <f>('Historical data 2'!F166/'Historical data 2'!F165)-1</f>
        <v>7.7238598122675306E-4</v>
      </c>
      <c r="G166" s="24">
        <f>('Historical data 2'!G166/'Historical data 2'!G165)-1</f>
        <v>-6.0354377249128843E-3</v>
      </c>
      <c r="H166" s="24">
        <f>('Historical data 2'!H166/'Historical data 2'!H165)-1</f>
        <v>-4.190663914295778E-2</v>
      </c>
      <c r="I166" s="24">
        <f>('Historical data 2'!I166/'Historical data 2'!I165)-1</f>
        <v>1.422792130945072E-2</v>
      </c>
      <c r="J166" s="24">
        <f>('Historical data 2'!J166/'Historical data 2'!J165)-1</f>
        <v>4.3243875890226491E-3</v>
      </c>
      <c r="K166" s="24">
        <f>('Historical data 2'!K166/'Historical data 2'!K165)-1</f>
        <v>5.6736645765791405E-3</v>
      </c>
    </row>
    <row r="167" spans="1:11" x14ac:dyDescent="0.25">
      <c r="A167" s="2">
        <v>42793</v>
      </c>
      <c r="B167" s="24">
        <f>('Historical data 2'!B167/'Historical data 2'!B166)-1</f>
        <v>4.3816394917817192E-4</v>
      </c>
      <c r="C167" s="24">
        <f>('Historical data 2'!C167/'Historical data 2'!C166)-1</f>
        <v>-4.2420887194026813E-3</v>
      </c>
      <c r="D167" s="24">
        <f>('Historical data 2'!D167/'Historical data 2'!D166)-1</f>
        <v>4.433914684340845E-3</v>
      </c>
      <c r="E167" s="24">
        <f>('Historical data 2'!E167/'Historical data 2'!E166)-1</f>
        <v>-1.2699699908064188E-3</v>
      </c>
      <c r="F167" s="24">
        <f>('Historical data 2'!F167/'Historical data 2'!F166)-1</f>
        <v>-7.3196296549467021E-3</v>
      </c>
      <c r="G167" s="24">
        <f>('Historical data 2'!G167/'Historical data 2'!G166)-1</f>
        <v>-3.8920454618622813E-3</v>
      </c>
      <c r="H167" s="24">
        <f>('Historical data 2'!H167/'Historical data 2'!H166)-1</f>
        <v>1.5270331412970961E-2</v>
      </c>
      <c r="I167" s="24">
        <f>('Historical data 2'!I167/'Historical data 2'!I166)-1</f>
        <v>0</v>
      </c>
      <c r="J167" s="24">
        <f>('Historical data 2'!J167/'Historical data 2'!J166)-1</f>
        <v>-3.1001496564319053E-3</v>
      </c>
      <c r="K167" s="24">
        <f>('Historical data 2'!K167/'Historical data 2'!K166)-1</f>
        <v>-2.6980780607275268E-3</v>
      </c>
    </row>
    <row r="168" spans="1:11" x14ac:dyDescent="0.25">
      <c r="A168" s="2">
        <v>42794</v>
      </c>
      <c r="B168" s="24">
        <f>('Historical data 2'!B168/'Historical data 2'!B167)-1</f>
        <v>2.0439567048290641E-2</v>
      </c>
      <c r="C168" s="24">
        <f>('Historical data 2'!C168/'Historical data 2'!C167)-1</f>
        <v>9.5143528755767814E-3</v>
      </c>
      <c r="D168" s="24">
        <f>('Historical data 2'!D168/'Historical data 2'!D167)-1</f>
        <v>3.1112116112396837E-2</v>
      </c>
      <c r="E168" s="24">
        <f>('Historical data 2'!E168/'Historical data 2'!E167)-1</f>
        <v>8.6292060413994953E-3</v>
      </c>
      <c r="F168" s="24">
        <f>('Historical data 2'!F168/'Historical data 2'!F167)-1</f>
        <v>1.4613560843219409E-2</v>
      </c>
      <c r="G168" s="24">
        <f>('Historical data 2'!G168/'Historical data 2'!G167)-1</f>
        <v>1.5004594885698719E-2</v>
      </c>
      <c r="H168" s="24">
        <f>('Historical data 2'!H168/'Historical data 2'!H167)-1</f>
        <v>1.1993887695105343E-4</v>
      </c>
      <c r="I168" s="24">
        <f>('Historical data 2'!I168/'Historical data 2'!I167)-1</f>
        <v>1.5479698222905958E-2</v>
      </c>
      <c r="J168" s="24">
        <f>('Historical data 2'!J168/'Historical data 2'!J167)-1</f>
        <v>3.1962572399747868E-2</v>
      </c>
      <c r="K168" s="24">
        <f>('Historical data 2'!K168/'Historical data 2'!K167)-1</f>
        <v>2.0904974281340971E-2</v>
      </c>
    </row>
    <row r="169" spans="1:11" x14ac:dyDescent="0.25">
      <c r="A169" s="2">
        <v>42795</v>
      </c>
      <c r="B169" s="24">
        <f>('Historical data 2'!B169/'Historical data 2'!B168)-1</f>
        <v>-5.9377436085105151E-3</v>
      </c>
      <c r="C169" s="24">
        <f>('Historical data 2'!C169/'Historical data 2'!C168)-1</f>
        <v>-4.8881678559834496E-3</v>
      </c>
      <c r="D169" s="24">
        <f>('Historical data 2'!D169/'Historical data 2'!D168)-1</f>
        <v>-1.7125440552535398E-2</v>
      </c>
      <c r="E169" s="24">
        <f>('Historical data 2'!E169/'Historical data 2'!E168)-1</f>
        <v>-4.0526843221945219E-3</v>
      </c>
      <c r="F169" s="24">
        <f>('Historical data 2'!F169/'Historical data 2'!F168)-1</f>
        <v>-5.5193540024724985E-3</v>
      </c>
      <c r="G169" s="24">
        <f>('Historical data 2'!G169/'Historical data 2'!G168)-1</f>
        <v>-1.4320759462022492E-2</v>
      </c>
      <c r="H169" s="24">
        <f>('Historical data 2'!H169/'Historical data 2'!H168)-1</f>
        <v>1.8399484050042325E-3</v>
      </c>
      <c r="I169" s="24">
        <f>('Historical data 2'!I169/'Historical data 2'!I168)-1</f>
        <v>-3.7515596916675165E-3</v>
      </c>
      <c r="J169" s="24">
        <f>('Historical data 2'!J169/'Historical data 2'!J168)-1</f>
        <v>-1.7076928192226282E-2</v>
      </c>
      <c r="K169" s="24">
        <f>('Historical data 2'!K169/'Historical data 2'!K168)-1</f>
        <v>3.3727865443944349E-3</v>
      </c>
    </row>
    <row r="170" spans="1:11" x14ac:dyDescent="0.25">
      <c r="A170" s="2">
        <v>42796</v>
      </c>
      <c r="B170" s="24">
        <f>('Historical data 2'!B170/'Historical data 2'!B169)-1</f>
        <v>5.9013871839357357E-3</v>
      </c>
      <c r="C170" s="24">
        <f>('Historical data 2'!C170/'Historical data 2'!C169)-1</f>
        <v>1.142643194159465E-3</v>
      </c>
      <c r="D170" s="24">
        <f>('Historical data 2'!D170/'Historical data 2'!D169)-1</f>
        <v>-8.0893839367187637E-3</v>
      </c>
      <c r="E170" s="24">
        <f>('Historical data 2'!E170/'Historical data 2'!E169)-1</f>
        <v>5.8776978080383735E-3</v>
      </c>
      <c r="F170" s="24">
        <f>('Historical data 2'!F170/'Historical data 2'!F169)-1</f>
        <v>-1.8661305525351501E-3</v>
      </c>
      <c r="G170" s="24">
        <f>('Historical data 2'!G170/'Historical data 2'!G169)-1</f>
        <v>3.7493258049186018E-3</v>
      </c>
      <c r="H170" s="24">
        <f>('Historical data 2'!H170/'Historical data 2'!H169)-1</f>
        <v>4.3516147679856232E-3</v>
      </c>
      <c r="I170" s="24">
        <f>('Historical data 2'!I170/'Historical data 2'!I169)-1</f>
        <v>5.3193576902690332E-3</v>
      </c>
      <c r="J170" s="24">
        <f>('Historical data 2'!J170/'Historical data 2'!J169)-1</f>
        <v>3.0660603496295291E-3</v>
      </c>
      <c r="K170" s="24">
        <f>('Historical data 2'!K170/'Historical data 2'!K169)-1</f>
        <v>-1.0084222735810666E-2</v>
      </c>
    </row>
    <row r="171" spans="1:11" x14ac:dyDescent="0.25">
      <c r="A171" s="2">
        <v>42797</v>
      </c>
      <c r="B171" s="24">
        <f>('Historical data 2'!B171/'Historical data 2'!B170)-1</f>
        <v>-3.147764625853533E-3</v>
      </c>
      <c r="C171" s="24">
        <f>('Historical data 2'!C171/'Historical data 2'!C170)-1</f>
        <v>-3.8475532263565482E-3</v>
      </c>
      <c r="D171" s="24">
        <f>('Historical data 2'!D171/'Historical data 2'!D170)-1</f>
        <v>1.0455856677349162E-2</v>
      </c>
      <c r="E171" s="24">
        <f>('Historical data 2'!E171/'Historical data 2'!E170)-1</f>
        <v>-5.1239986326263587E-3</v>
      </c>
      <c r="F171" s="24">
        <f>('Historical data 2'!F171/'Historical data 2'!F170)-1</f>
        <v>-1.5679700139422659E-3</v>
      </c>
      <c r="G171" s="24">
        <f>('Historical data 2'!G171/'Historical data 2'!G170)-1</f>
        <v>3.1141083850050322E-4</v>
      </c>
      <c r="H171" s="24">
        <f>('Historical data 2'!H171/'Historical data 2'!H170)-1</f>
        <v>-1.4310232140101187E-3</v>
      </c>
      <c r="I171" s="24">
        <f>('Historical data 2'!I171/'Historical data 2'!I170)-1</f>
        <v>2.972787240387742E-3</v>
      </c>
      <c r="J171" s="24">
        <f>('Historical data 2'!J171/'Historical data 2'!J170)-1</f>
        <v>-4.7545039986659487E-3</v>
      </c>
      <c r="K171" s="24">
        <f>('Historical data 2'!K171/'Historical data 2'!K170)-1</f>
        <v>4.4870768186695553E-3</v>
      </c>
    </row>
    <row r="172" spans="1:11" x14ac:dyDescent="0.25">
      <c r="A172" s="2">
        <v>42800</v>
      </c>
      <c r="B172" s="24">
        <f>('Historical data 2'!B172/'Historical data 2'!B171)-1</f>
        <v>1.2921068141633629E-3</v>
      </c>
      <c r="C172" s="24">
        <f>('Historical data 2'!C172/'Historical data 2'!C171)-1</f>
        <v>-6.9696477876690643E-4</v>
      </c>
      <c r="D172" s="24">
        <f>('Historical data 2'!D172/'Historical data 2'!D171)-1</f>
        <v>-1.2417272758400988E-2</v>
      </c>
      <c r="E172" s="24">
        <f>('Historical data 2'!E172/'Historical data 2'!E171)-1</f>
        <v>1.7167964066489017E-3</v>
      </c>
      <c r="F172" s="24">
        <f>('Historical data 2'!F172/'Historical data 2'!F171)-1</f>
        <v>4.9892726904394724E-3</v>
      </c>
      <c r="G172" s="24">
        <f>('Historical data 2'!G172/'Historical data 2'!G171)-1</f>
        <v>2.0227037785256474E-3</v>
      </c>
      <c r="H172" s="24">
        <f>('Historical data 2'!H172/'Historical data 2'!H171)-1</f>
        <v>-1.0429562301419115E-2</v>
      </c>
      <c r="I172" s="24">
        <f>('Historical data 2'!I172/'Historical data 2'!I171)-1</f>
        <v>-2.3709816847687915E-3</v>
      </c>
      <c r="J172" s="24">
        <f>('Historical data 2'!J172/'Historical data 2'!J171)-1</f>
        <v>-5.2892289282442384E-3</v>
      </c>
      <c r="K172" s="24">
        <f>('Historical data 2'!K172/'Historical data 2'!K171)-1</f>
        <v>-3.7426305668349924E-3</v>
      </c>
    </row>
    <row r="173" spans="1:11" x14ac:dyDescent="0.25">
      <c r="A173" s="2">
        <v>42801</v>
      </c>
      <c r="B173" s="24">
        <f>('Historical data 2'!B173/'Historical data 2'!B172)-1</f>
        <v>-3.7271970437290358E-3</v>
      </c>
      <c r="C173" s="24">
        <f>('Historical data 2'!C173/'Historical data 2'!C172)-1</f>
        <v>5.2954503459434754E-3</v>
      </c>
      <c r="D173" s="24">
        <f>('Historical data 2'!D173/'Historical data 2'!D172)-1</f>
        <v>-3.7929499770336994E-2</v>
      </c>
      <c r="E173" s="24">
        <f>('Historical data 2'!E173/'Historical data 2'!E172)-1</f>
        <v>-1.8045486267648236E-4</v>
      </c>
      <c r="F173" s="24">
        <f>('Historical data 2'!F173/'Historical data 2'!F172)-1</f>
        <v>4.159111725034137E-3</v>
      </c>
      <c r="G173" s="24">
        <f>('Historical data 2'!G173/'Historical data 2'!G172)-1</f>
        <v>9.161304003032722E-3</v>
      </c>
      <c r="H173" s="24">
        <f>('Historical data 2'!H173/'Historical data 2'!H172)-1</f>
        <v>-6.918982373962046E-3</v>
      </c>
      <c r="I173" s="24">
        <f>('Historical data 2'!I173/'Historical data 2'!I172)-1</f>
        <v>1.4013436694568782E-3</v>
      </c>
      <c r="J173" s="24">
        <f>('Historical data 2'!J173/'Historical data 2'!J172)-1</f>
        <v>-1.5438109812777601E-3</v>
      </c>
      <c r="K173" s="24">
        <f>('Historical data 2'!K173/'Historical data 2'!K172)-1</f>
        <v>-1.8056328669713184E-2</v>
      </c>
    </row>
    <row r="174" spans="1:11" x14ac:dyDescent="0.25">
      <c r="A174" s="2">
        <v>42802</v>
      </c>
      <c r="B174" s="24">
        <f>('Historical data 2'!B174/'Historical data 2'!B173)-1</f>
        <v>-2.3026190564040538E-3</v>
      </c>
      <c r="C174" s="24">
        <f>('Historical data 2'!C174/'Historical data 2'!C173)-1</f>
        <v>2.939447278418772E-3</v>
      </c>
      <c r="D174" s="24">
        <f>('Historical data 2'!D174/'Historical data 2'!D173)-1</f>
        <v>1.2415436279764824E-2</v>
      </c>
      <c r="E174" s="24">
        <f>('Historical data 2'!E174/'Historical data 2'!E173)-1</f>
        <v>1.7141633972637127E-3</v>
      </c>
      <c r="F174" s="24">
        <f>('Historical data 2'!F174/'Historical data 2'!F173)-1</f>
        <v>3.9622399916998674E-3</v>
      </c>
      <c r="G174" s="24">
        <f>('Historical data 2'!G174/'Historical data 2'!G173)-1</f>
        <v>-4.0004635156721813E-3</v>
      </c>
      <c r="H174" s="24">
        <f>('Historical data 2'!H174/'Historical data 2'!H173)-1</f>
        <v>-7.9798515007767357E-3</v>
      </c>
      <c r="I174" s="24">
        <f>('Historical data 2'!I174/'Historical data 2'!I173)-1</f>
        <v>5.9566430520008318E-4</v>
      </c>
      <c r="J174" s="24">
        <f>('Historical data 2'!J174/'Historical data 2'!J173)-1</f>
        <v>8.4177360536294987E-3</v>
      </c>
      <c r="K174" s="24">
        <f>('Historical data 2'!K174/'Historical data 2'!K173)-1</f>
        <v>7.8983924289435237E-3</v>
      </c>
    </row>
    <row r="175" spans="1:11" x14ac:dyDescent="0.25">
      <c r="A175" s="2">
        <v>42803</v>
      </c>
      <c r="B175" s="24">
        <f>('Historical data 2'!B175/'Historical data 2'!B174)-1</f>
        <v>3.3167883307658741E-3</v>
      </c>
      <c r="C175" s="24">
        <f>('Historical data 2'!C175/'Historical data 2'!C174)-1</f>
        <v>-6.3306978382426937E-4</v>
      </c>
      <c r="D175" s="24">
        <f>('Historical data 2'!D175/'Historical data 2'!D174)-1</f>
        <v>-1.7426998616946299E-2</v>
      </c>
      <c r="E175" s="24">
        <f>('Historical data 2'!E175/'Historical data 2'!E174)-1</f>
        <v>-9.906592727674246E-4</v>
      </c>
      <c r="F175" s="24">
        <f>('Historical data 2'!F175/'Historical data 2'!F174)-1</f>
        <v>5.4490479448900953E-3</v>
      </c>
      <c r="G175" s="24">
        <f>('Historical data 2'!G175/'Historical data 2'!G174)-1</f>
        <v>3.0894823494249657E-3</v>
      </c>
      <c r="H175" s="24">
        <f>('Historical data 2'!H175/'Historical data 2'!H174)-1</f>
        <v>-4.9408426009909245E-3</v>
      </c>
      <c r="I175" s="24">
        <f>('Historical data 2'!I175/'Historical data 2'!I174)-1</f>
        <v>1.1725748847421391E-2</v>
      </c>
      <c r="J175" s="24">
        <f>('Historical data 2'!J175/'Historical data 2'!J174)-1</f>
        <v>2.5555112227986232E-3</v>
      </c>
      <c r="K175" s="24">
        <f>('Historical data 2'!K175/'Historical data 2'!K174)-1</f>
        <v>-7.3475493083885457E-4</v>
      </c>
    </row>
    <row r="176" spans="1:11" x14ac:dyDescent="0.25">
      <c r="A176" s="2">
        <v>42804</v>
      </c>
      <c r="B176" s="24">
        <f>('Historical data 2'!B176/'Historical data 2'!B175)-1</f>
        <v>4.3167262434962161E-4</v>
      </c>
      <c r="C176" s="24">
        <f>('Historical data 2'!C176/'Historical data 2'!C175)-1</f>
        <v>2.498620827174447E-3</v>
      </c>
      <c r="D176" s="24">
        <f>('Historical data 2'!D176/'Historical data 2'!D175)-1</f>
        <v>3.7229073558264769E-3</v>
      </c>
      <c r="E176" s="24">
        <f>('Historical data 2'!E176/'Historical data 2'!E175)-1</f>
        <v>5.4092091230457662E-3</v>
      </c>
      <c r="F176" s="24">
        <f>('Historical data 2'!F176/'Historical data 2'!F175)-1</f>
        <v>2.7157297899524924E-3</v>
      </c>
      <c r="G176" s="24">
        <f>('Historical data 2'!G176/'Historical data 2'!G175)-1</f>
        <v>-3.3881163954350146E-3</v>
      </c>
      <c r="H176" s="24">
        <f>('Historical data 2'!H176/'Historical data 2'!H175)-1</f>
        <v>1.0176830680722393E-2</v>
      </c>
      <c r="I176" s="24">
        <f>('Historical data 2'!I176/'Historical data 2'!I175)-1</f>
        <v>1.3530086873669855E-3</v>
      </c>
      <c r="J176" s="24">
        <f>('Historical data 2'!J176/'Historical data 2'!J175)-1</f>
        <v>-2.5489972317659371E-3</v>
      </c>
      <c r="K176" s="24">
        <f>('Historical data 2'!K176/'Historical data 2'!K175)-1</f>
        <v>-2.3279898365525797E-3</v>
      </c>
    </row>
    <row r="177" spans="1:11" x14ac:dyDescent="0.25">
      <c r="A177" s="2">
        <v>42807</v>
      </c>
      <c r="B177" s="24">
        <f>('Historical data 2'!B177/'Historical data 2'!B176)-1</f>
        <v>-1.5087402013470586E-3</v>
      </c>
      <c r="C177" s="24">
        <f>('Historical data 2'!C177/'Historical data 2'!C176)-1</f>
        <v>-2.4105276521027008E-3</v>
      </c>
      <c r="D177" s="24">
        <f>('Historical data 2'!D177/'Historical data 2'!D176)-1</f>
        <v>-1.9633893116018153E-2</v>
      </c>
      <c r="E177" s="24">
        <f>('Historical data 2'!E177/'Historical data 2'!E176)-1</f>
        <v>7.0839611458386464E-3</v>
      </c>
      <c r="F177" s="24">
        <f>('Historical data 2'!F177/'Historical data 2'!F176)-1</f>
        <v>9.4562118740038059E-5</v>
      </c>
      <c r="G177" s="24">
        <f>('Historical data 2'!G177/'Historical data 2'!G176)-1</f>
        <v>-4.6360398735219022E-3</v>
      </c>
      <c r="H177" s="24">
        <f>('Historical data 2'!H177/'Historical data 2'!H176)-1</f>
        <v>4.8056283715111059E-2</v>
      </c>
      <c r="I177" s="24">
        <f>('Historical data 2'!I177/'Historical data 2'!I176)-1</f>
        <v>-6.7564924194899456E-3</v>
      </c>
      <c r="J177" s="24">
        <f>('Historical data 2'!J177/'Historical data 2'!J176)-1</f>
        <v>1.0222200444727214E-3</v>
      </c>
      <c r="K177" s="24">
        <f>('Historical data 2'!K177/'Historical data 2'!K176)-1</f>
        <v>-5.2813383833364425E-3</v>
      </c>
    </row>
    <row r="178" spans="1:11" x14ac:dyDescent="0.25">
      <c r="A178" s="2">
        <v>42808</v>
      </c>
      <c r="B178" s="24">
        <f>('Historical data 2'!B178/'Historical data 2'!B177)-1</f>
        <v>1.057643671065045E-2</v>
      </c>
      <c r="C178" s="24">
        <f>('Historical data 2'!C178/'Historical data 2'!C177)-1</f>
        <v>5.1609584545087017E-4</v>
      </c>
      <c r="D178" s="24">
        <f>('Historical data 2'!D178/'Historical data 2'!D177)-1</f>
        <v>2.0027103118061662E-2</v>
      </c>
      <c r="E178" s="24">
        <f>('Historical data 2'!E178/'Historical data 2'!E177)-1</f>
        <v>-3.9176166907241017E-3</v>
      </c>
      <c r="F178" s="24">
        <f>('Historical data 2'!F178/'Historical data 2'!F177)-1</f>
        <v>1.8685079273996763E-3</v>
      </c>
      <c r="G178" s="24">
        <f>('Historical data 2'!G178/'Historical data 2'!G177)-1</f>
        <v>5.2785221422158024E-3</v>
      </c>
      <c r="H178" s="24">
        <f>('Historical data 2'!H178/'Historical data 2'!H177)-1</f>
        <v>-8.7984214251132231E-3</v>
      </c>
      <c r="I178" s="24">
        <f>('Historical data 2'!I178/'Historical data 2'!I177)-1</f>
        <v>1.608892592376332E-2</v>
      </c>
      <c r="J178" s="24">
        <f>('Historical data 2'!J178/'Historical data 2'!J177)-1</f>
        <v>-8.5109669411009836E-4</v>
      </c>
      <c r="K178" s="24">
        <f>('Historical data 2'!K178/'Historical data 2'!K177)-1</f>
        <v>1.2470683766929946E-2</v>
      </c>
    </row>
    <row r="179" spans="1:11" x14ac:dyDescent="0.25">
      <c r="A179" s="2">
        <v>42809</v>
      </c>
      <c r="B179" s="24">
        <f>('Historical data 2'!B179/'Historical data 2'!B178)-1</f>
        <v>1.6373195253684969E-3</v>
      </c>
      <c r="C179" s="24">
        <f>('Historical data 2'!C179/'Historical data 2'!C178)-1</f>
        <v>5.2763637508523864E-4</v>
      </c>
      <c r="D179" s="24">
        <f>('Historical data 2'!D179/'Historical data 2'!D178)-1</f>
        <v>0</v>
      </c>
      <c r="E179" s="24">
        <f>('Historical data 2'!E179/'Historical data 2'!E178)-1</f>
        <v>-1.43032031227186E-3</v>
      </c>
      <c r="F179" s="24">
        <f>('Historical data 2'!F179/'Historical data 2'!F178)-1</f>
        <v>1.8649330626903105E-3</v>
      </c>
      <c r="G179" s="24">
        <f>('Historical data 2'!G179/'Historical data 2'!G178)-1</f>
        <v>-1.698639778828781E-3</v>
      </c>
      <c r="H179" s="24">
        <f>('Historical data 2'!H179/'Historical data 2'!H178)-1</f>
        <v>2.4713450219121746E-2</v>
      </c>
      <c r="I179" s="24">
        <f>('Historical data 2'!I179/'Historical data 2'!I178)-1</f>
        <v>-2.7942483034747445E-3</v>
      </c>
      <c r="J179" s="24">
        <f>('Historical data 2'!J179/'Historical data 2'!J178)-1</f>
        <v>1.0390140393494285E-2</v>
      </c>
      <c r="K179" s="24">
        <f>('Historical data 2'!K179/'Historical data 2'!K178)-1</f>
        <v>8.5357454663848031E-4</v>
      </c>
    </row>
    <row r="180" spans="1:11" x14ac:dyDescent="0.25">
      <c r="A180" s="2">
        <v>42810</v>
      </c>
      <c r="B180" s="24">
        <f>('Historical data 2'!B180/'Historical data 2'!B179)-1</f>
        <v>-4.9753328017608789E-3</v>
      </c>
      <c r="C180" s="24">
        <f>('Historical data 2'!C180/'Historical data 2'!C179)-1</f>
        <v>-1.300649824284017E-3</v>
      </c>
      <c r="D180" s="24">
        <f>('Historical data 2'!D180/'Historical data 2'!D179)-1</f>
        <v>-3.2728238796779774E-3</v>
      </c>
      <c r="E180" s="24">
        <f>('Historical data 2'!E180/'Historical data 2'!E179)-1</f>
        <v>4.4766882006985753E-4</v>
      </c>
      <c r="F180" s="24">
        <f>('Historical data 2'!F180/'Historical data 2'!F179)-1</f>
        <v>3.9350554946373517E-3</v>
      </c>
      <c r="G180" s="24">
        <f>('Historical data 2'!G180/'Historical data 2'!G179)-1</f>
        <v>3.5582099865323347E-3</v>
      </c>
      <c r="H180" s="24">
        <f>('Historical data 2'!H180/'Historical data 2'!H179)-1</f>
        <v>-2.0988478281827039E-3</v>
      </c>
      <c r="I180" s="24">
        <f>('Historical data 2'!I180/'Historical data 2'!I179)-1</f>
        <v>-9.3403576881044836E-3</v>
      </c>
      <c r="J180" s="24">
        <f>('Historical data 2'!J180/'Historical data 2'!J179)-1</f>
        <v>-1.095749893924558E-2</v>
      </c>
      <c r="K180" s="24">
        <f>('Historical data 2'!K180/'Historical data 2'!K179)-1</f>
        <v>-8.5284657850692724E-4</v>
      </c>
    </row>
    <row r="181" spans="1:11" x14ac:dyDescent="0.25">
      <c r="A181" s="2">
        <v>42811</v>
      </c>
      <c r="B181" s="24">
        <f>('Historical data 2'!B181/'Historical data 2'!B180)-1</f>
        <v>1.0500767733289784E-2</v>
      </c>
      <c r="C181" s="24">
        <f>('Historical data 2'!C181/'Historical data 2'!C180)-1</f>
        <v>5.4674446295799317E-3</v>
      </c>
      <c r="D181" s="24">
        <f>('Historical data 2'!D181/'Historical data 2'!D180)-1</f>
        <v>3.7209717940382969E-3</v>
      </c>
      <c r="E181" s="24">
        <f>('Historical data 2'!E181/'Historical data 2'!E180)-1</f>
        <v>8.5003332310840118E-3</v>
      </c>
      <c r="F181" s="24">
        <f>('Historical data 2'!F181/'Historical data 2'!F180)-1</f>
        <v>-4.3656017549433823E-3</v>
      </c>
      <c r="G181" s="24">
        <f>('Historical data 2'!G181/'Historical data 2'!G180)-1</f>
        <v>9.2466592905049438E-4</v>
      </c>
      <c r="H181" s="24">
        <f>('Historical data 2'!H181/'Historical data 2'!H180)-1</f>
        <v>1.6061116267274134E-3</v>
      </c>
      <c r="I181" s="24">
        <f>('Historical data 2'!I181/'Historical data 2'!I180)-1</f>
        <v>-1.0017606505159038E-2</v>
      </c>
      <c r="J181" s="24">
        <f>('Historical data 2'!J181/'Historical data 2'!J180)-1</f>
        <v>-1.7726140107584443E-2</v>
      </c>
      <c r="K181" s="24">
        <f>('Historical data 2'!K181/'Historical data 2'!K180)-1</f>
        <v>0</v>
      </c>
    </row>
    <row r="182" spans="1:11" x14ac:dyDescent="0.25">
      <c r="A182" s="2">
        <v>42814</v>
      </c>
      <c r="B182" s="24">
        <f>('Historical data 2'!B182/'Historical data 2'!B181)-1</f>
        <v>-1.145215118589038E-2</v>
      </c>
      <c r="C182" s="24">
        <f>('Historical data 2'!C182/'Historical data 2'!C181)-1</f>
        <v>-1.606822787173301E-2</v>
      </c>
      <c r="D182" s="24">
        <f>('Historical data 2'!D182/'Historical data 2'!D181)-1</f>
        <v>-1.4827490431492119E-2</v>
      </c>
      <c r="E182" s="24">
        <f>('Historical data 2'!E182/'Historical data 2'!E181)-1</f>
        <v>-8.5174683842080823E-3</v>
      </c>
      <c r="F182" s="24">
        <f>('Historical data 2'!F182/'Historical data 2'!F181)-1</f>
        <v>-2.1145671802209831E-2</v>
      </c>
      <c r="G182" s="24">
        <f>('Historical data 2'!G182/'Historical data 2'!G181)-1</f>
        <v>-1.1088734140377698E-2</v>
      </c>
      <c r="H182" s="24">
        <f>('Historical data 2'!H182/'Historical data 2'!H181)-1</f>
        <v>-4.2913817467992388E-2</v>
      </c>
      <c r="I182" s="24">
        <f>('Historical data 2'!I182/'Historical data 2'!I181)-1</f>
        <v>-1.7858361048217475E-3</v>
      </c>
      <c r="J182" s="24">
        <f>('Historical data 2'!J182/'Historical data 2'!J181)-1</f>
        <v>-3.0886770084160187E-2</v>
      </c>
      <c r="K182" s="24">
        <f>('Historical data 2'!K182/'Historical data 2'!K181)-1</f>
        <v>-2.0730480911098637E-3</v>
      </c>
    </row>
    <row r="183" spans="1:11" x14ac:dyDescent="0.25">
      <c r="A183" s="2">
        <v>42815</v>
      </c>
      <c r="B183" s="24">
        <f>('Historical data 2'!B183/'Historical data 2'!B182)-1</f>
        <v>1.129852003021603E-2</v>
      </c>
      <c r="C183" s="24">
        <f>('Historical data 2'!C183/'Historical data 2'!C182)-1</f>
        <v>5.7637578604614603E-3</v>
      </c>
      <c r="D183" s="24">
        <f>('Historical data 2'!D183/'Historical data 2'!D182)-1</f>
        <v>-1.1730947950836401E-2</v>
      </c>
      <c r="E183" s="24">
        <f>('Historical data 2'!E183/'Historical data 2'!E182)-1</f>
        <v>2.9529719609537874E-3</v>
      </c>
      <c r="F183" s="24">
        <f>('Historical data 2'!F183/'Historical data 2'!F182)-1</f>
        <v>-1.0475879432301216E-3</v>
      </c>
      <c r="G183" s="24">
        <f>('Historical data 2'!G183/'Historical data 2'!G182)-1</f>
        <v>1.2770581925604541E-2</v>
      </c>
      <c r="H183" s="24">
        <f>('Historical data 2'!H183/'Historical data 2'!H182)-1</f>
        <v>1.7273078068332337E-2</v>
      </c>
      <c r="I183" s="24">
        <f>('Historical data 2'!I183/'Historical data 2'!I182)-1</f>
        <v>-3.9947909386756075E-3</v>
      </c>
      <c r="J183" s="24">
        <f>('Historical data 2'!J183/'Historical data 2'!J182)-1</f>
        <v>-9.3105872176085791E-3</v>
      </c>
      <c r="K183" s="24">
        <f>('Historical data 2'!K183/'Historical data 2'!K182)-1</f>
        <v>-8.5541111556475258E-4</v>
      </c>
    </row>
    <row r="184" spans="1:11" x14ac:dyDescent="0.25">
      <c r="A184" s="2">
        <v>42816</v>
      </c>
      <c r="B184" s="24">
        <f>('Historical data 2'!B184/'Historical data 2'!B183)-1</f>
        <v>-3.5353991801622131E-3</v>
      </c>
      <c r="C184" s="24">
        <f>('Historical data 2'!C184/'Historical data 2'!C183)-1</f>
        <v>-8.0183941764488953E-4</v>
      </c>
      <c r="D184" s="24">
        <f>('Historical data 2'!D184/'Historical data 2'!D183)-1</f>
        <v>-3.8074314013092359E-3</v>
      </c>
      <c r="E184" s="24">
        <f>('Historical data 2'!E184/'Historical data 2'!E183)-1</f>
        <v>1.4276405396742575E-3</v>
      </c>
      <c r="F184" s="24">
        <f>('Historical data 2'!F184/'Historical data 2'!F183)-1</f>
        <v>-1.4476987478482251E-2</v>
      </c>
      <c r="G184" s="24">
        <f>('Historical data 2'!G184/'Historical data 2'!G183)-1</f>
        <v>-2.4602605220399587E-3</v>
      </c>
      <c r="H184" s="24">
        <f>('Historical data 2'!H184/'Historical data 2'!H183)-1</f>
        <v>-9.0202828464513995E-4</v>
      </c>
      <c r="I184" s="24">
        <f>('Historical data 2'!I184/'Historical data 2'!I183)-1</f>
        <v>-1.0417637040879058E-2</v>
      </c>
      <c r="J184" s="24">
        <f>('Historical data 2'!J184/'Historical data 2'!J183)-1</f>
        <v>-1.4458090597982975E-3</v>
      </c>
      <c r="K184" s="24">
        <f>('Historical data 2'!K184/'Historical data 2'!K183)-1</f>
        <v>1.22305303654624E-3</v>
      </c>
    </row>
    <row r="185" spans="1:11" x14ac:dyDescent="0.25">
      <c r="A185" s="2">
        <v>42817</v>
      </c>
      <c r="B185" s="24">
        <f>('Historical data 2'!B185/'Historical data 2'!B184)-1</f>
        <v>-1.9867923828533751E-3</v>
      </c>
      <c r="C185" s="24">
        <f>('Historical data 2'!C185/'Historical data 2'!C184)-1</f>
        <v>-2.0888144078494708E-3</v>
      </c>
      <c r="D185" s="24">
        <f>('Historical data 2'!D185/'Historical data 2'!D184)-1</f>
        <v>-8.5433000242253199E-3</v>
      </c>
      <c r="E185" s="24">
        <f>('Historical data 2'!E185/'Historical data 2'!E184)-1</f>
        <v>-8.9103879592711266E-4</v>
      </c>
      <c r="F185" s="24">
        <f>('Historical data 2'!F185/'Historical data 2'!F184)-1</f>
        <v>-3.8528636823645934E-3</v>
      </c>
      <c r="G185" s="24">
        <f>('Historical data 2'!G185/'Historical data 2'!G184)-1</f>
        <v>1.6955608831374924E-3</v>
      </c>
      <c r="H185" s="24">
        <f>('Historical data 2'!H185/'Historical data 2'!H184)-1</f>
        <v>3.2891209928215037E-2</v>
      </c>
      <c r="I185" s="24">
        <f>('Historical data 2'!I185/'Historical data 2'!I184)-1</f>
        <v>-1.7543824132576491E-3</v>
      </c>
      <c r="J185" s="24">
        <f>('Historical data 2'!J185/'Historical data 2'!J184)-1</f>
        <v>1.0497499348022465E-2</v>
      </c>
      <c r="K185" s="24">
        <f>('Historical data 2'!K185/'Historical data 2'!K184)-1</f>
        <v>-7.6961322388793274E-3</v>
      </c>
    </row>
    <row r="186" spans="1:11" x14ac:dyDescent="0.25">
      <c r="A186" s="2">
        <v>42818</v>
      </c>
      <c r="B186" s="24">
        <f>('Historical data 2'!B186/'Historical data 2'!B185)-1</f>
        <v>1.7064212260278211E-3</v>
      </c>
      <c r="C186" s="24">
        <f>('Historical data 2'!C186/'Historical data 2'!C185)-1</f>
        <v>1.4309457261052483E-3</v>
      </c>
      <c r="D186" s="24">
        <f>('Historical data 2'!D186/'Historical data 2'!D185)-1</f>
        <v>4.3085113072529602E-3</v>
      </c>
      <c r="E186" s="24">
        <f>('Historical data 2'!E186/'Historical data 2'!E185)-1</f>
        <v>2.1402439899462777E-3</v>
      </c>
      <c r="F186" s="24">
        <f>('Historical data 2'!F186/'Historical data 2'!F185)-1</f>
        <v>6.2374372324154326E-3</v>
      </c>
      <c r="G186" s="24">
        <f>('Historical data 2'!G186/'Historical data 2'!G185)-1</f>
        <v>1.846710667548157E-3</v>
      </c>
      <c r="H186" s="24">
        <f>('Historical data 2'!H186/'Historical data 2'!H185)-1</f>
        <v>2.6827796887382016E-2</v>
      </c>
      <c r="I186" s="24">
        <f>('Historical data 2'!I186/'Historical data 2'!I185)-1</f>
        <v>-2.424475214177213E-3</v>
      </c>
      <c r="J186" s="24">
        <f>('Historical data 2'!J186/'Historical data 2'!J185)-1</f>
        <v>-7.8808990111034483E-3</v>
      </c>
      <c r="K186" s="24">
        <f>('Historical data 2'!K186/'Historical data 2'!K185)-1</f>
        <v>2.4618109579521708E-4</v>
      </c>
    </row>
    <row r="187" spans="1:11" x14ac:dyDescent="0.25">
      <c r="A187" s="2">
        <v>42821</v>
      </c>
      <c r="B187" s="24">
        <f>('Historical data 2'!B187/'Historical data 2'!B186)-1</f>
        <v>2.0726591615727763E-2</v>
      </c>
      <c r="C187" s="24">
        <f>('Historical data 2'!C187/'Historical data 2'!C186)-1</f>
        <v>1.0840547887150054E-2</v>
      </c>
      <c r="D187" s="24">
        <f>('Historical data 2'!D187/'Historical data 2'!D186)-1</f>
        <v>2.4610413861183789E-2</v>
      </c>
      <c r="E187" s="24">
        <f>('Historical data 2'!E187/'Historical data 2'!E186)-1</f>
        <v>5.9618777561261105E-3</v>
      </c>
      <c r="F187" s="24">
        <f>('Historical data 2'!F187/'Historical data 2'!F186)-1</f>
        <v>1.7206193447625306E-3</v>
      </c>
      <c r="G187" s="24">
        <f>('Historical data 2'!G187/'Historical data 2'!G186)-1</f>
        <v>2.9187593865478423E-3</v>
      </c>
      <c r="H187" s="24">
        <f>('Historical data 2'!H187/'Historical data 2'!H186)-1</f>
        <v>2.6755994839105401E-2</v>
      </c>
      <c r="I187" s="24">
        <f>('Historical data 2'!I187/'Historical data 2'!I186)-1</f>
        <v>4.5567105081532056E-3</v>
      </c>
      <c r="J187" s="24">
        <f>('Historical data 2'!J187/'Historical data 2'!J186)-1</f>
        <v>1.0290539936836485E-2</v>
      </c>
      <c r="K187" s="24">
        <f>('Historical data 2'!K187/'Historical data 2'!K186)-1</f>
        <v>7.2616721931519912E-3</v>
      </c>
    </row>
    <row r="188" spans="1:11" x14ac:dyDescent="0.25">
      <c r="A188" s="2">
        <v>42822</v>
      </c>
      <c r="B188" s="24">
        <f>('Historical data 2'!B188/'Historical data 2'!B187)-1</f>
        <v>2.2253064466857264E-3</v>
      </c>
      <c r="C188" s="24">
        <f>('Historical data 2'!C188/'Historical data 2'!C187)-1</f>
        <v>2.1401878096712013E-2</v>
      </c>
      <c r="D188" s="24">
        <f>('Historical data 2'!D188/'Historical data 2'!D187)-1</f>
        <v>1.2560952777189272E-2</v>
      </c>
      <c r="E188" s="24">
        <f>('Historical data 2'!E188/'Historical data 2'!E187)-1</f>
        <v>-4.5997387263271294E-3</v>
      </c>
      <c r="F188" s="24">
        <f>('Historical data 2'!F188/'Historical data 2'!F187)-1</f>
        <v>1.2778296728343852E-2</v>
      </c>
      <c r="G188" s="24">
        <f>('Historical data 2'!G188/'Historical data 2'!G187)-1</f>
        <v>2.7567231270961834E-3</v>
      </c>
      <c r="H188" s="24">
        <f>('Historical data 2'!H188/'Historical data 2'!H187)-1</f>
        <v>-2.5233096789811782E-4</v>
      </c>
      <c r="I188" s="24">
        <f>('Historical data 2'!I188/'Historical data 2'!I187)-1</f>
        <v>-1.1551226078881927E-2</v>
      </c>
      <c r="J188" s="24">
        <f>('Historical data 2'!J188/'Historical data 2'!J187)-1</f>
        <v>-5.182523580510856E-3</v>
      </c>
      <c r="K188" s="24">
        <f>('Historical data 2'!K188/'Historical data 2'!K187)-1</f>
        <v>2.1992420642489297E-3</v>
      </c>
    </row>
    <row r="189" spans="1:11" x14ac:dyDescent="0.25">
      <c r="A189" s="2">
        <v>42823</v>
      </c>
      <c r="B189" s="24">
        <f>('Historical data 2'!B189/'Historical data 2'!B188)-1</f>
        <v>-1.3181654679510491E-3</v>
      </c>
      <c r="C189" s="24">
        <f>('Historical data 2'!C189/'Historical data 2'!C188)-1</f>
        <v>2.3104067256509708E-3</v>
      </c>
      <c r="D189" s="24">
        <f>('Historical data 2'!D189/'Historical data 2'!D188)-1</f>
        <v>8.8139184483035704E-2</v>
      </c>
      <c r="E189" s="24">
        <f>('Historical data 2'!E189/'Historical data 2'!E188)-1</f>
        <v>5.7762957141693771E-3</v>
      </c>
      <c r="F189" s="24">
        <f>('Historical data 2'!F189/'Historical data 2'!F188)-1</f>
        <v>1.0828214325608876E-4</v>
      </c>
      <c r="G189" s="24">
        <f>('Historical data 2'!G189/'Historical data 2'!G188)-1</f>
        <v>3.6655891640715588E-3</v>
      </c>
      <c r="H189" s="24">
        <f>('Historical data 2'!H189/'Historical data 2'!H188)-1</f>
        <v>1.9467497819007917E-3</v>
      </c>
      <c r="I189" s="24">
        <f>('Historical data 2'!I189/'Historical data 2'!I188)-1</f>
        <v>9.4837710038440104E-3</v>
      </c>
      <c r="J189" s="24">
        <f>('Historical data 2'!J189/'Historical data 2'!J188)-1</f>
        <v>1.0239360164439937E-2</v>
      </c>
      <c r="K189" s="24">
        <f>('Historical data 2'!K189/'Historical data 2'!K188)-1</f>
        <v>2.0482818324085272E-2</v>
      </c>
    </row>
    <row r="190" spans="1:11" x14ac:dyDescent="0.25">
      <c r="A190" s="2">
        <v>42824</v>
      </c>
      <c r="B190" s="24">
        <f>('Historical data 2'!B190/'Historical data 2'!B189)-1</f>
        <v>-1.8758990356139149E-3</v>
      </c>
      <c r="C190" s="24">
        <f>('Historical data 2'!C190/'Historical data 2'!C189)-1</f>
        <v>1.1639279409916048E-2</v>
      </c>
      <c r="D190" s="24">
        <f>('Historical data 2'!D190/'Historical data 2'!D189)-1</f>
        <v>-2.6003619272786382E-3</v>
      </c>
      <c r="E190" s="24">
        <f>('Historical data 2'!E190/'Historical data 2'!E189)-1</f>
        <v>1.8554787658233707E-3</v>
      </c>
      <c r="F190" s="24">
        <f>('Historical data 2'!F190/'Historical data 2'!F189)-1</f>
        <v>-2.3331357856950508E-3</v>
      </c>
      <c r="G190" s="24">
        <f>('Historical data 2'!G190/'Historical data 2'!G189)-1</f>
        <v>2.2830587536910585E-3</v>
      </c>
      <c r="H190" s="24">
        <f>('Historical data 2'!H190/'Historical data 2'!H189)-1</f>
        <v>1.3673037946848599E-3</v>
      </c>
      <c r="I190" s="24">
        <f>('Historical data 2'!I190/'Historical data 2'!I189)-1</f>
        <v>-5.9400697593388063E-3</v>
      </c>
      <c r="J190" s="24">
        <f>('Historical data 2'!J190/'Historical data 2'!J189)-1</f>
        <v>-1.0313116349993656E-2</v>
      </c>
      <c r="K190" s="24">
        <f>('Historical data 2'!K190/'Historical data 2'!K189)-1</f>
        <v>-2.0190996668187133E-2</v>
      </c>
    </row>
    <row r="191" spans="1:11" x14ac:dyDescent="0.25">
      <c r="A191" s="2">
        <v>42825</v>
      </c>
      <c r="B191" s="24">
        <f>('Historical data 2'!B191/'Historical data 2'!B190)-1</f>
        <v>2.7834932954196034E-4</v>
      </c>
      <c r="C191" s="24">
        <f>('Historical data 2'!C191/'Historical data 2'!C190)-1</f>
        <v>5.6060826551882492E-3</v>
      </c>
      <c r="D191" s="24">
        <f>('Historical data 2'!D191/'Historical data 2'!D190)-1</f>
        <v>-8.4216920672228746E-3</v>
      </c>
      <c r="E191" s="24">
        <f>('Historical data 2'!E191/'Historical data 2'!E190)-1</f>
        <v>-1.6757543845744571E-3</v>
      </c>
      <c r="F191" s="24">
        <f>('Historical data 2'!F191/'Historical data 2'!F190)-1</f>
        <v>1.0837095102283145E-2</v>
      </c>
      <c r="G191" s="24">
        <f>('Historical data 2'!G191/'Historical data 2'!G190)-1</f>
        <v>-4.7069876779641806E-3</v>
      </c>
      <c r="H191" s="24">
        <f>('Historical data 2'!H191/'Historical data 2'!H190)-1</f>
        <v>7.2655385004456452E-2</v>
      </c>
      <c r="I191" s="24">
        <f>('Historical data 2'!I191/'Historical data 2'!I190)-1</f>
        <v>9.6337203163805452E-3</v>
      </c>
      <c r="J191" s="24">
        <f>('Historical data 2'!J191/'Historical data 2'!J190)-1</f>
        <v>-3.0540265691206825E-3</v>
      </c>
      <c r="K191" s="24">
        <f>('Historical data 2'!K191/'Historical data 2'!K190)-1</f>
        <v>7.313923951510759E-4</v>
      </c>
    </row>
    <row r="192" spans="1:11" x14ac:dyDescent="0.25">
      <c r="A192" s="2">
        <v>42828</v>
      </c>
      <c r="B192" s="24">
        <f>('Historical data 2'!B192/'Historical data 2'!B191)-1</f>
        <v>7.4459253508507572E-3</v>
      </c>
      <c r="C192" s="24">
        <f>('Historical data 2'!C192/'Historical data 2'!C191)-1</f>
        <v>1.7184301509601818E-2</v>
      </c>
      <c r="D192" s="24">
        <f>('Historical data 2'!D192/'Historical data 2'!D191)-1</f>
        <v>5.662240479859193E-3</v>
      </c>
      <c r="E192" s="24">
        <f>('Historical data 2'!E192/'Historical data 2'!E191)-1</f>
        <v>-1.413304359221601E-3</v>
      </c>
      <c r="F192" s="24">
        <f>('Historical data 2'!F192/'Historical data 2'!F191)-1</f>
        <v>-4.7463193438511686E-3</v>
      </c>
      <c r="G192" s="24">
        <f>('Historical data 2'!G192/'Historical data 2'!G191)-1</f>
        <v>2.7460415361730828E-3</v>
      </c>
      <c r="H192" s="24">
        <f>('Historical data 2'!H192/'Historical data 2'!H191)-1</f>
        <v>1.7352355705321898E-2</v>
      </c>
      <c r="I192" s="24">
        <f>('Historical data 2'!I192/'Historical data 2'!I191)-1</f>
        <v>-3.7443953800229135E-3</v>
      </c>
      <c r="J192" s="24">
        <f>('Historical data 2'!J192/'Historical data 2'!J191)-1</f>
        <v>-5.2263359215442007E-3</v>
      </c>
      <c r="K192" s="24">
        <f>('Historical data 2'!K192/'Historical data 2'!K191)-1</f>
        <v>3.6554269750828094E-3</v>
      </c>
    </row>
    <row r="193" spans="1:11" x14ac:dyDescent="0.25">
      <c r="A193" s="2">
        <v>42829</v>
      </c>
      <c r="B193" s="24">
        <f>('Historical data 2'!B193/'Historical data 2'!B192)-1</f>
        <v>-5.1806094233918243E-3</v>
      </c>
      <c r="C193" s="24">
        <f>('Historical data 2'!C193/'Historical data 2'!C192)-1</f>
        <v>2.7017495033232475E-3</v>
      </c>
      <c r="D193" s="24">
        <f>('Historical data 2'!D193/'Historical data 2'!D192)-1</f>
        <v>-1.2467259246041418E-2</v>
      </c>
      <c r="E193" s="24">
        <f>('Historical data 2'!E193/'Historical data 2'!E192)-1</f>
        <v>-3.5380853390409861E-4</v>
      </c>
      <c r="F193" s="24">
        <f>('Historical data 2'!F193/'Historical data 2'!F192)-1</f>
        <v>-3.7864036487843533E-3</v>
      </c>
      <c r="G193" s="24">
        <f>('Historical data 2'!G193/'Historical data 2'!G192)-1</f>
        <v>-2.5864477762230775E-3</v>
      </c>
      <c r="H193" s="24">
        <f>('Historical data 2'!H193/'Historical data 2'!H192)-1</f>
        <v>-2.8646685353909129E-2</v>
      </c>
      <c r="I193" s="24">
        <f>('Historical data 2'!I193/'Historical data 2'!I192)-1</f>
        <v>2.4246123252089635E-3</v>
      </c>
      <c r="J193" s="24">
        <f>('Historical data 2'!J193/'Historical data 2'!J192)-1</f>
        <v>-3.9856282821221223E-3</v>
      </c>
      <c r="K193" s="24">
        <f>('Historical data 2'!K193/'Historical data 2'!K192)-1</f>
        <v>1.942821595384725E-3</v>
      </c>
    </row>
    <row r="194" spans="1:11" x14ac:dyDescent="0.25">
      <c r="A194" s="2">
        <v>42830</v>
      </c>
      <c r="B194" s="24">
        <f>('Historical data 2'!B194/'Historical data 2'!B193)-1</f>
        <v>-2.4994477451609765E-3</v>
      </c>
      <c r="C194" s="24">
        <f>('Historical data 2'!C194/'Historical data 2'!C193)-1</f>
        <v>-1.2097466755439101E-2</v>
      </c>
      <c r="D194" s="24">
        <f>('Historical data 2'!D194/'Historical data 2'!D193)-1</f>
        <v>1.425355598662259E-2</v>
      </c>
      <c r="E194" s="24">
        <f>('Historical data 2'!E194/'Historical data 2'!E193)-1</f>
        <v>4.4234669362763768E-4</v>
      </c>
      <c r="F194" s="24">
        <f>('Historical data 2'!F194/'Historical data 2'!F193)-1</f>
        <v>-4.2457611899729963E-3</v>
      </c>
      <c r="G194" s="24">
        <f>('Historical data 2'!G194/'Historical data 2'!G193)-1</f>
        <v>2.593154835781375E-3</v>
      </c>
      <c r="H194" s="24">
        <f>('Historical data 2'!H194/'Historical data 2'!H193)-1</f>
        <v>1.2542335863124032E-2</v>
      </c>
      <c r="I194" s="24">
        <f>('Historical data 2'!I194/'Historical data 2'!I193)-1</f>
        <v>-1.8140355563112109E-4</v>
      </c>
      <c r="J194" s="24">
        <f>('Historical data 2'!J194/'Historical data 2'!J193)-1</f>
        <v>7.0934594820910579E-3</v>
      </c>
      <c r="K194" s="24">
        <f>('Historical data 2'!K194/'Historical data 2'!K193)-1</f>
        <v>5.8157174277995161E-3</v>
      </c>
    </row>
    <row r="195" spans="1:11" x14ac:dyDescent="0.25">
      <c r="A195" s="2">
        <v>42831</v>
      </c>
      <c r="B195" s="24">
        <f>('Historical data 2'!B195/'Historical data 2'!B194)-1</f>
        <v>-2.2275879772583052E-3</v>
      </c>
      <c r="C195" s="24">
        <f>('Historical data 2'!C195/'Historical data 2'!C194)-1</f>
        <v>-3.7850553969377421E-3</v>
      </c>
      <c r="D195" s="24">
        <f>('Historical data 2'!D195/'Historical data 2'!D194)-1</f>
        <v>-5.4204259389978304E-3</v>
      </c>
      <c r="E195" s="24">
        <f>('Historical data 2'!E195/'Historical data 2'!E194)-1</f>
        <v>-4.1573761961036793E-3</v>
      </c>
      <c r="F195" s="24">
        <f>('Historical data 2'!F195/'Historical data 2'!F194)-1</f>
        <v>-3.8773631166133526E-3</v>
      </c>
      <c r="G195" s="24">
        <f>('Historical data 2'!G195/'Historical data 2'!G194)-1</f>
        <v>-7.6080876009754217E-4</v>
      </c>
      <c r="H195" s="24">
        <f>('Historical data 2'!H195/'Historical data 2'!H194)-1</f>
        <v>1.2855637977449375E-2</v>
      </c>
      <c r="I195" s="24">
        <f>('Historical data 2'!I195/'Historical data 2'!I194)-1</f>
        <v>4.1129309963614524E-3</v>
      </c>
      <c r="J195" s="24">
        <f>('Historical data 2'!J195/'Historical data 2'!J194)-1</f>
        <v>-9.5717115664880614E-3</v>
      </c>
      <c r="K195" s="24">
        <f>('Historical data 2'!K195/'Historical data 2'!K194)-1</f>
        <v>-3.0116837883250591E-3</v>
      </c>
    </row>
    <row r="196" spans="1:11" x14ac:dyDescent="0.25">
      <c r="A196" s="2">
        <v>42832</v>
      </c>
      <c r="B196" s="24">
        <f>('Historical data 2'!B196/'Historical data 2'!B195)-1</f>
        <v>-1.1858529110757576E-3</v>
      </c>
      <c r="C196" s="24">
        <f>('Historical data 2'!C196/'Historical data 2'!C195)-1</f>
        <v>1.3588452441311683E-2</v>
      </c>
      <c r="D196" s="24">
        <f>('Historical data 2'!D196/'Historical data 2'!D195)-1</f>
        <v>1.231336943815009E-2</v>
      </c>
      <c r="E196" s="24">
        <f>('Historical data 2'!E196/'Historical data 2'!E195)-1</f>
        <v>-1.3324862903373313E-3</v>
      </c>
      <c r="F196" s="24">
        <f>('Historical data 2'!F196/'Historical data 2'!F195)-1</f>
        <v>7.2716406477324469E-5</v>
      </c>
      <c r="G196" s="24">
        <f>('Historical data 2'!G196/'Historical data 2'!G195)-1</f>
        <v>-2.2836603622536922E-3</v>
      </c>
      <c r="H196" s="24">
        <f>('Historical data 2'!H196/'Historical data 2'!H195)-1</f>
        <v>3.2557731358312747E-2</v>
      </c>
      <c r="I196" s="24">
        <f>('Historical data 2'!I196/'Historical data 2'!I195)-1</f>
        <v>-3.2525799938163402E-3</v>
      </c>
      <c r="J196" s="24">
        <f>('Historical data 2'!J196/'Historical data 2'!J195)-1</f>
        <v>-5.4703525854490342E-3</v>
      </c>
      <c r="K196" s="24">
        <f>('Historical data 2'!K196/'Historical data 2'!K195)-1</f>
        <v>4.4708116696909883E-3</v>
      </c>
    </row>
    <row r="197" spans="1:11" x14ac:dyDescent="0.25">
      <c r="A197" s="2">
        <v>42835</v>
      </c>
      <c r="B197" s="24">
        <f>('Historical data 2'!B197/'Historical data 2'!B196)-1</f>
        <v>-1.0756423888506617E-2</v>
      </c>
      <c r="C197" s="24">
        <f>('Historical data 2'!C197/'Historical data 2'!C196)-1</f>
        <v>-5.1596655831498417E-3</v>
      </c>
      <c r="D197" s="24">
        <f>('Historical data 2'!D197/'Historical data 2'!D196)-1</f>
        <v>0</v>
      </c>
      <c r="E197" s="24">
        <f>('Historical data 2'!E197/'Historical data 2'!E196)-1</f>
        <v>5.6924306000512015E-3</v>
      </c>
      <c r="F197" s="24">
        <f>('Historical data 2'!F197/'Historical data 2'!F196)-1</f>
        <v>-1.6732808191305404E-3</v>
      </c>
      <c r="G197" s="24">
        <f>('Historical data 2'!G197/'Historical data 2'!G196)-1</f>
        <v>-7.6319387263812377E-4</v>
      </c>
      <c r="H197" s="24">
        <f>('Historical data 2'!H197/'Historical data 2'!H196)-1</f>
        <v>-1.1780116939354768E-2</v>
      </c>
      <c r="I197" s="24">
        <f>('Historical data 2'!I197/'Historical data 2'!I196)-1</f>
        <v>2.1151359920215107E-3</v>
      </c>
      <c r="J197" s="24">
        <f>('Historical data 2'!J197/'Historical data 2'!J196)-1</f>
        <v>-6.9676952312007767E-3</v>
      </c>
      <c r="K197" s="24">
        <f>('Historical data 2'!K197/'Historical data 2'!K196)-1</f>
        <v>-3.488632289158522E-3</v>
      </c>
    </row>
    <row r="198" spans="1:11" x14ac:dyDescent="0.25">
      <c r="A198" s="2">
        <v>42836</v>
      </c>
      <c r="B198" s="24">
        <f>('Historical data 2'!B198/'Historical data 2'!B197)-1</f>
        <v>1.2004002867074259E-3</v>
      </c>
      <c r="C198" s="24">
        <f>('Historical data 2'!C198/'Historical data 2'!C197)-1</f>
        <v>-6.7932860719415178E-3</v>
      </c>
      <c r="D198" s="24">
        <f>('Historical data 2'!D198/'Historical data 2'!D197)-1</f>
        <v>-1.4157682876304811E-2</v>
      </c>
      <c r="E198" s="24">
        <f>('Historical data 2'!E198/'Historical data 2'!E197)-1</f>
        <v>-2.6521556268577218E-4</v>
      </c>
      <c r="F198" s="24">
        <f>('Historical data 2'!F198/'Historical data 2'!F197)-1</f>
        <v>1.1781152990697485E-3</v>
      </c>
      <c r="G198" s="24">
        <f>('Historical data 2'!G198/'Historical data 2'!G197)-1</f>
        <v>-3.8178733746138116E-3</v>
      </c>
      <c r="H198" s="24">
        <f>('Historical data 2'!H198/'Historical data 2'!H197)-1</f>
        <v>-3.8450363788538833E-2</v>
      </c>
      <c r="I198" s="24">
        <f>('Historical data 2'!I198/'Historical data 2'!I197)-1</f>
        <v>-1.6285062548825335E-3</v>
      </c>
      <c r="J198" s="24">
        <f>('Historical data 2'!J198/'Historical data 2'!J197)-1</f>
        <v>-1.9202312690309808E-2</v>
      </c>
      <c r="K198" s="24">
        <f>('Historical data 2'!K198/'Historical data 2'!K197)-1</f>
        <v>1.5694222468467522E-3</v>
      </c>
    </row>
    <row r="199" spans="1:11" x14ac:dyDescent="0.25">
      <c r="A199" s="2">
        <v>42837</v>
      </c>
      <c r="B199" s="24">
        <f>('Historical data 2'!B199/'Historical data 2'!B198)-1</f>
        <v>-5.2893449426566486E-3</v>
      </c>
      <c r="C199" s="24">
        <f>('Historical data 2'!C199/'Historical data 2'!C198)-1</f>
        <v>-1.2898454814163851E-2</v>
      </c>
      <c r="D199" s="24">
        <f>('Historical data 2'!D199/'Historical data 2'!D198)-1</f>
        <v>-1.6585744768200072E-2</v>
      </c>
      <c r="E199" s="24">
        <f>('Historical data 2'!E199/'Historical data 2'!E198)-1</f>
        <v>1.4153046154041782E-3</v>
      </c>
      <c r="F199" s="24">
        <f>('Historical data 2'!F199/'Historical data 2'!F198)-1</f>
        <v>-9.2192837317173204E-4</v>
      </c>
      <c r="G199" s="24">
        <f>('Historical data 2'!G199/'Historical data 2'!G198)-1</f>
        <v>-4.2924136503864618E-3</v>
      </c>
      <c r="H199" s="24">
        <f>('Historical data 2'!H199/'Historical data 2'!H198)-1</f>
        <v>2.4120725067491966E-2</v>
      </c>
      <c r="I199" s="24">
        <f>('Historical data 2'!I199/'Historical data 2'!I198)-1</f>
        <v>-3.6237054080503484E-3</v>
      </c>
      <c r="J199" s="24">
        <f>('Historical data 2'!J199/'Historical data 2'!J198)-1</f>
        <v>-3.3320902555276977E-2</v>
      </c>
      <c r="K199" s="24">
        <f>('Historical data 2'!K199/'Historical data 2'!K198)-1</f>
        <v>-1.5427236409410794E-2</v>
      </c>
    </row>
    <row r="200" spans="1:11" x14ac:dyDescent="0.25">
      <c r="A200" s="2">
        <v>42838</v>
      </c>
      <c r="B200" s="24">
        <f>('Historical data 2'!B200/'Historical data 2'!B199)-1</f>
        <v>5.5296341130774973E-3</v>
      </c>
      <c r="C200" s="24">
        <f>('Historical data 2'!C200/'Historical data 2'!C199)-1</f>
        <v>1.9577860363120481E-2</v>
      </c>
      <c r="D200" s="24">
        <f>('Historical data 2'!D200/'Historical data 2'!D199)-1</f>
        <v>6.7872734955365388E-3</v>
      </c>
      <c r="E200" s="24">
        <f>('Historical data 2'!E200/'Historical data 2'!E199)-1</f>
        <v>5.1237473559926361E-3</v>
      </c>
      <c r="F200" s="24">
        <f>('Historical data 2'!F200/'Historical data 2'!F199)-1</f>
        <v>1.6525814933180172E-2</v>
      </c>
      <c r="G200" s="24">
        <f>('Historical data 2'!G200/'Historical data 2'!G199)-1</f>
        <v>8.1599449041986905E-3</v>
      </c>
      <c r="H200" s="24">
        <f>('Historical data 2'!H200/'Historical data 2'!H199)-1</f>
        <v>-8.4210070612682486E-3</v>
      </c>
      <c r="I200" s="24">
        <f>('Historical data 2'!I200/'Historical data 2'!I199)-1</f>
        <v>1.3457628542026923E-2</v>
      </c>
      <c r="J200" s="24">
        <f>('Historical data 2'!J200/'Historical data 2'!J199)-1</f>
        <v>2.6679838295173175E-2</v>
      </c>
      <c r="K200" s="24">
        <f>('Historical data 2'!K200/'Historical data 2'!K199)-1</f>
        <v>-1.3462128650832961E-3</v>
      </c>
    </row>
    <row r="201" spans="1:11" x14ac:dyDescent="0.25">
      <c r="A201" s="2">
        <v>42842</v>
      </c>
      <c r="B201" s="24">
        <f>('Historical data 2'!B201/'Historical data 2'!B200)-1</f>
        <v>-4.441487789352494E-3</v>
      </c>
      <c r="C201" s="24">
        <f>('Historical data 2'!C201/'Historical data 2'!C200)-1</f>
        <v>1.9845104652858048E-3</v>
      </c>
      <c r="D201" s="24">
        <f>('Historical data 2'!D201/'Historical data 2'!D200)-1</f>
        <v>-5.3113308804704218E-3</v>
      </c>
      <c r="E201" s="24">
        <f>('Historical data 2'!E201/'Historical data 2'!E200)-1</f>
        <v>3.6034416081340837E-3</v>
      </c>
      <c r="F201" s="24">
        <f>('Historical data 2'!F201/'Historical data 2'!F200)-1</f>
        <v>-4.181189114509376E-4</v>
      </c>
      <c r="G201" s="24">
        <f>('Historical data 2'!G201/'Historical data 2'!G200)-1</f>
        <v>-1.374330834779669E-3</v>
      </c>
      <c r="H201" s="24">
        <f>('Historical data 2'!H201/'Historical data 2'!H200)-1</f>
        <v>-3.9477635540767775E-3</v>
      </c>
      <c r="I201" s="24">
        <f>('Historical data 2'!I201/'Historical data 2'!I200)-1</f>
        <v>8.4339582459320717E-3</v>
      </c>
      <c r="J201" s="24">
        <f>('Historical data 2'!J201/'Historical data 2'!J200)-1</f>
        <v>-5.1215476684708383E-3</v>
      </c>
      <c r="K201" s="24">
        <f>('Historical data 2'!K201/'Historical data 2'!K200)-1</f>
        <v>-6.4967935701117918E-3</v>
      </c>
    </row>
    <row r="202" spans="1:11" x14ac:dyDescent="0.25">
      <c r="A202" s="2">
        <v>42843</v>
      </c>
      <c r="B202" s="24">
        <f>('Historical data 2'!B202/'Historical data 2'!B201)-1</f>
        <v>-3.6831979318189267E-3</v>
      </c>
      <c r="C202" s="24">
        <f>('Historical data 2'!C202/'Historical data 2'!C201)-1</f>
        <v>-5.0676070665054418E-3</v>
      </c>
      <c r="D202" s="24">
        <f>('Historical data 2'!D202/'Historical data 2'!D201)-1</f>
        <v>-1.4171567175215616E-2</v>
      </c>
      <c r="E202" s="24">
        <f>('Historical data 2'!E202/'Historical data 2'!E201)-1</f>
        <v>-4.0283799218980842E-3</v>
      </c>
      <c r="F202" s="24">
        <f>('Historical data 2'!F202/'Historical data 2'!F201)-1</f>
        <v>1.6610494524846864E-3</v>
      </c>
      <c r="G202" s="24">
        <f>('Historical data 2'!G202/'Historical data 2'!G201)-1</f>
        <v>-5.3523407161920611E-3</v>
      </c>
      <c r="H202" s="24">
        <f>('Historical data 2'!H202/'Historical data 2'!H201)-1</f>
        <v>1.7552054419372798E-2</v>
      </c>
      <c r="I202" s="24">
        <f>('Historical data 2'!I202/'Historical data 2'!I201)-1</f>
        <v>3.9148521639165157E-3</v>
      </c>
      <c r="J202" s="24">
        <f>('Historical data 2'!J202/'Historical data 2'!J201)-1</f>
        <v>-5.7197098450647577E-3</v>
      </c>
      <c r="K202" s="24">
        <f>('Historical data 2'!K202/'Historical data 2'!K201)-1</f>
        <v>-6.9097215733129325E-3</v>
      </c>
    </row>
    <row r="203" spans="1:11" x14ac:dyDescent="0.25">
      <c r="A203" s="2">
        <v>42844</v>
      </c>
      <c r="B203" s="24">
        <f>('Historical data 2'!B203/'Historical data 2'!B202)-1</f>
        <v>1.2510860302626714E-2</v>
      </c>
      <c r="C203" s="24">
        <f>('Historical data 2'!C203/'Historical data 2'!C202)-1</f>
        <v>3.1806396643336843E-3</v>
      </c>
      <c r="D203" s="24">
        <f>('Historical data 2'!D203/'Historical data 2'!D202)-1</f>
        <v>-1.0417522332764051E-3</v>
      </c>
      <c r="E203" s="24">
        <f>('Historical data 2'!E203/'Historical data 2'!E202)-1</f>
        <v>9.3203739582101708E-3</v>
      </c>
      <c r="F203" s="24">
        <f>('Historical data 2'!F203/'Historical data 2'!F202)-1</f>
        <v>4.104004647121462E-3</v>
      </c>
      <c r="G203" s="24">
        <f>('Historical data 2'!G203/'Historical data 2'!G202)-1</f>
        <v>7.0722714108146789E-3</v>
      </c>
      <c r="H203" s="24">
        <f>('Historical data 2'!H203/'Historical data 2'!H202)-1</f>
        <v>-9.8520437603910604E-3</v>
      </c>
      <c r="I203" s="24">
        <f>('Historical data 2'!I203/'Historical data 2'!I202)-1</f>
        <v>1.353022248240543E-2</v>
      </c>
      <c r="J203" s="24">
        <f>('Historical data 2'!J203/'Historical data 2'!J202)-1</f>
        <v>2.5886846598880187E-2</v>
      </c>
      <c r="K203" s="24">
        <f>('Historical data 2'!K203/'Historical data 2'!K202)-1</f>
        <v>6.4604579872056256E-3</v>
      </c>
    </row>
    <row r="204" spans="1:11" x14ac:dyDescent="0.25">
      <c r="A204" s="2">
        <v>42845</v>
      </c>
      <c r="B204" s="24">
        <f>('Historical data 2'!B204/'Historical data 2'!B203)-1</f>
        <v>-1.1934600992717925E-3</v>
      </c>
      <c r="C204" s="24">
        <f>('Historical data 2'!C204/'Historical data 2'!C203)-1</f>
        <v>-3.9133145306361472E-3</v>
      </c>
      <c r="D204" s="24">
        <f>('Historical data 2'!D204/'Historical data 2'!D203)-1</f>
        <v>-4.3792612262611996E-3</v>
      </c>
      <c r="E204" s="24">
        <f>('Historical data 2'!E204/'Historical data 2'!E203)-1</f>
        <v>-3.0490445665360966E-3</v>
      </c>
      <c r="F204" s="24">
        <f>('Historical data 2'!F204/'Historical data 2'!F203)-1</f>
        <v>1.829731205823304E-3</v>
      </c>
      <c r="G204" s="24">
        <f>('Historical data 2'!G204/'Historical data 2'!G203)-1</f>
        <v>1.3740564147130652E-2</v>
      </c>
      <c r="H204" s="24">
        <f>('Historical data 2'!H204/'Historical data 2'!H203)-1</f>
        <v>1.0214507204857837E-2</v>
      </c>
      <c r="I204" s="24">
        <f>('Historical data 2'!I204/'Historical data 2'!I203)-1</f>
        <v>-2.2151960773316715E-3</v>
      </c>
      <c r="J204" s="24">
        <f>('Historical data 2'!J204/'Historical data 2'!J203)-1</f>
        <v>-9.3456141493186706E-3</v>
      </c>
      <c r="K204" s="24">
        <f>('Historical data 2'!K204/'Historical data 2'!K203)-1</f>
        <v>-3.9501072915684166E-3</v>
      </c>
    </row>
    <row r="205" spans="1:11" x14ac:dyDescent="0.25">
      <c r="A205" s="2">
        <v>42846</v>
      </c>
      <c r="B205" s="24">
        <f>('Historical data 2'!B205/'Historical data 2'!B204)-1</f>
        <v>9.629814177522622E-3</v>
      </c>
      <c r="C205" s="24">
        <f>('Historical data 2'!C205/'Historical data 2'!C204)-1</f>
        <v>9.8828143706677363E-3</v>
      </c>
      <c r="D205" s="24">
        <f>('Historical data 2'!D205/'Historical data 2'!D204)-1</f>
        <v>3.5606025845413836E-3</v>
      </c>
      <c r="E205" s="24">
        <f>('Historical data 2'!E205/'Historical data 2'!E204)-1</f>
        <v>-6.466358803828065E-3</v>
      </c>
      <c r="F205" s="24">
        <f>('Historical data 2'!F205/'Historical data 2'!F204)-1</f>
        <v>2.3209486909895771E-2</v>
      </c>
      <c r="G205" s="24">
        <f>('Historical data 2'!G205/'Historical data 2'!G204)-1</f>
        <v>1.7017967354606478E-2</v>
      </c>
      <c r="H205" s="24">
        <f>('Historical data 2'!H205/'Historical data 2'!H204)-1</f>
        <v>7.9516030248203418E-3</v>
      </c>
      <c r="I205" s="24">
        <f>('Historical data 2'!I205/'Historical data 2'!I204)-1</f>
        <v>6.8358047155918644E-3</v>
      </c>
      <c r="J205" s="24">
        <f>('Historical data 2'!J205/'Historical data 2'!J204)-1</f>
        <v>1.2264127538932579E-2</v>
      </c>
      <c r="K205" s="24">
        <f>('Historical data 2'!K205/'Historical data 2'!K204)-1</f>
        <v>5.2051728619220139E-3</v>
      </c>
    </row>
    <row r="206" spans="1:11" x14ac:dyDescent="0.25">
      <c r="A206" s="2">
        <v>42849</v>
      </c>
      <c r="B206" s="24">
        <f>('Historical data 2'!B206/'Historical data 2'!B205)-1</f>
        <v>6.1960616022027626E-3</v>
      </c>
      <c r="C206" s="24">
        <f>('Historical data 2'!C206/'Historical data 2'!C205)-1</f>
        <v>2.3146894751158165E-4</v>
      </c>
      <c r="D206" s="24">
        <f>('Historical data 2'!D206/'Historical data 2'!D205)-1</f>
        <v>1.8367980643759108E-2</v>
      </c>
      <c r="E206" s="24">
        <f>('Historical data 2'!E206/'Historical data 2'!E205)-1</f>
        <v>1.3016679273549325E-2</v>
      </c>
      <c r="F206" s="24">
        <f>('Historical data 2'!F206/'Historical data 2'!F205)-1</f>
        <v>1.1057563743946064E-2</v>
      </c>
      <c r="G206" s="24">
        <f>('Historical data 2'!G206/'Historical data 2'!G205)-1</f>
        <v>5.7755434506023828E-3</v>
      </c>
      <c r="H206" s="24">
        <f>('Historical data 2'!H206/'Historical data 2'!H205)-1</f>
        <v>1.8699422064641924E-2</v>
      </c>
      <c r="I206" s="24">
        <f>('Historical data 2'!I206/'Historical data 2'!I205)-1</f>
        <v>9.9225866783378969E-3</v>
      </c>
      <c r="J206" s="24">
        <f>('Historical data 2'!J206/'Historical data 2'!J205)-1</f>
        <v>1.6961859515820965E-2</v>
      </c>
      <c r="K206" s="24">
        <f>('Historical data 2'!K206/'Historical data 2'!K205)-1</f>
        <v>7.6442482030332215E-3</v>
      </c>
    </row>
    <row r="207" spans="1:11" x14ac:dyDescent="0.25">
      <c r="A207" s="2">
        <v>42850</v>
      </c>
      <c r="B207" s="24">
        <f>('Historical data 2'!B207/'Historical data 2'!B206)-1</f>
        <v>-5.8813456980379986E-3</v>
      </c>
      <c r="C207" s="24">
        <f>('Historical data 2'!C207/'Historical data 2'!C206)-1</f>
        <v>1.8399750444610952E-3</v>
      </c>
      <c r="D207" s="24">
        <f>('Historical data 2'!D207/'Historical data 2'!D206)-1</f>
        <v>-9.2231942707354797E-3</v>
      </c>
      <c r="E207" s="24">
        <f>('Historical data 2'!E207/'Historical data 2'!E206)-1</f>
        <v>3.4729720475863424E-3</v>
      </c>
      <c r="F207" s="24">
        <f>('Historical data 2'!F207/'Historical data 2'!F206)-1</f>
        <v>-6.5352325740763995E-4</v>
      </c>
      <c r="G207" s="24">
        <f>('Historical data 2'!G207/'Historical data 2'!G206)-1</f>
        <v>-1.3253234258617796E-3</v>
      </c>
      <c r="H207" s="24">
        <f>('Historical data 2'!H207/'Historical data 2'!H206)-1</f>
        <v>-1.1536362728744365E-2</v>
      </c>
      <c r="I207" s="24">
        <f>('Historical data 2'!I207/'Historical data 2'!I206)-1</f>
        <v>1.9537140033025757E-3</v>
      </c>
      <c r="J207" s="24">
        <f>('Historical data 2'!J207/'Historical data 2'!J206)-1</f>
        <v>-3.6642787629981299E-4</v>
      </c>
      <c r="K207" s="24">
        <f>('Historical data 2'!K207/'Historical data 2'!K206)-1</f>
        <v>-4.0378034572605692E-3</v>
      </c>
    </row>
    <row r="208" spans="1:11" x14ac:dyDescent="0.25">
      <c r="A208" s="2">
        <v>42851</v>
      </c>
      <c r="B208" s="24">
        <f>('Historical data 2'!B208/'Historical data 2'!B207)-1</f>
        <v>7.6569418104144304E-4</v>
      </c>
      <c r="C208" s="24">
        <f>('Historical data 2'!C208/'Historical data 2'!C207)-1</f>
        <v>9.9967730150896106E-3</v>
      </c>
      <c r="D208" s="24">
        <f>('Historical data 2'!D208/'Historical data 2'!D207)-1</f>
        <v>-9.9294770720942394E-3</v>
      </c>
      <c r="E208" s="24">
        <f>('Historical data 2'!E208/'Historical data 2'!E207)-1</f>
        <v>2.2494225140359259E-3</v>
      </c>
      <c r="F208" s="24">
        <f>('Historical data 2'!F208/'Historical data 2'!F207)-1</f>
        <v>2.8908783776984137E-3</v>
      </c>
      <c r="G208" s="24">
        <f>('Historical data 2'!G208/'Historical data 2'!G207)-1</f>
        <v>6.4869482138560919E-3</v>
      </c>
      <c r="H208" s="24">
        <f>('Historical data 2'!H208/'Historical data 2'!H207)-1</f>
        <v>-4.965028404995131E-3</v>
      </c>
      <c r="I208" s="24">
        <f>('Historical data 2'!I208/'Historical data 2'!I207)-1</f>
        <v>1.4336206395317852E-3</v>
      </c>
      <c r="J208" s="24">
        <f>('Historical data 2'!J208/'Historical data 2'!J207)-1</f>
        <v>-1.8338154838583032E-3</v>
      </c>
      <c r="K208" s="24">
        <f>('Historical data 2'!K208/'Historical data 2'!K207)-1</f>
        <v>-1.7200508438133255E-3</v>
      </c>
    </row>
    <row r="209" spans="1:11" x14ac:dyDescent="0.25">
      <c r="A209" s="2">
        <v>42852</v>
      </c>
      <c r="B209" s="24">
        <f>('Historical data 2'!B209/'Historical data 2'!B208)-1</f>
        <v>-9.7356837721274125E-4</v>
      </c>
      <c r="C209" s="24">
        <f>('Historical data 2'!C209/'Historical data 2'!C208)-1</f>
        <v>7.1974904858944644E-3</v>
      </c>
      <c r="D209" s="24">
        <f>('Historical data 2'!D209/'Historical data 2'!D208)-1</f>
        <v>1.0443123830090606E-3</v>
      </c>
      <c r="E209" s="24">
        <f>('Historical data 2'!E209/'Historical data 2'!E208)-1</f>
        <v>-2.0717456886947261E-3</v>
      </c>
      <c r="F209" s="24">
        <f>('Historical data 2'!F209/'Historical data 2'!F208)-1</f>
        <v>3.6271061011591721E-2</v>
      </c>
      <c r="G209" s="24">
        <f>('Historical data 2'!G209/'Historical data 2'!G208)-1</f>
        <v>2.7829285446445695E-3</v>
      </c>
      <c r="H209" s="24">
        <f>('Historical data 2'!H209/'Historical data 2'!H208)-1</f>
        <v>1.7626304762964118E-2</v>
      </c>
      <c r="I209" s="24">
        <f>('Historical data 2'!I209/'Historical data 2'!I208)-1</f>
        <v>1.4317599303435014E-3</v>
      </c>
      <c r="J209" s="24">
        <f>('Historical data 2'!J209/'Historical data 2'!J208)-1</f>
        <v>-1.1021346127010001E-2</v>
      </c>
      <c r="K209" s="24">
        <f>('Historical data 2'!K209/'Historical data 2'!K208)-1</f>
        <v>4.7993656170923771E-3</v>
      </c>
    </row>
    <row r="210" spans="1:11" x14ac:dyDescent="0.25">
      <c r="A210" s="2">
        <v>42853</v>
      </c>
      <c r="B210" s="24">
        <f>('Historical data 2'!B210/'Historical data 2'!B209)-1</f>
        <v>2.0396967821326273E-2</v>
      </c>
      <c r="C210" s="24">
        <f>('Historical data 2'!C210/'Historical data 2'!C209)-1</f>
        <v>2.5124568738659425E-2</v>
      </c>
      <c r="D210" s="24">
        <f>('Historical data 2'!D210/'Historical data 2'!D209)-1</f>
        <v>-8.9750830813638549E-3</v>
      </c>
      <c r="E210" s="24">
        <f>('Historical data 2'!E210/'Historical data 2'!E209)-1</f>
        <v>-7.5258847664841921E-3</v>
      </c>
      <c r="F210" s="24">
        <f>('Historical data 2'!F210/'Historical data 2'!F209)-1</f>
        <v>7.2961621693499179E-3</v>
      </c>
      <c r="G210" s="24">
        <f>('Historical data 2'!G210/'Historical data 2'!G209)-1</f>
        <v>1.3877114100568244E-2</v>
      </c>
      <c r="H210" s="24">
        <f>('Historical data 2'!H210/'Historical data 2'!H209)-1</f>
        <v>2.7891854114518555E-2</v>
      </c>
      <c r="I210" s="24">
        <f>('Historical data 2'!I210/'Historical data 2'!I209)-1</f>
        <v>-1.6581761516536453E-3</v>
      </c>
      <c r="J210" s="24">
        <f>('Historical data 2'!J210/'Historical data 2'!J209)-1</f>
        <v>1.1515667649158567E-2</v>
      </c>
      <c r="K210" s="24">
        <f>('Historical data 2'!K210/'Historical data 2'!K209)-1</f>
        <v>5.0215471002883483E-3</v>
      </c>
    </row>
    <row r="211" spans="1:11" x14ac:dyDescent="0.25">
      <c r="A211" s="2">
        <v>42856</v>
      </c>
      <c r="B211" s="24">
        <f>('Historical data 2'!B211/'Historical data 2'!B210)-1</f>
        <v>6.3442555030162051E-3</v>
      </c>
      <c r="C211" s="24">
        <f>('Historical data 2'!C211/'Historical data 2'!C210)-1</f>
        <v>-1.3604062874136291E-3</v>
      </c>
      <c r="D211" s="24">
        <f>('Historical data 2'!D211/'Historical data 2'!D210)-1</f>
        <v>-1.6427612052157259E-2</v>
      </c>
      <c r="E211" s="24">
        <f>('Historical data 2'!E211/'Historical data 2'!E210)-1</f>
        <v>-3.1378575461143976E-3</v>
      </c>
      <c r="F211" s="24">
        <f>('Historical data 2'!F211/'Historical data 2'!F210)-1</f>
        <v>4.2406981618456907E-3</v>
      </c>
      <c r="G211" s="24">
        <f>('Historical data 2'!G211/'Historical data 2'!G210)-1</f>
        <v>-1.5848948320988931E-3</v>
      </c>
      <c r="H211" s="24">
        <f>('Historical data 2'!H211/'Historical data 2'!H210)-1</f>
        <v>-1.2204567888302154E-2</v>
      </c>
      <c r="I211" s="24">
        <f>('Historical data 2'!I211/'Historical data 2'!I210)-1</f>
        <v>-2.5776426443174794E-3</v>
      </c>
      <c r="J211" s="24">
        <f>('Historical data 2'!J211/'Historical data 2'!J210)-1</f>
        <v>1.4692413739914034E-3</v>
      </c>
      <c r="K211" s="24">
        <f>('Historical data 2'!K211/'Historical data 2'!K210)-1</f>
        <v>-1.2175071459008535E-4</v>
      </c>
    </row>
    <row r="212" spans="1:11" x14ac:dyDescent="0.25">
      <c r="A212" s="2">
        <v>42857</v>
      </c>
      <c r="B212" s="24">
        <f>('Historical data 2'!B212/'Historical data 2'!B211)-1</f>
        <v>-3.0505835270255854E-3</v>
      </c>
      <c r="C212" s="24">
        <f>('Historical data 2'!C212/'Historical data 2'!C211)-1</f>
        <v>-6.2411918014343426E-3</v>
      </c>
      <c r="D212" s="24">
        <f>('Historical data 2'!D212/'Historical data 2'!D211)-1</f>
        <v>8.1368725515380547E-3</v>
      </c>
      <c r="E212" s="24">
        <f>('Historical data 2'!E212/'Historical data 2'!E211)-1</f>
        <v>-2.4044884006391154E-2</v>
      </c>
      <c r="F212" s="24">
        <f>('Historical data 2'!F212/'Historical data 2'!F211)-1</f>
        <v>1.1566553407345026E-2</v>
      </c>
      <c r="G212" s="24">
        <f>('Historical data 2'!G212/'Historical data 2'!G211)-1</f>
        <v>-3.1750004535459064E-3</v>
      </c>
      <c r="H212" s="24">
        <f>('Historical data 2'!H212/'Historical data 2'!H211)-1</f>
        <v>-2.4679318066469169E-2</v>
      </c>
      <c r="I212" s="24">
        <f>('Historical data 2'!I212/'Historical data 2'!I211)-1</f>
        <v>-9.1881242302956911E-3</v>
      </c>
      <c r="J212" s="24">
        <f>('Historical data 2'!J212/'Historical data 2'!J211)-1</f>
        <v>1.2739773237042229E-2</v>
      </c>
      <c r="K212" s="24">
        <f>('Historical data 2'!K212/'Historical data 2'!K211)-1</f>
        <v>7.9218409381687227E-3</v>
      </c>
    </row>
    <row r="213" spans="1:11" x14ac:dyDescent="0.25">
      <c r="A213" s="2">
        <v>42858</v>
      </c>
      <c r="B213" s="24">
        <f>('Historical data 2'!B213/'Historical data 2'!B212)-1</f>
        <v>-3.6039674642072139E-3</v>
      </c>
      <c r="C213" s="24">
        <f>('Historical data 2'!C213/'Historical data 2'!C212)-1</f>
        <v>-3.7193127310027885E-3</v>
      </c>
      <c r="D213" s="24">
        <f>('Historical data 2'!D213/'Historical data 2'!D212)-1</f>
        <v>-2.4639071956733982E-2</v>
      </c>
      <c r="E213" s="24">
        <f>('Historical data 2'!E213/'Historical data 2'!E212)-1</f>
        <v>-4.0314116207522677E-3</v>
      </c>
      <c r="F213" s="24">
        <f>('Historical data 2'!F213/'Historical data 2'!F212)-1</f>
        <v>4.9835818732424375E-3</v>
      </c>
      <c r="G213" s="24">
        <f>('Historical data 2'!G213/'Historical data 2'!G212)-1</f>
        <v>-3.908428369975514E-3</v>
      </c>
      <c r="H213" s="24">
        <f>('Historical data 2'!H213/'Historical data 2'!H212)-1</f>
        <v>-5.0028990141328222E-2</v>
      </c>
      <c r="I213" s="24">
        <f>('Historical data 2'!I213/'Historical data 2'!I212)-1</f>
        <v>8.5779648286083976E-3</v>
      </c>
      <c r="J213" s="24">
        <f>('Historical data 2'!J213/'Historical data 2'!J212)-1</f>
        <v>6.016454182654396E-3</v>
      </c>
      <c r="K213" s="24">
        <f>('Historical data 2'!K213/'Historical data 2'!K212)-1</f>
        <v>-1.2817494778920691E-2</v>
      </c>
    </row>
    <row r="214" spans="1:11" x14ac:dyDescent="0.25">
      <c r="A214" s="2">
        <v>42859</v>
      </c>
      <c r="B214" s="24">
        <f>('Historical data 2'!B214/'Historical data 2'!B213)-1</f>
        <v>1.6583967760760432E-2</v>
      </c>
      <c r="C214" s="24">
        <f>('Historical data 2'!C214/'Historical data 2'!C213)-1</f>
        <v>-3.6051906868538319E-3</v>
      </c>
      <c r="D214" s="24">
        <f>('Historical data 2'!D214/'Historical data 2'!D213)-1</f>
        <v>1.8510553042088818E-2</v>
      </c>
      <c r="E214" s="24">
        <f>('Historical data 2'!E214/'Historical data 2'!E213)-1</f>
        <v>7.3760110903535736E-3</v>
      </c>
      <c r="F214" s="24">
        <f>('Historical data 2'!F214/'Historical data 2'!F213)-1</f>
        <v>-4.8623202445834401E-3</v>
      </c>
      <c r="G214" s="24">
        <f>('Historical data 2'!G214/'Historical data 2'!G213)-1</f>
        <v>2.7612096384499463E-3</v>
      </c>
      <c r="H214" s="24">
        <f>('Historical data 2'!H214/'Historical data 2'!H213)-1</f>
        <v>4.3626970850894287E-2</v>
      </c>
      <c r="I214" s="24">
        <f>('Historical data 2'!I214/'Historical data 2'!I213)-1</f>
        <v>5.7426910963864763E-4</v>
      </c>
      <c r="J214" s="24">
        <f>('Historical data 2'!J214/'Historical data 2'!J213)-1</f>
        <v>-1.2685777000965848E-3</v>
      </c>
      <c r="K214" s="24">
        <f>('Historical data 2'!K214/'Historical data 2'!K213)-1</f>
        <v>4.6545862399742788E-3</v>
      </c>
    </row>
    <row r="215" spans="1:11" x14ac:dyDescent="0.25">
      <c r="A215" s="2">
        <v>42860</v>
      </c>
      <c r="B215" s="24">
        <f>('Historical data 2'!B215/'Historical data 2'!B214)-1</f>
        <v>2.7188315358444237E-2</v>
      </c>
      <c r="C215" s="24">
        <f>('Historical data 2'!C215/'Historical data 2'!C214)-1</f>
        <v>1.5939607113341525E-2</v>
      </c>
      <c r="D215" s="24">
        <f>('Historical data 2'!D215/'Historical data 2'!D214)-1</f>
        <v>7.6973952283205804E-3</v>
      </c>
      <c r="E215" s="24">
        <f>('Historical data 2'!E215/'Historical data 2'!E214)-1</f>
        <v>-5.0896830408849736E-3</v>
      </c>
      <c r="F215" s="24">
        <f>('Historical data 2'!F215/'Historical data 2'!F214)-1</f>
        <v>7.7335744553317376E-3</v>
      </c>
      <c r="G215" s="24">
        <f>('Historical data 2'!G215/'Historical data 2'!G214)-1</f>
        <v>-8.6955990127723926E-4</v>
      </c>
      <c r="H215" s="24">
        <f>('Historical data 2'!H215/'Historical data 2'!H214)-1</f>
        <v>-3.761964382840155E-3</v>
      </c>
      <c r="I215" s="24">
        <f>('Historical data 2'!I215/'Historical data 2'!I214)-1</f>
        <v>1.8380862148819066E-3</v>
      </c>
      <c r="J215" s="24">
        <f>('Historical data 2'!J215/'Historical data 2'!J214)-1</f>
        <v>-1.2701890335794497E-3</v>
      </c>
      <c r="K215" s="24">
        <f>('Historical data 2'!K215/'Historical data 2'!K214)-1</f>
        <v>1.0607408685427311E-2</v>
      </c>
    </row>
    <row r="216" spans="1:11" x14ac:dyDescent="0.25">
      <c r="A216" s="2">
        <v>42863</v>
      </c>
      <c r="B216" s="24">
        <f>('Historical data 2'!B216/'Historical data 2'!B215)-1</f>
        <v>6.4048568417505169E-3</v>
      </c>
      <c r="C216" s="24">
        <f>('Historical data 2'!C216/'Historical data 2'!C215)-1</f>
        <v>3.9829549305074874E-3</v>
      </c>
      <c r="D216" s="24">
        <f>('Historical data 2'!D216/'Historical data 2'!D215)-1</f>
        <v>-1.8247530958996894E-2</v>
      </c>
      <c r="E216" s="24">
        <f>('Historical data 2'!E216/'Historical data 2'!E215)-1</f>
        <v>5.8336974701767019E-3</v>
      </c>
      <c r="F216" s="24">
        <f>('Historical data 2'!F216/'Historical data 2'!F215)-1</f>
        <v>-2.279754209865259E-3</v>
      </c>
      <c r="G216" s="24">
        <f>('Historical data 2'!G216/'Historical data 2'!G215)-1</f>
        <v>1.45076777793407E-3</v>
      </c>
      <c r="H216" s="24">
        <f>('Historical data 2'!H216/'Historical data 2'!H215)-1</f>
        <v>4.5802257580723316E-2</v>
      </c>
      <c r="I216" s="24">
        <f>('Historical data 2'!I216/'Historical data 2'!I215)-1</f>
        <v>-6.8791458859833732E-3</v>
      </c>
      <c r="J216" s="24">
        <f>('Historical data 2'!J216/'Historical data 2'!J215)-1</f>
        <v>-6.5407322150624614E-3</v>
      </c>
      <c r="K216" s="24">
        <f>('Historical data 2'!K216/'Historical data 2'!K215)-1</f>
        <v>-6.9974025632673076E-3</v>
      </c>
    </row>
    <row r="217" spans="1:11" x14ac:dyDescent="0.25">
      <c r="A217" s="2">
        <v>42864</v>
      </c>
      <c r="B217" s="24">
        <f>('Historical data 2'!B217/'Historical data 2'!B216)-1</f>
        <v>-4.7406914619445573E-3</v>
      </c>
      <c r="C217" s="24">
        <f>('Historical data 2'!C217/'Historical data 2'!C216)-1</f>
        <v>-4.0616385783039943E-3</v>
      </c>
      <c r="D217" s="24">
        <f>('Historical data 2'!D217/'Historical data 2'!D216)-1</f>
        <v>2.8960186756343376E-2</v>
      </c>
      <c r="E217" s="24">
        <f>('Historical data 2'!E217/'Historical data 2'!E216)-1</f>
        <v>-2.1504314583251527E-2</v>
      </c>
      <c r="F217" s="24">
        <f>('Historical data 2'!F217/'Historical data 2'!F216)-1</f>
        <v>-3.6367240542933832E-3</v>
      </c>
      <c r="G217" s="24">
        <f>('Historical data 2'!G217/'Historical data 2'!G216)-1</f>
        <v>3.9105718241632115E-3</v>
      </c>
      <c r="H217" s="24">
        <f>('Historical data 2'!H217/'Historical data 2'!H216)-1</f>
        <v>1.2326461540900224E-2</v>
      </c>
      <c r="I217" s="24">
        <f>('Historical data 2'!I217/'Historical data 2'!I216)-1</f>
        <v>8.6552359348557317E-4</v>
      </c>
      <c r="J217" s="24">
        <f>('Historical data 2'!J217/'Historical data 2'!J216)-1</f>
        <v>7.3170782264075918E-4</v>
      </c>
      <c r="K217" s="24">
        <f>('Historical data 2'!K217/'Historical data 2'!K216)-1</f>
        <v>4.5378569220091425E-3</v>
      </c>
    </row>
    <row r="218" spans="1:11" x14ac:dyDescent="0.25">
      <c r="A218" s="2">
        <v>42865</v>
      </c>
      <c r="B218" s="24">
        <f>('Historical data 2'!B218/'Historical data 2'!B217)-1</f>
        <v>8.6484042500074576E-3</v>
      </c>
      <c r="C218" s="24">
        <f>('Historical data 2'!C218/'Historical data 2'!C217)-1</f>
        <v>-1.4015028207334801E-3</v>
      </c>
      <c r="D218" s="24">
        <f>('Historical data 2'!D218/'Historical data 2'!D217)-1</f>
        <v>1.5841903229005805E-3</v>
      </c>
      <c r="E218" s="24">
        <f>('Historical data 2'!E218/'Historical data 2'!E217)-1</f>
        <v>-7.296455730100293E-4</v>
      </c>
      <c r="F218" s="24">
        <f>('Historical data 2'!F218/'Historical data 2'!F217)-1</f>
        <v>1.959551344475674E-3</v>
      </c>
      <c r="G218" s="24">
        <f>('Historical data 2'!G218/'Historical data 2'!G217)-1</f>
        <v>-1.2263726902994154E-2</v>
      </c>
      <c r="H218" s="24">
        <f>('Historical data 2'!H218/'Historical data 2'!H217)-1</f>
        <v>-6.51863161783095E-3</v>
      </c>
      <c r="I218" s="24">
        <f>('Historical data 2'!I218/'Historical data 2'!I217)-1</f>
        <v>-4.0324650587242328E-4</v>
      </c>
      <c r="J218" s="24">
        <f>('Historical data 2'!J218/'Historical data 2'!J217)-1</f>
        <v>-1.7909632839394729E-2</v>
      </c>
      <c r="K218" s="24">
        <f>('Historical data 2'!K218/'Historical data 2'!K217)-1</f>
        <v>8.5457387809808605E-3</v>
      </c>
    </row>
    <row r="219" spans="1:11" x14ac:dyDescent="0.25">
      <c r="A219" s="2">
        <v>42866</v>
      </c>
      <c r="B219" s="24">
        <f>('Historical data 2'!B219/'Historical data 2'!B218)-1</f>
        <v>1.3965597251622386E-2</v>
      </c>
      <c r="C219" s="24">
        <f>('Historical data 2'!C219/'Historical data 2'!C218)-1</f>
        <v>1.4488941596833227E-2</v>
      </c>
      <c r="D219" s="24">
        <f>('Historical data 2'!D219/'Historical data 2'!D218)-1</f>
        <v>-9.4895213759551567E-3</v>
      </c>
      <c r="E219" s="24">
        <f>('Historical data 2'!E219/'Historical data 2'!E218)-1</f>
        <v>1.003986135408752E-3</v>
      </c>
      <c r="F219" s="24">
        <f>('Historical data 2'!F219/'Historical data 2'!F218)-1</f>
        <v>1.740839971272834E-3</v>
      </c>
      <c r="G219" s="24">
        <f>('Historical data 2'!G219/'Historical data 2'!G218)-1</f>
        <v>-1.1683771572932322E-3</v>
      </c>
      <c r="H219" s="24">
        <f>('Historical data 2'!H219/'Historical data 2'!H218)-1</f>
        <v>5.2924052107983233E-3</v>
      </c>
      <c r="I219" s="24">
        <f>('Historical data 2'!I219/'Historical data 2'!I218)-1</f>
        <v>-8.7124412684405073E-3</v>
      </c>
      <c r="J219" s="24">
        <f>('Historical data 2'!J219/'Historical data 2'!J218)-1</f>
        <v>-1.3397914048414616E-2</v>
      </c>
      <c r="K219" s="24">
        <f>('Historical data 2'!K219/'Historical data 2'!K218)-1</f>
        <v>-7.2606841913402942E-4</v>
      </c>
    </row>
    <row r="220" spans="1:11" x14ac:dyDescent="0.25">
      <c r="A220" s="2">
        <v>42867</v>
      </c>
      <c r="B220" s="24">
        <f>('Historical data 2'!B220/'Historical data 2'!B219)-1</f>
        <v>-2.5625657650769629E-3</v>
      </c>
      <c r="C220" s="24">
        <f>('Historical data 2'!C220/'Historical data 2'!C219)-1</f>
        <v>-3.5159417320134168E-3</v>
      </c>
      <c r="D220" s="24">
        <f>('Historical data 2'!D220/'Historical data 2'!D219)-1</f>
        <v>1.0006409849064646E-2</v>
      </c>
      <c r="E220" s="24">
        <f>('Historical data 2'!E220/'Historical data 2'!E219)-1</f>
        <v>-5.1054682446949329E-3</v>
      </c>
      <c r="F220" s="24">
        <f>('Historical data 2'!F220/'Historical data 2'!F219)-1</f>
        <v>5.2133623007311058E-3</v>
      </c>
      <c r="G220" s="24">
        <f>('Historical data 2'!G220/'Historical data 2'!G219)-1</f>
        <v>7.3150571212510229E-4</v>
      </c>
      <c r="H220" s="24">
        <f>('Historical data 2'!H220/'Historical data 2'!H219)-1</f>
        <v>-2.7492985952879856E-2</v>
      </c>
      <c r="I220" s="24">
        <f>('Historical data 2'!I220/'Historical data 2'!I219)-1</f>
        <v>-1.6295718503002155E-3</v>
      </c>
      <c r="J220" s="24">
        <f>('Historical data 2'!J220/'Historical data 2'!J219)-1</f>
        <v>5.6583872574482719E-3</v>
      </c>
      <c r="K220" s="24">
        <f>('Historical data 2'!K220/'Historical data 2'!K219)-1</f>
        <v>3.028334006061284E-3</v>
      </c>
    </row>
    <row r="221" spans="1:11" x14ac:dyDescent="0.25">
      <c r="A221" s="2">
        <v>42870</v>
      </c>
      <c r="B221" s="24">
        <f>('Historical data 2'!B221/'Historical data 2'!B220)-1</f>
        <v>-1.4772348579521477E-3</v>
      </c>
      <c r="C221" s="24">
        <f>('Historical data 2'!C221/'Historical data 2'!C220)-1</f>
        <v>8.4554340194376021E-3</v>
      </c>
      <c r="D221" s="24">
        <f>('Historical data 2'!D221/'Historical data 2'!D220)-1</f>
        <v>-6.5342147223674818E-3</v>
      </c>
      <c r="E221" s="24">
        <f>('Historical data 2'!E221/'Historical data 2'!E220)-1</f>
        <v>-1.0537834442315819E-2</v>
      </c>
      <c r="F221" s="24">
        <f>('Historical data 2'!F221/'Historical data 2'!F220)-1</f>
        <v>6.3175275056086555E-3</v>
      </c>
      <c r="G221" s="24">
        <f>('Historical data 2'!G221/'Historical data 2'!G220)-1</f>
        <v>2.0135032916962947E-2</v>
      </c>
      <c r="H221" s="24">
        <f>('Historical data 2'!H221/'Historical data 2'!H220)-1</f>
        <v>3.5773656379796126E-3</v>
      </c>
      <c r="I221" s="24">
        <f>('Historical data 2'!I221/'Historical data 2'!I220)-1</f>
        <v>-1.9880180109266066E-2</v>
      </c>
      <c r="J221" s="24">
        <f>('Historical data 2'!J221/'Historical data 2'!J220)-1</f>
        <v>-1.1251739670472549E-3</v>
      </c>
      <c r="K221" s="24">
        <f>('Historical data 2'!K221/'Historical data 2'!K220)-1</f>
        <v>-3.019190887625478E-3</v>
      </c>
    </row>
    <row r="222" spans="1:11" x14ac:dyDescent="0.25">
      <c r="A222" s="2">
        <v>42871</v>
      </c>
      <c r="B222" s="24">
        <f>('Historical data 2'!B222/'Historical data 2'!B221)-1</f>
        <v>-3.3575592537297139E-2</v>
      </c>
      <c r="C222" s="24">
        <f>('Historical data 2'!C222/'Historical data 2'!C221)-1</f>
        <v>-2.2058487311285901E-2</v>
      </c>
      <c r="D222" s="24">
        <f>('Historical data 2'!D222/'Historical data 2'!D221)-1</f>
        <v>-1.52772218906021E-2</v>
      </c>
      <c r="E222" s="24">
        <f>('Historical data 2'!E222/'Historical data 2'!E221)-1</f>
        <v>-1.5465847661098042E-2</v>
      </c>
      <c r="F222" s="24">
        <f>('Historical data 2'!F222/'Historical data 2'!F221)-1</f>
        <v>-2.4793266068451003E-2</v>
      </c>
      <c r="G222" s="24">
        <f>('Historical data 2'!G222/'Historical data 2'!G221)-1</f>
        <v>-2.7806030078352362E-2</v>
      </c>
      <c r="H222" s="24">
        <f>('Historical data 2'!H222/'Historical data 2'!H221)-1</f>
        <v>-3.4383807013219747E-2</v>
      </c>
      <c r="I222" s="24">
        <f>('Historical data 2'!I222/'Historical data 2'!I221)-1</f>
        <v>4.4015940838371126E-3</v>
      </c>
      <c r="J222" s="24">
        <f>('Historical data 2'!J222/'Historical data 2'!J221)-1</f>
        <v>-1.9151376683692822E-2</v>
      </c>
      <c r="K222" s="24">
        <f>('Historical data 2'!K222/'Historical data 2'!K221)-1</f>
        <v>-6.7838865016246475E-3</v>
      </c>
    </row>
    <row r="223" spans="1:11" x14ac:dyDescent="0.25">
      <c r="A223" s="2">
        <v>42872</v>
      </c>
      <c r="B223" s="24">
        <f>('Historical data 2'!B223/'Historical data 2'!B222)-1</f>
        <v>1.5241059388956923E-2</v>
      </c>
      <c r="C223" s="24">
        <f>('Historical data 2'!C223/'Historical data 2'!C222)-1</f>
        <v>1.4532803344671885E-2</v>
      </c>
      <c r="D223" s="24">
        <f>('Historical data 2'!D223/'Historical data 2'!D222)-1</f>
        <v>2.1540754118132277E-4</v>
      </c>
      <c r="E223" s="24">
        <f>('Historical data 2'!E223/'Historical data 2'!E222)-1</f>
        <v>3.4804353474398031E-3</v>
      </c>
      <c r="F223" s="24">
        <f>('Historical data 2'!F223/'Historical data 2'!F222)-1</f>
        <v>1.1548292910284363E-2</v>
      </c>
      <c r="G223" s="24">
        <f>('Historical data 2'!G223/'Historical data 2'!G222)-1</f>
        <v>3.4084097955111581E-3</v>
      </c>
      <c r="H223" s="24">
        <f>('Historical data 2'!H223/'Historical data 2'!H222)-1</f>
        <v>2.2704246625019131E-2</v>
      </c>
      <c r="I223" s="24">
        <f>('Historical data 2'!I223/'Historical data 2'!I222)-1</f>
        <v>1.5338414134506317E-2</v>
      </c>
      <c r="J223" s="24">
        <f>('Historical data 2'!J223/'Historical data 2'!J222)-1</f>
        <v>2.6799432629629472E-3</v>
      </c>
      <c r="K223" s="24">
        <f>('Historical data 2'!K223/'Historical data 2'!K222)-1</f>
        <v>-2.9271753030967185E-3</v>
      </c>
    </row>
    <row r="224" spans="1:11" x14ac:dyDescent="0.25">
      <c r="A224" s="2">
        <v>42873</v>
      </c>
      <c r="B224" s="24">
        <f>('Historical data 2'!B224/'Historical data 2'!B223)-1</f>
        <v>3.4092963783307617E-3</v>
      </c>
      <c r="C224" s="24">
        <f>('Historical data 2'!C224/'Historical data 2'!C223)-1</f>
        <v>1.4084877005076102E-3</v>
      </c>
      <c r="D224" s="24">
        <f>('Historical data 2'!D224/'Historical data 2'!D223)-1</f>
        <v>2.2835071298818344E-2</v>
      </c>
      <c r="E224" s="24">
        <f>('Historical data 2'!E224/'Historical data 2'!E223)-1</f>
        <v>7.8739822295077477E-3</v>
      </c>
      <c r="F224" s="24">
        <f>('Historical data 2'!F224/'Historical data 2'!F223)-1</f>
        <v>4.0527056776427095E-3</v>
      </c>
      <c r="G224" s="24">
        <f>('Historical data 2'!G224/'Historical data 2'!G223)-1</f>
        <v>-2.9539253836263768E-4</v>
      </c>
      <c r="H224" s="24">
        <f>('Historical data 2'!H224/'Historical data 2'!H223)-1</f>
        <v>-7.1232215707204283E-3</v>
      </c>
      <c r="I224" s="24">
        <f>('Historical data 2'!I224/'Historical data 2'!I223)-1</f>
        <v>6.6489783447356565E-3</v>
      </c>
      <c r="J224" s="24">
        <f>('Historical data 2'!J224/'Historical data 2'!J223)-1</f>
        <v>1.2982199698238883E-2</v>
      </c>
      <c r="K224" s="24">
        <f>('Historical data 2'!K224/'Historical data 2'!K223)-1</f>
        <v>2.2019366154797382E-3</v>
      </c>
    </row>
    <row r="225" spans="1:11" x14ac:dyDescent="0.25">
      <c r="A225" s="2">
        <v>42874</v>
      </c>
      <c r="B225" s="24">
        <f>('Historical data 2'!B225/'Historical data 2'!B224)-1</f>
        <v>6.075902057569138E-3</v>
      </c>
      <c r="C225" s="24">
        <f>('Historical data 2'!C225/'Historical data 2'!C224)-1</f>
        <v>1.128313229309863E-2</v>
      </c>
      <c r="D225" s="24">
        <f>('Historical data 2'!D225/'Historical data 2'!D224)-1</f>
        <v>-1.1583839981945343E-2</v>
      </c>
      <c r="E225" s="24">
        <f>('Historical data 2'!E225/'Historical data 2'!E224)-1</f>
        <v>1.0230735048710748E-3</v>
      </c>
      <c r="F225" s="24">
        <f>('Historical data 2'!F225/'Historical data 2'!F224)-1</f>
        <v>8.4045783718293965E-3</v>
      </c>
      <c r="G225" s="24">
        <f>('Historical data 2'!G225/'Historical data 2'!G224)-1</f>
        <v>1.1227807955854985E-2</v>
      </c>
      <c r="H225" s="24">
        <f>('Historical data 2'!H225/'Historical data 2'!H224)-1</f>
        <v>-1.5442325945463908E-3</v>
      </c>
      <c r="I225" s="24">
        <f>('Historical data 2'!I225/'Historical data 2'!I224)-1</f>
        <v>1.2225882922268783E-2</v>
      </c>
      <c r="J225" s="24">
        <f>('Historical data 2'!J225/'Historical data 2'!J224)-1</f>
        <v>-9.4245295126194062E-4</v>
      </c>
      <c r="K225" s="24">
        <f>('Historical data 2'!K225/'Historical data 2'!K224)-1</f>
        <v>4.393946597498255E-3</v>
      </c>
    </row>
    <row r="226" spans="1:11" x14ac:dyDescent="0.25">
      <c r="A226" s="2">
        <v>42877</v>
      </c>
      <c r="B226" s="24">
        <f>('Historical data 2'!B226/'Historical data 2'!B225)-1</f>
        <v>-1.2337658235178628E-3</v>
      </c>
      <c r="C226" s="24">
        <f>('Historical data 2'!C226/'Historical data 2'!C225)-1</f>
        <v>8.9626736827508324E-4</v>
      </c>
      <c r="D226" s="24">
        <f>('Historical data 2'!D226/'Historical data 2'!D225)-1</f>
        <v>-3.6225378919182427E-3</v>
      </c>
      <c r="E226" s="24">
        <f>('Historical data 2'!E226/'Historical data 2'!E225)-1</f>
        <v>-5.6675284853171526E-3</v>
      </c>
      <c r="F226" s="24">
        <f>('Historical data 2'!F226/'Historical data 2'!F225)-1</f>
        <v>7.3897054445766219E-3</v>
      </c>
      <c r="G226" s="24">
        <f>('Historical data 2'!G226/'Historical data 2'!G225)-1</f>
        <v>3.3601090363881703E-3</v>
      </c>
      <c r="H226" s="24">
        <f>('Historical data 2'!H226/'Historical data 2'!H225)-1</f>
        <v>-2.0911878559512043E-2</v>
      </c>
      <c r="I226" s="24">
        <f>('Historical data 2'!I226/'Historical data 2'!I225)-1</f>
        <v>2.9762420665389033E-3</v>
      </c>
      <c r="J226" s="24">
        <f>('Historical data 2'!J226/'Historical data 2'!J225)-1</f>
        <v>7.1684584748203939E-3</v>
      </c>
      <c r="K226" s="24">
        <f>('Historical data 2'!K226/'Historical data 2'!K225)-1</f>
        <v>3.5240591726204418E-3</v>
      </c>
    </row>
    <row r="227" spans="1:11" x14ac:dyDescent="0.25">
      <c r="A227" s="2">
        <v>42878</v>
      </c>
      <c r="B227" s="24">
        <f>('Historical data 2'!B227/'Historical data 2'!B226)-1</f>
        <v>-2.9910735888866169E-3</v>
      </c>
      <c r="C227" s="24">
        <f>('Historical data 2'!C227/'Historical data 2'!C226)-1</f>
        <v>9.0681221522974642E-3</v>
      </c>
      <c r="D227" s="24">
        <f>('Historical data 2'!D227/'Historical data 2'!D226)-1</f>
        <v>-1.9245535748356746E-3</v>
      </c>
      <c r="E227" s="24">
        <f>('Historical data 2'!E227/'Historical data 2'!E226)-1</f>
        <v>6.4474027144350021E-3</v>
      </c>
      <c r="F227" s="24">
        <f>('Historical data 2'!F227/'Historical data 2'!F226)-1</f>
        <v>6.4711788178772878E-3</v>
      </c>
      <c r="G227" s="24">
        <f>('Historical data 2'!G227/'Historical data 2'!G226)-1</f>
        <v>1.3105522718404039E-3</v>
      </c>
      <c r="H227" s="24">
        <f>('Historical data 2'!H227/'Historical data 2'!H226)-1</f>
        <v>2.0930680784285283E-2</v>
      </c>
      <c r="I227" s="24">
        <f>('Historical data 2'!I227/'Historical data 2'!I226)-1</f>
        <v>2.1117626209230522E-3</v>
      </c>
      <c r="J227" s="24">
        <f>('Historical data 2'!J227/'Historical data 2'!J226)-1</f>
        <v>-5.6190027265805575E-3</v>
      </c>
      <c r="K227" s="24">
        <f>('Historical data 2'!K227/'Historical data 2'!K226)-1</f>
        <v>-3.5116837911449705E-3</v>
      </c>
    </row>
    <row r="228" spans="1:11" x14ac:dyDescent="0.25">
      <c r="A228" s="2">
        <v>42879</v>
      </c>
      <c r="B228" s="24">
        <f>('Historical data 2'!B228/'Historical data 2'!B227)-1</f>
        <v>3.4565413522384958E-3</v>
      </c>
      <c r="C228" s="24">
        <f>('Historical data 2'!C228/'Historical data 2'!C227)-1</f>
        <v>1.3291107520177148E-2</v>
      </c>
      <c r="D228" s="24">
        <f>('Historical data 2'!D228/'Historical data 2'!D227)-1</f>
        <v>-3.471184177127451E-2</v>
      </c>
      <c r="E228" s="24">
        <f>('Historical data 2'!E228/'Historical data 2'!E227)-1</f>
        <v>-4.085148975646824E-3</v>
      </c>
      <c r="F228" s="24">
        <f>('Historical data 2'!F228/'Historical data 2'!F227)-1</f>
        <v>1.5267656755868053E-2</v>
      </c>
      <c r="G228" s="24">
        <f>('Historical data 2'!G228/'Historical data 2'!G227)-1</f>
        <v>1.2359836230645183E-2</v>
      </c>
      <c r="H228" s="24">
        <f>('Historical data 2'!H228/'Historical data 2'!H227)-1</f>
        <v>2.1307436381620359E-2</v>
      </c>
      <c r="I228" s="24">
        <f>('Historical data 2'!I228/'Historical data 2'!I227)-1</f>
        <v>1.4009873763254577E-2</v>
      </c>
      <c r="J228" s="24">
        <f>('Historical data 2'!J228/'Historical data 2'!J227)-1</f>
        <v>-5.8390530308917166E-3</v>
      </c>
      <c r="K228" s="24">
        <f>('Historical data 2'!K228/'Historical data 2'!K227)-1</f>
        <v>-6.5622113346411881E-3</v>
      </c>
    </row>
    <row r="229" spans="1:11" x14ac:dyDescent="0.25">
      <c r="A229" s="2">
        <v>42880</v>
      </c>
      <c r="B229" s="24">
        <f>('Historical data 2'!B229/'Historical data 2'!B228)-1</f>
        <v>-1.689755246302771E-3</v>
      </c>
      <c r="C229" s="24">
        <f>('Historical data 2'!C229/'Historical data 2'!C228)-1</f>
        <v>2.4160492395413069E-3</v>
      </c>
      <c r="D229" s="24">
        <f>('Historical data 2'!D229/'Historical data 2'!D228)-1</f>
        <v>6.6593697888477354E-3</v>
      </c>
      <c r="E229" s="24">
        <f>('Historical data 2'!E229/'Historical data 2'!E228)-1</f>
        <v>1.0627493041005076E-2</v>
      </c>
      <c r="F229" s="24">
        <f>('Historical data 2'!F229/'Historical data 2'!F228)-1</f>
        <v>1.9906428689746569E-3</v>
      </c>
      <c r="G229" s="24">
        <f>('Historical data 2'!G229/'Historical data 2'!G228)-1</f>
        <v>4.8836688163298447E-3</v>
      </c>
      <c r="H229" s="24">
        <f>('Historical data 2'!H229/'Historical data 2'!H228)-1</f>
        <v>2.6228617616507632E-2</v>
      </c>
      <c r="I229" s="24">
        <f>('Historical data 2'!I229/'Historical data 2'!I228)-1</f>
        <v>-3.089199350943983E-3</v>
      </c>
      <c r="J229" s="24">
        <f>('Historical data 2'!J229/'Historical data 2'!J228)-1</f>
        <v>-7.0104628671551206E-3</v>
      </c>
      <c r="K229" s="24">
        <f>('Historical data 2'!K229/'Historical data 2'!K228)-1</f>
        <v>-2.4466521153244658E-3</v>
      </c>
    </row>
    <row r="230" spans="1:11" x14ac:dyDescent="0.25">
      <c r="A230" s="2">
        <v>42881</v>
      </c>
      <c r="B230" s="24">
        <f>('Historical data 2'!B230/'Historical data 2'!B229)-1</f>
        <v>3.9056294370465316E-4</v>
      </c>
      <c r="C230" s="24">
        <f>('Historical data 2'!C230/'Historical data 2'!C229)-1</f>
        <v>9.238510168030345E-4</v>
      </c>
      <c r="D230" s="24">
        <f>('Historical data 2'!D230/'Historical data 2'!D229)-1</f>
        <v>-1.2348453515320434E-2</v>
      </c>
      <c r="E230" s="24">
        <f>('Historical data 2'!E230/'Historical data 2'!E229)-1</f>
        <v>-6.4575537284339291E-4</v>
      </c>
      <c r="F230" s="24">
        <f>('Historical data 2'!F230/'Historical data 2'!F229)-1</f>
        <v>4.5394530792290944E-3</v>
      </c>
      <c r="G230" s="24">
        <f>('Historical data 2'!G230/'Historical data 2'!G229)-1</f>
        <v>6.4323423222099052E-3</v>
      </c>
      <c r="H230" s="24">
        <f>('Historical data 2'!H230/'Historical data 2'!H229)-1</f>
        <v>3.0632936854847692E-2</v>
      </c>
      <c r="I230" s="24">
        <f>('Historical data 2'!I230/'Historical data 2'!I229)-1</f>
        <v>-5.1265708182294256E-3</v>
      </c>
      <c r="J230" s="24">
        <f>('Historical data 2'!J230/'Historical data 2'!J229)-1</f>
        <v>-4.7701028915942967E-3</v>
      </c>
      <c r="K230" s="24">
        <f>('Historical data 2'!K230/'Historical data 2'!K229)-1</f>
        <v>-5.5179964241754975E-3</v>
      </c>
    </row>
    <row r="231" spans="1:11" x14ac:dyDescent="0.25">
      <c r="A231" s="2">
        <v>42885</v>
      </c>
      <c r="B231" s="24">
        <f>('Historical data 2'!B231/'Historical data 2'!B230)-1</f>
        <v>-5.9217881221309554E-3</v>
      </c>
      <c r="C231" s="24">
        <f>('Historical data 2'!C231/'Historical data 2'!C230)-1</f>
        <v>-2.0868886016521815E-3</v>
      </c>
      <c r="D231" s="24">
        <f>('Historical data 2'!D231/'Historical data 2'!D230)-1</f>
        <v>-2.2326064220961062E-3</v>
      </c>
      <c r="E231" s="24">
        <f>('Historical data 2'!E231/'Historical data 2'!E230)-1</f>
        <v>-3.6919423587823408E-3</v>
      </c>
      <c r="F231" s="24">
        <f>('Historical data 2'!F231/'Historical data 2'!F230)-1</f>
        <v>-1.1292345415788274E-2</v>
      </c>
      <c r="G231" s="24">
        <f>('Historical data 2'!G231/'Historical data 2'!G230)-1</f>
        <v>-8.09562248866047E-3</v>
      </c>
      <c r="H231" s="24">
        <f>('Historical data 2'!H231/'Historical data 2'!H230)-1</f>
        <v>1.7636485991062267E-2</v>
      </c>
      <c r="I231" s="24">
        <f>('Historical data 2'!I231/'Historical data 2'!I230)-1</f>
        <v>-7.9846300963186678E-3</v>
      </c>
      <c r="J231" s="24">
        <f>('Historical data 2'!J231/'Historical data 2'!J230)-1</f>
        <v>-1.9555349268165045E-2</v>
      </c>
      <c r="K231" s="24">
        <f>('Historical data 2'!K231/'Historical data 2'!K230)-1</f>
        <v>-7.3985317245582882E-3</v>
      </c>
    </row>
    <row r="232" spans="1:11" x14ac:dyDescent="0.25">
      <c r="A232" s="2">
        <v>42886</v>
      </c>
      <c r="B232" s="24">
        <f>('Historical data 2'!B232/'Historical data 2'!B231)-1</f>
        <v>2.7494715841056561E-3</v>
      </c>
      <c r="C232" s="24">
        <f>('Historical data 2'!C232/'Historical data 2'!C231)-1</f>
        <v>1.3372266549704914E-3</v>
      </c>
      <c r="D232" s="24">
        <f>('Historical data 2'!D232/'Historical data 2'!D231)-1</f>
        <v>3.8042139639604677E-3</v>
      </c>
      <c r="E232" s="24">
        <f>('Historical data 2'!E232/'Historical data 2'!E231)-1</f>
        <v>2.5013418629959983E-3</v>
      </c>
      <c r="F232" s="24">
        <f>('Historical data 2'!F232/'Historical data 2'!F231)-1</f>
        <v>2.1661135673243237E-3</v>
      </c>
      <c r="G232" s="24">
        <f>('Historical data 2'!G232/'Historical data 2'!G231)-1</f>
        <v>3.7227510204476122E-3</v>
      </c>
      <c r="H232" s="24">
        <f>('Historical data 2'!H232/'Historical data 2'!H231)-1</f>
        <v>-1.8767257398862869E-3</v>
      </c>
      <c r="I232" s="24">
        <f>('Historical data 2'!I232/'Historical data 2'!I231)-1</f>
        <v>2.511704926030367E-2</v>
      </c>
      <c r="J232" s="24">
        <f>('Historical data 2'!J232/'Historical data 2'!J231)-1</f>
        <v>1.8381292696693974E-2</v>
      </c>
      <c r="K232" s="24">
        <f>('Historical data 2'!K232/'Historical data 2'!K231)-1</f>
        <v>2.4848359574178858E-3</v>
      </c>
    </row>
    <row r="233" spans="1:11" x14ac:dyDescent="0.25">
      <c r="A233" s="2">
        <v>42887</v>
      </c>
      <c r="B233" s="24">
        <f>('Historical data 2'!B233/'Historical data 2'!B232)-1</f>
        <v>1.4819329678269932E-2</v>
      </c>
      <c r="C233" s="24">
        <f>('Historical data 2'!C233/'Historical data 2'!C232)-1</f>
        <v>1.0823789217132784E-2</v>
      </c>
      <c r="D233" s="24">
        <f>('Historical data 2'!D233/'Historical data 2'!D232)-1</f>
        <v>-1.3375248872653733E-2</v>
      </c>
      <c r="E233" s="24">
        <f>('Historical data 2'!E233/'Historical data 2'!E232)-1</f>
        <v>-9.5185491440756831E-3</v>
      </c>
      <c r="F233" s="24">
        <f>('Historical data 2'!F233/'Historical data 2'!F232)-1</f>
        <v>8.9456317958480636E-3</v>
      </c>
      <c r="G233" s="24">
        <f>('Historical data 2'!G233/'Historical data 2'!G232)-1</f>
        <v>2.3680502916507917E-2</v>
      </c>
      <c r="H233" s="24">
        <f>('Historical data 2'!H233/'Historical data 2'!H232)-1</f>
        <v>-1.527722510787366E-3</v>
      </c>
      <c r="I233" s="24">
        <f>('Historical data 2'!I233/'Historical data 2'!I232)-1</f>
        <v>-1.0581026654926662E-3</v>
      </c>
      <c r="J233" s="24">
        <f>('Historical data 2'!J233/'Historical data 2'!J232)-1</f>
        <v>-5.1844891533655568E-3</v>
      </c>
      <c r="K233" s="24">
        <f>('Historical data 2'!K233/'Historical data 2'!K232)-1</f>
        <v>-1.4870150764046963E-2</v>
      </c>
    </row>
    <row r="234" spans="1:11" x14ac:dyDescent="0.25">
      <c r="A234" s="2">
        <v>42888</v>
      </c>
      <c r="B234" s="24">
        <f>('Historical data 2'!B234/'Historical data 2'!B233)-1</f>
        <v>-9.7780490715327906E-3</v>
      </c>
      <c r="C234" s="24">
        <f>('Historical data 2'!C234/'Historical data 2'!C233)-1</f>
        <v>4.5792434960911788E-3</v>
      </c>
      <c r="D234" s="24">
        <f>('Historical data 2'!D234/'Historical data 2'!D233)-1</f>
        <v>-5.4225866693418112E-3</v>
      </c>
      <c r="E234" s="24">
        <f>('Historical data 2'!E234/'Historical data 2'!E233)-1</f>
        <v>-6.1579132106052148E-3</v>
      </c>
      <c r="F234" s="24">
        <f>('Historical data 2'!F234/'Historical data 2'!F233)-1</f>
        <v>8.2820692645189098E-3</v>
      </c>
      <c r="G234" s="24">
        <f>('Historical data 2'!G234/'Historical data 2'!G233)-1</f>
        <v>7.2464058782655272E-3</v>
      </c>
      <c r="H234" s="24">
        <f>('Historical data 2'!H234/'Historical data 2'!H233)-1</f>
        <v>2.1980248714097206E-2</v>
      </c>
      <c r="I234" s="24">
        <f>('Historical data 2'!I234/'Historical data 2'!I233)-1</f>
        <v>-1.114530247418033E-4</v>
      </c>
      <c r="J234" s="24">
        <f>('Historical data 2'!J234/'Historical data 2'!J233)-1</f>
        <v>-1.7370818809522293E-3</v>
      </c>
      <c r="K234" s="24">
        <f>('Historical data 2'!K234/'Historical data 2'!K233)-1</f>
        <v>7.7988171364158365E-3</v>
      </c>
    </row>
    <row r="235" spans="1:11" x14ac:dyDescent="0.25">
      <c r="A235" s="2">
        <v>42891</v>
      </c>
      <c r="B235" s="24">
        <f>('Historical data 2'!B235/'Historical data 2'!B234)-1</f>
        <v>3.3782979513214961E-3</v>
      </c>
      <c r="C235" s="24">
        <f>('Historical data 2'!C235/'Historical data 2'!C234)-1</f>
        <v>-8.2464810216420492E-3</v>
      </c>
      <c r="D235" s="24">
        <f>('Historical data 2'!D235/'Historical data 2'!D234)-1</f>
        <v>1.044988672235192E-2</v>
      </c>
      <c r="E235" s="24">
        <f>('Historical data 2'!E235/'Historical data 2'!E234)-1</f>
        <v>-9.5756259567997271E-3</v>
      </c>
      <c r="F235" s="24">
        <f>('Historical data 2'!F235/'Historical data 2'!F234)-1</f>
        <v>-7.2279456988867397E-3</v>
      </c>
      <c r="G235" s="24">
        <f>('Historical data 2'!G235/'Historical data 2'!G234)-1</f>
        <v>3.320136227988435E-3</v>
      </c>
      <c r="H235" s="24">
        <f>('Historical data 2'!H235/'Historical data 2'!H234)-1</f>
        <v>1.5921874271502601E-2</v>
      </c>
      <c r="I235" s="24">
        <f>('Historical data 2'!I235/'Historical data 2'!I234)-1</f>
        <v>8.0839966304788735E-3</v>
      </c>
      <c r="J235" s="24">
        <f>('Historical data 2'!J235/'Historical data 2'!J234)-1</f>
        <v>1.7401045850979902E-3</v>
      </c>
      <c r="K235" s="24">
        <f>('Historical data 2'!K235/'Historical data 2'!K234)-1</f>
        <v>1.3604771550696171E-2</v>
      </c>
    </row>
    <row r="236" spans="1:11" x14ac:dyDescent="0.25">
      <c r="A236" s="2">
        <v>42892</v>
      </c>
      <c r="B236" s="24">
        <f>('Historical data 2'!B236/'Historical data 2'!B235)-1</f>
        <v>5.9563397024329223E-3</v>
      </c>
      <c r="C236" s="24">
        <f>('Historical data 2'!C236/'Historical data 2'!C235)-1</f>
        <v>7.0488605275220717E-3</v>
      </c>
      <c r="D236" s="24">
        <f>('Historical data 2'!D236/'Historical data 2'!D235)-1</f>
        <v>-2.0683110847236619E-2</v>
      </c>
      <c r="E236" s="24">
        <f>('Historical data 2'!E236/'Historical data 2'!E235)-1</f>
        <v>3.9811011349060177E-3</v>
      </c>
      <c r="F236" s="24">
        <f>('Historical data 2'!F236/'Historical data 2'!F235)-1</f>
        <v>4.4748876141416094E-3</v>
      </c>
      <c r="G236" s="24">
        <f>('Historical data 2'!G236/'Historical data 2'!G235)-1</f>
        <v>-1.7920212075878128E-3</v>
      </c>
      <c r="H236" s="24">
        <f>('Historical data 2'!H236/'Historical data 2'!H235)-1</f>
        <v>1.9271708483604266E-2</v>
      </c>
      <c r="I236" s="24">
        <f>('Historical data 2'!I236/'Historical data 2'!I235)-1</f>
        <v>1.3217607290063382E-2</v>
      </c>
      <c r="J236" s="24">
        <f>('Historical data 2'!J236/'Historical data 2'!J235)-1</f>
        <v>5.4042839094117223E-3</v>
      </c>
      <c r="K236" s="24">
        <f>('Historical data 2'!K236/'Historical data 2'!K235)-1</f>
        <v>-3.6943181144410975E-3</v>
      </c>
    </row>
    <row r="237" spans="1:11" x14ac:dyDescent="0.25">
      <c r="A237" s="2">
        <v>42893</v>
      </c>
      <c r="B237" s="24">
        <f>('Historical data 2'!B237/'Historical data 2'!B236)-1</f>
        <v>-2.4457190732378731E-3</v>
      </c>
      <c r="C237" s="24">
        <f>('Historical data 2'!C237/'Historical data 2'!C236)-1</f>
        <v>1.9797283670675014E-4</v>
      </c>
      <c r="D237" s="24">
        <f>('Historical data 2'!D237/'Historical data 2'!D236)-1</f>
        <v>-1.1249375575547726E-2</v>
      </c>
      <c r="E237" s="24">
        <f>('Historical data 2'!E237/'Historical data 2'!E236)-1</f>
        <v>-1.5105774949466966E-2</v>
      </c>
      <c r="F237" s="24">
        <f>('Historical data 2'!F237/'Historical data 2'!F236)-1</f>
        <v>2.5180096998012047E-3</v>
      </c>
      <c r="G237" s="24">
        <f>('Historical data 2'!G237/'Historical data 2'!G236)-1</f>
        <v>-6.0782711180215054E-3</v>
      </c>
      <c r="H237" s="24">
        <f>('Historical data 2'!H237/'Historical data 2'!H236)-1</f>
        <v>2.8777999979157753E-2</v>
      </c>
      <c r="I237" s="24">
        <f>('Historical data 2'!I237/'Historical data 2'!I236)-1</f>
        <v>-8.2964645713319296E-3</v>
      </c>
      <c r="J237" s="24">
        <f>('Historical data 2'!J237/'Historical data 2'!J236)-1</f>
        <v>9.0228116082926579E-3</v>
      </c>
      <c r="K237" s="24">
        <f>('Historical data 2'!K237/'Historical data 2'!K236)-1</f>
        <v>-3.5842298459713984E-3</v>
      </c>
    </row>
    <row r="238" spans="1:11" x14ac:dyDescent="0.25">
      <c r="A238" s="2">
        <v>42894</v>
      </c>
      <c r="B238" s="24">
        <f>('Historical data 2'!B238/'Historical data 2'!B237)-1</f>
        <v>-3.8776751524854935E-2</v>
      </c>
      <c r="C238" s="24">
        <f>('Historical data 2'!C238/'Historical data 2'!C237)-1</f>
        <v>-3.1635098854680854E-2</v>
      </c>
      <c r="D238" s="24">
        <f>('Historical data 2'!D238/'Historical data 2'!D237)-1</f>
        <v>4.0631874180425021E-2</v>
      </c>
      <c r="E238" s="24">
        <f>('Historical data 2'!E238/'Historical data 2'!E237)-1</f>
        <v>1.2461628285724169E-2</v>
      </c>
      <c r="F238" s="24">
        <f>('Historical data 2'!F238/'Historical data 2'!F237)-1</f>
        <v>-3.4146506464980853E-2</v>
      </c>
      <c r="G238" s="24">
        <f>('Historical data 2'!G238/'Historical data 2'!G237)-1</f>
        <v>-2.2654866932947049E-2</v>
      </c>
      <c r="H238" s="24">
        <f>('Historical data 2'!H238/'Historical data 2'!H237)-1</f>
        <v>-3.4270336343387053E-2</v>
      </c>
      <c r="I238" s="24">
        <f>('Historical data 2'!I238/'Historical data 2'!I237)-1</f>
        <v>-1.2663592117411193E-3</v>
      </c>
      <c r="J238" s="24">
        <f>('Historical data 2'!J238/'Historical data 2'!J237)-1</f>
        <v>2.3592251776966444E-2</v>
      </c>
      <c r="K238" s="24">
        <f>('Historical data 2'!K238/'Historical data 2'!K237)-1</f>
        <v>1.8730114252772712E-2</v>
      </c>
    </row>
    <row r="239" spans="1:11" x14ac:dyDescent="0.25">
      <c r="A239" s="2">
        <v>42895</v>
      </c>
      <c r="B239" s="24">
        <f>('Historical data 2'!B239/'Historical data 2'!B238)-1</f>
        <v>-2.3895941232669471E-2</v>
      </c>
      <c r="C239" s="24">
        <f>('Historical data 2'!C239/'Historical data 2'!C238)-1</f>
        <v>-1.3697130252466216E-2</v>
      </c>
      <c r="D239" s="24">
        <f>('Historical data 2'!D239/'Historical data 2'!D238)-1</f>
        <v>2.0080109487447206E-2</v>
      </c>
      <c r="E239" s="24">
        <f>('Historical data 2'!E239/'Historical data 2'!E238)-1</f>
        <v>1.3444391081114393E-2</v>
      </c>
      <c r="F239" s="24">
        <f>('Historical data 2'!F239/'Historical data 2'!F238)-1</f>
        <v>-7.2960506721012619E-3</v>
      </c>
      <c r="G239" s="24">
        <f>('Historical data 2'!G239/'Historical data 2'!G238)-1</f>
        <v>-7.6791082410421208E-3</v>
      </c>
      <c r="H239" s="24">
        <f>('Historical data 2'!H239/'Historical data 2'!H238)-1</f>
        <v>4.729671679755576E-3</v>
      </c>
      <c r="I239" s="24">
        <f>('Historical data 2'!I239/'Historical data 2'!I238)-1</f>
        <v>-1.2178714453970119E-2</v>
      </c>
      <c r="J239" s="24">
        <f>('Historical data 2'!J239/'Historical data 2'!J238)-1</f>
        <v>5.3904519385850058E-3</v>
      </c>
      <c r="K239" s="24">
        <f>('Historical data 2'!K239/'Historical data 2'!K238)-1</f>
        <v>9.7405760414841502E-3</v>
      </c>
    </row>
    <row r="240" spans="1:11" x14ac:dyDescent="0.25">
      <c r="A240" s="2">
        <v>42898</v>
      </c>
      <c r="B240" s="24">
        <f>('Historical data 2'!B240/'Historical data 2'!B239)-1</f>
        <v>8.0457989919502371E-3</v>
      </c>
      <c r="C240" s="24">
        <f>('Historical data 2'!C240/'Historical data 2'!C239)-1</f>
        <v>1.6457546404488266E-2</v>
      </c>
      <c r="D240" s="24">
        <f>('Historical data 2'!D240/'Historical data 2'!D239)-1</f>
        <v>1.5529210214198175E-2</v>
      </c>
      <c r="E240" s="24">
        <f>('Historical data 2'!E240/'Historical data 2'!E239)-1</f>
        <v>-4.4842859079111674E-3</v>
      </c>
      <c r="F240" s="24">
        <f>('Historical data 2'!F240/'Historical data 2'!F239)-1</f>
        <v>1.1135808804413339E-2</v>
      </c>
      <c r="G240" s="24">
        <f>('Historical data 2'!G240/'Historical data 2'!G239)-1</f>
        <v>1.2467807182999557E-2</v>
      </c>
      <c r="H240" s="24">
        <f>('Historical data 2'!H240/'Historical data 2'!H239)-1</f>
        <v>4.7185321942581959E-2</v>
      </c>
      <c r="I240" s="24">
        <f>('Historical data 2'!I240/'Historical data 2'!I239)-1</f>
        <v>1.004196613307573E-2</v>
      </c>
      <c r="J240" s="24">
        <f>('Historical data 2'!J240/'Historical data 2'!J239)-1</f>
        <v>6.6554407163375018E-3</v>
      </c>
      <c r="K240" s="24">
        <f>('Historical data 2'!K240/'Historical data 2'!K239)-1</f>
        <v>3.6163333094352268E-4</v>
      </c>
    </row>
    <row r="241" spans="1:11" x14ac:dyDescent="0.25">
      <c r="A241" s="2">
        <v>42899</v>
      </c>
      <c r="B241" s="24">
        <f>('Historical data 2'!B241/'Historical data 2'!B240)-1</f>
        <v>-9.7550319034264144E-3</v>
      </c>
      <c r="C241" s="24">
        <f>('Historical data 2'!C241/'Historical data 2'!C240)-1</f>
        <v>-4.4046044113252858E-3</v>
      </c>
      <c r="D241" s="24">
        <f>('Historical data 2'!D241/'Historical data 2'!D240)-1</f>
        <v>-2.1753181383187381E-2</v>
      </c>
      <c r="E241" s="24">
        <f>('Historical data 2'!E241/'Historical data 2'!E240)-1</f>
        <v>-3.9414994101357737E-3</v>
      </c>
      <c r="F241" s="24">
        <f>('Historical data 2'!F241/'Historical data 2'!F240)-1</f>
        <v>-2.7690365964481156E-3</v>
      </c>
      <c r="G241" s="24">
        <f>('Historical data 2'!G241/'Historical data 2'!G240)-1</f>
        <v>-5.3789031474987814E-3</v>
      </c>
      <c r="H241" s="24">
        <f>('Historical data 2'!H241/'Historical data 2'!H240)-1</f>
        <v>1.2528228772248573E-2</v>
      </c>
      <c r="I241" s="24">
        <f>('Historical data 2'!I241/'Historical data 2'!I240)-1</f>
        <v>7.2353176280874898E-3</v>
      </c>
      <c r="J241" s="24">
        <f>('Historical data 2'!J241/'Historical data 2'!J240)-1</f>
        <v>1.4692641040112697E-3</v>
      </c>
      <c r="K241" s="24">
        <f>('Historical data 2'!K241/'Historical data 2'!K240)-1</f>
        <v>-1.0728252437835151E-2</v>
      </c>
    </row>
    <row r="242" spans="1:11" x14ac:dyDescent="0.25">
      <c r="A242" s="2">
        <v>42900</v>
      </c>
      <c r="B242" s="24">
        <f>('Historical data 2'!B242/'Historical data 2'!B241)-1</f>
        <v>-5.993829122867278E-3</v>
      </c>
      <c r="C242" s="24">
        <f>('Historical data 2'!C242/'Historical data 2'!C241)-1</f>
        <v>-1.2596427099190954E-2</v>
      </c>
      <c r="D242" s="24">
        <f>('Historical data 2'!D242/'Historical data 2'!D241)-1</f>
        <v>-6.6020610267170099E-4</v>
      </c>
      <c r="E242" s="24">
        <f>('Historical data 2'!E242/'Historical data 2'!E241)-1</f>
        <v>-1.5073866223003218E-3</v>
      </c>
      <c r="F242" s="24">
        <f>('Historical data 2'!F242/'Historical data 2'!F241)-1</f>
        <v>-8.8875596713509086E-3</v>
      </c>
      <c r="G242" s="24">
        <f>('Historical data 2'!G242/'Historical data 2'!G241)-1</f>
        <v>-5.2652084858944015E-3</v>
      </c>
      <c r="H242" s="24">
        <f>('Historical data 2'!H242/'Historical data 2'!H241)-1</f>
        <v>-1.3975690849574174E-2</v>
      </c>
      <c r="I242" s="24">
        <f>('Historical data 2'!I242/'Historical data 2'!I241)-1</f>
        <v>-6.7725918205572277E-3</v>
      </c>
      <c r="J242" s="24">
        <f>('Historical data 2'!J242/'Historical data 2'!J241)-1</f>
        <v>-1.1553292638517343E-2</v>
      </c>
      <c r="K242" s="24">
        <f>('Historical data 2'!K242/'Historical data 2'!K241)-1</f>
        <v>2.3153263181228123E-3</v>
      </c>
    </row>
    <row r="243" spans="1:11" x14ac:dyDescent="0.25">
      <c r="A243" s="2">
        <v>42901</v>
      </c>
      <c r="B243" s="24">
        <f>('Historical data 2'!B243/'Historical data 2'!B242)-1</f>
        <v>-1.3999099870037446E-2</v>
      </c>
      <c r="C243" s="24">
        <f>('Historical data 2'!C243/'Historical data 2'!C242)-1</f>
        <v>2.4414822186134E-2</v>
      </c>
      <c r="D243" s="24">
        <f>('Historical data 2'!D243/'Historical data 2'!D242)-1</f>
        <v>2.5115331597488133E-2</v>
      </c>
      <c r="E243" s="24">
        <f>('Historical data 2'!E243/'Historical data 2'!E242)-1</f>
        <v>-4.4347174810877021E-3</v>
      </c>
      <c r="F243" s="24">
        <f>('Historical data 2'!F243/'Historical data 2'!F242)-1</f>
        <v>-2.6849547803481366E-3</v>
      </c>
      <c r="G243" s="24">
        <f>('Historical data 2'!G243/'Historical data 2'!G242)-1</f>
        <v>1.4306887201371854E-3</v>
      </c>
      <c r="H243" s="24">
        <f>('Historical data 2'!H243/'Historical data 2'!H242)-1</f>
        <v>-1.0497150563255842E-2</v>
      </c>
      <c r="I243" s="24">
        <f>('Historical data 2'!I243/'Historical data 2'!I242)-1</f>
        <v>6.9297122717768556E-3</v>
      </c>
      <c r="J243" s="24">
        <f>('Historical data 2'!J243/'Historical data 2'!J242)-1</f>
        <v>-1.8546898840754444E-4</v>
      </c>
      <c r="K243" s="24">
        <f>('Historical data 2'!K243/'Historical data 2'!K242)-1</f>
        <v>1.4952542281398973E-2</v>
      </c>
    </row>
    <row r="244" spans="1:11" x14ac:dyDescent="0.25">
      <c r="A244" s="2">
        <v>42902</v>
      </c>
      <c r="B244" s="24">
        <f>('Historical data 2'!B244/'Historical data 2'!B243)-1</f>
        <v>2.8607130886089127E-2</v>
      </c>
      <c r="C244" s="24">
        <f>('Historical data 2'!C244/'Historical data 2'!C243)-1</f>
        <v>7.5527689276311261E-3</v>
      </c>
      <c r="D244" s="24">
        <f>('Historical data 2'!D244/'Historical data 2'!D243)-1</f>
        <v>-3.6534808072978819E-3</v>
      </c>
      <c r="E244" s="24">
        <f>('Historical data 2'!E244/'Historical data 2'!E243)-1</f>
        <v>-1.3270085350948202E-3</v>
      </c>
      <c r="F244" s="24">
        <f>('Historical data 2'!F244/'Historical data 2'!F243)-1</f>
        <v>1.8717175774670469E-2</v>
      </c>
      <c r="G244" s="24">
        <f>('Historical data 2'!G244/'Historical data 2'!G243)-1</f>
        <v>1.2428739586372028E-2</v>
      </c>
      <c r="H244" s="24">
        <f>('Historical data 2'!H244/'Historical data 2'!H243)-1</f>
        <v>-4.3080195458553572E-3</v>
      </c>
      <c r="I244" s="24">
        <f>('Historical data 2'!I244/'Historical data 2'!I243)-1</f>
        <v>7.653071755528762E-3</v>
      </c>
      <c r="J244" s="24">
        <f>('Historical data 2'!J244/'Historical data 2'!J243)-1</f>
        <v>6.4947219867792505E-3</v>
      </c>
      <c r="K244" s="24">
        <f>('Historical data 2'!K244/'Historical data 2'!K243)-1</f>
        <v>-8.7435945334684018E-3</v>
      </c>
    </row>
    <row r="245" spans="1:11" x14ac:dyDescent="0.25">
      <c r="A245" s="2">
        <v>42905</v>
      </c>
      <c r="B245" s="24">
        <f>('Historical data 2'!B245/'Historical data 2'!B244)-1</f>
        <v>-9.0881652414631642E-3</v>
      </c>
      <c r="C245" s="24">
        <f>('Historical data 2'!C245/'Historical data 2'!C244)-1</f>
        <v>-2.5924777666052057E-3</v>
      </c>
      <c r="D245" s="24">
        <f>('Historical data 2'!D245/'Historical data 2'!D244)-1</f>
        <v>-1.1648052522956642E-2</v>
      </c>
      <c r="E245" s="24">
        <f>('Historical data 2'!E245/'Historical data 2'!E244)-1</f>
        <v>-1.3571180516306569E-2</v>
      </c>
      <c r="F245" s="24">
        <f>('Historical data 2'!F245/'Historical data 2'!F244)-1</f>
        <v>-7.0400782886159696E-3</v>
      </c>
      <c r="G245" s="24">
        <f>('Historical data 2'!G245/'Historical data 2'!G244)-1</f>
        <v>-1.3546158210336334E-2</v>
      </c>
      <c r="H245" s="24">
        <f>('Historical data 2'!H245/'Historical data 2'!H244)-1</f>
        <v>6.5981470505429574E-3</v>
      </c>
      <c r="I245" s="24">
        <f>('Historical data 2'!I245/'Historical data 2'!I244)-1</f>
        <v>1.3656957369008182E-3</v>
      </c>
      <c r="J245" s="24">
        <f>('Historical data 2'!J245/'Historical data 2'!J244)-1</f>
        <v>-1.4380578036614744E-2</v>
      </c>
      <c r="K245" s="24">
        <f>('Historical data 2'!K245/'Historical data 2'!K244)-1</f>
        <v>-5.4372579022824441E-3</v>
      </c>
    </row>
    <row r="246" spans="1:11" x14ac:dyDescent="0.25">
      <c r="A246" s="2">
        <v>42906</v>
      </c>
      <c r="B246" s="24">
        <f>('Historical data 2'!B246/'Historical data 2'!B245)-1</f>
        <v>5.9305911291380742E-3</v>
      </c>
      <c r="C246" s="24">
        <f>('Historical data 2'!C246/'Historical data 2'!C245)-1</f>
        <v>9.711934042506698E-3</v>
      </c>
      <c r="D246" s="24">
        <f>('Historical data 2'!D246/'Historical data 2'!D245)-1</f>
        <v>-1.8987232299324086E-2</v>
      </c>
      <c r="E246" s="24">
        <f>('Historical data 2'!E246/'Historical data 2'!E245)-1</f>
        <v>8.2740200293447419E-3</v>
      </c>
      <c r="F246" s="24">
        <f>('Historical data 2'!F246/'Historical data 2'!F245)-1</f>
        <v>9.278016914473719E-3</v>
      </c>
      <c r="G246" s="24">
        <f>('Historical data 2'!G246/'Historical data 2'!G245)-1</f>
        <v>5.1492720706574069E-3</v>
      </c>
      <c r="H246" s="24">
        <f>('Historical data 2'!H246/'Historical data 2'!H245)-1</f>
        <v>1.117554424882039E-2</v>
      </c>
      <c r="I246" s="24">
        <f>('Historical data 2'!I246/'Historical data 2'!I245)-1</f>
        <v>9.0032444337042605E-3</v>
      </c>
      <c r="J246" s="24">
        <f>('Historical data 2'!J246/'Historical data 2'!J245)-1</f>
        <v>-8.978496707310657E-3</v>
      </c>
      <c r="K246" s="24">
        <f>('Historical data 2'!K246/'Historical data 2'!K245)-1</f>
        <v>-1.0569921427801221E-2</v>
      </c>
    </row>
    <row r="247" spans="1:11" x14ac:dyDescent="0.25">
      <c r="A247" s="2">
        <v>42907</v>
      </c>
      <c r="B247" s="24">
        <f>('Historical data 2'!B247/'Historical data 2'!B246)-1</f>
        <v>-1.6452575321025398E-3</v>
      </c>
      <c r="C247" s="24">
        <f>('Historical data 2'!C247/'Historical data 2'!C246)-1</f>
        <v>-9.2795386021571336E-4</v>
      </c>
      <c r="D247" s="24">
        <f>('Historical data 2'!D247/'Historical data 2'!D246)-1</f>
        <v>-3.1143792244664459E-3</v>
      </c>
      <c r="E247" s="24">
        <f>('Historical data 2'!E247/'Historical data 2'!E246)-1</f>
        <v>-5.534352784429486E-3</v>
      </c>
      <c r="F247" s="24">
        <f>('Historical data 2'!F247/'Historical data 2'!F246)-1</f>
        <v>-2.4597432048132362E-3</v>
      </c>
      <c r="G247" s="24">
        <f>('Historical data 2'!G247/'Historical data 2'!G246)-1</f>
        <v>-1.4219854873209758E-4</v>
      </c>
      <c r="H247" s="24">
        <f>('Historical data 2'!H247/'Historical data 2'!H246)-1</f>
        <v>1.6498465012477537E-2</v>
      </c>
      <c r="I247" s="24">
        <f>('Historical data 2'!I247/'Historical data 2'!I246)-1</f>
        <v>8.5440181420834982E-3</v>
      </c>
      <c r="J247" s="24">
        <f>('Historical data 2'!J247/'Historical data 2'!J246)-1</f>
        <v>-9.2488723762408354E-3</v>
      </c>
      <c r="K247" s="24">
        <f>('Historical data 2'!K247/'Historical data 2'!K246)-1</f>
        <v>-4.4204477780143137E-3</v>
      </c>
    </row>
    <row r="248" spans="1:11" x14ac:dyDescent="0.25">
      <c r="A248" s="2">
        <v>42908</v>
      </c>
      <c r="B248" s="24">
        <f>('Historical data 2'!B248/'Historical data 2'!B247)-1</f>
        <v>4.4634670543735044E-3</v>
      </c>
      <c r="C248" s="24">
        <f>('Historical data 2'!C248/'Historical data 2'!C247)-1</f>
        <v>2.4368651012831588E-3</v>
      </c>
      <c r="D248" s="24">
        <f>('Historical data 2'!D248/'Historical data 2'!D247)-1</f>
        <v>4.4599097861208747E-4</v>
      </c>
      <c r="E248" s="24">
        <f>('Historical data 2'!E248/'Historical data 2'!E247)-1</f>
        <v>1.3432045477079768E-3</v>
      </c>
      <c r="F248" s="24">
        <f>('Historical data 2'!F248/'Historical data 2'!F247)-1</f>
        <v>8.8810715541216556E-3</v>
      </c>
      <c r="G248" s="24">
        <f>('Historical data 2'!G248/'Historical data 2'!G247)-1</f>
        <v>1.3521201014704554E-2</v>
      </c>
      <c r="H248" s="24">
        <f>('Historical data 2'!H248/'Historical data 2'!H247)-1</f>
        <v>2.1954374532506815E-3</v>
      </c>
      <c r="I248" s="24">
        <f>('Historical data 2'!I248/'Historical data 2'!I247)-1</f>
        <v>-6.7023157426022717E-3</v>
      </c>
      <c r="J248" s="24">
        <f>('Historical data 2'!J248/'Historical data 2'!J247)-1</f>
        <v>-7.6223620149495908E-4</v>
      </c>
      <c r="K248" s="24">
        <f>('Historical data 2'!K248/'Historical data 2'!K247)-1</f>
        <v>6.5366167218716686E-3</v>
      </c>
    </row>
    <row r="249" spans="1:11" x14ac:dyDescent="0.25">
      <c r="A249" s="2">
        <v>42909</v>
      </c>
      <c r="B249" s="24">
        <f>('Historical data 2'!B249/'Historical data 2'!B248)-1</f>
        <v>-3.1447283346008881E-3</v>
      </c>
      <c r="C249" s="24">
        <f>('Historical data 2'!C249/'Historical data 2'!C248)-1</f>
        <v>-9.7236128824530477E-3</v>
      </c>
      <c r="D249" s="24">
        <f>('Historical data 2'!D249/'Historical data 2'!D248)-1</f>
        <v>-1.3383689651739306E-2</v>
      </c>
      <c r="E249" s="24">
        <f>('Historical data 2'!E249/'Historical data 2'!E248)-1</f>
        <v>1.1594648557970988E-2</v>
      </c>
      <c r="F249" s="24">
        <f>('Historical data 2'!F249/'Historical data 2'!F248)-1</f>
        <v>-1.3794682613973319E-2</v>
      </c>
      <c r="G249" s="24">
        <f>('Historical data 2'!G249/'Historical data 2'!G248)-1</f>
        <v>-9.5491350308187783E-3</v>
      </c>
      <c r="H249" s="24">
        <f>('Historical data 2'!H249/'Historical data 2'!H248)-1</f>
        <v>-1.5543088109582714E-2</v>
      </c>
      <c r="I249" s="24">
        <f>('Historical data 2'!I249/'Historical data 2'!I248)-1</f>
        <v>-7.0165636233499029E-4</v>
      </c>
      <c r="J249" s="24">
        <f>('Historical data 2'!J249/'Historical data 2'!J248)-1</f>
        <v>8.5798617350874018E-3</v>
      </c>
      <c r="K249" s="24">
        <f>('Historical data 2'!K249/'Historical data 2'!K248)-1</f>
        <v>-4.5334616710096531E-3</v>
      </c>
    </row>
    <row r="250" spans="1:11" x14ac:dyDescent="0.25">
      <c r="A250" s="2">
        <v>42912</v>
      </c>
      <c r="B250" s="24">
        <f>('Historical data 2'!B250/'Historical data 2'!B249)-1</f>
        <v>-1.4333136478204334E-2</v>
      </c>
      <c r="C250" s="24">
        <f>('Historical data 2'!C250/'Historical data 2'!C249)-1</f>
        <v>-1.7304182934144485E-2</v>
      </c>
      <c r="D250" s="24">
        <f>('Historical data 2'!D250/'Historical data 2'!D249)-1</f>
        <v>-5.8784185158604618E-3</v>
      </c>
      <c r="E250" s="24">
        <f>('Historical data 2'!E250/'Historical data 2'!E249)-1</f>
        <v>-1.5156761240711081E-3</v>
      </c>
      <c r="F250" s="24">
        <f>('Historical data 2'!F250/'Historical data 2'!F249)-1</f>
        <v>-2.6190006355759188E-2</v>
      </c>
      <c r="G250" s="24">
        <f>('Historical data 2'!G250/'Historical data 2'!G249)-1</f>
        <v>-1.8715353194091344E-2</v>
      </c>
      <c r="H250" s="24">
        <f>('Historical data 2'!H250/'Historical data 2'!H249)-1</f>
        <v>-4.0054017543423526E-2</v>
      </c>
      <c r="I250" s="24">
        <f>('Historical data 2'!I250/'Historical data 2'!I249)-1</f>
        <v>-2.8087761338095873E-3</v>
      </c>
      <c r="J250" s="24">
        <f>('Historical data 2'!J250/'Historical data 2'!J249)-1</f>
        <v>4.9149779687733819E-3</v>
      </c>
      <c r="K250" s="24">
        <f>('Historical data 2'!K250/'Historical data 2'!K249)-1</f>
        <v>-1.6002884428356623E-3</v>
      </c>
    </row>
    <row r="251" spans="1:11" x14ac:dyDescent="0.25">
      <c r="A251" s="2">
        <v>42913</v>
      </c>
      <c r="B251" s="24">
        <f>('Historical data 2'!B251/'Historical data 2'!B250)-1</f>
        <v>1.4610830242804296E-2</v>
      </c>
      <c r="C251" s="24">
        <f>('Historical data 2'!C251/'Historical data 2'!C250)-1</f>
        <v>1.3872066463946231E-2</v>
      </c>
      <c r="D251" s="24">
        <f>('Historical data 2'!D251/'Historical data 2'!D250)-1</f>
        <v>-2.2746643499804708E-4</v>
      </c>
      <c r="E251" s="24">
        <f>('Historical data 2'!E251/'Historical data 2'!E250)-1</f>
        <v>1.3755739651696741E-2</v>
      </c>
      <c r="F251" s="24">
        <f>('Historical data 2'!F251/'Historical data 2'!F250)-1</f>
        <v>1.4191300484586167E-2</v>
      </c>
      <c r="G251" s="24">
        <f>('Historical data 2'!G251/'Historical data 2'!G250)-1</f>
        <v>8.5247419524725476E-3</v>
      </c>
      <c r="H251" s="24">
        <f>('Historical data 2'!H251/'Historical data 2'!H250)-1</f>
        <v>2.4477666146892174E-2</v>
      </c>
      <c r="I251" s="24">
        <f>('Historical data 2'!I251/'Historical data 2'!I250)-1</f>
        <v>5.9587663872393559E-3</v>
      </c>
      <c r="J251" s="24">
        <f>('Historical data 2'!J251/'Historical data 2'!J250)-1</f>
        <v>2.200884222160826E-2</v>
      </c>
      <c r="K251" s="24">
        <f>('Historical data 2'!K251/'Historical data 2'!K250)-1</f>
        <v>5.1779915591541048E-3</v>
      </c>
    </row>
    <row r="252" spans="1:11" x14ac:dyDescent="0.25">
      <c r="A252" s="2">
        <v>42914</v>
      </c>
      <c r="B252" s="24">
        <f>('Historical data 2'!B252/'Historical data 2'!B251)-1</f>
        <v>-1.4743001510725717E-2</v>
      </c>
      <c r="C252" s="24">
        <f>('Historical data 2'!C252/'Historical data 2'!C251)-1</f>
        <v>-1.4540555710960135E-2</v>
      </c>
      <c r="D252" s="24">
        <f>('Historical data 2'!D252/'Historical data 2'!D251)-1</f>
        <v>2.7297965325301377E-3</v>
      </c>
      <c r="E252" s="24">
        <f>('Historical data 2'!E252/'Historical data 2'!E251)-1</f>
        <v>-1.0761761536601688E-2</v>
      </c>
      <c r="F252" s="24">
        <f>('Historical data 2'!F252/'Historical data 2'!F251)-1</f>
        <v>-2.4136398957394278E-2</v>
      </c>
      <c r="G252" s="24">
        <f>('Historical data 2'!G252/'Historical data 2'!G251)-1</f>
        <v>-1.8768224408300282E-2</v>
      </c>
      <c r="H252" s="24">
        <f>('Historical data 2'!H252/'Historical data 2'!H251)-1</f>
        <v>-2.8256648657213446E-2</v>
      </c>
      <c r="I252" s="24">
        <f>('Historical data 2'!I252/'Historical data 2'!I251)-1</f>
        <v>-2.315570012278112E-3</v>
      </c>
      <c r="J252" s="24">
        <f>('Historical data 2'!J252/'Historical data 2'!J251)-1</f>
        <v>2.6688666685692697E-2</v>
      </c>
      <c r="K252" s="24">
        <f>('Historical data 2'!K252/'Historical data 2'!K251)-1</f>
        <v>-1.0180042752007012E-2</v>
      </c>
    </row>
    <row r="253" spans="1:11" x14ac:dyDescent="0.25">
      <c r="A253" s="2">
        <v>42915</v>
      </c>
      <c r="B253" s="24">
        <f>('Historical data 2'!B253/'Historical data 2'!B252)-1</f>
        <v>2.3664112919652425E-3</v>
      </c>
      <c r="C253" s="24">
        <f>('Historical data 2'!C253/'Historical data 2'!C252)-1</f>
        <v>-8.1255750794850812E-3</v>
      </c>
      <c r="D253" s="24">
        <f>('Historical data 2'!D253/'Historical data 2'!D252)-1</f>
        <v>-2.722365029911078E-3</v>
      </c>
      <c r="E253" s="24">
        <f>('Historical data 2'!E253/'Historical data 2'!E252)-1</f>
        <v>5.1084446967393227E-3</v>
      </c>
      <c r="F253" s="24">
        <f>('Historical data 2'!F253/'Historical data 2'!F252)-1</f>
        <v>-9.8715200275452109E-3</v>
      </c>
      <c r="G253" s="24">
        <f>('Historical data 2'!G253/'Historical data 2'!G252)-1</f>
        <v>6.4245675723333395E-3</v>
      </c>
      <c r="H253" s="24">
        <f>('Historical data 2'!H253/'Historical data 2'!H252)-1</f>
        <v>2.3839082899164143E-3</v>
      </c>
      <c r="I253" s="24">
        <f>('Historical data 2'!I253/'Historical data 2'!I252)-1</f>
        <v>8.0968193610653216E-4</v>
      </c>
      <c r="J253" s="24">
        <f>('Historical data 2'!J253/'Historical data 2'!J252)-1</f>
        <v>-6.633097228883611E-3</v>
      </c>
      <c r="K253" s="24">
        <f>('Historical data 2'!K253/'Historical data 2'!K252)-1</f>
        <v>3.7149905600131206E-4</v>
      </c>
    </row>
    <row r="254" spans="1:11" x14ac:dyDescent="0.25">
      <c r="A254" s="2">
        <v>42916</v>
      </c>
      <c r="B254" s="24">
        <f>('Historical data 2'!B254/'Historical data 2'!B253)-1</f>
        <v>-3.6106464419426443E-3</v>
      </c>
      <c r="C254" s="24">
        <f>('Historical data 2'!C254/'Historical data 2'!C253)-1</f>
        <v>-1.4814108389417546E-2</v>
      </c>
      <c r="D254" s="24">
        <f>('Historical data 2'!D254/'Historical data 2'!D253)-1</f>
        <v>3.8671555250229916E-2</v>
      </c>
      <c r="E254" s="24">
        <f>('Historical data 2'!E254/'Historical data 2'!E253)-1</f>
        <v>1.1388173980255045E-2</v>
      </c>
      <c r="F254" s="24">
        <f>('Historical data 2'!F254/'Historical data 2'!F253)-1</f>
        <v>-1.1037363572510728E-2</v>
      </c>
      <c r="G254" s="24">
        <f>('Historical data 2'!G254/'Historical data 2'!G253)-1</f>
        <v>-1.1025648643189334E-2</v>
      </c>
      <c r="H254" s="24">
        <f>('Historical data 2'!H254/'Historical data 2'!H253)-1</f>
        <v>-2.4861017541874753E-2</v>
      </c>
      <c r="I254" s="24">
        <f>('Historical data 2'!I254/'Historical data 2'!I253)-1</f>
        <v>6.6331577551197451E-3</v>
      </c>
      <c r="J254" s="24">
        <f>('Historical data 2'!J254/'Historical data 2'!J253)-1</f>
        <v>6.6773889993514413E-3</v>
      </c>
      <c r="K254" s="24">
        <f>('Historical data 2'!K254/'Historical data 2'!K253)-1</f>
        <v>1.6970323639858176E-2</v>
      </c>
    </row>
    <row r="255" spans="1:11" x14ac:dyDescent="0.25">
      <c r="A255" s="2">
        <v>42919</v>
      </c>
      <c r="B255" s="24">
        <f>('Historical data 2'!B255/'Historical data 2'!B254)-1</f>
        <v>4.1116402764476145E-3</v>
      </c>
      <c r="C255" s="24">
        <f>('Historical data 2'!C255/'Historical data 2'!C254)-1</f>
        <v>1.8602039774678225E-2</v>
      </c>
      <c r="D255" s="24">
        <f>('Historical data 2'!D255/'Historical data 2'!D254)-1</f>
        <v>-3.2851815016899488E-2</v>
      </c>
      <c r="E255" s="24">
        <f>('Historical data 2'!E255/'Historical data 2'!E254)-1</f>
        <v>-1.7029483370425313E-2</v>
      </c>
      <c r="F255" s="24">
        <f>('Historical data 2'!F255/'Historical data 2'!F254)-1</f>
        <v>1.4476408515480488E-2</v>
      </c>
      <c r="G255" s="24">
        <f>('Historical data 2'!G255/'Historical data 2'!G254)-1</f>
        <v>1.3348822047796638E-2</v>
      </c>
      <c r="H255" s="24">
        <f>('Historical data 2'!H255/'Historical data 2'!H254)-1</f>
        <v>-7.2400872311005893E-2</v>
      </c>
      <c r="I255" s="24">
        <f>('Historical data 2'!I255/'Historical data 2'!I254)-1</f>
        <v>8.5723985513657119E-3</v>
      </c>
      <c r="J255" s="24">
        <f>('Historical data 2'!J255/'Historical data 2'!J254)-1</f>
        <v>0</v>
      </c>
      <c r="K255" s="24">
        <f>('Historical data 2'!K255/'Historical data 2'!K254)-1</f>
        <v>-1.5225479468843228E-2</v>
      </c>
    </row>
    <row r="256" spans="1:11" x14ac:dyDescent="0.25">
      <c r="A256" s="2">
        <v>42921</v>
      </c>
      <c r="B256" s="24">
        <f>('Historical data 2'!B256/'Historical data 2'!B255)-1</f>
        <v>-9.4387098284296478E-3</v>
      </c>
      <c r="C256" s="24">
        <f>('Historical data 2'!C256/'Historical data 2'!C255)-1</f>
        <v>-6.4443015711023177E-3</v>
      </c>
      <c r="D256" s="24">
        <f>('Historical data 2'!D256/'Historical data 2'!D255)-1</f>
        <v>-1.9247791743710607E-2</v>
      </c>
      <c r="E256" s="24">
        <f>('Historical data 2'!E256/'Historical data 2'!E255)-1</f>
        <v>-1.4306269474942734E-2</v>
      </c>
      <c r="F256" s="24">
        <f>('Historical data 2'!F256/'Historical data 2'!F255)-1</f>
        <v>-5.5061249133365742E-3</v>
      </c>
      <c r="G256" s="24">
        <f>('Historical data 2'!G256/'Historical data 2'!G255)-1</f>
        <v>-7.3826490128510169E-3</v>
      </c>
      <c r="H256" s="24">
        <f>('Historical data 2'!H256/'Historical data 2'!H255)-1</f>
        <v>-5.5825591745167213E-2</v>
      </c>
      <c r="I256" s="24">
        <f>('Historical data 2'!I256/'Historical data 2'!I255)-1</f>
        <v>-6.9587371317133551E-3</v>
      </c>
      <c r="J256" s="24">
        <f>('Historical data 2'!J256/'Historical data 2'!J255)-1</f>
        <v>-3.9439334632318523E-3</v>
      </c>
      <c r="K256" s="24">
        <f>('Historical data 2'!K256/'Historical data 2'!K255)-1</f>
        <v>-9.029036754227393E-3</v>
      </c>
    </row>
    <row r="257" spans="1:11" x14ac:dyDescent="0.25">
      <c r="A257" s="2">
        <v>42922</v>
      </c>
      <c r="B257" s="24">
        <f>('Historical data 2'!B257/'Historical data 2'!B256)-1</f>
        <v>1.015903649278127E-2</v>
      </c>
      <c r="C257" s="24">
        <f>('Historical data 2'!C257/'Historical data 2'!C256)-1</f>
        <v>1.4111937258636909E-2</v>
      </c>
      <c r="D257" s="24">
        <f>('Historical data 2'!D257/'Historical data 2'!D256)-1</f>
        <v>-7.1577387465486808E-3</v>
      </c>
      <c r="E257" s="24">
        <f>('Historical data 2'!E257/'Historical data 2'!E256)-1</f>
        <v>-2.9031185568884066E-4</v>
      </c>
      <c r="F257" s="24">
        <f>('Historical data 2'!F257/'Historical data 2'!F256)-1</f>
        <v>1.3124689345075602E-2</v>
      </c>
      <c r="G257" s="24">
        <f>('Historical data 2'!G257/'Historical data 2'!G256)-1</f>
        <v>1.2979145405264347E-2</v>
      </c>
      <c r="H257" s="24">
        <f>('Historical data 2'!H257/'Historical data 2'!H256)-1</f>
        <v>1.4214882525563466E-2</v>
      </c>
      <c r="I257" s="24">
        <f>('Historical data 2'!I257/'Historical data 2'!I256)-1</f>
        <v>5.4563489852894609E-3</v>
      </c>
      <c r="J257" s="24">
        <f>('Historical data 2'!J257/'Historical data 2'!J256)-1</f>
        <v>3.2396760519788348E-3</v>
      </c>
      <c r="K257" s="24">
        <f>('Historical data 2'!K257/'Historical data 2'!K256)-1</f>
        <v>1.2482783418255039E-3</v>
      </c>
    </row>
    <row r="258" spans="1:11" x14ac:dyDescent="0.25">
      <c r="A258" s="2">
        <v>42923</v>
      </c>
      <c r="B258" s="24">
        <f>('Historical data 2'!B258/'Historical data 2'!B257)-1</f>
        <v>6.1037346997554476E-3</v>
      </c>
      <c r="C258" s="24">
        <f>('Historical data 2'!C258/'Historical data 2'!C257)-1</f>
        <v>1.8094361570600181E-2</v>
      </c>
      <c r="D258" s="24">
        <f>('Historical data 2'!D258/'Historical data 2'!D257)-1</f>
        <v>5.5813733910019536E-3</v>
      </c>
      <c r="E258" s="24">
        <f>('Historical data 2'!E258/'Historical data 2'!E257)-1</f>
        <v>2.6133358275459706E-3</v>
      </c>
      <c r="F258" s="24">
        <f>('Historical data 2'!F258/'Historical data 2'!F257)-1</f>
        <v>1.1114818154568384E-2</v>
      </c>
      <c r="G258" s="24">
        <f>('Historical data 2'!G258/'Historical data 2'!G257)-1</f>
        <v>7.4869472154472927E-3</v>
      </c>
      <c r="H258" s="24">
        <f>('Historical data 2'!H258/'Historical data 2'!H257)-1</f>
        <v>9.0352135473033002E-3</v>
      </c>
      <c r="I258" s="24">
        <f>('Historical data 2'!I258/'Historical data 2'!I257)-1</f>
        <v>-5.3734616099251342E-3</v>
      </c>
      <c r="J258" s="24">
        <f>('Historical data 2'!J258/'Historical data 2'!J257)-1</f>
        <v>-2.6911747087000615E-3</v>
      </c>
      <c r="K258" s="24">
        <f>('Historical data 2'!K258/'Historical data 2'!K257)-1</f>
        <v>-7.4795638022939759E-4</v>
      </c>
    </row>
    <row r="259" spans="1:11" x14ac:dyDescent="0.25">
      <c r="A259" s="2">
        <v>42926</v>
      </c>
      <c r="B259" s="24">
        <f>('Historical data 2'!B259/'Historical data 2'!B258)-1</f>
        <v>3.2398087815317389E-3</v>
      </c>
      <c r="C259" s="24">
        <f>('Historical data 2'!C259/'Historical data 2'!C258)-1</f>
        <v>-2.3483010247660197E-3</v>
      </c>
      <c r="D259" s="24">
        <f>('Historical data 2'!D259/'Historical data 2'!D258)-1</f>
        <v>2.5438370555157519E-3</v>
      </c>
      <c r="E259" s="24">
        <f>('Historical data 2'!E259/'Historical data 2'!E258)-1</f>
        <v>2.4132277033135363E-3</v>
      </c>
      <c r="F259" s="24">
        <f>('Historical data 2'!F259/'Historical data 2'!F258)-1</f>
        <v>1.388947415415176E-3</v>
      </c>
      <c r="G259" s="24">
        <f>('Historical data 2'!G259/'Historical data 2'!G258)-1</f>
        <v>1.4278775522713616E-4</v>
      </c>
      <c r="H259" s="24">
        <f>('Historical data 2'!H259/'Historical data 2'!H258)-1</f>
        <v>3.5342527954833391E-2</v>
      </c>
      <c r="I259" s="24">
        <f>('Historical data 2'!I259/'Historical data 2'!I258)-1</f>
        <v>-5.3491049204242858E-3</v>
      </c>
      <c r="J259" s="24">
        <f>('Historical data 2'!J259/'Historical data 2'!J258)-1</f>
        <v>-9.8937784670510842E-3</v>
      </c>
      <c r="K259" s="24">
        <f>('Historical data 2'!K259/'Historical data 2'!K258)-1</f>
        <v>5.4889267549038667E-3</v>
      </c>
    </row>
    <row r="260" spans="1:11" x14ac:dyDescent="0.25">
      <c r="A260" s="2">
        <v>42927</v>
      </c>
      <c r="B260" s="24">
        <f>('Historical data 2'!B260/'Historical data 2'!B259)-1</f>
        <v>1.4432004845357227E-3</v>
      </c>
      <c r="C260" s="24">
        <f>('Historical data 2'!C260/'Historical data 2'!C259)-1</f>
        <v>1.2453089005661555E-2</v>
      </c>
      <c r="D260" s="24">
        <f>('Historical data 2'!D260/'Historical data 2'!D259)-1</f>
        <v>-2.5373823682235397E-3</v>
      </c>
      <c r="E260" s="24">
        <f>('Historical data 2'!E260/'Historical data 2'!E259)-1</f>
        <v>5.200345907842463E-3</v>
      </c>
      <c r="F260" s="24">
        <f>('Historical data 2'!F260/'Historical data 2'!F259)-1</f>
        <v>1.4772769405578368E-2</v>
      </c>
      <c r="G260" s="24">
        <f>('Historical data 2'!G260/'Historical data 2'!G259)-1</f>
        <v>1.6573705329088861E-2</v>
      </c>
      <c r="H260" s="24">
        <f>('Historical data 2'!H260/'Historical data 2'!H259)-1</f>
        <v>7.0289253423574394E-3</v>
      </c>
      <c r="I260" s="24">
        <f>('Historical data 2'!I260/'Historical data 2'!I259)-1</f>
        <v>3.979483495999192E-3</v>
      </c>
      <c r="J260" s="24">
        <f>('Historical data 2'!J260/'Historical data 2'!J259)-1</f>
        <v>2.3619814153454932E-3</v>
      </c>
      <c r="K260" s="24">
        <f>('Historical data 2'!K260/'Historical data 2'!K259)-1</f>
        <v>4.466580692086719E-3</v>
      </c>
    </row>
    <row r="261" spans="1:11" x14ac:dyDescent="0.25">
      <c r="A261" s="2">
        <v>42928</v>
      </c>
      <c r="B261" s="24">
        <f>('Historical data 2'!B261/'Historical data 2'!B260)-1</f>
        <v>1.3928682050487806E-2</v>
      </c>
      <c r="C261" s="24">
        <f>('Historical data 2'!C261/'Historical data 2'!C260)-1</f>
        <v>-5.8419432575773644E-3</v>
      </c>
      <c r="D261" s="24">
        <f>('Historical data 2'!D261/'Historical data 2'!D260)-1</f>
        <v>2.3152100619028282E-4</v>
      </c>
      <c r="E261" s="24">
        <f>('Historical data 2'!E261/'Historical data 2'!E260)-1</f>
        <v>-8.6218986072295056E-4</v>
      </c>
      <c r="F261" s="24">
        <f>('Historical data 2'!F261/'Historical data 2'!F260)-1</f>
        <v>3.5281795629751311E-3</v>
      </c>
      <c r="G261" s="24">
        <f>('Historical data 2'!G261/'Historical data 2'!G260)-1</f>
        <v>8.7139693986959532E-3</v>
      </c>
      <c r="H261" s="24">
        <f>('Historical data 2'!H261/'Historical data 2'!H260)-1</f>
        <v>-1.8542123378747166E-2</v>
      </c>
      <c r="I261" s="24">
        <f>('Historical data 2'!I261/'Historical data 2'!I260)-1</f>
        <v>-6.4812026558846991E-3</v>
      </c>
      <c r="J261" s="24">
        <f>('Historical data 2'!J261/'Historical data 2'!J260)-1</f>
        <v>7.7940449207183349E-3</v>
      </c>
      <c r="K261" s="24">
        <f>('Historical data 2'!K261/'Historical data 2'!K260)-1</f>
        <v>1.2339302640240746E-4</v>
      </c>
    </row>
    <row r="262" spans="1:11" x14ac:dyDescent="0.25">
      <c r="A262" s="2">
        <v>42929</v>
      </c>
      <c r="B262" s="24">
        <f>('Historical data 2'!B262/'Historical data 2'!B261)-1</f>
        <v>8.594327193211404E-3</v>
      </c>
      <c r="C262" s="24">
        <f>('Historical data 2'!C262/'Historical data 2'!C261)-1</f>
        <v>1.179219208357063E-3</v>
      </c>
      <c r="D262" s="24">
        <f>('Historical data 2'!D262/'Historical data 2'!D261)-1</f>
        <v>4.6239902903704166E-3</v>
      </c>
      <c r="E262" s="24">
        <f>('Historical data 2'!E262/'Historical data 2'!E261)-1</f>
        <v>7.6709361672344656E-3</v>
      </c>
      <c r="F262" s="24">
        <f>('Historical data 2'!F262/'Historical data 2'!F261)-1</f>
        <v>9.3225597956472228E-3</v>
      </c>
      <c r="G262" s="24">
        <f>('Historical data 2'!G262/'Historical data 2'!G261)-1</f>
        <v>1.4072652651881734E-2</v>
      </c>
      <c r="H262" s="24">
        <f>('Historical data 2'!H262/'Historical data 2'!H261)-1</f>
        <v>1.3512209263288222E-2</v>
      </c>
      <c r="I262" s="24">
        <f>('Historical data 2'!I262/'Historical data 2'!I261)-1</f>
        <v>7.6558258766070697E-3</v>
      </c>
      <c r="J262" s="24">
        <f>('Historical data 2'!J262/'Historical data 2'!J261)-1</f>
        <v>-1.0971357784416824E-2</v>
      </c>
      <c r="K262" s="24">
        <f>('Historical data 2'!K262/'Historical data 2'!K261)-1</f>
        <v>3.8287736963602548E-3</v>
      </c>
    </row>
    <row r="263" spans="1:11" x14ac:dyDescent="0.25">
      <c r="A263" s="2">
        <v>42930</v>
      </c>
      <c r="B263" s="24">
        <f>('Historical data 2'!B263/'Historical data 2'!B262)-1</f>
        <v>3.4891412432573876E-3</v>
      </c>
      <c r="C263" s="24">
        <f>('Historical data 2'!C263/'Historical data 2'!C262)-1</f>
        <v>8.2151111376473906E-3</v>
      </c>
      <c r="D263" s="24">
        <f>('Historical data 2'!D263/'Historical data 2'!D262)-1</f>
        <v>-5.9835196407606039E-3</v>
      </c>
      <c r="E263" s="24">
        <f>('Historical data 2'!E263/'Historical data 2'!E262)-1</f>
        <v>-2.8547498519422287E-3</v>
      </c>
      <c r="F263" s="24">
        <f>('Historical data 2'!F263/'Historical data 2'!F262)-1</f>
        <v>-2.6882724443814121E-3</v>
      </c>
      <c r="G263" s="24">
        <f>('Historical data 2'!G263/'Historical data 2'!G262)-1</f>
        <v>7.8317726024237366E-3</v>
      </c>
      <c r="H263" s="24">
        <f>('Historical data 2'!H263/'Historical data 2'!H262)-1</f>
        <v>-2.5047262567950201E-2</v>
      </c>
      <c r="I263" s="24">
        <f>('Historical data 2'!I263/'Historical data 2'!I262)-1</f>
        <v>-2.9427636088664721E-3</v>
      </c>
      <c r="J263" s="24">
        <f>('Historical data 2'!J263/'Historical data 2'!J262)-1</f>
        <v>-5.0917616090293549E-3</v>
      </c>
      <c r="K263" s="24">
        <f>('Historical data 2'!K263/'Historical data 2'!K262)-1</f>
        <v>-5.1674772073178055E-3</v>
      </c>
    </row>
    <row r="264" spans="1:11" x14ac:dyDescent="0.25">
      <c r="A264" s="2">
        <v>42933</v>
      </c>
      <c r="B264" s="24">
        <f>('Historical data 2'!B264/'Historical data 2'!B263)-1</f>
        <v>3.4769010501281006E-3</v>
      </c>
      <c r="C264" s="24">
        <f>('Historical data 2'!C264/'Historical data 2'!C263)-1</f>
        <v>1.4266780755591402E-2</v>
      </c>
      <c r="D264" s="24">
        <f>('Historical data 2'!D264/'Historical data 2'!D263)-1</f>
        <v>-2.7788920101703418E-3</v>
      </c>
      <c r="E264" s="24">
        <f>('Historical data 2'!E264/'Historical data 2'!E263)-1</f>
        <v>9.1611868692547116E-3</v>
      </c>
      <c r="F264" s="24">
        <f>('Historical data 2'!F264/'Historical data 2'!F263)-1</f>
        <v>1.2565270403700479E-2</v>
      </c>
      <c r="G264" s="24">
        <f>('Historical data 2'!G264/'Historical data 2'!G263)-1</f>
        <v>-6.815862178535248E-4</v>
      </c>
      <c r="H264" s="24">
        <f>('Historical data 2'!H264/'Historical data 2'!H263)-1</f>
        <v>2.7130254389051922E-2</v>
      </c>
      <c r="I264" s="24">
        <f>('Historical data 2'!I264/'Historical data 2'!I263)-1</f>
        <v>2.6831192208724985E-3</v>
      </c>
      <c r="J264" s="24">
        <f>('Historical data 2'!J264/'Historical data 2'!J263)-1</f>
        <v>1.6450047988629812E-3</v>
      </c>
      <c r="K264" s="24">
        <f>('Historical data 2'!K264/'Historical data 2'!K263)-1</f>
        <v>-3.2154277488077865E-3</v>
      </c>
    </row>
    <row r="265" spans="1:11" x14ac:dyDescent="0.25">
      <c r="A265" s="2">
        <v>42934</v>
      </c>
      <c r="B265" s="24">
        <f>('Historical data 2'!B265/'Historical data 2'!B264)-1</f>
        <v>6.2634233385094884E-3</v>
      </c>
      <c r="C265" s="24">
        <f>('Historical data 2'!C265/'Historical data 2'!C264)-1</f>
        <v>2.3622115853150216E-3</v>
      </c>
      <c r="D265" s="24">
        <f>('Historical data 2'!D265/'Historical data 2'!D264)-1</f>
        <v>1.369869941932178E-2</v>
      </c>
      <c r="E265" s="24">
        <f>('Historical data 2'!E265/'Historical data 2'!E264)-1</f>
        <v>1.0118165413032232E-2</v>
      </c>
      <c r="F265" s="24">
        <f>('Historical data 2'!F265/'Historical data 2'!F264)-1</f>
        <v>5.6867201830674841E-3</v>
      </c>
      <c r="G265" s="24">
        <f>('Historical data 2'!G265/'Historical data 2'!G264)-1</f>
        <v>7.6396678852108657E-3</v>
      </c>
      <c r="H265" s="24">
        <f>('Historical data 2'!H265/'Historical data 2'!H264)-1</f>
        <v>-9.078761803985369E-3</v>
      </c>
      <c r="I265" s="24">
        <f>('Historical data 2'!I265/'Historical data 2'!I264)-1</f>
        <v>1.252344612621048E-2</v>
      </c>
      <c r="J265" s="24">
        <f>('Historical data 2'!J265/'Historical data 2'!J264)-1</f>
        <v>2.5549144874703611E-3</v>
      </c>
      <c r="K265" s="24">
        <f>('Historical data 2'!K265/'Historical data 2'!K264)-1</f>
        <v>3.1016646327028941E-3</v>
      </c>
    </row>
    <row r="266" spans="1:11" x14ac:dyDescent="0.25">
      <c r="A266" s="2">
        <v>42935</v>
      </c>
      <c r="B266" s="24">
        <f>('Historical data 2'!B266/'Historical data 2'!B265)-1</f>
        <v>-4.5026860217995957E-3</v>
      </c>
      <c r="C266" s="24">
        <f>('Historical data 2'!C266/'Historical data 2'!C265)-1</f>
        <v>1.7821758638392193E-3</v>
      </c>
      <c r="D266" s="24">
        <f>('Historical data 2'!D266/'Historical data 2'!D265)-1</f>
        <v>-3.8021376767247705E-3</v>
      </c>
      <c r="E266" s="24">
        <f>('Historical data 2'!E266/'Historical data 2'!E265)-1</f>
        <v>5.0553437430154169E-3</v>
      </c>
      <c r="F266" s="24">
        <f>('Historical data 2'!F266/'Historical data 2'!F265)-1</f>
        <v>-2.8220957532303359E-3</v>
      </c>
      <c r="G266" s="24">
        <f>('Historical data 2'!G266/'Historical data 2'!G265)-1</f>
        <v>4.87433738641041E-3</v>
      </c>
      <c r="H266" s="24">
        <f>('Historical data 2'!H266/'Historical data 2'!H265)-1</f>
        <v>1.4327017051524393E-2</v>
      </c>
      <c r="I266" s="24">
        <f>('Historical data 2'!I266/'Historical data 2'!I265)-1</f>
        <v>1.2209844885403554E-2</v>
      </c>
      <c r="J266" s="24">
        <f>('Historical data 2'!J266/'Historical data 2'!J265)-1</f>
        <v>-1.0921611546292898E-3</v>
      </c>
      <c r="K266" s="24">
        <f>('Historical data 2'!K266/'Historical data 2'!K265)-1</f>
        <v>1.237516071976863E-4</v>
      </c>
    </row>
    <row r="267" spans="1:11" x14ac:dyDescent="0.25">
      <c r="A267" s="2">
        <v>42936</v>
      </c>
      <c r="B267" s="24">
        <f>('Historical data 2'!B267/'Historical data 2'!B266)-1</f>
        <v>-4.6560352603264299E-4</v>
      </c>
      <c r="C267" s="24">
        <f>('Historical data 2'!C267/'Historical data 2'!C266)-1</f>
        <v>-2.9454787179798991E-3</v>
      </c>
      <c r="D267" s="24">
        <f>('Historical data 2'!D267/'Historical data 2'!D266)-1</f>
        <v>-1.3416613298012359E-2</v>
      </c>
      <c r="E267" s="24">
        <f>('Historical data 2'!E267/'Historical data 2'!E266)-1</f>
        <v>-2.5149947251625893E-3</v>
      </c>
      <c r="F267" s="24">
        <f>('Historical data 2'!F267/'Historical data 2'!F266)-1</f>
        <v>4.9268952482541817E-3</v>
      </c>
      <c r="G267" s="24">
        <f>('Historical data 2'!G267/'Historical data 2'!G266)-1</f>
        <v>-5.7938838668013526E-3</v>
      </c>
      <c r="H267" s="24">
        <f>('Historical data 2'!H267/'Historical data 2'!H266)-1</f>
        <v>-4.6071903665946268E-3</v>
      </c>
      <c r="I267" s="24">
        <f>('Historical data 2'!I267/'Historical data 2'!I266)-1</f>
        <v>1.4621842012758623E-3</v>
      </c>
      <c r="J267" s="24">
        <f>('Historical data 2'!J267/'Historical data 2'!J266)-1</f>
        <v>-1.2937362762640681E-2</v>
      </c>
      <c r="K267" s="24">
        <f>('Historical data 2'!K267/'Historical data 2'!K266)-1</f>
        <v>-9.1516558293077699E-3</v>
      </c>
    </row>
    <row r="268" spans="1:11" x14ac:dyDescent="0.25">
      <c r="A268" s="2">
        <v>42937</v>
      </c>
      <c r="B268" s="24">
        <f>('Historical data 2'!B268/'Historical data 2'!B267)-1</f>
        <v>1.2111438658886087E-2</v>
      </c>
      <c r="C268" s="24">
        <f>('Historical data 2'!C268/'Historical data 2'!C267)-1</f>
        <v>1.2947588238978236E-2</v>
      </c>
      <c r="D268" s="24">
        <f>('Historical data 2'!D268/'Historical data 2'!D267)-1</f>
        <v>-9.3784059906876216E-4</v>
      </c>
      <c r="E268" s="24">
        <f>('Historical data 2'!E268/'Historical data 2'!E267)-1</f>
        <v>-8.4037144417836718E-4</v>
      </c>
      <c r="F268" s="24">
        <f>('Historical data 2'!F268/'Historical data 2'!F267)-1</f>
        <v>7.6264930984373258E-3</v>
      </c>
      <c r="G268" s="24">
        <f>('Historical data 2'!G268/'Historical data 2'!G267)-1</f>
        <v>-2.5746731560482017E-3</v>
      </c>
      <c r="H268" s="24">
        <f>('Historical data 2'!H268/'Historical data 2'!H267)-1</f>
        <v>4.2996365699366823E-2</v>
      </c>
      <c r="I268" s="24">
        <f>('Historical data 2'!I268/'Historical data 2'!I267)-1</f>
        <v>-4.6407935439841674E-3</v>
      </c>
      <c r="J268" s="24">
        <f>('Historical data 2'!J268/'Historical data 2'!J267)-1</f>
        <v>1.8462825026483998E-3</v>
      </c>
      <c r="K268" s="24">
        <f>('Historical data 2'!K268/'Historical data 2'!K267)-1</f>
        <v>-3.1199261834047309E-3</v>
      </c>
    </row>
    <row r="269" spans="1:11" x14ac:dyDescent="0.25">
      <c r="A269" s="2">
        <v>42940</v>
      </c>
      <c r="B269" s="24">
        <f>('Historical data 2'!B269/'Historical data 2'!B268)-1</f>
        <v>4.2740951983541997E-3</v>
      </c>
      <c r="C269" s="24">
        <f>('Historical data 2'!C269/'Historical data 2'!C268)-1</f>
        <v>8.855370482221403E-4</v>
      </c>
      <c r="D269" s="24">
        <f>('Historical data 2'!D269/'Historical data 2'!D268)-1</f>
        <v>2.4407285763398567E-2</v>
      </c>
      <c r="E269" s="24">
        <f>('Historical data 2'!E269/'Historical data 2'!E268)-1</f>
        <v>-5.4205941929680312E-3</v>
      </c>
      <c r="F269" s="24">
        <f>('Historical data 2'!F269/'Historical data 2'!F268)-1</f>
        <v>-3.0234377772478838E-2</v>
      </c>
      <c r="G269" s="24">
        <f>('Historical data 2'!G269/'Historical data 2'!G268)-1</f>
        <v>8.0164929100599025E-3</v>
      </c>
      <c r="H269" s="24">
        <f>('Historical data 2'!H269/'Historical data 2'!H268)-1</f>
        <v>-8.525099770780753E-3</v>
      </c>
      <c r="I269" s="24">
        <f>('Historical data 2'!I269/'Historical data 2'!I268)-1</f>
        <v>-2.5668465068210411E-3</v>
      </c>
      <c r="J269" s="24">
        <f>('Historical data 2'!J269/'Historical data 2'!J268)-1</f>
        <v>1.4556663715496798E-2</v>
      </c>
      <c r="K269" s="24">
        <f>('Historical data 2'!K269/'Historical data 2'!K268)-1</f>
        <v>5.0077751672179538E-3</v>
      </c>
    </row>
    <row r="270" spans="1:11" x14ac:dyDescent="0.25">
      <c r="A270" s="2">
        <v>42941</v>
      </c>
      <c r="B270" s="24">
        <f>('Historical data 2'!B270/'Historical data 2'!B269)-1</f>
        <v>4.7137678263131644E-3</v>
      </c>
      <c r="C270" s="24">
        <f>('Historical data 2'!C270/'Historical data 2'!C269)-1</f>
        <v>1.2434239603503539E-2</v>
      </c>
      <c r="D270" s="24">
        <f>('Historical data 2'!D270/'Historical data 2'!D269)-1</f>
        <v>1.1453648815065165E-3</v>
      </c>
      <c r="E270" s="24">
        <f>('Historical data 2'!E270/'Historical data 2'!E269)-1</f>
        <v>4.8863375683079191E-3</v>
      </c>
      <c r="F270" s="24">
        <f>('Historical data 2'!F270/'Historical data 2'!F269)-1</f>
        <v>-3.0503935674581761E-3</v>
      </c>
      <c r="G270" s="24">
        <f>('Historical data 2'!G270/'Historical data 2'!G269)-1</f>
        <v>-1.8871434142530008E-3</v>
      </c>
      <c r="H270" s="24">
        <f>('Historical data 2'!H270/'Historical data 2'!H269)-1</f>
        <v>1.2514701075326817E-2</v>
      </c>
      <c r="I270" s="24">
        <f>('Historical data 2'!I270/'Historical data 2'!I269)-1</f>
        <v>1.8382676283485999E-3</v>
      </c>
      <c r="J270" s="24">
        <f>('Historical data 2'!J270/'Historical data 2'!J269)-1</f>
        <v>-2.7244110839651503E-3</v>
      </c>
      <c r="K270" s="24">
        <f>('Historical data 2'!K270/'Historical data 2'!K269)-1</f>
        <v>1.2457535928969143E-3</v>
      </c>
    </row>
    <row r="271" spans="1:11" x14ac:dyDescent="0.25">
      <c r="A271" s="2">
        <v>42942</v>
      </c>
      <c r="B271" s="24">
        <f>('Historical data 2'!B271/'Historical data 2'!B270)-1</f>
        <v>-1.8897629142745065E-2</v>
      </c>
      <c r="C271" s="24">
        <f>('Historical data 2'!C271/'Historical data 2'!C270)-1</f>
        <v>-6.4589695389463131E-3</v>
      </c>
      <c r="D271" s="24">
        <f>('Historical data 2'!D271/'Historical data 2'!D270)-1</f>
        <v>2.1968102667851319E-2</v>
      </c>
      <c r="E271" s="24">
        <f>('Historical data 2'!E271/'Historical data 2'!E270)-1</f>
        <v>2.8614184305695956E-2</v>
      </c>
      <c r="F271" s="24">
        <f>('Historical data 2'!F271/'Historical data 2'!F270)-1</f>
        <v>-1.4465100389567609E-2</v>
      </c>
      <c r="G271" s="24">
        <f>('Historical data 2'!G271/'Historical data 2'!G270)-1</f>
        <v>-1.2018745408994058E-2</v>
      </c>
      <c r="H271" s="24">
        <f>('Historical data 2'!H271/'Historical data 2'!H270)-1</f>
        <v>-2.7308396738741525E-2</v>
      </c>
      <c r="I271" s="24">
        <f>('Historical data 2'!I271/'Historical data 2'!I270)-1</f>
        <v>-9.5415218059918816E-3</v>
      </c>
      <c r="J271" s="24">
        <f>('Historical data 2'!J271/'Historical data 2'!J270)-1</f>
        <v>-3.642306570683429E-3</v>
      </c>
      <c r="K271" s="24">
        <f>('Historical data 2'!K271/'Historical data 2'!K270)-1</f>
        <v>5.7235668432233933E-3</v>
      </c>
    </row>
    <row r="272" spans="1:11" x14ac:dyDescent="0.25">
      <c r="A272" s="2">
        <v>42943</v>
      </c>
      <c r="B272" s="24">
        <f>('Historical data 2'!B272/'Historical data 2'!B271)-1</f>
        <v>-7.0404044885931105E-3</v>
      </c>
      <c r="C272" s="24">
        <f>('Historical data 2'!C272/'Historical data 2'!C271)-1</f>
        <v>-2.4818362421190621E-2</v>
      </c>
      <c r="D272" s="24">
        <f>('Historical data 2'!D272/'Historical data 2'!D271)-1</f>
        <v>1.3434782541425383E-2</v>
      </c>
      <c r="E272" s="24">
        <f>('Historical data 2'!E272/'Historical data 2'!E271)-1</f>
        <v>-3.63705537555159E-4</v>
      </c>
      <c r="F272" s="24">
        <f>('Historical data 2'!F272/'Historical data 2'!F271)-1</f>
        <v>7.9650068314893741E-3</v>
      </c>
      <c r="G272" s="24">
        <f>('Historical data 2'!G272/'Historical data 2'!G271)-1</f>
        <v>-1.6406617009531166E-3</v>
      </c>
      <c r="H272" s="24">
        <f>('Historical data 2'!H272/'Historical data 2'!H271)-1</f>
        <v>1.823831604937487E-3</v>
      </c>
      <c r="I272" s="24">
        <f>('Historical data 2'!I272/'Historical data 2'!I271)-1</f>
        <v>1.1750323247437189E-2</v>
      </c>
      <c r="J272" s="24">
        <f>('Historical data 2'!J272/'Historical data 2'!J271)-1</f>
        <v>-2.5772487657284793E-2</v>
      </c>
      <c r="K272" s="24">
        <f>('Historical data 2'!K272/'Historical data 2'!K271)-1</f>
        <v>-1.5217266087524384E-2</v>
      </c>
    </row>
    <row r="273" spans="1:11" x14ac:dyDescent="0.25">
      <c r="A273" s="2">
        <v>42944</v>
      </c>
      <c r="B273" s="24">
        <f>('Historical data 2'!B273/'Historical data 2'!B272)-1</f>
        <v>-5.1505249819658872E-3</v>
      </c>
      <c r="C273" s="24">
        <f>('Historical data 2'!C273/'Historical data 2'!C272)-1</f>
        <v>-3.1626191073838572E-2</v>
      </c>
      <c r="D273" s="24">
        <f>('Historical data 2'!D273/'Historical data 2'!D272)-1</f>
        <v>2.430208477628204E-3</v>
      </c>
      <c r="E273" s="24">
        <f>('Historical data 2'!E273/'Historical data 2'!E272)-1</f>
        <v>-2.7278850188916515E-4</v>
      </c>
      <c r="F273" s="24">
        <f>('Historical data 2'!F273/'Historical data 2'!F272)-1</f>
        <v>-1.1714940868606694E-2</v>
      </c>
      <c r="G273" s="24">
        <f>('Historical data 2'!G273/'Historical data 2'!G272)-1</f>
        <v>-4.6547732368780181E-3</v>
      </c>
      <c r="H273" s="24">
        <f>('Historical data 2'!H273/'Historical data 2'!H272)-1</f>
        <v>-3.4619599719763694E-2</v>
      </c>
      <c r="I273" s="24">
        <f>('Historical data 2'!I273/'Historical data 2'!I272)-1</f>
        <v>3.453081535750524E-3</v>
      </c>
      <c r="J273" s="24">
        <f>('Historical data 2'!J273/'Historical data 2'!J272)-1</f>
        <v>1.2007807809749194E-2</v>
      </c>
      <c r="K273" s="24">
        <f>('Historical data 2'!K273/'Historical data 2'!K272)-1</f>
        <v>5.5278665131213156E-3</v>
      </c>
    </row>
    <row r="274" spans="1:11" x14ac:dyDescent="0.25">
      <c r="A274" s="2">
        <v>42947</v>
      </c>
      <c r="B274" s="24">
        <f>('Historical data 2'!B274/'Historical data 2'!B273)-1</f>
        <v>8.8751832507081296E-3</v>
      </c>
      <c r="C274" s="24">
        <f>('Historical data 2'!C274/'Historical data 2'!C273)-1</f>
        <v>8.5140762012601012E-3</v>
      </c>
      <c r="D274" s="24">
        <f>('Historical data 2'!D274/'Historical data 2'!D273)-1</f>
        <v>-1.3665097634674161E-2</v>
      </c>
      <c r="E274" s="24">
        <f>('Historical data 2'!E274/'Historical data 2'!E273)-1</f>
        <v>6.1858523912949881E-3</v>
      </c>
      <c r="F274" s="24">
        <f>('Historical data 2'!F274/'Historical data 2'!F273)-1</f>
        <v>3.5461719790919055E-4</v>
      </c>
      <c r="G274" s="24">
        <f>('Historical data 2'!G274/'Historical data 2'!G273)-1</f>
        <v>-1.6505906311249374E-3</v>
      </c>
      <c r="H274" s="24">
        <f>('Historical data 2'!H274/'Historical data 2'!H273)-1</f>
        <v>-1.2056770082263579E-2</v>
      </c>
      <c r="I274" s="24">
        <f>('Historical data 2'!I274/'Historical data 2'!I273)-1</f>
        <v>2.1897748079646728E-3</v>
      </c>
      <c r="J274" s="24">
        <f>('Historical data 2'!J274/'Historical data 2'!J273)-1</f>
        <v>2.5954807871804153E-3</v>
      </c>
      <c r="K274" s="24">
        <f>('Historical data 2'!K274/'Historical data 2'!K273)-1</f>
        <v>1.6240240767748659E-3</v>
      </c>
    </row>
    <row r="275" spans="1:11" x14ac:dyDescent="0.25">
      <c r="A275" s="2">
        <v>42948</v>
      </c>
      <c r="B275" s="24">
        <f>('Historical data 2'!B275/'Historical data 2'!B274)-1</f>
        <v>4.725095259311396E-2</v>
      </c>
      <c r="C275" s="24">
        <f>('Historical data 2'!C275/'Historical data 2'!C274)-1</f>
        <v>-3.0121169353880539E-4</v>
      </c>
      <c r="D275" s="24">
        <f>('Historical data 2'!D275/'Historical data 2'!D274)-1</f>
        <v>1.9217709676167427E-2</v>
      </c>
      <c r="E275" s="24">
        <f>('Historical data 2'!E275/'Historical data 2'!E274)-1</f>
        <v>-1.7539183540982384E-2</v>
      </c>
      <c r="F275" s="24">
        <f>('Historical data 2'!F275/'Historical data 2'!F274)-1</f>
        <v>-4.7268263995758897E-4</v>
      </c>
      <c r="G275" s="24">
        <f>('Historical data 2'!G275/'Historical data 2'!G274)-1</f>
        <v>-4.4093810107900255E-3</v>
      </c>
      <c r="H275" s="24">
        <f>('Historical data 2'!H275/'Historical data 2'!H274)-1</f>
        <v>1.9776573954314758E-2</v>
      </c>
      <c r="I275" s="24">
        <f>('Historical data 2'!I275/'Historical data 2'!I274)-1</f>
        <v>4.005410815077326E-3</v>
      </c>
      <c r="J275" s="24">
        <f>('Historical data 2'!J275/'Historical data 2'!J274)-1</f>
        <v>-1.3037701441164229E-3</v>
      </c>
      <c r="K275" s="24">
        <f>('Historical data 2'!K275/'Historical data 2'!K274)-1</f>
        <v>5.3636982660443255E-3</v>
      </c>
    </row>
    <row r="276" spans="1:11" x14ac:dyDescent="0.25">
      <c r="A276" s="2">
        <v>42949</v>
      </c>
      <c r="B276" s="24">
        <f>('Historical data 2'!B276/'Historical data 2'!B275)-1</f>
        <v>-9.9912198777263317E-3</v>
      </c>
      <c r="C276" s="24">
        <f>('Historical data 2'!C276/'Historical data 2'!C275)-1</f>
        <v>-9.0069743894449772E-3</v>
      </c>
      <c r="D276" s="24">
        <f>('Historical data 2'!D276/'Historical data 2'!D275)-1</f>
        <v>-1.5347648095491939E-2</v>
      </c>
      <c r="E276" s="24">
        <f>('Historical data 2'!E276/'Historical data 2'!E275)-1</f>
        <v>4.1409827685980893E-3</v>
      </c>
      <c r="F276" s="24">
        <f>('Historical data 2'!F276/'Historical data 2'!F275)-1</f>
        <v>-7.2443124975809514E-3</v>
      </c>
      <c r="G276" s="24">
        <f>('Historical data 2'!G276/'Historical data 2'!G275)-1</f>
        <v>-1.52179042040268E-3</v>
      </c>
      <c r="H276" s="24">
        <f>('Historical data 2'!H276/'Historical data 2'!H275)-1</f>
        <v>6.5052651373521897E-2</v>
      </c>
      <c r="I276" s="24">
        <f>('Historical data 2'!I276/'Historical data 2'!I275)-1</f>
        <v>9.1711168267158971E-3</v>
      </c>
      <c r="J276" s="24">
        <f>('Historical data 2'!J276/'Historical data 2'!J275)-1</f>
        <v>-4.1029365485286684E-3</v>
      </c>
      <c r="K276" s="24">
        <f>('Historical data 2'!K276/'Historical data 2'!K275)-1</f>
        <v>-1.3647885448042629E-3</v>
      </c>
    </row>
    <row r="277" spans="1:11" x14ac:dyDescent="0.25">
      <c r="A277" s="2">
        <v>42950</v>
      </c>
      <c r="B277" s="24">
        <f>('Historical data 2'!B277/'Historical data 2'!B276)-1</f>
        <v>5.2710013005528022E-3</v>
      </c>
      <c r="C277" s="24">
        <f>('Historical data 2'!C277/'Historical data 2'!C276)-1</f>
        <v>6.6876637611801293E-4</v>
      </c>
      <c r="D277" s="24">
        <f>('Historical data 2'!D277/'Historical data 2'!D276)-1</f>
        <v>1.4473844414198966E-2</v>
      </c>
      <c r="E277" s="24">
        <f>('Historical data 2'!E277/'Historical data 2'!E276)-1</f>
        <v>-1.3104777122617817E-2</v>
      </c>
      <c r="F277" s="24">
        <f>('Historical data 2'!F277/'Historical data 2'!F276)-1</f>
        <v>4.6662671556065849E-3</v>
      </c>
      <c r="G277" s="24">
        <f>('Historical data 2'!G277/'Historical data 2'!G276)-1</f>
        <v>7.3453862366195111E-3</v>
      </c>
      <c r="H277" s="24">
        <f>('Historical data 2'!H277/'Historical data 2'!H276)-1</f>
        <v>2.8292383368331286E-2</v>
      </c>
      <c r="I277" s="24">
        <f>('Historical data 2'!I277/'Historical data 2'!I276)-1</f>
        <v>5.6478837887596889E-4</v>
      </c>
      <c r="J277" s="24">
        <f>('Historical data 2'!J277/'Historical data 2'!J276)-1</f>
        <v>-1.048697270654475E-2</v>
      </c>
      <c r="K277" s="24">
        <f>('Historical data 2'!K277/'Historical data 2'!K276)-1</f>
        <v>-3.4786272810415353E-3</v>
      </c>
    </row>
    <row r="278" spans="1:11" x14ac:dyDescent="0.25">
      <c r="A278" s="2">
        <v>42951</v>
      </c>
      <c r="B278" s="24">
        <f>('Historical data 2'!B278/'Historical data 2'!B277)-1</f>
        <v>1.5474101794575645E-2</v>
      </c>
      <c r="C278" s="24">
        <f>('Historical data 2'!C278/'Historical data 2'!C277)-1</f>
        <v>4.7489228747330525E-3</v>
      </c>
      <c r="D278" s="24">
        <f>('Historical data 2'!D278/'Historical data 2'!D277)-1</f>
        <v>-8.5603844609972723E-3</v>
      </c>
      <c r="E278" s="24">
        <f>('Historical data 2'!E278/'Historical data 2'!E277)-1</f>
        <v>-1.2443176990671545E-2</v>
      </c>
      <c r="F278" s="24">
        <f>('Historical data 2'!F278/'Historical data 2'!F277)-1</f>
        <v>1.5086791805642985E-3</v>
      </c>
      <c r="G278" s="24">
        <f>('Historical data 2'!G278/'Historical data 2'!G277)-1</f>
        <v>-3.8523638826712947E-3</v>
      </c>
      <c r="H278" s="24">
        <f>('Historical data 2'!H278/'Historical data 2'!H277)-1</f>
        <v>-4.8752259435319578E-3</v>
      </c>
      <c r="I278" s="24">
        <f>('Historical data 2'!I278/'Historical data 2'!I277)-1</f>
        <v>-5.1325520249090317E-4</v>
      </c>
      <c r="J278" s="24">
        <f>('Historical data 2'!J278/'Historical data 2'!J277)-1</f>
        <v>-5.6774337532640162E-3</v>
      </c>
      <c r="K278" s="24">
        <f>('Historical data 2'!K278/'Historical data 2'!K277)-1</f>
        <v>-6.2331066568543925E-4</v>
      </c>
    </row>
    <row r="279" spans="1:11" x14ac:dyDescent="0.25">
      <c r="A279" s="2">
        <v>42954</v>
      </c>
      <c r="B279" s="24">
        <f>('Historical data 2'!B279/'Historical data 2'!B278)-1</f>
        <v>7.9972832903878466E-3</v>
      </c>
      <c r="C279" s="24">
        <f>('Historical data 2'!C279/'Historical data 2'!C278)-1</f>
        <v>-2.4488921588625701E-3</v>
      </c>
      <c r="D279" s="24">
        <f>('Historical data 2'!D279/'Historical data 2'!D278)-1</f>
        <v>1.0183726637965851E-2</v>
      </c>
      <c r="E279" s="24">
        <f>('Historical data 2'!E279/'Historical data 2'!E278)-1</f>
        <v>5.9238292993679664E-3</v>
      </c>
      <c r="F279" s="24">
        <f>('Historical data 2'!F279/'Historical data 2'!F278)-1</f>
        <v>-2.7653026066907227E-3</v>
      </c>
      <c r="G279" s="24">
        <f>('Historical data 2'!G279/'Historical data 2'!G278)-1</f>
        <v>5.3872453167451706E-3</v>
      </c>
      <c r="H279" s="24">
        <f>('Historical data 2'!H279/'Historical data 2'!H278)-1</f>
        <v>2.8296312633764309E-2</v>
      </c>
      <c r="I279" s="24">
        <f>('Historical data 2'!I279/'Historical data 2'!I278)-1</f>
        <v>6.1582902143242357E-4</v>
      </c>
      <c r="J279" s="24">
        <f>('Historical data 2'!J279/'Historical data 2'!J278)-1</f>
        <v>3.2356764988283881E-3</v>
      </c>
      <c r="K279" s="24">
        <f>('Historical data 2'!K279/'Historical data 2'!K278)-1</f>
        <v>-2.4953746619945649E-3</v>
      </c>
    </row>
    <row r="280" spans="1:11" x14ac:dyDescent="0.25">
      <c r="A280" s="2">
        <v>42955</v>
      </c>
      <c r="B280" s="24">
        <f>('Historical data 2'!B280/'Historical data 2'!B279)-1</f>
        <v>6.1218362713177932E-3</v>
      </c>
      <c r="C280" s="24">
        <f>('Historical data 2'!C280/'Historical data 2'!C279)-1</f>
        <v>-7.9104173560244906E-3</v>
      </c>
      <c r="D280" s="24">
        <f>('Historical data 2'!D280/'Historical data 2'!D279)-1</f>
        <v>4.3844758259714567E-4</v>
      </c>
      <c r="E280" s="24">
        <f>('Historical data 2'!E280/'Historical data 2'!E279)-1</f>
        <v>-3.8792266724582358E-2</v>
      </c>
      <c r="F280" s="24">
        <f>('Historical data 2'!F280/'Historical data 2'!F279)-1</f>
        <v>-4.1972823981516472E-3</v>
      </c>
      <c r="G280" s="24">
        <f>('Historical data 2'!G280/'Historical data 2'!G279)-1</f>
        <v>-4.3967717312264343E-3</v>
      </c>
      <c r="H280" s="24">
        <f>('Historical data 2'!H280/'Historical data 2'!H279)-1</f>
        <v>-4.6273651107794356E-3</v>
      </c>
      <c r="I280" s="24">
        <f>('Historical data 2'!I280/'Historical data 2'!I279)-1</f>
        <v>-3.5906237528993135E-4</v>
      </c>
      <c r="J280" s="24">
        <f>('Historical data 2'!J280/'Historical data 2'!J279)-1</f>
        <v>1.5178356577210117E-3</v>
      </c>
      <c r="K280" s="24">
        <f>('Historical data 2'!K280/'Historical data 2'!K279)-1</f>
        <v>3.1268768153593918E-3</v>
      </c>
    </row>
    <row r="281" spans="1:11" x14ac:dyDescent="0.25">
      <c r="A281" s="2">
        <v>42956</v>
      </c>
      <c r="B281" s="24">
        <f>('Historical data 2'!B281/'Historical data 2'!B280)-1</f>
        <v>-3.1852016809480688E-2</v>
      </c>
      <c r="C281" s="24">
        <f>('Historical data 2'!C281/'Historical data 2'!C280)-1</f>
        <v>-2.5549588580139782E-2</v>
      </c>
      <c r="D281" s="24">
        <f>('Historical data 2'!D281/'Historical data 2'!D280)-1</f>
        <v>-1.4895941833423354E-2</v>
      </c>
      <c r="E281" s="24">
        <f>('Historical data 2'!E281/'Historical data 2'!E280)-1</f>
        <v>-1.439280975526247E-2</v>
      </c>
      <c r="F281" s="24">
        <f>('Historical data 2'!F281/'Historical data 2'!F280)-1</f>
        <v>-1.6968272581589838E-2</v>
      </c>
      <c r="G281" s="24">
        <f>('Historical data 2'!G281/'Historical data 2'!G280)-1</f>
        <v>-1.4626476001705413E-2</v>
      </c>
      <c r="H281" s="24">
        <f>('Historical data 2'!H281/'Historical data 2'!H280)-1</f>
        <v>-2.236403470594972E-2</v>
      </c>
      <c r="I281" s="24">
        <f>('Historical data 2'!I281/'Historical data 2'!I280)-1</f>
        <v>-1.1599656955158855E-2</v>
      </c>
      <c r="J281" s="24">
        <f>('Historical data 2'!J281/'Historical data 2'!J280)-1</f>
        <v>-1.5912310912988281E-2</v>
      </c>
      <c r="K281" s="24">
        <f>('Historical data 2'!K281/'Historical data 2'!K280)-1</f>
        <v>-5.9164861090262866E-3</v>
      </c>
    </row>
    <row r="282" spans="1:11" x14ac:dyDescent="0.25">
      <c r="A282" s="2">
        <v>42957</v>
      </c>
      <c r="B282" s="24">
        <f>('Historical data 2'!B282/'Historical data 2'!B281)-1</f>
        <v>1.3906813658617345E-2</v>
      </c>
      <c r="C282" s="24">
        <f>('Historical data 2'!C282/'Historical data 2'!C281)-1</f>
        <v>1.1568388608943936E-2</v>
      </c>
      <c r="D282" s="24">
        <f>('Historical data 2'!D282/'Historical data 2'!D281)-1</f>
        <v>-4.0027121127549359E-3</v>
      </c>
      <c r="E282" s="24">
        <f>('Historical data 2'!E282/'Historical data 2'!E281)-1</f>
        <v>6.3149383862204367E-3</v>
      </c>
      <c r="F282" s="24">
        <f>('Historical data 2'!F282/'Historical data 2'!F281)-1</f>
        <v>7.8810896232699434E-3</v>
      </c>
      <c r="G282" s="24">
        <f>('Historical data 2'!G282/'Historical data 2'!G281)-1</f>
        <v>1.5263600986293868E-2</v>
      </c>
      <c r="H282" s="24">
        <f>('Historical data 2'!H282/'Historical data 2'!H281)-1</f>
        <v>6.9499353170510147E-3</v>
      </c>
      <c r="I282" s="24">
        <f>('Historical data 2'!I282/'Historical data 2'!I281)-1</f>
        <v>2.3366188186892956E-3</v>
      </c>
      <c r="J282" s="24">
        <f>('Historical data 2'!J282/'Historical data 2'!J281)-1</f>
        <v>-1.9234266521606092E-4</v>
      </c>
      <c r="K282" s="24">
        <f>('Historical data 2'!K282/'Historical data 2'!K281)-1</f>
        <v>-9.6239159987268064E-3</v>
      </c>
    </row>
    <row r="283" spans="1:11" x14ac:dyDescent="0.25">
      <c r="A283" s="2">
        <v>42958</v>
      </c>
      <c r="B283" s="24">
        <f>('Historical data 2'!B283/'Historical data 2'!B282)-1</f>
        <v>1.504986966064803E-2</v>
      </c>
      <c r="C283" s="24">
        <f>('Historical data 2'!C283/'Historical data 2'!C282)-1</f>
        <v>1.5816260219888134E-2</v>
      </c>
      <c r="D283" s="24">
        <f>('Historical data 2'!D283/'Historical data 2'!D282)-1</f>
        <v>-5.5817841633329923E-3</v>
      </c>
      <c r="E283" s="24">
        <f>('Historical data 2'!E283/'Historical data 2'!E282)-1</f>
        <v>-5.7849534451864804E-3</v>
      </c>
      <c r="F283" s="24">
        <f>('Historical data 2'!F283/'Historical data 2'!F282)-1</f>
        <v>9.0551654459418707E-3</v>
      </c>
      <c r="G283" s="24">
        <f>('Historical data 2'!G283/'Historical data 2'!G282)-1</f>
        <v>1.5034920136522523E-2</v>
      </c>
      <c r="H283" s="24">
        <f>('Historical data 2'!H283/'Historical data 2'!H282)-1</f>
        <v>1.6570221297372845E-2</v>
      </c>
      <c r="I283" s="24">
        <f>('Historical data 2'!I283/'Historical data 2'!I282)-1</f>
        <v>3.5751827278689419E-3</v>
      </c>
      <c r="J283" s="24">
        <f>('Historical data 2'!J283/'Historical data 2'!J282)-1</f>
        <v>1.7327515379324643E-2</v>
      </c>
      <c r="K283" s="24">
        <f>('Historical data 2'!K283/'Historical data 2'!K282)-1</f>
        <v>2.5593948140789635E-4</v>
      </c>
    </row>
    <row r="284" spans="1:11" x14ac:dyDescent="0.25">
      <c r="A284" s="2">
        <v>42961</v>
      </c>
      <c r="B284" s="24">
        <f>('Historical data 2'!B284/'Historical data 2'!B283)-1</f>
        <v>1.0947394670214106E-2</v>
      </c>
      <c r="C284" s="24">
        <f>('Historical data 2'!C284/'Historical data 2'!C283)-1</f>
        <v>-5.6950833740032625E-4</v>
      </c>
      <c r="D284" s="24">
        <f>('Historical data 2'!D284/'Historical data 2'!D283)-1</f>
        <v>-8.9804467655907327E-4</v>
      </c>
      <c r="E284" s="24">
        <f>('Historical data 2'!E284/'Historical data 2'!E283)-1</f>
        <v>1.0846875159391534E-3</v>
      </c>
      <c r="F284" s="24">
        <f>('Historical data 2'!F284/'Historical data 2'!F283)-1</f>
        <v>-4.8769516488855746E-4</v>
      </c>
      <c r="G284" s="24">
        <f>('Historical data 2'!G284/'Historical data 2'!G283)-1</f>
        <v>2.7301931083578701E-4</v>
      </c>
      <c r="H284" s="24">
        <f>('Historical data 2'!H284/'Historical data 2'!H283)-1</f>
        <v>-4.0406642763990419E-3</v>
      </c>
      <c r="I284" s="24">
        <f>('Historical data 2'!I284/'Historical data 2'!I283)-1</f>
        <v>4.0779413299083522E-3</v>
      </c>
      <c r="J284" s="24">
        <f>('Historical data 2'!J284/'Historical data 2'!J283)-1</f>
        <v>1.8935852775658901E-4</v>
      </c>
      <c r="K284" s="24">
        <f>('Historical data 2'!K284/'Historical data 2'!K283)-1</f>
        <v>-2.4288837173384037E-3</v>
      </c>
    </row>
    <row r="285" spans="1:11" x14ac:dyDescent="0.25">
      <c r="A285" s="2">
        <v>42962</v>
      </c>
      <c r="B285" s="24">
        <f>('Historical data 2'!B285/'Historical data 2'!B284)-1</f>
        <v>-4.0222259868540888E-3</v>
      </c>
      <c r="C285" s="24">
        <f>('Historical data 2'!C285/'Historical data 2'!C284)-1</f>
        <v>-4.6401008619691986E-3</v>
      </c>
      <c r="D285" s="24">
        <f>('Historical data 2'!D285/'Historical data 2'!D284)-1</f>
        <v>-1.8202087121035326E-2</v>
      </c>
      <c r="E285" s="24">
        <f>('Historical data 2'!E285/'Historical data 2'!E284)-1</f>
        <v>6.7975045874761886E-3</v>
      </c>
      <c r="F285" s="24">
        <f>('Historical data 2'!F285/'Historical data 2'!F284)-1</f>
        <v>5.1397608250751681E-3</v>
      </c>
      <c r="G285" s="24">
        <f>('Historical data 2'!G285/'Historical data 2'!G284)-1</f>
        <v>5.8729496181677554E-3</v>
      </c>
      <c r="H285" s="24">
        <f>('Historical data 2'!H285/'Historical data 2'!H284)-1</f>
        <v>1.6007926501722114E-3</v>
      </c>
      <c r="I285" s="24">
        <f>('Historical data 2'!I285/'Historical data 2'!I284)-1</f>
        <v>-3.7531499697425197E-3</v>
      </c>
      <c r="J285" s="24">
        <f>('Historical data 2'!J285/'Historical data 2'!J284)-1</f>
        <v>-3.0276298691399584E-3</v>
      </c>
      <c r="K285" s="24">
        <f>('Historical data 2'!K285/'Historical data 2'!K284)-1</f>
        <v>-7.3040013726796138E-3</v>
      </c>
    </row>
    <row r="286" spans="1:11" x14ac:dyDescent="0.25">
      <c r="A286" s="2">
        <v>42963</v>
      </c>
      <c r="B286" s="24">
        <f>('Historical data 2'!B286/'Historical data 2'!B285)-1</f>
        <v>-1.9198284904779817E-2</v>
      </c>
      <c r="C286" s="24">
        <f>('Historical data 2'!C286/'Historical data 2'!C285)-1</f>
        <v>-1.8002837643680936E-2</v>
      </c>
      <c r="D286" s="24">
        <f>('Historical data 2'!D286/'Historical data 2'!D285)-1</f>
        <v>-1.5793102408441229E-2</v>
      </c>
      <c r="E286" s="24">
        <f>('Historical data 2'!E286/'Historical data 2'!E285)-1</f>
        <v>-8.0235005227384804E-3</v>
      </c>
      <c r="F286" s="24">
        <f>('Historical data 2'!F286/'Historical data 2'!F285)-1</f>
        <v>-1.7239142870076551E-2</v>
      </c>
      <c r="G286" s="24">
        <f>('Historical data 2'!G286/'Historical data 2'!G285)-1</f>
        <v>-1.6972387492566465E-2</v>
      </c>
      <c r="H286" s="24">
        <f>('Historical data 2'!H286/'Historical data 2'!H285)-1</f>
        <v>-3.0283041893870877E-2</v>
      </c>
      <c r="I286" s="24">
        <f>('Historical data 2'!I286/'Historical data 2'!I285)-1</f>
        <v>-5.5220783817312435E-3</v>
      </c>
      <c r="J286" s="24">
        <f>('Historical data 2'!J286/'Historical data 2'!J285)-1</f>
        <v>-1.6890978778279164E-2</v>
      </c>
      <c r="K286" s="24">
        <f>('Historical data 2'!K286/'Historical data 2'!K285)-1</f>
        <v>-1.5618745490347696E-2</v>
      </c>
    </row>
    <row r="287" spans="1:11" x14ac:dyDescent="0.25">
      <c r="A287" s="2">
        <v>42964</v>
      </c>
      <c r="B287" s="24">
        <f>('Historical data 2'!B287/'Historical data 2'!B286)-1</f>
        <v>-2.2806782221984623E-3</v>
      </c>
      <c r="C287" s="24">
        <f>('Historical data 2'!C287/'Historical data 2'!C286)-1</f>
        <v>-2.1861924295710766E-3</v>
      </c>
      <c r="D287" s="24">
        <f>('Historical data 2'!D287/'Historical data 2'!D286)-1</f>
        <v>2.5580425949767172E-3</v>
      </c>
      <c r="E287" s="24">
        <f>('Historical data 2'!E287/'Historical data 2'!E286)-1</f>
        <v>-6.7074651410649055E-3</v>
      </c>
      <c r="F287" s="24">
        <f>('Historical data 2'!F287/'Historical data 2'!F286)-1</f>
        <v>-3.4027344316944763E-4</v>
      </c>
      <c r="G287" s="24">
        <f>('Historical data 2'!G287/'Historical data 2'!G286)-1</f>
        <v>1.2432360973482215E-3</v>
      </c>
      <c r="H287" s="24">
        <f>('Historical data 2'!H287/'Historical data 2'!H286)-1</f>
        <v>-1.2673311114715258E-2</v>
      </c>
      <c r="I287" s="24">
        <f>('Historical data 2'!I287/'Historical data 2'!I286)-1</f>
        <v>-9.7558179138803602E-3</v>
      </c>
      <c r="J287" s="24">
        <f>('Historical data 2'!J287/'Historical data 2'!J286)-1</f>
        <v>-2.3166200304346463E-3</v>
      </c>
      <c r="K287" s="24">
        <f>('Historical data 2'!K287/'Historical data 2'!K286)-1</f>
        <v>4.9827893849987426E-3</v>
      </c>
    </row>
    <row r="288" spans="1:11" x14ac:dyDescent="0.25">
      <c r="A288" s="2">
        <v>42965</v>
      </c>
      <c r="B288" s="24">
        <f>('Historical data 2'!B288/'Historical data 2'!B287)-1</f>
        <v>-1.8413471655189806E-3</v>
      </c>
      <c r="C288" s="24">
        <f>('Historical data 2'!C288/'Historical data 2'!C287)-1</f>
        <v>-5.4044231018133271E-3</v>
      </c>
      <c r="D288" s="24">
        <f>('Historical data 2'!D288/'Historical data 2'!D287)-1</f>
        <v>-1.4150023524423405E-2</v>
      </c>
      <c r="E288" s="24">
        <f>('Historical data 2'!E288/'Historical data 2'!E287)-1</f>
        <v>4.6672546120072322E-3</v>
      </c>
      <c r="F288" s="24">
        <f>('Historical data 2'!F288/'Historical data 2'!F287)-1</f>
        <v>-4.4033620372888604E-3</v>
      </c>
      <c r="G288" s="24">
        <f>('Historical data 2'!G288/'Historical data 2'!G287)-1</f>
        <v>-4.6903990196464074E-3</v>
      </c>
      <c r="H288" s="24">
        <f>('Historical data 2'!H288/'Historical data 2'!H287)-1</f>
        <v>-2.7629053784943403E-2</v>
      </c>
      <c r="I288" s="24">
        <f>('Historical data 2'!I288/'Historical data 2'!I287)-1</f>
        <v>6.3409251893422613E-3</v>
      </c>
      <c r="J288" s="24">
        <f>('Historical data 2'!J288/'Historical data 2'!J287)-1</f>
        <v>2.7089555436565771E-3</v>
      </c>
      <c r="K288" s="24">
        <f>('Historical data 2'!K288/'Historical data 2'!K287)-1</f>
        <v>-3.39238395060526E-3</v>
      </c>
    </row>
    <row r="289" spans="1:11" x14ac:dyDescent="0.25">
      <c r="A289" s="2">
        <v>42968</v>
      </c>
      <c r="B289" s="24">
        <f>('Historical data 2'!B289/'Historical data 2'!B288)-1</f>
        <v>1.6347394591929021E-2</v>
      </c>
      <c r="C289" s="24">
        <f>('Historical data 2'!C289/'Historical data 2'!C288)-1</f>
        <v>1.4276873008747692E-2</v>
      </c>
      <c r="D289" s="24">
        <f>('Historical data 2'!D289/'Historical data 2'!D288)-1</f>
        <v>1.6235855909718877E-2</v>
      </c>
      <c r="E289" s="24">
        <f>('Historical data 2'!E289/'Historical data 2'!E288)-1</f>
        <v>1.5815004423107792E-2</v>
      </c>
      <c r="F289" s="24">
        <f>('Historical data 2'!F289/'Historical data 2'!F288)-1</f>
        <v>1.9886191036618595E-2</v>
      </c>
      <c r="G289" s="24">
        <f>('Historical data 2'!G289/'Historical data 2'!G288)-1</f>
        <v>1.3998841234368786E-2</v>
      </c>
      <c r="H289" s="24">
        <f>('Historical data 2'!H289/'Historical data 2'!H288)-1</f>
        <v>1.0329693388882788E-2</v>
      </c>
      <c r="I289" s="24">
        <f>('Historical data 2'!I289/'Historical data 2'!I288)-1</f>
        <v>1.4372718524862327E-2</v>
      </c>
      <c r="J289" s="24">
        <f>('Historical data 2'!J289/'Historical data 2'!J288)-1</f>
        <v>7.7190867383187811E-3</v>
      </c>
      <c r="K289" s="24">
        <f>('Historical data 2'!K289/'Historical data 2'!K288)-1</f>
        <v>4.7132229114621449E-3</v>
      </c>
    </row>
    <row r="290" spans="1:11" x14ac:dyDescent="0.25">
      <c r="A290" s="2">
        <v>42969</v>
      </c>
      <c r="B290" s="24">
        <f>('Historical data 2'!B290/'Historical data 2'!B289)-1</f>
        <v>1.2519308392364703E-3</v>
      </c>
      <c r="C290" s="24">
        <f>('Historical data 2'!C290/'Historical data 2'!C289)-1</f>
        <v>-9.2046681888107162E-3</v>
      </c>
      <c r="D290" s="24">
        <f>('Historical data 2'!D290/'Historical data 2'!D289)-1</f>
        <v>1.1576486479078163E-2</v>
      </c>
      <c r="E290" s="24">
        <f>('Historical data 2'!E290/'Historical data 2'!E289)-1</f>
        <v>-1.235763864387629E-2</v>
      </c>
      <c r="F290" s="24">
        <f>('Historical data 2'!F290/'Historical data 2'!F289)-1</f>
        <v>2.4980823173279543E-3</v>
      </c>
      <c r="G290" s="24">
        <f>('Historical data 2'!G290/'Historical data 2'!G289)-1</f>
        <v>-6.0145165106523235E-3</v>
      </c>
      <c r="H290" s="24">
        <f>('Historical data 2'!H290/'Historical data 2'!H289)-1</f>
        <v>3.3455404207191508E-2</v>
      </c>
      <c r="I290" s="24">
        <f>('Historical data 2'!I290/'Historical data 2'!I289)-1</f>
        <v>-2.8236520247920671E-3</v>
      </c>
      <c r="J290" s="24">
        <f>('Historical data 2'!J290/'Historical data 2'!J289)-1</f>
        <v>-3.6387174848235837E-3</v>
      </c>
      <c r="K290" s="24">
        <f>('Historical data 2'!K290/'Historical data 2'!K289)-1</f>
        <v>-1.6943131906794751E-3</v>
      </c>
    </row>
    <row r="291" spans="1:11" x14ac:dyDescent="0.25">
      <c r="A291" s="2">
        <v>42970</v>
      </c>
      <c r="B291" s="24">
        <f>('Historical data 2'!B291/'Historical data 2'!B290)-1</f>
        <v>-4.4379140289693142E-3</v>
      </c>
      <c r="C291" s="24">
        <f>('Historical data 2'!C291/'Historical data 2'!C290)-1</f>
        <v>-5.7933224164505859E-3</v>
      </c>
      <c r="D291" s="24">
        <f>('Historical data 2'!D291/'Historical data 2'!D290)-1</f>
        <v>-8.9265728179098724E-3</v>
      </c>
      <c r="E291" s="24">
        <f>('Historical data 2'!E291/'Historical data 2'!E290)-1</f>
        <v>1.9696494779686269E-4</v>
      </c>
      <c r="F291" s="24">
        <f>('Historical data 2'!F291/'Historical data 2'!F290)-1</f>
        <v>-6.170427346516294E-3</v>
      </c>
      <c r="G291" s="24">
        <f>('Historical data 2'!G291/'Historical data 2'!G290)-1</f>
        <v>-4.1262594906499306E-4</v>
      </c>
      <c r="H291" s="24">
        <f>('Historical data 2'!H291/'Historical data 2'!H290)-1</f>
        <v>4.5360154190454693E-4</v>
      </c>
      <c r="I291" s="24">
        <f>('Historical data 2'!I291/'Historical data 2'!I290)-1</f>
        <v>2.6256862091813549E-3</v>
      </c>
      <c r="J291" s="24">
        <f>('Historical data 2'!J291/'Historical data 2'!J290)-1</f>
        <v>2.4985998740103543E-3</v>
      </c>
      <c r="K291" s="24">
        <f>('Historical data 2'!K291/'Historical data 2'!K290)-1</f>
        <v>-3.6544000982159375E-3</v>
      </c>
    </row>
    <row r="292" spans="1:11" x14ac:dyDescent="0.25">
      <c r="A292" s="2">
        <v>42971</v>
      </c>
      <c r="B292" s="24">
        <f>('Historical data 2'!B292/'Historical data 2'!B291)-1</f>
        <v>3.704336189728874E-3</v>
      </c>
      <c r="C292" s="24">
        <f>('Historical data 2'!C292/'Historical data 2'!C291)-1</f>
        <v>-7.5489710670970656E-3</v>
      </c>
      <c r="D292" s="24">
        <f>('Historical data 2'!D292/'Historical data 2'!D291)-1</f>
        <v>6.4667611032591665E-3</v>
      </c>
      <c r="E292" s="24">
        <f>('Historical data 2'!E292/'Historical data 2'!E291)-1</f>
        <v>8.7668753372496244E-3</v>
      </c>
      <c r="F292" s="24">
        <f>('Historical data 2'!F292/'Historical data 2'!F291)-1</f>
        <v>-5.8505717532693069E-3</v>
      </c>
      <c r="G292" s="24">
        <f>('Historical data 2'!G292/'Historical data 2'!G291)-1</f>
        <v>1.7885963114603332E-3</v>
      </c>
      <c r="H292" s="24">
        <f>('Historical data 2'!H292/'Historical data 2'!H291)-1</f>
        <v>-1.3827155730014362E-2</v>
      </c>
      <c r="I292" s="24">
        <f>('Historical data 2'!I292/'Historical data 2'!I291)-1</f>
        <v>-2.0025439477802109E-3</v>
      </c>
      <c r="J292" s="24">
        <f>('Historical data 2'!J292/'Historical data 2'!J291)-1</f>
        <v>-7.4769447136515677E-3</v>
      </c>
      <c r="K292" s="24">
        <f>('Historical data 2'!K292/'Historical data 2'!K291)-1</f>
        <v>5.1091743034237247E-3</v>
      </c>
    </row>
    <row r="293" spans="1:11" x14ac:dyDescent="0.25">
      <c r="A293" s="2">
        <v>42972</v>
      </c>
      <c r="B293" s="24">
        <f>('Historical data 2'!B293/'Historical data 2'!B292)-1</f>
        <v>1.0071355141485272E-2</v>
      </c>
      <c r="C293" s="24">
        <f>('Historical data 2'!C293/'Historical data 2'!C292)-1</f>
        <v>8.0397349026362086E-4</v>
      </c>
      <c r="D293" s="24">
        <f>('Historical data 2'!D293/'Historical data 2'!D292)-1</f>
        <v>-1.2161866476963379E-2</v>
      </c>
      <c r="E293" s="24">
        <f>('Historical data 2'!E293/'Historical data 2'!E292)-1</f>
        <v>1.4645738534879715E-3</v>
      </c>
      <c r="F293" s="24">
        <f>('Historical data 2'!F293/'Historical data 2'!F292)-1</f>
        <v>-2.2710171546219682E-3</v>
      </c>
      <c r="G293" s="24">
        <f>('Historical data 2'!G293/'Historical data 2'!G292)-1</f>
        <v>1.3727819797537677E-4</v>
      </c>
      <c r="H293" s="24">
        <f>('Historical data 2'!H293/'Historical data 2'!H292)-1</f>
        <v>-6.8667840120395507E-3</v>
      </c>
      <c r="I293" s="24">
        <f>('Historical data 2'!I293/'Historical data 2'!I292)-1</f>
        <v>3.7557672802801534E-3</v>
      </c>
      <c r="J293" s="24">
        <f>('Historical data 2'!J293/'Historical data 2'!J292)-1</f>
        <v>-2.7040726279374816E-3</v>
      </c>
      <c r="K293" s="24">
        <f>('Historical data 2'!K293/'Historical data 2'!K292)-1</f>
        <v>-3.2587562447941032E-3</v>
      </c>
    </row>
    <row r="294" spans="1:11" x14ac:dyDescent="0.25">
      <c r="A294" s="2">
        <v>42975</v>
      </c>
      <c r="B294" s="24">
        <f>('Historical data 2'!B294/'Historical data 2'!B293)-1</f>
        <v>8.9180561504349498E-3</v>
      </c>
      <c r="C294" s="24">
        <f>('Historical data 2'!C294/'Historical data 2'!C293)-1</f>
        <v>8.4987725079523901E-3</v>
      </c>
      <c r="D294" s="24">
        <f>('Historical data 2'!D294/'Historical data 2'!D293)-1</f>
        <v>-4.6457408584861248E-3</v>
      </c>
      <c r="E294" s="24">
        <f>('Historical data 2'!E294/'Historical data 2'!E293)-1</f>
        <v>9.7541732439809792E-5</v>
      </c>
      <c r="F294" s="24">
        <f>('Historical data 2'!F294/'Historical data 2'!F293)-1</f>
        <v>8.18552134044781E-3</v>
      </c>
      <c r="G294" s="24">
        <f>('Historical data 2'!G294/'Historical data 2'!G293)-1</f>
        <v>3.0208290509987634E-3</v>
      </c>
      <c r="H294" s="24">
        <f>('Historical data 2'!H294/'Historical data 2'!H293)-1</f>
        <v>4.9181021236013311E-3</v>
      </c>
      <c r="I294" s="24">
        <f>('Historical data 2'!I294/'Historical data 2'!I293)-1</f>
        <v>8.4065156902182192E-3</v>
      </c>
      <c r="J294" s="24">
        <f>('Historical data 2'!J294/'Historical data 2'!J293)-1</f>
        <v>-4.0676297606934142E-3</v>
      </c>
      <c r="K294" s="24">
        <f>('Historical data 2'!K294/'Historical data 2'!K293)-1</f>
        <v>-2.6163004101220633E-4</v>
      </c>
    </row>
    <row r="295" spans="1:11" x14ac:dyDescent="0.25">
      <c r="A295" s="2">
        <v>42976</v>
      </c>
      <c r="B295" s="24">
        <f>('Historical data 2'!B295/'Historical data 2'!B294)-1</f>
        <v>2.7008337369249791E-3</v>
      </c>
      <c r="C295" s="24">
        <f>('Historical data 2'!C295/'Historical data 2'!C294)-1</f>
        <v>1.4181544983208783E-2</v>
      </c>
      <c r="D295" s="24">
        <f>('Historical data 2'!D295/'Historical data 2'!D294)-1</f>
        <v>1.3068917614625253E-2</v>
      </c>
      <c r="E295" s="24">
        <f>('Historical data 2'!E295/'Historical data 2'!E294)-1</f>
        <v>2.9248871613907212E-3</v>
      </c>
      <c r="F295" s="24">
        <f>('Historical data 2'!F295/'Historical data 2'!F294)-1</f>
        <v>8.9874301190209227E-3</v>
      </c>
      <c r="G295" s="24">
        <f>('Historical data 2'!G295/'Historical data 2'!G294)-1</f>
        <v>1.3141468269877166E-2</v>
      </c>
      <c r="H295" s="24">
        <f>('Historical data 2'!H295/'Historical data 2'!H294)-1</f>
        <v>1.6754972691134018E-2</v>
      </c>
      <c r="I295" s="24">
        <f>('Historical data 2'!I295/'Historical data 2'!I294)-1</f>
        <v>-4.3206700451809965E-3</v>
      </c>
      <c r="J295" s="24">
        <f>('Historical data 2'!J295/'Historical data 2'!J294)-1</f>
        <v>-1.1668265181065118E-3</v>
      </c>
      <c r="K295" s="24">
        <f>('Historical data 2'!K295/'Historical data 2'!K294)-1</f>
        <v>-4.5779597262570748E-3</v>
      </c>
    </row>
    <row r="296" spans="1:11" x14ac:dyDescent="0.25">
      <c r="A296" s="2">
        <v>42977</v>
      </c>
      <c r="B296" s="24">
        <f>('Historical data 2'!B296/'Historical data 2'!B295)-1</f>
        <v>3.9790356837721141E-3</v>
      </c>
      <c r="C296" s="24">
        <f>('Historical data 2'!C296/'Historical data 2'!C295)-1</f>
        <v>1.3445724293737582E-2</v>
      </c>
      <c r="D296" s="24">
        <f>('Historical data 2'!D296/'Historical data 2'!D295)-1</f>
        <v>5.7589103987443213E-3</v>
      </c>
      <c r="E296" s="24">
        <f>('Historical data 2'!E296/'Historical data 2'!E295)-1</f>
        <v>-1.6234152359519416E-2</v>
      </c>
      <c r="F296" s="24">
        <f>('Historical data 2'!F296/'Historical data 2'!F295)-1</f>
        <v>1.04994558464091E-2</v>
      </c>
      <c r="G296" s="24">
        <f>('Historical data 2'!G296/'Historical data 2'!G295)-1</f>
        <v>1.0268817691595711E-2</v>
      </c>
      <c r="H296" s="24">
        <f>('Historical data 2'!H296/'Historical data 2'!H295)-1</f>
        <v>7.7014640323460615E-3</v>
      </c>
      <c r="I296" s="24">
        <f>('Historical data 2'!I296/'Historical data 2'!I295)-1</f>
        <v>1.5417553203479706E-2</v>
      </c>
      <c r="J296" s="24">
        <f>('Historical data 2'!J296/'Historical data 2'!J295)-1</f>
        <v>-5.6465710305281247E-3</v>
      </c>
      <c r="K296" s="24">
        <f>('Historical data 2'!K296/'Historical data 2'!K295)-1</f>
        <v>3.0226046284673735E-3</v>
      </c>
    </row>
    <row r="297" spans="1:11" x14ac:dyDescent="0.25">
      <c r="A297" s="2">
        <v>42978</v>
      </c>
      <c r="B297" s="24">
        <f>('Historical data 2'!B297/'Historical data 2'!B296)-1</f>
        <v>3.0510143785700272E-4</v>
      </c>
      <c r="C297" s="24">
        <f>('Historical data 2'!C297/'Historical data 2'!C296)-1</f>
        <v>-2.3964982276400981E-3</v>
      </c>
      <c r="D297" s="24">
        <f>('Historical data 2'!D297/'Historical data 2'!D296)-1</f>
        <v>1.328468889197687E-2</v>
      </c>
      <c r="E297" s="24">
        <f>('Historical data 2'!E297/'Historical data 2'!E296)-1</f>
        <v>2.9644830147455004E-3</v>
      </c>
      <c r="F297" s="24">
        <f>('Historical data 2'!F297/'Historical data 2'!F296)-1</f>
        <v>-2.1185046831599941E-3</v>
      </c>
      <c r="G297" s="24">
        <f>('Historical data 2'!G297/'Historical data 2'!G296)-1</f>
        <v>-1.1100436422271764E-2</v>
      </c>
      <c r="H297" s="24">
        <f>('Historical data 2'!H297/'Historical data 2'!H296)-1</f>
        <v>-1.404947921586297E-3</v>
      </c>
      <c r="I297" s="24">
        <f>('Historical data 2'!I297/'Historical data 2'!I296)-1</f>
        <v>4.2735318394206967E-3</v>
      </c>
      <c r="J297" s="24">
        <f>('Historical data 2'!J297/'Historical data 2'!J296)-1</f>
        <v>-1.9577157028047854E-3</v>
      </c>
      <c r="K297" s="24">
        <f>('Historical data 2'!K297/'Historical data 2'!K296)-1</f>
        <v>3.1441175217441497E-3</v>
      </c>
    </row>
    <row r="298" spans="1:11" x14ac:dyDescent="0.25">
      <c r="A298" s="2">
        <v>42979</v>
      </c>
      <c r="B298" s="24">
        <f>('Historical data 2'!B298/'Historical data 2'!B297)-1</f>
        <v>-1.2008646564205638E-2</v>
      </c>
      <c r="C298" s="24">
        <f>('Historical data 2'!C298/'Historical data 2'!C297)-1</f>
        <v>-1.3268556723623925E-2</v>
      </c>
      <c r="D298" s="24">
        <f>('Historical data 2'!D298/'Historical data 2'!D297)-1</f>
        <v>3.3906857613272834E-3</v>
      </c>
      <c r="E298" s="24">
        <f>('Historical data 2'!E298/'Historical data 2'!E297)-1</f>
        <v>9.8513639238295703E-4</v>
      </c>
      <c r="F298" s="24">
        <f>('Historical data 2'!F298/'Historical data 2'!F297)-1</f>
        <v>-9.4842845495362038E-3</v>
      </c>
      <c r="G298" s="24">
        <f>('Historical data 2'!G298/'Historical data 2'!G297)-1</f>
        <v>-4.4631087112159129E-3</v>
      </c>
      <c r="H298" s="24">
        <f>('Historical data 2'!H298/'Historical data 2'!H297)-1</f>
        <v>-1.6347760005731682E-2</v>
      </c>
      <c r="I298" s="24">
        <f>('Historical data 2'!I298/'Historical data 2'!I297)-1</f>
        <v>-2.2029138120919223E-3</v>
      </c>
      <c r="J298" s="24">
        <f>('Historical data 2'!J298/'Historical data 2'!J297)-1</f>
        <v>-1.7068971211498529E-2</v>
      </c>
      <c r="K298" s="24">
        <f>('Historical data 2'!K298/'Historical data 2'!K297)-1</f>
        <v>7.9664014234928082E-3</v>
      </c>
    </row>
    <row r="299" spans="1:11" x14ac:dyDescent="0.25">
      <c r="A299" s="2">
        <v>42983</v>
      </c>
      <c r="B299" s="24">
        <f>('Historical data 2'!B299/'Historical data 2'!B298)-1</f>
        <v>-1.0489156836611668E-3</v>
      </c>
      <c r="C299" s="24">
        <f>('Historical data 2'!C299/'Historical data 2'!C298)-1</f>
        <v>2.6210112293032495E-3</v>
      </c>
      <c r="D299" s="24">
        <f>('Historical data 2'!D299/'Historical data 2'!D298)-1</f>
        <v>1.5093566204608111E-2</v>
      </c>
      <c r="E299" s="24">
        <f>('Historical data 2'!E299/'Historical data 2'!E298)-1</f>
        <v>-9.841668537989845E-4</v>
      </c>
      <c r="F299" s="24">
        <f>('Historical data 2'!F299/'Historical data 2'!F298)-1</f>
        <v>-6.8935311412743339E-4</v>
      </c>
      <c r="G299" s="24">
        <f>('Historical data 2'!G299/'Historical data 2'!G298)-1</f>
        <v>-2.8530140962590433E-3</v>
      </c>
      <c r="H299" s="24">
        <f>('Historical data 2'!H299/'Historical data 2'!H298)-1</f>
        <v>-1.447411322118497E-2</v>
      </c>
      <c r="I299" s="24">
        <f>('Historical data 2'!I299/'Historical data 2'!I298)-1</f>
        <v>-4.6658514050221811E-3</v>
      </c>
      <c r="J299" s="24">
        <f>('Historical data 2'!J299/'Historical data 2'!J298)-1</f>
        <v>-4.3913860554806172E-3</v>
      </c>
      <c r="K299" s="24">
        <f>('Historical data 2'!K299/'Historical data 2'!K298)-1</f>
        <v>2.0730669192208007E-2</v>
      </c>
    </row>
    <row r="300" spans="1:11" x14ac:dyDescent="0.25">
      <c r="A300" s="2">
        <v>42984</v>
      </c>
      <c r="B300" s="24">
        <f>('Historical data 2'!B300/'Historical data 2'!B299)-1</f>
        <v>-4.0146244253760344E-3</v>
      </c>
      <c r="C300" s="24">
        <f>('Historical data 2'!C300/'Historical data 2'!C299)-1</f>
        <v>1.20582747635265E-2</v>
      </c>
      <c r="D300" s="24">
        <f>('Historical data 2'!D300/'Historical data 2'!D299)-1</f>
        <v>1.1093197787290787E-3</v>
      </c>
      <c r="E300" s="24">
        <f>('Historical data 2'!E300/'Historical data 2'!E299)-1</f>
        <v>-4.374390474126888E-2</v>
      </c>
      <c r="F300" s="24">
        <f>('Historical data 2'!F300/'Historical data 2'!F299)-1</f>
        <v>8.7733803930944987E-3</v>
      </c>
      <c r="G300" s="24">
        <f>('Historical data 2'!G300/'Historical data 2'!G299)-1</f>
        <v>1.2806754303774426E-2</v>
      </c>
      <c r="H300" s="24">
        <f>('Historical data 2'!H300/'Historical data 2'!H299)-1</f>
        <v>1.7647279615777611E-2</v>
      </c>
      <c r="I300" s="24">
        <f>('Historical data 2'!I300/'Historical data 2'!I299)-1</f>
        <v>2.732153692023287E-3</v>
      </c>
      <c r="J300" s="24">
        <f>('Historical data 2'!J300/'Historical data 2'!J299)-1</f>
        <v>-4.009564336840965E-3</v>
      </c>
      <c r="K300" s="24">
        <f>('Historical data 2'!K300/'Historical data 2'!K299)-1</f>
        <v>3.1734796795743758E-3</v>
      </c>
    </row>
    <row r="301" spans="1:11" x14ac:dyDescent="0.25">
      <c r="A301" s="2">
        <v>42985</v>
      </c>
      <c r="B301" s="24">
        <f>('Historical data 2'!B301/'Historical data 2'!B300)-1</f>
        <v>-1.6309117244841298E-2</v>
      </c>
      <c r="C301" s="24">
        <f>('Historical data 2'!C301/'Historical data 2'!C300)-1</f>
        <v>-1.3854454733169819E-2</v>
      </c>
      <c r="D301" s="24">
        <f>('Historical data 2'!D301/'Historical data 2'!D300)-1</f>
        <v>-1.4187562120111852E-2</v>
      </c>
      <c r="E301" s="24">
        <f>('Historical data 2'!E301/'Historical data 2'!E300)-1</f>
        <v>1.0306902903600701E-4</v>
      </c>
      <c r="F301" s="24">
        <f>('Historical data 2'!F301/'Historical data 2'!F300)-1</f>
        <v>-1.0096689807138848E-2</v>
      </c>
      <c r="G301" s="24">
        <f>('Historical data 2'!G301/'Historical data 2'!G300)-1</f>
        <v>-4.8425079010150363E-3</v>
      </c>
      <c r="H301" s="24">
        <f>('Historical data 2'!H301/'Historical data 2'!H300)-1</f>
        <v>-2.0564178273362321E-2</v>
      </c>
      <c r="I301" s="24">
        <f>('Historical data 2'!I301/'Historical data 2'!I300)-1</f>
        <v>-2.1193580008780355E-3</v>
      </c>
      <c r="J301" s="24">
        <f>('Historical data 2'!J301/'Historical data 2'!J300)-1</f>
        <v>-2.0128528313483329E-3</v>
      </c>
      <c r="K301" s="24">
        <f>('Historical data 2'!K301/'Historical data 2'!K300)-1</f>
        <v>-2.6571303636069299E-3</v>
      </c>
    </row>
    <row r="302" spans="1:11" x14ac:dyDescent="0.25">
      <c r="A302" s="2">
        <v>42986</v>
      </c>
      <c r="B302" s="24">
        <f>('Historical data 2'!B302/'Historical data 2'!B301)-1</f>
        <v>1.809251889575525E-2</v>
      </c>
      <c r="C302" s="24">
        <f>('Historical data 2'!C302/'Historical data 2'!C301)-1</f>
        <v>1.2485778315173057E-2</v>
      </c>
      <c r="D302" s="24">
        <f>('Historical data 2'!D302/'Historical data 2'!D301)-1</f>
        <v>1.0344028526592552E-2</v>
      </c>
      <c r="E302" s="24">
        <f>('Historical data 2'!E302/'Historical data 2'!E301)-1</f>
        <v>2.0603534471574925E-4</v>
      </c>
      <c r="F302" s="24">
        <f>('Historical data 2'!F302/'Historical data 2'!F301)-1</f>
        <v>2.7846260250377064E-3</v>
      </c>
      <c r="G302" s="24">
        <f>('Historical data 2'!G302/'Historical data 2'!G301)-1</f>
        <v>1.0543118908149296E-2</v>
      </c>
      <c r="H302" s="24">
        <f>('Historical data 2'!H302/'Historical data 2'!H301)-1</f>
        <v>5.9085622401626292E-2</v>
      </c>
      <c r="I302" s="24">
        <f>('Historical data 2'!I302/'Historical data 2'!I301)-1</f>
        <v>9.254005991159886E-3</v>
      </c>
      <c r="J302" s="24">
        <f>('Historical data 2'!J302/'Historical data 2'!J301)-1</f>
        <v>2.1782873736842401E-2</v>
      </c>
      <c r="K302" s="24">
        <f>('Historical data 2'!K302/'Historical data 2'!K301)-1</f>
        <v>5.4554952388392586E-3</v>
      </c>
    </row>
    <row r="303" spans="1:11" x14ac:dyDescent="0.25">
      <c r="A303" s="2">
        <v>42989</v>
      </c>
      <c r="B303" s="24">
        <f>('Historical data 2'!B303/'Historical data 2'!B302)-1</f>
        <v>-3.9627114691215271E-3</v>
      </c>
      <c r="C303" s="24">
        <f>('Historical data 2'!C303/'Historical data 2'!C302)-1</f>
        <v>4.7241771287136469E-3</v>
      </c>
      <c r="D303" s="24">
        <f>('Historical data 2'!D303/'Historical data 2'!D302)-1</f>
        <v>0</v>
      </c>
      <c r="E303" s="24">
        <f>('Historical data 2'!E303/'Historical data 2'!E302)-1</f>
        <v>8.2397161158780374E-3</v>
      </c>
      <c r="F303" s="24">
        <f>('Historical data 2'!F303/'Historical data 2'!F302)-1</f>
        <v>3.2182762550732047E-3</v>
      </c>
      <c r="G303" s="24">
        <f>('Historical data 2'!G303/'Historical data 2'!G302)-1</f>
        <v>-1.0702741503789692E-3</v>
      </c>
      <c r="H303" s="24">
        <f>('Historical data 2'!H303/'Historical data 2'!H302)-1</f>
        <v>-2.5846674061844599E-3</v>
      </c>
      <c r="I303" s="24">
        <f>('Historical data 2'!I303/'Historical data 2'!I302)-1</f>
        <v>-1.0572078063360135E-2</v>
      </c>
      <c r="J303" s="24">
        <f>('Historical data 2'!J303/'Historical data 2'!J302)-1</f>
        <v>1.7963186577839796E-2</v>
      </c>
      <c r="K303" s="24">
        <f>('Historical data 2'!K303/'Historical data 2'!K302)-1</f>
        <v>3.1544015261966152E-3</v>
      </c>
    </row>
    <row r="304" spans="1:11" x14ac:dyDescent="0.25">
      <c r="A304" s="2">
        <v>42990</v>
      </c>
      <c r="B304" s="24">
        <f>('Historical data 2'!B304/'Historical data 2'!B303)-1</f>
        <v>-7.5223980103598098E-3</v>
      </c>
      <c r="C304" s="24">
        <f>('Historical data 2'!C304/'Historical data 2'!C303)-1</f>
        <v>1.7321701984327253E-2</v>
      </c>
      <c r="D304" s="24">
        <f>('Historical data 2'!D304/'Historical data 2'!D303)-1</f>
        <v>1.4022121002156496E-2</v>
      </c>
      <c r="E304" s="24">
        <f>('Historical data 2'!E304/'Historical data 2'!E303)-1</f>
        <v>9.5005914391028679E-3</v>
      </c>
      <c r="F304" s="24">
        <f>('Historical data 2'!F304/'Historical data 2'!F303)-1</f>
        <v>3.2401209217318705E-3</v>
      </c>
      <c r="G304" s="24">
        <f>('Historical data 2'!G304/'Historical data 2'!G303)-1</f>
        <v>7.0972732059670918E-3</v>
      </c>
      <c r="H304" s="24">
        <f>('Historical data 2'!H304/'Historical data 2'!H303)-1</f>
        <v>9.5933987384366759E-3</v>
      </c>
      <c r="I304" s="24">
        <f>('Historical data 2'!I304/'Historical data 2'!I303)-1</f>
        <v>4.3551169598139428E-3</v>
      </c>
      <c r="J304" s="24">
        <f>('Historical data 2'!J304/'Historical data 2'!J303)-1</f>
        <v>-2.133017405750226E-3</v>
      </c>
      <c r="K304" s="24">
        <f>('Historical data 2'!K304/'Historical data 2'!K303)-1</f>
        <v>3.3962690782860516E-3</v>
      </c>
    </row>
    <row r="305" spans="1:11" x14ac:dyDescent="0.25">
      <c r="A305" s="2">
        <v>42991</v>
      </c>
      <c r="B305" s="24">
        <f>('Historical data 2'!B305/'Historical data 2'!B304)-1</f>
        <v>-8.58116659433239E-3</v>
      </c>
      <c r="C305" s="24">
        <f>('Historical data 2'!C305/'Historical data 2'!C304)-1</f>
        <v>-7.3929413750938311E-3</v>
      </c>
      <c r="D305" s="24">
        <f>('Historical data 2'!D305/'Historical data 2'!D304)-1</f>
        <v>5.9260622373034089E-3</v>
      </c>
      <c r="E305" s="24">
        <f>('Historical data 2'!E305/'Historical data 2'!E304)-1</f>
        <v>-9.3099463239212366E-3</v>
      </c>
      <c r="F305" s="24">
        <f>('Historical data 2'!F305/'Historical data 2'!F304)-1</f>
        <v>-1.0672780908474677E-2</v>
      </c>
      <c r="G305" s="24">
        <f>('Historical data 2'!G305/'Historical data 2'!G304)-1</f>
        <v>-5.8505795759964396E-3</v>
      </c>
      <c r="H305" s="24">
        <f>('Historical data 2'!H305/'Historical data 2'!H304)-1</f>
        <v>3.1155332074128017E-2</v>
      </c>
      <c r="I305" s="24">
        <f>('Historical data 2'!I305/'Historical data 2'!I304)-1</f>
        <v>-3.0252354316283592E-3</v>
      </c>
      <c r="J305" s="24">
        <f>('Historical data 2'!J305/'Historical data 2'!J304)-1</f>
        <v>-3.3036710536892278E-3</v>
      </c>
      <c r="K305" s="24">
        <f>('Historical data 2'!K305/'Historical data 2'!K304)-1</f>
        <v>4.0114392340615534E-3</v>
      </c>
    </row>
    <row r="306" spans="1:11" x14ac:dyDescent="0.25">
      <c r="A306" s="2">
        <v>42992</v>
      </c>
      <c r="B306" s="24">
        <f>('Historical data 2'!B306/'Historical data 2'!B305)-1</f>
        <v>1.0108728217009144E-2</v>
      </c>
      <c r="C306" s="24">
        <f>('Historical data 2'!C306/'Historical data 2'!C305)-1</f>
        <v>-5.4625514077367709E-3</v>
      </c>
      <c r="D306" s="24">
        <f>('Historical data 2'!D306/'Historical data 2'!D305)-1</f>
        <v>1.483763903658919E-2</v>
      </c>
      <c r="E306" s="24">
        <f>('Historical data 2'!E306/'Historical data 2'!E305)-1</f>
        <v>6.3329457854959248E-3</v>
      </c>
      <c r="F306" s="24">
        <f>('Historical data 2'!F306/'Historical data 2'!F305)-1</f>
        <v>-5.2102155422881768E-3</v>
      </c>
      <c r="G306" s="24">
        <f>('Historical data 2'!G306/'Historical data 2'!G305)-1</f>
        <v>7.2223186846478438E-3</v>
      </c>
      <c r="H306" s="24">
        <f>('Historical data 2'!H306/'Historical data 2'!H305)-1</f>
        <v>5.7462133910628488E-3</v>
      </c>
      <c r="I306" s="24">
        <f>('Historical data 2'!I306/'Historical data 2'!I305)-1</f>
        <v>2.2756855158425626E-3</v>
      </c>
      <c r="J306" s="24">
        <f>('Historical data 2'!J306/'Historical data 2'!J305)-1</f>
        <v>7.2136960710358355E-3</v>
      </c>
      <c r="K306" s="24">
        <f>('Historical data 2'!K306/'Historical data 2'!K305)-1</f>
        <v>-2.4948685523284997E-4</v>
      </c>
    </row>
    <row r="307" spans="1:11" x14ac:dyDescent="0.25">
      <c r="A307" s="2">
        <v>42993</v>
      </c>
      <c r="B307" s="24">
        <f>('Historical data 2'!B307/'Historical data 2'!B306)-1</f>
        <v>-7.568104454307667E-3</v>
      </c>
      <c r="C307" s="24">
        <f>('Historical data 2'!C307/'Historical data 2'!C306)-1</f>
        <v>-1.2768695723707313E-2</v>
      </c>
      <c r="D307" s="24">
        <f>('Historical data 2'!D307/'Historical data 2'!D306)-1</f>
        <v>1.2470339784222961E-2</v>
      </c>
      <c r="E307" s="24">
        <f>('Historical data 2'!E307/'Historical data 2'!E306)-1</f>
        <v>-4.2630623057765549E-3</v>
      </c>
      <c r="F307" s="24">
        <f>('Historical data 2'!F307/'Historical data 2'!F306)-1</f>
        <v>-5.7481808177045624E-3</v>
      </c>
      <c r="G307" s="24">
        <f>('Historical data 2'!G307/'Historical data 2'!G306)-1</f>
        <v>-1.9915244525506859E-3</v>
      </c>
      <c r="H307" s="24">
        <f>('Historical data 2'!H307/'Historical data 2'!H306)-1</f>
        <v>1.3664753291859899E-2</v>
      </c>
      <c r="I307" s="24">
        <f>('Historical data 2'!I307/'Historical data 2'!I306)-1</f>
        <v>5.0506222274426804E-5</v>
      </c>
      <c r="J307" s="24">
        <f>('Historical data 2'!J307/'Historical data 2'!J306)-1</f>
        <v>2.0325385298327836E-2</v>
      </c>
      <c r="K307" s="24">
        <f>('Historical data 2'!K307/'Historical data 2'!K306)-1</f>
        <v>2.495491144565154E-4</v>
      </c>
    </row>
    <row r="308" spans="1:11" x14ac:dyDescent="0.25">
      <c r="A308" s="2">
        <v>42996</v>
      </c>
      <c r="B308" s="24">
        <f>('Historical data 2'!B308/'Historical data 2'!B307)-1</f>
        <v>3.7785031671422331E-4</v>
      </c>
      <c r="C308" s="24">
        <f>('Historical data 2'!C308/'Historical data 2'!C307)-1</f>
        <v>-4.4447044511184419E-3</v>
      </c>
      <c r="D308" s="24">
        <f>('Historical data 2'!D308/'Historical data 2'!D307)-1</f>
        <v>9.7686019731484386E-3</v>
      </c>
      <c r="E308" s="24">
        <f>('Historical data 2'!E308/'Historical data 2'!E307)-1</f>
        <v>3.3640103453194126E-3</v>
      </c>
      <c r="F308" s="24">
        <f>('Historical data 2'!F308/'Historical data 2'!F307)-1</f>
        <v>7.4426202826161081E-3</v>
      </c>
      <c r="G308" s="24">
        <f>('Historical data 2'!G308/'Historical data 2'!G307)-1</f>
        <v>3.7250974919780244E-3</v>
      </c>
      <c r="H308" s="24">
        <f>('Historical data 2'!H308/'Historical data 2'!H307)-1</f>
        <v>-2.5714352807659213E-2</v>
      </c>
      <c r="I308" s="24">
        <f>('Historical data 2'!I308/'Historical data 2'!I307)-1</f>
        <v>-1.7861800178664011E-2</v>
      </c>
      <c r="J308" s="24">
        <f>('Historical data 2'!J308/'Historical data 2'!J307)-1</f>
        <v>1.2331400693755601E-2</v>
      </c>
      <c r="K308" s="24">
        <f>('Historical data 2'!K308/'Historical data 2'!K307)-1</f>
        <v>1.6235074318613485E-3</v>
      </c>
    </row>
    <row r="309" spans="1:11" x14ac:dyDescent="0.25">
      <c r="A309" s="2">
        <v>42997</v>
      </c>
      <c r="B309" s="24">
        <f>('Historical data 2'!B309/'Historical data 2'!B308)-1</f>
        <v>-1.6757823899529734E-2</v>
      </c>
      <c r="C309" s="24">
        <f>('Historical data 2'!C309/'Historical data 2'!C308)-1</f>
        <v>3.4540973363355043E-3</v>
      </c>
      <c r="D309" s="24">
        <f>('Historical data 2'!D309/'Historical data 2'!D308)-1</f>
        <v>1.6403575167738049E-2</v>
      </c>
      <c r="E309" s="24">
        <f>('Historical data 2'!E309/'Historical data 2'!E308)-1</f>
        <v>7.924353759554803E-3</v>
      </c>
      <c r="F309" s="24">
        <f>('Historical data 2'!F309/'Historical data 2'!F308)-1</f>
        <v>1.0598684957592752E-2</v>
      </c>
      <c r="G309" s="24">
        <f>('Historical data 2'!G309/'Historical data 2'!G308)-1</f>
        <v>-6.6278070125215249E-3</v>
      </c>
      <c r="H309" s="24">
        <f>('Historical data 2'!H309/'Historical data 2'!H308)-1</f>
        <v>-3.1724481425279283E-3</v>
      </c>
      <c r="I309" s="24">
        <f>('Historical data 2'!I309/'Historical data 2'!I308)-1</f>
        <v>5.651321400378162E-3</v>
      </c>
      <c r="J309" s="24">
        <f>('Historical data 2'!J309/'Historical data 2'!J308)-1</f>
        <v>7.3091354957215415E-3</v>
      </c>
      <c r="K309" s="24">
        <f>('Historical data 2'!K309/'Historical data 2'!K308)-1</f>
        <v>4.11360393781246E-3</v>
      </c>
    </row>
    <row r="310" spans="1:11" x14ac:dyDescent="0.25">
      <c r="A310" s="2">
        <v>42998</v>
      </c>
      <c r="B310" s="24">
        <f>('Historical data 2'!B310/'Historical data 2'!B309)-1</f>
        <v>-1.7171759089319671E-2</v>
      </c>
      <c r="C310" s="24">
        <f>('Historical data 2'!C310/'Historical data 2'!C309)-1</f>
        <v>-8.795663989611846E-3</v>
      </c>
      <c r="D310" s="24">
        <f>('Historical data 2'!D310/'Historical data 2'!D309)-1</f>
        <v>7.448871574591287E-3</v>
      </c>
      <c r="E310" s="24">
        <f>('Historical data 2'!E310/'Historical data 2'!E309)-1</f>
        <v>-3.2253775508366278E-3</v>
      </c>
      <c r="F310" s="24">
        <f>('Historical data 2'!F310/'Historical data 2'!F309)-1</f>
        <v>9.3395755505243372E-4</v>
      </c>
      <c r="G310" s="24">
        <f>('Historical data 2'!G310/'Historical data 2'!G309)-1</f>
        <v>-9.7409795647380726E-3</v>
      </c>
      <c r="H310" s="24">
        <f>('Historical data 2'!H310/'Historical data 2'!H309)-1</f>
        <v>-1.9871143403731972E-2</v>
      </c>
      <c r="I310" s="24">
        <f>('Historical data 2'!I310/'Historical data 2'!I309)-1</f>
        <v>-2.7583941327924411E-3</v>
      </c>
      <c r="J310" s="24">
        <f>('Historical data 2'!J310/'Historical data 2'!J309)-1</f>
        <v>5.7673812565341986E-3</v>
      </c>
      <c r="K310" s="24">
        <f>('Historical data 2'!K310/'Historical data 2'!K309)-1</f>
        <v>-8.1938821557463459E-3</v>
      </c>
    </row>
    <row r="311" spans="1:11" x14ac:dyDescent="0.25">
      <c r="A311" s="2">
        <v>42999</v>
      </c>
      <c r="B311" s="24">
        <f>('Historical data 2'!B311/'Historical data 2'!B310)-1</f>
        <v>-9.7789995794499429E-3</v>
      </c>
      <c r="C311" s="24">
        <f>('Historical data 2'!C311/'Historical data 2'!C310)-1</f>
        <v>-9.8999039850172776E-3</v>
      </c>
      <c r="D311" s="24">
        <f>('Historical data 2'!D311/'Historical data 2'!D310)-1</f>
        <v>8.0100877302531348E-3</v>
      </c>
      <c r="E311" s="24">
        <f>('Historical data 2'!E311/'Historical data 2'!E310)-1</f>
        <v>-2.932649112516228E-3</v>
      </c>
      <c r="F311" s="24">
        <f>('Historical data 2'!F311/'Historical data 2'!F310)-1</f>
        <v>-4.2040421348427115E-3</v>
      </c>
      <c r="G311" s="24">
        <f>('Historical data 2'!G311/'Historical data 2'!G310)-1</f>
        <v>2.6949094024526499E-3</v>
      </c>
      <c r="H311" s="24">
        <f>('Historical data 2'!H311/'Historical data 2'!H310)-1</f>
        <v>-4.1994069357169206E-2</v>
      </c>
      <c r="I311" s="24">
        <f>('Historical data 2'!I311/'Historical data 2'!I310)-1</f>
        <v>-1.1167580284760392E-2</v>
      </c>
      <c r="J311" s="24">
        <f>('Historical data 2'!J311/'Historical data 2'!J310)-1</f>
        <v>3.5145363862585377E-3</v>
      </c>
      <c r="K311" s="24">
        <f>('Historical data 2'!K311/'Historical data 2'!K310)-1</f>
        <v>3.756130787759826E-4</v>
      </c>
    </row>
    <row r="312" spans="1:11" x14ac:dyDescent="0.25">
      <c r="A312" s="2">
        <v>43000</v>
      </c>
      <c r="B312" s="24">
        <f>('Historical data 2'!B312/'Historical data 2'!B311)-1</f>
        <v>-8.8221088971390804E-3</v>
      </c>
      <c r="C312" s="24">
        <f>('Historical data 2'!C312/'Historical data 2'!C311)-1</f>
        <v>-1.6029796096028281E-2</v>
      </c>
      <c r="D312" s="24">
        <f>('Historical data 2'!D312/'Historical data 2'!D311)-1</f>
        <v>1.833713522832392E-2</v>
      </c>
      <c r="E312" s="24">
        <f>('Historical data 2'!E312/'Historical data 2'!E311)-1</f>
        <v>9.8376949170051464E-3</v>
      </c>
      <c r="F312" s="24">
        <f>('Historical data 2'!F312/'Historical data 2'!F311)-1</f>
        <v>-8.1418664980393851E-3</v>
      </c>
      <c r="G312" s="24">
        <f>('Historical data 2'!G312/'Historical data 2'!G311)-1</f>
        <v>-1.545482379882579E-2</v>
      </c>
      <c r="H312" s="24">
        <f>('Historical data 2'!H312/'Historical data 2'!H311)-1</f>
        <v>-1.7374506834339942E-2</v>
      </c>
      <c r="I312" s="24">
        <f>('Historical data 2'!I312/'Historical data 2'!I311)-1</f>
        <v>-6.631083383947356E-3</v>
      </c>
      <c r="J312" s="24">
        <f>('Historical data 2'!J312/'Historical data 2'!J311)-1</f>
        <v>-4.0553725659384643E-3</v>
      </c>
      <c r="K312" s="24">
        <f>('Historical data 2'!K312/'Historical data 2'!K311)-1</f>
        <v>1.3263218895872786E-2</v>
      </c>
    </row>
    <row r="313" spans="1:11" x14ac:dyDescent="0.25">
      <c r="A313" s="2">
        <v>43003</v>
      </c>
      <c r="B313" s="24">
        <f>('Historical data 2'!B313/'Historical data 2'!B312)-1</f>
        <v>1.7203595784212933E-2</v>
      </c>
      <c r="C313" s="24">
        <f>('Historical data 2'!C313/'Historical data 2'!C312)-1</f>
        <v>-1.2661942691253314E-3</v>
      </c>
      <c r="D313" s="24">
        <f>('Historical data 2'!D313/'Historical data 2'!D312)-1</f>
        <v>-6.2024722144544686E-3</v>
      </c>
      <c r="E313" s="24">
        <f>('Historical data 2'!E313/'Historical data 2'!E312)-1</f>
        <v>-9.4406038733289011E-3</v>
      </c>
      <c r="F313" s="24">
        <f>('Historical data 2'!F313/'Historical data 2'!F312)-1</f>
        <v>4.2238068389768291E-3</v>
      </c>
      <c r="G313" s="24">
        <f>('Historical data 2'!G313/'Historical data 2'!G312)-1</f>
        <v>0</v>
      </c>
      <c r="H313" s="24">
        <f>('Historical data 2'!H313/'Historical data 2'!H312)-1</f>
        <v>7.5367336983722666E-4</v>
      </c>
      <c r="I313" s="24">
        <f>('Historical data 2'!I313/'Historical data 2'!I312)-1</f>
        <v>4.9543978461459304E-3</v>
      </c>
      <c r="J313" s="24">
        <f>('Historical data 2'!J313/'Historical data 2'!J312)-1</f>
        <v>-4.2568236093555312E-3</v>
      </c>
      <c r="K313" s="24">
        <f>('Historical data 2'!K313/'Historical data 2'!K312)-1</f>
        <v>-1.1112946998055317E-3</v>
      </c>
    </row>
    <row r="314" spans="1:11" x14ac:dyDescent="0.25">
      <c r="A314" s="2">
        <v>43004</v>
      </c>
      <c r="B314" s="24">
        <f>('Historical data 2'!B314/'Historical data 2'!B313)-1</f>
        <v>7.1175690874374364E-3</v>
      </c>
      <c r="C314" s="24">
        <f>('Historical data 2'!C314/'Historical data 2'!C313)-1</f>
        <v>1.3072633363619968E-2</v>
      </c>
      <c r="D314" s="24">
        <f>('Historical data 2'!D314/'Historical data 2'!D313)-1</f>
        <v>1.1073126409297585E-2</v>
      </c>
      <c r="E314" s="24">
        <f>('Historical data 2'!E314/'Historical data 2'!E313)-1</f>
        <v>6.1848052126323161E-3</v>
      </c>
      <c r="F314" s="24">
        <f>('Historical data 2'!F314/'Historical data 2'!F313)-1</f>
        <v>2.122480629747181E-2</v>
      </c>
      <c r="G314" s="24">
        <f>('Historical data 2'!G314/'Historical data 2'!G313)-1</f>
        <v>8.05344876140901E-3</v>
      </c>
      <c r="H314" s="24">
        <f>('Historical data 2'!H314/'Historical data 2'!H313)-1</f>
        <v>-1.2396827077865047E-2</v>
      </c>
      <c r="I314" s="24">
        <f>('Historical data 2'!I314/'Historical data 2'!I313)-1</f>
        <v>9.2890948557191599E-3</v>
      </c>
      <c r="J314" s="24">
        <f>('Historical data 2'!J314/'Historical data 2'!J313)-1</f>
        <v>7.6208980532124215E-3</v>
      </c>
      <c r="K314" s="24">
        <f>('Historical data 2'!K314/'Historical data 2'!K313)-1</f>
        <v>6.676067161842214E-3</v>
      </c>
    </row>
    <row r="315" spans="1:11" x14ac:dyDescent="0.25">
      <c r="A315" s="2">
        <v>43005</v>
      </c>
      <c r="B315" s="24">
        <f>('Historical data 2'!B315/'Historical data 2'!B314)-1</f>
        <v>-6.1595372293957729E-3</v>
      </c>
      <c r="C315" s="24">
        <f>('Historical data 2'!C315/'Historical data 2'!C314)-1</f>
        <v>5.8157415369337606E-3</v>
      </c>
      <c r="D315" s="24">
        <f>('Historical data 2'!D315/'Historical data 2'!D314)-1</f>
        <v>-4.380742053197384E-3</v>
      </c>
      <c r="E315" s="24">
        <f>('Historical data 2'!E315/'Historical data 2'!E314)-1</f>
        <v>-1.199116231805708E-2</v>
      </c>
      <c r="F315" s="24">
        <f>('Historical data 2'!F315/'Historical data 2'!F314)-1</f>
        <v>5.3044443451772949E-3</v>
      </c>
      <c r="G315" s="24">
        <f>('Historical data 2'!G315/'Historical data 2'!G314)-1</f>
        <v>2.7083790268456198E-4</v>
      </c>
      <c r="H315" s="24">
        <f>('Historical data 2'!H315/'Historical data 2'!H314)-1</f>
        <v>-4.0179513524557509E-3</v>
      </c>
      <c r="I315" s="24">
        <f>('Historical data 2'!I315/'Historical data 2'!I314)-1</f>
        <v>8.2780097613466275E-3</v>
      </c>
      <c r="J315" s="24">
        <f>('Historical data 2'!J315/'Historical data 2'!J314)-1</f>
        <v>7.3779389495887138E-4</v>
      </c>
      <c r="K315" s="24">
        <f>('Historical data 2'!K315/'Historical data 2'!K314)-1</f>
        <v>9.3330487427962794E-3</v>
      </c>
    </row>
    <row r="316" spans="1:11" x14ac:dyDescent="0.25">
      <c r="A316" s="2">
        <v>43006</v>
      </c>
      <c r="B316" s="24">
        <f>('Historical data 2'!B316/'Historical data 2'!B315)-1</f>
        <v>5.479819554246923E-3</v>
      </c>
      <c r="C316" s="24">
        <f>('Historical data 2'!C316/'Historical data 2'!C315)-1</f>
        <v>5.1756874711523793E-3</v>
      </c>
      <c r="D316" s="24">
        <f>('Historical data 2'!D316/'Historical data 2'!D315)-1</f>
        <v>1.0000877092122273E-3</v>
      </c>
      <c r="E316" s="24">
        <f>('Historical data 2'!E316/'Historical data 2'!E315)-1</f>
        <v>5.3033770576556005E-3</v>
      </c>
      <c r="F316" s="24">
        <f>('Historical data 2'!F316/'Historical data 2'!F315)-1</f>
        <v>1.0121181626520981E-2</v>
      </c>
      <c r="G316" s="24">
        <f>('Historical data 2'!G316/'Historical data 2'!G315)-1</f>
        <v>8.3931479398913211E-3</v>
      </c>
      <c r="H316" s="24">
        <f>('Historical data 2'!H316/'Historical data 2'!H315)-1</f>
        <v>4.4169780991889507E-3</v>
      </c>
      <c r="I316" s="24">
        <f>('Historical data 2'!I316/'Historical data 2'!I315)-1</f>
        <v>-1.2747783993286577E-3</v>
      </c>
      <c r="J316" s="24">
        <f>('Historical data 2'!J316/'Historical data 2'!J315)-1</f>
        <v>1.6589949306805796E-2</v>
      </c>
      <c r="K316" s="24">
        <f>('Historical data 2'!K316/'Historical data 2'!K315)-1</f>
        <v>-2.5554650094248288E-3</v>
      </c>
    </row>
    <row r="317" spans="1:11" x14ac:dyDescent="0.25">
      <c r="A317" s="2">
        <v>43007</v>
      </c>
      <c r="B317" s="24">
        <f>('Historical data 2'!B317/'Historical data 2'!B316)-1</f>
        <v>-2.0111543560705769E-3</v>
      </c>
      <c r="C317" s="24">
        <f>('Historical data 2'!C317/'Historical data 2'!C316)-1</f>
        <v>-2.2468758846300174E-3</v>
      </c>
      <c r="D317" s="24">
        <f>('Historical data 2'!D317/'Historical data 2'!D316)-1</f>
        <v>5.1946160955140819E-3</v>
      </c>
      <c r="E317" s="24">
        <f>('Historical data 2'!E317/'Historical data 2'!E316)-1</f>
        <v>1.308724964135477E-2</v>
      </c>
      <c r="F317" s="24">
        <f>('Historical data 2'!F317/'Historical data 2'!F316)-1</f>
        <v>-6.0889743077994218E-3</v>
      </c>
      <c r="G317" s="24">
        <f>('Historical data 2'!G317/'Historical data 2'!G316)-1</f>
        <v>1.6110655051326805E-3</v>
      </c>
      <c r="H317" s="24">
        <f>('Historical data 2'!H317/'Historical data 2'!H316)-1</f>
        <v>1.2606618399171321E-3</v>
      </c>
      <c r="I317" s="24">
        <f>('Historical data 2'!I317/'Historical data 2'!I316)-1</f>
        <v>8.1183121138681535E-3</v>
      </c>
      <c r="J317" s="24">
        <f>('Historical data 2'!J317/'Historical data 2'!J316)-1</f>
        <v>5.8021569989759048E-3</v>
      </c>
      <c r="K317" s="24">
        <f>('Historical data 2'!K317/'Historical data 2'!K316)-1</f>
        <v>-4.2690269196280495E-3</v>
      </c>
    </row>
    <row r="318" spans="1:11" x14ac:dyDescent="0.25">
      <c r="A318" s="2">
        <v>43010</v>
      </c>
      <c r="B318" s="24">
        <f>('Historical data 2'!B318/'Historical data 2'!B317)-1</f>
        <v>4.3558340832650089E-3</v>
      </c>
      <c r="C318" s="24">
        <f>('Historical data 2'!C318/'Historical data 2'!C317)-1</f>
        <v>-2.178918009798525E-3</v>
      </c>
      <c r="D318" s="24">
        <f>('Historical data 2'!D318/'Historical data 2'!D317)-1</f>
        <v>-2.1268173819664282E-2</v>
      </c>
      <c r="E318" s="24">
        <f>('Historical data 2'!E318/'Historical data 2'!E317)-1</f>
        <v>9.3130077849805648E-3</v>
      </c>
      <c r="F318" s="24">
        <f>('Historical data 2'!F318/'Historical data 2'!F317)-1</f>
        <v>4.7415300294100238E-3</v>
      </c>
      <c r="G318" s="24">
        <f>('Historical data 2'!G318/'Historical data 2'!G317)-1</f>
        <v>-4.691108821992751E-3</v>
      </c>
      <c r="H318" s="24">
        <f>('Historical data 2'!H318/'Historical data 2'!H317)-1</f>
        <v>1.9354062073632994E-2</v>
      </c>
      <c r="I318" s="24">
        <f>('Historical data 2'!I318/'Historical data 2'!I317)-1</f>
        <v>6.0272171846185163E-3</v>
      </c>
      <c r="J318" s="24">
        <f>('Historical data 2'!J318/'Historical data 2'!J317)-1</f>
        <v>1.9833738371219933E-3</v>
      </c>
      <c r="K318" s="24">
        <f>('Historical data 2'!K318/'Historical data 2'!K317)-1</f>
        <v>1.5926914633981326E-3</v>
      </c>
    </row>
    <row r="319" spans="1:11" x14ac:dyDescent="0.25">
      <c r="A319" s="2">
        <v>43011</v>
      </c>
      <c r="B319" s="24">
        <f>('Historical data 2'!B319/'Historical data 2'!B318)-1</f>
        <v>-6.4729510607428598E-3</v>
      </c>
      <c r="C319" s="24">
        <f>('Historical data 2'!C319/'Historical data 2'!C318)-1</f>
        <v>8.7242617538392242E-3</v>
      </c>
      <c r="D319" s="24">
        <f>('Historical data 2'!D319/'Historical data 2'!D318)-1</f>
        <v>1.4217333321482339E-3</v>
      </c>
      <c r="E319" s="24">
        <f>('Historical data 2'!E319/'Historical data 2'!E318)-1</f>
        <v>-2.3812492295992582E-3</v>
      </c>
      <c r="F319" s="24">
        <f>('Historical data 2'!F319/'Historical data 2'!F318)-1</f>
        <v>-6.3792696240105862E-3</v>
      </c>
      <c r="G319" s="24">
        <f>('Historical data 2'!G319/'Historical data 2'!G318)-1</f>
        <v>5.7902587230629354E-3</v>
      </c>
      <c r="H319" s="24">
        <f>('Historical data 2'!H319/'Historical data 2'!H318)-1</f>
        <v>1.9733448385671926E-2</v>
      </c>
      <c r="I319" s="24">
        <f>('Historical data 2'!I319/'Historical data 2'!I318)-1</f>
        <v>9.3138735784479287E-3</v>
      </c>
      <c r="J319" s="24">
        <f>('Historical data 2'!J319/'Historical data 2'!J318)-1</f>
        <v>-1.115529769744128E-2</v>
      </c>
      <c r="K319" s="24">
        <f>('Historical data 2'!K319/'Historical data 2'!K318)-1</f>
        <v>3.6683523159508624E-4</v>
      </c>
    </row>
    <row r="320" spans="1:11" x14ac:dyDescent="0.25">
      <c r="A320" s="2">
        <v>43012</v>
      </c>
      <c r="B320" s="24">
        <f>('Historical data 2'!B320/'Historical data 2'!B319)-1</f>
        <v>1.2444410301957642E-2</v>
      </c>
      <c r="C320" s="24">
        <f>('Historical data 2'!C320/'Historical data 2'!C319)-1</f>
        <v>1.5951120666370278E-2</v>
      </c>
      <c r="D320" s="24">
        <f>('Historical data 2'!D320/'Historical data 2'!D319)-1</f>
        <v>7.9089992378735818E-3</v>
      </c>
      <c r="E320" s="24">
        <f>('Historical data 2'!E320/'Historical data 2'!E319)-1</f>
        <v>-4.3758998483794942E-3</v>
      </c>
      <c r="F320" s="24">
        <f>('Historical data 2'!F320/'Historical data 2'!F319)-1</f>
        <v>1.9208168121175095E-2</v>
      </c>
      <c r="G320" s="24">
        <f>('Historical data 2'!G320/'Historical data 2'!G319)-1</f>
        <v>1.7138027969089809E-2</v>
      </c>
      <c r="H320" s="24">
        <f>('Historical data 2'!H320/'Historical data 2'!H319)-1</f>
        <v>9.0139830772439922E-4</v>
      </c>
      <c r="I320" s="24">
        <f>('Historical data 2'!I320/'Historical data 2'!I319)-1</f>
        <v>-1.2869351557131758E-2</v>
      </c>
      <c r="J320" s="24">
        <f>('Historical data 2'!J320/'Historical data 2'!J319)-1</f>
        <v>7.8239123033898572E-3</v>
      </c>
      <c r="K320" s="24">
        <f>('Historical data 2'!K320/'Historical data 2'!K319)-1</f>
        <v>2.8117040065023247E-3</v>
      </c>
    </row>
    <row r="321" spans="1:11" x14ac:dyDescent="0.25">
      <c r="A321" s="2">
        <v>43013</v>
      </c>
      <c r="B321" s="24">
        <f>('Historical data 2'!B321/'Historical data 2'!B320)-1</f>
        <v>-5.7905095305388343E-4</v>
      </c>
      <c r="C321" s="24">
        <f>('Historical data 2'!C321/'Historical data 2'!C320)-1</f>
        <v>8.9004547767896902E-3</v>
      </c>
      <c r="D321" s="24">
        <f>('Historical data 2'!D321/'Historical data 2'!D320)-1</f>
        <v>-1.6901317851774289E-2</v>
      </c>
      <c r="E321" s="24">
        <f>('Historical data 2'!E321/'Historical data 2'!E320)-1</f>
        <v>-3.9963649588858896E-4</v>
      </c>
      <c r="F321" s="24">
        <f>('Historical data 2'!F321/'Historical data 2'!F320)-1</f>
        <v>9.206541728215667E-3</v>
      </c>
      <c r="G321" s="24">
        <f>('Historical data 2'!G321/'Historical data 2'!G320)-1</f>
        <v>3.945429030949299E-4</v>
      </c>
      <c r="H321" s="24">
        <f>('Historical data 2'!H321/'Historical data 2'!H320)-1</f>
        <v>4.3621077637723271E-3</v>
      </c>
      <c r="I321" s="24">
        <f>('Historical data 2'!I321/'Historical data 2'!I320)-1</f>
        <v>8.0857186832528072E-4</v>
      </c>
      <c r="J321" s="24">
        <f>('Historical data 2'!J321/'Historical data 2'!J320)-1</f>
        <v>3.4303908167101493E-3</v>
      </c>
      <c r="K321" s="24">
        <f>('Historical data 2'!K321/'Historical data 2'!K320)-1</f>
        <v>-3.7792782369731048E-3</v>
      </c>
    </row>
    <row r="322" spans="1:11" x14ac:dyDescent="0.25">
      <c r="A322" s="2">
        <v>43014</v>
      </c>
      <c r="B322" s="24">
        <f>('Historical data 2'!B322/'Historical data 2'!B321)-1</f>
        <v>3.4770466870452932E-3</v>
      </c>
      <c r="C322" s="24">
        <f>('Historical data 2'!C322/'Historical data 2'!C321)-1</f>
        <v>1.4248351833214823E-3</v>
      </c>
      <c r="D322" s="24">
        <f>('Historical data 2'!D322/'Historical data 2'!D321)-1</f>
        <v>1.0234217926143874E-3</v>
      </c>
      <c r="E322" s="24">
        <f>('Historical data 2'!E322/'Historical data 2'!E321)-1</f>
        <v>-4.996465529129468E-3</v>
      </c>
      <c r="F322" s="24">
        <f>('Historical data 2'!F322/'Historical data 2'!F321)-1</f>
        <v>-1.9307888612664081E-3</v>
      </c>
      <c r="G322" s="24">
        <f>('Historical data 2'!G322/'Historical data 2'!G321)-1</f>
        <v>3.8155679650735408E-3</v>
      </c>
      <c r="H322" s="24">
        <f>('Historical data 2'!H322/'Historical data 2'!H321)-1</f>
        <v>-3.9060723785580453E-2</v>
      </c>
      <c r="I322" s="24">
        <f>('Historical data 2'!I322/'Historical data 2'!I321)-1</f>
        <v>-8.8861827899089363E-3</v>
      </c>
      <c r="J322" s="24">
        <f>('Historical data 2'!J322/'Historical data 2'!J321)-1</f>
        <v>-7.9168196217921372E-3</v>
      </c>
      <c r="K322" s="24">
        <f>('Historical data 2'!K322/'Historical data 2'!K321)-1</f>
        <v>3.9160101468700415E-3</v>
      </c>
    </row>
    <row r="323" spans="1:11" x14ac:dyDescent="0.25">
      <c r="A323" s="2">
        <v>43017</v>
      </c>
      <c r="B323" s="24">
        <f>('Historical data 2'!B323/'Historical data 2'!B322)-1</f>
        <v>3.8481560927361436E-4</v>
      </c>
      <c r="C323" s="24">
        <f>('Historical data 2'!C323/'Historical data 2'!C322)-1</f>
        <v>-3.8244362351707029E-3</v>
      </c>
      <c r="D323" s="24">
        <f>('Historical data 2'!D323/'Historical data 2'!D322)-1</f>
        <v>5.7246433458943979E-3</v>
      </c>
      <c r="E323" s="24">
        <f>('Historical data 2'!E323/'Historical data 2'!E322)-1</f>
        <v>1.0047082295527865E-4</v>
      </c>
      <c r="F323" s="24">
        <f>('Historical data 2'!F323/'Historical data 2'!F322)-1</f>
        <v>-4.5035294345485699E-3</v>
      </c>
      <c r="G323" s="24">
        <f>('Historical data 2'!G323/'Historical data 2'!G322)-1</f>
        <v>0</v>
      </c>
      <c r="H323" s="24">
        <f>('Historical data 2'!H323/'Historical data 2'!H322)-1</f>
        <v>3.6886872715265362E-2</v>
      </c>
      <c r="I323" s="24">
        <f>('Historical data 2'!I323/'Historical data 2'!I322)-1</f>
        <v>-8.252588013427542E-3</v>
      </c>
      <c r="J323" s="24">
        <f>('Historical data 2'!J323/'Historical data 2'!J322)-1</f>
        <v>8.5238860718461762E-3</v>
      </c>
      <c r="K323" s="24">
        <f>('Historical data 2'!K323/'Historical data 2'!K322)-1</f>
        <v>2.8040370589041963E-3</v>
      </c>
    </row>
    <row r="324" spans="1:11" x14ac:dyDescent="0.25">
      <c r="A324" s="2">
        <v>43018</v>
      </c>
      <c r="B324" s="24">
        <f>('Historical data 2'!B324/'Historical data 2'!B323)-1</f>
        <v>4.169597689300808E-3</v>
      </c>
      <c r="C324" s="24">
        <f>('Historical data 2'!C324/'Historical data 2'!C323)-1</f>
        <v>7.9011220588731668E-3</v>
      </c>
      <c r="D324" s="24">
        <f>('Historical data 2'!D324/'Historical data 2'!D323)-1</f>
        <v>8.3350104244990231E-3</v>
      </c>
      <c r="E324" s="24">
        <f>('Historical data 2'!E324/'Historical data 2'!E323)-1</f>
        <v>-1.0343404951641877E-2</v>
      </c>
      <c r="F324" s="24">
        <f>('Historical data 2'!F324/'Historical data 2'!F323)-1</f>
        <v>1.7119071344407377E-2</v>
      </c>
      <c r="G324" s="24">
        <f>('Historical data 2'!G324/'Historical data 2'!G323)-1</f>
        <v>1.7040882677403779E-3</v>
      </c>
      <c r="H324" s="24">
        <f>('Historical data 2'!H324/'Historical data 2'!H323)-1</f>
        <v>-2.7841047196057733E-3</v>
      </c>
      <c r="I324" s="24">
        <f>('Historical data 2'!I324/'Historical data 2'!I323)-1</f>
        <v>2.9792965238186753E-3</v>
      </c>
      <c r="J324" s="24">
        <f>('Historical data 2'!J324/'Historical data 2'!J323)-1</f>
        <v>8.9906512766924074E-4</v>
      </c>
      <c r="K324" s="24">
        <f>('Historical data 2'!K324/'Historical data 2'!K323)-1</f>
        <v>4.133289858668121E-3</v>
      </c>
    </row>
    <row r="325" spans="1:11" x14ac:dyDescent="0.25">
      <c r="A325" s="2">
        <v>43019</v>
      </c>
      <c r="B325" s="24">
        <f>('Historical data 2'!B325/'Historical data 2'!B324)-1</f>
        <v>-3.5132491472739114E-3</v>
      </c>
      <c r="C325" s="24">
        <f>('Historical data 2'!C325/'Historical data 2'!C324)-1</f>
        <v>5.9598223048837884E-3</v>
      </c>
      <c r="D325" s="24">
        <f>('Historical data 2'!D325/'Historical data 2'!D324)-1</f>
        <v>4.2337785800485861E-3</v>
      </c>
      <c r="E325" s="24">
        <f>('Historical data 2'!E325/'Historical data 2'!E324)-1</f>
        <v>-1.643839331919994E-2</v>
      </c>
      <c r="F325" s="24">
        <f>('Historical data 2'!F325/'Historical data 2'!F324)-1</f>
        <v>-1.4354906851593574E-3</v>
      </c>
      <c r="G325" s="24">
        <f>('Historical data 2'!G325/'Historical data 2'!G324)-1</f>
        <v>9.160217091107592E-3</v>
      </c>
      <c r="H325" s="24">
        <f>('Historical data 2'!H325/'Historical data 2'!H324)-1</f>
        <v>3.0457066581637271E-3</v>
      </c>
      <c r="I325" s="24">
        <f>('Historical data 2'!I325/'Historical data 2'!I324)-1</f>
        <v>-1.198422471953664E-2</v>
      </c>
      <c r="J325" s="24">
        <f>('Historical data 2'!J325/'Historical data 2'!J324)-1</f>
        <v>-8.0847221498921984E-3</v>
      </c>
      <c r="K325" s="24">
        <f>('Historical data 2'!K325/'Historical data 2'!K324)-1</f>
        <v>-2.0582920889308243E-3</v>
      </c>
    </row>
    <row r="326" spans="1:11" x14ac:dyDescent="0.25">
      <c r="A326" s="2">
        <v>43020</v>
      </c>
      <c r="B326" s="24">
        <f>('Historical data 2'!B326/'Historical data 2'!B325)-1</f>
        <v>6.3463097043034988E-3</v>
      </c>
      <c r="C326" s="24">
        <f>('Historical data 2'!C326/'Historical data 2'!C325)-1</f>
        <v>2.0080964130191337E-3</v>
      </c>
      <c r="D326" s="24">
        <f>('Historical data 2'!D326/'Historical data 2'!D325)-1</f>
        <v>-2.926531518200659E-3</v>
      </c>
      <c r="E326" s="24">
        <f>('Historical data 2'!E326/'Historical data 2'!E325)-1</f>
        <v>4.6425316699423291E-3</v>
      </c>
      <c r="F326" s="24">
        <f>('Historical data 2'!F326/'Historical data 2'!F325)-1</f>
        <v>1.8728444505715647E-3</v>
      </c>
      <c r="G326" s="24">
        <f>('Historical data 2'!G326/'Historical data 2'!G325)-1</f>
        <v>4.7975702833227274E-3</v>
      </c>
      <c r="H326" s="24">
        <f>('Historical data 2'!H326/'Historical data 2'!H325)-1</f>
        <v>-3.0928456166490204E-4</v>
      </c>
      <c r="I326" s="24">
        <f>('Historical data 2'!I326/'Historical data 2'!I325)-1</f>
        <v>-2.0732662487380482E-3</v>
      </c>
      <c r="J326" s="24">
        <f>('Historical data 2'!J326/'Historical data 2'!J325)-1</f>
        <v>-2.7531457004527971E-2</v>
      </c>
      <c r="K326" s="24">
        <f>('Historical data 2'!K326/'Historical data 2'!K325)-1</f>
        <v>-2.4271320141244779E-4</v>
      </c>
    </row>
    <row r="327" spans="1:11" x14ac:dyDescent="0.25">
      <c r="A327" s="2">
        <v>43021</v>
      </c>
      <c r="B327" s="24">
        <f>('Historical data 2'!B327/'Historical data 2'!B326)-1</f>
        <v>1.8408575078490363E-2</v>
      </c>
      <c r="C327" s="24">
        <f>('Historical data 2'!C327/'Historical data 2'!C326)-1</f>
        <v>3.3900729019715747E-3</v>
      </c>
      <c r="D327" s="24">
        <f>('Historical data 2'!D327/'Historical data 2'!D326)-1</f>
        <v>6.4777840149981003E-3</v>
      </c>
      <c r="E327" s="24">
        <f>('Historical data 2'!E327/'Historical data 2'!E326)-1</f>
        <v>7.7017698770800447E-3</v>
      </c>
      <c r="F327" s="24">
        <f>('Historical data 2'!F327/'Historical data 2'!F326)-1</f>
        <v>2.3441377361308469E-3</v>
      </c>
      <c r="G327" s="24">
        <f>('Historical data 2'!G327/'Historical data 2'!G326)-1</f>
        <v>2.0646080760096108E-3</v>
      </c>
      <c r="H327" s="24">
        <f>('Historical data 2'!H327/'Historical data 2'!H326)-1</f>
        <v>-1.3977550178338238E-2</v>
      </c>
      <c r="I327" s="24">
        <f>('Historical data 2'!I327/'Historical data 2'!I326)-1</f>
        <v>3.5320303376100703E-3</v>
      </c>
      <c r="J327" s="24">
        <f>('Historical data 2'!J327/'Historical data 2'!J326)-1</f>
        <v>2.0489616406313971E-3</v>
      </c>
      <c r="K327" s="24">
        <f>('Historical data 2'!K327/'Historical data 2'!K326)-1</f>
        <v>4.8541455826187629E-3</v>
      </c>
    </row>
    <row r="328" spans="1:11" x14ac:dyDescent="0.25">
      <c r="A328" s="2">
        <v>43024</v>
      </c>
      <c r="B328" s="24">
        <f>('Historical data 2'!B328/'Historical data 2'!B327)-1</f>
        <v>3.690203529438385E-3</v>
      </c>
      <c r="C328" s="24">
        <f>('Historical data 2'!C328/'Historical data 2'!C327)-1</f>
        <v>2.7724160936446474E-3</v>
      </c>
      <c r="D328" s="24">
        <f>('Historical data 2'!D328/'Historical data 2'!D327)-1</f>
        <v>0</v>
      </c>
      <c r="E328" s="24">
        <f>('Historical data 2'!E328/'Historical data 2'!E327)-1</f>
        <v>2.3438524362597857E-3</v>
      </c>
      <c r="F328" s="24">
        <f>('Historical data 2'!F328/'Historical data 2'!F327)-1</f>
        <v>1.815057625771388E-4</v>
      </c>
      <c r="G328" s="24">
        <f>('Historical data 2'!G328/'Historical data 2'!G327)-1</f>
        <v>-7.7275136464094452E-4</v>
      </c>
      <c r="H328" s="24">
        <f>('Historical data 2'!H328/'Historical data 2'!H327)-1</f>
        <v>1.4689141609866452E-2</v>
      </c>
      <c r="I328" s="24">
        <f>('Historical data 2'!I328/'Historical data 2'!I327)-1</f>
        <v>5.533137843013769E-2</v>
      </c>
      <c r="J328" s="24">
        <f>('Historical data 2'!J328/'Historical data 2'!J327)-1</f>
        <v>-1.133839909605372E-2</v>
      </c>
      <c r="K328" s="24">
        <f>('Historical data 2'!K328/'Historical data 2'!K327)-1</f>
        <v>1.8112270015042675E-3</v>
      </c>
    </row>
    <row r="329" spans="1:11" x14ac:dyDescent="0.25">
      <c r="A329" s="2">
        <v>43025</v>
      </c>
      <c r="B329" s="24">
        <f>('Historical data 2'!B329/'Historical data 2'!B328)-1</f>
        <v>-4.4246651960391237E-3</v>
      </c>
      <c r="C329" s="24">
        <f>('Historical data 2'!C329/'Historical data 2'!C328)-1</f>
        <v>-1.2020305032128142E-2</v>
      </c>
      <c r="D329" s="24">
        <f>('Historical data 2'!D329/'Historical data 2'!D328)-1</f>
        <v>-2.0117972602329282E-4</v>
      </c>
      <c r="E329" s="24">
        <f>('Historical data 2'!E329/'Historical data 2'!E328)-1</f>
        <v>-1.1183726271264405E-3</v>
      </c>
      <c r="F329" s="24">
        <f>('Historical data 2'!F329/'Historical data 2'!F328)-1</f>
        <v>6.3492419895516683E-4</v>
      </c>
      <c r="G329" s="24">
        <f>('Historical data 2'!G329/'Historical data 2'!G328)-1</f>
        <v>2.5788842308704929E-4</v>
      </c>
      <c r="H329" s="24">
        <f>('Historical data 2'!H329/'Historical data 2'!H328)-1</f>
        <v>1.0962764159067495E-2</v>
      </c>
      <c r="I329" s="24">
        <f>('Historical data 2'!I329/'Historical data 2'!I328)-1</f>
        <v>6.5722726102606099E-3</v>
      </c>
      <c r="J329" s="24">
        <f>('Historical data 2'!J329/'Historical data 2'!J328)-1</f>
        <v>4.1361061384510567E-3</v>
      </c>
      <c r="K329" s="24">
        <f>('Historical data 2'!K329/'Historical data 2'!K328)-1</f>
        <v>-2.4107667828533463E-3</v>
      </c>
    </row>
    <row r="330" spans="1:11" x14ac:dyDescent="0.25">
      <c r="A330" s="2">
        <v>43026</v>
      </c>
      <c r="B330" s="24">
        <f>('Historical data 2'!B330/'Historical data 2'!B329)-1</f>
        <v>-2.3660564445361021E-2</v>
      </c>
      <c r="C330" s="24">
        <f>('Historical data 2'!C330/'Historical data 2'!C329)-1</f>
        <v>-1.0421202279360164E-2</v>
      </c>
      <c r="D330" s="24">
        <f>('Historical data 2'!D330/'Historical data 2'!D329)-1</f>
        <v>0</v>
      </c>
      <c r="E330" s="24">
        <f>('Historical data 2'!E330/'Historical data 2'!E329)-1</f>
        <v>7.7354723452276453E-3</v>
      </c>
      <c r="F330" s="24">
        <f>('Historical data 2'!F330/'Historical data 2'!F329)-1</f>
        <v>-8.4205291048715658E-3</v>
      </c>
      <c r="G330" s="24">
        <f>('Historical data 2'!G330/'Historical data 2'!G329)-1</f>
        <v>3.8653263018004758E-3</v>
      </c>
      <c r="H330" s="24">
        <f>('Historical data 2'!H330/'Historical data 2'!H329)-1</f>
        <v>-2.1798981582458632E-2</v>
      </c>
      <c r="I330" s="24">
        <f>('Historical data 2'!I330/'Historical data 2'!I329)-1</f>
        <v>-9.6478878821363301E-3</v>
      </c>
      <c r="J330" s="24">
        <f>('Historical data 2'!J330/'Historical data 2'!J329)-1</f>
        <v>6.3661100667411485E-3</v>
      </c>
      <c r="K330" s="24">
        <f>('Historical data 2'!K330/'Historical data 2'!K329)-1</f>
        <v>-2.4143787261132754E-4</v>
      </c>
    </row>
    <row r="331" spans="1:11" x14ac:dyDescent="0.25">
      <c r="A331" s="2">
        <v>43027</v>
      </c>
      <c r="B331" s="24">
        <f>('Historical data 2'!B331/'Historical data 2'!B330)-1</f>
        <v>1.7311002230198103E-3</v>
      </c>
      <c r="C331" s="24">
        <f>('Historical data 2'!C331/'Historical data 2'!C330)-1</f>
        <v>-3.7502431042488737E-3</v>
      </c>
      <c r="D331" s="24">
        <f>('Historical data 2'!D331/'Historical data 2'!D330)-1</f>
        <v>1.0863033746278727E-2</v>
      </c>
      <c r="E331" s="24">
        <f>('Historical data 2'!E331/'Historical data 2'!E330)-1</f>
        <v>3.9388465203700207E-3</v>
      </c>
      <c r="F331" s="24">
        <f>('Historical data 2'!F331/'Historical data 2'!F330)-1</f>
        <v>3.8092335940116406E-3</v>
      </c>
      <c r="G331" s="24">
        <f>('Historical data 2'!G331/'Historical data 2'!G330)-1</f>
        <v>1.1552064246361127E-2</v>
      </c>
      <c r="H331" s="24">
        <f>('Historical data 2'!H331/'Historical data 2'!H330)-1</f>
        <v>-1.9072835359806528E-2</v>
      </c>
      <c r="I331" s="24">
        <f>('Historical data 2'!I331/'Historical data 2'!I330)-1</f>
        <v>2.0861099062677635E-2</v>
      </c>
      <c r="J331" s="24">
        <f>('Historical data 2'!J331/'Historical data 2'!J330)-1</f>
        <v>2.1767294167595042E-2</v>
      </c>
      <c r="K331" s="24">
        <f>('Historical data 2'!K331/'Historical data 2'!K330)-1</f>
        <v>4.4717391034230225E-3</v>
      </c>
    </row>
    <row r="332" spans="1:11" x14ac:dyDescent="0.25">
      <c r="A332" s="2">
        <v>43028</v>
      </c>
      <c r="B332" s="24">
        <f>('Historical data 2'!B332/'Historical data 2'!B331)-1</f>
        <v>-5.1177569938887224E-4</v>
      </c>
      <c r="C332" s="24">
        <f>('Historical data 2'!C332/'Historical data 2'!C331)-1</f>
        <v>-1.6898832106748696E-2</v>
      </c>
      <c r="D332" s="24">
        <f>('Historical data 2'!D332/'Historical data 2'!D331)-1</f>
        <v>1.9905783546536604E-4</v>
      </c>
      <c r="E332" s="24">
        <f>('Historical data 2'!E332/'Historical data 2'!E331)-1</f>
        <v>-7.0422014153141976E-3</v>
      </c>
      <c r="F332" s="24">
        <f>('Historical data 2'!F332/'Historical data 2'!F331)-1</f>
        <v>-1.9985817448090248E-2</v>
      </c>
      <c r="G332" s="24">
        <f>('Historical data 2'!G332/'Historical data 2'!G331)-1</f>
        <v>2.5379237956468792E-4</v>
      </c>
      <c r="H332" s="24">
        <f>('Historical data 2'!H332/'Historical data 2'!H331)-1</f>
        <v>-2.3413464914415094E-2</v>
      </c>
      <c r="I332" s="24">
        <f>('Historical data 2'!I332/'Historical data 2'!I331)-1</f>
        <v>-2.3135207403266467E-3</v>
      </c>
      <c r="J332" s="24">
        <f>('Historical data 2'!J332/'Historical data 2'!J331)-1</f>
        <v>-1.8210493637149661E-4</v>
      </c>
      <c r="K332" s="24">
        <f>('Historical data 2'!K332/'Historical data 2'!K331)-1</f>
        <v>1.5638392980439342E-3</v>
      </c>
    </row>
    <row r="333" spans="1:11" x14ac:dyDescent="0.25">
      <c r="A333" s="2">
        <v>43031</v>
      </c>
      <c r="B333" s="24">
        <f>('Historical data 2'!B333/'Historical data 2'!B332)-1</f>
        <v>5.9550889840109811E-3</v>
      </c>
      <c r="C333" s="24">
        <f>('Historical data 2'!C333/'Historical data 2'!C332)-1</f>
        <v>9.9347936640730161E-3</v>
      </c>
      <c r="D333" s="24">
        <f>('Historical data 2'!D333/'Historical data 2'!D332)-1</f>
        <v>1.4524500984378852E-2</v>
      </c>
      <c r="E333" s="24">
        <f>('Historical data 2'!E333/'Historical data 2'!E332)-1</f>
        <v>-4.1539310109650618E-3</v>
      </c>
      <c r="F333" s="24">
        <f>('Historical data 2'!F333/'Historical data 2'!F332)-1</f>
        <v>2.1580838572428096E-3</v>
      </c>
      <c r="G333" s="24">
        <f>('Historical data 2'!G333/'Historical data 2'!G332)-1</f>
        <v>3.8054009088961394E-4</v>
      </c>
      <c r="H333" s="24">
        <f>('Historical data 2'!H333/'Historical data 2'!H332)-1</f>
        <v>9.4942970973033169E-4</v>
      </c>
      <c r="I333" s="24">
        <f>('Historical data 2'!I333/'Historical data 2'!I332)-1</f>
        <v>5.5071426469421869E-3</v>
      </c>
      <c r="J333" s="24">
        <f>('Historical data 2'!J333/'Historical data 2'!J332)-1</f>
        <v>9.2878957507720461E-3</v>
      </c>
      <c r="K333" s="24">
        <f>('Historical data 2'!K333/'Historical data 2'!K332)-1</f>
        <v>2.7634602285997456E-3</v>
      </c>
    </row>
    <row r="334" spans="1:11" x14ac:dyDescent="0.25">
      <c r="A334" s="2">
        <v>43032</v>
      </c>
      <c r="B334" s="24">
        <f>('Historical data 2'!B334/'Historical data 2'!B333)-1</f>
        <v>-4.3919936587507591E-3</v>
      </c>
      <c r="C334" s="24">
        <f>('Historical data 2'!C334/'Historical data 2'!C333)-1</f>
        <v>-3.0637973450112765E-3</v>
      </c>
      <c r="D334" s="24">
        <f>('Historical data 2'!D334/'Historical data 2'!D333)-1</f>
        <v>-2.020010132850325E-2</v>
      </c>
      <c r="E334" s="24">
        <f>('Historical data 2'!E334/'Historical data 2'!E333)-1</f>
        <v>-4.9853309200261764E-3</v>
      </c>
      <c r="F334" s="24">
        <f>('Historical data 2'!F334/'Historical data 2'!F333)-1</f>
        <v>2.8746813748725675E-3</v>
      </c>
      <c r="G334" s="24">
        <f>('Historical data 2'!G334/'Historical data 2'!G333)-1</f>
        <v>-2.9166062843964946E-3</v>
      </c>
      <c r="H334" s="24">
        <f>('Historical data 2'!H334/'Historical data 2'!H333)-1</f>
        <v>-3.4090140970734484E-2</v>
      </c>
      <c r="I334" s="24">
        <f>('Historical data 2'!I334/'Historical data 2'!I333)-1</f>
        <v>-2.8345046877702451E-3</v>
      </c>
      <c r="J334" s="24">
        <f>('Historical data 2'!J334/'Historical data 2'!J333)-1</f>
        <v>-3.0673665754827883E-3</v>
      </c>
      <c r="K334" s="24">
        <f>('Historical data 2'!K334/'Historical data 2'!K333)-1</f>
        <v>-3.5943598263386001E-3</v>
      </c>
    </row>
    <row r="335" spans="1:11" x14ac:dyDescent="0.25">
      <c r="A335" s="2">
        <v>43033</v>
      </c>
      <c r="B335" s="24">
        <f>('Historical data 2'!B335/'Historical data 2'!B334)-1</f>
        <v>6.3935927765907952E-3</v>
      </c>
      <c r="C335" s="24">
        <f>('Historical data 2'!C335/'Historical data 2'!C334)-1</f>
        <v>-4.9340792272600797E-4</v>
      </c>
      <c r="D335" s="24">
        <f>('Historical data 2'!D335/'Historical data 2'!D334)-1</f>
        <v>3.0023922874501618E-2</v>
      </c>
      <c r="E335" s="24">
        <f>('Historical data 2'!E335/'Historical data 2'!E334)-1</f>
        <v>7.7709033353705603E-3</v>
      </c>
      <c r="F335" s="24">
        <f>('Historical data 2'!F335/'Historical data 2'!F334)-1</f>
        <v>-7.9113434147770612E-4</v>
      </c>
      <c r="G335" s="24">
        <f>('Historical data 2'!G335/'Historical data 2'!G334)-1</f>
        <v>1.6532708826755282E-3</v>
      </c>
      <c r="H335" s="24">
        <f>('Historical data 2'!H335/'Historical data 2'!H334)-1</f>
        <v>1.0127374519863785E-3</v>
      </c>
      <c r="I335" s="24">
        <f>('Historical data 2'!I335/'Historical data 2'!I334)-1</f>
        <v>7.6602981731037634E-3</v>
      </c>
      <c r="J335" s="24">
        <f>('Historical data 2'!J335/'Historical data 2'!J334)-1</f>
        <v>6.6966602400930775E-3</v>
      </c>
      <c r="K335" s="24">
        <f>('Historical data 2'!K335/'Historical data 2'!K334)-1</f>
        <v>3.6073258534667918E-3</v>
      </c>
    </row>
    <row r="336" spans="1:11" x14ac:dyDescent="0.25">
      <c r="A336" s="2">
        <v>43034</v>
      </c>
      <c r="B336" s="24">
        <f>('Historical data 2'!B336/'Historical data 2'!B335)-1</f>
        <v>3.5829622574873321E-2</v>
      </c>
      <c r="C336" s="24">
        <f>('Historical data 2'!C336/'Historical data 2'!C335)-1</f>
        <v>0.13216381132847022</v>
      </c>
      <c r="D336" s="24">
        <f>('Historical data 2'!D336/'Historical data 2'!D335)-1</f>
        <v>-4.8580974315659553E-3</v>
      </c>
      <c r="E336" s="24">
        <f>('Historical data 2'!E336/'Historical data 2'!E335)-1</f>
        <v>-2.5364671310383891E-3</v>
      </c>
      <c r="F336" s="24">
        <f>('Historical data 2'!F336/'Historical data 2'!F335)-1</f>
        <v>4.8027940767856547E-2</v>
      </c>
      <c r="G336" s="24">
        <f>('Historical data 2'!G336/'Historical data 2'!G335)-1</f>
        <v>6.411895369902787E-2</v>
      </c>
      <c r="H336" s="24">
        <f>('Historical data 2'!H336/'Historical data 2'!H335)-1</f>
        <v>-1.62492452064249E-2</v>
      </c>
      <c r="I336" s="24">
        <f>('Historical data 2'!I336/'Historical data 2'!I335)-1</f>
        <v>1.6495556864726701E-2</v>
      </c>
      <c r="J336" s="24">
        <f>('Historical data 2'!J336/'Historical data 2'!J335)-1</f>
        <v>4.494922667422907E-3</v>
      </c>
      <c r="K336" s="24">
        <f>('Historical data 2'!K336/'Historical data 2'!K335)-1</f>
        <v>2.8752317700213581E-3</v>
      </c>
    </row>
    <row r="337" spans="1:11" x14ac:dyDescent="0.25">
      <c r="A337" s="2">
        <v>43035</v>
      </c>
      <c r="B337" s="24">
        <f>('Historical data 2'!B337/'Historical data 2'!B336)-1</f>
        <v>2.2508363148714183E-2</v>
      </c>
      <c r="C337" s="24">
        <f>('Historical data 2'!C337/'Historical data 2'!C336)-1</f>
        <v>8.992214476522209E-3</v>
      </c>
      <c r="D337" s="24">
        <f>('Historical data 2'!D337/'Historical data 2'!D336)-1</f>
        <v>3.5146195826945004E-3</v>
      </c>
      <c r="E337" s="24">
        <f>('Historical data 2'!E337/'Historical data 2'!E336)-1</f>
        <v>-2.7464341885445887E-3</v>
      </c>
      <c r="F337" s="24">
        <f>('Historical data 2'!F337/'Historical data 2'!F336)-1</f>
        <v>-2.1191972080969457E-3</v>
      </c>
      <c r="G337" s="24">
        <f>('Historical data 2'!G337/'Historical data 2'!G336)-1</f>
        <v>9.5450815499797947E-4</v>
      </c>
      <c r="H337" s="24">
        <f>('Historical data 2'!H337/'Historical data 2'!H336)-1</f>
        <v>-2.462011664685293E-3</v>
      </c>
      <c r="I337" s="24">
        <f>('Historical data 2'!I337/'Historical data 2'!I336)-1</f>
        <v>-1.5098951478402678E-2</v>
      </c>
      <c r="J337" s="24">
        <f>('Historical data 2'!J337/'Historical data 2'!J336)-1</f>
        <v>-3.5817804832605216E-4</v>
      </c>
      <c r="K337" s="24">
        <f>('Historical data 2'!K337/'Historical data 2'!K336)-1</f>
        <v>-2.0308164633661141E-3</v>
      </c>
    </row>
    <row r="338" spans="1:11" x14ac:dyDescent="0.25">
      <c r="A338" s="2">
        <v>43038</v>
      </c>
      <c r="B338" s="24">
        <f>('Historical data 2'!B338/'Historical data 2'!B337)-1</f>
        <v>1.3915649712320066E-2</v>
      </c>
      <c r="C338" s="24">
        <f>('Historical data 2'!C338/'Historical data 2'!C337)-1</f>
        <v>-5.0141712304413444E-3</v>
      </c>
      <c r="D338" s="24">
        <f>('Historical data 2'!D338/'Historical data 2'!D337)-1</f>
        <v>-4.6695390128655978E-3</v>
      </c>
      <c r="E338" s="24">
        <f>('Historical data 2'!E338/'Historical data 2'!E337)-1</f>
        <v>-2.3459234910968574E-3</v>
      </c>
      <c r="F338" s="24">
        <f>('Historical data 2'!F338/'Historical data 2'!F337)-1</f>
        <v>-4.6206478148236307E-4</v>
      </c>
      <c r="G338" s="24">
        <f>('Historical data 2'!G338/'Historical data 2'!G337)-1</f>
        <v>-8.4635108123515268E-3</v>
      </c>
      <c r="H338" s="24">
        <f>('Historical data 2'!H338/'Historical data 2'!H337)-1</f>
        <v>3.5772261217255741E-2</v>
      </c>
      <c r="I338" s="24">
        <f>('Historical data 2'!I338/'Historical data 2'!I337)-1</f>
        <v>3.9637057731691794E-3</v>
      </c>
      <c r="J338" s="24">
        <f>('Historical data 2'!J338/'Historical data 2'!J337)-1</f>
        <v>5.1925413279336752E-3</v>
      </c>
      <c r="K338" s="24">
        <f>('Historical data 2'!K338/'Historical data 2'!K337)-1</f>
        <v>-2.2744372697492965E-3</v>
      </c>
    </row>
    <row r="339" spans="1:11" x14ac:dyDescent="0.25">
      <c r="A339" s="2">
        <v>43039</v>
      </c>
      <c r="B339" s="24">
        <f>('Historical data 2'!B339/'Historical data 2'!B338)-1</f>
        <v>-1.2718934077326161E-2</v>
      </c>
      <c r="C339" s="24">
        <f>('Historical data 2'!C339/'Historical data 2'!C338)-1</f>
        <v>-1.4476301234627176E-3</v>
      </c>
      <c r="D339" s="24">
        <f>('Historical data 2'!D339/'Historical data 2'!D338)-1</f>
        <v>1.8572467838857687E-2</v>
      </c>
      <c r="E339" s="24">
        <f>('Historical data 2'!E339/'Historical data 2'!E338)-1</f>
        <v>1.247306896810163E-2</v>
      </c>
      <c r="F339" s="24">
        <f>('Historical data 2'!F339/'Historical data 2'!F338)-1</f>
        <v>8.7149981718990244E-3</v>
      </c>
      <c r="G339" s="24">
        <f>('Historical data 2'!G339/'Historical data 2'!G338)-1</f>
        <v>0</v>
      </c>
      <c r="H339" s="24">
        <f>('Historical data 2'!H339/'Historical data 2'!H338)-1</f>
        <v>-3.1520529369950978E-2</v>
      </c>
      <c r="I339" s="24">
        <f>('Historical data 2'!I339/'Historical data 2'!I338)-1</f>
        <v>-3.2822565324153175E-3</v>
      </c>
      <c r="J339" s="24">
        <f>('Historical data 2'!J339/'Historical data 2'!J338)-1</f>
        <v>1.246952770691756E-3</v>
      </c>
      <c r="K339" s="24">
        <f>('Historical data 2'!K339/'Historical data 2'!K338)-1</f>
        <v>6.2388115604985472E-3</v>
      </c>
    </row>
    <row r="340" spans="1:11" x14ac:dyDescent="0.25">
      <c r="A340" s="2">
        <v>43040</v>
      </c>
      <c r="B340" s="24">
        <f>('Historical data 2'!B340/'Historical data 2'!B339)-1</f>
        <v>7.3102186958919901E-3</v>
      </c>
      <c r="C340" s="24">
        <f>('Historical data 2'!C340/'Historical data 2'!C339)-1</f>
        <v>-8.5713175734200009E-3</v>
      </c>
      <c r="D340" s="24">
        <f>('Historical data 2'!D340/'Historical data 2'!D339)-1</f>
        <v>7.2938449267743177E-3</v>
      </c>
      <c r="E340" s="24">
        <f>('Historical data 2'!E340/'Historical data 2'!E339)-1</f>
        <v>-6.8665553571206628E-3</v>
      </c>
      <c r="F340" s="24">
        <f>('Historical data 2'!F340/'Historical data 2'!F339)-1</f>
        <v>7.7967871582762527E-5</v>
      </c>
      <c r="G340" s="24">
        <f>('Historical data 2'!G340/'Historical data 2'!G339)-1</f>
        <v>1.0459621870615665E-2</v>
      </c>
      <c r="H340" s="24">
        <f>('Historical data 2'!H340/'Historical data 2'!H339)-1</f>
        <v>-6.7958118999418948E-2</v>
      </c>
      <c r="I340" s="24">
        <f>('Historical data 2'!I340/'Historical data 2'!I339)-1</f>
        <v>7.4930542847160275E-3</v>
      </c>
      <c r="J340" s="24">
        <f>('Historical data 2'!J340/'Historical data 2'!J339)-1</f>
        <v>1.1823891353539784E-2</v>
      </c>
      <c r="K340" s="24">
        <f>('Historical data 2'!K340/'Historical data 2'!K339)-1</f>
        <v>-4.0539452342067683E-3</v>
      </c>
    </row>
    <row r="341" spans="1:11" x14ac:dyDescent="0.25">
      <c r="A341" s="2">
        <v>43041</v>
      </c>
      <c r="B341" s="24">
        <f>('Historical data 2'!B341/'Historical data 2'!B340)-1</f>
        <v>2.6114215260669038E-2</v>
      </c>
      <c r="C341" s="24">
        <f>('Historical data 2'!C341/'Historical data 2'!C340)-1</f>
        <v>1.5883521031699654E-2</v>
      </c>
      <c r="D341" s="24">
        <f>('Historical data 2'!D341/'Historical data 2'!D340)-1</f>
        <v>9.1460632934856623E-3</v>
      </c>
      <c r="E341" s="24">
        <f>('Historical data 2'!E341/'Historical data 2'!E340)-1</f>
        <v>2.9487514523838243E-3</v>
      </c>
      <c r="F341" s="24">
        <f>('Historical data 2'!F341/'Historical data 2'!F340)-1</f>
        <v>6.7279242032833864E-3</v>
      </c>
      <c r="G341" s="24">
        <f>('Historical data 2'!G341/'Historical data 2'!G340)-1</f>
        <v>1.0706212951636651E-3</v>
      </c>
      <c r="H341" s="24">
        <f>('Historical data 2'!H341/'Historical data 2'!H340)-1</f>
        <v>2.2822982448676532E-2</v>
      </c>
      <c r="I341" s="24">
        <f>('Historical data 2'!I341/'Historical data 2'!I340)-1</f>
        <v>8.3846053076264138E-3</v>
      </c>
      <c r="J341" s="24">
        <f>('Historical data 2'!J341/'Historical data 2'!J340)-1</f>
        <v>-2.3019906584510474E-3</v>
      </c>
      <c r="K341" s="24">
        <f>('Historical data 2'!K341/'Historical data 2'!K340)-1</f>
        <v>-4.1897480679621291E-3</v>
      </c>
    </row>
    <row r="342" spans="1:11" x14ac:dyDescent="0.25">
      <c r="A342" s="2">
        <v>43042</v>
      </c>
      <c r="B342" s="24">
        <f>('Historical data 2'!B342/'Historical data 2'!B341)-1</f>
        <v>1.0144586124068988E-2</v>
      </c>
      <c r="C342" s="24">
        <f>('Historical data 2'!C342/'Historical data 2'!C341)-1</f>
        <v>8.1503976262398137E-3</v>
      </c>
      <c r="D342" s="24">
        <f>('Historical data 2'!D342/'Historical data 2'!D341)-1</f>
        <v>1.3406533394427544E-2</v>
      </c>
      <c r="E342" s="24">
        <f>('Historical data 2'!E342/'Historical data 2'!E341)-1</f>
        <v>2.0275597400554624E-2</v>
      </c>
      <c r="F342" s="24">
        <f>('Historical data 2'!F342/'Historical data 2'!F341)-1</f>
        <v>-6.3730508459296509E-3</v>
      </c>
      <c r="G342" s="24">
        <f>('Historical data 2'!G342/'Historical data 2'!G341)-1</f>
        <v>3.9219640095948805E-3</v>
      </c>
      <c r="H342" s="24">
        <f>('Historical data 2'!H342/'Historical data 2'!H341)-1</f>
        <v>-1.0813823575954284E-2</v>
      </c>
      <c r="I342" s="24">
        <f>('Historical data 2'!I342/'Historical data 2'!I341)-1</f>
        <v>-3.5233647884199693E-3</v>
      </c>
      <c r="J342" s="24">
        <f>('Historical data 2'!J342/'Historical data 2'!J341)-1</f>
        <v>-3.0165943625301006E-3</v>
      </c>
      <c r="K342" s="24">
        <f>('Historical data 2'!K342/'Historical data 2'!K341)-1</f>
        <v>6.8524737232507071E-3</v>
      </c>
    </row>
    <row r="343" spans="1:11" x14ac:dyDescent="0.25">
      <c r="A343" s="2">
        <v>43045</v>
      </c>
      <c r="B343" s="24">
        <f>('Historical data 2'!B343/'Historical data 2'!B342)-1</f>
        <v>3.2140332989607501E-3</v>
      </c>
      <c r="C343" s="24">
        <f>('Historical data 2'!C343/'Historical data 2'!C342)-1</f>
        <v>2.2397466354273643E-3</v>
      </c>
      <c r="D343" s="24">
        <f>('Historical data 2'!D343/'Historical data 2'!D342)-1</f>
        <v>-3.5403246805912891E-3</v>
      </c>
      <c r="E343" s="24">
        <f>('Historical data 2'!E343/'Historical data 2'!E342)-1</f>
        <v>9.6383614612640667E-3</v>
      </c>
      <c r="F343" s="24">
        <f>('Historical data 2'!F343/'Historical data 2'!F342)-1</f>
        <v>7.2424590285360413E-3</v>
      </c>
      <c r="G343" s="24">
        <f>('Historical data 2'!G343/'Historical data 2'!G342)-1</f>
        <v>-2.367867428864967E-3</v>
      </c>
      <c r="H343" s="24">
        <f>('Historical data 2'!H343/'Historical data 2'!H342)-1</f>
        <v>1.0799941188298634E-2</v>
      </c>
      <c r="I343" s="24">
        <f>('Historical data 2'!I343/'Historical data 2'!I342)-1</f>
        <v>2.7344249174088286E-3</v>
      </c>
      <c r="J343" s="24">
        <f>('Historical data 2'!J343/'Historical data 2'!J342)-1</f>
        <v>-2.0114008367636216E-2</v>
      </c>
      <c r="K343" s="24">
        <f>('Historical data 2'!K343/'Historical data 2'!K342)-1</f>
        <v>-2.0302108106051708E-3</v>
      </c>
    </row>
    <row r="344" spans="1:11" x14ac:dyDescent="0.25">
      <c r="A344" s="2">
        <v>43046</v>
      </c>
      <c r="B344" s="24">
        <f>('Historical data 2'!B344/'Historical data 2'!B343)-1</f>
        <v>8.1801299049273357E-3</v>
      </c>
      <c r="C344" s="24">
        <f>('Historical data 2'!C344/'Historical data 2'!C343)-1</f>
        <v>8.6451798016169423E-3</v>
      </c>
      <c r="D344" s="24">
        <f>('Historical data 2'!D344/'Historical data 2'!D343)-1</f>
        <v>7.4814193997019274E-4</v>
      </c>
      <c r="E344" s="24">
        <f>('Historical data 2'!E344/'Historical data 2'!E343)-1</f>
        <v>-4.2318744026623722E-3</v>
      </c>
      <c r="F344" s="24">
        <f>('Historical data 2'!F344/'Historical data 2'!F343)-1</f>
        <v>6.3097018966908891E-3</v>
      </c>
      <c r="G344" s="24">
        <f>('Historical data 2'!G344/'Historical data 2'!G343)-1</f>
        <v>3.4414113096632448E-3</v>
      </c>
      <c r="H344" s="24">
        <f>('Historical data 2'!H344/'Historical data 2'!H343)-1</f>
        <v>-5.4239310520123318E-3</v>
      </c>
      <c r="I344" s="24">
        <f>('Historical data 2'!I344/'Historical data 2'!I343)-1</f>
        <v>-9.0738437679688255E-3</v>
      </c>
      <c r="J344" s="24">
        <f>('Historical data 2'!J344/'Historical data 2'!J343)-1</f>
        <v>-1.4350494812030878E-2</v>
      </c>
      <c r="K344" s="24">
        <f>('Historical data 2'!K344/'Historical data 2'!K343)-1</f>
        <v>-1.3158546941771654E-3</v>
      </c>
    </row>
    <row r="345" spans="1:11" x14ac:dyDescent="0.25">
      <c r="A345" s="2">
        <v>43047</v>
      </c>
      <c r="B345" s="24">
        <f>('Historical data 2'!B345/'Historical data 2'!B344)-1</f>
        <v>-2.0427359795363031E-3</v>
      </c>
      <c r="C345" s="24">
        <f>('Historical data 2'!C345/'Historical data 2'!C344)-1</f>
        <v>-3.3101475295956861E-3</v>
      </c>
      <c r="D345" s="24">
        <f>('Historical data 2'!D345/'Historical data 2'!D344)-1</f>
        <v>1.8698127464733538E-4</v>
      </c>
      <c r="E345" s="24">
        <f>('Historical data 2'!E345/'Historical data 2'!E344)-1</f>
        <v>1.4825032322972387E-2</v>
      </c>
      <c r="F345" s="24">
        <f>('Historical data 2'!F345/'Historical data 2'!F344)-1</f>
        <v>-8.2608179509157109E-3</v>
      </c>
      <c r="G345" s="24">
        <f>('Historical data 2'!G345/'Historical data 2'!G344)-1</f>
        <v>-5.5581310485657287E-3</v>
      </c>
      <c r="H345" s="24">
        <f>('Historical data 2'!H345/'Historical data 2'!H344)-1</f>
        <v>-4.599405105758847E-3</v>
      </c>
      <c r="I345" s="24">
        <f>('Historical data 2'!I345/'Historical data 2'!I344)-1</f>
        <v>3.7484269656462565E-3</v>
      </c>
      <c r="J345" s="24">
        <f>('Historical data 2'!J345/'Historical data 2'!J344)-1</f>
        <v>-4.7916902298467123E-3</v>
      </c>
      <c r="K345" s="24">
        <f>('Historical data 2'!K345/'Historical data 2'!K344)-1</f>
        <v>5.9901525674621592E-3</v>
      </c>
    </row>
    <row r="346" spans="1:11" x14ac:dyDescent="0.25">
      <c r="A346" s="2">
        <v>43048</v>
      </c>
      <c r="B346" s="24">
        <f>('Historical data 2'!B346/'Historical data 2'!B345)-1</f>
        <v>-3.3095043631754528E-3</v>
      </c>
      <c r="C346" s="24">
        <f>('Historical data 2'!C346/'Historical data 2'!C345)-1</f>
        <v>-3.3476955293720856E-3</v>
      </c>
      <c r="D346" s="24">
        <f>('Historical data 2'!D346/'Historical data 2'!D345)-1</f>
        <v>-1.0087910993008542E-2</v>
      </c>
      <c r="E346" s="24">
        <f>('Historical data 2'!E346/'Historical data 2'!E345)-1</f>
        <v>2.0451969203284515E-2</v>
      </c>
      <c r="F346" s="24">
        <f>('Historical data 2'!F346/'Historical data 2'!F345)-1</f>
        <v>-3.0933057215428716E-3</v>
      </c>
      <c r="G346" s="24">
        <f>('Historical data 2'!G346/'Historical data 2'!G345)-1</f>
        <v>-2.6161327211642327E-3</v>
      </c>
      <c r="H346" s="24">
        <f>('Historical data 2'!H346/'Historical data 2'!H345)-1</f>
        <v>0</v>
      </c>
      <c r="I346" s="24">
        <f>('Historical data 2'!I346/'Historical data 2'!I345)-1</f>
        <v>-2.3164819289851479E-3</v>
      </c>
      <c r="J346" s="24">
        <f>('Historical data 2'!J346/'Historical data 2'!J345)-1</f>
        <v>-3.5187785035254437E-3</v>
      </c>
      <c r="K346" s="24">
        <f>('Historical data 2'!K346/'Historical data 2'!K345)-1</f>
        <v>-3.1251026598648757E-3</v>
      </c>
    </row>
    <row r="347" spans="1:11" x14ac:dyDescent="0.25">
      <c r="A347" s="2">
        <v>43049</v>
      </c>
      <c r="B347" s="24">
        <f>('Historical data 2'!B347/'Historical data 2'!B346)-1</f>
        <v>-4.0075525818521474E-3</v>
      </c>
      <c r="C347" s="24">
        <f>('Historical data 2'!C347/'Historical data 2'!C346)-1</f>
        <v>3.3944652095281302E-3</v>
      </c>
      <c r="D347" s="24">
        <f>('Historical data 2'!D347/'Historical data 2'!D346)-1</f>
        <v>-7.9261397192789129E-3</v>
      </c>
      <c r="E347" s="24">
        <f>('Historical data 2'!E347/'Historical data 2'!E346)-1</f>
        <v>-3.8174939035573452E-4</v>
      </c>
      <c r="F347" s="24">
        <f>('Historical data 2'!F347/'Historical data 2'!F346)-1</f>
        <v>-2.2566776590247084E-3</v>
      </c>
      <c r="G347" s="24">
        <f>('Historical data 2'!G347/'Historical data 2'!G346)-1</f>
        <v>7.1544202856643757E-4</v>
      </c>
      <c r="H347" s="24">
        <f>('Historical data 2'!H347/'Historical data 2'!H346)-1</f>
        <v>4.0958453553772145E-2</v>
      </c>
      <c r="I347" s="24">
        <f>('Historical data 2'!I347/'Historical data 2'!I346)-1</f>
        <v>7.5332277155775174E-3</v>
      </c>
      <c r="J347" s="24">
        <f>('Historical data 2'!J347/'Historical data 2'!J346)-1</f>
        <v>-1.6724438829206489E-3</v>
      </c>
      <c r="K347" s="24">
        <f>('Historical data 2'!K347/'Historical data 2'!K346)-1</f>
        <v>-6.0296351368493983E-4</v>
      </c>
    </row>
    <row r="348" spans="1:11" x14ac:dyDescent="0.25">
      <c r="A348" s="2">
        <v>43052</v>
      </c>
      <c r="B348" s="24">
        <f>('Historical data 2'!B348/'Historical data 2'!B347)-1</f>
        <v>-1.5117468428108016E-2</v>
      </c>
      <c r="C348" s="24">
        <f>('Historical data 2'!C348/'Historical data 2'!C347)-1</f>
        <v>6.7925847503864656E-3</v>
      </c>
      <c r="D348" s="24">
        <f>('Historical data 2'!D348/'Historical data 2'!D347)-1</f>
        <v>-2.5489622010247848E-2</v>
      </c>
      <c r="E348" s="24">
        <f>('Historical data 2'!E348/'Historical data 2'!E347)-1</f>
        <v>-1.4989499015136243E-2</v>
      </c>
      <c r="F348" s="24">
        <f>('Historical data 2'!F348/'Historical data 2'!F347)-1</f>
        <v>2.4373898730423171E-4</v>
      </c>
      <c r="G348" s="24">
        <f>('Historical data 2'!G348/'Historical data 2'!G347)-1</f>
        <v>1.4298610744249984E-3</v>
      </c>
      <c r="H348" s="24">
        <f>('Historical data 2'!H348/'Historical data 2'!H347)-1</f>
        <v>-2.1242868646299873E-2</v>
      </c>
      <c r="I348" s="24">
        <f>('Historical data 2'!I348/'Historical data 2'!I347)-1</f>
        <v>-4.4671741031756529E-3</v>
      </c>
      <c r="J348" s="24">
        <f>('Historical data 2'!J348/'Historical data 2'!J347)-1</f>
        <v>5.9567155267497007E-3</v>
      </c>
      <c r="K348" s="24">
        <f>('Historical data 2'!K348/'Historical data 2'!K347)-1</f>
        <v>-7.8416122569922031E-3</v>
      </c>
    </row>
    <row r="349" spans="1:11" x14ac:dyDescent="0.25">
      <c r="A349" s="2">
        <v>43053</v>
      </c>
      <c r="B349" s="24">
        <f>('Historical data 2'!B349/'Historical data 2'!B348)-1</f>
        <v>-1.3190043648713456E-2</v>
      </c>
      <c r="C349" s="24">
        <f>('Historical data 2'!C349/'Historical data 2'!C348)-1</f>
        <v>-8.9282520543039201E-3</v>
      </c>
      <c r="D349" s="24">
        <f>('Historical data 2'!D349/'Historical data 2'!D348)-1</f>
        <v>-1.4444470978640434E-2</v>
      </c>
      <c r="E349" s="24">
        <f>('Historical data 2'!E349/'Historical data 2'!E348)-1</f>
        <v>5.0402638551874102E-3</v>
      </c>
      <c r="F349" s="24">
        <f>('Historical data 2'!F349/'Historical data 2'!F348)-1</f>
        <v>-4.9609655333545666E-3</v>
      </c>
      <c r="G349" s="24">
        <f>('Historical data 2'!G349/'Historical data 2'!G348)-1</f>
        <v>-7.7727106028883108E-3</v>
      </c>
      <c r="H349" s="24">
        <f>('Historical data 2'!H349/'Historical data 2'!H348)-1</f>
        <v>8.4223622448029722E-3</v>
      </c>
      <c r="I349" s="24">
        <f>('Historical data 2'!I349/'Historical data 2'!I348)-1</f>
        <v>-8.7383599347164997E-3</v>
      </c>
      <c r="J349" s="24">
        <f>('Historical data 2'!J349/'Historical data 2'!J348)-1</f>
        <v>-5.3665275807276425E-3</v>
      </c>
      <c r="K349" s="24">
        <f>('Historical data 2'!K349/'Historical data 2'!K348)-1</f>
        <v>-1.2524491382816638E-2</v>
      </c>
    </row>
    <row r="350" spans="1:11" x14ac:dyDescent="0.25">
      <c r="A350" s="2">
        <v>43054</v>
      </c>
      <c r="B350" s="24">
        <f>('Historical data 2'!B350/'Historical data 2'!B349)-1</f>
        <v>1.1946988824272919E-2</v>
      </c>
      <c r="C350" s="24">
        <f>('Historical data 2'!C350/'Historical data 2'!C349)-1</f>
        <v>9.4080676197749735E-3</v>
      </c>
      <c r="D350" s="24">
        <f>('Historical data 2'!D350/'Historical data 2'!D349)-1</f>
        <v>-5.3477416008139711E-3</v>
      </c>
      <c r="E350" s="24">
        <f>('Historical data 2'!E350/'Historical data 2'!E349)-1</f>
        <v>-8.6807972025593205E-4</v>
      </c>
      <c r="F350" s="24">
        <f>('Historical data 2'!F350/'Historical data 2'!F349)-1</f>
        <v>1.135258292335739E-2</v>
      </c>
      <c r="G350" s="24">
        <f>('Historical data 2'!G350/'Historical data 2'!G349)-1</f>
        <v>2.6513191168455741E-3</v>
      </c>
      <c r="H350" s="24">
        <f>('Historical data 2'!H350/'Historical data 2'!H349)-1</f>
        <v>3.8547989871628996E-3</v>
      </c>
      <c r="I350" s="24">
        <f>('Historical data 2'!I350/'Historical data 2'!I349)-1</f>
        <v>6.0515205010800432E-3</v>
      </c>
      <c r="J350" s="24">
        <f>('Historical data 2'!J350/'Historical data 2'!J349)-1</f>
        <v>1.5814313970318183E-2</v>
      </c>
      <c r="K350" s="24">
        <f>('Historical data 2'!K350/'Historical data 2'!K349)-1</f>
        <v>-8.0037088843701865E-3</v>
      </c>
    </row>
    <row r="351" spans="1:11" x14ac:dyDescent="0.25">
      <c r="A351" s="2">
        <v>43055</v>
      </c>
      <c r="B351" s="24">
        <f>('Historical data 2'!B351/'Historical data 2'!B350)-1</f>
        <v>-5.5525566563850992E-3</v>
      </c>
      <c r="C351" s="24">
        <f>('Historical data 2'!C351/'Historical data 2'!C350)-1</f>
        <v>-6.5154651734486979E-3</v>
      </c>
      <c r="D351" s="24">
        <f>('Historical data 2'!D351/'Historical data 2'!D350)-1</f>
        <v>-1.7922253932143306E-3</v>
      </c>
      <c r="E351" s="24">
        <f>('Historical data 2'!E351/'Historical data 2'!E350)-1</f>
        <v>-1.544313775002526E-3</v>
      </c>
      <c r="F351" s="24">
        <f>('Historical data 2'!F351/'Historical data 2'!F350)-1</f>
        <v>-1.2987926566283337E-2</v>
      </c>
      <c r="G351" s="24">
        <f>('Historical data 2'!G351/'Historical data 2'!G350)-1</f>
        <v>-9.6156395436829412E-3</v>
      </c>
      <c r="H351" s="24">
        <f>('Historical data 2'!H351/'Historical data 2'!H350)-1</f>
        <v>8.1600041601566087E-3</v>
      </c>
      <c r="I351" s="24">
        <f>('Historical data 2'!I351/'Historical data 2'!I350)-1</f>
        <v>-5.8257223816345904E-3</v>
      </c>
      <c r="J351" s="24">
        <f>('Historical data 2'!J351/'Historical data 2'!J350)-1</f>
        <v>-8.2417987238421198E-3</v>
      </c>
      <c r="K351" s="24">
        <f>('Historical data 2'!K351/'Historical data 2'!K350)-1</f>
        <v>-3.9723590563388589E-3</v>
      </c>
    </row>
    <row r="352" spans="1:11" x14ac:dyDescent="0.25">
      <c r="A352" s="2">
        <v>43056</v>
      </c>
      <c r="B352" s="24">
        <f>('Historical data 2'!B352/'Historical data 2'!B351)-1</f>
        <v>-9.9899306190709414E-4</v>
      </c>
      <c r="C352" s="24">
        <f>('Historical data 2'!C352/'Historical data 2'!C351)-1</f>
        <v>-3.1596475871705776E-3</v>
      </c>
      <c r="D352" s="24">
        <f>('Historical data 2'!D352/'Historical data 2'!D351)-1</f>
        <v>-9.9758017797035858E-4</v>
      </c>
      <c r="E352" s="24">
        <f>('Historical data 2'!E352/'Historical data 2'!E351)-1</f>
        <v>-6.6705983431607496E-3</v>
      </c>
      <c r="F352" s="24">
        <f>('Historical data 2'!F352/'Historical data 2'!F351)-1</f>
        <v>-6.9669163556784763E-4</v>
      </c>
      <c r="G352" s="24">
        <f>('Historical data 2'!G352/'Historical data 2'!G351)-1</f>
        <v>1.5779455098094974E-3</v>
      </c>
      <c r="H352" s="24">
        <f>('Historical data 2'!H352/'Historical data 2'!H351)-1</f>
        <v>-2.0028523959990219E-2</v>
      </c>
      <c r="I352" s="24">
        <f>('Historical data 2'!I352/'Historical data 2'!I351)-1</f>
        <v>1.6674334936421786E-3</v>
      </c>
      <c r="J352" s="24">
        <f>('Historical data 2'!J352/'Historical data 2'!J351)-1</f>
        <v>-1.8469238173435265E-3</v>
      </c>
      <c r="K352" s="24">
        <f>('Historical data 2'!K352/'Historical data 2'!K351)-1</f>
        <v>3.8635762162932963E-3</v>
      </c>
    </row>
    <row r="353" spans="1:11" x14ac:dyDescent="0.25">
      <c r="A353" s="2">
        <v>43059</v>
      </c>
      <c r="B353" s="24">
        <f>('Historical data 2'!B353/'Historical data 2'!B352)-1</f>
        <v>1.8590270632197203E-2</v>
      </c>
      <c r="C353" s="24">
        <f>('Historical data 2'!C353/'Historical data 2'!C352)-1</f>
        <v>1.170193669616193E-2</v>
      </c>
      <c r="D353" s="24">
        <f>('Historical data 2'!D353/'Historical data 2'!D352)-1</f>
        <v>-1.3976774911341749E-3</v>
      </c>
      <c r="E353" s="24">
        <f>('Historical data 2'!E353/'Historical data 2'!E352)-1</f>
        <v>2.4331874016092492E-3</v>
      </c>
      <c r="F353" s="24">
        <f>('Historical data 2'!F353/'Historical data 2'!F352)-1</f>
        <v>1.581924332358664E-2</v>
      </c>
      <c r="G353" s="24">
        <f>('Historical data 2'!G353/'Historical data 2'!G352)-1</f>
        <v>1.4418896677313109E-2</v>
      </c>
      <c r="H353" s="24">
        <f>('Historical data 2'!H353/'Historical data 2'!H352)-1</f>
        <v>2.9377425866987439E-2</v>
      </c>
      <c r="I353" s="24">
        <f>('Historical data 2'!I353/'Historical data 2'!I352)-1</f>
        <v>1.1177405308130606E-2</v>
      </c>
      <c r="J353" s="24">
        <f>('Historical data 2'!J353/'Historical data 2'!J352)-1</f>
        <v>8.6959009834635115E-3</v>
      </c>
      <c r="K353" s="24">
        <f>('Historical data 2'!K353/'Historical data 2'!K352)-1</f>
        <v>3.9724765777389148E-3</v>
      </c>
    </row>
    <row r="354" spans="1:11" x14ac:dyDescent="0.25">
      <c r="A354" s="2">
        <v>43060</v>
      </c>
      <c r="B354" s="24">
        <f>('Historical data 2'!B354/'Historical data 2'!B353)-1</f>
        <v>1.0511843914859043E-2</v>
      </c>
      <c r="C354" s="24">
        <f>('Historical data 2'!C354/'Historical data 2'!C353)-1</f>
        <v>1.4629350441896172E-2</v>
      </c>
      <c r="D354" s="24">
        <f>('Historical data 2'!D354/'Historical data 2'!D353)-1</f>
        <v>4.1993592983287087E-3</v>
      </c>
      <c r="E354" s="24">
        <f>('Historical data 2'!E354/'Historical data 2'!E353)-1</f>
        <v>-2.5244064086247242E-3</v>
      </c>
      <c r="F354" s="24">
        <f>('Historical data 2'!F354/'Historical data 2'!F353)-1</f>
        <v>1.4210207675680042E-3</v>
      </c>
      <c r="G354" s="24">
        <f>('Historical data 2'!G354/'Historical data 2'!G353)-1</f>
        <v>-7.2860127513972861E-3</v>
      </c>
      <c r="H354" s="24">
        <f>('Historical data 2'!H354/'Historical data 2'!H353)-1</f>
        <v>-1.6393380639855182E-2</v>
      </c>
      <c r="I354" s="24">
        <f>('Historical data 2'!I354/'Historical data 2'!I353)-1</f>
        <v>-6.4911788815650295E-3</v>
      </c>
      <c r="J354" s="24">
        <f>('Historical data 2'!J354/'Historical data 2'!J353)-1</f>
        <v>-8.4373722588481082E-3</v>
      </c>
      <c r="K354" s="24">
        <f>('Historical data 2'!K354/'Historical data 2'!K353)-1</f>
        <v>2.8441793067013332E-3</v>
      </c>
    </row>
    <row r="355" spans="1:11" x14ac:dyDescent="0.25">
      <c r="A355" s="2">
        <v>43061</v>
      </c>
      <c r="B355" s="24">
        <f>('Historical data 2'!B355/'Historical data 2'!B354)-1</f>
        <v>5.7305657245709796E-5</v>
      </c>
      <c r="C355" s="24">
        <f>('Historical data 2'!C355/'Historical data 2'!C354)-1</f>
        <v>2.5809587159050906E-2</v>
      </c>
      <c r="D355" s="24">
        <f>('Historical data 2'!D355/'Historical data 2'!D354)-1</f>
        <v>4.9777753284931947E-3</v>
      </c>
      <c r="E355" s="24">
        <f>('Historical data 2'!E355/'Historical data 2'!E354)-1</f>
        <v>-9.7332354544710231E-4</v>
      </c>
      <c r="F355" s="24">
        <f>('Historical data 2'!F355/'Historical data 2'!F354)-1</f>
        <v>4.4885549140609715E-3</v>
      </c>
      <c r="G355" s="24">
        <f>('Historical data 2'!G355/'Historical data 2'!G354)-1</f>
        <v>1.8048050633263646E-3</v>
      </c>
      <c r="H355" s="24">
        <f>('Historical data 2'!H355/'Historical data 2'!H354)-1</f>
        <v>9.4369825378755046E-3</v>
      </c>
      <c r="I355" s="24">
        <f>('Historical data 2'!I355/'Historical data 2'!I354)-1</f>
        <v>6.1072535669786099E-3</v>
      </c>
      <c r="J355" s="24">
        <f>('Historical data 2'!J355/'Historical data 2'!J354)-1</f>
        <v>5.55040955044106E-4</v>
      </c>
      <c r="K355" s="24">
        <f>('Historical data 2'!K355/'Historical data 2'!K354)-1</f>
        <v>3.9455366338347897E-3</v>
      </c>
    </row>
    <row r="356" spans="1:11" x14ac:dyDescent="0.25">
      <c r="A356" s="2">
        <v>43063</v>
      </c>
      <c r="B356" s="24">
        <f>('Historical data 2'!B356/'Historical data 2'!B355)-1</f>
        <v>-5.029455995364307E-3</v>
      </c>
      <c r="C356" s="24">
        <f>('Historical data 2'!C356/'Historical data 2'!C355)-1</f>
        <v>8.2883787658636354E-3</v>
      </c>
      <c r="D356" s="24">
        <f>('Historical data 2'!D356/'Historical data 2'!D355)-1</f>
        <v>-2.5955829468942926E-2</v>
      </c>
      <c r="E356" s="24">
        <f>('Historical data 2'!E356/'Historical data 2'!E355)-1</f>
        <v>1.4615233127184268E-3</v>
      </c>
      <c r="F356" s="24">
        <f>('Historical data 2'!F356/'Historical data 2'!F355)-1</f>
        <v>1.306926369569883E-2</v>
      </c>
      <c r="G356" s="24">
        <f>('Historical data 2'!G356/'Historical data 2'!G355)-1</f>
        <v>7.3265591606723746E-3</v>
      </c>
      <c r="H356" s="24">
        <f>('Historical data 2'!H356/'Historical data 2'!H355)-1</f>
        <v>3.9930105994303577E-3</v>
      </c>
      <c r="I356" s="24">
        <f>('Historical data 2'!I356/'Historical data 2'!I355)-1</f>
        <v>-5.1748036972387723E-4</v>
      </c>
      <c r="J356" s="24">
        <f>('Historical data 2'!J356/'Historical data 2'!J355)-1</f>
        <v>-2.5882308998459447E-3</v>
      </c>
      <c r="K356" s="24">
        <f>('Historical data 2'!K356/'Historical data 2'!K355)-1</f>
        <v>-3.807397101242449E-3</v>
      </c>
    </row>
    <row r="357" spans="1:11" x14ac:dyDescent="0.25">
      <c r="A357" s="2">
        <v>43066</v>
      </c>
      <c r="B357" s="24">
        <f>('Historical data 2'!B357/'Historical data 2'!B356)-1</f>
        <v>-5.8590415188617406E-3</v>
      </c>
      <c r="C357" s="24">
        <f>('Historical data 2'!C357/'Historical data 2'!C356)-1</f>
        <v>-1.8648099848008748E-3</v>
      </c>
      <c r="D357" s="24">
        <f>('Historical data 2'!D357/'Historical data 2'!D356)-1</f>
        <v>1.9731509056156282E-2</v>
      </c>
      <c r="E357" s="24">
        <f>('Historical data 2'!E357/'Historical data 2'!E356)-1</f>
        <v>6.0317468377375505E-3</v>
      </c>
      <c r="F357" s="24">
        <f>('Historical data 2'!F357/'Historical data 2'!F356)-1</f>
        <v>-6.4503307740390037E-3</v>
      </c>
      <c r="G357" s="24">
        <f>('Historical data 2'!G357/'Historical data 2'!G356)-1</f>
        <v>1.204224578440849E-2</v>
      </c>
      <c r="H357" s="24">
        <f>('Historical data 2'!H357/'Historical data 2'!H356)-1</f>
        <v>2.3357961917807035E-3</v>
      </c>
      <c r="I357" s="24">
        <f>('Historical data 2'!I357/'Historical data 2'!I356)-1</f>
        <v>1.7608052896760595E-2</v>
      </c>
      <c r="J357" s="24">
        <f>('Historical data 2'!J357/'Historical data 2'!J356)-1</f>
        <v>3.0027518652658847E-2</v>
      </c>
      <c r="K357" s="24">
        <f>('Historical data 2'!K357/'Historical data 2'!K356)-1</f>
        <v>6.9046007439721446E-3</v>
      </c>
    </row>
    <row r="358" spans="1:11" x14ac:dyDescent="0.25">
      <c r="A358" s="2">
        <v>43067</v>
      </c>
      <c r="B358" s="24">
        <f>('Historical data 2'!B358/'Historical data 2'!B357)-1</f>
        <v>-2.0743272628671705E-2</v>
      </c>
      <c r="C358" s="24">
        <f>('Historical data 2'!C358/'Historical data 2'!C357)-1</f>
        <v>-2.7086140184754637E-2</v>
      </c>
      <c r="D358" s="24">
        <f>('Historical data 2'!D358/'Historical data 2'!D357)-1</f>
        <v>1.1968859850130853E-2</v>
      </c>
      <c r="E358" s="24">
        <f>('Historical data 2'!E358/'Historical data 2'!E357)-1</f>
        <v>1.7696452656727812E-2</v>
      </c>
      <c r="F358" s="24">
        <f>('Historical data 2'!F358/'Historical data 2'!F357)-1</f>
        <v>-2.4584422664141181E-2</v>
      </c>
      <c r="G358" s="24">
        <f>('Historical data 2'!G358/'Historical data 2'!G357)-1</f>
        <v>-1.8143313360773572E-2</v>
      </c>
      <c r="H358" s="24">
        <f>('Historical data 2'!H358/'Historical data 2'!H357)-1</f>
        <v>-3.1522607487023624E-2</v>
      </c>
      <c r="I358" s="24">
        <f>('Historical data 2'!I358/'Historical data 2'!I357)-1</f>
        <v>3.118353577139632E-2</v>
      </c>
      <c r="J358" s="24">
        <f>('Historical data 2'!J358/'Historical data 2'!J357)-1</f>
        <v>1.9975021771694301E-2</v>
      </c>
      <c r="K358" s="24">
        <f>('Historical data 2'!K358/'Historical data 2'!K357)-1</f>
        <v>7.3462244318676095E-3</v>
      </c>
    </row>
    <row r="359" spans="1:11" x14ac:dyDescent="0.25">
      <c r="A359" s="2">
        <v>43068</v>
      </c>
      <c r="B359" s="24">
        <f>('Historical data 2'!B359/'Historical data 2'!B358)-1</f>
        <v>1.3984218423790828E-2</v>
      </c>
      <c r="C359" s="24">
        <f>('Historical data 2'!C359/'Historical data 2'!C358)-1</f>
        <v>1.3330269145295226E-2</v>
      </c>
      <c r="D359" s="24">
        <f>('Historical data 2'!D359/'Historical data 2'!D358)-1</f>
        <v>2.9568928788621385E-3</v>
      </c>
      <c r="E359" s="24">
        <f>('Historical data 2'!E359/'Historical data 2'!E358)-1</f>
        <v>-3.9909234482871092E-3</v>
      </c>
      <c r="F359" s="24">
        <f>('Historical data 2'!F359/'Historical data 2'!F358)-1</f>
        <v>-2.4471473669607224E-4</v>
      </c>
      <c r="G359" s="24">
        <f>('Historical data 2'!G359/'Historical data 2'!G358)-1</f>
        <v>9.9592959158398831E-3</v>
      </c>
      <c r="H359" s="24">
        <f>('Historical data 2'!H359/'Historical data 2'!H358)-1</f>
        <v>4.2596254156781477E-3</v>
      </c>
      <c r="I359" s="24">
        <f>('Historical data 2'!I359/'Historical data 2'!I358)-1</f>
        <v>2.7191333139596541E-2</v>
      </c>
      <c r="J359" s="24">
        <f>('Historical data 2'!J359/'Historical data 2'!J358)-1</f>
        <v>-3.7049815212252257E-3</v>
      </c>
      <c r="K359" s="24">
        <f>('Historical data 2'!K359/'Historical data 2'!K358)-1</f>
        <v>1.2398193184944395E-2</v>
      </c>
    </row>
    <row r="360" spans="1:11" x14ac:dyDescent="0.25">
      <c r="A360" s="2">
        <v>43069</v>
      </c>
      <c r="B360" s="24">
        <f>('Historical data 2'!B360/'Historical data 2'!B359)-1</f>
        <v>-4.6554305271203633E-3</v>
      </c>
      <c r="C360" s="24">
        <f>('Historical data 2'!C360/'Historical data 2'!C359)-1</f>
        <v>-1.2237114119919568E-2</v>
      </c>
      <c r="D360" s="24">
        <f>('Historical data 2'!D360/'Historical data 2'!D359)-1</f>
        <v>1.6902320176337637E-2</v>
      </c>
      <c r="E360" s="24">
        <f>('Historical data 2'!E360/'Historical data 2'!E359)-1</f>
        <v>4.1022779510218044E-3</v>
      </c>
      <c r="F360" s="24">
        <f>('Historical data 2'!F360/'Historical data 2'!F359)-1</f>
        <v>-1.1004401387081142E-2</v>
      </c>
      <c r="G360" s="24">
        <f>('Historical data 2'!G360/'Historical data 2'!G359)-1</f>
        <v>1.0692651120851604E-3</v>
      </c>
      <c r="H360" s="24">
        <f>('Historical data 2'!H360/'Historical data 2'!H359)-1</f>
        <v>-7.5117483967248599E-3</v>
      </c>
      <c r="I360" s="24">
        <f>('Historical data 2'!I360/'Historical data 2'!I359)-1</f>
        <v>-6.0919003196577837E-3</v>
      </c>
      <c r="J360" s="24">
        <f>('Historical data 2'!J360/'Historical data 2'!J359)-1</f>
        <v>-4.7815448468602195E-3</v>
      </c>
      <c r="K360" s="24">
        <f>('Historical data 2'!K360/'Historical data 2'!K359)-1</f>
        <v>2.0411105283268949E-3</v>
      </c>
    </row>
    <row r="361" spans="1:11" x14ac:dyDescent="0.25">
      <c r="A361" s="2">
        <v>43070</v>
      </c>
      <c r="B361" s="24">
        <f>('Historical data 2'!B361/'Historical data 2'!B360)-1</f>
        <v>-7.3076622725352092E-3</v>
      </c>
      <c r="C361" s="24">
        <f>('Historical data 2'!C361/'Historical data 2'!C360)-1</f>
        <v>-2.4433294208906609E-2</v>
      </c>
      <c r="D361" s="24">
        <f>('Historical data 2'!D361/'Historical data 2'!D360)-1</f>
        <v>-8.6971638462528533E-3</v>
      </c>
      <c r="E361" s="24">
        <f>('Historical data 2'!E361/'Historical data 2'!E360)-1</f>
        <v>4.7220891247633734E-2</v>
      </c>
      <c r="F361" s="24">
        <f>('Historical data 2'!F361/'Historical data 2'!F360)-1</f>
        <v>-1.137434386918923E-2</v>
      </c>
      <c r="G361" s="24">
        <f>('Historical data 2'!G361/'Historical data 2'!G360)-1</f>
        <v>-3.7740281790497598E-2</v>
      </c>
      <c r="H361" s="24">
        <f>('Historical data 2'!H361/'Historical data 2'!H360)-1</f>
        <v>-4.3389023707298691E-3</v>
      </c>
      <c r="I361" s="24">
        <f>('Historical data 2'!I361/'Historical data 2'!I360)-1</f>
        <v>-2.3635149899399854E-2</v>
      </c>
      <c r="J361" s="24">
        <f>('Historical data 2'!J361/'Historical data 2'!J360)-1</f>
        <v>2.1174586869045608E-2</v>
      </c>
      <c r="K361" s="24">
        <f>('Historical data 2'!K361/'Historical data 2'!K360)-1</f>
        <v>1.3181100833095094E-3</v>
      </c>
    </row>
    <row r="362" spans="1:11" x14ac:dyDescent="0.25">
      <c r="A362" s="2">
        <v>43073</v>
      </c>
      <c r="B362" s="24">
        <f>('Historical data 2'!B362/'Historical data 2'!B361)-1</f>
        <v>-9.423840620231827E-4</v>
      </c>
      <c r="C362" s="24">
        <f>('Historical data 2'!C362/'Historical data 2'!C361)-1</f>
        <v>6.7198823595031598E-3</v>
      </c>
      <c r="D362" s="24">
        <f>('Historical data 2'!D362/'Historical data 2'!D361)-1</f>
        <v>-1.1697719284218255E-3</v>
      </c>
      <c r="E362" s="24">
        <f>('Historical data 2'!E362/'Historical data 2'!E361)-1</f>
        <v>-2.7218233041949924E-2</v>
      </c>
      <c r="F362" s="24">
        <f>('Historical data 2'!F362/'Historical data 2'!F361)-1</f>
        <v>6.4785837139449409E-3</v>
      </c>
      <c r="G362" s="24">
        <f>('Historical data 2'!G362/'Historical data 2'!G361)-1</f>
        <v>6.2897520400309048E-3</v>
      </c>
      <c r="H362" s="24">
        <f>('Historical data 2'!H362/'Historical data 2'!H361)-1</f>
        <v>-4.9147350464912032E-3</v>
      </c>
      <c r="I362" s="24">
        <f>('Historical data 2'!I362/'Historical data 2'!I361)-1</f>
        <v>-6.0067702059236616E-3</v>
      </c>
      <c r="J362" s="24">
        <f>('Historical data 2'!J362/'Historical data 2'!J361)-1</f>
        <v>2.0212529819831015E-2</v>
      </c>
      <c r="K362" s="24">
        <f>('Historical data 2'!K362/'Historical data 2'!K361)-1</f>
        <v>-8.1369049264102822E-3</v>
      </c>
    </row>
    <row r="363" spans="1:11" x14ac:dyDescent="0.25">
      <c r="A363" s="2">
        <v>43074</v>
      </c>
      <c r="B363" s="24">
        <f>('Historical data 2'!B363/'Historical data 2'!B362)-1</f>
        <v>-3.7137994206787317E-3</v>
      </c>
      <c r="C363" s="24">
        <f>('Historical data 2'!C363/'Historical data 2'!C362)-1</f>
        <v>9.4431611866934162E-3</v>
      </c>
      <c r="D363" s="24">
        <f>('Historical data 2'!D363/'Historical data 2'!D362)-1</f>
        <v>-1.6591683711906224E-2</v>
      </c>
      <c r="E363" s="24">
        <f>('Historical data 2'!E363/'Historical data 2'!E362)-1</f>
        <v>-1.6414799451544337E-2</v>
      </c>
      <c r="F363" s="24">
        <f>('Historical data 2'!F363/'Historical data 2'!F362)-1</f>
        <v>1.3162195243581198E-2</v>
      </c>
      <c r="G363" s="24">
        <f>('Historical data 2'!G363/'Historical data 2'!G362)-1</f>
        <v>1.4585520009074315E-2</v>
      </c>
      <c r="H363" s="24">
        <f>('Historical data 2'!H363/'Historical data 2'!H362)-1</f>
        <v>3.147841020585318E-2</v>
      </c>
      <c r="I363" s="24">
        <f>('Historical data 2'!I363/'Historical data 2'!I362)-1</f>
        <v>-6.8145763984595042E-4</v>
      </c>
      <c r="J363" s="24">
        <f>('Historical data 2'!J363/'Historical data 2'!J362)-1</f>
        <v>3.4147303359288728E-4</v>
      </c>
      <c r="K363" s="24">
        <f>('Historical data 2'!K363/'Historical data 2'!K362)-1</f>
        <v>-7.3594127849537783E-3</v>
      </c>
    </row>
    <row r="364" spans="1:11" x14ac:dyDescent="0.25">
      <c r="A364" s="2">
        <v>43075</v>
      </c>
      <c r="B364" s="24">
        <f>('Historical data 2'!B364/'Historical data 2'!B363)-1</f>
        <v>1.834540902949211E-3</v>
      </c>
      <c r="C364" s="24">
        <f>('Historical data 2'!C364/'Historical data 2'!C363)-1</f>
        <v>6.4563341221266501E-3</v>
      </c>
      <c r="D364" s="24">
        <f>('Historical data 2'!D364/'Historical data 2'!D363)-1</f>
        <v>3.1756145977499539E-3</v>
      </c>
      <c r="E364" s="24">
        <f>('Historical data 2'!E364/'Historical data 2'!E363)-1</f>
        <v>-1.8965143983543653E-3</v>
      </c>
      <c r="F364" s="24">
        <f>('Historical data 2'!F364/'Historical data 2'!F363)-1</f>
        <v>1.2323542434097501E-2</v>
      </c>
      <c r="G364" s="24">
        <f>('Historical data 2'!G364/'Historical data 2'!G363)-1</f>
        <v>-3.5033504002318638E-3</v>
      </c>
      <c r="H364" s="24">
        <f>('Historical data 2'!H364/'Historical data 2'!H363)-1</f>
        <v>-6.4483980655810624E-3</v>
      </c>
      <c r="I364" s="24">
        <f>('Historical data 2'!I364/'Historical data 2'!I363)-1</f>
        <v>9.5473640798116044E-4</v>
      </c>
      <c r="J364" s="24">
        <f>('Historical data 2'!J364/'Historical data 2'!J363)-1</f>
        <v>1.3488197598156892E-2</v>
      </c>
      <c r="K364" s="24">
        <f>('Historical data 2'!K364/'Historical data 2'!K363)-1</f>
        <v>3.2820115795251237E-3</v>
      </c>
    </row>
    <row r="365" spans="1:11" x14ac:dyDescent="0.25">
      <c r="A365" s="2">
        <v>43076</v>
      </c>
      <c r="B365" s="24">
        <f>('Historical data 2'!B365/'Historical data 2'!B364)-1</f>
        <v>2.9483676384423063E-4</v>
      </c>
      <c r="C365" s="24">
        <f>('Historical data 2'!C365/'Historical data 2'!C364)-1</f>
        <v>1.9055232281814938E-3</v>
      </c>
      <c r="D365" s="24">
        <f>('Historical data 2'!D365/'Historical data 2'!D364)-1</f>
        <v>2.0379778590171593E-2</v>
      </c>
      <c r="E365" s="24">
        <f>('Historical data 2'!E365/'Historical data 2'!E364)-1</f>
        <v>-1.8195032901769936E-3</v>
      </c>
      <c r="F365" s="24">
        <f>('Historical data 2'!F365/'Historical data 2'!F364)-1</f>
        <v>5.9363826637142125E-3</v>
      </c>
      <c r="G365" s="24">
        <f>('Historical data 2'!G365/'Historical data 2'!G364)-1</f>
        <v>2.024481096468933E-2</v>
      </c>
      <c r="H365" s="24">
        <f>('Historical data 2'!H365/'Historical data 2'!H364)-1</f>
        <v>1.249845338924227E-2</v>
      </c>
      <c r="I365" s="24">
        <f>('Historical data 2'!I365/'Historical data 2'!I364)-1</f>
        <v>1.7079139508344943E-2</v>
      </c>
      <c r="J365" s="24">
        <f>('Historical data 2'!J365/'Historical data 2'!J364)-1</f>
        <v>-8.4237250409402442E-4</v>
      </c>
      <c r="K365" s="24">
        <f>('Historical data 2'!K365/'Historical data 2'!K364)-1</f>
        <v>1.3323344998947828E-3</v>
      </c>
    </row>
    <row r="366" spans="1:11" x14ac:dyDescent="0.25">
      <c r="A366" s="2">
        <v>43077</v>
      </c>
      <c r="B366" s="24">
        <f>('Historical data 2'!B366/'Historical data 2'!B365)-1</f>
        <v>1.9484277061828426E-2</v>
      </c>
      <c r="C366" s="24">
        <f>('Historical data 2'!C366/'Historical data 2'!C365)-1</f>
        <v>5.9552612818196682E-3</v>
      </c>
      <c r="D366" s="24">
        <f>('Historical data 2'!D366/'Historical data 2'!D365)-1</f>
        <v>2.3270193423376995E-3</v>
      </c>
      <c r="E366" s="24">
        <f>('Historical data 2'!E366/'Historical data 2'!E365)-1</f>
        <v>2.4944738856095716E-2</v>
      </c>
      <c r="F366" s="24">
        <f>('Historical data 2'!F366/'Historical data 2'!F365)-1</f>
        <v>3.9052964866308493E-3</v>
      </c>
      <c r="G366" s="24">
        <f>('Historical data 2'!G366/'Historical data 2'!G365)-1</f>
        <v>1.2713938889607812E-2</v>
      </c>
      <c r="H366" s="24">
        <f>('Historical data 2'!H366/'Historical data 2'!H365)-1</f>
        <v>4.3727992829875051E-2</v>
      </c>
      <c r="I366" s="24">
        <f>('Historical data 2'!I366/'Historical data 2'!I365)-1</f>
        <v>-5.0911203183628961E-3</v>
      </c>
      <c r="J366" s="24">
        <f>('Historical data 2'!J366/'Historical data 2'!J365)-1</f>
        <v>-7.4184042231456582E-3</v>
      </c>
      <c r="K366" s="24">
        <f>('Historical data 2'!K366/'Historical data 2'!K365)-1</f>
        <v>4.4760804835508594E-3</v>
      </c>
    </row>
    <row r="367" spans="1:11" x14ac:dyDescent="0.25">
      <c r="A367" s="2">
        <v>43080</v>
      </c>
      <c r="B367" s="24">
        <f>('Historical data 2'!B367/'Historical data 2'!B366)-1</f>
        <v>-5.6179220250019979E-3</v>
      </c>
      <c r="C367" s="24">
        <f>('Historical data 2'!C367/'Historical data 2'!C366)-1</f>
        <v>-3.2850414208537293E-3</v>
      </c>
      <c r="D367" s="24">
        <f>('Historical data 2'!D367/'Historical data 2'!D366)-1</f>
        <v>5.2235050458158128E-3</v>
      </c>
      <c r="E367" s="24">
        <f>('Historical data 2'!E367/'Historical data 2'!E366)-1</f>
        <v>5.6164073322531038E-3</v>
      </c>
      <c r="F367" s="24">
        <f>('Historical data 2'!F367/'Historical data 2'!F366)-1</f>
        <v>-5.9556324072584932E-4</v>
      </c>
      <c r="G367" s="24">
        <f>('Historical data 2'!G367/'Historical data 2'!G366)-1</f>
        <v>4.1065902751740158E-3</v>
      </c>
      <c r="H367" s="24">
        <f>('Historical data 2'!H367/'Historical data 2'!H366)-1</f>
        <v>3.6848923969736935E-2</v>
      </c>
      <c r="I367" s="24">
        <f>('Historical data 2'!I367/'Historical data 2'!I366)-1</f>
        <v>-1.2569588146594812E-3</v>
      </c>
      <c r="J367" s="24">
        <f>('Historical data 2'!J367/'Historical data 2'!J366)-1</f>
        <v>2.4800457074306781E-2</v>
      </c>
      <c r="K367" s="24">
        <f>('Historical data 2'!K367/'Historical data 2'!K366)-1</f>
        <v>-3.2516966502708078E-3</v>
      </c>
    </row>
    <row r="368" spans="1:11" x14ac:dyDescent="0.25">
      <c r="A368" s="2">
        <v>43081</v>
      </c>
      <c r="B368" s="24">
        <f>('Historical data 2'!B368/'Historical data 2'!B367)-1</f>
        <v>3.3196306518405994E-3</v>
      </c>
      <c r="C368" s="24">
        <f>('Historical data 2'!C368/'Historical data 2'!C367)-1</f>
        <v>-8.1540510579014569E-4</v>
      </c>
      <c r="D368" s="24">
        <f>('Historical data 2'!D368/'Historical data 2'!D367)-1</f>
        <v>-5.3888686603367209E-3</v>
      </c>
      <c r="E368" s="24">
        <f>('Historical data 2'!E368/'Historical data 2'!E367)-1</f>
        <v>1.6755629603097955E-3</v>
      </c>
      <c r="F368" s="24">
        <f>('Historical data 2'!F368/'Historical data 2'!F367)-1</f>
        <v>1.2494703133114626E-4</v>
      </c>
      <c r="G368" s="24">
        <f>('Historical data 2'!G368/'Historical data 2'!G367)-1</f>
        <v>-2.6876612021297097E-3</v>
      </c>
      <c r="H368" s="24">
        <f>('Historical data 2'!H368/'Historical data 2'!H367)-1</f>
        <v>-5.8645813181393835E-3</v>
      </c>
      <c r="I368" s="24">
        <f>('Historical data 2'!I368/'Historical data 2'!I367)-1</f>
        <v>8.3598602682195544E-3</v>
      </c>
      <c r="J368" s="24">
        <f>('Historical data 2'!J368/'Historical data 2'!J367)-1</f>
        <v>-1.5415379224018921E-2</v>
      </c>
      <c r="K368" s="24">
        <f>('Historical data 2'!K368/'Historical data 2'!K367)-1</f>
        <v>4.3499020559119028E-3</v>
      </c>
    </row>
    <row r="369" spans="1:11" x14ac:dyDescent="0.25">
      <c r="A369" s="2">
        <v>43082</v>
      </c>
      <c r="B369" s="24">
        <f>('Historical data 2'!B369/'Historical data 2'!B368)-1</f>
        <v>-2.8988147369646278E-4</v>
      </c>
      <c r="C369" s="24">
        <f>('Historical data 2'!C369/'Historical data 2'!C368)-1</f>
        <v>8.7017813367447072E-3</v>
      </c>
      <c r="D369" s="24">
        <f>('Historical data 2'!D369/'Historical data 2'!D368)-1</f>
        <v>1.2190360135717171E-2</v>
      </c>
      <c r="E369" s="24">
        <f>('Historical data 2'!E369/'Historical data 2'!E368)-1</f>
        <v>2.750667974061094E-2</v>
      </c>
      <c r="F369" s="24">
        <f>('Historical data 2'!F369/'Historical data 2'!F368)-1</f>
        <v>8.2067626756820999E-3</v>
      </c>
      <c r="G369" s="24">
        <f>('Historical data 2'!G369/'Historical data 2'!G368)-1</f>
        <v>-7.7329006431224867E-3</v>
      </c>
      <c r="H369" s="24">
        <f>('Historical data 2'!H369/'Historical data 2'!H368)-1</f>
        <v>-3.3625438472054681E-3</v>
      </c>
      <c r="I369" s="24">
        <f>('Historical data 2'!I369/'Historical data 2'!I368)-1</f>
        <v>-1.3817808564640321E-2</v>
      </c>
      <c r="J369" s="24">
        <f>('Historical data 2'!J369/'Historical data 2'!J368)-1</f>
        <v>-3.0303331297107938E-3</v>
      </c>
      <c r="K369" s="24">
        <f>('Historical data 2'!K369/'Historical data 2'!K368)-1</f>
        <v>-2.6469423384096746E-3</v>
      </c>
    </row>
    <row r="370" spans="1:11" x14ac:dyDescent="0.25">
      <c r="A370" s="2">
        <v>43083</v>
      </c>
      <c r="B370" s="24">
        <f>('Historical data 2'!B370/'Historical data 2'!B369)-1</f>
        <v>1.0161315402505311E-2</v>
      </c>
      <c r="C370" s="24">
        <f>('Historical data 2'!C370/'Historical data 2'!C369)-1</f>
        <v>4.1557998399222029E-3</v>
      </c>
      <c r="D370" s="24">
        <f>('Historical data 2'!D370/'Historical data 2'!D369)-1</f>
        <v>-2.6761000119128742E-3</v>
      </c>
      <c r="E370" s="24">
        <f>('Historical data 2'!E370/'Historical data 2'!E369)-1</f>
        <v>6.3308513351811868E-3</v>
      </c>
      <c r="F370" s="24">
        <f>('Historical data 2'!F370/'Historical data 2'!F369)-1</f>
        <v>1.4335393314682587E-2</v>
      </c>
      <c r="G370" s="24">
        <f>('Historical data 2'!G370/'Historical data 2'!G369)-1</f>
        <v>2.5505085187547794E-2</v>
      </c>
      <c r="H370" s="24">
        <f>('Historical data 2'!H370/'Historical data 2'!H369)-1</f>
        <v>1.6455137466531822E-2</v>
      </c>
      <c r="I370" s="24">
        <f>('Historical data 2'!I370/'Historical data 2'!I369)-1</f>
        <v>2.5764261752996287E-3</v>
      </c>
      <c r="J370" s="24">
        <f>('Historical data 2'!J370/'Historical data 2'!J369)-1</f>
        <v>1.0975975820715078E-2</v>
      </c>
      <c r="K370" s="24">
        <f>('Historical data 2'!K370/'Historical data 2'!K369)-1</f>
        <v>1.5682063618445152E-3</v>
      </c>
    </row>
    <row r="371" spans="1:11" x14ac:dyDescent="0.25">
      <c r="A371" s="2">
        <v>43084</v>
      </c>
      <c r="B371" s="24">
        <f>('Historical data 2'!B371/'Historical data 2'!B370)-1</f>
        <v>1.408287188606927E-2</v>
      </c>
      <c r="C371" s="24">
        <f>('Historical data 2'!C371/'Historical data 2'!C370)-1</f>
        <v>9.7019622620804213E-3</v>
      </c>
      <c r="D371" s="24">
        <f>('Historical data 2'!D371/'Historical data 2'!D370)-1</f>
        <v>3.2581251780194886E-3</v>
      </c>
      <c r="E371" s="24">
        <f>('Historical data 2'!E371/'Historical data 2'!E370)-1</f>
        <v>-2.1569607194560358E-3</v>
      </c>
      <c r="F371" s="24">
        <f>('Historical data 2'!F371/'Historical data 2'!F370)-1</f>
        <v>1.2168862557838445E-2</v>
      </c>
      <c r="G371" s="24">
        <f>('Historical data 2'!G371/'Historical data 2'!G370)-1</f>
        <v>-5.4118077953499988E-3</v>
      </c>
      <c r="H371" s="24">
        <f>('Historical data 2'!H371/'Historical data 2'!H370)-1</f>
        <v>-1.3335307046188238E-2</v>
      </c>
      <c r="I371" s="24">
        <f>('Historical data 2'!I371/'Historical data 2'!I370)-1</f>
        <v>3.8319236831154679E-3</v>
      </c>
      <c r="J371" s="24">
        <f>('Historical data 2'!J371/'Historical data 2'!J370)-1</f>
        <v>1.7537863449094804E-2</v>
      </c>
      <c r="K371" s="24">
        <f>('Historical data 2'!K371/'Historical data 2'!K370)-1</f>
        <v>-1.0838179032870432E-3</v>
      </c>
    </row>
    <row r="372" spans="1:11" x14ac:dyDescent="0.25">
      <c r="A372" s="2">
        <v>43087</v>
      </c>
      <c r="B372" s="24">
        <f>('Historical data 2'!B372/'Historical data 2'!B371)-1</f>
        <v>-1.0656574331886493E-2</v>
      </c>
      <c r="C372" s="24">
        <f>('Historical data 2'!C372/'Historical data 2'!C371)-1</f>
        <v>-2.6877630938977326E-3</v>
      </c>
      <c r="D372" s="24">
        <f>('Historical data 2'!D372/'Historical data 2'!D371)-1</f>
        <v>6.496226620740897E-3</v>
      </c>
      <c r="E372" s="24">
        <f>('Historical data 2'!E372/'Historical data 2'!E371)-1</f>
        <v>7.0251872598972032E-3</v>
      </c>
      <c r="F372" s="24">
        <f>('Historical data 2'!F372/'Historical data 2'!F371)-1</f>
        <v>-5.9973272965300195E-3</v>
      </c>
      <c r="G372" s="24">
        <f>('Historical data 2'!G372/'Historical data 2'!G371)-1</f>
        <v>-6.3671652159229541E-3</v>
      </c>
      <c r="H372" s="24">
        <f>('Historical data 2'!H372/'Historical data 2'!H371)-1</f>
        <v>-2.2929131278882409E-2</v>
      </c>
      <c r="I372" s="24">
        <f>('Historical data 2'!I372/'Historical data 2'!I371)-1</f>
        <v>-2.8293905647406303E-3</v>
      </c>
      <c r="J372" s="24">
        <f>('Historical data 2'!J372/'Historical data 2'!J371)-1</f>
        <v>-9.1921424325341894E-3</v>
      </c>
      <c r="K372" s="24">
        <f>('Historical data 2'!K372/'Historical data 2'!K371)-1</f>
        <v>-6.0284799178553783E-3</v>
      </c>
    </row>
    <row r="373" spans="1:11" x14ac:dyDescent="0.25">
      <c r="A373" s="2">
        <v>43088</v>
      </c>
      <c r="B373" s="24">
        <f>('Historical data 2'!B373/'Historical data 2'!B372)-1</f>
        <v>-1.0882927892096328E-3</v>
      </c>
      <c r="C373" s="24">
        <f>('Historical data 2'!C373/'Historical data 2'!C372)-1</f>
        <v>-8.2197605933524986E-3</v>
      </c>
      <c r="D373" s="24">
        <f>('Historical data 2'!D373/'Historical data 2'!D372)-1</f>
        <v>2.9802670090171457E-2</v>
      </c>
      <c r="E373" s="24">
        <f>('Historical data 2'!E373/'Historical data 2'!E372)-1</f>
        <v>-1.896070056754684E-2</v>
      </c>
      <c r="F373" s="24">
        <f>('Historical data 2'!F373/'Historical data 2'!F372)-1</f>
        <v>-5.3517208001330197E-3</v>
      </c>
      <c r="G373" s="24">
        <f>('Historical data 2'!G373/'Historical data 2'!G372)-1</f>
        <v>-3.6119608280491544E-3</v>
      </c>
      <c r="H373" s="24">
        <f>('Historical data 2'!H373/'Historical data 2'!H372)-1</f>
        <v>-6.4029536885852334E-3</v>
      </c>
      <c r="I373" s="24">
        <f>('Historical data 2'!I373/'Historical data 2'!I372)-1</f>
        <v>1.5314744638275091E-3</v>
      </c>
      <c r="J373" s="24">
        <f>('Historical data 2'!J373/'Historical data 2'!J372)-1</f>
        <v>-3.6446776250872448E-3</v>
      </c>
      <c r="K373" s="24">
        <f>('Historical data 2'!K373/'Historical data 2'!K372)-1</f>
        <v>5.2159454639777447E-3</v>
      </c>
    </row>
    <row r="374" spans="1:11" x14ac:dyDescent="0.25">
      <c r="A374" s="2">
        <v>43089</v>
      </c>
      <c r="B374" s="24">
        <f>('Historical data 2'!B374/'Historical data 2'!B373)-1</f>
        <v>3.785344590139017E-3</v>
      </c>
      <c r="C374" s="24">
        <f>('Historical data 2'!C374/'Historical data 2'!C373)-1</f>
        <v>-2.428653642711609E-3</v>
      </c>
      <c r="D374" s="24">
        <f>('Historical data 2'!D374/'Historical data 2'!D373)-1</f>
        <v>3.1336449590362969E-2</v>
      </c>
      <c r="E374" s="24">
        <f>('Historical data 2'!E374/'Historical data 2'!E373)-1</f>
        <v>-1.0939792235493684E-3</v>
      </c>
      <c r="F374" s="24">
        <f>('Historical data 2'!F374/'Historical data 2'!F373)-1</f>
        <v>-1.2395303138664771E-3</v>
      </c>
      <c r="G374" s="24">
        <f>('Historical data 2'!G374/'Historical data 2'!G373)-1</f>
        <v>-2.3366262790414094E-4</v>
      </c>
      <c r="H374" s="24">
        <f>('Historical data 2'!H374/'Historical data 2'!H373)-1</f>
        <v>8.1464104935833337E-3</v>
      </c>
      <c r="I374" s="24">
        <f>('Historical data 2'!I374/'Historical data 2'!I373)-1</f>
        <v>-3.1030494051558222E-3</v>
      </c>
      <c r="J374" s="24">
        <f>('Historical data 2'!J374/'Historical data 2'!J373)-1</f>
        <v>2.4442771855546219E-2</v>
      </c>
      <c r="K374" s="24">
        <f>('Historical data 2'!K374/'Historical data 2'!K373)-1</f>
        <v>1.1825742944914452E-2</v>
      </c>
    </row>
    <row r="375" spans="1:11" x14ac:dyDescent="0.25">
      <c r="A375" s="2">
        <v>43090</v>
      </c>
      <c r="B375" s="24">
        <f>('Historical data 2'!B375/'Historical data 2'!B374)-1</f>
        <v>0</v>
      </c>
      <c r="C375" s="24">
        <f>('Historical data 2'!C375/'Historical data 2'!C374)-1</f>
        <v>-5.4479161782314822E-3</v>
      </c>
      <c r="D375" s="24">
        <f>('Historical data 2'!D375/'Historical data 2'!D374)-1</f>
        <v>-8.0427377984926274E-3</v>
      </c>
      <c r="E375" s="24">
        <f>('Historical data 2'!E375/'Historical data 2'!E374)-1</f>
        <v>-8.2139731337880217E-3</v>
      </c>
      <c r="F375" s="24">
        <f>('Historical data 2'!F375/'Historical data 2'!F374)-1</f>
        <v>-3.300000265400227E-3</v>
      </c>
      <c r="G375" s="24">
        <f>('Historical data 2'!G375/'Historical data 2'!G374)-1</f>
        <v>1.1681101919180925E-4</v>
      </c>
      <c r="H375" s="24">
        <f>('Historical data 2'!H375/'Historical data 2'!H374)-1</f>
        <v>-1.9477747277796942E-2</v>
      </c>
      <c r="I375" s="24">
        <f>('Historical data 2'!I375/'Historical data 2'!I374)-1</f>
        <v>-7.6232697630522761E-3</v>
      </c>
      <c r="J375" s="24">
        <f>('Historical data 2'!J375/'Historical data 2'!J374)-1</f>
        <v>-9.739017686866136E-4</v>
      </c>
      <c r="K375" s="24">
        <f>('Historical data 2'!K375/'Historical data 2'!K374)-1</f>
        <v>1.4309382403374649E-3</v>
      </c>
    </row>
    <row r="376" spans="1:11" x14ac:dyDescent="0.25">
      <c r="A376" s="2">
        <v>43091</v>
      </c>
      <c r="B376" s="24">
        <f>('Historical data 2'!B376/'Historical data 2'!B375)-1</f>
        <v>-2.5370051568636809E-2</v>
      </c>
      <c r="C376" s="24">
        <f>('Historical data 2'!C376/'Historical data 2'!C375)-1</f>
        <v>7.1895989063028853E-3</v>
      </c>
      <c r="D376" s="24">
        <f>('Historical data 2'!D376/'Historical data 2'!D375)-1</f>
        <v>1.3152845554766923E-2</v>
      </c>
      <c r="E376" s="24">
        <f>('Historical data 2'!E376/'Historical data 2'!E375)-1</f>
        <v>-5.0610866356443074E-3</v>
      </c>
      <c r="F376" s="24">
        <f>('Historical data 2'!F376/'Historical data 2'!F375)-1</f>
        <v>-3.1882940913789959E-3</v>
      </c>
      <c r="G376" s="24">
        <f>('Historical data 2'!G376/'Historical data 2'!G375)-1</f>
        <v>-1.286389355237505E-3</v>
      </c>
      <c r="H376" s="24">
        <f>('Historical data 2'!H376/'Historical data 2'!H375)-1</f>
        <v>-2.4323533479422621E-2</v>
      </c>
      <c r="I376" s="24">
        <f>('Historical data 2'!I376/'Historical data 2'!I375)-1</f>
        <v>-1.8180392172196802E-3</v>
      </c>
      <c r="J376" s="24">
        <f>('Historical data 2'!J376/'Historical data 2'!J375)-1</f>
        <v>-6.8237403857445145E-3</v>
      </c>
      <c r="K376" s="24">
        <f>('Historical data 2'!K376/'Historical data 2'!K375)-1</f>
        <v>1.1914953416680696E-4</v>
      </c>
    </row>
    <row r="377" spans="1:11" x14ac:dyDescent="0.25">
      <c r="A377" s="2">
        <v>43095</v>
      </c>
      <c r="B377" s="24">
        <f>('Historical data 2'!B377/'Historical data 2'!B376)-1</f>
        <v>1.7615296455431029E-4</v>
      </c>
      <c r="C377" s="24">
        <f>('Historical data 2'!C377/'Historical data 2'!C376)-1</f>
        <v>4.6738112331090598E-3</v>
      </c>
      <c r="D377" s="24">
        <f>('Historical data 2'!D377/'Historical data 2'!D376)-1</f>
        <v>-1.1381833184495593E-2</v>
      </c>
      <c r="E377" s="24">
        <f>('Historical data 2'!E377/'Historical data 2'!E376)-1</f>
        <v>-4.4396039431542356E-3</v>
      </c>
      <c r="F377" s="24">
        <f>('Historical data 2'!F377/'Historical data 2'!F376)-1</f>
        <v>-6.9743467267080472E-3</v>
      </c>
      <c r="G377" s="24">
        <f>('Historical data 2'!G377/'Historical data 2'!G376)-1</f>
        <v>3.6299572840237104E-3</v>
      </c>
      <c r="H377" s="24">
        <f>('Historical data 2'!H377/'Historical data 2'!H376)-1</f>
        <v>-1.7807070799882641E-2</v>
      </c>
      <c r="I377" s="24">
        <f>('Historical data 2'!I377/'Historical data 2'!I376)-1</f>
        <v>3.7340058350714411E-3</v>
      </c>
      <c r="J377" s="24">
        <f>('Historical data 2'!J377/'Historical data 2'!J376)-1</f>
        <v>-2.9445008029194142E-3</v>
      </c>
      <c r="K377" s="24">
        <f>('Historical data 2'!K377/'Historical data 2'!K376)-1</f>
        <v>-9.5254228148622389E-4</v>
      </c>
    </row>
    <row r="378" spans="1:11" x14ac:dyDescent="0.25">
      <c r="A378" s="2">
        <v>43096</v>
      </c>
      <c r="B378" s="24">
        <f>('Historical data 2'!B378/'Historical data 2'!B377)-1</f>
        <v>2.8134230011291894E-3</v>
      </c>
      <c r="C378" s="24">
        <f>('Historical data 2'!C378/'Historical data 2'!C377)-1</f>
        <v>3.2480392831288896E-3</v>
      </c>
      <c r="D378" s="24">
        <f>('Historical data 2'!D378/'Historical data 2'!D377)-1</f>
        <v>-7.3753259335542776E-3</v>
      </c>
      <c r="E378" s="24">
        <f>('Historical data 2'!E378/'Historical data 2'!E377)-1</f>
        <v>1.2077395031759863E-3</v>
      </c>
      <c r="F378" s="24">
        <f>('Historical data 2'!F378/'Historical data 2'!F377)-1</f>
        <v>-1.1720696550068244E-3</v>
      </c>
      <c r="G378" s="24">
        <f>('Historical data 2'!G378/'Historical data 2'!G377)-1</f>
        <v>1.1652483621937826E-4</v>
      </c>
      <c r="H378" s="24">
        <f>('Historical data 2'!H378/'Historical data 2'!H377)-1</f>
        <v>1.1936903626468931E-2</v>
      </c>
      <c r="I378" s="24">
        <f>('Historical data 2'!I378/'Historical data 2'!I377)-1</f>
        <v>1.0661612446075663E-2</v>
      </c>
      <c r="J378" s="24">
        <f>('Historical data 2'!J378/'Historical data 2'!J377)-1</f>
        <v>5.7425628142766527E-3</v>
      </c>
      <c r="K378" s="24">
        <f>('Historical data 2'!K378/'Historical data 2'!K377)-1</f>
        <v>1.4302057777308974E-3</v>
      </c>
    </row>
    <row r="379" spans="1:11" x14ac:dyDescent="0.25">
      <c r="A379" s="2">
        <v>43097</v>
      </c>
      <c r="B379" s="24">
        <f>('Historical data 2'!B379/'Historical data 2'!B378)-1</f>
        <v>-1.0813669507754864E-2</v>
      </c>
      <c r="C379" s="24">
        <f>('Historical data 2'!C379/'Historical data 2'!C378)-1</f>
        <v>-1.402075715034623E-2</v>
      </c>
      <c r="D379" s="24">
        <f>('Historical data 2'!D379/'Historical data 2'!D378)-1</f>
        <v>-5.2555943917740322E-3</v>
      </c>
      <c r="E379" s="24">
        <f>('Historical data 2'!E379/'Historical data 2'!E378)-1</f>
        <v>-2.4124924611885756E-3</v>
      </c>
      <c r="F379" s="24">
        <f>('Historical data 2'!F379/'Historical data 2'!F378)-1</f>
        <v>-1.6601178860577992E-3</v>
      </c>
      <c r="G379" s="24">
        <f>('Historical data 2'!G379/'Historical data 2'!G378)-1</f>
        <v>-2.0996715370019681E-3</v>
      </c>
      <c r="H379" s="24">
        <f>('Historical data 2'!H379/'Historical data 2'!H378)-1</f>
        <v>-1.2715657450566908E-2</v>
      </c>
      <c r="I379" s="24">
        <f>('Historical data 2'!I379/'Historical data 2'!I378)-1</f>
        <v>-1.0369353255850866E-2</v>
      </c>
      <c r="J379" s="24">
        <f>('Historical data 2'!J379/'Historical data 2'!J378)-1</f>
        <v>-1.0277680839772652E-2</v>
      </c>
      <c r="K379" s="24">
        <f>('Historical data 2'!K379/'Historical data 2'!K378)-1</f>
        <v>-4.5224668168873938E-3</v>
      </c>
    </row>
    <row r="380" spans="1:11" x14ac:dyDescent="0.25">
      <c r="A380" s="2">
        <v>43098</v>
      </c>
      <c r="B380" s="24">
        <f>('Historical data 2'!B380/'Historical data 2'!B379)-1</f>
        <v>1.7904651047788489E-2</v>
      </c>
      <c r="C380" s="24">
        <f>('Historical data 2'!C380/'Historical data 2'!C379)-1</f>
        <v>1.6708444028718628E-2</v>
      </c>
      <c r="D380" s="24">
        <f>('Historical data 2'!D380/'Historical data 2'!D379)-1</f>
        <v>7.8337599718849571E-3</v>
      </c>
      <c r="E380" s="24">
        <f>('Historical data 2'!E380/'Historical data 2'!E379)-1</f>
        <v>3.9903228988921846E-2</v>
      </c>
      <c r="F380" s="24">
        <f>('Historical data 2'!F380/'Historical data 2'!F379)-1</f>
        <v>1.7775235294349212E-2</v>
      </c>
      <c r="G380" s="24">
        <f>('Historical data 2'!G380/'Historical data 2'!G379)-1</f>
        <v>4.7931979447446427E-3</v>
      </c>
      <c r="H380" s="24">
        <f>('Historical data 2'!H380/'Historical data 2'!H379)-1</f>
        <v>2.9484572024129463E-2</v>
      </c>
      <c r="I380" s="24">
        <f>('Historical data 2'!I380/'Historical data 2'!I379)-1</f>
        <v>3.1750979630131848E-3</v>
      </c>
      <c r="J380" s="24">
        <f>('Historical data 2'!J380/'Historical data 2'!J379)-1</f>
        <v>6.9227916371297216E-3</v>
      </c>
      <c r="K380" s="24">
        <f>('Historical data 2'!K380/'Historical data 2'!K379)-1</f>
        <v>1.6618864046720194E-2</v>
      </c>
    </row>
    <row r="381" spans="1:11" x14ac:dyDescent="0.25">
      <c r="A381" s="2">
        <v>43102</v>
      </c>
      <c r="B381" s="24">
        <f>('Historical data 2'!B381/'Historical data 2'!B380)-1</f>
        <v>-1.74144477882332E-4</v>
      </c>
      <c r="C381" s="24">
        <f>('Historical data 2'!C381/'Historical data 2'!C380)-1</f>
        <v>1.2775310383486449E-2</v>
      </c>
      <c r="D381" s="24">
        <f>('Historical data 2'!D381/'Historical data 2'!D380)-1</f>
        <v>1.843819027150162E-2</v>
      </c>
      <c r="E381" s="24">
        <f>('Historical data 2'!E381/'Historical data 2'!E380)-1</f>
        <v>4.2932600525635856E-3</v>
      </c>
      <c r="F381" s="24">
        <f>('Historical data 2'!F381/'Historical data 2'!F380)-1</f>
        <v>1.641315585570724E-2</v>
      </c>
      <c r="G381" s="24">
        <f>('Historical data 2'!G381/'Historical data 2'!G380)-1</f>
        <v>4.6538492462331327E-3</v>
      </c>
      <c r="H381" s="24">
        <f>('Historical data 2'!H381/'Historical data 2'!H380)-1</f>
        <v>-1.0233112708571857E-2</v>
      </c>
      <c r="I381" s="24">
        <f>('Historical data 2'!I381/'Historical data 2'!I380)-1</f>
        <v>1.0489871163700704E-2</v>
      </c>
      <c r="J381" s="24">
        <f>('Historical data 2'!J381/'Historical data 2'!J380)-1</f>
        <v>7.6937867882913569E-3</v>
      </c>
      <c r="K381" s="24">
        <f>('Historical data 2'!K381/'Historical data 2'!K380)-1</f>
        <v>1.9639594224730272E-2</v>
      </c>
    </row>
    <row r="382" spans="1:11" x14ac:dyDescent="0.25">
      <c r="A382" s="2">
        <v>43103</v>
      </c>
      <c r="B382" s="24">
        <f>('Historical data 2'!B382/'Historical data 2'!B381)-1</f>
        <v>4.6450664985220325E-3</v>
      </c>
      <c r="C382" s="24">
        <f>('Historical data 2'!C382/'Historical data 2'!C381)-1</f>
        <v>4.4760128968575064E-3</v>
      </c>
      <c r="D382" s="24">
        <f>('Historical data 2'!D382/'Historical data 2'!D381)-1</f>
        <v>1.1537152456274624E-2</v>
      </c>
      <c r="E382" s="24">
        <f>('Historical data 2'!E382/'Historical data 2'!E381)-1</f>
        <v>-4.452169052464594E-4</v>
      </c>
      <c r="F382" s="24">
        <f>('Historical data 2'!F382/'Historical data 2'!F381)-1</f>
        <v>3.6212981952290502E-3</v>
      </c>
      <c r="G382" s="24">
        <f>('Historical data 2'!G382/'Historical data 2'!G381)-1</f>
        <v>8.8011837218822109E-3</v>
      </c>
      <c r="H382" s="24">
        <f>('Historical data 2'!H382/'Historical data 2'!H381)-1</f>
        <v>-8.2899775997004044E-3</v>
      </c>
      <c r="I382" s="24">
        <f>('Historical data 2'!I382/'Historical data 2'!I381)-1</f>
        <v>4.3405203546234006E-3</v>
      </c>
      <c r="J382" s="24">
        <f>('Historical data 2'!J382/'Historical data 2'!J381)-1</f>
        <v>1.2507999610239073E-2</v>
      </c>
      <c r="K382" s="24">
        <f>('Historical data 2'!K382/'Historical data 2'!K381)-1</f>
        <v>1.3844244628418156E-3</v>
      </c>
    </row>
    <row r="383" spans="1:11" x14ac:dyDescent="0.25">
      <c r="A383" s="2">
        <v>43104</v>
      </c>
      <c r="B383" s="24">
        <f>('Historical data 2'!B383/'Historical data 2'!B382)-1</f>
        <v>1.1385186004356784E-2</v>
      </c>
      <c r="C383" s="24">
        <f>('Historical data 2'!C383/'Historical data 2'!C382)-1</f>
        <v>1.6162516530176196E-2</v>
      </c>
      <c r="D383" s="24">
        <f>('Historical data 2'!D383/'Historical data 2'!D382)-1</f>
        <v>-1.9299523148050834E-3</v>
      </c>
      <c r="E383" s="24">
        <f>('Historical data 2'!E383/'Historical data 2'!E382)-1</f>
        <v>-5.4352958561496578E-3</v>
      </c>
      <c r="F383" s="24">
        <f>('Historical data 2'!F383/'Historical data 2'!F382)-1</f>
        <v>1.4571062150211089E-2</v>
      </c>
      <c r="G383" s="24">
        <f>('Historical data 2'!G383/'Historical data 2'!G382)-1</f>
        <v>1.2398218229758617E-2</v>
      </c>
      <c r="H383" s="24">
        <f>('Historical data 2'!H383/'Historical data 2'!H382)-1</f>
        <v>6.229740634655645E-3</v>
      </c>
      <c r="I383" s="24">
        <f>('Historical data 2'!I383/'Historical data 2'!I382)-1</f>
        <v>1.9068967164193262E-2</v>
      </c>
      <c r="J383" s="24">
        <f>('Historical data 2'!J383/'Historical data 2'!J382)-1</f>
        <v>6.738276088750661E-3</v>
      </c>
      <c r="K383" s="24">
        <f>('Historical data 2'!K383/'Historical data 2'!K382)-1</f>
        <v>-8.0655157324027726E-4</v>
      </c>
    </row>
    <row r="384" spans="1:11" x14ac:dyDescent="0.25">
      <c r="A384" s="2">
        <v>43105</v>
      </c>
      <c r="B384" s="24">
        <f>('Historical data 2'!B384/'Historical data 2'!B383)-1</f>
        <v>-3.7141765155307427E-3</v>
      </c>
      <c r="C384" s="24">
        <f>('Historical data 2'!C384/'Historical data 2'!C383)-1</f>
        <v>1.4424678832250848E-2</v>
      </c>
      <c r="D384" s="24">
        <f>('Historical data 2'!D384/'Historical data 2'!D383)-1</f>
        <v>1.0196792890770023E-2</v>
      </c>
      <c r="E384" s="24">
        <f>('Historical data 2'!E384/'Historical data 2'!E383)-1</f>
        <v>-1.4334414042960542E-2</v>
      </c>
      <c r="F384" s="24">
        <f>('Historical data 2'!F384/'Historical data 2'!F383)-1</f>
        <v>4.2731614382878202E-3</v>
      </c>
      <c r="G384" s="24">
        <f>('Historical data 2'!G384/'Historical data 2'!G383)-1</f>
        <v>1.0205243817369425E-3</v>
      </c>
      <c r="H384" s="24">
        <f>('Historical data 2'!H384/'Historical data 2'!H383)-1</f>
        <v>6.2638219590244182E-2</v>
      </c>
      <c r="I384" s="24">
        <f>('Historical data 2'!I384/'Historical data 2'!I383)-1</f>
        <v>-1.7356738342699685E-2</v>
      </c>
      <c r="J384" s="24">
        <f>('Historical data 2'!J384/'Historical data 2'!J383)-1</f>
        <v>-1.1314589582839041E-2</v>
      </c>
      <c r="K384" s="24">
        <f>('Historical data 2'!K384/'Historical data 2'!K383)-1</f>
        <v>4.496059321196455E-3</v>
      </c>
    </row>
    <row r="385" spans="1:11" x14ac:dyDescent="0.25">
      <c r="A385" s="2">
        <v>43108</v>
      </c>
      <c r="B385" s="24">
        <f>('Historical data 2'!B385/'Historical data 2'!B384)-1</f>
        <v>-1.1491999353130389E-4</v>
      </c>
      <c r="C385" s="24">
        <f>('Historical data 2'!C385/'Historical data 2'!C384)-1</f>
        <v>4.6757095740346255E-3</v>
      </c>
      <c r="D385" s="24">
        <f>('Historical data 2'!D385/'Historical data 2'!D384)-1</f>
        <v>8.1794627002402809E-3</v>
      </c>
      <c r="E385" s="24">
        <f>('Historical data 2'!E385/'Historical data 2'!E384)-1</f>
        <v>-7.270369245054864E-4</v>
      </c>
      <c r="F385" s="24">
        <f>('Historical data 2'!F385/'Historical data 2'!F384)-1</f>
        <v>-6.1431327178573802E-4</v>
      </c>
      <c r="G385" s="24">
        <f>('Historical data 2'!G385/'Historical data 2'!G384)-1</f>
        <v>-6.7971745071282452E-4</v>
      </c>
      <c r="H385" s="24">
        <f>('Historical data 2'!H385/'Historical data 2'!H384)-1</f>
        <v>-8.08538113492141E-3</v>
      </c>
      <c r="I385" s="24">
        <f>('Historical data 2'!I385/'Historical data 2'!I384)-1</f>
        <v>4.9830989324106678E-3</v>
      </c>
      <c r="J385" s="24">
        <f>('Historical data 2'!J385/'Historical data 2'!J384)-1</f>
        <v>3.5459822791663598E-3</v>
      </c>
      <c r="K385" s="24">
        <f>('Historical data 2'!K385/'Historical data 2'!K384)-1</f>
        <v>-4.2461894017834512E-3</v>
      </c>
    </row>
    <row r="386" spans="1:11" x14ac:dyDescent="0.25">
      <c r="A386" s="2">
        <v>43109</v>
      </c>
      <c r="B386" s="24">
        <f>('Historical data 2'!B386/'Historical data 2'!B385)-1</f>
        <v>-2.2931250836033534E-4</v>
      </c>
      <c r="C386" s="24">
        <f>('Historical data 2'!C386/'Historical data 2'!C385)-1</f>
        <v>1.3012055442500614E-3</v>
      </c>
      <c r="D386" s="24">
        <f>('Historical data 2'!D386/'Historical data 2'!D385)-1</f>
        <v>-4.8332800749203431E-3</v>
      </c>
      <c r="E386" s="24">
        <f>('Historical data 2'!E386/'Historical data 2'!E385)-1</f>
        <v>-4.275056156940682E-3</v>
      </c>
      <c r="F386" s="24">
        <f>('Historical data 2'!F386/'Historical data 2'!F385)-1</f>
        <v>-3.2993859091166033E-3</v>
      </c>
      <c r="G386" s="24">
        <f>('Historical data 2'!G386/'Historical data 2'!G385)-1</f>
        <v>-4.5341013004701614E-3</v>
      </c>
      <c r="H386" s="24">
        <f>('Historical data 2'!H386/'Historical data 2'!H385)-1</f>
        <v>3.3264139145394722E-3</v>
      </c>
      <c r="I386" s="24">
        <f>('Historical data 2'!I386/'Historical data 2'!I385)-1</f>
        <v>-7.4377692697833453E-3</v>
      </c>
      <c r="J386" s="24">
        <f>('Historical data 2'!J386/'Historical data 2'!J385)-1</f>
        <v>1.3812901173021919E-2</v>
      </c>
      <c r="K386" s="24">
        <f>('Historical data 2'!K386/'Historical data 2'!K385)-1</f>
        <v>-7.951953292314129E-3</v>
      </c>
    </row>
    <row r="387" spans="1:11" x14ac:dyDescent="0.25">
      <c r="A387" s="2">
        <v>43110</v>
      </c>
      <c r="B387" s="24">
        <f>('Historical data 2'!B387/'Historical data 2'!B386)-1</f>
        <v>5.680387482981164E-3</v>
      </c>
      <c r="C387" s="24">
        <f>('Historical data 2'!C387/'Historical data 2'!C386)-1</f>
        <v>1.7818282543489161E-2</v>
      </c>
      <c r="D387" s="24">
        <f>('Historical data 2'!D387/'Historical data 2'!D386)-1</f>
        <v>2.6539356431197314E-2</v>
      </c>
      <c r="E387" s="24">
        <f>('Historical data 2'!E387/'Historical data 2'!E386)-1</f>
        <v>1.3884966261502818E-2</v>
      </c>
      <c r="F387" s="24">
        <f>('Historical data 2'!F387/'Historical data 2'!F386)-1</f>
        <v>2.6391957448486103E-3</v>
      </c>
      <c r="G387" s="24">
        <f>('Historical data 2'!G387/'Historical data 2'!G386)-1</f>
        <v>2.9607470232415611E-3</v>
      </c>
      <c r="H387" s="24">
        <f>('Historical data 2'!H387/'Historical data 2'!H386)-1</f>
        <v>9.4086467156173637E-3</v>
      </c>
      <c r="I387" s="24">
        <f>('Historical data 2'!I387/'Historical data 2'!I386)-1</f>
        <v>5.308040253917623E-3</v>
      </c>
      <c r="J387" s="24">
        <f>('Historical data 2'!J387/'Historical data 2'!J386)-1</f>
        <v>-1.7425844209496555E-3</v>
      </c>
      <c r="K387" s="24">
        <f>('Historical data 2'!K387/'Historical data 2'!K386)-1</f>
        <v>9.87441888476015E-3</v>
      </c>
    </row>
    <row r="388" spans="1:11" x14ac:dyDescent="0.25">
      <c r="A388" s="2">
        <v>43111</v>
      </c>
      <c r="B388" s="24">
        <f>('Historical data 2'!B388/'Historical data 2'!B387)-1</f>
        <v>1.0325932916142255E-2</v>
      </c>
      <c r="C388" s="24">
        <f>('Historical data 2'!C388/'Historical data 2'!C387)-1</f>
        <v>2.2339231610462695E-2</v>
      </c>
      <c r="D388" s="24">
        <f>('Historical data 2'!D388/'Historical data 2'!D387)-1</f>
        <v>1.4700869021350371E-2</v>
      </c>
      <c r="E388" s="24">
        <f>('Historical data 2'!E388/'Historical data 2'!E387)-1</f>
        <v>1.3334684790613505E-2</v>
      </c>
      <c r="F388" s="24">
        <f>('Historical data 2'!F388/'Historical data 2'!F387)-1</f>
        <v>1.5142158822139429E-2</v>
      </c>
      <c r="G388" s="24">
        <f>('Historical data 2'!G388/'Historical data 2'!G387)-1</f>
        <v>1.7257004894043693E-2</v>
      </c>
      <c r="H388" s="24">
        <f>('Historical data 2'!H388/'Historical data 2'!H387)-1</f>
        <v>-5.1191102358585372E-3</v>
      </c>
      <c r="I388" s="24">
        <f>('Historical data 2'!I388/'Historical data 2'!I387)-1</f>
        <v>1.44192612458105E-2</v>
      </c>
      <c r="J388" s="24">
        <f>('Historical data 2'!J388/'Historical data 2'!J387)-1</f>
        <v>-7.3003046191707499E-3</v>
      </c>
      <c r="K388" s="24">
        <f>('Historical data 2'!K388/'Historical data 2'!K387)-1</f>
        <v>6.7870890883900969E-3</v>
      </c>
    </row>
    <row r="389" spans="1:11" x14ac:dyDescent="0.25">
      <c r="A389" s="2">
        <v>43112</v>
      </c>
      <c r="B389" s="24">
        <f>('Historical data 2'!B389/'Historical data 2'!B388)-1</f>
        <v>-5.0820269983025135E-3</v>
      </c>
      <c r="C389" s="24">
        <f>('Historical data 2'!C389/'Historical data 2'!C388)-1</f>
        <v>-2.605871874575838E-4</v>
      </c>
      <c r="D389" s="24">
        <f>('Historical data 2'!D389/'Historical data 2'!D388)-1</f>
        <v>-2.0149811150841024E-2</v>
      </c>
      <c r="E389" s="24">
        <f>('Historical data 2'!E389/'Historical data 2'!E388)-1</f>
        <v>-1.5826487446661819E-2</v>
      </c>
      <c r="F389" s="24">
        <f>('Historical data 2'!F389/'Historical data 2'!F388)-1</f>
        <v>-4.4548877521921604E-4</v>
      </c>
      <c r="G389" s="24">
        <f>('Historical data 2'!G389/'Historical data 2'!G388)-1</f>
        <v>-1.3951221914028089E-2</v>
      </c>
      <c r="H389" s="24">
        <f>('Historical data 2'!H389/'Historical data 2'!H388)-1</f>
        <v>1.1421116241414841E-2</v>
      </c>
      <c r="I389" s="24">
        <f>('Historical data 2'!I389/'Historical data 2'!I388)-1</f>
        <v>1.8632180899057049E-2</v>
      </c>
      <c r="J389" s="24">
        <f>('Historical data 2'!J389/'Historical data 2'!J388)-1</f>
        <v>-7.9941209232448074E-4</v>
      </c>
      <c r="K389" s="24">
        <f>('Historical data 2'!K389/'Historical data 2'!K388)-1</f>
        <v>-6.2841840505813984E-3</v>
      </c>
    </row>
    <row r="390" spans="1:11" x14ac:dyDescent="0.25">
      <c r="A390" s="2">
        <v>43116</v>
      </c>
      <c r="B390" s="24">
        <f>('Historical data 2'!B390/'Historical data 2'!B389)-1</f>
        <v>1.6516326565098272E-2</v>
      </c>
      <c r="C390" s="24">
        <f>('Historical data 2'!C390/'Historical data 2'!C389)-1</f>
        <v>-7.5563086371678301E-3</v>
      </c>
      <c r="D390" s="24">
        <f>('Historical data 2'!D390/'Historical data 2'!D389)-1</f>
        <v>1.7335312043637696E-2</v>
      </c>
      <c r="E390" s="24">
        <f>('Historical data 2'!E390/'Historical data 2'!E389)-1</f>
        <v>1.1563808431397593E-2</v>
      </c>
      <c r="F390" s="24">
        <f>('Historical data 2'!F390/'Historical data 2'!F389)-1</f>
        <v>9.1106432894267897E-3</v>
      </c>
      <c r="G390" s="24">
        <f>('Historical data 2'!G390/'Historical data 2'!G389)-1</f>
        <v>2.0260763496058765E-2</v>
      </c>
      <c r="H390" s="24">
        <f>('Historical data 2'!H390/'Historical data 2'!H389)-1</f>
        <v>2.0878584555104052E-2</v>
      </c>
      <c r="I390" s="24">
        <f>('Historical data 2'!I390/'Historical data 2'!I389)-1</f>
        <v>2.3743929163505539E-2</v>
      </c>
      <c r="J390" s="24">
        <f>('Historical data 2'!J390/'Historical data 2'!J389)-1</f>
        <v>2.2079981279921057E-2</v>
      </c>
      <c r="K390" s="24">
        <f>('Historical data 2'!K390/'Historical data 2'!K389)-1</f>
        <v>1.1843036968264276E-2</v>
      </c>
    </row>
    <row r="391" spans="1:11" x14ac:dyDescent="0.25">
      <c r="A391" s="2">
        <v>43117</v>
      </c>
      <c r="B391" s="24">
        <f>('Historical data 2'!B391/'Historical data 2'!B390)-1</f>
        <v>8.9318006698846375E-4</v>
      </c>
      <c r="C391" s="24">
        <f>('Historical data 2'!C391/'Historical data 2'!C390)-1</f>
        <v>-1.2972916415299185E-3</v>
      </c>
      <c r="D391" s="24">
        <f>('Historical data 2'!D391/'Historical data 2'!D390)-1</f>
        <v>-1.6708550310510217E-3</v>
      </c>
      <c r="E391" s="24">
        <f>('Historical data 2'!E391/'Historical data 2'!E390)-1</f>
        <v>-1.3843087294959533E-2</v>
      </c>
      <c r="F391" s="24">
        <f>('Historical data 2'!F391/'Historical data 2'!F390)-1</f>
        <v>-1.9346788264651416E-3</v>
      </c>
      <c r="G391" s="24">
        <f>('Historical data 2'!G391/'Historical data 2'!G390)-1</f>
        <v>-4.4409544494250497E-4</v>
      </c>
      <c r="H391" s="24">
        <f>('Historical data 2'!H391/'Historical data 2'!H390)-1</f>
        <v>-7.4605321638048228E-3</v>
      </c>
      <c r="I391" s="24">
        <f>('Historical data 2'!I391/'Historical data 2'!I390)-1</f>
        <v>1.9838142582122575E-2</v>
      </c>
      <c r="J391" s="24">
        <f>('Historical data 2'!J391/'Historical data 2'!J390)-1</f>
        <v>1.095749471647256E-3</v>
      </c>
      <c r="K391" s="24">
        <f>('Historical data 2'!K391/'Historical data 2'!K390)-1</f>
        <v>-6.4771783043465758E-3</v>
      </c>
    </row>
    <row r="392" spans="1:11" x14ac:dyDescent="0.25">
      <c r="A392" s="2">
        <v>43118</v>
      </c>
      <c r="B392" s="24">
        <f>('Historical data 2'!B392/'Historical data 2'!B391)-1</f>
        <v>-4.4627230340303914E-3</v>
      </c>
      <c r="C392" s="24">
        <f>('Historical data 2'!C392/'Historical data 2'!C391)-1</f>
        <v>9.7417360417795251E-4</v>
      </c>
      <c r="D392" s="24">
        <f>('Historical data 2'!D392/'Historical data 2'!D391)-1</f>
        <v>-1.671504573405036E-4</v>
      </c>
      <c r="E392" s="24">
        <f>('Historical data 2'!E392/'Historical data 2'!E391)-1</f>
        <v>1.539534469330528E-3</v>
      </c>
      <c r="F392" s="24">
        <f>('Historical data 2'!F392/'Historical data 2'!F391)-1</f>
        <v>6.8331565978541065E-3</v>
      </c>
      <c r="G392" s="24">
        <f>('Historical data 2'!G392/'Historical data 2'!G391)-1</f>
        <v>-1.1098284820383331E-3</v>
      </c>
      <c r="H392" s="24">
        <f>('Historical data 2'!H392/'Historical data 2'!H391)-1</f>
        <v>1.5816873268893028E-2</v>
      </c>
      <c r="I392" s="24">
        <f>('Historical data 2'!I392/'Historical data 2'!I391)-1</f>
        <v>7.8131197547692821E-4</v>
      </c>
      <c r="J392" s="24">
        <f>('Historical data 2'!J392/'Historical data 2'!J391)-1</f>
        <v>4.2220558419061582E-3</v>
      </c>
      <c r="K392" s="24">
        <f>('Historical data 2'!K392/'Historical data 2'!K391)-1</f>
        <v>-3.202543393009516E-3</v>
      </c>
    </row>
    <row r="393" spans="1:11" x14ac:dyDescent="0.25">
      <c r="A393" s="2">
        <v>43119</v>
      </c>
      <c r="B393" s="24">
        <f>('Historical data 2'!B393/'Historical data 2'!B392)-1</f>
        <v>-8.1810759233064134E-3</v>
      </c>
      <c r="C393" s="24">
        <f>('Historical data 2'!C393/'Historical data 2'!C392)-1</f>
        <v>2.5282411609683475E-2</v>
      </c>
      <c r="D393" s="24">
        <f>('Historical data 2'!D393/'Historical data 2'!D392)-1</f>
        <v>1.5397360820530004E-2</v>
      </c>
      <c r="E393" s="24">
        <f>('Historical data 2'!E393/'Historical data 2'!E392)-1</f>
        <v>4.6117166545964761E-3</v>
      </c>
      <c r="F393" s="24">
        <f>('Historical data 2'!F393/'Historical data 2'!F392)-1</f>
        <v>1.608778683169354E-2</v>
      </c>
      <c r="G393" s="24">
        <f>('Historical data 2'!G393/'Historical data 2'!G392)-1</f>
        <v>1.7888950458772923E-2</v>
      </c>
      <c r="H393" s="24">
        <f>('Historical data 2'!H393/'Historical data 2'!H392)-1</f>
        <v>4.3996748101984284E-3</v>
      </c>
      <c r="I393" s="24">
        <f>('Historical data 2'!I393/'Historical data 2'!I392)-1</f>
        <v>8.6289189588617532E-4</v>
      </c>
      <c r="J393" s="24">
        <f>('Historical data 2'!J393/'Historical data 2'!J392)-1</f>
        <v>7.9415191930429785E-3</v>
      </c>
      <c r="K393" s="24">
        <f>('Historical data 2'!K393/'Historical data 2'!K392)-1</f>
        <v>1.26218424707496E-2</v>
      </c>
    </row>
    <row r="394" spans="1:11" x14ac:dyDescent="0.25">
      <c r="A394" s="2">
        <v>43122</v>
      </c>
      <c r="B394" s="24">
        <f>('Historical data 2'!B394/'Historical data 2'!B393)-1</f>
        <v>2.2594429713862496E-4</v>
      </c>
      <c r="C394" s="24">
        <f>('Historical data 2'!C394/'Historical data 2'!C393)-1</f>
        <v>2.6542367047610371E-2</v>
      </c>
      <c r="D394" s="24">
        <f>('Historical data 2'!D394/'Historical data 2'!D393)-1</f>
        <v>-3.2964162207513859E-3</v>
      </c>
      <c r="E394" s="24">
        <f>('Historical data 2'!E394/'Historical data 2'!E393)-1</f>
        <v>-6.2106187295279947E-3</v>
      </c>
      <c r="F394" s="24">
        <f>('Historical data 2'!F394/'Historical data 2'!F393)-1</f>
        <v>1.225115157775214E-2</v>
      </c>
      <c r="G394" s="24">
        <f>('Historical data 2'!G394/'Historical data 2'!G393)-1</f>
        <v>3.1655852161092124E-3</v>
      </c>
      <c r="H394" s="24">
        <f>('Historical data 2'!H394/'Historical data 2'!H393)-1</f>
        <v>3.4987229726255453E-3</v>
      </c>
      <c r="I394" s="24">
        <f>('Historical data 2'!I394/'Historical data 2'!I393)-1</f>
        <v>6.7746503641255007E-3</v>
      </c>
      <c r="J394" s="24">
        <f>('Historical data 2'!J394/'Historical data 2'!J393)-1</f>
        <v>-3.707837896719024E-3</v>
      </c>
      <c r="K394" s="24">
        <f>('Historical data 2'!K394/'Historical data 2'!K393)-1</f>
        <v>5.667403958702355E-4</v>
      </c>
    </row>
    <row r="395" spans="1:11" x14ac:dyDescent="0.25">
      <c r="A395" s="2">
        <v>43123</v>
      </c>
      <c r="B395" s="24">
        <f>('Historical data 2'!B395/'Historical data 2'!B394)-1</f>
        <v>-1.5928429016475287E-2</v>
      </c>
      <c r="C395" s="24">
        <f>('Historical data 2'!C395/'Historical data 2'!C394)-1</f>
        <v>-3.6915667119321594E-3</v>
      </c>
      <c r="D395" s="24">
        <f>('Historical data 2'!D395/'Historical data 2'!D394)-1</f>
        <v>3.3067880994419596E-4</v>
      </c>
      <c r="E395" s="24">
        <f>('Historical data 2'!E395/'Historical data 2'!E394)-1</f>
        <v>8.1513397983190572E-4</v>
      </c>
      <c r="F395" s="24">
        <f>('Historical data 2'!F395/'Historical data 2'!F394)-1</f>
        <v>-4.8975447131472949E-3</v>
      </c>
      <c r="G395" s="24">
        <f>('Historical data 2'!G395/'Historical data 2'!G394)-1</f>
        <v>-8.702954248199779E-4</v>
      </c>
      <c r="H395" s="24">
        <f>('Historical data 2'!H395/'Historical data 2'!H394)-1</f>
        <v>-1.9558338950656062E-2</v>
      </c>
      <c r="I395" s="24">
        <f>('Historical data 2'!I395/'Historical data 2'!I394)-1</f>
        <v>-1.4681960679304717E-3</v>
      </c>
      <c r="J395" s="24">
        <f>('Historical data 2'!J395/'Historical data 2'!J394)-1</f>
        <v>1.5351337279671418E-2</v>
      </c>
      <c r="K395" s="24">
        <f>('Historical data 2'!K395/'Historical data 2'!K394)-1</f>
        <v>2.6046839307882763E-3</v>
      </c>
    </row>
    <row r="396" spans="1:11" x14ac:dyDescent="0.25">
      <c r="A396" s="2">
        <v>43124</v>
      </c>
      <c r="B396" s="24">
        <f>('Historical data 2'!B396/'Historical data 2'!B395)-1</f>
        <v>-1.7851108849382791E-2</v>
      </c>
      <c r="C396" s="24">
        <f>('Historical data 2'!C396/'Historical data 2'!C395)-1</f>
        <v>1.5056912893923968E-2</v>
      </c>
      <c r="D396" s="24">
        <f>('Historical data 2'!D396/'Historical data 2'!D395)-1</f>
        <v>-1.6696941095909135E-2</v>
      </c>
      <c r="E396" s="24">
        <f>('Historical data 2'!E396/'Historical data 2'!E395)-1</f>
        <v>4.5260170368521813E-4</v>
      </c>
      <c r="F396" s="24">
        <f>('Historical data 2'!F396/'Historical data 2'!F395)-1</f>
        <v>5.2652283330056893E-3</v>
      </c>
      <c r="G396" s="24">
        <f>('Historical data 2'!G396/'Historical data 2'!G395)-1</f>
        <v>5.554229285641199E-3</v>
      </c>
      <c r="H396" s="24">
        <f>('Historical data 2'!H396/'Historical data 2'!H395)-1</f>
        <v>-2.385156263182675E-2</v>
      </c>
      <c r="I396" s="24">
        <f>('Historical data 2'!I396/'Historical data 2'!I395)-1</f>
        <v>1.3477914847388472E-3</v>
      </c>
      <c r="J396" s="24">
        <f>('Historical data 2'!J396/'Historical data 2'!J395)-1</f>
        <v>2.596189138655447E-3</v>
      </c>
      <c r="K396" s="24">
        <f>('Historical data 2'!K396/'Historical data 2'!K395)-1</f>
        <v>-1.8072863579385867E-3</v>
      </c>
    </row>
    <row r="397" spans="1:11" x14ac:dyDescent="0.25">
      <c r="A397" s="2">
        <v>43125</v>
      </c>
      <c r="B397" s="24">
        <f>('Historical data 2'!B397/'Historical data 2'!B396)-1</f>
        <v>2.3376884282213517E-3</v>
      </c>
      <c r="C397" s="24">
        <f>('Historical data 2'!C397/'Historical data 2'!C396)-1</f>
        <v>1.7489776074125496E-2</v>
      </c>
      <c r="D397" s="24">
        <f>('Historical data 2'!D397/'Historical data 2'!D396)-1</f>
        <v>1.5299318174604837E-2</v>
      </c>
      <c r="E397" s="24">
        <f>('Historical data 2'!E397/'Historical data 2'!E396)-1</f>
        <v>1.4834787827960216E-2</v>
      </c>
      <c r="F397" s="24">
        <f>('Historical data 2'!F397/'Historical data 2'!F396)-1</f>
        <v>4.6737105217287134E-3</v>
      </c>
      <c r="G397" s="24">
        <f>('Historical data 2'!G397/'Historical data 2'!G396)-1</f>
        <v>1.8737225880982145E-2</v>
      </c>
      <c r="H397" s="24">
        <f>('Historical data 2'!H397/'Historical data 2'!H396)-1</f>
        <v>1.5430662178036458E-2</v>
      </c>
      <c r="I397" s="24">
        <f>('Historical data 2'!I397/'Historical data 2'!I396)-1</f>
        <v>1.3418749502798644E-2</v>
      </c>
      <c r="J397" s="24">
        <f>('Historical data 2'!J397/'Historical data 2'!J396)-1</f>
        <v>4.2650995922950408E-3</v>
      </c>
      <c r="K397" s="24">
        <f>('Historical data 2'!K397/'Historical data 2'!K396)-1</f>
        <v>7.1289031181118734E-3</v>
      </c>
    </row>
    <row r="398" spans="1:11" x14ac:dyDescent="0.25">
      <c r="A398" s="2">
        <v>43126</v>
      </c>
      <c r="B398" s="24">
        <f>('Historical data 2'!B398/'Historical data 2'!B397)-1</f>
        <v>-2.0698492364705667E-2</v>
      </c>
      <c r="C398" s="24">
        <f>('Historical data 2'!C398/'Historical data 2'!C397)-1</f>
        <v>1.1147987016343786E-2</v>
      </c>
      <c r="D398" s="24">
        <f>('Historical data 2'!D398/'Historical data 2'!D397)-1</f>
        <v>-1.2088117449668756E-2</v>
      </c>
      <c r="E398" s="24">
        <f>('Historical data 2'!E398/'Historical data 2'!E397)-1</f>
        <v>-5.793721447545086E-3</v>
      </c>
      <c r="F398" s="24">
        <f>('Historical data 2'!F398/'Historical data 2'!F397)-1</f>
        <v>-2.2112682544805917E-4</v>
      </c>
      <c r="G398" s="24">
        <f>('Historical data 2'!G398/'Historical data 2'!G397)-1</f>
        <v>-1.4886045427101591E-3</v>
      </c>
      <c r="H398" s="24">
        <f>('Historical data 2'!H398/'Historical data 2'!H397)-1</f>
        <v>1.9483745784611983E-2</v>
      </c>
      <c r="I398" s="24">
        <f>('Historical data 2'!I398/'Historical data 2'!I397)-1</f>
        <v>-4.2662358618018592E-3</v>
      </c>
      <c r="J398" s="24">
        <f>('Historical data 2'!J398/'Historical data 2'!J397)-1</f>
        <v>-1.6685846033817064E-3</v>
      </c>
      <c r="K398" s="24">
        <f>('Historical data 2'!K398/'Historical data 2'!K397)-1</f>
        <v>-1.1123249172748317E-2</v>
      </c>
    </row>
    <row r="399" spans="1:11" x14ac:dyDescent="0.25">
      <c r="A399" s="2">
        <v>43129</v>
      </c>
      <c r="B399" s="24">
        <f>('Historical data 2'!B399/'Historical data 2'!B398)-1</f>
        <v>-5.8943717694115438E-3</v>
      </c>
      <c r="C399" s="24">
        <f>('Historical data 2'!C399/'Historical data 2'!C398)-1</f>
        <v>1.4206254114237371E-2</v>
      </c>
      <c r="D399" s="24">
        <f>('Historical data 2'!D399/'Historical data 2'!D398)-1</f>
        <v>-2.0114098578222328E-2</v>
      </c>
      <c r="E399" s="24">
        <f>('Historical data 2'!E399/'Historical data 2'!E398)-1</f>
        <v>-1.2820479456771006E-2</v>
      </c>
      <c r="F399" s="24">
        <f>('Historical data 2'!F399/'Historical data 2'!F398)-1</f>
        <v>-1.0114117073351858E-2</v>
      </c>
      <c r="G399" s="24">
        <f>('Historical data 2'!G399/'Historical data 2'!G398)-1</f>
        <v>-1.2563756723418584E-2</v>
      </c>
      <c r="H399" s="24">
        <f>('Historical data 2'!H399/'Historical data 2'!H398)-1</f>
        <v>-1.0614261699658623E-2</v>
      </c>
      <c r="I399" s="24">
        <f>('Historical data 2'!I399/'Historical data 2'!I398)-1</f>
        <v>-4.3490471207675352E-2</v>
      </c>
      <c r="J399" s="24">
        <f>('Historical data 2'!J399/'Historical data 2'!J398)-1</f>
        <v>-8.2040721697580477E-3</v>
      </c>
      <c r="K399" s="24">
        <f>('Historical data 2'!K399/'Historical data 2'!K398)-1</f>
        <v>-1.3975772394170916E-2</v>
      </c>
    </row>
    <row r="400" spans="1:11" x14ac:dyDescent="0.25">
      <c r="A400" s="2">
        <v>43130</v>
      </c>
      <c r="B400" s="24">
        <f>('Historical data 2'!B400/'Historical data 2'!B399)-1</f>
        <v>2.7552640956201024E-3</v>
      </c>
      <c r="C400" s="24">
        <f>('Historical data 2'!C400/'Historical data 2'!C399)-1</f>
        <v>9.0901980569244589E-3</v>
      </c>
      <c r="D400" s="24">
        <f>('Historical data 2'!D400/'Historical data 2'!D399)-1</f>
        <v>5.9870228526586189E-3</v>
      </c>
      <c r="E400" s="24">
        <f>('Historical data 2'!E400/'Historical data 2'!E399)-1</f>
        <v>-1.3077819703153137E-2</v>
      </c>
      <c r="F400" s="24">
        <f>('Historical data 2'!F400/'Historical data 2'!F399)-1</f>
        <v>5.3708460354411347E-3</v>
      </c>
      <c r="G400" s="24">
        <f>('Historical data 2'!G400/'Historical data 2'!G399)-1</f>
        <v>2.4476946262640409E-2</v>
      </c>
      <c r="H400" s="24">
        <f>('Historical data 2'!H400/'Historical data 2'!H399)-1</f>
        <v>2.4550343604870628E-2</v>
      </c>
      <c r="I400" s="24">
        <f>('Historical data 2'!I400/'Historical data 2'!I399)-1</f>
        <v>5.493943938703616E-4</v>
      </c>
      <c r="J400" s="24">
        <f>('Historical data 2'!J400/'Historical data 2'!J399)-1</f>
        <v>7.6593290810338388E-3</v>
      </c>
      <c r="K400" s="24">
        <f>('Historical data 2'!K400/'Historical data 2'!K399)-1</f>
        <v>5.9920123547700932E-3</v>
      </c>
    </row>
    <row r="401" spans="1:11" x14ac:dyDescent="0.25">
      <c r="A401" s="2">
        <v>43131</v>
      </c>
      <c r="B401" s="24">
        <f>('Historical data 2'!B401/'Historical data 2'!B400)-1</f>
        <v>2.0900387220428307E-3</v>
      </c>
      <c r="C401" s="24">
        <f>('Historical data 2'!C401/'Historical data 2'!C400)-1</f>
        <v>-4.1967374005277169E-2</v>
      </c>
      <c r="D401" s="24">
        <f>('Historical data 2'!D401/'Historical data 2'!D400)-1</f>
        <v>9.1822140299200328E-3</v>
      </c>
      <c r="E401" s="24">
        <f>('Historical data 2'!E401/'Historical data 2'!E400)-1</f>
        <v>1.6747875355743735E-2</v>
      </c>
      <c r="F401" s="24">
        <f>('Historical data 2'!F401/'Historical data 2'!F400)-1</f>
        <v>-1.9146849113751419E-3</v>
      </c>
      <c r="G401" s="24">
        <f>('Historical data 2'!G401/'Historical data 2'!G400)-1</f>
        <v>-7.8938530734632417E-3</v>
      </c>
      <c r="H401" s="24">
        <f>('Historical data 2'!H401/'Historical data 2'!H400)-1</f>
        <v>-1.4281293846785892E-2</v>
      </c>
      <c r="I401" s="24">
        <f>('Historical data 2'!I401/'Historical data 2'!I400)-1</f>
        <v>-6.5882742886894663E-3</v>
      </c>
      <c r="J401" s="24">
        <f>('Historical data 2'!J401/'Historical data 2'!J400)-1</f>
        <v>1.8351981464281852E-3</v>
      </c>
      <c r="K401" s="24">
        <f>('Historical data 2'!K401/'Historical data 2'!K400)-1</f>
        <v>2.0274970265756753E-2</v>
      </c>
    </row>
    <row r="402" spans="1:11" x14ac:dyDescent="0.25">
      <c r="A402" s="2">
        <v>43132</v>
      </c>
      <c r="B402" s="24">
        <f>('Historical data 2'!B402/'Historical data 2'!B401)-1</f>
        <v>-4.3389885394094496E-2</v>
      </c>
      <c r="C402" s="24">
        <f>('Historical data 2'!C402/'Historical data 2'!C401)-1</f>
        <v>2.8740972066097159E-2</v>
      </c>
      <c r="D402" s="24">
        <f>('Historical data 2'!D402/'Historical data 2'!D401)-1</f>
        <v>-2.7464309468360426E-2</v>
      </c>
      <c r="E402" s="24">
        <f>('Historical data 2'!E402/'Historical data 2'!E401)-1</f>
        <v>-1.6200489677723362E-2</v>
      </c>
      <c r="F402" s="24">
        <f>('Historical data 2'!F402/'Historical data 2'!F401)-1</f>
        <v>-4.7786198185109652E-2</v>
      </c>
      <c r="G402" s="24">
        <f>('Historical data 2'!G402/'Historical data 2'!G401)-1</f>
        <v>-2.6310324230880977E-2</v>
      </c>
      <c r="H402" s="24">
        <f>('Historical data 2'!H402/'Historical data 2'!H401)-1</f>
        <v>-1.5747955382294898E-2</v>
      </c>
      <c r="I402" s="24">
        <f>('Historical data 2'!I402/'Historical data 2'!I401)-1</f>
        <v>-1.4199764319556274E-2</v>
      </c>
      <c r="J402" s="24">
        <f>('Historical data 2'!J402/'Historical data 2'!J401)-1</f>
        <v>-2.1981493759188231E-2</v>
      </c>
      <c r="K402" s="24">
        <f>('Historical data 2'!K402/'Historical data 2'!K401)-1</f>
        <v>-5.0971245366785656E-2</v>
      </c>
    </row>
    <row r="403" spans="1:11" x14ac:dyDescent="0.25">
      <c r="A403" s="2">
        <v>43133</v>
      </c>
      <c r="B403" s="24">
        <f>('Historical data 2'!B403/'Historical data 2'!B402)-1</f>
        <v>-2.4984500687504685E-2</v>
      </c>
      <c r="C403" s="24">
        <f>('Historical data 2'!C403/'Historical data 2'!C402)-1</f>
        <v>-2.7938006598856924E-2</v>
      </c>
      <c r="D403" s="24">
        <f>('Historical data 2'!D403/'Historical data 2'!D402)-1</f>
        <v>-3.0838468645810413E-2</v>
      </c>
      <c r="E403" s="24">
        <f>('Historical data 2'!E403/'Historical data 2'!E402)-1</f>
        <v>-3.6798623535720498E-2</v>
      </c>
      <c r="F403" s="24">
        <f>('Historical data 2'!F403/'Historical data 2'!F402)-1</f>
        <v>-5.0454181915391749E-2</v>
      </c>
      <c r="G403" s="24">
        <f>('Historical data 2'!G403/'Historical data 2'!G402)-1</f>
        <v>-4.1185202554596234E-2</v>
      </c>
      <c r="H403" s="24">
        <f>('Historical data 2'!H403/'Historical data 2'!H402)-1</f>
        <v>-3.0894551730371589E-2</v>
      </c>
      <c r="I403" s="24">
        <f>('Historical data 2'!I403/'Historical data 2'!I402)-1</f>
        <v>-5.1146908427327831E-2</v>
      </c>
      <c r="J403" s="24">
        <f>('Historical data 2'!J403/'Historical data 2'!J402)-1</f>
        <v>-9.2242725121045477E-2</v>
      </c>
      <c r="K403" s="24">
        <f>('Historical data 2'!K403/'Historical data 2'!K402)-1</f>
        <v>-5.6902668144975688E-2</v>
      </c>
    </row>
    <row r="404" spans="1:11" x14ac:dyDescent="0.25">
      <c r="A404" s="2">
        <v>43136</v>
      </c>
      <c r="B404" s="24">
        <f>('Historical data 2'!B404/'Historical data 2'!B403)-1</f>
        <v>4.179187424901154E-2</v>
      </c>
      <c r="C404" s="24">
        <f>('Historical data 2'!C404/'Historical data 2'!C403)-1</f>
        <v>3.801436389950541E-2</v>
      </c>
      <c r="D404" s="24">
        <f>('Historical data 2'!D404/'Historical data 2'!D403)-1</f>
        <v>0</v>
      </c>
      <c r="E404" s="24">
        <f>('Historical data 2'!E404/'Historical data 2'!E403)-1</f>
        <v>1.4040250215871186E-2</v>
      </c>
      <c r="F404" s="24">
        <f>('Historical data 2'!F404/'Historical data 2'!F403)-1</f>
        <v>2.3489256341437281E-2</v>
      </c>
      <c r="G404" s="24">
        <f>('Historical data 2'!G404/'Historical data 2'!G403)-1</f>
        <v>3.7840737710642225E-2</v>
      </c>
      <c r="H404" s="24">
        <f>('Historical data 2'!H404/'Historical data 2'!H403)-1</f>
        <v>2.5215270216489838E-3</v>
      </c>
      <c r="I404" s="24">
        <f>('Historical data 2'!I404/'Historical data 2'!I403)-1</f>
        <v>2.34522736989351E-2</v>
      </c>
      <c r="J404" s="24">
        <f>('Historical data 2'!J404/'Historical data 2'!J403)-1</f>
        <v>-1.5130847393919677E-2</v>
      </c>
      <c r="K404" s="24">
        <f>('Historical data 2'!K404/'Historical data 2'!K403)-1</f>
        <v>-1.7185425373705487E-2</v>
      </c>
    </row>
    <row r="405" spans="1:11" x14ac:dyDescent="0.25">
      <c r="A405" s="2">
        <v>43137</v>
      </c>
      <c r="B405" s="24">
        <f>('Historical data 2'!B405/'Historical data 2'!B404)-1</f>
        <v>-2.1407312568421433E-2</v>
      </c>
      <c r="C405" s="24">
        <f>('Historical data 2'!C405/'Historical data 2'!C404)-1</f>
        <v>-1.8061620618718965E-2</v>
      </c>
      <c r="D405" s="24">
        <f>('Historical data 2'!D405/'Historical data 2'!D404)-1</f>
        <v>-5.541567531168301E-3</v>
      </c>
      <c r="E405" s="24">
        <f>('Historical data 2'!E405/'Historical data 2'!E404)-1</f>
        <v>-1.3280652399829229E-2</v>
      </c>
      <c r="F405" s="24">
        <f>('Historical data 2'!F405/'Historical data 2'!F404)-1</f>
        <v>-2.9631648361579388E-2</v>
      </c>
      <c r="G405" s="24">
        <f>('Historical data 2'!G405/'Historical data 2'!G404)-1</f>
        <v>-1.883285361153153E-2</v>
      </c>
      <c r="H405" s="24">
        <f>('Historical data 2'!H405/'Historical data 2'!H404)-1</f>
        <v>3.302687941110416E-2</v>
      </c>
      <c r="I405" s="24">
        <f>('Historical data 2'!I405/'Historical data 2'!I404)-1</f>
        <v>2.842153024586791E-3</v>
      </c>
      <c r="J405" s="24">
        <f>('Historical data 2'!J405/'Historical data 2'!J404)-1</f>
        <v>4.5392171388278779E-3</v>
      </c>
      <c r="K405" s="24">
        <f>('Historical data 2'!K405/'Historical data 2'!K404)-1</f>
        <v>-1.7996069098242473E-2</v>
      </c>
    </row>
    <row r="406" spans="1:11" x14ac:dyDescent="0.25">
      <c r="A406" s="2">
        <v>43138</v>
      </c>
      <c r="B406" s="24">
        <f>('Historical data 2'!B406/'Historical data 2'!B405)-1</f>
        <v>-2.7516478000566669E-2</v>
      </c>
      <c r="C406" s="24">
        <f>('Historical data 2'!C406/'Historical data 2'!C405)-1</f>
        <v>-4.6782076355553315E-2</v>
      </c>
      <c r="D406" s="24">
        <f>('Historical data 2'!D406/'Historical data 2'!D405)-1</f>
        <v>-4.296247242254525E-2</v>
      </c>
      <c r="E406" s="24">
        <f>('Historical data 2'!E406/'Historical data 2'!E405)-1</f>
        <v>-3.2550633482519409E-2</v>
      </c>
      <c r="F406" s="24">
        <f>('Historical data 2'!F406/'Historical data 2'!F405)-1</f>
        <v>-4.4879753619556761E-2</v>
      </c>
      <c r="G406" s="24">
        <f>('Historical data 2'!G406/'Historical data 2'!G405)-1</f>
        <v>-5.1333626424733048E-2</v>
      </c>
      <c r="H406" s="24">
        <f>('Historical data 2'!H406/'Historical data 2'!H405)-1</f>
        <v>-8.62898619278617E-2</v>
      </c>
      <c r="I406" s="24">
        <f>('Historical data 2'!I406/'Historical data 2'!I405)-1</f>
        <v>-4.1449069090426338E-2</v>
      </c>
      <c r="J406" s="24">
        <f>('Historical data 2'!J406/'Historical data 2'!J405)-1</f>
        <v>-3.7191503563682504E-2</v>
      </c>
      <c r="K406" s="24">
        <f>('Historical data 2'!K406/'Historical data 2'!K405)-1</f>
        <v>-1.1307774840748297E-2</v>
      </c>
    </row>
    <row r="407" spans="1:11" x14ac:dyDescent="0.25">
      <c r="A407" s="2">
        <v>43139</v>
      </c>
      <c r="B407" s="24">
        <f>('Historical data 2'!B407/'Historical data 2'!B406)-1</f>
        <v>1.2231515339105936E-2</v>
      </c>
      <c r="C407" s="24">
        <f>('Historical data 2'!C407/'Historical data 2'!C406)-1</f>
        <v>-8.0710574843370075E-3</v>
      </c>
      <c r="D407" s="24">
        <f>('Historical data 2'!D407/'Historical data 2'!D406)-1</f>
        <v>-1.7656800301156572E-2</v>
      </c>
      <c r="E407" s="24">
        <f>('Historical data 2'!E407/'Historical data 2'!E406)-1</f>
        <v>1.716826001722449E-2</v>
      </c>
      <c r="F407" s="24">
        <f>('Historical data 2'!F407/'Historical data 2'!F406)-1</f>
        <v>3.6204962808682462E-2</v>
      </c>
      <c r="G407" s="24">
        <f>('Historical data 2'!G407/'Historical data 2'!G406)-1</f>
        <v>3.7289935679471364E-2</v>
      </c>
      <c r="H407" s="24">
        <f>('Historical data 2'!H407/'Historical data 2'!H406)-1</f>
        <v>-1.5258637910555595E-2</v>
      </c>
      <c r="I407" s="24">
        <f>('Historical data 2'!I407/'Historical data 2'!I406)-1</f>
        <v>2.0789244604838997E-2</v>
      </c>
      <c r="J407" s="24">
        <f>('Historical data 2'!J407/'Historical data 2'!J406)-1</f>
        <v>1.3176756225117492E-2</v>
      </c>
      <c r="K407" s="24">
        <f>('Historical data 2'!K407/'Historical data 2'!K406)-1</f>
        <v>6.3749754387938395E-3</v>
      </c>
    </row>
    <row r="408" spans="1:11" x14ac:dyDescent="0.25">
      <c r="A408" s="2">
        <v>43140</v>
      </c>
      <c r="B408" s="24">
        <f>('Historical data 2'!B408/'Historical data 2'!B407)-1</f>
        <v>4.02787024695479E-2</v>
      </c>
      <c r="C408" s="24">
        <f>('Historical data 2'!C408/'Historical data 2'!C407)-1</f>
        <v>3.48088545167482E-2</v>
      </c>
      <c r="D408" s="24">
        <f>('Historical data 2'!D408/'Historical data 2'!D407)-1</f>
        <v>2.6720756737662166E-2</v>
      </c>
      <c r="E408" s="24">
        <f>('Historical data 2'!E408/'Historical data 2'!E407)-1</f>
        <v>2.9101204936452518E-3</v>
      </c>
      <c r="F408" s="24">
        <f>('Historical data 2'!F408/'Historical data 2'!F407)-1</f>
        <v>1.3644513942035141E-2</v>
      </c>
      <c r="G408" s="24">
        <f>('Historical data 2'!G408/'Historical data 2'!G407)-1</f>
        <v>1.077335107599664E-2</v>
      </c>
      <c r="H408" s="24">
        <f>('Historical data 2'!H408/'Historical data 2'!H407)-1</f>
        <v>1.7105860055229627E-2</v>
      </c>
      <c r="I408" s="24">
        <f>('Historical data 2'!I408/'Historical data 2'!I407)-1</f>
        <v>2.1406701269239381E-2</v>
      </c>
      <c r="J408" s="24">
        <f>('Historical data 2'!J408/'Historical data 2'!J407)-1</f>
        <v>6.5918280868459966E-3</v>
      </c>
      <c r="K408" s="24">
        <f>('Historical data 2'!K408/'Historical data 2'!K407)-1</f>
        <v>8.4452012126530196E-3</v>
      </c>
    </row>
    <row r="409" spans="1:11" x14ac:dyDescent="0.25">
      <c r="A409" s="2">
        <v>43143</v>
      </c>
      <c r="B409" s="24">
        <f>('Historical data 2'!B409/'Historical data 2'!B408)-1</f>
        <v>1.0017763760018505E-2</v>
      </c>
      <c r="C409" s="24">
        <f>('Historical data 2'!C409/'Historical data 2'!C408)-1</f>
        <v>2.0400675986486094E-2</v>
      </c>
      <c r="D409" s="24">
        <f>('Historical data 2'!D409/'Historical data 2'!D408)-1</f>
        <v>-1.6849503030964552E-3</v>
      </c>
      <c r="E409" s="24">
        <f>('Historical data 2'!E409/'Historical data 2'!E408)-1</f>
        <v>7.0606621142499382E-3</v>
      </c>
      <c r="F409" s="24">
        <f>('Historical data 2'!F409/'Historical data 2'!F408)-1</f>
        <v>1.5208890521223317E-4</v>
      </c>
      <c r="G409" s="24">
        <f>('Historical data 2'!G409/'Historical data 2'!G408)-1</f>
        <v>7.8537110586103243E-3</v>
      </c>
      <c r="H409" s="24">
        <f>('Historical data 2'!H409/'Historical data 2'!H408)-1</f>
        <v>2.5116342037434514E-2</v>
      </c>
      <c r="I409" s="24">
        <f>('Historical data 2'!I409/'Historical data 2'!I408)-1</f>
        <v>4.2091746417147746E-3</v>
      </c>
      <c r="J409" s="24">
        <f>('Historical data 2'!J409/'Historical data 2'!J408)-1</f>
        <v>2.654892310663759E-2</v>
      </c>
      <c r="K409" s="24">
        <f>('Historical data 2'!K409/'Historical data 2'!K408)-1</f>
        <v>-1.5701736250938181E-3</v>
      </c>
    </row>
    <row r="410" spans="1:11" x14ac:dyDescent="0.25">
      <c r="A410" s="2">
        <v>43144</v>
      </c>
      <c r="B410" s="24">
        <f>('Historical data 2'!B410/'Historical data 2'!B409)-1</f>
        <v>1.8437350139170361E-2</v>
      </c>
      <c r="C410" s="24">
        <f>('Historical data 2'!C410/'Historical data 2'!C409)-1</f>
        <v>2.5832207585371192E-2</v>
      </c>
      <c r="D410" s="24">
        <f>('Historical data 2'!D410/'Historical data 2'!D409)-1</f>
        <v>4.1072563865819589E-2</v>
      </c>
      <c r="E410" s="24">
        <f>('Historical data 2'!E410/'Historical data 2'!E409)-1</f>
        <v>4.6100862372819851E-3</v>
      </c>
      <c r="F410" s="24">
        <f>('Historical data 2'!F410/'Historical data 2'!F409)-1</f>
        <v>1.6728468316185241E-2</v>
      </c>
      <c r="G410" s="24">
        <f>('Historical data 2'!G410/'Historical data 2'!G409)-1</f>
        <v>1.5658054845235858E-2</v>
      </c>
      <c r="H410" s="24">
        <f>('Historical data 2'!H410/'Historical data 2'!H409)-1</f>
        <v>-4.1710507368818428E-3</v>
      </c>
      <c r="I410" s="24">
        <f>('Historical data 2'!I410/'Historical data 2'!I409)-1</f>
        <v>9.4422787544166109E-3</v>
      </c>
      <c r="J410" s="24">
        <f>('Historical data 2'!J410/'Historical data 2'!J409)-1</f>
        <v>2.6723992904265526E-2</v>
      </c>
      <c r="K410" s="24">
        <f>('Historical data 2'!K410/'Historical data 2'!K409)-1</f>
        <v>2.0969444943659266E-3</v>
      </c>
    </row>
    <row r="411" spans="1:11" x14ac:dyDescent="0.25">
      <c r="A411" s="2">
        <v>43145</v>
      </c>
      <c r="B411" s="24">
        <f>('Historical data 2'!B411/'Historical data 2'!B410)-1</f>
        <v>3.3578502679389111E-2</v>
      </c>
      <c r="C411" s="24">
        <f>('Historical data 2'!C411/'Historical data 2'!C410)-1</f>
        <v>7.3808564628525808E-3</v>
      </c>
      <c r="D411" s="24">
        <f>('Historical data 2'!D411/'Historical data 2'!D410)-1</f>
        <v>-1.7474076369310754E-2</v>
      </c>
      <c r="E411" s="24">
        <f>('Historical data 2'!E411/'Historical data 2'!E410)-1</f>
        <v>5.5448925090662016E-3</v>
      </c>
      <c r="F411" s="24">
        <f>('Historical data 2'!F411/'Historical data 2'!F410)-1</f>
        <v>1.8528580309272513E-2</v>
      </c>
      <c r="G411" s="24">
        <f>('Historical data 2'!G411/'Historical data 2'!G410)-1</f>
        <v>2.0372537461928797E-2</v>
      </c>
      <c r="H411" s="24">
        <f>('Historical data 2'!H411/'Historical data 2'!H410)-1</f>
        <v>3.6486630791516594E-2</v>
      </c>
      <c r="I411" s="24">
        <f>('Historical data 2'!I411/'Historical data 2'!I410)-1</f>
        <v>-1.2064034144756208E-2</v>
      </c>
      <c r="J411" s="24">
        <f>('Historical data 2'!J411/'Historical data 2'!J410)-1</f>
        <v>7.8925158985569954E-3</v>
      </c>
      <c r="K411" s="24">
        <f>('Historical data 2'!K411/'Historical data 2'!K410)-1</f>
        <v>-3.2698643853369402E-3</v>
      </c>
    </row>
    <row r="412" spans="1:11" x14ac:dyDescent="0.25">
      <c r="A412" s="2">
        <v>43146</v>
      </c>
      <c r="B412" s="24">
        <f>('Historical data 2'!B412/'Historical data 2'!B411)-1</f>
        <v>-3.2373005212757988E-3</v>
      </c>
      <c r="C412" s="24">
        <f>('Historical data 2'!C412/'Historical data 2'!C411)-1</f>
        <v>-8.9412189620022842E-3</v>
      </c>
      <c r="D412" s="24">
        <f>('Historical data 2'!D412/'Historical data 2'!D411)-1</f>
        <v>2.0167990545318926E-3</v>
      </c>
      <c r="E412" s="24">
        <f>('Historical data 2'!E412/'Historical data 2'!E411)-1</f>
        <v>1.2835212262873874E-2</v>
      </c>
      <c r="F412" s="24">
        <f>('Historical data 2'!F412/'Historical data 2'!F411)-1</f>
        <v>4.8461695156567508E-3</v>
      </c>
      <c r="G412" s="24">
        <f>('Historical data 2'!G412/'Historical data 2'!G411)-1</f>
        <v>-7.1228554863674853E-3</v>
      </c>
      <c r="H412" s="24">
        <f>('Historical data 2'!H412/'Historical data 2'!H411)-1</f>
        <v>4.250554934988271E-3</v>
      </c>
      <c r="I412" s="24">
        <f>('Historical data 2'!I412/'Historical data 2'!I411)-1</f>
        <v>1.4821603440185349E-2</v>
      </c>
      <c r="J412" s="24">
        <f>('Historical data 2'!J412/'Historical data 2'!J411)-1</f>
        <v>-1.1661896070467304E-3</v>
      </c>
      <c r="K412" s="24">
        <f>('Historical data 2'!K412/'Historical data 2'!K411)-1</f>
        <v>4.3304331468054791E-3</v>
      </c>
    </row>
    <row r="413" spans="1:11" x14ac:dyDescent="0.25">
      <c r="A413" s="2">
        <v>43147</v>
      </c>
      <c r="B413" s="24">
        <f>('Historical data 2'!B413/'Historical data 2'!B412)-1</f>
        <v>-3.3635424715906526E-3</v>
      </c>
      <c r="C413" s="24">
        <f>('Historical data 2'!C413/'Historical data 2'!C412)-1</f>
        <v>1.3570904563712238E-2</v>
      </c>
      <c r="D413" s="24">
        <f>('Historical data 2'!D413/'Historical data 2'!D412)-1</f>
        <v>3.4766566386887909E-3</v>
      </c>
      <c r="E413" s="24">
        <f>('Historical data 2'!E413/'Historical data 2'!E412)-1</f>
        <v>-5.1629018972788598E-3</v>
      </c>
      <c r="F413" s="24">
        <f>('Historical data 2'!F413/'Historical data 2'!F412)-1</f>
        <v>6.9967009211231446E-3</v>
      </c>
      <c r="G413" s="24">
        <f>('Historical data 2'!G413/'Historical data 2'!G412)-1</f>
        <v>7.825956090635966E-3</v>
      </c>
      <c r="H413" s="24">
        <f>('Historical data 2'!H413/'Historical data 2'!H412)-1</f>
        <v>-2.1460444431178338E-3</v>
      </c>
      <c r="I413" s="24">
        <f>('Historical data 2'!I413/'Historical data 2'!I412)-1</f>
        <v>-1.1814753118404187E-2</v>
      </c>
      <c r="J413" s="24">
        <f>('Historical data 2'!J413/'Historical data 2'!J412)-1</f>
        <v>0</v>
      </c>
      <c r="K413" s="24">
        <f>('Historical data 2'!K413/'Historical data 2'!K412)-1</f>
        <v>-1.0321474799384389E-2</v>
      </c>
    </row>
    <row r="414" spans="1:11" x14ac:dyDescent="0.25">
      <c r="A414" s="2">
        <v>43151</v>
      </c>
      <c r="B414" s="24">
        <f>('Historical data 2'!B414/'Historical data 2'!B413)-1</f>
        <v>-4.5392488475368697E-3</v>
      </c>
      <c r="C414" s="24">
        <f>('Historical data 2'!C414/'Historical data 2'!C413)-1</f>
        <v>9.922706887337096E-3</v>
      </c>
      <c r="D414" s="24">
        <f>('Historical data 2'!D414/'Historical data 2'!D413)-1</f>
        <v>-1.9876077128138103E-2</v>
      </c>
      <c r="E414" s="24">
        <f>('Historical data 2'!E414/'Historical data 2'!E413)-1</f>
        <v>-8.7752109192952288E-3</v>
      </c>
      <c r="F414" s="24">
        <f>('Historical data 2'!F414/'Historical data 2'!F413)-1</f>
        <v>8.054718271709671E-3</v>
      </c>
      <c r="G414" s="24">
        <f>('Historical data 2'!G414/'Historical data 2'!G413)-1</f>
        <v>-1.3265650013006058E-2</v>
      </c>
      <c r="H414" s="24">
        <f>('Historical data 2'!H414/'Historical data 2'!H413)-1</f>
        <v>-4.3911406317034274E-3</v>
      </c>
      <c r="I414" s="24">
        <f>('Historical data 2'!I414/'Historical data 2'!I413)-1</f>
        <v>-6.7501765385310497E-3</v>
      </c>
      <c r="J414" s="24">
        <f>('Historical data 2'!J414/'Historical data 2'!J413)-1</f>
        <v>-3.6698595395817657E-3</v>
      </c>
      <c r="K414" s="24">
        <f>('Historical data 2'!K414/'Historical data 2'!K413)-1</f>
        <v>-1.135320946751861E-2</v>
      </c>
    </row>
    <row r="415" spans="1:11" x14ac:dyDescent="0.25">
      <c r="A415" s="2">
        <v>43152</v>
      </c>
      <c r="B415" s="24">
        <f>('Historical data 2'!B415/'Historical data 2'!B414)-1</f>
        <v>8.3595759789354407E-3</v>
      </c>
      <c r="C415" s="24">
        <f>('Historical data 2'!C415/'Historical data 2'!C414)-1</f>
        <v>1.6318420655936361E-3</v>
      </c>
      <c r="D415" s="24">
        <f>('Historical data 2'!D415/'Historical data 2'!D414)-1</f>
        <v>2.1581289308256091E-2</v>
      </c>
      <c r="E415" s="24">
        <f>('Historical data 2'!E415/'Historical data 2'!E414)-1</f>
        <v>1.8085913240788454E-3</v>
      </c>
      <c r="F415" s="24">
        <f>('Historical data 2'!F415/'Historical data 2'!F414)-1</f>
        <v>-4.2381328846708977E-3</v>
      </c>
      <c r="G415" s="24">
        <f>('Historical data 2'!G415/'Historical data 2'!G414)-1</f>
        <v>2.6230756629195273E-3</v>
      </c>
      <c r="H415" s="24">
        <f>('Historical data 2'!H415/'Historical data 2'!H414)-1</f>
        <v>3.8613853652105012E-2</v>
      </c>
      <c r="I415" s="24">
        <f>('Historical data 2'!I415/'Historical data 2'!I414)-1</f>
        <v>8.7061085611916944E-3</v>
      </c>
      <c r="J415" s="24">
        <f>('Historical data 2'!J415/'Historical data 2'!J414)-1</f>
        <v>-1.5402489372213113E-2</v>
      </c>
      <c r="K415" s="24">
        <f>('Historical data 2'!K415/'Historical data 2'!K414)-1</f>
        <v>1.2952527263216274E-2</v>
      </c>
    </row>
    <row r="416" spans="1:11" x14ac:dyDescent="0.25">
      <c r="A416" s="2">
        <v>43153</v>
      </c>
      <c r="B416" s="24">
        <f>('Historical data 2'!B416/'Historical data 2'!B415)-1</f>
        <v>1.7391240518354056E-2</v>
      </c>
      <c r="C416" s="24">
        <f>('Historical data 2'!C416/'Historical data 2'!C415)-1</f>
        <v>9.8698173596851735E-3</v>
      </c>
      <c r="D416" s="24">
        <f>('Historical data 2'!D416/'Historical data 2'!D415)-1</f>
        <v>3.8972909067306771E-2</v>
      </c>
      <c r="E416" s="24">
        <f>('Historical data 2'!E416/'Historical data 2'!E415)-1</f>
        <v>1.9099275051715381E-2</v>
      </c>
      <c r="F416" s="24">
        <f>('Historical data 2'!F416/'Historical data 2'!F415)-1</f>
        <v>1.8217460249940309E-2</v>
      </c>
      <c r="G416" s="24">
        <f>('Historical data 2'!G416/'Historical data 2'!G415)-1</f>
        <v>2.5400813532592492E-2</v>
      </c>
      <c r="H416" s="24">
        <f>('Historical data 2'!H416/'Historical data 2'!H415)-1</f>
        <v>1.6985883239315713E-2</v>
      </c>
      <c r="I416" s="24">
        <f>('Historical data 2'!I416/'Historical data 2'!I415)-1</f>
        <v>1.3518644466862684E-2</v>
      </c>
      <c r="J416" s="24">
        <f>('Historical data 2'!J416/'Historical data 2'!J415)-1</f>
        <v>6.1212891667687952E-3</v>
      </c>
      <c r="K416" s="24">
        <f>('Historical data 2'!K416/'Historical data 2'!K415)-1</f>
        <v>2.2013885150932166E-2</v>
      </c>
    </row>
    <row r="417" spans="1:11" x14ac:dyDescent="0.25">
      <c r="A417" s="2">
        <v>43154</v>
      </c>
      <c r="B417" s="24">
        <f>('Historical data 2'!B417/'Historical data 2'!B416)-1</f>
        <v>1.9771966738703073E-2</v>
      </c>
      <c r="C417" s="24">
        <f>('Historical data 2'!C417/'Historical data 2'!C416)-1</f>
        <v>1.4633382161458375E-2</v>
      </c>
      <c r="D417" s="24">
        <f>('Historical data 2'!D417/'Historical data 2'!D416)-1</f>
        <v>-8.0632920574328359E-3</v>
      </c>
      <c r="E417" s="24">
        <f>('Historical data 2'!E417/'Historical data 2'!E416)-1</f>
        <v>2.3869424843694143E-2</v>
      </c>
      <c r="F417" s="24">
        <f>('Historical data 2'!F417/'Historical data 2'!F416)-1</f>
        <v>1.5051599079210387E-2</v>
      </c>
      <c r="G417" s="24">
        <f>('Historical data 2'!G417/'Historical data 2'!G416)-1</f>
        <v>1.445873892943994E-2</v>
      </c>
      <c r="H417" s="24">
        <f>('Historical data 2'!H417/'Historical data 2'!H416)-1</f>
        <v>1.5253507120131848E-2</v>
      </c>
      <c r="I417" s="24">
        <f>('Historical data 2'!I417/'Historical data 2'!I416)-1</f>
        <v>1.6944859377922228E-2</v>
      </c>
      <c r="J417" s="24">
        <f>('Historical data 2'!J417/'Historical data 2'!J416)-1</f>
        <v>1.3520371344634352E-2</v>
      </c>
      <c r="K417" s="24">
        <f>('Historical data 2'!K417/'Historical data 2'!K416)-1</f>
        <v>1.6896760376880593E-2</v>
      </c>
    </row>
    <row r="418" spans="1:11" x14ac:dyDescent="0.25">
      <c r="A418" s="2">
        <v>43157</v>
      </c>
      <c r="B418" s="24">
        <f>('Historical data 2'!B418/'Historical data 2'!B417)-1</f>
        <v>-3.2409887232148771E-3</v>
      </c>
      <c r="C418" s="24">
        <f>('Historical data 2'!C418/'Historical data 2'!C417)-1</f>
        <v>-6.5508671727965151E-3</v>
      </c>
      <c r="D418" s="24">
        <f>('Historical data 2'!D418/'Historical data 2'!D417)-1</f>
        <v>-1.3429647069586936E-2</v>
      </c>
      <c r="E418" s="24">
        <f>('Historical data 2'!E418/'Historical data 2'!E417)-1</f>
        <v>-4.4986811723420561E-2</v>
      </c>
      <c r="F418" s="24">
        <f>('Historical data 2'!F418/'Historical data 2'!F417)-1</f>
        <v>-2.2260088477629836E-2</v>
      </c>
      <c r="G418" s="24">
        <f>('Historical data 2'!G418/'Historical data 2'!G417)-1</f>
        <v>-1.2785598566947942E-2</v>
      </c>
      <c r="H418" s="24">
        <f>('Historical data 2'!H418/'Historical data 2'!H417)-1</f>
        <v>-1.7990057260484416E-2</v>
      </c>
      <c r="I418" s="24">
        <f>('Historical data 2'!I418/'Historical data 2'!I417)-1</f>
        <v>-6.5795965079581409E-3</v>
      </c>
      <c r="J418" s="24">
        <f>('Historical data 2'!J418/'Historical data 2'!J417)-1</f>
        <v>-1.2673186809180947E-2</v>
      </c>
      <c r="K418" s="24">
        <f>('Historical data 2'!K418/'Historical data 2'!K417)-1</f>
        <v>-1.6996466363976559E-2</v>
      </c>
    </row>
    <row r="419" spans="1:11" x14ac:dyDescent="0.25">
      <c r="A419" s="2">
        <v>43158</v>
      </c>
      <c r="B419" s="24">
        <f>('Historical data 2'!B419/'Historical data 2'!B418)-1</f>
        <v>-1.5132282129998176E-3</v>
      </c>
      <c r="C419" s="24">
        <f>('Historical data 2'!C419/'Historical data 2'!C418)-1</f>
        <v>3.108313001467522E-4</v>
      </c>
      <c r="D419" s="24">
        <f>('Historical data 2'!D419/'Historical data 2'!D418)-1</f>
        <v>-2.7225649833155452E-2</v>
      </c>
      <c r="E419" s="24">
        <f>('Historical data 2'!E419/'Historical data 2'!E418)-1</f>
        <v>-1.6305934646245412E-2</v>
      </c>
      <c r="F419" s="24">
        <f>('Historical data 2'!F419/'Historical data 2'!F418)-1</f>
        <v>-1.2125680983944842E-2</v>
      </c>
      <c r="G419" s="24">
        <f>('Historical data 2'!G419/'Historical data 2'!G418)-1</f>
        <v>-4.5649262673845836E-3</v>
      </c>
      <c r="H419" s="24">
        <f>('Historical data 2'!H419/'Historical data 2'!H418)-1</f>
        <v>-2.2593189478732012E-2</v>
      </c>
      <c r="I419" s="24">
        <f>('Historical data 2'!I419/'Historical data 2'!I418)-1</f>
        <v>-2.735245063141778E-2</v>
      </c>
      <c r="J419" s="24">
        <f>('Historical data 2'!J419/'Historical data 2'!J418)-1</f>
        <v>-1.3511014803320509E-2</v>
      </c>
      <c r="K419" s="24">
        <f>('Historical data 2'!K419/'Historical data 2'!K418)-1</f>
        <v>-2.2709494045565992E-2</v>
      </c>
    </row>
    <row r="420" spans="1:11" x14ac:dyDescent="0.25">
      <c r="A420" s="2">
        <v>43159</v>
      </c>
      <c r="B420" s="24">
        <f>('Historical data 2'!B420/'Historical data 2'!B419)-1</f>
        <v>-1.751641275096949E-2</v>
      </c>
      <c r="C420" s="24">
        <f>('Historical data 2'!C420/'Historical data 2'!C419)-1</f>
        <v>-1.2562358807392093E-2</v>
      </c>
      <c r="D420" s="24">
        <f>('Historical data 2'!D420/'Historical data 2'!D419)-1</f>
        <v>-7.917500033986502E-3</v>
      </c>
      <c r="E420" s="24">
        <f>('Historical data 2'!E420/'Historical data 2'!E419)-1</f>
        <v>-5.7192544634002696E-3</v>
      </c>
      <c r="F420" s="24">
        <f>('Historical data 2'!F420/'Historical data 2'!F419)-1</f>
        <v>-3.1872005896166344E-2</v>
      </c>
      <c r="G420" s="24">
        <f>('Historical data 2'!G420/'Historical data 2'!G419)-1</f>
        <v>-9.8110697751815357E-3</v>
      </c>
      <c r="H420" s="24">
        <f>('Historical data 2'!H420/'Historical data 2'!H419)-1</f>
        <v>-3.5358227496777528E-2</v>
      </c>
      <c r="I420" s="24">
        <f>('Historical data 2'!I420/'Historical data 2'!I419)-1</f>
        <v>-7.5611067424976586E-3</v>
      </c>
      <c r="J420" s="24">
        <f>('Historical data 2'!J420/'Historical data 2'!J419)-1</f>
        <v>-1.8832323666000295E-2</v>
      </c>
      <c r="K420" s="24">
        <f>('Historical data 2'!K420/'Historical data 2'!K419)-1</f>
        <v>-7.1297449606413377E-3</v>
      </c>
    </row>
    <row r="421" spans="1:11" x14ac:dyDescent="0.25">
      <c r="A421" s="2">
        <v>43160</v>
      </c>
      <c r="B421" s="24">
        <f>('Historical data 2'!B421/'Historical data 2'!B420)-1</f>
        <v>6.9144172569728379E-3</v>
      </c>
      <c r="C421" s="24">
        <f>('Historical data 2'!C421/'Historical data 2'!C420)-1</f>
        <v>4.553166629101657E-3</v>
      </c>
      <c r="D421" s="24">
        <f>('Historical data 2'!D421/'Historical data 2'!D420)-1</f>
        <v>3.3409278249796337E-3</v>
      </c>
      <c r="E421" s="24">
        <f>('Historical data 2'!E421/'Historical data 2'!E420)-1</f>
        <v>4.0947928051819904E-3</v>
      </c>
      <c r="F421" s="24">
        <f>('Historical data 2'!F421/'Historical data 2'!F420)-1</f>
        <v>8.7889406596881603E-3</v>
      </c>
      <c r="G421" s="24">
        <f>('Historical data 2'!G421/'Historical data 2'!G420)-1</f>
        <v>2.1539664577705508E-3</v>
      </c>
      <c r="H421" s="24">
        <f>('Historical data 2'!H421/'Historical data 2'!H420)-1</f>
        <v>1.2661277814635996E-2</v>
      </c>
      <c r="I421" s="24">
        <f>('Historical data 2'!I421/'Historical data 2'!I420)-1</f>
        <v>3.2968772756782894E-3</v>
      </c>
      <c r="J421" s="24">
        <f>('Historical data 2'!J421/'Historical data 2'!J420)-1</f>
        <v>1.7448192706819299E-3</v>
      </c>
      <c r="K421" s="24">
        <f>('Historical data 2'!K421/'Historical data 2'!K420)-1</f>
        <v>4.6543138431782705E-3</v>
      </c>
    </row>
    <row r="422" spans="1:11" x14ac:dyDescent="0.25">
      <c r="A422" s="2">
        <v>43161</v>
      </c>
      <c r="B422" s="24">
        <f>('Historical data 2'!B422/'Historical data 2'!B421)-1</f>
        <v>3.4616658055783844E-3</v>
      </c>
      <c r="C422" s="24">
        <f>('Historical data 2'!C422/'Historical data 2'!C421)-1</f>
        <v>1.557072907976953E-2</v>
      </c>
      <c r="D422" s="24">
        <f>('Historical data 2'!D422/'Historical data 2'!D421)-1</f>
        <v>-1.2948438422878406E-3</v>
      </c>
      <c r="E422" s="24">
        <f>('Historical data 2'!E422/'Historical data 2'!E421)-1</f>
        <v>4.0780938558024893E-3</v>
      </c>
      <c r="F422" s="24">
        <f>('Historical data 2'!F422/'Historical data 2'!F421)-1</f>
        <v>1.1131539385162315E-2</v>
      </c>
      <c r="G422" s="24">
        <f>('Historical data 2'!G422/'Historical data 2'!G421)-1</f>
        <v>6.3406569190476159E-3</v>
      </c>
      <c r="H422" s="24">
        <f>('Historical data 2'!H422/'Historical data 2'!H421)-1</f>
        <v>-5.2816914935877035E-3</v>
      </c>
      <c r="I422" s="24">
        <f>('Historical data 2'!I422/'Historical data 2'!I421)-1</f>
        <v>1.4165984798540476E-2</v>
      </c>
      <c r="J422" s="24">
        <f>('Historical data 2'!J422/'Historical data 2'!J421)-1</f>
        <v>3.1353591128151503E-3</v>
      </c>
      <c r="K422" s="24">
        <f>('Historical data 2'!K422/'Historical data 2'!K421)-1</f>
        <v>9.5301902562627827E-3</v>
      </c>
    </row>
    <row r="423" spans="1:11" x14ac:dyDescent="0.25">
      <c r="A423" s="2">
        <v>43164</v>
      </c>
      <c r="B423" s="24">
        <f>('Historical data 2'!B423/'Historical data 2'!B422)-1</f>
        <v>-8.4835817448258855E-4</v>
      </c>
      <c r="C423" s="24">
        <f>('Historical data 2'!C423/'Historical data 2'!C422)-1</f>
        <v>9.2084930291342904E-3</v>
      </c>
      <c r="D423" s="24">
        <f>('Historical data 2'!D423/'Historical data 2'!D422)-1</f>
        <v>1.2965226366403737E-3</v>
      </c>
      <c r="E423" s="24">
        <f>('Historical data 2'!E423/'Historical data 2'!E422)-1</f>
        <v>1.4795450952260092E-2</v>
      </c>
      <c r="F423" s="24">
        <f>('Historical data 2'!F423/'Historical data 2'!F422)-1</f>
        <v>3.7857092204385268E-3</v>
      </c>
      <c r="G423" s="24">
        <f>('Historical data 2'!G423/'Historical data 2'!G422)-1</f>
        <v>-3.4172193177016696E-3</v>
      </c>
      <c r="H423" s="24">
        <f>('Historical data 2'!H423/'Historical data 2'!H422)-1</f>
        <v>-1.5449266428910424E-2</v>
      </c>
      <c r="I423" s="24">
        <f>('Historical data 2'!I423/'Historical data 2'!I422)-1</f>
        <v>-9.6331437225057881E-3</v>
      </c>
      <c r="J423" s="24">
        <f>('Historical data 2'!J423/'Historical data 2'!J422)-1</f>
        <v>-9.0291793969694556E-3</v>
      </c>
      <c r="K423" s="24">
        <f>('Historical data 2'!K423/'Historical data 2'!K422)-1</f>
        <v>-1.1797824582200356E-3</v>
      </c>
    </row>
    <row r="424" spans="1:11" x14ac:dyDescent="0.25">
      <c r="A424" s="2">
        <v>43165</v>
      </c>
      <c r="B424" s="24">
        <f>('Historical data 2'!B424/'Historical data 2'!B423)-1</f>
        <v>-9.2827078482288217E-3</v>
      </c>
      <c r="C424" s="24">
        <f>('Historical data 2'!C424/'Historical data 2'!C423)-1</f>
        <v>4.7865065647005878E-3</v>
      </c>
      <c r="D424" s="24">
        <f>('Historical data 2'!D424/'Historical data 2'!D423)-1</f>
        <v>1.8504995337087493E-4</v>
      </c>
      <c r="E424" s="24">
        <f>('Historical data 2'!E424/'Historical data 2'!E423)-1</f>
        <v>-1.2864491560205193E-2</v>
      </c>
      <c r="F424" s="24">
        <f>('Historical data 2'!F424/'Historical data 2'!F423)-1</f>
        <v>1.3314341013169972E-2</v>
      </c>
      <c r="G424" s="24">
        <f>('Historical data 2'!G424/'Historical data 2'!G423)-1</f>
        <v>5.7864881122755563E-3</v>
      </c>
      <c r="H424" s="24">
        <f>('Historical data 2'!H424/'Historical data 2'!H423)-1</f>
        <v>1.2492436638843696E-2</v>
      </c>
      <c r="I424" s="24">
        <f>('Historical data 2'!I424/'Historical data 2'!I423)-1</f>
        <v>4.819134172296291E-3</v>
      </c>
      <c r="J424" s="24">
        <f>('Historical data 2'!J424/'Historical data 2'!J423)-1</f>
        <v>-8.2357203123502032E-3</v>
      </c>
      <c r="K424" s="24">
        <f>('Historical data 2'!K424/'Historical data 2'!K423)-1</f>
        <v>-2.5203619512193853E-2</v>
      </c>
    </row>
    <row r="425" spans="1:11" x14ac:dyDescent="0.25">
      <c r="A425" s="2">
        <v>43166</v>
      </c>
      <c r="B425" s="24">
        <f>('Historical data 2'!B425/'Historical data 2'!B424)-1</f>
        <v>1.0912418514683608E-2</v>
      </c>
      <c r="C425" s="24">
        <f>('Historical data 2'!C425/'Historical data 2'!C424)-1</f>
        <v>4.4401594736043215E-3</v>
      </c>
      <c r="D425" s="24">
        <f>('Historical data 2'!D425/'Historical data 2'!D424)-1</f>
        <v>-9.2474142262504166E-3</v>
      </c>
      <c r="E425" s="24">
        <f>('Historical data 2'!E425/'Historical data 2'!E424)-1</f>
        <v>4.2475145458780172E-3</v>
      </c>
      <c r="F425" s="24">
        <f>('Historical data 2'!F425/'Historical data 2'!F424)-1</f>
        <v>1.4743535135788521E-2</v>
      </c>
      <c r="G425" s="24">
        <f>('Historical data 2'!G425/'Historical data 2'!G424)-1</f>
        <v>6.0728241722500798E-3</v>
      </c>
      <c r="H425" s="24">
        <f>('Historical data 2'!H425/'Historical data 2'!H424)-1</f>
        <v>-9.6298432154281466E-3</v>
      </c>
      <c r="I425" s="24">
        <f>('Historical data 2'!I425/'Historical data 2'!I424)-1</f>
        <v>-7.9021855320102752E-3</v>
      </c>
      <c r="J425" s="24">
        <f>('Historical data 2'!J425/'Historical data 2'!J424)-1</f>
        <v>2.1201266408077402E-3</v>
      </c>
      <c r="K425" s="24">
        <f>('Historical data 2'!K425/'Historical data 2'!K424)-1</f>
        <v>-1.8853988336446914E-3</v>
      </c>
    </row>
    <row r="426" spans="1:11" x14ac:dyDescent="0.25">
      <c r="A426" s="2">
        <v>43167</v>
      </c>
      <c r="B426" s="24">
        <f>('Historical data 2'!B426/'Historical data 2'!B425)-1</f>
        <v>1.7181120143921147E-2</v>
      </c>
      <c r="C426" s="24">
        <f>('Historical data 2'!C426/'Historical data 2'!C425)-1</f>
        <v>1.7417826665368841E-2</v>
      </c>
      <c r="D426" s="24">
        <f>('Historical data 2'!D426/'Historical data 2'!D425)-1</f>
        <v>2.7814013215931466E-2</v>
      </c>
      <c r="E426" s="24">
        <f>('Historical data 2'!E426/'Historical data 2'!E425)-1</f>
        <v>6.7287738620087634E-3</v>
      </c>
      <c r="F426" s="24">
        <f>('Historical data 2'!F426/'Historical data 2'!F425)-1</f>
        <v>3.0230900308543251E-2</v>
      </c>
      <c r="G426" s="24">
        <f>('Historical data 2'!G426/'Historical data 2'!G425)-1</f>
        <v>2.234469883508039E-2</v>
      </c>
      <c r="H426" s="24">
        <f>('Historical data 2'!H426/'Historical data 2'!H425)-1</f>
        <v>-5.8645318272060321E-3</v>
      </c>
      <c r="I426" s="24">
        <f>('Historical data 2'!I426/'Historical data 2'!I425)-1</f>
        <v>3.114983426131035E-3</v>
      </c>
      <c r="J426" s="24">
        <f>('Historical data 2'!J426/'Historical data 2'!J425)-1</f>
        <v>2.6621968748798075E-2</v>
      </c>
      <c r="K426" s="24">
        <f>('Historical data 2'!K426/'Historical data 2'!K425)-1</f>
        <v>5.9360684465241675E-3</v>
      </c>
    </row>
    <row r="427" spans="1:11" x14ac:dyDescent="0.25">
      <c r="A427" s="2">
        <v>43168</v>
      </c>
      <c r="B427" s="24">
        <f>('Historical data 2'!B427/'Historical data 2'!B426)-1</f>
        <v>9.6673326176897056E-3</v>
      </c>
      <c r="C427" s="24">
        <f>('Historical data 2'!C427/'Historical data 2'!C426)-1</f>
        <v>1.2350428812454961E-2</v>
      </c>
      <c r="D427" s="24">
        <f>('Historical data 2'!D427/'Historical data 2'!D426)-1</f>
        <v>-5.811816280949178E-3</v>
      </c>
      <c r="E427" s="24">
        <f>('Historical data 2'!E427/'Historical data 2'!E426)-1</f>
        <v>4.20120510203148E-3</v>
      </c>
      <c r="F427" s="24">
        <f>('Historical data 2'!F427/'Historical data 2'!F426)-1</f>
        <v>3.8446877172821914E-3</v>
      </c>
      <c r="G427" s="24">
        <f>('Historical data 2'!G427/'Historical data 2'!G426)-1</f>
        <v>2.3823062819439134E-3</v>
      </c>
      <c r="H427" s="24">
        <f>('Historical data 2'!H427/'Historical data 2'!H426)-1</f>
        <v>5.6056533122526231E-2</v>
      </c>
      <c r="I427" s="24">
        <f>('Historical data 2'!I427/'Historical data 2'!I426)-1</f>
        <v>-1.1799594506654243E-2</v>
      </c>
      <c r="J427" s="24">
        <f>('Historical data 2'!J427/'Historical data 2'!J426)-1</f>
        <v>-3.6064208529765773E-3</v>
      </c>
      <c r="K427" s="24">
        <f>('Historical data 2'!K427/'Historical data 2'!K426)-1</f>
        <v>9.1201960617202094E-3</v>
      </c>
    </row>
    <row r="428" spans="1:11" x14ac:dyDescent="0.25">
      <c r="A428" s="2">
        <v>43171</v>
      </c>
      <c r="B428" s="24">
        <f>('Historical data 2'!B428/'Historical data 2'!B427)-1</f>
        <v>-9.6299845937534156E-3</v>
      </c>
      <c r="C428" s="24">
        <f>('Historical data 2'!C428/'Historical data 2'!C427)-1</f>
        <v>-6.3877484449236244E-3</v>
      </c>
      <c r="D428" s="24">
        <f>('Historical data 2'!D428/'Historical data 2'!D427)-1</f>
        <v>-1.4249266330881749E-2</v>
      </c>
      <c r="E428" s="24">
        <f>('Historical data 2'!E428/'Historical data 2'!E427)-1</f>
        <v>-1.3692032106041085E-2</v>
      </c>
      <c r="F428" s="24">
        <f>('Historical data 2'!F428/'Historical data 2'!F427)-1</f>
        <v>-2.2610525328214615E-2</v>
      </c>
      <c r="G428" s="24">
        <f>('Historical data 2'!G428/'Historical data 2'!G427)-1</f>
        <v>-2.4387562819329189E-2</v>
      </c>
      <c r="H428" s="24">
        <f>('Historical data 2'!H428/'Historical data 2'!H427)-1</f>
        <v>-1.0621995702379428E-2</v>
      </c>
      <c r="I428" s="24">
        <f>('Historical data 2'!I428/'Historical data 2'!I427)-1</f>
        <v>1.8718885127183338E-2</v>
      </c>
      <c r="J428" s="24">
        <f>('Historical data 2'!J428/'Historical data 2'!J427)-1</f>
        <v>-7.9281824270748258E-3</v>
      </c>
      <c r="K428" s="24">
        <f>('Historical data 2'!K428/'Historical data 2'!K427)-1</f>
        <v>-9.4361710491354112E-3</v>
      </c>
    </row>
    <row r="429" spans="1:11" x14ac:dyDescent="0.25">
      <c r="A429" s="2">
        <v>43172</v>
      </c>
      <c r="B429" s="24">
        <f>('Historical data 2'!B429/'Historical data 2'!B428)-1</f>
        <v>-8.5013681345242897E-3</v>
      </c>
      <c r="C429" s="24">
        <f>('Historical data 2'!C429/'Historical data 2'!C428)-1</f>
        <v>1.7756989232435849E-3</v>
      </c>
      <c r="D429" s="24">
        <f>('Historical data 2'!D429/'Historical data 2'!D428)-1</f>
        <v>0</v>
      </c>
      <c r="E429" s="24">
        <f>('Historical data 2'!E429/'Historical data 2'!E428)-1</f>
        <v>1.6389012690933846E-3</v>
      </c>
      <c r="F429" s="24">
        <f>('Historical data 2'!F429/'Historical data 2'!F428)-1</f>
        <v>9.9457562704188263E-3</v>
      </c>
      <c r="G429" s="24">
        <f>('Historical data 2'!G429/'Historical data 2'!G428)-1</f>
        <v>-5.931638261628347E-3</v>
      </c>
      <c r="H429" s="24">
        <f>('Historical data 2'!H429/'Historical data 2'!H428)-1</f>
        <v>-4.4494497652946774E-2</v>
      </c>
      <c r="I429" s="24">
        <f>('Historical data 2'!I429/'Historical data 2'!I428)-1</f>
        <v>-6.8741408322992026E-3</v>
      </c>
      <c r="J429" s="24">
        <f>('Historical data 2'!J429/'Historical data 2'!J428)-1</f>
        <v>-1.615707593252913E-2</v>
      </c>
      <c r="K429" s="24">
        <f>('Historical data 2'!K429/'Historical data 2'!K428)-1</f>
        <v>-1.2478068407012821E-2</v>
      </c>
    </row>
    <row r="430" spans="1:11" x14ac:dyDescent="0.25">
      <c r="A430" s="2">
        <v>43173</v>
      </c>
      <c r="B430" s="24">
        <f>('Historical data 2'!B430/'Historical data 2'!B429)-1</f>
        <v>1.176685001694544E-3</v>
      </c>
      <c r="C430" s="24">
        <f>('Historical data 2'!C430/'Historical data 2'!C429)-1</f>
        <v>-5.4557601590826676E-3</v>
      </c>
      <c r="D430" s="24">
        <f>('Historical data 2'!D430/'Historical data 2'!D429)-1</f>
        <v>1.2972437350280419E-3</v>
      </c>
      <c r="E430" s="24">
        <f>('Historical data 2'!E430/'Historical data 2'!E429)-1</f>
        <v>-6.3522623134213418E-3</v>
      </c>
      <c r="F430" s="24">
        <f>('Historical data 2'!F430/'Historical data 2'!F429)-1</f>
        <v>7.8318956605594181E-5</v>
      </c>
      <c r="G430" s="24">
        <f>('Historical data 2'!G430/'Historical data 2'!G429)-1</f>
        <v>3.5162700759228116E-3</v>
      </c>
      <c r="H430" s="24">
        <f>('Historical data 2'!H430/'Historical data 2'!H429)-1</f>
        <v>-3.1534055921992321E-3</v>
      </c>
      <c r="I430" s="24">
        <f>('Historical data 2'!I430/'Historical data 2'!I429)-1</f>
        <v>1.819154976523385E-2</v>
      </c>
      <c r="J430" s="24">
        <f>('Historical data 2'!J430/'Historical data 2'!J429)-1</f>
        <v>3.5317770488552114E-3</v>
      </c>
      <c r="K430" s="24">
        <f>('Historical data 2'!K430/'Historical data 2'!K429)-1</f>
        <v>1.1140981966347274E-2</v>
      </c>
    </row>
    <row r="431" spans="1:11" x14ac:dyDescent="0.25">
      <c r="A431" s="2">
        <v>43174</v>
      </c>
      <c r="B431" s="24">
        <f>('Historical data 2'!B431/'Historical data 2'!B430)-1</f>
        <v>-3.5264444305083131E-3</v>
      </c>
      <c r="C431" s="24">
        <f>('Historical data 2'!C431/'Historical data 2'!C430)-1</f>
        <v>-6.7242744668893906E-3</v>
      </c>
      <c r="D431" s="24">
        <f>('Historical data 2'!D431/'Historical data 2'!D430)-1</f>
        <v>1.6657504628607711E-2</v>
      </c>
      <c r="E431" s="24">
        <f>('Historical data 2'!E431/'Historical data 2'!E430)-1</f>
        <v>-3.5838652430801865E-3</v>
      </c>
      <c r="F431" s="24">
        <f>('Historical data 2'!F431/'Historical data 2'!F430)-1</f>
        <v>-1.2047896919087253E-2</v>
      </c>
      <c r="G431" s="24">
        <f>('Historical data 2'!G431/'Historical data 2'!G430)-1</f>
        <v>4.4593997204100955E-3</v>
      </c>
      <c r="H431" s="24">
        <f>('Historical data 2'!H431/'Historical data 2'!H430)-1</f>
        <v>-1.3052889822060321E-2</v>
      </c>
      <c r="I431" s="24">
        <f>('Historical data 2'!I431/'Historical data 2'!I430)-1</f>
        <v>-7.0597420603499828E-3</v>
      </c>
      <c r="J431" s="24">
        <f>('Historical data 2'!J431/'Historical data 2'!J430)-1</f>
        <v>-1.6364696127607492E-2</v>
      </c>
      <c r="K431" s="24">
        <f>('Historical data 2'!K431/'Historical data 2'!K430)-1</f>
        <v>9.4060580433534824E-3</v>
      </c>
    </row>
    <row r="432" spans="1:11" x14ac:dyDescent="0.25">
      <c r="A432" s="2">
        <v>43175</v>
      </c>
      <c r="B432" s="24">
        <f>('Historical data 2'!B432/'Historical data 2'!B431)-1</f>
        <v>-1.5278796301173236E-2</v>
      </c>
      <c r="C432" s="24">
        <f>('Historical data 2'!C432/'Historical data 2'!C431)-1</f>
        <v>-1.702002356856136E-2</v>
      </c>
      <c r="D432" s="24">
        <f>('Historical data 2'!D432/'Historical data 2'!D431)-1</f>
        <v>-2.475873783753535E-2</v>
      </c>
      <c r="E432" s="24">
        <f>('Historical data 2'!E432/'Historical data 2'!E431)-1</f>
        <v>-1.3512141823953105E-2</v>
      </c>
      <c r="F432" s="24">
        <f>('Historical data 2'!F432/'Historical data 2'!F431)-1</f>
        <v>-3.161839389933252E-2</v>
      </c>
      <c r="G432" s="24">
        <f>('Historical data 2'!G432/'Historical data 2'!G431)-1</f>
        <v>-1.807613317537804E-2</v>
      </c>
      <c r="H432" s="24">
        <f>('Historical data 2'!H432/'Historical data 2'!H431)-1</f>
        <v>-2.4241461624452176E-2</v>
      </c>
      <c r="I432" s="24">
        <f>('Historical data 2'!I432/'Historical data 2'!I431)-1</f>
        <v>-1.2331979966005102E-2</v>
      </c>
      <c r="J432" s="24">
        <f>('Historical data 2'!J432/'Historical data 2'!J431)-1</f>
        <v>-7.51332501592894E-3</v>
      </c>
      <c r="K432" s="24">
        <f>('Historical data 2'!K432/'Historical data 2'!K431)-1</f>
        <v>-1.2912272130755187E-2</v>
      </c>
    </row>
    <row r="433" spans="1:11" x14ac:dyDescent="0.25">
      <c r="A433" s="2">
        <v>43178</v>
      </c>
      <c r="B433" s="24">
        <f>('Historical data 2'!B433/'Historical data 2'!B432)-1</f>
        <v>-3.4241355566355658E-4</v>
      </c>
      <c r="C433" s="24">
        <f>('Historical data 2'!C433/'Historical data 2'!C432)-1</f>
        <v>2.6913872231033809E-2</v>
      </c>
      <c r="D433" s="24">
        <f>('Historical data 2'!D433/'Historical data 2'!D432)-1</f>
        <v>2.1093831819527287E-2</v>
      </c>
      <c r="E433" s="24">
        <f>('Historical data 2'!E433/'Historical data 2'!E432)-1</f>
        <v>-1.2812057635938068E-3</v>
      </c>
      <c r="F433" s="24">
        <f>('Historical data 2'!F433/'Historical data 2'!F432)-1</f>
        <v>-1.9184823955169517E-3</v>
      </c>
      <c r="G433" s="24">
        <f>('Historical data 2'!G433/'Historical data 2'!G432)-1</f>
        <v>2.5838912096851629E-3</v>
      </c>
      <c r="H433" s="24">
        <f>('Historical data 2'!H433/'Historical data 2'!H432)-1</f>
        <v>-9.5994275764079706E-3</v>
      </c>
      <c r="I433" s="24">
        <f>('Historical data 2'!I433/'Historical data 2'!I432)-1</f>
        <v>7.6871823780355619E-3</v>
      </c>
      <c r="J433" s="24">
        <f>('Historical data 2'!J433/'Historical data 2'!J432)-1</f>
        <v>-1.0454157684839815E-2</v>
      </c>
      <c r="K433" s="24">
        <f>('Historical data 2'!K433/'Historical data 2'!K432)-1</f>
        <v>-2.1580146588275895E-3</v>
      </c>
    </row>
    <row r="434" spans="1:11" x14ac:dyDescent="0.25">
      <c r="A434" s="2">
        <v>43179</v>
      </c>
      <c r="B434" s="24">
        <f>('Historical data 2'!B434/'Historical data 2'!B433)-1</f>
        <v>-2.2654871044683444E-2</v>
      </c>
      <c r="C434" s="24">
        <f>('Historical data 2'!C434/'Historical data 2'!C433)-1</f>
        <v>-2.9309385697435797E-3</v>
      </c>
      <c r="D434" s="24">
        <f>('Historical data 2'!D434/'Historical data 2'!D433)-1</f>
        <v>4.2778976689637371E-2</v>
      </c>
      <c r="E434" s="24">
        <f>('Historical data 2'!E434/'Historical data 2'!E433)-1</f>
        <v>4.637469852304843E-3</v>
      </c>
      <c r="F434" s="24">
        <f>('Historical data 2'!F434/'Historical data 2'!F433)-1</f>
        <v>-6.2221011328612574E-3</v>
      </c>
      <c r="G434" s="24">
        <f>('Historical data 2'!G434/'Historical data 2'!G433)-1</f>
        <v>-6.9796479058924499E-3</v>
      </c>
      <c r="H434" s="24">
        <f>('Historical data 2'!H434/'Historical data 2'!H433)-1</f>
        <v>1.9256145072983122E-2</v>
      </c>
      <c r="I434" s="24">
        <f>('Historical data 2'!I434/'Historical data 2'!I433)-1</f>
        <v>-1.746181040125161E-2</v>
      </c>
      <c r="J434" s="24">
        <f>('Historical data 2'!J434/'Historical data 2'!J433)-1</f>
        <v>-2.0038378768172382E-3</v>
      </c>
      <c r="K434" s="24">
        <f>('Historical data 2'!K434/'Historical data 2'!K433)-1</f>
        <v>1.4190743727473976E-2</v>
      </c>
    </row>
    <row r="435" spans="1:11" x14ac:dyDescent="0.25">
      <c r="A435" s="2">
        <v>43180</v>
      </c>
      <c r="B435" s="24">
        <f>('Historical data 2'!B435/'Historical data 2'!B434)-1</f>
        <v>-1.4129725072805743E-2</v>
      </c>
      <c r="C435" s="24">
        <f>('Historical data 2'!C435/'Historical data 2'!C434)-1</f>
        <v>-2.3352257063312565E-2</v>
      </c>
      <c r="D435" s="24">
        <f>('Historical data 2'!D435/'Historical data 2'!D434)-1</f>
        <v>-9.4671225911115986E-3</v>
      </c>
      <c r="E435" s="24">
        <f>('Historical data 2'!E435/'Historical data 2'!E434)-1</f>
        <v>-1.1981916060248676E-2</v>
      </c>
      <c r="F435" s="24">
        <f>('Historical data 2'!F435/'Historical data 2'!F434)-1</f>
        <v>-3.8317692169645534E-2</v>
      </c>
      <c r="G435" s="24">
        <f>('Historical data 2'!G435/'Historical data 2'!G434)-1</f>
        <v>-2.9087311606103006E-2</v>
      </c>
      <c r="H435" s="24">
        <f>('Historical data 2'!H435/'Historical data 2'!H434)-1</f>
        <v>-2.3473260104713511E-2</v>
      </c>
      <c r="I435" s="24">
        <f>('Historical data 2'!I435/'Historical data 2'!I434)-1</f>
        <v>-3.4153155992499573E-2</v>
      </c>
      <c r="J435" s="24">
        <f>('Historical data 2'!J435/'Historical data 2'!J434)-1</f>
        <v>-4.12482946478685E-2</v>
      </c>
      <c r="K435" s="24">
        <f>('Historical data 2'!K435/'Historical data 2'!K434)-1</f>
        <v>-2.0522224982135628E-2</v>
      </c>
    </row>
    <row r="436" spans="1:11" x14ac:dyDescent="0.25">
      <c r="A436" s="2">
        <v>43181</v>
      </c>
      <c r="B436" s="24">
        <f>('Historical data 2'!B436/'Historical data 2'!B435)-1</f>
        <v>-2.315664392645822E-2</v>
      </c>
      <c r="C436" s="24">
        <f>('Historical data 2'!C436/'Historical data 2'!C435)-1</f>
        <v>-3.1949903543659341E-2</v>
      </c>
      <c r="D436" s="24">
        <f>('Historical data 2'!D436/'Historical data 2'!D435)-1</f>
        <v>2.1946855369806784E-2</v>
      </c>
      <c r="E436" s="24">
        <f>('Historical data 2'!E436/'Historical data 2'!E435)-1</f>
        <v>-2.0477103472133273E-2</v>
      </c>
      <c r="F436" s="24">
        <f>('Historical data 2'!F436/'Historical data 2'!F435)-1</f>
        <v>-2.6222971802991046E-2</v>
      </c>
      <c r="G436" s="24">
        <f>('Historical data 2'!G436/'Historical data 2'!G435)-1</f>
        <v>-2.906781756910326E-2</v>
      </c>
      <c r="H436" s="24">
        <f>('Historical data 2'!H436/'Historical data 2'!H435)-1</f>
        <v>-2.4458090225057294E-2</v>
      </c>
      <c r="I436" s="24">
        <f>('Historical data 2'!I436/'Historical data 2'!I435)-1</f>
        <v>-1.2360093423774199E-2</v>
      </c>
      <c r="J436" s="24">
        <f>('Historical data 2'!J436/'Historical data 2'!J435)-1</f>
        <v>-2.950712956095114E-2</v>
      </c>
      <c r="K436" s="24">
        <f>('Historical data 2'!K436/'Historical data 2'!K435)-1</f>
        <v>-8.2991412625251781E-3</v>
      </c>
    </row>
    <row r="437" spans="1:11" x14ac:dyDescent="0.25">
      <c r="A437" s="2">
        <v>43182</v>
      </c>
      <c r="B437" s="24">
        <f>('Historical data 2'!B437/'Historical data 2'!B436)-1</f>
        <v>4.7471905936011805E-2</v>
      </c>
      <c r="C437" s="24">
        <f>('Historical data 2'!C437/'Historical data 2'!C436)-1</f>
        <v>4.03193371656132E-2</v>
      </c>
      <c r="D437" s="24">
        <f>('Historical data 2'!D437/'Historical data 2'!D436)-1</f>
        <v>2.3207542374312773E-2</v>
      </c>
      <c r="E437" s="24">
        <f>('Historical data 2'!E437/'Historical data 2'!E436)-1</f>
        <v>2.1412556642878666E-2</v>
      </c>
      <c r="F437" s="24">
        <f>('Historical data 2'!F437/'Historical data 2'!F436)-1</f>
        <v>3.0971950396723846E-2</v>
      </c>
      <c r="G437" s="24">
        <f>('Historical data 2'!G437/'Historical data 2'!G436)-1</f>
        <v>7.5705515565957837E-2</v>
      </c>
      <c r="H437" s="24">
        <f>('Historical data 2'!H437/'Historical data 2'!H436)-1</f>
        <v>8.7550868928734094E-3</v>
      </c>
      <c r="I437" s="24">
        <f>('Historical data 2'!I437/'Historical data 2'!I436)-1</f>
        <v>3.0675063171996308E-2</v>
      </c>
      <c r="J437" s="24">
        <f>('Historical data 2'!J437/'Historical data 2'!J436)-1</f>
        <v>2.5696314445605051E-2</v>
      </c>
      <c r="K437" s="24">
        <f>('Historical data 2'!K437/'Historical data 2'!K436)-1</f>
        <v>1.5228144464831228E-2</v>
      </c>
    </row>
    <row r="438" spans="1:11" x14ac:dyDescent="0.25">
      <c r="A438" s="2">
        <v>43185</v>
      </c>
      <c r="B438" s="24">
        <f>('Historical data 2'!B438/'Historical data 2'!B437)-1</f>
        <v>-2.5640918597419349E-2</v>
      </c>
      <c r="C438" s="24">
        <f>('Historical data 2'!C438/'Historical data 2'!C437)-1</f>
        <v>-3.7799009933227934E-2</v>
      </c>
      <c r="D438" s="24">
        <f>('Historical data 2'!D438/'Historical data 2'!D437)-1</f>
        <v>1.0154181091870385E-3</v>
      </c>
      <c r="E438" s="24">
        <f>('Historical data 2'!E438/'Historical data 2'!E437)-1</f>
        <v>-1.2816618602300878E-2</v>
      </c>
      <c r="F438" s="24">
        <f>('Historical data 2'!F438/'Historical data 2'!F437)-1</f>
        <v>-4.5679371144501157E-2</v>
      </c>
      <c r="G438" s="24">
        <f>('Historical data 2'!G438/'Historical data 2'!G437)-1</f>
        <v>-4.5958838962602888E-2</v>
      </c>
      <c r="H438" s="24">
        <f>('Historical data 2'!H438/'Historical data 2'!H437)-1</f>
        <v>-8.2188237582466739E-2</v>
      </c>
      <c r="I438" s="24">
        <f>('Historical data 2'!I438/'Historical data 2'!I437)-1</f>
        <v>-5.0666787294706417E-3</v>
      </c>
      <c r="J438" s="24">
        <f>('Historical data 2'!J438/'Historical data 2'!J437)-1</f>
        <v>-2.2757507830304613E-2</v>
      </c>
      <c r="K438" s="24">
        <f>('Historical data 2'!K438/'Historical data 2'!K437)-1</f>
        <v>-4.0538069257329834E-3</v>
      </c>
    </row>
    <row r="439" spans="1:11" x14ac:dyDescent="0.25">
      <c r="A439" s="2">
        <v>43186</v>
      </c>
      <c r="B439" s="24">
        <f>('Historical data 2'!B439/'Historical data 2'!B438)-1</f>
        <v>-1.1049310818887159E-2</v>
      </c>
      <c r="C439" s="24">
        <f>('Historical data 2'!C439/'Historical data 2'!C438)-1</f>
        <v>-4.3839574227757305E-2</v>
      </c>
      <c r="D439" s="24">
        <f>('Historical data 2'!D439/'Historical data 2'!D438)-1</f>
        <v>-6.932563807114156E-3</v>
      </c>
      <c r="E439" s="24">
        <f>('Historical data 2'!E439/'Historical data 2'!E438)-1</f>
        <v>-8.2528255686944441E-3</v>
      </c>
      <c r="F439" s="24">
        <f>('Historical data 2'!F439/'Historical data 2'!F438)-1</f>
        <v>-5.3726846427681885E-4</v>
      </c>
      <c r="G439" s="24">
        <f>('Historical data 2'!G439/'Historical data 2'!G438)-1</f>
        <v>-8.9382789697445286E-4</v>
      </c>
      <c r="H439" s="24">
        <f>('Historical data 2'!H439/'Historical data 2'!H438)-1</f>
        <v>-7.6653035525137803E-2</v>
      </c>
      <c r="I439" s="24">
        <f>('Historical data 2'!I439/'Historical data 2'!I438)-1</f>
        <v>2.4773228542431802E-3</v>
      </c>
      <c r="J439" s="24">
        <f>('Historical data 2'!J439/'Historical data 2'!J438)-1</f>
        <v>7.4362459361765332E-3</v>
      </c>
      <c r="K439" s="24">
        <f>('Historical data 2'!K439/'Historical data 2'!K438)-1</f>
        <v>-1.2075933190474619E-2</v>
      </c>
    </row>
    <row r="440" spans="1:11" x14ac:dyDescent="0.25">
      <c r="A440" s="2">
        <v>43187</v>
      </c>
      <c r="B440" s="24">
        <f>('Historical data 2'!B440/'Historical data 2'!B439)-1</f>
        <v>7.8086775321470903E-3</v>
      </c>
      <c r="C440" s="24">
        <f>('Historical data 2'!C440/'Historical data 2'!C439)-1</f>
        <v>1.1121789958675743E-2</v>
      </c>
      <c r="D440" s="24">
        <f>('Historical data 2'!D440/'Historical data 2'!D439)-1</f>
        <v>9.5352154766712438E-3</v>
      </c>
      <c r="E440" s="24">
        <f>('Historical data 2'!E440/'Historical data 2'!E439)-1</f>
        <v>1.9281547211408512E-2</v>
      </c>
      <c r="F440" s="24">
        <f>('Historical data 2'!F440/'Historical data 2'!F439)-1</f>
        <v>2.7106390240609013E-2</v>
      </c>
      <c r="G440" s="24">
        <f>('Historical data 2'!G440/'Historical data 2'!G439)-1</f>
        <v>2.1031314954753855E-2</v>
      </c>
      <c r="H440" s="24">
        <f>('Historical data 2'!H440/'Historical data 2'!H439)-1</f>
        <v>3.2392000767142104E-2</v>
      </c>
      <c r="I440" s="24">
        <f>('Historical data 2'!I440/'Historical data 2'!I439)-1</f>
        <v>-2.0594799724588664E-2</v>
      </c>
      <c r="J440" s="24">
        <f>('Historical data 2'!J440/'Historical data 2'!J439)-1</f>
        <v>1.8065382240519234E-2</v>
      </c>
      <c r="K440" s="24">
        <f>('Historical data 2'!K440/'Historical data 2'!K439)-1</f>
        <v>2.4721941320243079E-2</v>
      </c>
    </row>
    <row r="441" spans="1:11" x14ac:dyDescent="0.25">
      <c r="A441" s="2">
        <v>43188</v>
      </c>
      <c r="B441" s="24">
        <f>('Historical data 2'!B441/'Historical data 2'!B440)-1</f>
        <v>-6.556052153801839E-3</v>
      </c>
      <c r="C441" s="24">
        <f>('Historical data 2'!C441/'Historical data 2'!C440)-1</f>
        <v>-5.2060944492243633E-2</v>
      </c>
      <c r="D441" s="24">
        <f>('Historical data 2'!D441/'Historical data 2'!D440)-1</f>
        <v>-2.0239505685625381E-2</v>
      </c>
      <c r="E441" s="24">
        <f>('Historical data 2'!E441/'Historical data 2'!E440)-1</f>
        <v>-1.7722073054675769E-2</v>
      </c>
      <c r="F441" s="24">
        <f>('Historical data 2'!F441/'Historical data 2'!F440)-1</f>
        <v>-2.4539854618623402E-2</v>
      </c>
      <c r="G441" s="24">
        <f>('Historical data 2'!G441/'Historical data 2'!G440)-1</f>
        <v>-3.0130323085288846E-2</v>
      </c>
      <c r="H441" s="24">
        <f>('Historical data 2'!H441/'Historical data 2'!H440)-1</f>
        <v>-5.1290712302559549E-2</v>
      </c>
      <c r="I441" s="24">
        <f>('Historical data 2'!I441/'Historical data 2'!I440)-1</f>
        <v>1.4953221629457447E-2</v>
      </c>
      <c r="J441" s="24">
        <f>('Historical data 2'!J441/'Historical data 2'!J440)-1</f>
        <v>-2.0225106607336119E-2</v>
      </c>
      <c r="K441" s="24">
        <f>('Historical data 2'!K441/'Historical data 2'!K440)-1</f>
        <v>-1.8630261191500908E-2</v>
      </c>
    </row>
    <row r="442" spans="1:11" x14ac:dyDescent="0.25">
      <c r="A442" s="2">
        <v>43192</v>
      </c>
      <c r="B442" s="24">
        <f>('Historical data 2'!B442/'Historical data 2'!B441)-1</f>
        <v>1.0259098318273985E-2</v>
      </c>
      <c r="C442" s="24">
        <f>('Historical data 2'!C442/'Historical data 2'!C441)-1</f>
        <v>1.4621073252283123E-2</v>
      </c>
      <c r="D442" s="24">
        <f>('Historical data 2'!D442/'Historical data 2'!D441)-1</f>
        <v>3.33962790105784E-2</v>
      </c>
      <c r="E442" s="24">
        <f>('Historical data 2'!E442/'Historical data 2'!E441)-1</f>
        <v>7.7031586329845414E-3</v>
      </c>
      <c r="F442" s="24">
        <f>('Historical data 2'!F442/'Historical data 2'!F441)-1</f>
        <v>6.8953890553702379E-3</v>
      </c>
      <c r="G442" s="24">
        <f>('Historical data 2'!G442/'Historical data 2'!G441)-1</f>
        <v>1.3443123924894662E-2</v>
      </c>
      <c r="H442" s="24">
        <f>('Historical data 2'!H442/'Historical data 2'!H441)-1</f>
        <v>5.9608608270132812E-2</v>
      </c>
      <c r="I442" s="24">
        <f>('Historical data 2'!I442/'Historical data 2'!I441)-1</f>
        <v>3.397784736998255E-2</v>
      </c>
      <c r="J442" s="24">
        <f>('Historical data 2'!J442/'Historical data 2'!J441)-1</f>
        <v>1.4216187039590267E-2</v>
      </c>
      <c r="K442" s="24">
        <f>('Historical data 2'!K442/'Historical data 2'!K441)-1</f>
        <v>2.4583236325669056E-2</v>
      </c>
    </row>
    <row r="443" spans="1:11" x14ac:dyDescent="0.25">
      <c r="A443" s="2">
        <v>43193</v>
      </c>
      <c r="B443" s="24">
        <f>('Historical data 2'!B443/'Historical data 2'!B442)-1</f>
        <v>1.912260335672844E-2</v>
      </c>
      <c r="C443" s="24">
        <f>('Historical data 2'!C443/'Historical data 2'!C442)-1</f>
        <v>1.3304155601610468E-2</v>
      </c>
      <c r="D443" s="24">
        <f>('Historical data 2'!D443/'Historical data 2'!D442)-1</f>
        <v>-7.8292827047209412E-3</v>
      </c>
      <c r="E443" s="24">
        <f>('Historical data 2'!E443/'Historical data 2'!E442)-1</f>
        <v>1.5389234574447741E-2</v>
      </c>
      <c r="F443" s="24">
        <f>('Historical data 2'!F443/'Historical data 2'!F442)-1</f>
        <v>1.1574747451021494E-2</v>
      </c>
      <c r="G443" s="24">
        <f>('Historical data 2'!G443/'Historical data 2'!G442)-1</f>
        <v>2.9205181042627704E-2</v>
      </c>
      <c r="H443" s="24">
        <f>('Historical data 2'!H443/'Historical data 2'!H442)-1</f>
        <v>7.2552647881994892E-2</v>
      </c>
      <c r="I443" s="24">
        <f>('Historical data 2'!I443/'Historical data 2'!I442)-1</f>
        <v>1.8746142215794404E-2</v>
      </c>
      <c r="J443" s="24">
        <f>('Historical data 2'!J443/'Historical data 2'!J442)-1</f>
        <v>1.5937043558977404E-2</v>
      </c>
      <c r="K443" s="24">
        <f>('Historical data 2'!K443/'Historical data 2'!K442)-1</f>
        <v>-1.9993114495663322E-3</v>
      </c>
    </row>
    <row r="444" spans="1:11" x14ac:dyDescent="0.25">
      <c r="A444" s="2">
        <v>43194</v>
      </c>
      <c r="B444" s="24">
        <f>('Historical data 2'!B444/'Historical data 2'!B443)-1</f>
        <v>6.9340688129884143E-3</v>
      </c>
      <c r="C444" s="24">
        <f>('Historical data 2'!C444/'Historical data 2'!C443)-1</f>
        <v>2.9193843738722691E-2</v>
      </c>
      <c r="D444" s="24">
        <f>('Historical data 2'!D444/'Historical data 2'!D443)-1</f>
        <v>1.5110663825320447E-2</v>
      </c>
      <c r="E444" s="24">
        <f>('Historical data 2'!E444/'Historical data 2'!E443)-1</f>
        <v>1.1490909441322694E-2</v>
      </c>
      <c r="F444" s="24">
        <f>('Historical data 2'!F444/'Historical data 2'!F443)-1</f>
        <v>2.6045056399572886E-3</v>
      </c>
      <c r="G444" s="24">
        <f>('Historical data 2'!G444/'Historical data 2'!G443)-1</f>
        <v>5.4148056105840503E-4</v>
      </c>
      <c r="H444" s="24">
        <f>('Historical data 2'!H444/'Historical data 2'!H443)-1</f>
        <v>6.5449164845332808E-2</v>
      </c>
      <c r="I444" s="24">
        <f>('Historical data 2'!I444/'Historical data 2'!I443)-1</f>
        <v>1.2238825009378562E-3</v>
      </c>
      <c r="J444" s="24">
        <f>('Historical data 2'!J444/'Historical data 2'!J443)-1</f>
        <v>6.6150091703673919E-3</v>
      </c>
      <c r="K444" s="24">
        <f>('Historical data 2'!K444/'Historical data 2'!K443)-1</f>
        <v>1.5360005952544942E-2</v>
      </c>
    </row>
    <row r="445" spans="1:11" x14ac:dyDescent="0.25">
      <c r="A445" s="2">
        <v>43195</v>
      </c>
      <c r="B445" s="24">
        <f>('Historical data 2'!B445/'Historical data 2'!B444)-1</f>
        <v>-2.557877512722051E-2</v>
      </c>
      <c r="C445" s="24">
        <f>('Historical data 2'!C445/'Historical data 2'!C444)-1</f>
        <v>-3.2044139547784845E-2</v>
      </c>
      <c r="D445" s="24">
        <f>('Historical data 2'!D445/'Historical data 2'!D444)-1</f>
        <v>-1.9847766375298614E-2</v>
      </c>
      <c r="E445" s="24">
        <f>('Historical data 2'!E445/'Historical data 2'!E444)-1</f>
        <v>-1.7236315163714822E-2</v>
      </c>
      <c r="F445" s="24">
        <f>('Historical data 2'!F445/'Historical data 2'!F444)-1</f>
        <v>-2.0207975067161099E-2</v>
      </c>
      <c r="G445" s="24">
        <f>('Historical data 2'!G445/'Historical data 2'!G444)-1</f>
        <v>-2.3273255759906686E-2</v>
      </c>
      <c r="H445" s="24">
        <f>('Historical data 2'!H445/'Historical data 2'!H444)-1</f>
        <v>-2.0999583742291605E-2</v>
      </c>
      <c r="I445" s="24">
        <f>('Historical data 2'!I445/'Historical data 2'!I444)-1</f>
        <v>-2.2307508866116765E-2</v>
      </c>
      <c r="J445" s="24">
        <f>('Historical data 2'!J445/'Historical data 2'!J444)-1</f>
        <v>-1.9339282208909903E-2</v>
      </c>
      <c r="K445" s="24">
        <f>('Historical data 2'!K445/'Historical data 2'!K444)-1</f>
        <v>-1.5127645231737374E-2</v>
      </c>
    </row>
    <row r="446" spans="1:11" x14ac:dyDescent="0.25">
      <c r="A446" s="2">
        <v>43196</v>
      </c>
      <c r="B446" s="24">
        <f>('Historical data 2'!B446/'Historical data 2'!B445)-1</f>
        <v>9.918308057250913E-3</v>
      </c>
      <c r="C446" s="24">
        <f>('Historical data 2'!C446/'Historical data 2'!C445)-1</f>
        <v>6.0493098563796366E-4</v>
      </c>
      <c r="D446" s="24">
        <f>('Historical data 2'!D446/'Historical data 2'!D445)-1</f>
        <v>2.2949670093589614E-2</v>
      </c>
      <c r="E446" s="24">
        <f>('Historical data 2'!E446/'Historical data 2'!E445)-1</f>
        <v>-6.4773831794112668E-3</v>
      </c>
      <c r="F446" s="24">
        <f>('Historical data 2'!F446/'Historical data 2'!F445)-1</f>
        <v>8.3511654819603542E-3</v>
      </c>
      <c r="G446" s="24">
        <f>('Historical data 2'!G446/'Historical data 2'!G445)-1</f>
        <v>5.9845614619813414E-3</v>
      </c>
      <c r="H446" s="24">
        <f>('Historical data 2'!H446/'Historical data 2'!H445)-1</f>
        <v>-3.220844689083846E-2</v>
      </c>
      <c r="I446" s="24">
        <f>('Historical data 2'!I446/'Historical data 2'!I445)-1</f>
        <v>-5.4921778541500155E-3</v>
      </c>
      <c r="J446" s="24">
        <f>('Historical data 2'!J446/'Historical data 2'!J445)-1</f>
        <v>3.8316011303218822E-4</v>
      </c>
      <c r="K446" s="24">
        <f>('Historical data 2'!K446/'Historical data 2'!K445)-1</f>
        <v>0</v>
      </c>
    </row>
    <row r="447" spans="1:11" x14ac:dyDescent="0.25">
      <c r="A447" s="2">
        <v>43199</v>
      </c>
      <c r="B447" s="24">
        <f>('Historical data 2'!B447/'Historical data 2'!B446)-1</f>
        <v>1.8817731064992183E-2</v>
      </c>
      <c r="C447" s="24">
        <f>('Historical data 2'!C447/'Historical data 2'!C446)-1</f>
        <v>2.1435425245629691E-2</v>
      </c>
      <c r="D447" s="24">
        <f>('Historical data 2'!D447/'Historical data 2'!D446)-1</f>
        <v>2.837366090287885E-2</v>
      </c>
      <c r="E447" s="24">
        <f>('Historical data 2'!E447/'Historical data 2'!E446)-1</f>
        <v>1.6750421132942117E-2</v>
      </c>
      <c r="F447" s="24">
        <f>('Historical data 2'!F447/'Historical data 2'!F446)-1</f>
        <v>1.5943703038970192E-2</v>
      </c>
      <c r="G447" s="24">
        <f>('Historical data 2'!G447/'Historical data 2'!G446)-1</f>
        <v>2.324567635632202E-2</v>
      </c>
      <c r="H447" s="24">
        <f>('Historical data 2'!H447/'Historical data 2'!H446)-1</f>
        <v>5.1922933134183058E-2</v>
      </c>
      <c r="I447" s="24">
        <f>('Historical data 2'!I447/'Historical data 2'!I446)-1</f>
        <v>1.8228319945703175E-2</v>
      </c>
      <c r="J447" s="24">
        <f>('Historical data 2'!J447/'Historical data 2'!J446)-1</f>
        <v>7.0813251139665301E-3</v>
      </c>
      <c r="K447" s="24">
        <f>('Historical data 2'!K447/'Historical data 2'!K446)-1</f>
        <v>2.9384422987517533E-2</v>
      </c>
    </row>
    <row r="448" spans="1:11" x14ac:dyDescent="0.25">
      <c r="A448" s="2">
        <v>43200</v>
      </c>
      <c r="B448" s="24">
        <f>('Historical data 2'!B448/'Historical data 2'!B447)-1</f>
        <v>-4.6752930523198399E-3</v>
      </c>
      <c r="C448" s="24">
        <f>('Historical data 2'!C448/'Historical data 2'!C447)-1</f>
        <v>-6.3847615664042179E-3</v>
      </c>
      <c r="D448" s="24">
        <f>('Historical data 2'!D448/'Historical data 2'!D447)-1</f>
        <v>1.4276270847418671E-2</v>
      </c>
      <c r="E448" s="24">
        <f>('Historical data 2'!E448/'Historical data 2'!E447)-1</f>
        <v>-5.623053140320966E-3</v>
      </c>
      <c r="F448" s="24">
        <f>('Historical data 2'!F448/'Historical data 2'!F447)-1</f>
        <v>-1.1312083675740547E-2</v>
      </c>
      <c r="G448" s="24">
        <f>('Historical data 2'!G448/'Historical data 2'!G447)-1</f>
        <v>-1.098189005636574E-2</v>
      </c>
      <c r="H448" s="24">
        <f>('Historical data 2'!H448/'Historical data 2'!H447)-1</f>
        <v>-1.2372820864378187E-2</v>
      </c>
      <c r="I448" s="24">
        <f>('Historical data 2'!I448/'Historical data 2'!I447)-1</f>
        <v>-2.1561673435498308E-2</v>
      </c>
      <c r="J448" s="24">
        <f>('Historical data 2'!J448/'Historical data 2'!J447)-1</f>
        <v>-1.3113109030552517E-2</v>
      </c>
      <c r="K448" s="24">
        <f>('Historical data 2'!K448/'Historical data 2'!K447)-1</f>
        <v>4.6710506586642442E-3</v>
      </c>
    </row>
    <row r="449" spans="1:11" x14ac:dyDescent="0.25">
      <c r="A449" s="2">
        <v>43201</v>
      </c>
      <c r="B449" s="24">
        <f>('Historical data 2'!B449/'Historical data 2'!B448)-1</f>
        <v>9.8586938517986056E-3</v>
      </c>
      <c r="C449" s="24">
        <f>('Historical data 2'!C449/'Historical data 2'!C448)-1</f>
        <v>1.5031037769792865E-2</v>
      </c>
      <c r="D449" s="24">
        <f>('Historical data 2'!D449/'Historical data 2'!D448)-1</f>
        <v>1.5835707668365728E-4</v>
      </c>
      <c r="E449" s="24">
        <f>('Historical data 2'!E449/'Historical data 2'!E448)-1</f>
        <v>-4.0673862570115293E-3</v>
      </c>
      <c r="F449" s="24">
        <f>('Historical data 2'!F449/'Historical data 2'!F448)-1</f>
        <v>1.2294457508296608E-2</v>
      </c>
      <c r="G449" s="24">
        <f>('Historical data 2'!G449/'Historical data 2'!G448)-1</f>
        <v>1.8724138487574926E-2</v>
      </c>
      <c r="H449" s="24">
        <f>('Historical data 2'!H449/'Historical data 2'!H448)-1</f>
        <v>-2.2762782382571456E-2</v>
      </c>
      <c r="I449" s="24">
        <f>('Historical data 2'!I449/'Historical data 2'!I448)-1</f>
        <v>1.0545075606034127E-2</v>
      </c>
      <c r="J449" s="24">
        <f>('Historical data 2'!J449/'Historical data 2'!J448)-1</f>
        <v>1.4827986373995961E-2</v>
      </c>
      <c r="K449" s="24">
        <f>('Historical data 2'!K449/'Historical data 2'!K448)-1</f>
        <v>-2.7123152923407279E-3</v>
      </c>
    </row>
    <row r="450" spans="1:11" x14ac:dyDescent="0.25">
      <c r="A450" s="2">
        <v>43202</v>
      </c>
      <c r="B450" s="24">
        <f>('Historical data 2'!B450/'Historical data 2'!B449)-1</f>
        <v>3.3879469385786898E-3</v>
      </c>
      <c r="C450" s="24">
        <f>('Historical data 2'!C450/'Historical data 2'!C449)-1</f>
        <v>-1.2226519005276604E-2</v>
      </c>
      <c r="D450" s="24">
        <f>('Historical data 2'!D450/'Historical data 2'!D449)-1</f>
        <v>2.6249168883098584E-2</v>
      </c>
      <c r="E450" s="24">
        <f>('Historical data 2'!E450/'Historical data 2'!E449)-1</f>
        <v>-3.9854551206108813E-4</v>
      </c>
      <c r="F450" s="24">
        <f>('Historical data 2'!F450/'Historical data 2'!F449)-1</f>
        <v>-3.1379599159555571E-3</v>
      </c>
      <c r="G450" s="24">
        <f>('Historical data 2'!G450/'Historical data 2'!G449)-1</f>
        <v>-5.3433422016768706E-3</v>
      </c>
      <c r="H450" s="24">
        <f>('Historical data 2'!H450/'Historical data 2'!H449)-1</f>
        <v>2.1286738456213206E-2</v>
      </c>
      <c r="I450" s="24">
        <f>('Historical data 2'!I450/'Historical data 2'!I449)-1</f>
        <v>1.7846155113154794E-4</v>
      </c>
      <c r="J450" s="24">
        <f>('Historical data 2'!J450/'Historical data 2'!J449)-1</f>
        <v>-3.4345562080488112E-2</v>
      </c>
      <c r="K450" s="24">
        <f>('Historical data 2'!K450/'Historical data 2'!K449)-1</f>
        <v>8.028754058253984E-3</v>
      </c>
    </row>
    <row r="451" spans="1:11" x14ac:dyDescent="0.25">
      <c r="A451" s="2">
        <v>43203</v>
      </c>
      <c r="B451" s="24">
        <f>('Historical data 2'!B451/'Historical data 2'!B450)-1</f>
        <v>6.2383152558533883E-3</v>
      </c>
      <c r="C451" s="24">
        <f>('Historical data 2'!C451/'Historical data 2'!C450)-1</f>
        <v>7.4853695147345523E-3</v>
      </c>
      <c r="D451" s="24">
        <f>('Historical data 2'!D451/'Historical data 2'!D450)-1</f>
        <v>1.2788992128376364E-2</v>
      </c>
      <c r="E451" s="24">
        <f>('Historical data 2'!E451/'Historical data 2'!E450)-1</f>
        <v>-1.0961244289243721E-3</v>
      </c>
      <c r="F451" s="24">
        <f>('Historical data 2'!F451/'Historical data 2'!F450)-1</f>
        <v>8.4622553007787094E-3</v>
      </c>
      <c r="G451" s="24">
        <f>('Historical data 2'!G451/'Historical data 2'!G450)-1</f>
        <v>1.171057479422033E-2</v>
      </c>
      <c r="H451" s="24">
        <f>('Historical data 2'!H451/'Historical data 2'!H450)-1</f>
        <v>-3.0398916175858104E-2</v>
      </c>
      <c r="I451" s="24">
        <f>('Historical data 2'!I451/'Historical data 2'!I450)-1</f>
        <v>2.6930608340908879E-2</v>
      </c>
      <c r="J451" s="24">
        <f>('Historical data 2'!J451/'Historical data 2'!J450)-1</f>
        <v>-1.7684862473673624E-3</v>
      </c>
      <c r="K451" s="24">
        <f>('Historical data 2'!K451/'Historical data 2'!K450)-1</f>
        <v>8.9929848779617405E-3</v>
      </c>
    </row>
    <row r="452" spans="1:11" x14ac:dyDescent="0.25">
      <c r="A452" s="2">
        <v>43206</v>
      </c>
      <c r="B452" s="24">
        <f>('Historical data 2'!B452/'Historical data 2'!B451)-1</f>
        <v>1.3764063073749444E-2</v>
      </c>
      <c r="C452" s="24">
        <f>('Historical data 2'!C452/'Historical data 2'!C451)-1</f>
        <v>4.3239694574391363E-2</v>
      </c>
      <c r="D452" s="24">
        <f>('Historical data 2'!D452/'Historical data 2'!D451)-1</f>
        <v>1.1866869076081921E-2</v>
      </c>
      <c r="E452" s="24">
        <f>('Historical data 2'!E452/'Historical data 2'!E451)-1</f>
        <v>1.9253745477369799E-2</v>
      </c>
      <c r="F452" s="24">
        <f>('Historical data 2'!F452/'Historical data 2'!F451)-1</f>
        <v>3.4856201145298638E-2</v>
      </c>
      <c r="G452" s="24">
        <f>('Historical data 2'!G452/'Historical data 2'!G451)-1</f>
        <v>2.0176197711441191E-2</v>
      </c>
      <c r="H452" s="24">
        <f>('Historical data 2'!H452/'Historical data 2'!H451)-1</f>
        <v>-1.2087505392479714E-2</v>
      </c>
      <c r="I452" s="24">
        <f>('Historical data 2'!I452/'Historical data 2'!I451)-1</f>
        <v>3.5732968316485092E-2</v>
      </c>
      <c r="J452" s="24">
        <f>('Historical data 2'!J452/'Historical data 2'!J451)-1</f>
        <v>-4.5276659940839403E-3</v>
      </c>
      <c r="K452" s="24">
        <f>('Historical data 2'!K452/'Historical data 2'!K451)-1</f>
        <v>-2.6734745864834819E-3</v>
      </c>
    </row>
    <row r="453" spans="1:11" x14ac:dyDescent="0.25">
      <c r="A453" s="2">
        <v>43207</v>
      </c>
      <c r="B453" s="24">
        <f>('Historical data 2'!B453/'Historical data 2'!B452)-1</f>
        <v>-2.2441451111924193E-3</v>
      </c>
      <c r="C453" s="24">
        <f>('Historical data 2'!C453/'Historical data 2'!C452)-1</f>
        <v>1.5965907361371823E-2</v>
      </c>
      <c r="D453" s="24">
        <f>('Historical data 2'!D453/'Historical data 2'!D452)-1</f>
        <v>-1.3536255188217883E-3</v>
      </c>
      <c r="E453" s="24">
        <f>('Historical data 2'!E453/'Historical data 2'!E452)-1</f>
        <v>-9.3960704493741831E-3</v>
      </c>
      <c r="F453" s="24">
        <f>('Historical data 2'!F453/'Historical data 2'!F452)-1</f>
        <v>-1.9363985104299264E-3</v>
      </c>
      <c r="G453" s="24">
        <f>('Historical data 2'!G453/'Historical data 2'!G452)-1</f>
        <v>3.8514380973520002E-3</v>
      </c>
      <c r="H453" s="24">
        <f>('Historical data 2'!H453/'Historical data 2'!H452)-1</f>
        <v>1.9674020987929586E-2</v>
      </c>
      <c r="I453" s="24">
        <f>('Historical data 2'!I453/'Historical data 2'!I452)-1</f>
        <v>-9.0127247167672841E-3</v>
      </c>
      <c r="J453" s="24">
        <f>('Historical data 2'!J453/'Historical data 2'!J452)-1</f>
        <v>-3.5592663670986902E-3</v>
      </c>
      <c r="K453" s="24">
        <f>('Historical data 2'!K453/'Historical data 2'!K452)-1</f>
        <v>1.1361944683352387E-2</v>
      </c>
    </row>
    <row r="454" spans="1:11" x14ac:dyDescent="0.25">
      <c r="A454" s="2">
        <v>43208</v>
      </c>
      <c r="B454" s="24">
        <f>('Historical data 2'!B454/'Historical data 2'!B453)-1</f>
        <v>-2.8340223641271312E-2</v>
      </c>
      <c r="C454" s="24">
        <f>('Historical data 2'!C454/'Historical data 2'!C453)-1</f>
        <v>1.9026846696625466E-2</v>
      </c>
      <c r="D454" s="24">
        <f>('Historical data 2'!D454/'Historical data 2'!D453)-1</f>
        <v>-1.6561400176633434E-3</v>
      </c>
      <c r="E454" s="24">
        <f>('Historical data 2'!E454/'Historical data 2'!E453)-1</f>
        <v>-3.1618346842048339E-3</v>
      </c>
      <c r="F454" s="24">
        <f>('Historical data 2'!F454/'Historical data 2'!F453)-1</f>
        <v>1.4569775178094213E-2</v>
      </c>
      <c r="G454" s="24">
        <f>('Historical data 2'!G454/'Historical data 2'!G453)-1</f>
        <v>-3.4216692614877919E-3</v>
      </c>
      <c r="H454" s="24">
        <f>('Historical data 2'!H454/'Historical data 2'!H453)-1</f>
        <v>2.2941823950589191E-2</v>
      </c>
      <c r="I454" s="24">
        <f>('Historical data 2'!I454/'Historical data 2'!I453)-1</f>
        <v>-2.7074620617375533E-3</v>
      </c>
      <c r="J454" s="24">
        <f>('Historical data 2'!J454/'Historical data 2'!J453)-1</f>
        <v>2.2821909166829801E-2</v>
      </c>
      <c r="K454" s="24">
        <f>('Historical data 2'!K454/'Historical data 2'!K453)-1</f>
        <v>2.5245656017491847E-3</v>
      </c>
    </row>
    <row r="455" spans="1:11" x14ac:dyDescent="0.25">
      <c r="A455" s="2">
        <v>43209</v>
      </c>
      <c r="B455" s="24">
        <f>('Historical data 2'!B455/'Historical data 2'!B454)-1</f>
        <v>-4.0972306410290593E-2</v>
      </c>
      <c r="C455" s="24">
        <f>('Historical data 2'!C455/'Historical data 2'!C454)-1</f>
        <v>-1.8896413095091713E-2</v>
      </c>
      <c r="D455" s="24">
        <f>('Historical data 2'!D455/'Historical data 2'!D454)-1</f>
        <v>-7.8417068449929683E-3</v>
      </c>
      <c r="E455" s="24">
        <f>('Historical data 2'!E455/'Historical data 2'!E454)-1</f>
        <v>-6.4425587563800013E-3</v>
      </c>
      <c r="F455" s="24">
        <f>('Historical data 2'!F455/'Historical data 2'!F454)-1</f>
        <v>-1.3551522192967402E-2</v>
      </c>
      <c r="G455" s="24">
        <f>('Historical data 2'!G455/'Historical data 2'!G454)-1</f>
        <v>-1.154941858406755E-2</v>
      </c>
      <c r="H455" s="24">
        <f>('Historical data 2'!H455/'Historical data 2'!H454)-1</f>
        <v>-3.2791263163394424E-2</v>
      </c>
      <c r="I455" s="24">
        <f>('Historical data 2'!I455/'Historical data 2'!I454)-1</f>
        <v>-2.9690396556887322E-3</v>
      </c>
      <c r="J455" s="24">
        <f>('Historical data 2'!J455/'Historical data 2'!J454)-1</f>
        <v>1.9790445987430516E-2</v>
      </c>
      <c r="K455" s="24">
        <f>('Historical data 2'!K455/'Historical data 2'!K454)-1</f>
        <v>-5.2881429821844961E-3</v>
      </c>
    </row>
    <row r="456" spans="1:11" x14ac:dyDescent="0.25">
      <c r="A456" s="2">
        <v>43210</v>
      </c>
      <c r="B456" s="24">
        <f>('Historical data 2'!B456/'Historical data 2'!B455)-1</f>
        <v>-2.8961170811232506E-3</v>
      </c>
      <c r="C456" s="24">
        <f>('Historical data 2'!C456/'Historical data 2'!C455)-1</f>
        <v>-6.304443768269441E-3</v>
      </c>
      <c r="D456" s="24">
        <f>('Historical data 2'!D456/'Historical data 2'!D455)-1</f>
        <v>-4.7117444053230706E-3</v>
      </c>
      <c r="E456" s="24">
        <f>('Historical data 2'!E456/'Historical data 2'!E455)-1</f>
        <v>-8.9783453767233734E-4</v>
      </c>
      <c r="F456" s="24">
        <f>('Historical data 2'!F456/'Historical data 2'!F455)-1</f>
        <v>-5.1352789038803248E-3</v>
      </c>
      <c r="G456" s="24">
        <f>('Historical data 2'!G456/'Historical data 2'!G455)-1</f>
        <v>3.6845169952557377E-3</v>
      </c>
      <c r="H456" s="24">
        <f>('Historical data 2'!H456/'Historical data 2'!H455)-1</f>
        <v>-2.3670076256160577E-2</v>
      </c>
      <c r="I456" s="24">
        <f>('Historical data 2'!I456/'Historical data 2'!I455)-1</f>
        <v>-3.0629694325962076E-3</v>
      </c>
      <c r="J456" s="24">
        <f>('Historical data 2'!J456/'Historical data 2'!J455)-1</f>
        <v>9.5146328374617894E-4</v>
      </c>
      <c r="K456" s="24">
        <f>('Historical data 2'!K456/'Historical data 2'!K455)-1</f>
        <v>7.2149686461893126E-3</v>
      </c>
    </row>
    <row r="457" spans="1:11" x14ac:dyDescent="0.25">
      <c r="A457" s="2">
        <v>43213</v>
      </c>
      <c r="B457" s="24">
        <f>('Historical data 2'!B457/'Historical data 2'!B456)-1</f>
        <v>-1.3919312799162142E-2</v>
      </c>
      <c r="C457" s="24">
        <f>('Historical data 2'!C457/'Historical data 2'!C456)-1</f>
        <v>-3.8060117334628663E-2</v>
      </c>
      <c r="D457" s="24">
        <f>('Historical data 2'!D457/'Historical data 2'!D456)-1</f>
        <v>-2.5965028332888274E-3</v>
      </c>
      <c r="E457" s="24">
        <f>('Historical data 2'!E457/'Historical data 2'!E456)-1</f>
        <v>-6.8897404953713881E-3</v>
      </c>
      <c r="F457" s="24">
        <f>('Historical data 2'!F457/'Historical data 2'!F456)-1</f>
        <v>-4.4470481294743514E-2</v>
      </c>
      <c r="G457" s="24">
        <f>('Historical data 2'!G457/'Historical data 2'!G456)-1</f>
        <v>-2.3387710111246185E-2</v>
      </c>
      <c r="H457" s="24">
        <f>('Historical data 2'!H457/'Historical data 2'!H456)-1</f>
        <v>3.1763343102975128E-4</v>
      </c>
      <c r="I457" s="24">
        <f>('Historical data 2'!I457/'Historical data 2'!I456)-1</f>
        <v>-5.1216888359073565E-4</v>
      </c>
      <c r="J457" s="24">
        <f>('Historical data 2'!J457/'Historical data 2'!J456)-1</f>
        <v>-1.9011177237802102E-3</v>
      </c>
      <c r="K457" s="24">
        <f>('Historical data 2'!K457/'Historical data 2'!K456)-1</f>
        <v>-1.5332332382130609E-2</v>
      </c>
    </row>
    <row r="458" spans="1:11" x14ac:dyDescent="0.25">
      <c r="A458" s="2">
        <v>43214</v>
      </c>
      <c r="B458" s="24">
        <f>('Historical data 2'!B458/'Historical data 2'!B457)-1</f>
        <v>4.3575016400390076E-3</v>
      </c>
      <c r="C458" s="24">
        <f>('Historical data 2'!C458/'Historical data 2'!C457)-1</f>
        <v>5.4761044330664532E-5</v>
      </c>
      <c r="D458" s="24">
        <f>('Historical data 2'!D458/'Historical data 2'!D457)-1</f>
        <v>-3.8278875572160809E-3</v>
      </c>
      <c r="E458" s="24">
        <f>('Historical data 2'!E458/'Historical data 2'!E457)-1</f>
        <v>1.699173938064602E-2</v>
      </c>
      <c r="F458" s="24">
        <f>('Historical data 2'!F458/'Historical data 2'!F457)-1</f>
        <v>1.1764457724172672E-3</v>
      </c>
      <c r="G458" s="24">
        <f>('Historical data 2'!G458/'Historical data 2'!G457)-1</f>
        <v>-8.698505069234086E-3</v>
      </c>
      <c r="H458" s="24">
        <f>('Historical data 2'!H458/'Historical data 2'!H457)-1</f>
        <v>-9.7720497656103023E-3</v>
      </c>
      <c r="I458" s="24">
        <f>('Historical data 2'!I458/'Historical data 2'!I457)-1</f>
        <v>2.9034490381087963E-3</v>
      </c>
      <c r="J458" s="24">
        <f>('Historical data 2'!J458/'Historical data 2'!J457)-1</f>
        <v>1.1426571555521736E-2</v>
      </c>
      <c r="K458" s="24">
        <f>('Historical data 2'!K458/'Historical data 2'!K457)-1</f>
        <v>1.4677647883624134E-2</v>
      </c>
    </row>
    <row r="459" spans="1:11" x14ac:dyDescent="0.25">
      <c r="A459" s="2">
        <v>43215</v>
      </c>
      <c r="B459" s="24">
        <f>('Historical data 2'!B459/'Historical data 2'!B458)-1</f>
        <v>3.4829824837185885E-3</v>
      </c>
      <c r="C459" s="24">
        <f>('Historical data 2'!C459/'Historical data 2'!C458)-1</f>
        <v>3.9577631547322412E-2</v>
      </c>
      <c r="D459" s="24">
        <f>('Historical data 2'!D459/'Historical data 2'!D458)-1</f>
        <v>2.9357258576964362E-2</v>
      </c>
      <c r="E459" s="24">
        <f>('Historical data 2'!E459/'Historical data 2'!E458)-1</f>
        <v>-1.2951039698202327E-2</v>
      </c>
      <c r="F459" s="24">
        <f>('Historical data 2'!F459/'Historical data 2'!F458)-1</f>
        <v>1.8468846401256345E-2</v>
      </c>
      <c r="G459" s="24">
        <f>('Historical data 2'!G459/'Historical data 2'!G458)-1</f>
        <v>2.1124422429470435E-2</v>
      </c>
      <c r="H459" s="24">
        <f>('Historical data 2'!H459/'Historical data 2'!H458)-1</f>
        <v>1.7065024181957433E-2</v>
      </c>
      <c r="I459" s="24">
        <f>('Historical data 2'!I459/'Historical data 2'!I458)-1</f>
        <v>9.0673408735164607E-3</v>
      </c>
      <c r="J459" s="24">
        <f>('Historical data 2'!J459/'Historical data 2'!J458)-1</f>
        <v>-1.261539952000057E-2</v>
      </c>
      <c r="K459" s="24">
        <f>('Historical data 2'!K459/'Historical data 2'!K458)-1</f>
        <v>1.7107024247168923E-2</v>
      </c>
    </row>
    <row r="460" spans="1:11" x14ac:dyDescent="0.25">
      <c r="A460" s="2">
        <v>43216</v>
      </c>
      <c r="B460" s="24">
        <f>('Historical data 2'!B460/'Historical data 2'!B459)-1</f>
        <v>-1.1569839944788995E-2</v>
      </c>
      <c r="C460" s="24">
        <f>('Historical data 2'!C460/'Historical data 2'!C459)-1</f>
        <v>3.6008774738259142E-2</v>
      </c>
      <c r="D460" s="24">
        <f>('Historical data 2'!D460/'Historical data 2'!D459)-1</f>
        <v>-3.016246067784667E-2</v>
      </c>
      <c r="E460" s="24">
        <f>('Historical data 2'!E460/'Historical data 2'!E459)-1</f>
        <v>-6.1098083970498873E-3</v>
      </c>
      <c r="F460" s="24">
        <f>('Historical data 2'!F460/'Historical data 2'!F459)-1</f>
        <v>-9.6054052769319886E-3</v>
      </c>
      <c r="G460" s="24">
        <f>('Historical data 2'!G460/'Historical data 2'!G459)-1</f>
        <v>1.6550153694671277E-2</v>
      </c>
      <c r="H460" s="24">
        <f>('Historical data 2'!H460/'Historical data 2'!H459)-1</f>
        <v>3.0124724287798443E-2</v>
      </c>
      <c r="I460" s="24">
        <f>('Historical data 2'!I460/'Historical data 2'!I459)-1</f>
        <v>1.3289649910015466E-2</v>
      </c>
      <c r="J460" s="24">
        <f>('Historical data 2'!J460/'Historical data 2'!J459)-1</f>
        <v>-1.5254013255223686E-3</v>
      </c>
      <c r="K460" s="24">
        <f>('Historical data 2'!K460/'Historical data 2'!K459)-1</f>
        <v>-3.796693009894625E-2</v>
      </c>
    </row>
    <row r="461" spans="1:11" x14ac:dyDescent="0.25">
      <c r="A461" s="2">
        <v>43217</v>
      </c>
      <c r="B461" s="24">
        <f>('Historical data 2'!B461/'Historical data 2'!B460)-1</f>
        <v>1.8112248802363062E-2</v>
      </c>
      <c r="C461" s="24">
        <f>('Historical data 2'!C461/'Historical data 2'!C460)-1</f>
        <v>-4.1267874223219758E-3</v>
      </c>
      <c r="D461" s="24">
        <f>('Historical data 2'!D461/'Historical data 2'!D460)-1</f>
        <v>8.4681134968593863E-3</v>
      </c>
      <c r="E461" s="24">
        <f>('Historical data 2'!E461/'Historical data 2'!E460)-1</f>
        <v>1.1085437784506214E-2</v>
      </c>
      <c r="F461" s="24">
        <f>('Historical data 2'!F461/'Historical data 2'!F460)-1</f>
        <v>-1.2348872174659298E-2</v>
      </c>
      <c r="G461" s="24">
        <f>('Historical data 2'!G461/'Historical data 2'!G460)-1</f>
        <v>-2.4003592362863868E-2</v>
      </c>
      <c r="H461" s="24">
        <f>('Historical data 2'!H461/'Historical data 2'!H460)-1</f>
        <v>-6.1213127044190685E-4</v>
      </c>
      <c r="I461" s="24">
        <f>('Historical data 2'!I461/'Historical data 2'!I460)-1</f>
        <v>-1.5738119709144849E-2</v>
      </c>
      <c r="J461" s="24">
        <f>('Historical data 2'!J461/'Historical data 2'!J460)-1</f>
        <v>-7.6394223862129573E-3</v>
      </c>
      <c r="K461" s="24">
        <f>('Historical data 2'!K461/'Historical data 2'!K460)-1</f>
        <v>-5.1438738169762299E-4</v>
      </c>
    </row>
    <row r="462" spans="1:11" x14ac:dyDescent="0.25">
      <c r="A462" s="2">
        <v>43220</v>
      </c>
      <c r="B462" s="24">
        <f>('Historical data 2'!B462/'Historical data 2'!B461)-1</f>
        <v>2.3236238371503237E-2</v>
      </c>
      <c r="C462" s="24">
        <f>('Historical data 2'!C462/'Historical data 2'!C461)-1</f>
        <v>1.0299216955919732E-2</v>
      </c>
      <c r="D462" s="24">
        <f>('Historical data 2'!D462/'Historical data 2'!D461)-1</f>
        <v>3.2060728978189346E-3</v>
      </c>
      <c r="E462" s="24">
        <f>('Historical data 2'!E462/'Historical data 2'!E461)-1</f>
        <v>-2.6912438475857892E-3</v>
      </c>
      <c r="F462" s="24">
        <f>('Historical data 2'!F462/'Historical data 2'!F461)-1</f>
        <v>1.9639655422222457E-2</v>
      </c>
      <c r="G462" s="24">
        <f>('Historical data 2'!G462/'Historical data 2'!G461)-1</f>
        <v>1.5825559420673985E-2</v>
      </c>
      <c r="H462" s="24">
        <f>('Historical data 2'!H462/'Historical data 2'!H461)-1</f>
        <v>2.0483231571832849E-2</v>
      </c>
      <c r="I462" s="24">
        <f>('Historical data 2'!I462/'Historical data 2'!I461)-1</f>
        <v>1.9036003449246497E-3</v>
      </c>
      <c r="J462" s="24">
        <f>('Historical data 2'!J462/'Historical data 2'!J461)-1</f>
        <v>1.154726314000909E-2</v>
      </c>
      <c r="K462" s="24">
        <f>('Historical data 2'!K462/'Historical data 2'!K461)-1</f>
        <v>-1.0289125855426184E-2</v>
      </c>
    </row>
    <row r="463" spans="1:11" x14ac:dyDescent="0.25">
      <c r="A463" s="2">
        <v>43221</v>
      </c>
      <c r="B463" s="24">
        <f>('Historical data 2'!B463/'Historical data 2'!B462)-1</f>
        <v>4.417509625133742E-2</v>
      </c>
      <c r="C463" s="24">
        <f>('Historical data 2'!C463/'Historical data 2'!C462)-1</f>
        <v>-7.9506251941390271E-3</v>
      </c>
      <c r="D463" s="24">
        <f>('Historical data 2'!D463/'Historical data 2'!D462)-1</f>
        <v>-3.9570352475903903E-3</v>
      </c>
      <c r="E463" s="24">
        <f>('Historical data 2'!E463/'Historical data 2'!E462)-1</f>
        <v>-4.3972055587753189E-3</v>
      </c>
      <c r="F463" s="24">
        <f>('Historical data 2'!F463/'Historical data 2'!F462)-1</f>
        <v>-1.2464925939028704E-2</v>
      </c>
      <c r="G463" s="24">
        <f>('Historical data 2'!G463/'Historical data 2'!G462)-1</f>
        <v>-1.5684162913215061E-2</v>
      </c>
      <c r="H463" s="24">
        <f>('Historical data 2'!H463/'Historical data 2'!H462)-1</f>
        <v>4.1011301765416786E-3</v>
      </c>
      <c r="I463" s="24">
        <f>('Historical data 2'!I463/'Historical data 2'!I462)-1</f>
        <v>-1.4312879781765098E-2</v>
      </c>
      <c r="J463" s="24">
        <f>('Historical data 2'!J463/'Historical data 2'!J462)-1</f>
        <v>-7.0396447825320507E-3</v>
      </c>
      <c r="K463" s="24">
        <f>('Historical data 2'!K463/'Historical data 2'!K462)-1</f>
        <v>-1.9493606064775459E-3</v>
      </c>
    </row>
    <row r="464" spans="1:11" x14ac:dyDescent="0.25">
      <c r="A464" s="2">
        <v>43222</v>
      </c>
      <c r="B464" s="24">
        <f>('Historical data 2'!B464/'Historical data 2'!B463)-1</f>
        <v>1.8122235403699172E-3</v>
      </c>
      <c r="C464" s="24">
        <f>('Historical data 2'!C464/'Historical data 2'!C463)-1</f>
        <v>1.5289118217021169E-3</v>
      </c>
      <c r="D464" s="24">
        <f>('Historical data 2'!D464/'Historical data 2'!D463)-1</f>
        <v>8.2508559926237623E-3</v>
      </c>
      <c r="E464" s="24">
        <f>('Historical data 2'!E464/'Historical data 2'!E463)-1</f>
        <v>-8.6328334795462425E-3</v>
      </c>
      <c r="F464" s="24">
        <f>('Historical data 2'!F464/'Historical data 2'!F463)-1</f>
        <v>-6.4431060552683217E-4</v>
      </c>
      <c r="G464" s="24">
        <f>('Historical data 2'!G464/'Historical data 2'!G463)-1</f>
        <v>5.9888156329539477E-3</v>
      </c>
      <c r="H464" s="24">
        <f>('Historical data 2'!H464/'Historical data 2'!H463)-1</f>
        <v>-5.5454155423032336E-2</v>
      </c>
      <c r="I464" s="24">
        <f>('Historical data 2'!I464/'Historical data 2'!I463)-1</f>
        <v>2.9553477216193169E-3</v>
      </c>
      <c r="J464" s="24">
        <f>('Historical data 2'!J464/'Historical data 2'!J463)-1</f>
        <v>-5.0191237349281881E-3</v>
      </c>
      <c r="K464" s="24">
        <f>('Historical data 2'!K464/'Historical data 2'!K463)-1</f>
        <v>-3.3853179351328588E-3</v>
      </c>
    </row>
    <row r="465" spans="1:11" x14ac:dyDescent="0.25">
      <c r="A465" s="2">
        <v>43223</v>
      </c>
      <c r="B465" s="24">
        <f>('Historical data 2'!B465/'Historical data 2'!B464)-1</f>
        <v>3.9233563166524155E-2</v>
      </c>
      <c r="C465" s="24">
        <f>('Historical data 2'!C465/'Historical data 2'!C464)-1</f>
        <v>5.6422619014686592E-3</v>
      </c>
      <c r="D465" s="24">
        <f>('Historical data 2'!D465/'Historical data 2'!D464)-1</f>
        <v>1.3183508431552804E-2</v>
      </c>
      <c r="E465" s="24">
        <f>('Historical data 2'!E465/'Historical data 2'!E464)-1</f>
        <v>2.4200006402538499E-2</v>
      </c>
      <c r="F465" s="24">
        <f>('Historical data 2'!F465/'Historical data 2'!F464)-1</f>
        <v>2.3922532119480699E-2</v>
      </c>
      <c r="G465" s="24">
        <f>('Historical data 2'!G465/'Historical data 2'!G464)-1</f>
        <v>1.1586982549594227E-2</v>
      </c>
      <c r="H465" s="24">
        <f>('Historical data 2'!H465/'Historical data 2'!H464)-1</f>
        <v>3.3890021653050661E-2</v>
      </c>
      <c r="I465" s="24">
        <f>('Historical data 2'!I465/'Historical data 2'!I464)-1</f>
        <v>7.4739883937167129E-3</v>
      </c>
      <c r="J465" s="24">
        <f>('Historical data 2'!J465/'Historical data 2'!J464)-1</f>
        <v>1.6879895055335714E-2</v>
      </c>
      <c r="K465" s="24">
        <f>('Historical data 2'!K465/'Historical data 2'!K464)-1</f>
        <v>4.7035262163868108E-3</v>
      </c>
    </row>
    <row r="466" spans="1:11" x14ac:dyDescent="0.25">
      <c r="A466" s="2">
        <v>43224</v>
      </c>
      <c r="B466" s="24">
        <f>('Historical data 2'!B466/'Historical data 2'!B465)-1</f>
        <v>7.2349935135291865E-3</v>
      </c>
      <c r="C466" s="24">
        <f>('Historical data 2'!C466/'Historical data 2'!C465)-1</f>
        <v>1.2138311349751518E-2</v>
      </c>
      <c r="D466" s="24">
        <f>('Historical data 2'!D466/'Historical data 2'!D465)-1</f>
        <v>-1.3458585062633421E-3</v>
      </c>
      <c r="E466" s="24">
        <f>('Historical data 2'!E466/'Historical data 2'!E465)-1</f>
        <v>1.3148892786660982E-2</v>
      </c>
      <c r="F466" s="24">
        <f>('Historical data 2'!F466/'Historical data 2'!F465)-1</f>
        <v>6.2773407686589344E-3</v>
      </c>
      <c r="G466" s="24">
        <f>('Historical data 2'!G466/'Historical data 2'!G465)-1</f>
        <v>1.113917209539439E-2</v>
      </c>
      <c r="H466" s="24">
        <f>('Historical data 2'!H466/'Historical data 2'!H465)-1</f>
        <v>2.9514774071228045E-2</v>
      </c>
      <c r="I466" s="24">
        <f>('Historical data 2'!I466/'Historical data 2'!I465)-1</f>
        <v>-8.9868962967679655E-3</v>
      </c>
      <c r="J466" s="24">
        <f>('Historical data 2'!J466/'Historical data 2'!J465)-1</f>
        <v>4.7702010948154072E-3</v>
      </c>
      <c r="K466" s="24">
        <f>('Historical data 2'!K466/'Historical data 2'!K465)-1</f>
        <v>1.0922931248907419E-2</v>
      </c>
    </row>
    <row r="467" spans="1:11" x14ac:dyDescent="0.25">
      <c r="A467" s="2">
        <v>43227</v>
      </c>
      <c r="B467" s="24">
        <f>('Historical data 2'!B467/'Historical data 2'!B466)-1</f>
        <v>4.8066015266134965E-3</v>
      </c>
      <c r="C467" s="24">
        <f>('Historical data 2'!C467/'Historical data 2'!C466)-1</f>
        <v>-4.8433831953265116E-3</v>
      </c>
      <c r="D467" s="24">
        <f>('Historical data 2'!D467/'Historical data 2'!D466)-1</f>
        <v>1.4527271046901991E-2</v>
      </c>
      <c r="E467" s="24">
        <f>('Historical data 2'!E467/'Historical data 2'!E466)-1</f>
        <v>-6.7330942906492774E-3</v>
      </c>
      <c r="F467" s="24">
        <f>('Historical data 2'!F467/'Historical data 2'!F466)-1</f>
        <v>-8.342650160650944E-4</v>
      </c>
      <c r="G467" s="24">
        <f>('Historical data 2'!G467/'Historical data 2'!G466)-1</f>
        <v>-4.2613742807862121E-3</v>
      </c>
      <c r="H467" s="24">
        <f>('Historical data 2'!H467/'Historical data 2'!H466)-1</f>
        <v>-2.642361564227369E-3</v>
      </c>
      <c r="I467" s="24">
        <f>('Historical data 2'!I467/'Historical data 2'!I466)-1</f>
        <v>-7.4856754895880062E-3</v>
      </c>
      <c r="J467" s="24">
        <f>('Historical data 2'!J467/'Historical data 2'!J466)-1</f>
        <v>1.0064329402720062E-2</v>
      </c>
      <c r="K467" s="24">
        <f>('Historical data 2'!K467/'Historical data 2'!K466)-1</f>
        <v>4.5025006472505513E-3</v>
      </c>
    </row>
    <row r="468" spans="1:11" x14ac:dyDescent="0.25">
      <c r="A468" s="2">
        <v>43228</v>
      </c>
      <c r="B468" s="24">
        <f>('Historical data 2'!B468/'Historical data 2'!B467)-1</f>
        <v>7.0409770563908403E-3</v>
      </c>
      <c r="C468" s="24">
        <f>('Historical data 2'!C468/'Historical data 2'!C467)-1</f>
        <v>9.8029041517984083E-3</v>
      </c>
      <c r="D468" s="24">
        <f>('Historical data 2'!D468/'Historical data 2'!D467)-1</f>
        <v>1.4171908388708632E-2</v>
      </c>
      <c r="E468" s="24">
        <f>('Historical data 2'!E468/'Historical data 2'!E467)-1</f>
        <v>-1.7880020670544172E-2</v>
      </c>
      <c r="F468" s="24">
        <f>('Historical data 2'!F468/'Historical data 2'!F467)-1</f>
        <v>2.7374274539339494E-2</v>
      </c>
      <c r="G468" s="24">
        <f>('Historical data 2'!G468/'Historical data 2'!G467)-1</f>
        <v>1.1794531304302636E-2</v>
      </c>
      <c r="H468" s="24">
        <f>('Historical data 2'!H468/'Historical data 2'!H467)-1</f>
        <v>1.6160606885176954E-2</v>
      </c>
      <c r="I468" s="24">
        <f>('Historical data 2'!I468/'Historical data 2'!I467)-1</f>
        <v>-1.2153485077081694E-2</v>
      </c>
      <c r="J468" s="24">
        <f>('Historical data 2'!J468/'Historical data 2'!J467)-1</f>
        <v>1.0716552157679082E-2</v>
      </c>
      <c r="K468" s="24">
        <f>('Historical data 2'!K468/'Historical data 2'!K467)-1</f>
        <v>2.3562602373558006E-2</v>
      </c>
    </row>
    <row r="469" spans="1:11" x14ac:dyDescent="0.25">
      <c r="A469" s="2">
        <v>43229</v>
      </c>
      <c r="B469" s="24">
        <f>('Historical data 2'!B469/'Historical data 2'!B468)-1</f>
        <v>1.4303869782558598E-2</v>
      </c>
      <c r="C469" s="24">
        <f>('Historical data 2'!C469/'Historical data 2'!C468)-1</f>
        <v>6.7165240630995271E-4</v>
      </c>
      <c r="D469" s="24">
        <f>('Historical data 2'!D469/'Historical data 2'!D468)-1</f>
        <v>9.3160252032682411E-3</v>
      </c>
      <c r="E469" s="24">
        <f>('Historical data 2'!E469/'Historical data 2'!E468)-1</f>
        <v>1.710524498485122E-2</v>
      </c>
      <c r="F469" s="24">
        <f>('Historical data 2'!F469/'Historical data 2'!F468)-1</f>
        <v>1.3678033860317518E-2</v>
      </c>
      <c r="G469" s="24">
        <f>('Historical data 2'!G469/'Historical data 2'!G468)-1</f>
        <v>1.0005969634343082E-2</v>
      </c>
      <c r="H469" s="24">
        <f>('Historical data 2'!H469/'Historical data 2'!H468)-1</f>
        <v>-5.9638132116135445E-3</v>
      </c>
      <c r="I469" s="24">
        <f>('Historical data 2'!I469/'Historical data 2'!I468)-1</f>
        <v>1.963263189403297E-2</v>
      </c>
      <c r="J469" s="24">
        <f>('Historical data 2'!J469/'Historical data 2'!J468)-1</f>
        <v>1.6554945462853077E-2</v>
      </c>
      <c r="K469" s="24">
        <f>('Historical data 2'!K469/'Historical data 2'!K468)-1</f>
        <v>2.2394480141321393E-2</v>
      </c>
    </row>
    <row r="470" spans="1:11" x14ac:dyDescent="0.25">
      <c r="A470" s="2">
        <v>43230</v>
      </c>
      <c r="B470" s="24">
        <f>('Historical data 2'!B470/'Historical data 2'!B469)-1</f>
        <v>-3.8031664631108519E-3</v>
      </c>
      <c r="C470" s="24">
        <f>('Historical data 2'!C470/'Historical data 2'!C469)-1</f>
        <v>-3.8345164707541679E-3</v>
      </c>
      <c r="D470" s="24">
        <f>('Historical data 2'!D470/'Historical data 2'!D469)-1</f>
        <v>5.5753296543059605E-3</v>
      </c>
      <c r="E470" s="24">
        <f>('Historical data 2'!E470/'Historical data 2'!E469)-1</f>
        <v>3.8354400181961346E-3</v>
      </c>
      <c r="F470" s="24">
        <f>('Historical data 2'!F470/'Historical data 2'!F469)-1</f>
        <v>6.2859418868388417E-4</v>
      </c>
      <c r="G470" s="24">
        <f>('Historical data 2'!G470/'Historical data 2'!G469)-1</f>
        <v>-2.1445917199794939E-3</v>
      </c>
      <c r="H470" s="24">
        <f>('Historical data 2'!H470/'Historical data 2'!H469)-1</f>
        <v>-1.2982751883414467E-2</v>
      </c>
      <c r="I470" s="24">
        <f>('Historical data 2'!I470/'Historical data 2'!I469)-1</f>
        <v>1.9553966155544167E-2</v>
      </c>
      <c r="J470" s="24">
        <f>('Historical data 2'!J470/'Historical data 2'!J469)-1</f>
        <v>-3.6594208015170437E-3</v>
      </c>
      <c r="K470" s="24">
        <f>('Historical data 2'!K470/'Historical data 2'!K469)-1</f>
        <v>4.697120454299375E-3</v>
      </c>
    </row>
    <row r="471" spans="1:11" x14ac:dyDescent="0.25">
      <c r="A471" s="2">
        <v>43231</v>
      </c>
      <c r="B471" s="24">
        <f>('Historical data 2'!B471/'Historical data 2'!B470)-1</f>
        <v>-2.3331289580773573E-3</v>
      </c>
      <c r="C471" s="24">
        <f>('Historical data 2'!C471/'Historical data 2'!C470)-1</f>
        <v>-8.5465439662946174E-4</v>
      </c>
      <c r="D471" s="24">
        <f>('Historical data 2'!D471/'Historical data 2'!D470)-1</f>
        <v>2.1599861744152626E-3</v>
      </c>
      <c r="E471" s="24">
        <f>('Historical data 2'!E471/'Historical data 2'!E470)-1</f>
        <v>3.6251001581393272E-3</v>
      </c>
      <c r="F471" s="24">
        <f>('Historical data 2'!F471/'Historical data 2'!F470)-1</f>
        <v>1.7664328164703758E-3</v>
      </c>
      <c r="G471" s="24">
        <f>('Historical data 2'!G471/'Historical data 2'!G470)-1</f>
        <v>3.3777065892186542E-3</v>
      </c>
      <c r="H471" s="24">
        <f>('Historical data 2'!H471/'Historical data 2'!H470)-1</f>
        <v>-3.0193360898847388E-2</v>
      </c>
      <c r="I471" s="24">
        <f>('Historical data 2'!I471/'Historical data 2'!I470)-1</f>
        <v>1.9389030201110602E-2</v>
      </c>
      <c r="J471" s="24">
        <f>('Historical data 2'!J471/'Historical data 2'!J470)-1</f>
        <v>5.5083201065353471E-4</v>
      </c>
      <c r="K471" s="24">
        <f>('Historical data 2'!K471/'Historical data 2'!K470)-1</f>
        <v>6.7668719000750777E-3</v>
      </c>
    </row>
    <row r="472" spans="1:11" x14ac:dyDescent="0.25">
      <c r="A472" s="2">
        <v>43234</v>
      </c>
      <c r="B472" s="24">
        <f>('Historical data 2'!B472/'Historical data 2'!B471)-1</f>
        <v>-9.0886425445653174E-3</v>
      </c>
      <c r="C472" s="24">
        <f>('Historical data 2'!C472/'Historical data 2'!C471)-1</f>
        <v>-1.5872268790349864E-2</v>
      </c>
      <c r="D472" s="24">
        <f>('Historical data 2'!D472/'Historical data 2'!D471)-1</f>
        <v>7.1849356694511091E-3</v>
      </c>
      <c r="E472" s="24">
        <f>('Historical data 2'!E472/'Historical data 2'!E471)-1</f>
        <v>4.6856141597690915E-3</v>
      </c>
      <c r="F472" s="24">
        <f>('Historical data 2'!F472/'Historical data 2'!F471)-1</f>
        <v>-1.9060172569115075E-2</v>
      </c>
      <c r="G472" s="24">
        <f>('Historical data 2'!G472/'Historical data 2'!G471)-1</f>
        <v>-7.2428333024382452E-3</v>
      </c>
      <c r="H472" s="24">
        <f>('Historical data 2'!H472/'Historical data 2'!H471)-1</f>
        <v>-2.6680800788547621E-2</v>
      </c>
      <c r="I472" s="24">
        <f>('Historical data 2'!I472/'Historical data 2'!I471)-1</f>
        <v>-1.3997522274077245E-2</v>
      </c>
      <c r="J472" s="24">
        <f>('Historical data 2'!J472/'Historical data 2'!J471)-1</f>
        <v>4.9558921310084436E-3</v>
      </c>
      <c r="K472" s="24">
        <f>('Historical data 2'!K472/'Historical data 2'!K471)-1</f>
        <v>-4.8885574962909129E-4</v>
      </c>
    </row>
    <row r="473" spans="1:11" x14ac:dyDescent="0.25">
      <c r="A473" s="2">
        <v>43235</v>
      </c>
      <c r="B473" s="24">
        <f>('Historical data 2'!B473/'Historical data 2'!B472)-1</f>
        <v>9.3329189556139447E-3</v>
      </c>
      <c r="C473" s="24">
        <f>('Historical data 2'!C473/'Historical data 2'!C472)-1</f>
        <v>7.0806621190675489E-3</v>
      </c>
      <c r="D473" s="24">
        <f>('Historical data 2'!D473/'Historical data 2'!D472)-1</f>
        <v>-3.4239543013417917E-3</v>
      </c>
      <c r="E473" s="24">
        <f>('Historical data 2'!E473/'Historical data 2'!E472)-1</f>
        <v>2.0598559770909741E-2</v>
      </c>
      <c r="F473" s="24">
        <f>('Historical data 2'!F473/'Historical data 2'!F472)-1</f>
        <v>2.3535802406995376E-3</v>
      </c>
      <c r="G473" s="24">
        <f>('Historical data 2'!G473/'Historical data 2'!G472)-1</f>
        <v>2.5800710262511295E-3</v>
      </c>
      <c r="H473" s="24">
        <f>('Historical data 2'!H473/'Historical data 2'!H472)-1</f>
        <v>8.0934792779203679E-3</v>
      </c>
      <c r="I473" s="24">
        <f>('Historical data 2'!I473/'Historical data 2'!I472)-1</f>
        <v>9.2694351667936825E-3</v>
      </c>
      <c r="J473" s="24">
        <f>('Historical data 2'!J473/'Historical data 2'!J472)-1</f>
        <v>5.2968227199130524E-3</v>
      </c>
      <c r="K473" s="24">
        <f>('Historical data 2'!K473/'Historical data 2'!K472)-1</f>
        <v>2.8119781654043496E-3</v>
      </c>
    </row>
    <row r="474" spans="1:11" x14ac:dyDescent="0.25">
      <c r="A474" s="2">
        <v>43236</v>
      </c>
      <c r="B474" s="24">
        <f>('Historical data 2'!B474/'Historical data 2'!B473)-1</f>
        <v>-6.3236434435747224E-3</v>
      </c>
      <c r="C474" s="24">
        <f>('Historical data 2'!C474/'Historical data 2'!C473)-1</f>
        <v>-3.4776596703952611E-3</v>
      </c>
      <c r="D474" s="24">
        <f>('Historical data 2'!D474/'Historical data 2'!D473)-1</f>
        <v>1.1596084474451818E-2</v>
      </c>
      <c r="E474" s="24">
        <f>('Historical data 2'!E474/'Historical data 2'!E473)-1</f>
        <v>-6.6642234143388102E-3</v>
      </c>
      <c r="F474" s="24">
        <f>('Historical data 2'!F474/'Historical data 2'!F473)-1</f>
        <v>-2.9396340045995117E-3</v>
      </c>
      <c r="G474" s="24">
        <f>('Historical data 2'!G474/'Historical data 2'!G473)-1</f>
        <v>-9.9845949496377706E-3</v>
      </c>
      <c r="H474" s="24">
        <f>('Historical data 2'!H474/'Historical data 2'!H473)-1</f>
        <v>-6.771859790704271E-3</v>
      </c>
      <c r="I474" s="24">
        <f>('Historical data 2'!I474/'Historical data 2'!I473)-1</f>
        <v>5.1297135382417647E-3</v>
      </c>
      <c r="J474" s="24">
        <f>('Historical data 2'!J474/'Historical data 2'!J473)-1</f>
        <v>-1.4898369944938317E-2</v>
      </c>
      <c r="K474" s="24">
        <f>('Historical data 2'!K474/'Historical data 2'!K473)-1</f>
        <v>-1.706760701581822E-3</v>
      </c>
    </row>
    <row r="475" spans="1:11" x14ac:dyDescent="0.25">
      <c r="A475" s="2">
        <v>43237</v>
      </c>
      <c r="B475" s="24">
        <f>('Historical data 2'!B475/'Historical data 2'!B474)-1</f>
        <v>-3.6365431041233132E-3</v>
      </c>
      <c r="C475" s="24">
        <f>('Historical data 2'!C475/'Historical data 2'!C474)-1</f>
        <v>-4.6720010433888293E-3</v>
      </c>
      <c r="D475" s="24">
        <f>('Historical data 2'!D475/'Historical data 2'!D474)-1</f>
        <v>-1.5708927365770342E-2</v>
      </c>
      <c r="E475" s="24">
        <f>('Historical data 2'!E475/'Historical data 2'!E474)-1</f>
        <v>-3.9294654116517336E-3</v>
      </c>
      <c r="F475" s="24">
        <f>('Historical data 2'!F475/'Historical data 2'!F474)-1</f>
        <v>-1.1338873525663873E-2</v>
      </c>
      <c r="G475" s="24">
        <f>('Historical data 2'!G475/'Historical data 2'!G474)-1</f>
        <v>1.8717284380942445E-3</v>
      </c>
      <c r="H475" s="24">
        <f>('Historical data 2'!H475/'Historical data 2'!H474)-1</f>
        <v>-2.7131554566867888E-2</v>
      </c>
      <c r="I475" s="24">
        <f>('Historical data 2'!I475/'Historical data 2'!I474)-1</f>
        <v>6.9148811989612202E-3</v>
      </c>
      <c r="J475" s="24">
        <f>('Historical data 2'!J475/'Historical data 2'!J474)-1</f>
        <v>-9.5902110028613929E-3</v>
      </c>
      <c r="K475" s="24">
        <f>('Historical data 2'!K475/'Historical data 2'!K474)-1</f>
        <v>-7.0833857649692522E-3</v>
      </c>
    </row>
    <row r="476" spans="1:11" x14ac:dyDescent="0.25">
      <c r="A476" s="2">
        <v>43238</v>
      </c>
      <c r="B476" s="24">
        <f>('Historical data 2'!B476/'Historical data 2'!B475)-1</f>
        <v>7.0848710510962309E-3</v>
      </c>
      <c r="C476" s="24">
        <f>('Historical data 2'!C476/'Historical data 2'!C475)-1</f>
        <v>7.0441434605528208E-3</v>
      </c>
      <c r="D476" s="24">
        <f>('Historical data 2'!D476/'Historical data 2'!D475)-1</f>
        <v>1.5959636130528976E-2</v>
      </c>
      <c r="E476" s="24">
        <f>('Historical data 2'!E476/'Historical data 2'!E475)-1</f>
        <v>1.250927892295195E-3</v>
      </c>
      <c r="F476" s="24">
        <f>('Historical data 2'!F476/'Historical data 2'!F475)-1</f>
        <v>1.2397300878858486E-2</v>
      </c>
      <c r="G476" s="24">
        <f>('Historical data 2'!G476/'Historical data 2'!G475)-1</f>
        <v>1.2868170421365566E-2</v>
      </c>
      <c r="H476" s="24">
        <f>('Historical data 2'!H476/'Historical data 2'!H475)-1</f>
        <v>2.7707543542699442E-2</v>
      </c>
      <c r="I476" s="24">
        <f>('Historical data 2'!I476/'Historical data 2'!I475)-1</f>
        <v>1.3325602095010103E-2</v>
      </c>
      <c r="J476" s="24">
        <f>('Historical data 2'!J476/'Historical data 2'!J475)-1</f>
        <v>1.5642482141320357E-2</v>
      </c>
      <c r="K476" s="24">
        <f>('Historical data 2'!K476/'Historical data 2'!K475)-1</f>
        <v>1.2053614221251729E-2</v>
      </c>
    </row>
    <row r="477" spans="1:11" x14ac:dyDescent="0.25">
      <c r="A477" s="2">
        <v>43241</v>
      </c>
      <c r="B477" s="24">
        <f>('Historical data 2'!B477/'Historical data 2'!B476)-1</f>
        <v>-2.5047908859139323E-3</v>
      </c>
      <c r="C477" s="24">
        <f>('Historical data 2'!C477/'Historical data 2'!C476)-1</f>
        <v>-2.5608078786804045E-3</v>
      </c>
      <c r="D477" s="24">
        <f>('Historical data 2'!D477/'Historical data 2'!D476)-1</f>
        <v>-7.5006601698629494E-3</v>
      </c>
      <c r="E477" s="24">
        <f>('Historical data 2'!E477/'Historical data 2'!E476)-1</f>
        <v>9.6122399775966372E-5</v>
      </c>
      <c r="F477" s="24">
        <f>('Historical data 2'!F477/'Historical data 2'!F476)-1</f>
        <v>-9.1239241990489495E-3</v>
      </c>
      <c r="G477" s="24">
        <f>('Historical data 2'!G477/'Historical data 2'!G476)-1</f>
        <v>-1.0245273297376789E-3</v>
      </c>
      <c r="H477" s="24">
        <f>('Historical data 2'!H477/'Historical data 2'!H476)-1</f>
        <v>-3.3322787235185114E-2</v>
      </c>
      <c r="I477" s="24">
        <f>('Historical data 2'!I477/'Historical data 2'!I476)-1</f>
        <v>-1.0972106996401054E-2</v>
      </c>
      <c r="J477" s="24">
        <f>('Historical data 2'!J477/'Historical data 2'!J476)-1</f>
        <v>1.3200901158921585E-2</v>
      </c>
      <c r="K477" s="24">
        <f>('Historical data 2'!K477/'Historical data 2'!K476)-1</f>
        <v>-7.7783162452816912E-3</v>
      </c>
    </row>
    <row r="478" spans="1:11" x14ac:dyDescent="0.25">
      <c r="A478" s="2">
        <v>43242</v>
      </c>
      <c r="B478" s="24">
        <f>('Historical data 2'!B478/'Historical data 2'!B477)-1</f>
        <v>6.4115092545711239E-3</v>
      </c>
      <c r="C478" s="24">
        <f>('Historical data 2'!C478/'Historical data 2'!C477)-1</f>
        <v>1.2937936366005598E-2</v>
      </c>
      <c r="D478" s="24">
        <f>('Historical data 2'!D478/'Historical data 2'!D477)-1</f>
        <v>-1.4401929999838803E-2</v>
      </c>
      <c r="E478" s="24">
        <f>('Historical data 2'!E478/'Historical data 2'!E477)-1</f>
        <v>-1.1338563849254468E-2</v>
      </c>
      <c r="F478" s="24">
        <f>('Historical data 2'!F478/'Historical data 2'!F477)-1</f>
        <v>9.3107812367945186E-3</v>
      </c>
      <c r="G478" s="24">
        <f>('Historical data 2'!G478/'Historical data 2'!G477)-1</f>
        <v>1.1897400495514132E-2</v>
      </c>
      <c r="H478" s="24">
        <f>('Historical data 2'!H478/'Historical data 2'!H477)-1</f>
        <v>1.4763174167753412E-2</v>
      </c>
      <c r="I478" s="24">
        <f>('Historical data 2'!I478/'Historical data 2'!I477)-1</f>
        <v>-3.7525067206239937E-3</v>
      </c>
      <c r="J478" s="24">
        <f>('Historical data 2'!J478/'Historical data 2'!J477)-1</f>
        <v>1.6648971097911636E-2</v>
      </c>
      <c r="K478" s="24">
        <f>('Historical data 2'!K478/'Historical data 2'!K477)-1</f>
        <v>6.247040441513585E-3</v>
      </c>
    </row>
    <row r="479" spans="1:11" x14ac:dyDescent="0.25">
      <c r="A479" s="2">
        <v>43243</v>
      </c>
      <c r="B479" s="24">
        <f>('Historical data 2'!B479/'Historical data 2'!B478)-1</f>
        <v>-1.114925481052631E-3</v>
      </c>
      <c r="C479" s="24">
        <f>('Historical data 2'!C479/'Historical data 2'!C478)-1</f>
        <v>7.553855752788774E-4</v>
      </c>
      <c r="D479" s="24">
        <f>('Historical data 2'!D479/'Historical data 2'!D478)-1</f>
        <v>-9.6933638179470538E-3</v>
      </c>
      <c r="E479" s="24">
        <f>('Historical data 2'!E479/'Historical data 2'!E478)-1</f>
        <v>-7.5808984994509832E-3</v>
      </c>
      <c r="F479" s="24">
        <f>('Historical data 2'!F479/'Historical data 2'!F478)-1</f>
        <v>-4.1676933386081139E-4</v>
      </c>
      <c r="G479" s="24">
        <f>('Historical data 2'!G479/'Historical data 2'!G478)-1</f>
        <v>-3.5478099109089722E-3</v>
      </c>
      <c r="H479" s="24">
        <f>('Historical data 2'!H479/'Historical data 2'!H478)-1</f>
        <v>-4.3717560141247613E-3</v>
      </c>
      <c r="I479" s="24">
        <f>('Historical data 2'!I479/'Historical data 2'!I478)-1</f>
        <v>-6.2636490785000776E-3</v>
      </c>
      <c r="J479" s="24">
        <f>('Historical data 2'!J479/'Historical data 2'!J478)-1</f>
        <v>-2.6878114975960155E-2</v>
      </c>
      <c r="K479" s="24">
        <f>('Historical data 2'!K479/'Historical data 2'!K478)-1</f>
        <v>-2.288516219008041E-2</v>
      </c>
    </row>
    <row r="480" spans="1:11" x14ac:dyDescent="0.25">
      <c r="A480" s="2">
        <v>43244</v>
      </c>
      <c r="B480" s="24">
        <f>('Historical data 2'!B480/'Historical data 2'!B479)-1</f>
        <v>2.2856322377504679E-3</v>
      </c>
      <c r="C480" s="24">
        <f>('Historical data 2'!C480/'Historical data 2'!C479)-1</f>
        <v>4.4164791526268843E-3</v>
      </c>
      <c r="D480" s="24">
        <f>('Historical data 2'!D480/'Historical data 2'!D479)-1</f>
        <v>-4.3535300495343487E-2</v>
      </c>
      <c r="E480" s="24">
        <f>('Historical data 2'!E480/'Historical data 2'!E479)-1</f>
        <v>8.8139200316539323E-4</v>
      </c>
      <c r="F480" s="24">
        <f>('Historical data 2'!F480/'Historical data 2'!F479)-1</f>
        <v>-3.3171648293152112E-3</v>
      </c>
      <c r="G480" s="24">
        <f>('Historical data 2'!G480/'Historical data 2'!G479)-1</f>
        <v>5.0881035363836702E-4</v>
      </c>
      <c r="H480" s="24">
        <f>('Historical data 2'!H480/'Historical data 2'!H479)-1</f>
        <v>3.5991124392875662E-3</v>
      </c>
      <c r="I480" s="24">
        <f>('Historical data 2'!I480/'Historical data 2'!I479)-1</f>
        <v>9.1458827258392716E-3</v>
      </c>
      <c r="J480" s="24">
        <f>('Historical data 2'!J480/'Historical data 2'!J479)-1</f>
        <v>4.2070199386754492E-3</v>
      </c>
      <c r="K480" s="24">
        <f>('Historical data 2'!K480/'Historical data 2'!K479)-1</f>
        <v>-1.943418334683733E-2</v>
      </c>
    </row>
    <row r="481" spans="1:11" x14ac:dyDescent="0.25">
      <c r="A481" s="2">
        <v>43245</v>
      </c>
      <c r="B481" s="24">
        <f>('Historical data 2'!B481/'Historical data 2'!B480)-1</f>
        <v>-3.6060507077226855E-3</v>
      </c>
      <c r="C481" s="24">
        <f>('Historical data 2'!C481/'Historical data 2'!C480)-1</f>
        <v>1.6893033249025802E-3</v>
      </c>
      <c r="D481" s="24">
        <f>('Historical data 2'!D481/'Historical data 2'!D480)-1</f>
        <v>3.6659179169649114E-3</v>
      </c>
      <c r="E481" s="24">
        <f>('Historical data 2'!E481/'Historical data 2'!E480)-1</f>
        <v>-2.4559678648911731E-2</v>
      </c>
      <c r="F481" s="24">
        <f>('Historical data 2'!F481/'Historical data 2'!F480)-1</f>
        <v>-1.4261050745055015E-2</v>
      </c>
      <c r="G481" s="24">
        <f>('Historical data 2'!G481/'Historical data 2'!G480)-1</f>
        <v>-3.5582209567708301E-3</v>
      </c>
      <c r="H481" s="24">
        <f>('Historical data 2'!H481/'Historical data 2'!H480)-1</f>
        <v>1.7608039140968756E-2</v>
      </c>
      <c r="I481" s="24">
        <f>('Historical data 2'!I481/'Historical data 2'!I480)-1</f>
        <v>-1.1349071126621313E-2</v>
      </c>
      <c r="J481" s="24">
        <f>('Historical data 2'!J481/'Historical data 2'!J480)-1</f>
        <v>-3.5519206889909394E-2</v>
      </c>
      <c r="K481" s="24">
        <f>('Historical data 2'!K481/'Historical data 2'!K480)-1</f>
        <v>-3.6844588852434912E-3</v>
      </c>
    </row>
    <row r="482" spans="1:11" x14ac:dyDescent="0.25">
      <c r="A482" s="2">
        <v>43249</v>
      </c>
      <c r="B482" s="24">
        <f>('Historical data 2'!B482/'Historical data 2'!B481)-1</f>
        <v>-2.1286682266080659E-3</v>
      </c>
      <c r="C482" s="24">
        <f>('Historical data 2'!C482/'Historical data 2'!C481)-1</f>
        <v>7.4525276712009703E-3</v>
      </c>
      <c r="D482" s="24">
        <f>('Historical data 2'!D482/'Historical data 2'!D481)-1</f>
        <v>3.561116418244481E-2</v>
      </c>
      <c r="E482" s="24">
        <f>('Historical data 2'!E482/'Historical data 2'!E481)-1</f>
        <v>2.9090360802002113E-3</v>
      </c>
      <c r="F482" s="24">
        <f>('Historical data 2'!F482/'Historical data 2'!F481)-1</f>
        <v>7.0544846366618064E-3</v>
      </c>
      <c r="G482" s="24">
        <f>('Historical data 2'!G482/'Historical data 2'!G481)-1</f>
        <v>9.5907297952126935E-3</v>
      </c>
      <c r="H482" s="24">
        <f>('Historical data 2'!H482/'Historical data 2'!H481)-1</f>
        <v>2.8051857754248344E-2</v>
      </c>
      <c r="I482" s="24">
        <f>('Historical data 2'!I482/'Historical data 2'!I481)-1</f>
        <v>1.1438226238477789E-2</v>
      </c>
      <c r="J482" s="24">
        <f>('Historical data 2'!J482/'Historical data 2'!J481)-1</f>
        <v>2.4173953050319996E-2</v>
      </c>
      <c r="K482" s="24">
        <f>('Historical data 2'!K482/'Historical data 2'!K481)-1</f>
        <v>3.9275816973529665E-2</v>
      </c>
    </row>
    <row r="483" spans="1:11" x14ac:dyDescent="0.25">
      <c r="A483" s="2">
        <v>43250</v>
      </c>
      <c r="B483" s="24">
        <f>('Historical data 2'!B483/'Historical data 2'!B482)-1</f>
        <v>-3.3599469997462883E-3</v>
      </c>
      <c r="C483" s="24">
        <f>('Historical data 2'!C483/'Historical data 2'!C482)-1</f>
        <v>2.9110106331380337E-3</v>
      </c>
      <c r="D483" s="24">
        <f>('Historical data 2'!D483/'Historical data 2'!D482)-1</f>
        <v>-9.6991741305199053E-3</v>
      </c>
      <c r="E483" s="24">
        <f>('Historical data 2'!E483/'Historical data 2'!E482)-1</f>
        <v>-5.1010383648554258E-3</v>
      </c>
      <c r="F483" s="24">
        <f>('Historical data 2'!F483/'Historical data 2'!F482)-1</f>
        <v>1.6098537082515962E-2</v>
      </c>
      <c r="G483" s="24">
        <f>('Historical data 2'!G483/'Historical data 2'!G482)-1</f>
        <v>-1.1118000644677606E-3</v>
      </c>
      <c r="H483" s="24">
        <f>('Historical data 2'!H483/'Historical data 2'!H482)-1</f>
        <v>-2.3961312441811322E-2</v>
      </c>
      <c r="I483" s="24">
        <f>('Historical data 2'!I483/'Historical data 2'!I482)-1</f>
        <v>-1.4003525957266949E-2</v>
      </c>
      <c r="J483" s="24">
        <f>('Historical data 2'!J483/'Historical data 2'!J482)-1</f>
        <v>-4.4254278927435831E-3</v>
      </c>
      <c r="K483" s="24">
        <f>('Historical data 2'!K483/'Historical data 2'!K482)-1</f>
        <v>-3.1903380827024153E-3</v>
      </c>
    </row>
    <row r="484" spans="1:11" x14ac:dyDescent="0.25">
      <c r="A484" s="2">
        <v>43251</v>
      </c>
      <c r="B484" s="24">
        <f>('Historical data 2'!B484/'Historical data 2'!B483)-1</f>
        <v>1.8033502214606978E-2</v>
      </c>
      <c r="C484" s="24">
        <f>('Historical data 2'!C484/'Historical data 2'!C483)-1</f>
        <v>7.3145966648682226E-3</v>
      </c>
      <c r="D484" s="24">
        <f>('Historical data 2'!D484/'Historical data 2'!D483)-1</f>
        <v>1.3355575451151402E-2</v>
      </c>
      <c r="E484" s="24">
        <f>('Historical data 2'!E484/'Historical data 2'!E483)-1</f>
        <v>-1.1058217203386844E-3</v>
      </c>
      <c r="F484" s="24">
        <f>('Historical data 2'!F484/'Historical data 2'!F483)-1</f>
        <v>3.1806711411661137E-2</v>
      </c>
      <c r="G484" s="24">
        <f>('Historical data 2'!G484/'Historical data 2'!G483)-1</f>
        <v>1.9728953568428631E-2</v>
      </c>
      <c r="H484" s="24">
        <f>('Historical data 2'!H484/'Historical data 2'!H483)-1</f>
        <v>2.4900736382056587E-2</v>
      </c>
      <c r="I484" s="24">
        <f>('Historical data 2'!I484/'Historical data 2'!I483)-1</f>
        <v>7.6185821881973315E-3</v>
      </c>
      <c r="J484" s="24">
        <f>('Historical data 2'!J484/'Historical data 2'!J483)-1</f>
        <v>1.2964866324780333E-2</v>
      </c>
      <c r="K484" s="24">
        <f>('Historical data 2'!K484/'Historical data 2'!K483)-1</f>
        <v>7.2627326079339749E-3</v>
      </c>
    </row>
    <row r="485" spans="1:11" x14ac:dyDescent="0.25">
      <c r="A485" s="2">
        <v>43252</v>
      </c>
      <c r="B485" s="24">
        <f>('Historical data 2'!B485/'Historical data 2'!B484)-1</f>
        <v>8.3581585982981377E-3</v>
      </c>
      <c r="C485" s="24">
        <f>('Historical data 2'!C485/'Historical data 2'!C484)-1</f>
        <v>1.4455850842866047E-2</v>
      </c>
      <c r="D485" s="24">
        <f>('Historical data 2'!D485/'Historical data 2'!D484)-1</f>
        <v>-5.7112268643138009E-3</v>
      </c>
      <c r="E485" s="24">
        <f>('Historical data 2'!E485/'Historical data 2'!E484)-1</f>
        <v>8.8566831511576183E-3</v>
      </c>
      <c r="F485" s="24">
        <f>('Historical data 2'!F485/'Historical data 2'!F484)-1</f>
        <v>1.7677569988366892E-2</v>
      </c>
      <c r="G485" s="24">
        <f>('Historical data 2'!G485/'Historical data 2'!G484)-1</f>
        <v>8.7308260610463595E-3</v>
      </c>
      <c r="H485" s="24">
        <f>('Historical data 2'!H485/'Historical data 2'!H484)-1</f>
        <v>1.6859761047419486E-2</v>
      </c>
      <c r="I485" s="24">
        <f>('Historical data 2'!I485/'Historical data 2'!I484)-1</f>
        <v>5.2601409082471129E-3</v>
      </c>
      <c r="J485" s="24">
        <f>('Historical data 2'!J485/'Historical data 2'!J484)-1</f>
        <v>2.5601569139355185E-3</v>
      </c>
      <c r="K485" s="24">
        <f>('Historical data 2'!K485/'Historical data 2'!K484)-1</f>
        <v>-1.0509643744032404E-2</v>
      </c>
    </row>
    <row r="486" spans="1:11" x14ac:dyDescent="0.25">
      <c r="A486" s="2">
        <v>43255</v>
      </c>
      <c r="B486" s="24">
        <f>('Historical data 2'!B486/'Historical data 2'!B485)-1</f>
        <v>7.7151569449396273E-3</v>
      </c>
      <c r="C486" s="24">
        <f>('Historical data 2'!C486/'Historical data 2'!C485)-1</f>
        <v>1.8663651200122366E-2</v>
      </c>
      <c r="D486" s="24">
        <f>('Historical data 2'!D486/'Historical data 2'!D485)-1</f>
        <v>-5.007395115760982E-3</v>
      </c>
      <c r="E486" s="24">
        <f>('Historical data 2'!E486/'Historical data 2'!E485)-1</f>
        <v>-2.9929383184854608E-3</v>
      </c>
      <c r="F486" s="24">
        <f>('Historical data 2'!F486/'Historical data 2'!F485)-1</f>
        <v>3.2478616681475003E-4</v>
      </c>
      <c r="G486" s="24">
        <f>('Historical data 2'!G486/'Historical data 2'!G485)-1</f>
        <v>5.1150515682474307E-3</v>
      </c>
      <c r="H486" s="24">
        <f>('Historical data 2'!H486/'Historical data 2'!H485)-1</f>
        <v>-1.8905466401010762E-2</v>
      </c>
      <c r="I486" s="24">
        <f>('Historical data 2'!I486/'Historical data 2'!I485)-1</f>
        <v>-8.177985534273402E-4</v>
      </c>
      <c r="J486" s="24">
        <f>('Historical data 2'!J486/'Historical data 2'!J485)-1</f>
        <v>-6.0187685263873858E-3</v>
      </c>
      <c r="K486" s="24">
        <f>('Historical data 2'!K486/'Historical data 2'!K485)-1</f>
        <v>-3.5813141091386447E-3</v>
      </c>
    </row>
    <row r="487" spans="1:11" x14ac:dyDescent="0.25">
      <c r="A487" s="2">
        <v>43256</v>
      </c>
      <c r="B487" s="24">
        <f>('Historical data 2'!B487/'Historical data 2'!B486)-1</f>
        <v>3.4658641046263483E-3</v>
      </c>
      <c r="C487" s="24">
        <f>('Historical data 2'!C487/'Historical data 2'!C486)-1</f>
        <v>-3.5368621178766269E-4</v>
      </c>
      <c r="D487" s="24">
        <f>('Historical data 2'!D487/'Historical data 2'!D486)-1</f>
        <v>4.7365247238757568E-3</v>
      </c>
      <c r="E487" s="24">
        <f>('Historical data 2'!E487/'Historical data 2'!E486)-1</f>
        <v>1.9711962351073531E-2</v>
      </c>
      <c r="F487" s="24">
        <f>('Historical data 2'!F487/'Historical data 2'!F486)-1</f>
        <v>-2.4393228646452103E-3</v>
      </c>
      <c r="G487" s="24">
        <f>('Historical data 2'!G487/'Historical data 2'!G486)-1</f>
        <v>2.9354483949324273E-3</v>
      </c>
      <c r="H487" s="24">
        <f>('Historical data 2'!H487/'Historical data 2'!H486)-1</f>
        <v>9.7447839373898448E-2</v>
      </c>
      <c r="I487" s="24">
        <f>('Historical data 2'!I487/'Historical data 2'!I486)-1</f>
        <v>1.7264727919293898E-2</v>
      </c>
      <c r="J487" s="24">
        <f>('Historical data 2'!J487/'Historical data 2'!J486)-1</f>
        <v>1.9816782678194089E-2</v>
      </c>
      <c r="K487" s="24">
        <f>('Historical data 2'!K487/'Historical data 2'!K486)-1</f>
        <v>1.7104172655190153E-2</v>
      </c>
    </row>
    <row r="488" spans="1:11" x14ac:dyDescent="0.25">
      <c r="A488" s="2">
        <v>43257</v>
      </c>
      <c r="B488" s="24">
        <f>('Historical data 2'!B488/'Historical data 2'!B487)-1</f>
        <v>-2.6807552899831277E-3</v>
      </c>
      <c r="C488" s="24">
        <f>('Historical data 2'!C488/'Historical data 2'!C487)-1</f>
        <v>-3.8036519774068411E-3</v>
      </c>
      <c r="D488" s="24">
        <f>('Historical data 2'!D488/'Historical data 2'!D487)-1</f>
        <v>2.3571045959313697E-2</v>
      </c>
      <c r="E488" s="24">
        <f>('Historical data 2'!E488/'Historical data 2'!E487)-1</f>
        <v>5.4950308238113088E-3</v>
      </c>
      <c r="F488" s="24">
        <f>('Historical data 2'!F488/'Historical data 2'!F487)-1</f>
        <v>-1.1452412854329519E-2</v>
      </c>
      <c r="G488" s="24">
        <f>('Historical data 2'!G488/'Historical data 2'!G487)-1</f>
        <v>-1.5708941658765241E-2</v>
      </c>
      <c r="H488" s="24">
        <f>('Historical data 2'!H488/'Historical data 2'!H487)-1</f>
        <v>-1.067291441269691E-2</v>
      </c>
      <c r="I488" s="24">
        <f>('Historical data 2'!I488/'Historical data 2'!I487)-1</f>
        <v>1.327124480071884E-3</v>
      </c>
      <c r="J488" s="24">
        <f>('Historical data 2'!J488/'Historical data 2'!J487)-1</f>
        <v>8.9946773822036086E-4</v>
      </c>
      <c r="K488" s="24">
        <f>('Historical data 2'!K488/'Historical data 2'!K487)-1</f>
        <v>9.9925832320824082E-3</v>
      </c>
    </row>
    <row r="489" spans="1:11" x14ac:dyDescent="0.25">
      <c r="A489" s="2">
        <v>43258</v>
      </c>
      <c r="B489" s="24">
        <f>('Historical data 2'!B489/'Historical data 2'!B488)-1</f>
        <v>-9.0975873715266609E-3</v>
      </c>
      <c r="C489" s="24">
        <f>('Historical data 2'!C489/'Historical data 2'!C488)-1</f>
        <v>-3.143258294014406E-3</v>
      </c>
      <c r="D489" s="24">
        <f>('Historical data 2'!D489/'Historical data 2'!D488)-1</f>
        <v>-7.2008180306970537E-4</v>
      </c>
      <c r="E489" s="24">
        <f>('Historical data 2'!E489/'Historical data 2'!E488)-1</f>
        <v>1.473602444527744E-2</v>
      </c>
      <c r="F489" s="24">
        <f>('Historical data 2'!F489/'Historical data 2'!F488)-1</f>
        <v>-2.6605057289361689E-3</v>
      </c>
      <c r="G489" s="24">
        <f>('Historical data 2'!G489/'Historical data 2'!G488)-1</f>
        <v>7.4346006069159198E-3</v>
      </c>
      <c r="H489" s="24">
        <f>('Historical data 2'!H489/'Historical data 2'!H488)-1</f>
        <v>4.9669872212043664E-3</v>
      </c>
      <c r="I489" s="24">
        <f>('Historical data 2'!I489/'Historical data 2'!I488)-1</f>
        <v>6.8280200278345582E-3</v>
      </c>
      <c r="J489" s="24">
        <f>('Historical data 2'!J489/'Historical data 2'!J488)-1</f>
        <v>8.9858014823596122E-4</v>
      </c>
      <c r="K489" s="24">
        <f>('Historical data 2'!K489/'Historical data 2'!K488)-1</f>
        <v>8.6875100206904587E-3</v>
      </c>
    </row>
    <row r="490" spans="1:11" x14ac:dyDescent="0.25">
      <c r="A490" s="2">
        <v>43259</v>
      </c>
      <c r="B490" s="24">
        <f>('Historical data 2'!B490/'Historical data 2'!B489)-1</f>
        <v>-2.4516117962880557E-3</v>
      </c>
      <c r="C490" s="24">
        <f>('Historical data 2'!C490/'Historical data 2'!C489)-1</f>
        <v>3.0463392416790747E-3</v>
      </c>
      <c r="D490" s="24">
        <f>('Historical data 2'!D490/'Historical data 2'!D489)-1</f>
        <v>1.5267739472418107E-2</v>
      </c>
      <c r="E490" s="24">
        <f>('Historical data 2'!E490/'Historical data 2'!E489)-1</f>
        <v>3.5582841619083982E-3</v>
      </c>
      <c r="F490" s="24">
        <f>('Historical data 2'!F490/'Historical data 2'!F489)-1</f>
        <v>8.1365598139382378E-3</v>
      </c>
      <c r="G490" s="24">
        <f>('Historical data 2'!G490/'Historical data 2'!G489)-1</f>
        <v>-5.7068015702415043E-3</v>
      </c>
      <c r="H490" s="24">
        <f>('Historical data 2'!H490/'Historical data 2'!H489)-1</f>
        <v>4.5457353862759176E-2</v>
      </c>
      <c r="I490" s="24">
        <f>('Historical data 2'!I490/'Historical data 2'!I489)-1</f>
        <v>1.2366237701182836E-2</v>
      </c>
      <c r="J490" s="24">
        <f>('Historical data 2'!J490/'Historical data 2'!J489)-1</f>
        <v>-3.0529840768972472E-3</v>
      </c>
      <c r="K490" s="24">
        <f>('Historical data 2'!K490/'Historical data 2'!K489)-1</f>
        <v>-5.9808767996125667E-3</v>
      </c>
    </row>
    <row r="491" spans="1:11" x14ac:dyDescent="0.25">
      <c r="A491" s="2">
        <v>43262</v>
      </c>
      <c r="B491" s="24">
        <f>('Historical data 2'!B491/'Historical data 2'!B490)-1</f>
        <v>5.4907124951322217E-3</v>
      </c>
      <c r="C491" s="24">
        <f>('Historical data 2'!C491/'Historical data 2'!C490)-1</f>
        <v>5.7011782579603487E-3</v>
      </c>
      <c r="D491" s="24">
        <f>('Historical data 2'!D491/'Historical data 2'!D490)-1</f>
        <v>-1.5038141052676313E-2</v>
      </c>
      <c r="E491" s="24">
        <f>('Historical data 2'!E491/'Historical data 2'!E490)-1</f>
        <v>-1.9163536083643962E-4</v>
      </c>
      <c r="F491" s="24">
        <f>('Historical data 2'!F491/'Historical data 2'!F490)-1</f>
        <v>8.2566983131799887E-3</v>
      </c>
      <c r="G491" s="24">
        <f>('Historical data 2'!G491/'Historical data 2'!G490)-1</f>
        <v>2.5729374809959626E-3</v>
      </c>
      <c r="H491" s="24">
        <f>('Historical data 2'!H491/'Historical data 2'!H490)-1</f>
        <v>3.2128918162852793E-2</v>
      </c>
      <c r="I491" s="24">
        <f>('Historical data 2'!I491/'Historical data 2'!I490)-1</f>
        <v>-7.8798822149928061E-4</v>
      </c>
      <c r="J491" s="24">
        <f>('Historical data 2'!J491/'Historical data 2'!J490)-1</f>
        <v>-2.3419151651201675E-3</v>
      </c>
      <c r="K491" s="24">
        <f>('Historical data 2'!K491/'Historical data 2'!K490)-1</f>
        <v>-8.1830049252881176E-3</v>
      </c>
    </row>
    <row r="492" spans="1:11" x14ac:dyDescent="0.25">
      <c r="A492" s="2">
        <v>43263</v>
      </c>
      <c r="B492" s="24">
        <f>('Historical data 2'!B492/'Historical data 2'!B491)-1</f>
        <v>-8.2171676583866482E-3</v>
      </c>
      <c r="C492" s="24">
        <f>('Historical data 2'!C492/'Historical data 2'!C491)-1</f>
        <v>3.5967177727189714E-3</v>
      </c>
      <c r="D492" s="24">
        <f>('Historical data 2'!D492/'Historical data 2'!D491)-1</f>
        <v>2.7372105307197359E-3</v>
      </c>
      <c r="E492" s="24">
        <f>('Historical data 2'!E492/'Historical data 2'!E491)-1</f>
        <v>1.8978168932217265E-2</v>
      </c>
      <c r="F492" s="24">
        <f>('Historical data 2'!F492/'Historical data 2'!F491)-1</f>
        <v>-3.9760816350309369E-3</v>
      </c>
      <c r="G492" s="24">
        <f>('Historical data 2'!G492/'Historical data 2'!G491)-1</f>
        <v>-4.5406706404998998E-3</v>
      </c>
      <c r="H492" s="24">
        <f>('Historical data 2'!H492/'Historical data 2'!H491)-1</f>
        <v>5.8639409449212643E-3</v>
      </c>
      <c r="I492" s="24">
        <f>('Historical data 2'!I492/'Historical data 2'!I491)-1</f>
        <v>-2.8001234153273158E-3</v>
      </c>
      <c r="J492" s="24">
        <f>('Historical data 2'!J492/'Historical data 2'!J491)-1</f>
        <v>-3.972477029152599E-3</v>
      </c>
      <c r="K492" s="24">
        <f>('Historical data 2'!K492/'Historical data 2'!K491)-1</f>
        <v>-1.1041063368777415E-2</v>
      </c>
    </row>
    <row r="493" spans="1:11" x14ac:dyDescent="0.25">
      <c r="A493" s="2">
        <v>43264</v>
      </c>
      <c r="B493" s="24">
        <f>('Historical data 2'!B493/'Historical data 2'!B492)-1</f>
        <v>5.2437436562047246E-4</v>
      </c>
      <c r="C493" s="24">
        <f>('Historical data 2'!C493/'Historical data 2'!C492)-1</f>
        <v>1.1144664310384744E-2</v>
      </c>
      <c r="D493" s="24">
        <f>('Historical data 2'!D493/'Historical data 2'!D492)-1</f>
        <v>-2.1401956902713071E-2</v>
      </c>
      <c r="E493" s="24">
        <f>('Historical data 2'!E493/'Historical data 2'!E492)-1</f>
        <v>2.2951869731993035E-2</v>
      </c>
      <c r="F493" s="24">
        <f>('Historical data 2'!F493/'Historical data 2'!F492)-1</f>
        <v>1.5271563600689264E-2</v>
      </c>
      <c r="G493" s="24">
        <f>('Historical data 2'!G493/'Historical data 2'!G492)-1</f>
        <v>5.6521564203735331E-3</v>
      </c>
      <c r="H493" s="24">
        <f>('Historical data 2'!H493/'Historical data 2'!H492)-1</f>
        <v>3.7531198826580514E-2</v>
      </c>
      <c r="I493" s="24">
        <f>('Historical data 2'!I493/'Historical data 2'!I492)-1</f>
        <v>9.7283485510013534E-3</v>
      </c>
      <c r="J493" s="24">
        <f>('Historical data 2'!J493/'Historical data 2'!J492)-1</f>
        <v>-7.6143063380357257E-3</v>
      </c>
      <c r="K493" s="24">
        <f>('Historical data 2'!K493/'Historical data 2'!K492)-1</f>
        <v>4.6620296759163349E-3</v>
      </c>
    </row>
    <row r="494" spans="1:11" x14ac:dyDescent="0.25">
      <c r="A494" s="2">
        <v>43265</v>
      </c>
      <c r="B494" s="24">
        <f>('Historical data 2'!B494/'Historical data 2'!B493)-1</f>
        <v>-1.0272367744991184E-2</v>
      </c>
      <c r="C494" s="24">
        <f>('Historical data 2'!C494/'Historical data 2'!C493)-1</f>
        <v>-4.5769462577037734E-3</v>
      </c>
      <c r="D494" s="24">
        <f>('Historical data 2'!D494/'Historical data 2'!D493)-1</f>
        <v>-4.0657737391368021E-2</v>
      </c>
      <c r="E494" s="24">
        <f>('Historical data 2'!E494/'Historical data 2'!E493)-1</f>
        <v>9.1948125848162476E-4</v>
      </c>
      <c r="F494" s="24">
        <f>('Historical data 2'!F494/'Historical data 2'!F493)-1</f>
        <v>1.2151459231324324E-4</v>
      </c>
      <c r="G494" s="24">
        <f>('Historical data 2'!G494/'Historical data 2'!G493)-1</f>
        <v>-1.2719208417857786E-2</v>
      </c>
      <c r="H494" s="24">
        <f>('Historical data 2'!H494/'Historical data 2'!H493)-1</f>
        <v>1.2579959402458929E-3</v>
      </c>
      <c r="I494" s="24">
        <f>('Historical data 2'!I494/'Historical data 2'!I493)-1</f>
        <v>6.092180900407751E-3</v>
      </c>
      <c r="J494" s="24">
        <f>('Historical data 2'!J494/'Historical data 2'!J493)-1</f>
        <v>4.3845200653243044E-3</v>
      </c>
      <c r="K494" s="24">
        <f>('Historical data 2'!K494/'Historical data 2'!K493)-1</f>
        <v>-1.5019900471993197E-2</v>
      </c>
    </row>
    <row r="495" spans="1:11" x14ac:dyDescent="0.25">
      <c r="A495" s="2">
        <v>43266</v>
      </c>
      <c r="B495" s="24">
        <f>('Historical data 2'!B495/'Historical data 2'!B494)-1</f>
        <v>-5.2937006146391852E-4</v>
      </c>
      <c r="C495" s="24">
        <f>('Historical data 2'!C495/'Historical data 2'!C494)-1</f>
        <v>4.5571757088280762E-3</v>
      </c>
      <c r="D495" s="24">
        <f>('Historical data 2'!D495/'Historical data 2'!D494)-1</f>
        <v>1.8971816818521559E-2</v>
      </c>
      <c r="E495" s="24">
        <f>('Historical data 2'!E495/'Historical data 2'!E494)-1</f>
        <v>-1.6444647208522456E-2</v>
      </c>
      <c r="F495" s="24">
        <f>('Historical data 2'!F495/'Historical data 2'!F494)-1</f>
        <v>1.8398649478093665E-2</v>
      </c>
      <c r="G495" s="24">
        <f>('Historical data 2'!G495/'Historical data 2'!G494)-1</f>
        <v>7.2900895916250263E-3</v>
      </c>
      <c r="H495" s="24">
        <f>('Historical data 2'!H495/'Historical data 2'!H494)-1</f>
        <v>3.534633777963303E-2</v>
      </c>
      <c r="I495" s="24">
        <f>('Historical data 2'!I495/'Historical data 2'!I494)-1</f>
        <v>-4.3363580690003456E-3</v>
      </c>
      <c r="J495" s="24">
        <f>('Historical data 2'!J495/'Historical data 2'!J494)-1</f>
        <v>1.8187278434287357E-3</v>
      </c>
      <c r="K495" s="24">
        <f>('Historical data 2'!K495/'Historical data 2'!K494)-1</f>
        <v>1.9834193883134787E-3</v>
      </c>
    </row>
    <row r="496" spans="1:11" x14ac:dyDescent="0.25">
      <c r="A496" s="2">
        <v>43269</v>
      </c>
      <c r="B496" s="24">
        <f>('Historical data 2'!B496/'Historical data 2'!B495)-1</f>
        <v>-1.6160217863051218E-2</v>
      </c>
      <c r="C496" s="24">
        <f>('Historical data 2'!C496/'Historical data 2'!C495)-1</f>
        <v>6.3754809892511144E-3</v>
      </c>
      <c r="D496" s="24">
        <f>('Historical data 2'!D496/'Historical data 2'!D495)-1</f>
        <v>-5.1051374816045714E-3</v>
      </c>
      <c r="E496" s="24">
        <f>('Historical data 2'!E496/'Historical data 2'!E495)-1</f>
        <v>-8.9669021367884127E-3</v>
      </c>
      <c r="F496" s="24">
        <f>('Historical data 2'!F496/'Historical data 2'!F495)-1</f>
        <v>-4.60178372026121E-3</v>
      </c>
      <c r="G496" s="24">
        <f>('Historical data 2'!G496/'Historical data 2'!G495)-1</f>
        <v>0</v>
      </c>
      <c r="H496" s="24">
        <f>('Historical data 2'!H496/'Historical data 2'!H495)-1</f>
        <v>-4.9294878164847011E-2</v>
      </c>
      <c r="I496" s="24">
        <f>('Historical data 2'!I496/'Historical data 2'!I495)-1</f>
        <v>-7.2584390990773073E-3</v>
      </c>
      <c r="J496" s="24">
        <f>('Historical data 2'!J496/'Historical data 2'!J495)-1</f>
        <v>0</v>
      </c>
      <c r="K496" s="24">
        <f>('Historical data 2'!K496/'Historical data 2'!K495)-1</f>
        <v>-1.4847727786480025E-3</v>
      </c>
    </row>
    <row r="497" spans="1:11" x14ac:dyDescent="0.25">
      <c r="A497" s="2">
        <v>43270</v>
      </c>
      <c r="B497" s="24">
        <f>('Historical data 2'!B497/'Historical data 2'!B496)-1</f>
        <v>4.3622625467605314E-3</v>
      </c>
      <c r="C497" s="24">
        <f>('Historical data 2'!C497/'Historical data 2'!C496)-1</f>
        <v>8.8195552593910431E-3</v>
      </c>
      <c r="D497" s="24">
        <f>('Historical data 2'!D497/'Historical data 2'!D496)-1</f>
        <v>1.8261478678969656E-2</v>
      </c>
      <c r="E497" s="24">
        <f>('Historical data 2'!E497/'Historical data 2'!E496)-1</f>
        <v>9.896355269112922E-3</v>
      </c>
      <c r="F497" s="24">
        <f>('Historical data 2'!F497/'Historical data 2'!F496)-1</f>
        <v>1.5239063419743015E-3</v>
      </c>
      <c r="G497" s="24">
        <f>('Historical data 2'!G497/'Historical data 2'!G496)-1</f>
        <v>1.0014100198586506E-2</v>
      </c>
      <c r="H497" s="24">
        <f>('Historical data 2'!H497/'Historical data 2'!H496)-1</f>
        <v>2.7428816276547474E-2</v>
      </c>
      <c r="I497" s="24">
        <f>('Historical data 2'!I497/'Historical data 2'!I496)-1</f>
        <v>-8.2997370721737962E-4</v>
      </c>
      <c r="J497" s="24">
        <f>('Historical data 2'!J497/'Historical data 2'!J496)-1</f>
        <v>-1.0893196996228038E-2</v>
      </c>
      <c r="K497" s="24">
        <f>('Historical data 2'!K497/'Historical data 2'!K496)-1</f>
        <v>-3.0981467211351754E-3</v>
      </c>
    </row>
    <row r="498" spans="1:11" x14ac:dyDescent="0.25">
      <c r="A498" s="2">
        <v>43271</v>
      </c>
      <c r="B498" s="24">
        <f>('Historical data 2'!B498/'Historical data 2'!B497)-1</f>
        <v>-5.576460397474281E-3</v>
      </c>
      <c r="C498" s="24">
        <f>('Historical data 2'!C498/'Historical data 2'!C497)-1</f>
        <v>-1.1348009699612582E-2</v>
      </c>
      <c r="D498" s="24">
        <f>('Historical data 2'!D498/'Historical data 2'!D497)-1</f>
        <v>-3.4978491618138707E-2</v>
      </c>
      <c r="E498" s="24">
        <f>('Historical data 2'!E498/'Historical data 2'!E497)-1</f>
        <v>-1.1759296511293704E-2</v>
      </c>
      <c r="F498" s="24">
        <f>('Historical data 2'!F498/'Historical data 2'!F497)-1</f>
        <v>-1.0411699952658671E-2</v>
      </c>
      <c r="G498" s="24">
        <f>('Historical data 2'!G498/'Historical data 2'!G497)-1</f>
        <v>-7.1661263578327583E-3</v>
      </c>
      <c r="H498" s="24">
        <f>('Historical data 2'!H498/'Historical data 2'!H497)-1</f>
        <v>-4.0610695922367102E-2</v>
      </c>
      <c r="I498" s="24">
        <f>('Historical data 2'!I498/'Historical data 2'!I497)-1</f>
        <v>-3.639098737321822E-3</v>
      </c>
      <c r="J498" s="24">
        <f>('Historical data 2'!J498/'Historical data 2'!J497)-1</f>
        <v>-2.0191720973470328E-3</v>
      </c>
      <c r="K498" s="24">
        <f>('Historical data 2'!K498/'Historical data 2'!K497)-1</f>
        <v>-9.4466066995605447E-3</v>
      </c>
    </row>
    <row r="499" spans="1:11" x14ac:dyDescent="0.25">
      <c r="A499" s="2">
        <v>43272</v>
      </c>
      <c r="B499" s="24">
        <f>('Historical data 2'!B499/'Historical data 2'!B498)-1</f>
        <v>-2.9117813417679494E-3</v>
      </c>
      <c r="C499" s="24">
        <f>('Historical data 2'!C499/'Historical data 2'!C498)-1</f>
        <v>-8.4093456575745629E-3</v>
      </c>
      <c r="D499" s="24">
        <f>('Historical data 2'!D499/'Historical data 2'!D498)-1</f>
        <v>4.1007377044894877E-2</v>
      </c>
      <c r="E499" s="24">
        <f>('Historical data 2'!E499/'Historical data 2'!E498)-1</f>
        <v>4.2497172090691926E-3</v>
      </c>
      <c r="F499" s="24">
        <f>('Historical data 2'!F499/'Historical data 2'!F498)-1</f>
        <v>-1.8831290838393633E-3</v>
      </c>
      <c r="G499" s="24">
        <f>('Historical data 2'!G499/'Historical data 2'!G498)-1</f>
        <v>-7.2176908716978794E-3</v>
      </c>
      <c r="H499" s="24">
        <f>('Historical data 2'!H499/'Historical data 2'!H498)-1</f>
        <v>-3.9941282796361555E-2</v>
      </c>
      <c r="I499" s="24">
        <f>('Historical data 2'!I499/'Historical data 2'!I498)-1</f>
        <v>9.8454004364760817E-3</v>
      </c>
      <c r="J499" s="24">
        <f>('Historical data 2'!J499/'Historical data 2'!J498)-1</f>
        <v>-7.90866206264218E-3</v>
      </c>
      <c r="K499" s="24">
        <f>('Historical data 2'!K499/'Historical data 2'!K498)-1</f>
        <v>2.1207148072758253E-2</v>
      </c>
    </row>
    <row r="500" spans="1:11" x14ac:dyDescent="0.25">
      <c r="A500" s="2">
        <v>43273</v>
      </c>
      <c r="B500" s="24">
        <f>('Historical data 2'!B500/'Historical data 2'!B499)-1</f>
        <v>-1.4871157618003727E-2</v>
      </c>
      <c r="C500" s="24">
        <f>('Historical data 2'!C500/'Historical data 2'!C499)-1</f>
        <v>-3.0611940875939325E-2</v>
      </c>
      <c r="D500" s="24">
        <f>('Historical data 2'!D500/'Historical data 2'!D499)-1</f>
        <v>-2.4195575123282076E-2</v>
      </c>
      <c r="E500" s="24">
        <f>('Historical data 2'!E500/'Historical data 2'!E499)-1</f>
        <v>-1.7773266105814312E-2</v>
      </c>
      <c r="F500" s="24">
        <f>('Historical data 2'!F500/'Historical data 2'!F499)-1</f>
        <v>-2.6543028055199591E-2</v>
      </c>
      <c r="G500" s="24">
        <f>('Historical data 2'!G500/'Historical data 2'!G499)-1</f>
        <v>-2.0117394649854181E-2</v>
      </c>
      <c r="H500" s="24">
        <f>('Historical data 2'!H500/'Historical data 2'!H499)-1</f>
        <v>-1.8583828407574554E-3</v>
      </c>
      <c r="I500" s="24">
        <f>('Historical data 2'!I500/'Historical data 2'!I499)-1</f>
        <v>-1.4388515696597826E-2</v>
      </c>
      <c r="J500" s="24">
        <f>('Historical data 2'!J500/'Historical data 2'!J499)-1</f>
        <v>3.7052992074082525E-4</v>
      </c>
      <c r="K500" s="24">
        <f>('Historical data 2'!K500/'Historical data 2'!K499)-1</f>
        <v>-2.0152159228448485E-2</v>
      </c>
    </row>
    <row r="501" spans="1:11" x14ac:dyDescent="0.25">
      <c r="A501" s="2">
        <v>43276</v>
      </c>
      <c r="B501" s="24">
        <f>('Historical data 2'!B501/'Historical data 2'!B500)-1</f>
        <v>1.2406049898356697E-2</v>
      </c>
      <c r="C501" s="24">
        <f>('Historical data 2'!C501/'Historical data 2'!C500)-1</f>
        <v>1.6799393006361685E-2</v>
      </c>
      <c r="D501" s="24">
        <f>('Historical data 2'!D501/'Historical data 2'!D500)-1</f>
        <v>1.814315154085433E-2</v>
      </c>
      <c r="E501" s="24">
        <f>('Historical data 2'!E501/'Historical data 2'!E500)-1</f>
        <v>-1.8189057288282573E-3</v>
      </c>
      <c r="F501" s="24">
        <f>('Historical data 2'!F501/'Historical data 2'!F500)-1</f>
        <v>-5.6454167404299538E-3</v>
      </c>
      <c r="G501" s="24">
        <f>('Historical data 2'!G501/'Historical data 2'!G500)-1</f>
        <v>7.0129365222579843E-3</v>
      </c>
      <c r="H501" s="24">
        <f>('Historical data 2'!H501/'Historical data 2'!H500)-1</f>
        <v>2.6996162993684569E-2</v>
      </c>
      <c r="I501" s="24">
        <f>('Historical data 2'!I501/'Historical data 2'!I500)-1</f>
        <v>-3.7492736105965152E-3</v>
      </c>
      <c r="J501" s="24">
        <f>('Historical data 2'!J501/'Historical data 2'!J500)-1</f>
        <v>-9.821862534134862E-3</v>
      </c>
      <c r="K501" s="24">
        <f>('Historical data 2'!K501/'Historical data 2'!K500)-1</f>
        <v>1.1286462083325288E-2</v>
      </c>
    </row>
    <row r="502" spans="1:11" x14ac:dyDescent="0.25">
      <c r="A502" s="2">
        <v>43277</v>
      </c>
      <c r="B502" s="24">
        <f>('Historical data 2'!B502/'Historical data 2'!B501)-1</f>
        <v>-1.4641079291330961E-3</v>
      </c>
      <c r="C502" s="24">
        <f>('Historical data 2'!C502/'Historical data 2'!C501)-1</f>
        <v>-1.8083004300295413E-2</v>
      </c>
      <c r="D502" s="24">
        <f>('Historical data 2'!D502/'Historical data 2'!D501)-1</f>
        <v>2.0789952127503897E-2</v>
      </c>
      <c r="E502" s="24">
        <f>('Historical data 2'!E502/'Historical data 2'!E501)-1</f>
        <v>-2.8774630108191479E-3</v>
      </c>
      <c r="F502" s="24">
        <f>('Historical data 2'!F502/'Historical data 2'!F501)-1</f>
        <v>-1.2946355150680322E-2</v>
      </c>
      <c r="G502" s="24">
        <f>('Historical data 2'!G502/'Historical data 2'!G501)-1</f>
        <v>-1.5542985583557267E-2</v>
      </c>
      <c r="H502" s="24">
        <f>('Historical data 2'!H502/'Historical data 2'!H501)-1</f>
        <v>7.3099975355046531E-3</v>
      </c>
      <c r="I502" s="24">
        <f>('Historical data 2'!I502/'Historical data 2'!I501)-1</f>
        <v>-6.4059552096242811E-3</v>
      </c>
      <c r="J502" s="24">
        <f>('Historical data 2'!J502/'Historical data 2'!J501)-1</f>
        <v>-2.8074812681885275E-3</v>
      </c>
      <c r="K502" s="24">
        <f>('Historical data 2'!K502/'Historical data 2'!K501)-1</f>
        <v>1.3268750491014281E-2</v>
      </c>
    </row>
    <row r="503" spans="1:11" x14ac:dyDescent="0.25">
      <c r="A503" s="2">
        <v>43278</v>
      </c>
      <c r="B503" s="24">
        <f>('Historical data 2'!B503/'Historical data 2'!B502)-1</f>
        <v>7.2763929094379343E-3</v>
      </c>
      <c r="C503" s="24">
        <f>('Historical data 2'!C503/'Historical data 2'!C502)-1</f>
        <v>2.4655133217022396E-2</v>
      </c>
      <c r="D503" s="24">
        <f>('Historical data 2'!D503/'Historical data 2'!D502)-1</f>
        <v>-4.8005459775882775E-3</v>
      </c>
      <c r="E503" s="24">
        <f>('Historical data 2'!E503/'Historical data 2'!E502)-1</f>
        <v>7.7914417974416228E-3</v>
      </c>
      <c r="F503" s="24">
        <f>('Historical data 2'!F503/'Historical data 2'!F502)-1</f>
        <v>9.2754798226162283E-3</v>
      </c>
      <c r="G503" s="24">
        <f>('Historical data 2'!G503/'Historical data 2'!G502)-1</f>
        <v>1.1174762138411065E-2</v>
      </c>
      <c r="H503" s="24">
        <f>('Historical data 2'!H503/'Historical data 2'!H502)-1</f>
        <v>1.576195226568089E-2</v>
      </c>
      <c r="I503" s="24">
        <f>('Historical data 2'!I503/'Historical data 2'!I502)-1</f>
        <v>-1.3176422295932855E-2</v>
      </c>
      <c r="J503" s="24">
        <f>('Historical data 2'!J503/'Historical data 2'!J502)-1</f>
        <v>6.569232623309551E-3</v>
      </c>
      <c r="K503" s="24">
        <f>('Historical data 2'!K503/'Historical data 2'!K502)-1</f>
        <v>3.1824415781780413E-3</v>
      </c>
    </row>
    <row r="504" spans="1:11" x14ac:dyDescent="0.25">
      <c r="A504" s="2">
        <v>43279</v>
      </c>
      <c r="B504" s="24">
        <f>('Historical data 2'!B504/'Historical data 2'!B503)-1</f>
        <v>-2.1024135149400047E-3</v>
      </c>
      <c r="C504" s="24">
        <f>('Historical data 2'!C504/'Historical data 2'!C503)-1</f>
        <v>-9.6981128319018062E-4</v>
      </c>
      <c r="D504" s="24">
        <f>('Historical data 2'!D504/'Historical data 2'!D503)-1</f>
        <v>1.7687550092089888E-2</v>
      </c>
      <c r="E504" s="24">
        <f>('Historical data 2'!E504/'Historical data 2'!E503)-1</f>
        <v>3.8173426263443666E-4</v>
      </c>
      <c r="F504" s="24">
        <f>('Historical data 2'!F504/'Historical data 2'!F503)-1</f>
        <v>1.2834572602706817E-3</v>
      </c>
      <c r="G504" s="24">
        <f>('Historical data 2'!G504/'Historical data 2'!G503)-1</f>
        <v>-2.0266749020436681E-4</v>
      </c>
      <c r="H504" s="24">
        <f>('Historical data 2'!H504/'Historical data 2'!H503)-1</f>
        <v>-1.9946872439894237E-2</v>
      </c>
      <c r="I504" s="24">
        <f>('Historical data 2'!I504/'Historical data 2'!I503)-1</f>
        <v>1.7966355367919906E-3</v>
      </c>
      <c r="J504" s="24">
        <f>('Historical data 2'!J504/'Historical data 2'!J503)-1</f>
        <v>3.3749647844992348E-2</v>
      </c>
      <c r="K504" s="24">
        <f>('Historical data 2'!K504/'Historical data 2'!K503)-1</f>
        <v>9.2711279217190246E-3</v>
      </c>
    </row>
    <row r="505" spans="1:11" x14ac:dyDescent="0.25">
      <c r="A505" s="2">
        <v>43280</v>
      </c>
      <c r="B505" s="24">
        <f>('Historical data 2'!B505/'Historical data 2'!B504)-1</f>
        <v>1.1182414511391903E-2</v>
      </c>
      <c r="C505" s="24">
        <f>('Historical data 2'!C505/'Historical data 2'!C504)-1</f>
        <v>8.2245575305643914E-3</v>
      </c>
      <c r="D505" s="24">
        <f>('Historical data 2'!D505/'Historical data 2'!D504)-1</f>
        <v>-1.4794869309140979E-2</v>
      </c>
      <c r="E505" s="24">
        <f>('Historical data 2'!E505/'Historical data 2'!E504)-1</f>
        <v>4.9614002699713833E-3</v>
      </c>
      <c r="F505" s="24">
        <f>('Historical data 2'!F505/'Historical data 2'!F504)-1</f>
        <v>1.0585754761934796E-2</v>
      </c>
      <c r="G505" s="24">
        <f>('Historical data 2'!G505/'Historical data 2'!G504)-1</f>
        <v>1.4197207791665889E-2</v>
      </c>
      <c r="H505" s="24">
        <f>('Historical data 2'!H505/'Historical data 2'!H504)-1</f>
        <v>-2.2977114068266302E-2</v>
      </c>
      <c r="I505" s="24">
        <f>('Historical data 2'!I505/'Historical data 2'!I504)-1</f>
        <v>8.7226903598955907E-3</v>
      </c>
      <c r="J505" s="24">
        <f>('Historical data 2'!J505/'Historical data 2'!J504)-1</f>
        <v>1.5872948952937227E-2</v>
      </c>
      <c r="K505" s="24">
        <f>('Historical data 2'!K505/'Historical data 2'!K504)-1</f>
        <v>-1.1724671489978578E-2</v>
      </c>
    </row>
    <row r="506" spans="1:11" x14ac:dyDescent="0.25">
      <c r="A506" s="2">
        <v>43283</v>
      </c>
      <c r="B506" s="24">
        <f>('Historical data 2'!B506/'Historical data 2'!B505)-1</f>
        <v>-1.741634924310953E-2</v>
      </c>
      <c r="C506" s="24">
        <f>('Historical data 2'!C506/'Historical data 2'!C505)-1</f>
        <v>-1.1565135656379955E-2</v>
      </c>
      <c r="D506" s="24">
        <f>('Historical data 2'!D506/'Historical data 2'!D505)-1</f>
        <v>1.4142104613617201E-2</v>
      </c>
      <c r="E506" s="24">
        <f>('Historical data 2'!E506/'Historical data 2'!E505)-1</f>
        <v>-1.2247153368981967E-2</v>
      </c>
      <c r="F506" s="24">
        <f>('Historical data 2'!F506/'Historical data 2'!F505)-1</f>
        <v>-2.1792353471859593E-2</v>
      </c>
      <c r="G506" s="24">
        <f>('Historical data 2'!G506/'Historical data 2'!G505)-1</f>
        <v>-9.5987263751190488E-3</v>
      </c>
      <c r="H506" s="24">
        <f>('Historical data 2'!H506/'Historical data 2'!H505)-1</f>
        <v>-7.2253490039102419E-2</v>
      </c>
      <c r="I506" s="24">
        <f>('Historical data 2'!I506/'Historical data 2'!I505)-1</f>
        <v>-2.0203680666988078E-3</v>
      </c>
      <c r="J506" s="24">
        <f>('Historical data 2'!J506/'Historical data 2'!J505)-1</f>
        <v>-1.3494294212463509E-2</v>
      </c>
      <c r="K506" s="24">
        <f>('Historical data 2'!K506/'Historical data 2'!K505)-1</f>
        <v>5.870869401578549E-3</v>
      </c>
    </row>
    <row r="507" spans="1:11" x14ac:dyDescent="0.25">
      <c r="A507" s="2">
        <v>43284</v>
      </c>
      <c r="B507" s="24">
        <f>('Historical data 2'!B507/'Historical data 2'!B506)-1</f>
        <v>8.0471438872316003E-3</v>
      </c>
      <c r="C507" s="24">
        <f>('Historical data 2'!C507/'Historical data 2'!C506)-1</f>
        <v>3.4062854005068033E-3</v>
      </c>
      <c r="D507" s="24">
        <f>('Historical data 2'!D507/'Historical data 2'!D506)-1</f>
        <v>-9.05680159268063E-3</v>
      </c>
      <c r="E507" s="24">
        <f>('Historical data 2'!E507/'Historical data 2'!E506)-1</f>
        <v>1.2495071366314114E-2</v>
      </c>
      <c r="F507" s="24">
        <f>('Historical data 2'!F507/'Historical data 2'!F506)-1</f>
        <v>1.9385436987229943E-2</v>
      </c>
      <c r="G507" s="24">
        <f>('Historical data 2'!G507/'Historical data 2'!G506)-1</f>
        <v>7.1678510470809531E-3</v>
      </c>
      <c r="H507" s="24">
        <f>('Historical data 2'!H507/'Historical data 2'!H506)-1</f>
        <v>-5.4687633020396031E-3</v>
      </c>
      <c r="I507" s="24">
        <f>('Historical data 2'!I507/'Historical data 2'!I506)-1</f>
        <v>1.425210335826832E-2</v>
      </c>
      <c r="J507" s="24">
        <f>('Historical data 2'!J507/'Historical data 2'!J506)-1</f>
        <v>-5.7593492290176629E-3</v>
      </c>
      <c r="K507" s="24">
        <f>('Historical data 2'!K507/'Historical data 2'!K506)-1</f>
        <v>8.5121765706386299E-4</v>
      </c>
    </row>
    <row r="508" spans="1:11" x14ac:dyDescent="0.25">
      <c r="A508" s="2">
        <v>43286</v>
      </c>
      <c r="B508" s="24">
        <f>('Historical data 2'!B508/'Historical data 2'!B507)-1</f>
        <v>1.3861744599078074E-2</v>
      </c>
      <c r="C508" s="24">
        <f>('Historical data 2'!C508/'Historical data 2'!C507)-1</f>
        <v>6.412761389779309E-3</v>
      </c>
      <c r="D508" s="24">
        <f>('Historical data 2'!D508/'Historical data 2'!D507)-1</f>
        <v>1.0445447127533258E-2</v>
      </c>
      <c r="E508" s="24">
        <f>('Historical data 2'!E508/'Historical data 2'!E507)-1</f>
        <v>2.6795018222309785E-3</v>
      </c>
      <c r="F508" s="24">
        <f>('Historical data 2'!F508/'Historical data 2'!F507)-1</f>
        <v>1.4142477432187883E-2</v>
      </c>
      <c r="G508" s="24">
        <f>('Historical data 2'!G508/'Historical data 2'!G507)-1</f>
        <v>1.4033628829220435E-2</v>
      </c>
      <c r="H508" s="24">
        <f>('Historical data 2'!H508/'Historical data 2'!H507)-1</f>
        <v>-8.4102008851627552E-4</v>
      </c>
      <c r="I508" s="24">
        <f>('Historical data 2'!I508/'Historical data 2'!I507)-1</f>
        <v>1.037917778467623E-3</v>
      </c>
      <c r="J508" s="24">
        <f>('Historical data 2'!J508/'Historical data 2'!J507)-1</f>
        <v>1.176672710404425E-2</v>
      </c>
      <c r="K508" s="24">
        <f>('Historical data 2'!K508/'Historical data 2'!K507)-1</f>
        <v>2.4285239473464948E-4</v>
      </c>
    </row>
    <row r="509" spans="1:11" x14ac:dyDescent="0.25">
      <c r="A509" s="2">
        <v>43287</v>
      </c>
      <c r="B509" s="24">
        <f>('Historical data 2'!B509/'Historical data 2'!B508)-1</f>
        <v>1.3885172687422731E-2</v>
      </c>
      <c r="C509" s="24">
        <f>('Historical data 2'!C509/'Historical data 2'!C508)-1</f>
        <v>1.6596161642561169E-2</v>
      </c>
      <c r="D509" s="24">
        <f>('Historical data 2'!D509/'Historical data 2'!D508)-1</f>
        <v>1.9382434170513552E-2</v>
      </c>
      <c r="E509" s="24">
        <f>('Historical data 2'!E509/'Historical data 2'!E508)-1</f>
        <v>1.1834314692157788E-2</v>
      </c>
      <c r="F509" s="24">
        <f>('Historical data 2'!F509/'Historical data 2'!F508)-1</f>
        <v>1.2173627696622447E-2</v>
      </c>
      <c r="G509" s="24">
        <f>('Historical data 2'!G509/'Historical data 2'!G508)-1</f>
        <v>6.8210659139518182E-3</v>
      </c>
      <c r="H509" s="24">
        <f>('Historical data 2'!H509/'Historical data 2'!H508)-1</f>
        <v>3.1110407612896296E-2</v>
      </c>
      <c r="I509" s="24">
        <f>('Historical data 2'!I509/'Historical data 2'!I508)-1</f>
        <v>1.160484199271461E-2</v>
      </c>
      <c r="J509" s="24">
        <f>('Historical data 2'!J509/'Historical data 2'!J508)-1</f>
        <v>1.5745146766012574E-2</v>
      </c>
      <c r="K509" s="24">
        <f>('Historical data 2'!K509/'Historical data 2'!K508)-1</f>
        <v>6.9233642490302838E-3</v>
      </c>
    </row>
    <row r="510" spans="1:11" x14ac:dyDescent="0.25">
      <c r="A510" s="2">
        <v>43290</v>
      </c>
      <c r="B510" s="24">
        <f>('Historical data 2'!B510/'Historical data 2'!B509)-1</f>
        <v>-1.2066612931156406E-3</v>
      </c>
      <c r="C510" s="24">
        <f>('Historical data 2'!C510/'Historical data 2'!C509)-1</f>
        <v>2.3289787055904565E-3</v>
      </c>
      <c r="D510" s="24">
        <f>('Historical data 2'!D510/'Historical data 2'!D509)-1</f>
        <v>1.0422765690164537E-2</v>
      </c>
      <c r="E510" s="24">
        <f>('Historical data 2'!E510/'Historical data 2'!E509)-1</f>
        <v>9.4327115867320899E-5</v>
      </c>
      <c r="F510" s="24">
        <f>('Historical data 2'!F510/'Historical data 2'!F509)-1</f>
        <v>-1.0485004856422009E-3</v>
      </c>
      <c r="G510" s="24">
        <f>('Historical data 2'!G510/'Historical data 2'!G509)-1</f>
        <v>2.6508577231516561E-3</v>
      </c>
      <c r="H510" s="24">
        <f>('Historical data 2'!H510/'Historical data 2'!H509)-1</f>
        <v>1.2432888210448967E-2</v>
      </c>
      <c r="I510" s="24">
        <f>('Historical data 2'!I510/'Historical data 2'!I509)-1</f>
        <v>7.3716016154836694E-3</v>
      </c>
      <c r="J510" s="24">
        <f>('Historical data 2'!J510/'Historical data 2'!J509)-1</f>
        <v>-2.6422286604087519E-3</v>
      </c>
      <c r="K510" s="24">
        <f>('Historical data 2'!K510/'Historical data 2'!K509)-1</f>
        <v>9.1679593180522545E-3</v>
      </c>
    </row>
    <row r="511" spans="1:11" x14ac:dyDescent="0.25">
      <c r="A511" s="2">
        <v>43291</v>
      </c>
      <c r="B511" s="24">
        <f>('Historical data 2'!B511/'Historical data 2'!B510)-1</f>
        <v>-1.2976187061089051E-2</v>
      </c>
      <c r="C511" s="24">
        <f>('Historical data 2'!C511/'Historical data 2'!C510)-1</f>
        <v>6.8442065853691059E-3</v>
      </c>
      <c r="D511" s="24">
        <f>('Historical data 2'!D511/'Historical data 2'!D510)-1</f>
        <v>-2.3557256887690503E-2</v>
      </c>
      <c r="E511" s="24">
        <f>('Historical data 2'!E511/'Historical data 2'!E510)-1</f>
        <v>1.8956934447956986E-2</v>
      </c>
      <c r="F511" s="24">
        <f>('Historical data 2'!F511/'Historical data 2'!F510)-1</f>
        <v>9.1949282432945978E-4</v>
      </c>
      <c r="G511" s="24">
        <f>('Historical data 2'!G511/'Historical data 2'!G510)-1</f>
        <v>-1.3708994269316932E-3</v>
      </c>
      <c r="H511" s="24">
        <f>('Historical data 2'!H511/'Historical data 2'!H510)-1</f>
        <v>-1.0884699093960615E-2</v>
      </c>
      <c r="I511" s="24">
        <f>('Historical data 2'!I511/'Historical data 2'!I510)-1</f>
        <v>-3.7175653386959384E-3</v>
      </c>
      <c r="J511" s="24">
        <f>('Historical data 2'!J511/'Historical data 2'!J510)-1</f>
        <v>-9.7138898616322411E-3</v>
      </c>
      <c r="K511" s="24">
        <f>('Historical data 2'!K511/'Historical data 2'!K510)-1</f>
        <v>-1.2790178692730692E-2</v>
      </c>
    </row>
    <row r="512" spans="1:11" x14ac:dyDescent="0.25">
      <c r="A512" s="2">
        <v>43292</v>
      </c>
      <c r="B512" s="24">
        <f>('Historical data 2'!B512/'Historical data 2'!B511)-1</f>
        <v>1.6766013961933668E-2</v>
      </c>
      <c r="C512" s="24">
        <f>('Historical data 2'!C512/'Historical data 2'!C511)-1</f>
        <v>2.3715114321803732E-2</v>
      </c>
      <c r="D512" s="24">
        <f>('Historical data 2'!D512/'Historical data 2'!D511)-1</f>
        <v>1.9985264589770013E-2</v>
      </c>
      <c r="E512" s="24">
        <f>('Historical data 2'!E512/'Historical data 2'!E511)-1</f>
        <v>1.9437614434776318E-3</v>
      </c>
      <c r="F512" s="24">
        <f>('Historical data 2'!F512/'Historical data 2'!F511)-1</f>
        <v>2.5634805431594687E-2</v>
      </c>
      <c r="G512" s="24">
        <f>('Historical data 2'!G512/'Historical data 2'!G511)-1</f>
        <v>2.1670882567511596E-2</v>
      </c>
      <c r="H512" s="24">
        <f>('Historical data 2'!H512/'Historical data 2'!H511)-1</f>
        <v>-7.054158152785206E-3</v>
      </c>
      <c r="I512" s="24">
        <f>('Historical data 2'!I512/'Historical data 2'!I511)-1</f>
        <v>5.734685508731463E-3</v>
      </c>
      <c r="J512" s="24">
        <f>('Historical data 2'!J512/'Historical data 2'!J511)-1</f>
        <v>-7.1353755829051124E-4</v>
      </c>
      <c r="K512" s="24">
        <f>('Historical data 2'!K512/'Historical data 2'!K511)-1</f>
        <v>1.2108037005742478E-3</v>
      </c>
    </row>
    <row r="513" spans="1:11" x14ac:dyDescent="0.25">
      <c r="A513" s="2">
        <v>43293</v>
      </c>
      <c r="B513" s="24">
        <f>('Historical data 2'!B513/'Historical data 2'!B512)-1</f>
        <v>1.5704054670069301E-3</v>
      </c>
      <c r="C513" s="24">
        <f>('Historical data 2'!C513/'Historical data 2'!C512)-1</f>
        <v>9.133768896724348E-3</v>
      </c>
      <c r="D513" s="24">
        <f>('Historical data 2'!D513/'Historical data 2'!D512)-1</f>
        <v>7.697934476621926E-3</v>
      </c>
      <c r="E513" s="24">
        <f>('Historical data 2'!E513/'Historical data 2'!E512)-1</f>
        <v>1.6166180638543359E-2</v>
      </c>
      <c r="F513" s="24">
        <f>('Historical data 2'!F513/'Historical data 2'!F512)-1</f>
        <v>4.5121524094500209E-3</v>
      </c>
      <c r="G513" s="24">
        <f>('Historical data 2'!G513/'Historical data 2'!G512)-1</f>
        <v>1.1901579297602272E-2</v>
      </c>
      <c r="H513" s="24">
        <f>('Historical data 2'!H513/'Historical data 2'!H512)-1</f>
        <v>6.8200766101191856E-3</v>
      </c>
      <c r="I513" s="24">
        <f>('Historical data 2'!I513/'Historical data 2'!I512)-1</f>
        <v>1.0349922213555018E-2</v>
      </c>
      <c r="J513" s="24">
        <f>('Historical data 2'!J513/'Historical data 2'!J512)-1</f>
        <v>-1.1957533405037135E-2</v>
      </c>
      <c r="K513" s="24">
        <f>('Historical data 2'!K513/'Historical data 2'!K512)-1</f>
        <v>7.4979522625273631E-3</v>
      </c>
    </row>
    <row r="514" spans="1:11" x14ac:dyDescent="0.25">
      <c r="A514" s="2">
        <v>43294</v>
      </c>
      <c r="B514" s="24">
        <f>('Historical data 2'!B514/'Historical data 2'!B513)-1</f>
        <v>-2.1951538047176866E-3</v>
      </c>
      <c r="C514" s="24">
        <f>('Historical data 2'!C514/'Historical data 2'!C513)-1</f>
        <v>5.2177800587500656E-3</v>
      </c>
      <c r="D514" s="24">
        <f>('Historical data 2'!D514/'Historical data 2'!D513)-1</f>
        <v>-1.9722381290630198E-2</v>
      </c>
      <c r="E514" s="24">
        <f>('Historical data 2'!E514/'Historical data 2'!E513)-1</f>
        <v>1.8182130769699434E-3</v>
      </c>
      <c r="F514" s="24">
        <f>('Historical data 2'!F514/'Historical data 2'!F513)-1</f>
        <v>-4.1722227206573148E-3</v>
      </c>
      <c r="G514" s="24">
        <f>('Historical data 2'!G514/'Historical data 2'!G513)-1</f>
        <v>-4.9323224004330646E-3</v>
      </c>
      <c r="H514" s="24">
        <f>('Historical data 2'!H514/'Historical data 2'!H513)-1</f>
        <v>-2.7503397391944295E-2</v>
      </c>
      <c r="I514" s="24">
        <f>('Historical data 2'!I514/'Historical data 2'!I513)-1</f>
        <v>-6.6489120152694037E-3</v>
      </c>
      <c r="J514" s="24">
        <f>('Historical data 2'!J514/'Historical data 2'!J513)-1</f>
        <v>2.944350744882307E-2</v>
      </c>
      <c r="K514" s="24">
        <f>('Historical data 2'!K514/'Historical data 2'!K513)-1</f>
        <v>-9.8426520974559395E-3</v>
      </c>
    </row>
    <row r="515" spans="1:11" x14ac:dyDescent="0.25">
      <c r="A515" s="2">
        <v>43297</v>
      </c>
      <c r="B515" s="24">
        <f>('Historical data 2'!B515/'Historical data 2'!B514)-1</f>
        <v>2.82848996939844E-3</v>
      </c>
      <c r="C515" s="24">
        <f>('Historical data 2'!C515/'Historical data 2'!C514)-1</f>
        <v>1.1764193682617163E-2</v>
      </c>
      <c r="D515" s="24">
        <f>('Historical data 2'!D515/'Historical data 2'!D514)-1</f>
        <v>-4.2503904738778742E-3</v>
      </c>
      <c r="E515" s="24">
        <f>('Historical data 2'!E515/'Historical data 2'!E514)-1</f>
        <v>9.0749190001693236E-4</v>
      </c>
      <c r="F515" s="24">
        <f>('Historical data 2'!F515/'Historical data 2'!F514)-1</f>
        <v>1.2619698667726942E-2</v>
      </c>
      <c r="G515" s="24">
        <f>('Historical data 2'!G515/'Historical data 2'!G514)-1</f>
        <v>9.9130033479060131E-3</v>
      </c>
      <c r="H515" s="24">
        <f>('Historical data 2'!H515/'Historical data 2'!H514)-1</f>
        <v>4.0599864560402654E-2</v>
      </c>
      <c r="I515" s="24">
        <f>('Historical data 2'!I515/'Historical data 2'!I514)-1</f>
        <v>-2.6033076741838967E-2</v>
      </c>
      <c r="J515" s="24">
        <f>('Historical data 2'!J515/'Historical data 2'!J514)-1</f>
        <v>-7.5453859137526447E-3</v>
      </c>
      <c r="K515" s="24">
        <f>('Historical data 2'!K515/'Historical data 2'!K514)-1</f>
        <v>-2.1821003313258203E-3</v>
      </c>
    </row>
    <row r="516" spans="1:11" x14ac:dyDescent="0.25">
      <c r="A516" s="2">
        <v>43298</v>
      </c>
      <c r="B516" s="24">
        <f>('Historical data 2'!B516/'Historical data 2'!B515)-1</f>
        <v>-5.4844033682686089E-3</v>
      </c>
      <c r="C516" s="24">
        <f>('Historical data 2'!C516/'Historical data 2'!C515)-1</f>
        <v>-5.4773186543288777E-4</v>
      </c>
      <c r="D516" s="24">
        <f>('Historical data 2'!D516/'Historical data 2'!D515)-1</f>
        <v>9.9591578302105077E-4</v>
      </c>
      <c r="E516" s="24">
        <f>('Historical data 2'!E516/'Historical data 2'!E515)-1</f>
        <v>3.5357978363559361E-3</v>
      </c>
      <c r="F516" s="24">
        <f>('Historical data 2'!F516/'Historical data 2'!F515)-1</f>
        <v>-2.4357676308355281E-3</v>
      </c>
      <c r="G516" s="24">
        <f>('Historical data 2'!G516/'Historical data 2'!G515)-1</f>
        <v>-7.8335718678770316E-3</v>
      </c>
      <c r="H516" s="24">
        <f>('Historical data 2'!H516/'Historical data 2'!H515)-1</f>
        <v>3.5947868010812734E-3</v>
      </c>
      <c r="I516" s="24">
        <f>('Historical data 2'!I516/'Historical data 2'!I515)-1</f>
        <v>2.0496181677698511E-2</v>
      </c>
      <c r="J516" s="24">
        <f>('Historical data 2'!J516/'Historical data 2'!J515)-1</f>
        <v>1.7691697416610808E-4</v>
      </c>
      <c r="K516" s="24">
        <f>('Historical data 2'!K516/'Historical data 2'!K515)-1</f>
        <v>-1.0933460965425468E-3</v>
      </c>
    </row>
    <row r="517" spans="1:11" x14ac:dyDescent="0.25">
      <c r="A517" s="2">
        <v>43299</v>
      </c>
      <c r="B517" s="24">
        <f>('Historical data 2'!B517/'Historical data 2'!B516)-1</f>
        <v>7.773102619646366E-3</v>
      </c>
      <c r="C517" s="24">
        <f>('Historical data 2'!C517/'Historical data 2'!C516)-1</f>
        <v>-1.6251439318926697E-2</v>
      </c>
      <c r="D517" s="24">
        <f>('Historical data 2'!D517/'Historical data 2'!D516)-1</f>
        <v>-9.3814948996951975E-3</v>
      </c>
      <c r="E517" s="24">
        <f>('Historical data 2'!E517/'Historical data 2'!E516)-1</f>
        <v>1.300926086074905E-2</v>
      </c>
      <c r="F517" s="24">
        <f>('Historical data 2'!F517/'Historical data 2'!F516)-1</f>
        <v>-7.458928238087581E-3</v>
      </c>
      <c r="G517" s="24">
        <f>('Historical data 2'!G517/'Historical data 2'!G516)-1</f>
        <v>-6.8495689322093378E-3</v>
      </c>
      <c r="H517" s="24">
        <f>('Historical data 2'!H517/'Historical data 2'!H516)-1</f>
        <v>-1.1177999356501767E-2</v>
      </c>
      <c r="I517" s="24">
        <f>('Historical data 2'!I517/'Historical data 2'!I516)-1</f>
        <v>-9.7487666891535874E-3</v>
      </c>
      <c r="J517" s="24">
        <f>('Historical data 2'!J517/'Historical data 2'!J516)-1</f>
        <v>-4.2426837229470049E-3</v>
      </c>
      <c r="K517" s="24">
        <f>('Historical data 2'!K517/'Historical data 2'!K516)-1</f>
        <v>-2.554394017501016E-3</v>
      </c>
    </row>
    <row r="518" spans="1:11" x14ac:dyDescent="0.25">
      <c r="A518" s="2">
        <v>43300</v>
      </c>
      <c r="B518" s="24">
        <f>('Historical data 2'!B518/'Historical data 2'!B517)-1</f>
        <v>-2.2930416914704876E-3</v>
      </c>
      <c r="C518" s="24">
        <f>('Historical data 2'!C518/'Historical data 2'!C517)-1</f>
        <v>4.0264344172613598E-4</v>
      </c>
      <c r="D518" s="24">
        <f>('Historical data 2'!D518/'Historical data 2'!D517)-1</f>
        <v>8.7169339151136338E-3</v>
      </c>
      <c r="E518" s="24">
        <f>('Historical data 2'!E518/'Historical data 2'!E517)-1</f>
        <v>-5.7968210072573134E-3</v>
      </c>
      <c r="F518" s="24">
        <f>('Historical data 2'!F518/'Historical data 2'!F517)-1</f>
        <v>-1.727116604860246E-3</v>
      </c>
      <c r="G518" s="24">
        <f>('Historical data 2'!G518/'Historical data 2'!G517)-1</f>
        <v>1.7912000702816178E-2</v>
      </c>
      <c r="H518" s="24">
        <f>('Historical data 2'!H518/'Historical data 2'!H517)-1</f>
        <v>-2.0766382110007697E-2</v>
      </c>
      <c r="I518" s="24">
        <f>('Historical data 2'!I518/'Historical data 2'!I517)-1</f>
        <v>-9.0913207087295334E-4</v>
      </c>
      <c r="J518" s="24">
        <f>('Historical data 2'!J518/'Historical data 2'!J517)-1</f>
        <v>1.4203318841647938E-3</v>
      </c>
      <c r="K518" s="24">
        <f>('Historical data 2'!K518/'Historical data 2'!K517)-1</f>
        <v>-7.4378007479980468E-3</v>
      </c>
    </row>
    <row r="519" spans="1:11" x14ac:dyDescent="0.25">
      <c r="A519" s="2">
        <v>43301</v>
      </c>
      <c r="B519" s="24">
        <f>('Historical data 2'!B519/'Historical data 2'!B518)-1</f>
        <v>8.8814901954559211E-4</v>
      </c>
      <c r="C519" s="24">
        <f>('Historical data 2'!C519/'Historical data 2'!C518)-1</f>
        <v>-6.4508915501119146E-3</v>
      </c>
      <c r="D519" s="24">
        <f>('Historical data 2'!D519/'Historical data 2'!D518)-1</f>
        <v>-4.2865184056861683E-4</v>
      </c>
      <c r="E519" s="24">
        <f>('Historical data 2'!E519/'Historical data 2'!E518)-1</f>
        <v>-3.4984418519562466E-3</v>
      </c>
      <c r="F519" s="24">
        <f>('Historical data 2'!F519/'Historical data 2'!F518)-1</f>
        <v>1.7376896000296682E-2</v>
      </c>
      <c r="G519" s="24">
        <f>('Historical data 2'!G519/'Historical data 2'!G518)-1</f>
        <v>1.5996917573791736E-2</v>
      </c>
      <c r="H519" s="24">
        <f>('Historical data 2'!H519/'Historical data 2'!H518)-1</f>
        <v>-3.3101575077221113E-2</v>
      </c>
      <c r="I519" s="24">
        <f>('Historical data 2'!I519/'Historical data 2'!I518)-1</f>
        <v>1.5825945291392252E-4</v>
      </c>
      <c r="J519" s="24">
        <f>('Historical data 2'!J519/'Historical data 2'!J518)-1</f>
        <v>2.8186693474653302E-2</v>
      </c>
      <c r="K519" s="24">
        <f>('Historical data 2'!K519/'Historical data 2'!K518)-1</f>
        <v>0</v>
      </c>
    </row>
    <row r="520" spans="1:11" x14ac:dyDescent="0.25">
      <c r="A520" s="2">
        <v>43304</v>
      </c>
      <c r="B520" s="24">
        <f>('Historical data 2'!B520/'Historical data 2'!B519)-1</f>
        <v>7.2540442042225983E-3</v>
      </c>
      <c r="C520" s="24">
        <f>('Historical data 2'!C520/'Historical data 2'!C519)-1</f>
        <v>1.511653201758878E-2</v>
      </c>
      <c r="D520" s="24">
        <f>('Historical data 2'!D520/'Historical data 2'!D519)-1</f>
        <v>1.2432293993038801E-2</v>
      </c>
      <c r="E520" s="24">
        <f>('Historical data 2'!E520/'Historical data 2'!E519)-1</f>
        <v>-3.510583803129852E-3</v>
      </c>
      <c r="F520" s="24">
        <f>('Historical data 2'!F520/'Historical data 2'!F519)-1</f>
        <v>3.5321406036303404E-2</v>
      </c>
      <c r="G520" s="24">
        <f>('Historical data 2'!G520/'Historical data 2'!G519)-1</f>
        <v>-2.8710964437075326E-3</v>
      </c>
      <c r="H520" s="24">
        <f>('Historical data 2'!H520/'Historical data 2'!H519)-1</f>
        <v>-1.9030332127778271E-2</v>
      </c>
      <c r="I520" s="24">
        <f>('Historical data 2'!I520/'Historical data 2'!I519)-1</f>
        <v>4.0357575963243519E-3</v>
      </c>
      <c r="J520" s="24">
        <f>('Historical data 2'!J520/'Historical data 2'!J519)-1</f>
        <v>6.0342517025293585E-3</v>
      </c>
      <c r="K520" s="24">
        <f>('Historical data 2'!K520/'Historical data 2'!K519)-1</f>
        <v>1.9778761166709957E-2</v>
      </c>
    </row>
    <row r="521" spans="1:11" x14ac:dyDescent="0.25">
      <c r="A521" s="2">
        <v>43305</v>
      </c>
      <c r="B521" s="24">
        <f>('Historical data 2'!B521/'Historical data 2'!B520)-1</f>
        <v>9.4304112044136801E-3</v>
      </c>
      <c r="C521" s="24">
        <f>('Historical data 2'!C521/'Historical data 2'!C520)-1</f>
        <v>1.8789205001256581E-2</v>
      </c>
      <c r="D521" s="24">
        <f>('Historical data 2'!D521/'Historical data 2'!D520)-1</f>
        <v>9.3155351961937694E-3</v>
      </c>
      <c r="E521" s="24">
        <f>('Historical data 2'!E521/'Historical data 2'!E520)-1</f>
        <v>4.3360051034322389E-3</v>
      </c>
      <c r="F521" s="24">
        <f>('Historical data 2'!F521/'Historical data 2'!F520)-1</f>
        <v>1.2515256282935594E-2</v>
      </c>
      <c r="G521" s="24">
        <f>('Historical data 2'!G521/'Historical data 2'!G520)-1</f>
        <v>2.9444223451904783E-2</v>
      </c>
      <c r="H521" s="24">
        <f>('Historical data 2'!H521/'Historical data 2'!H520)-1</f>
        <v>3.8025739298795047E-2</v>
      </c>
      <c r="I521" s="24">
        <f>('Historical data 2'!I521/'Historical data 2'!I520)-1</f>
        <v>4.3347324884013272E-3</v>
      </c>
      <c r="J521" s="24">
        <f>('Historical data 2'!J521/'Historical data 2'!J520)-1</f>
        <v>-2.0565914470102031E-3</v>
      </c>
      <c r="K521" s="24">
        <f>('Historical data 2'!K521/'Historical data 2'!K520)-1</f>
        <v>6.9868423715877537E-3</v>
      </c>
    </row>
    <row r="522" spans="1:11" x14ac:dyDescent="0.25">
      <c r="A522" s="2">
        <v>43306</v>
      </c>
      <c r="B522" s="24">
        <f>('Historical data 2'!B522/'Historical data 2'!B521)-1</f>
        <v>-3.1312590657723849E-3</v>
      </c>
      <c r="C522" s="24">
        <f>('Historical data 2'!C522/'Historical data 2'!C521)-1</f>
        <v>-2.9839878546057075E-2</v>
      </c>
      <c r="D522" s="24">
        <f>('Historical data 2'!D522/'Historical data 2'!D521)-1</f>
        <v>4.0551997176221377E-3</v>
      </c>
      <c r="E522" s="24">
        <f>('Historical data 2'!E522/'Historical data 2'!E521)-1</f>
        <v>2.09570617147945E-2</v>
      </c>
      <c r="F522" s="24">
        <f>('Historical data 2'!F522/'Historical data 2'!F521)-1</f>
        <v>3.6638239017205976E-3</v>
      </c>
      <c r="G522" s="24">
        <f>('Historical data 2'!G522/'Historical data 2'!G521)-1</f>
        <v>-1.0917274981320002E-2</v>
      </c>
      <c r="H522" s="24">
        <f>('Historical data 2'!H522/'Historical data 2'!H521)-1</f>
        <v>-6.7694691391030348E-3</v>
      </c>
      <c r="I522" s="24">
        <f>('Historical data 2'!I522/'Historical data 2'!I521)-1</f>
        <v>8.3967990237805434E-3</v>
      </c>
      <c r="J522" s="24">
        <f>('Historical data 2'!J522/'Historical data 2'!J521)-1</f>
        <v>1.3739874681013564E-3</v>
      </c>
      <c r="K522" s="24">
        <f>('Historical data 2'!K522/'Historical data 2'!K521)-1</f>
        <v>7.7759537798611778E-3</v>
      </c>
    </row>
    <row r="523" spans="1:11" x14ac:dyDescent="0.25">
      <c r="A523" s="2">
        <v>43307</v>
      </c>
      <c r="B523" s="24">
        <f>('Historical data 2'!B523/'Historical data 2'!B522)-1</f>
        <v>-1.6631515323513812E-2</v>
      </c>
      <c r="C523" s="24">
        <f>('Historical data 2'!C523/'Historical data 2'!C522)-1</f>
        <v>5.1272231055197182E-3</v>
      </c>
      <c r="D523" s="24">
        <f>('Historical data 2'!D523/'Historical data 2'!D522)-1</f>
        <v>-4.8747523386453162E-3</v>
      </c>
      <c r="E523" s="24">
        <f>('Historical data 2'!E523/'Historical data 2'!E522)-1</f>
        <v>-7.8407467066998748E-3</v>
      </c>
      <c r="F523" s="24">
        <f>('Historical data 2'!F523/'Historical data 2'!F522)-1</f>
        <v>-2.351912912789178E-2</v>
      </c>
      <c r="G523" s="24">
        <f>('Historical data 2'!G523/'Historical data 2'!G522)-1</f>
        <v>-1.7697414074130169E-2</v>
      </c>
      <c r="H523" s="24">
        <f>('Historical data 2'!H523/'Historical data 2'!H522)-1</f>
        <v>-3.0882068378310756E-2</v>
      </c>
      <c r="I523" s="24">
        <f>('Historical data 2'!I523/'Historical data 2'!I522)-1</f>
        <v>-4.0856661372847825E-3</v>
      </c>
      <c r="J523" s="24">
        <f>('Historical data 2'!J523/'Historical data 2'!J522)-1</f>
        <v>5.4880307111295767E-3</v>
      </c>
      <c r="K523" s="24">
        <f>('Historical data 2'!K523/'Historical data 2'!K522)-1</f>
        <v>-2.7540137255440245E-2</v>
      </c>
    </row>
    <row r="524" spans="1:11" x14ac:dyDescent="0.25">
      <c r="A524" s="2">
        <v>43308</v>
      </c>
      <c r="B524" s="24">
        <f>('Historical data 2'!B524/'Historical data 2'!B523)-1</f>
        <v>-5.6028214336324433E-3</v>
      </c>
      <c r="C524" s="24">
        <f>('Historical data 2'!C524/'Historical data 2'!C523)-1</f>
        <v>-2.0938043492589764E-2</v>
      </c>
      <c r="D524" s="24">
        <f>('Historical data 2'!D524/'Historical data 2'!D523)-1</f>
        <v>1.1476746064854382E-2</v>
      </c>
      <c r="E524" s="24">
        <f>('Historical data 2'!E524/'Historical data 2'!E523)-1</f>
        <v>8.8730047055340933E-5</v>
      </c>
      <c r="F524" s="24">
        <f>('Historical data 2'!F524/'Historical data 2'!F523)-1</f>
        <v>-1.5147351423468902E-2</v>
      </c>
      <c r="G524" s="24">
        <f>('Historical data 2'!G524/'Historical data 2'!G523)-1</f>
        <v>-2.1452585296963034E-2</v>
      </c>
      <c r="H524" s="24">
        <f>('Historical data 2'!H524/'Historical data 2'!H523)-1</f>
        <v>-2.3588372374675926E-2</v>
      </c>
      <c r="I524" s="24">
        <f>('Historical data 2'!I524/'Historical data 2'!I523)-1</f>
        <v>-8.243820761430154E-3</v>
      </c>
      <c r="J524" s="24">
        <f>('Historical data 2'!J524/'Historical data 2'!J523)-1</f>
        <v>-2.3878850150549358E-3</v>
      </c>
      <c r="K524" s="24">
        <f>('Historical data 2'!K524/'Historical data 2'!K523)-1</f>
        <v>-2.1972836808148433E-3</v>
      </c>
    </row>
    <row r="525" spans="1:11" x14ac:dyDescent="0.25">
      <c r="A525" s="2">
        <v>43311</v>
      </c>
      <c r="B525" s="24">
        <f>('Historical data 2'!B525/'Historical data 2'!B524)-1</f>
        <v>2.0008780692699624E-3</v>
      </c>
      <c r="C525" s="24">
        <f>('Historical data 2'!C525/'Historical data 2'!C524)-1</f>
        <v>-1.0004034202905077E-3</v>
      </c>
      <c r="D525" s="24">
        <f>('Historical data 2'!D525/'Historical data 2'!D524)-1</f>
        <v>-1.3837194952960319E-3</v>
      </c>
      <c r="E525" s="24">
        <f>('Historical data 2'!E525/'Historical data 2'!E524)-1</f>
        <v>8.2571047010797649E-3</v>
      </c>
      <c r="F525" s="24">
        <f>('Historical data 2'!F525/'Historical data 2'!F524)-1</f>
        <v>-2.0332292178528721E-3</v>
      </c>
      <c r="G525" s="24">
        <f>('Historical data 2'!G525/'Historical data 2'!G524)-1</f>
        <v>6.7381605633913821E-3</v>
      </c>
      <c r="H525" s="24">
        <f>('Historical data 2'!H525/'Historical data 2'!H524)-1</f>
        <v>2.7466588287701876E-2</v>
      </c>
      <c r="I525" s="24">
        <f>('Historical data 2'!I525/'Historical data 2'!I524)-1</f>
        <v>-2.4424584644836544E-3</v>
      </c>
      <c r="J525" s="24">
        <f>('Historical data 2'!J525/'Historical data 2'!J524)-1</f>
        <v>-2.0516458586923636E-2</v>
      </c>
      <c r="K525" s="24">
        <f>('Historical data 2'!K525/'Historical data 2'!K524)-1</f>
        <v>-2.8138196675493443E-3</v>
      </c>
    </row>
    <row r="526" spans="1:11" x14ac:dyDescent="0.25">
      <c r="A526" s="2">
        <v>43312</v>
      </c>
      <c r="B526" s="24">
        <f>('Historical data 2'!B526/'Historical data 2'!B525)-1</f>
        <v>5.8910258760704437E-2</v>
      </c>
      <c r="C526" s="24">
        <f>('Historical data 2'!C526/'Historical data 2'!C525)-1</f>
        <v>1.1100188511422582E-2</v>
      </c>
      <c r="D526" s="24">
        <f>('Historical data 2'!D526/'Historical data 2'!D525)-1</f>
        <v>-4.9884303740511671E-3</v>
      </c>
      <c r="E526" s="24">
        <f>('Historical data 2'!E526/'Historical data 2'!E525)-1</f>
        <v>-5.1953717885465656E-3</v>
      </c>
      <c r="F526" s="24">
        <f>('Historical data 2'!F526/'Historical data 2'!F525)-1</f>
        <v>2.2591848131636727E-3</v>
      </c>
      <c r="G526" s="24">
        <f>('Historical data 2'!G526/'Historical data 2'!G525)-1</f>
        <v>1.8852538051070677E-3</v>
      </c>
      <c r="H526" s="24">
        <f>('Historical data 2'!H526/'Historical data 2'!H525)-1</f>
        <v>9.0561637226040936E-3</v>
      </c>
      <c r="I526" s="24">
        <f>('Historical data 2'!I526/'Historical data 2'!I525)-1</f>
        <v>5.9228674984201923E-4</v>
      </c>
      <c r="J526" s="24">
        <f>('Historical data 2'!J526/'Historical data 2'!J525)-1</f>
        <v>6.28377545665737E-3</v>
      </c>
      <c r="K526" s="24">
        <f>('Historical data 2'!K526/'Historical data 2'!K525)-1</f>
        <v>-1.3740489300618552E-2</v>
      </c>
    </row>
    <row r="527" spans="1:11" x14ac:dyDescent="0.25">
      <c r="A527" s="2">
        <v>43313</v>
      </c>
      <c r="B527" s="24">
        <f>('Historical data 2'!B527/'Historical data 2'!B526)-1</f>
        <v>2.9230738023104941E-2</v>
      </c>
      <c r="C527" s="24">
        <f>('Historical data 2'!C527/'Historical data 2'!C526)-1</f>
        <v>2.0676972776122904E-2</v>
      </c>
      <c r="D527" s="24">
        <f>('Historical data 2'!D527/'Historical data 2'!D526)-1</f>
        <v>-3.481238770590922E-3</v>
      </c>
      <c r="E527" s="24">
        <f>('Historical data 2'!E527/'Historical data 2'!E526)-1</f>
        <v>-1.9474598493561812E-3</v>
      </c>
      <c r="F527" s="24">
        <f>('Historical data 2'!F527/'Historical data 2'!F526)-1</f>
        <v>5.0327326485068991E-3</v>
      </c>
      <c r="G527" s="24">
        <f>('Historical data 2'!G527/'Historical data 2'!G526)-1</f>
        <v>1.2137582544760273E-2</v>
      </c>
      <c r="H527" s="24">
        <f>('Historical data 2'!H527/'Historical data 2'!H526)-1</f>
        <v>0.1618801307070199</v>
      </c>
      <c r="I527" s="24">
        <f>('Historical data 2'!I527/'Historical data 2'!I526)-1</f>
        <v>1.0695770107769009E-2</v>
      </c>
      <c r="J527" s="24">
        <f>('Historical data 2'!J527/'Historical data 2'!J526)-1</f>
        <v>1.1101567670727119E-2</v>
      </c>
      <c r="K527" s="24">
        <f>('Historical data 2'!K527/'Historical data 2'!K526)-1</f>
        <v>-5.9709197588002638E-3</v>
      </c>
    </row>
    <row r="528" spans="1:11" x14ac:dyDescent="0.25">
      <c r="A528" s="2">
        <v>43314</v>
      </c>
      <c r="B528" s="24">
        <f>('Historical data 2'!B528/'Historical data 2'!B527)-1</f>
        <v>2.8932015230342945E-3</v>
      </c>
      <c r="C528" s="24">
        <f>('Historical data 2'!C528/'Historical data 2'!C527)-1</f>
        <v>-6.0185676205021243E-3</v>
      </c>
      <c r="D528" s="24">
        <f>('Historical data 2'!D528/'Historical data 2'!D527)-1</f>
        <v>-3.773104596394572E-3</v>
      </c>
      <c r="E528" s="24">
        <f>('Historical data 2'!E528/'Historical data 2'!E527)-1</f>
        <v>1.1884607507832712E-2</v>
      </c>
      <c r="F528" s="24">
        <f>('Historical data 2'!F528/'Historical data 2'!F527)-1</f>
        <v>-1.9899332932745706E-3</v>
      </c>
      <c r="G528" s="24">
        <f>('Historical data 2'!G528/'Historical data 2'!G527)-1</f>
        <v>4.369490892969452E-3</v>
      </c>
      <c r="H528" s="24">
        <f>('Historical data 2'!H528/'Historical data 2'!H527)-1</f>
        <v>-3.9195210663821589E-3</v>
      </c>
      <c r="I528" s="24">
        <f>('Historical data 2'!I528/'Historical data 2'!I527)-1</f>
        <v>4.4518253709517897E-3</v>
      </c>
      <c r="J528" s="24">
        <f>('Historical data 2'!J528/'Historical data 2'!J527)-1</f>
        <v>9.2639976419162107E-3</v>
      </c>
      <c r="K528" s="24">
        <f>('Historical data 2'!K528/'Historical data 2'!K527)-1</f>
        <v>3.6290057014156663E-3</v>
      </c>
    </row>
    <row r="529" spans="1:11" x14ac:dyDescent="0.25">
      <c r="A529" s="2">
        <v>43315</v>
      </c>
      <c r="B529" s="24">
        <f>('Historical data 2'!B529/'Historical data 2'!B528)-1</f>
        <v>5.192508803682605E-3</v>
      </c>
      <c r="C529" s="24">
        <f>('Historical data 2'!C529/'Historical data 2'!C528)-1</f>
        <v>1.3415305387102894E-2</v>
      </c>
      <c r="D529" s="24">
        <f>('Historical data 2'!D529/'Historical data 2'!D528)-1</f>
        <v>6.1719850845172175E-3</v>
      </c>
      <c r="E529" s="24">
        <f>('Historical data 2'!E529/'Historical data 2'!E528)-1</f>
        <v>1.6215360406752088E-2</v>
      </c>
      <c r="F529" s="24">
        <f>('Historical data 2'!F529/'Historical data 2'!F528)-1</f>
        <v>8.6617888486184569E-4</v>
      </c>
      <c r="G529" s="24">
        <f>('Historical data 2'!G529/'Historical data 2'!G528)-1</f>
        <v>8.3301850306050085E-4</v>
      </c>
      <c r="H529" s="24">
        <f>('Historical data 2'!H529/'Historical data 2'!H528)-1</f>
        <v>-1.7749896605615545E-2</v>
      </c>
      <c r="I529" s="24">
        <f>('Historical data 2'!I529/'Historical data 2'!I528)-1</f>
        <v>-1.7882578752813627E-3</v>
      </c>
      <c r="J529" s="24">
        <f>('Historical data 2'!J529/'Historical data 2'!J528)-1</f>
        <v>1.0198682019937344E-3</v>
      </c>
      <c r="K529" s="24">
        <f>('Historical data 2'!K529/'Historical data 2'!K528)-1</f>
        <v>-2.4936491125759908E-4</v>
      </c>
    </row>
    <row r="530" spans="1:11" x14ac:dyDescent="0.25">
      <c r="A530" s="2">
        <v>43318</v>
      </c>
      <c r="B530" s="24">
        <f>('Historical data 2'!B530/'Historical data 2'!B529)-1</f>
        <v>-9.3750009546144097E-3</v>
      </c>
      <c r="C530" s="24">
        <f>('Historical data 2'!C530/'Historical data 2'!C529)-1</f>
        <v>7.9718969059938694E-3</v>
      </c>
      <c r="D530" s="24">
        <f>('Historical data 2'!D530/'Historical data 2'!D529)-1</f>
        <v>1.6311328728811247E-2</v>
      </c>
      <c r="E530" s="24">
        <f>('Historical data 2'!E530/'Historical data 2'!E529)-1</f>
        <v>5.3475576868666774E-3</v>
      </c>
      <c r="F530" s="24">
        <f>('Historical data 2'!F530/'Historical data 2'!F529)-1</f>
        <v>1.4247595744303121E-2</v>
      </c>
      <c r="G530" s="24">
        <f>('Historical data 2'!G530/'Historical data 2'!G529)-1</f>
        <v>6.9361176078361897E-3</v>
      </c>
      <c r="H530" s="24">
        <f>('Historical data 2'!H530/'Historical data 2'!H529)-1</f>
        <v>0.10988623587715551</v>
      </c>
      <c r="I530" s="24">
        <f>('Historical data 2'!I530/'Historical data 2'!I529)-1</f>
        <v>3.4661371867215074E-3</v>
      </c>
      <c r="J530" s="24">
        <f>('Historical data 2'!J530/'Historical data 2'!J529)-1</f>
        <v>-1.1884467697163004E-3</v>
      </c>
      <c r="K530" s="24">
        <f>('Historical data 2'!K530/'Historical data 2'!K529)-1</f>
        <v>1.3594486249490778E-2</v>
      </c>
    </row>
    <row r="531" spans="1:11" x14ac:dyDescent="0.25">
      <c r="A531" s="2">
        <v>43319</v>
      </c>
      <c r="B531" s="24">
        <f>('Historical data 2'!B531/'Historical data 2'!B530)-1</f>
        <v>6.7617297045763358E-4</v>
      </c>
      <c r="C531" s="24">
        <f>('Historical data 2'!C531/'Historical data 2'!C530)-1</f>
        <v>1.2907476510019888E-2</v>
      </c>
      <c r="D531" s="24">
        <f>('Historical data 2'!D531/'Historical data 2'!D530)-1</f>
        <v>-2.0713453547900107E-2</v>
      </c>
      <c r="E531" s="24">
        <f>('Historical data 2'!E531/'Historical data 2'!E530)-1</f>
        <v>-2.2134429049109561E-2</v>
      </c>
      <c r="F531" s="24">
        <f>('Historical data 2'!F531/'Historical data 2'!F530)-1</f>
        <v>2.7289601429207888E-3</v>
      </c>
      <c r="G531" s="24">
        <f>('Historical data 2'!G531/'Historical data 2'!G530)-1</f>
        <v>5.6025544702673624E-3</v>
      </c>
      <c r="H531" s="24">
        <f>('Historical data 2'!H531/'Historical data 2'!H530)-1</f>
        <v>-2.4316999264261008E-2</v>
      </c>
      <c r="I531" s="24">
        <f>('Historical data 2'!I531/'Historical data 2'!I530)-1</f>
        <v>4.5023072722520929E-3</v>
      </c>
      <c r="J531" s="24">
        <f>('Historical data 2'!J531/'Historical data 2'!J530)-1</f>
        <v>6.2902177842736329E-3</v>
      </c>
      <c r="K531" s="24">
        <f>('Historical data 2'!K531/'Historical data 2'!K530)-1</f>
        <v>-6.6443289860713683E-3</v>
      </c>
    </row>
    <row r="532" spans="1:11" x14ac:dyDescent="0.25">
      <c r="A532" s="2">
        <v>43320</v>
      </c>
      <c r="B532" s="24">
        <f>('Historical data 2'!B532/'Historical data 2'!B531)-1</f>
        <v>7.8649159526618106E-3</v>
      </c>
      <c r="C532" s="24">
        <f>('Historical data 2'!C532/'Historical data 2'!C531)-1</f>
        <v>6.3609834660856013E-3</v>
      </c>
      <c r="D532" s="24">
        <f>('Historical data 2'!D532/'Historical data 2'!D531)-1</f>
        <v>5.0428071599086799E-3</v>
      </c>
      <c r="E532" s="24">
        <f>('Historical data 2'!E532/'Historical data 2'!E531)-1</f>
        <v>1.5791762855901226E-3</v>
      </c>
      <c r="F532" s="24">
        <f>('Historical data 2'!F532/'Historical data 2'!F531)-1</f>
        <v>2.8018935398055334E-3</v>
      </c>
      <c r="G532" s="24">
        <f>('Historical data 2'!G532/'Historical data 2'!G531)-1</f>
        <v>1.6438258469955169E-3</v>
      </c>
      <c r="H532" s="24">
        <f>('Historical data 2'!H532/'Historical data 2'!H531)-1</f>
        <v>-4.8306898446044411E-2</v>
      </c>
      <c r="I532" s="24">
        <f>('Historical data 2'!I532/'Historical data 2'!I531)-1</f>
        <v>1.0741526359868248E-2</v>
      </c>
      <c r="J532" s="24">
        <f>('Historical data 2'!J532/'Historical data 2'!J531)-1</f>
        <v>-5.4458521348177413E-3</v>
      </c>
      <c r="K532" s="24">
        <f>('Historical data 2'!K532/'Historical data 2'!K531)-1</f>
        <v>-5.0790613867134349E-3</v>
      </c>
    </row>
    <row r="533" spans="1:11" x14ac:dyDescent="0.25">
      <c r="A533" s="2">
        <v>43321</v>
      </c>
      <c r="B533" s="24">
        <f>('Historical data 2'!B533/'Historical data 2'!B532)-1</f>
        <v>-2.9786599439414196E-3</v>
      </c>
      <c r="C533" s="24">
        <f>('Historical data 2'!C533/'Historical data 2'!C532)-1</f>
        <v>-6.4365931876193549E-3</v>
      </c>
      <c r="D533" s="24">
        <f>('Historical data 2'!D533/'Historical data 2'!D532)-1</f>
        <v>2.648139809988459E-3</v>
      </c>
      <c r="E533" s="24">
        <f>('Historical data 2'!E533/'Historical data 2'!E532)-1</f>
        <v>-1.2964305450134828E-2</v>
      </c>
      <c r="F533" s="24">
        <f>('Historical data 2'!F533/'Historical data 2'!F532)-1</f>
        <v>-9.198639352404836E-3</v>
      </c>
      <c r="G533" s="24">
        <f>('Historical data 2'!G533/'Historical data 2'!G532)-1</f>
        <v>-6.1090685273964551E-3</v>
      </c>
      <c r="H533" s="24">
        <f>('Historical data 2'!H533/'Historical data 2'!H532)-1</f>
        <v>8.6252795575232355E-3</v>
      </c>
      <c r="I533" s="24">
        <f>('Historical data 2'!I533/'Historical data 2'!I532)-1</f>
        <v>-4.7021930775260623E-3</v>
      </c>
      <c r="J533" s="24">
        <f>('Historical data 2'!J533/'Historical data 2'!J532)-1</f>
        <v>-6.6737840711528218E-3</v>
      </c>
      <c r="K533" s="24">
        <f>('Historical data 2'!K533/'Historical data 2'!K532)-1</f>
        <v>-1.0061827264500334E-3</v>
      </c>
    </row>
    <row r="534" spans="1:11" x14ac:dyDescent="0.25">
      <c r="A534" s="2">
        <v>43322</v>
      </c>
      <c r="B534" s="24">
        <f>('Historical data 2'!B534/'Historical data 2'!B533)-1</f>
        <v>6.4567396983536973E-3</v>
      </c>
      <c r="C534" s="24">
        <f>('Historical data 2'!C534/'Historical data 2'!C533)-1</f>
        <v>5.2483179173432593E-3</v>
      </c>
      <c r="D534" s="24">
        <f>('Historical data 2'!D534/'Historical data 2'!D533)-1</f>
        <v>-1.2093385995393224E-2</v>
      </c>
      <c r="E534" s="24">
        <f>('Historical data 2'!E534/'Historical data 2'!E533)-1</f>
        <v>-4.9697594402982048E-3</v>
      </c>
      <c r="F534" s="24">
        <f>('Historical data 2'!F534/'Historical data 2'!F533)-1</f>
        <v>-2.1008405951520315E-3</v>
      </c>
      <c r="G534" s="24">
        <f>('Historical data 2'!G534/'Historical data 2'!G533)-1</f>
        <v>-7.247749671229653E-3</v>
      </c>
      <c r="H534" s="24">
        <f>('Historical data 2'!H534/'Historical data 2'!H533)-1</f>
        <v>2.5880310425296926E-3</v>
      </c>
      <c r="I534" s="24">
        <f>('Historical data 2'!I534/'Historical data 2'!I533)-1</f>
        <v>2.1125197100140269E-3</v>
      </c>
      <c r="J534" s="24">
        <f>('Historical data 2'!J534/'Historical data 2'!J533)-1</f>
        <v>-7.5793696463508642E-3</v>
      </c>
      <c r="K534" s="24">
        <f>('Historical data 2'!K534/'Historical data 2'!K533)-1</f>
        <v>-1.082862114699279E-2</v>
      </c>
    </row>
    <row r="535" spans="1:11" x14ac:dyDescent="0.25">
      <c r="A535" s="2">
        <v>43325</v>
      </c>
      <c r="B535" s="24">
        <f>('Historical data 2'!B535/'Historical data 2'!B534)-1</f>
        <v>4.2133991608395149E-3</v>
      </c>
      <c r="C535" s="24">
        <f>('Historical data 2'!C535/'Historical data 2'!C534)-1</f>
        <v>1.2366845697121098E-2</v>
      </c>
      <c r="D535" s="24">
        <f>('Historical data 2'!D535/'Historical data 2'!D534)-1</f>
        <v>1.5196091027206871E-2</v>
      </c>
      <c r="E535" s="24">
        <f>('Historical data 2'!E535/'Historical data 2'!E534)-1</f>
        <v>5.6189473542462842E-3</v>
      </c>
      <c r="F535" s="24">
        <f>('Historical data 2'!F535/'Historical data 2'!F534)-1</f>
        <v>5.7408412639783357E-3</v>
      </c>
      <c r="G535" s="24">
        <f>('Historical data 2'!G535/'Historical data 2'!G534)-1</f>
        <v>1.2475572205820074E-2</v>
      </c>
      <c r="H535" s="24">
        <f>('Historical data 2'!H535/'Historical data 2'!H534)-1</f>
        <v>-2.4606514038646665E-2</v>
      </c>
      <c r="I535" s="24">
        <f>('Historical data 2'!I535/'Historical data 2'!I534)-1</f>
        <v>9.8501330112741314E-3</v>
      </c>
      <c r="J535" s="24">
        <f>('Historical data 2'!J535/'Historical data 2'!J534)-1</f>
        <v>7.9846242654029176E-3</v>
      </c>
      <c r="K535" s="24">
        <f>('Historical data 2'!K535/'Historical data 2'!K534)-1</f>
        <v>-3.1822397760483678E-3</v>
      </c>
    </row>
    <row r="536" spans="1:11" x14ac:dyDescent="0.25">
      <c r="A536" s="2">
        <v>43326</v>
      </c>
      <c r="B536" s="24">
        <f>('Historical data 2'!B536/'Historical data 2'!B535)-1</f>
        <v>2.3360468119628663E-3</v>
      </c>
      <c r="C536" s="24">
        <f>('Historical data 2'!C536/'Historical data 2'!C535)-1</f>
        <v>-1.9289990364543264E-2</v>
      </c>
      <c r="D536" s="24">
        <f>('Historical data 2'!D536/'Historical data 2'!D535)-1</f>
        <v>-6.0013840788827211E-2</v>
      </c>
      <c r="E536" s="24">
        <f>('Historical data 2'!E536/'Historical data 2'!E535)-1</f>
        <v>8.8689864541047214E-4</v>
      </c>
      <c r="F536" s="24">
        <f>('Historical data 2'!F536/'Historical data 2'!F535)-1</f>
        <v>-2.2317008009543726E-2</v>
      </c>
      <c r="G536" s="24">
        <f>('Historical data 2'!G536/'Historical data 2'!G535)-1</f>
        <v>-1.3560337593688132E-2</v>
      </c>
      <c r="H536" s="24">
        <f>('Historical data 2'!H536/'Historical data 2'!H535)-1</f>
        <v>-2.5745090959936379E-2</v>
      </c>
      <c r="I536" s="24">
        <f>('Historical data 2'!I536/'Historical data 2'!I535)-1</f>
        <v>-1.0892811976331074E-2</v>
      </c>
      <c r="J536" s="24">
        <f>('Historical data 2'!J536/'Historical data 2'!J535)-1</f>
        <v>-1.3776402792976539E-3</v>
      </c>
      <c r="K536" s="24">
        <f>('Historical data 2'!K536/'Historical data 2'!K535)-1</f>
        <v>-1.7494390145093575E-2</v>
      </c>
    </row>
    <row r="537" spans="1:11" x14ac:dyDescent="0.25">
      <c r="A537" s="2">
        <v>43327</v>
      </c>
      <c r="B537" s="24">
        <f>('Historical data 2'!B537/'Historical data 2'!B536)-1</f>
        <v>1.4649890103120677E-2</v>
      </c>
      <c r="C537" s="24">
        <f>('Historical data 2'!C537/'Historical data 2'!C536)-1</f>
        <v>2.0715779249336208E-3</v>
      </c>
      <c r="D537" s="24">
        <f>('Historical data 2'!D537/'Historical data 2'!D536)-1</f>
        <v>2.3444430625544355E-2</v>
      </c>
      <c r="E537" s="24">
        <f>('Historical data 2'!E537/'Historical data 2'!E536)-1</f>
        <v>-3.2785964978098159E-3</v>
      </c>
      <c r="F537" s="24">
        <f>('Historical data 2'!F537/'Historical data 2'!F536)-1</f>
        <v>-6.497154447895781E-3</v>
      </c>
      <c r="G537" s="24">
        <f>('Historical data 2'!G537/'Historical data 2'!G536)-1</f>
        <v>-1.8585260142145454E-4</v>
      </c>
      <c r="H537" s="24">
        <f>('Historical data 2'!H537/'Historical data 2'!H536)-1</f>
        <v>-9.5662528859215001E-3</v>
      </c>
      <c r="I537" s="24">
        <f>('Historical data 2'!I537/'Historical data 2'!I536)-1</f>
        <v>9.5546244235942268E-3</v>
      </c>
      <c r="J537" s="24">
        <f>('Historical data 2'!J537/'Historical data 2'!J536)-1</f>
        <v>1.1553625807355639E-2</v>
      </c>
      <c r="K537" s="24">
        <f>('Historical data 2'!K537/'Historical data 2'!K536)-1</f>
        <v>1.3776873667088241E-2</v>
      </c>
    </row>
    <row r="538" spans="1:11" x14ac:dyDescent="0.25">
      <c r="A538" s="2">
        <v>43328</v>
      </c>
      <c r="B538" s="24">
        <f>('Historical data 2'!B538/'Historical data 2'!B537)-1</f>
        <v>1.9969970160354844E-2</v>
      </c>
      <c r="C538" s="24">
        <f>('Historical data 2'!C538/'Historical data 2'!C537)-1</f>
        <v>-2.2792903981777579E-3</v>
      </c>
      <c r="D538" s="24">
        <f>('Historical data 2'!D538/'Historical data 2'!D537)-1</f>
        <v>5.1865287143764149E-3</v>
      </c>
      <c r="E538" s="24">
        <f>('Historical data 2'!E538/'Historical data 2'!E537)-1</f>
        <v>0</v>
      </c>
      <c r="F538" s="24">
        <f>('Historical data 2'!F538/'Historical data 2'!F537)-1</f>
        <v>-4.5835555561738461E-3</v>
      </c>
      <c r="G538" s="24">
        <f>('Historical data 2'!G538/'Historical data 2'!G537)-1</f>
        <v>-5.5736283320084734E-4</v>
      </c>
      <c r="H538" s="24">
        <f>('Historical data 2'!H538/'Historical data 2'!H537)-1</f>
        <v>-8.928302310985059E-2</v>
      </c>
      <c r="I538" s="24">
        <f>('Historical data 2'!I538/'Historical data 2'!I537)-1</f>
        <v>-2.9266645217116416E-3</v>
      </c>
      <c r="J538" s="24">
        <f>('Historical data 2'!J538/'Historical data 2'!J537)-1</f>
        <v>3.4096469311908351E-3</v>
      </c>
      <c r="K538" s="24">
        <f>('Historical data 2'!K538/'Historical data 2'!K537)-1</f>
        <v>3.3332620548482961E-3</v>
      </c>
    </row>
    <row r="539" spans="1:11" x14ac:dyDescent="0.25">
      <c r="A539" s="2">
        <v>43329</v>
      </c>
      <c r="B539" s="24">
        <f>('Historical data 2'!B539/'Historical data 2'!B538)-1</f>
        <v>-9.7435663058520472E-3</v>
      </c>
      <c r="C539" s="24">
        <f>('Historical data 2'!C539/'Historical data 2'!C538)-1</f>
        <v>-2.9273670064580148E-3</v>
      </c>
      <c r="D539" s="24">
        <f>('Historical data 2'!D539/'Historical data 2'!D538)-1</f>
        <v>1.07495316811832E-2</v>
      </c>
      <c r="E539" s="24">
        <f>('Historical data 2'!E539/'Historical data 2'!E538)-1</f>
        <v>-4.3564354791515436E-3</v>
      </c>
      <c r="F539" s="24">
        <f>('Historical data 2'!F539/'Historical data 2'!F538)-1</f>
        <v>5.6704615645175593E-3</v>
      </c>
      <c r="G539" s="24">
        <f>('Historical data 2'!G539/'Historical data 2'!G538)-1</f>
        <v>-6.5996860714093719E-3</v>
      </c>
      <c r="H539" s="24">
        <f>('Historical data 2'!H539/'Historical data 2'!H538)-1</f>
        <v>9.6236195564356475E-3</v>
      </c>
      <c r="I539" s="24">
        <f>('Historical data 2'!I539/'Historical data 2'!I538)-1</f>
        <v>2.6688122388818236E-4</v>
      </c>
      <c r="J539" s="24">
        <f>('Historical data 2'!J539/'Historical data 2'!J538)-1</f>
        <v>2.8880355162617111E-3</v>
      </c>
      <c r="K539" s="24">
        <f>('Historical data 2'!K539/'Historical data 2'!K538)-1</f>
        <v>7.0280642570159646E-3</v>
      </c>
    </row>
    <row r="540" spans="1:11" x14ac:dyDescent="0.25">
      <c r="A540" s="2">
        <v>43332</v>
      </c>
      <c r="B540" s="24">
        <f>('Historical data 2'!B540/'Historical data 2'!B539)-1</f>
        <v>-1.9491455771379895E-3</v>
      </c>
      <c r="C540" s="24">
        <f>('Historical data 2'!C540/'Historical data 2'!C539)-1</f>
        <v>3.5753524597155195E-3</v>
      </c>
      <c r="D540" s="24">
        <f>('Historical data 2'!D540/'Historical data 2'!D539)-1</f>
        <v>5.2467428677429595E-3</v>
      </c>
      <c r="E540" s="24">
        <f>('Historical data 2'!E540/'Historical data 2'!E539)-1</f>
        <v>3.5717393050740398E-3</v>
      </c>
      <c r="F540" s="24">
        <f>('Historical data 2'!F540/'Historical data 2'!F539)-1</f>
        <v>-5.092011406095498E-3</v>
      </c>
      <c r="G540" s="24">
        <f>('Historical data 2'!G540/'Historical data 2'!G539)-1</f>
        <v>-8.3278926129241038E-3</v>
      </c>
      <c r="H540" s="24">
        <f>('Historical data 2'!H540/'Historical data 2'!H539)-1</f>
        <v>4.3638852919460236E-2</v>
      </c>
      <c r="I540" s="24">
        <f>('Historical data 2'!I540/'Historical data 2'!I539)-1</f>
        <v>-2.7058580797381104E-3</v>
      </c>
      <c r="J540" s="24">
        <f>('Historical data 2'!J540/'Historical data 2'!J539)-1</f>
        <v>-1.1856182269259774E-3</v>
      </c>
      <c r="K540" s="24">
        <f>('Historical data 2'!K540/'Historical data 2'!K539)-1</f>
        <v>2.5353073354161815E-4</v>
      </c>
    </row>
    <row r="541" spans="1:11" x14ac:dyDescent="0.25">
      <c r="A541" s="2">
        <v>43333</v>
      </c>
      <c r="B541" s="24">
        <f>('Historical data 2'!B541/'Historical data 2'!B540)-1</f>
        <v>4.646538964769853E-5</v>
      </c>
      <c r="C541" s="24">
        <f>('Historical data 2'!C541/'Historical data 2'!C540)-1</f>
        <v>1.1404839643848641E-2</v>
      </c>
      <c r="D541" s="24">
        <f>('Historical data 2'!D541/'Historical data 2'!D540)-1</f>
        <v>1.5658648589589097E-2</v>
      </c>
      <c r="E541" s="24">
        <f>('Historical data 2'!E541/'Historical data 2'!E540)-1</f>
        <v>-4.0037932859945391E-3</v>
      </c>
      <c r="F541" s="24">
        <f>('Historical data 2'!F541/'Historical data 2'!F540)-1</f>
        <v>4.7519110311613488E-3</v>
      </c>
      <c r="G541" s="24">
        <f>('Historical data 2'!G541/'Historical data 2'!G540)-1</f>
        <v>1.0190431209509132E-2</v>
      </c>
      <c r="H541" s="24">
        <f>('Historical data 2'!H541/'Historical data 2'!H540)-1</f>
        <v>-8.0764574863878558E-4</v>
      </c>
      <c r="I541" s="24">
        <f>('Historical data 2'!I541/'Historical data 2'!I540)-1</f>
        <v>-3.6300730987323115E-3</v>
      </c>
      <c r="J541" s="24">
        <f>('Historical data 2'!J541/'Historical data 2'!J540)-1</f>
        <v>3.5616707908614487E-3</v>
      </c>
      <c r="K541" s="24">
        <f>('Historical data 2'!K541/'Historical data 2'!K540)-1</f>
        <v>1.4334847513701732E-2</v>
      </c>
    </row>
    <row r="542" spans="1:11" x14ac:dyDescent="0.25">
      <c r="A542" s="2">
        <v>43334</v>
      </c>
      <c r="B542" s="24">
        <f>('Historical data 2'!B542/'Historical data 2'!B541)-1</f>
        <v>2.0460838303222317E-3</v>
      </c>
      <c r="C542" s="24">
        <f>('Historical data 2'!C542/'Historical data 2'!C541)-1</f>
        <v>-1.0499879325082118E-3</v>
      </c>
      <c r="D542" s="24">
        <f>('Historical data 2'!D542/'Historical data 2'!D541)-1</f>
        <v>6.9417143353645017E-4</v>
      </c>
      <c r="E542" s="24">
        <f>('Historical data 2'!E542/'Historical data 2'!E541)-1</f>
        <v>5.3589237935036671E-4</v>
      </c>
      <c r="F542" s="24">
        <f>('Historical data 2'!F542/'Historical data 2'!F541)-1</f>
        <v>-1.6151316712413877E-3</v>
      </c>
      <c r="G542" s="24">
        <f>('Historical data 2'!G542/'Historical data 2'!G541)-1</f>
        <v>4.6704038003324566E-3</v>
      </c>
      <c r="H542" s="24">
        <f>('Historical data 2'!H542/'Historical data 2'!H541)-1</f>
        <v>-4.7879703967209641E-3</v>
      </c>
      <c r="I542" s="24">
        <f>('Historical data 2'!I542/'Historical data 2'!I541)-1</f>
        <v>2.6081445139798376E-3</v>
      </c>
      <c r="J542" s="24">
        <f>('Historical data 2'!J542/'Historical data 2'!J541)-1</f>
        <v>-9.2952837466975247E-3</v>
      </c>
      <c r="K542" s="24">
        <f>('Historical data 2'!K542/'Historical data 2'!K541)-1</f>
        <v>-1.1005741652667655E-2</v>
      </c>
    </row>
    <row r="543" spans="1:11" x14ac:dyDescent="0.25">
      <c r="A543" s="2">
        <v>43335</v>
      </c>
      <c r="B543" s="24">
        <f>('Historical data 2'!B543/'Historical data 2'!B542)-1</f>
        <v>3.1090426492161871E-3</v>
      </c>
      <c r="C543" s="24">
        <f>('Historical data 2'!C543/'Historical data 2'!C542)-1</f>
        <v>1.3085721135976947E-3</v>
      </c>
      <c r="D543" s="24">
        <f>('Historical data 2'!D543/'Historical data 2'!D542)-1</f>
        <v>7.7724385969633047E-3</v>
      </c>
      <c r="E543" s="24">
        <f>('Historical data 2'!E543/'Historical data 2'!E542)-1</f>
        <v>-6.2496556053415198E-4</v>
      </c>
      <c r="F543" s="24">
        <f>('Historical data 2'!F543/'Historical data 2'!F542)-1</f>
        <v>1.2668207550567523E-2</v>
      </c>
      <c r="G543" s="24">
        <f>('Historical data 2'!G543/'Historical data 2'!G542)-1</f>
        <v>7.8094807059909677E-3</v>
      </c>
      <c r="H543" s="24">
        <f>('Historical data 2'!H543/'Historical data 2'!H542)-1</f>
        <v>8.4973542911679356E-3</v>
      </c>
      <c r="I543" s="24">
        <f>('Historical data 2'!I543/'Historical data 2'!I542)-1</f>
        <v>1.0939990980812997E-2</v>
      </c>
      <c r="J543" s="24">
        <f>('Historical data 2'!J543/'Historical data 2'!J542)-1</f>
        <v>1.1939852182434318E-3</v>
      </c>
      <c r="K543" s="24">
        <f>('Historical data 2'!K543/'Historical data 2'!K542)-1</f>
        <v>6.8287637015196356E-3</v>
      </c>
    </row>
    <row r="544" spans="1:11" x14ac:dyDescent="0.25">
      <c r="A544" s="2">
        <v>43336</v>
      </c>
      <c r="B544" s="24">
        <f>('Historical data 2'!B544/'Historical data 2'!B543)-1</f>
        <v>8.2346109662665423E-3</v>
      </c>
      <c r="C544" s="24">
        <f>('Historical data 2'!C544/'Historical data 2'!C543)-1</f>
        <v>1.16984128662041E-2</v>
      </c>
      <c r="D544" s="24">
        <f>('Historical data 2'!D544/'Historical data 2'!D543)-1</f>
        <v>3.1674090116176057E-3</v>
      </c>
      <c r="E544" s="24">
        <f>('Historical data 2'!E544/'Historical data 2'!E543)-1</f>
        <v>3.5736537924415668E-3</v>
      </c>
      <c r="F544" s="24">
        <f>('Historical data 2'!F544/'Historical data 2'!F543)-1</f>
        <v>1.7343191928848922E-2</v>
      </c>
      <c r="G544" s="24">
        <f>('Historical data 2'!G544/'Historical data 2'!G543)-1</f>
        <v>1.1070141064349226E-2</v>
      </c>
      <c r="H544" s="24">
        <f>('Historical data 2'!H544/'Historical data 2'!H543)-1</f>
        <v>-1.0996885063753514E-2</v>
      </c>
      <c r="I544" s="24">
        <f>('Historical data 2'!I544/'Historical data 2'!I543)-1</f>
        <v>1.059473958484225E-2</v>
      </c>
      <c r="J544" s="24">
        <f>('Historical data 2'!J544/'Historical data 2'!J543)-1</f>
        <v>6.9858864951959365E-3</v>
      </c>
      <c r="K544" s="24">
        <f>('Historical data 2'!K544/'Historical data 2'!K543)-1</f>
        <v>9.7963846520645603E-3</v>
      </c>
    </row>
    <row r="545" spans="1:11" x14ac:dyDescent="0.25">
      <c r="A545" s="2">
        <v>43339</v>
      </c>
      <c r="B545" s="24">
        <f>('Historical data 2'!B545/'Historical data 2'!B544)-1</f>
        <v>8.0754427330542722E-3</v>
      </c>
      <c r="C545" s="24">
        <f>('Historical data 2'!C545/'Historical data 2'!C544)-1</f>
        <v>2.6663776936470818E-3</v>
      </c>
      <c r="D545" s="24">
        <f>('Historical data 2'!D545/'Historical data 2'!D544)-1</f>
        <v>-1.0845550430596318E-2</v>
      </c>
      <c r="E545" s="24">
        <f>('Historical data 2'!E545/'Historical data 2'!E544)-1</f>
        <v>2.2255715069203763E-3</v>
      </c>
      <c r="F545" s="24">
        <f>('Historical data 2'!F545/'Historical data 2'!F544)-1</f>
        <v>-8.5922384048494616E-3</v>
      </c>
      <c r="G545" s="24">
        <f>('Historical data 2'!G545/'Historical data 2'!G544)-1</f>
        <v>6.0220094602774221E-3</v>
      </c>
      <c r="H545" s="24">
        <f>('Historical data 2'!H545/'Historical data 2'!H544)-1</f>
        <v>-2.3209172264018418E-2</v>
      </c>
      <c r="I545" s="24">
        <f>('Historical data 2'!I545/'Historical data 2'!I544)-1</f>
        <v>5.3543531657156418E-3</v>
      </c>
      <c r="J545" s="24">
        <f>('Historical data 2'!J545/'Historical data 2'!J544)-1</f>
        <v>-5.0758375465298489E-4</v>
      </c>
      <c r="K545" s="24">
        <f>('Historical data 2'!K545/'Historical data 2'!K544)-1</f>
        <v>-1.4926224844733493E-3</v>
      </c>
    </row>
    <row r="546" spans="1:11" x14ac:dyDescent="0.25">
      <c r="A546" s="2">
        <v>43340</v>
      </c>
      <c r="B546" s="24">
        <f>('Historical data 2'!B546/'Historical data 2'!B545)-1</f>
        <v>1.4929554045547633E-2</v>
      </c>
      <c r="C546" s="24">
        <f>('Historical data 2'!C546/'Historical data 2'!C545)-1</f>
        <v>3.3774484723171572E-2</v>
      </c>
      <c r="D546" s="24">
        <f>('Historical data 2'!D546/'Historical data 2'!D545)-1</f>
        <v>2.0680077084462178E-2</v>
      </c>
      <c r="E546" s="24">
        <f>('Historical data 2'!E546/'Historical data 2'!E545)-1</f>
        <v>-1.1547300206785627E-3</v>
      </c>
      <c r="F546" s="24">
        <f>('Historical data 2'!F546/'Historical data 2'!F545)-1</f>
        <v>1.4742334182668904E-2</v>
      </c>
      <c r="G546" s="24">
        <f>('Historical data 2'!G546/'Historical data 2'!G545)-1</f>
        <v>1.5962079311900412E-2</v>
      </c>
      <c r="H546" s="24">
        <f>('Historical data 2'!H546/'Historical data 2'!H545)-1</f>
        <v>-2.1964997834462707E-2</v>
      </c>
      <c r="I546" s="24">
        <f>('Historical data 2'!I546/'Historical data 2'!I545)-1</f>
        <v>1.8249871359334868E-3</v>
      </c>
      <c r="J546" s="24">
        <f>('Historical data 2'!J546/'Historical data 2'!J545)-1</f>
        <v>-1.8620114823176825E-3</v>
      </c>
      <c r="K546" s="24">
        <f>('Historical data 2'!K546/'Historical data 2'!K545)-1</f>
        <v>7.2248319119680993E-3</v>
      </c>
    </row>
    <row r="547" spans="1:11" x14ac:dyDescent="0.25">
      <c r="A547" s="2">
        <v>43341</v>
      </c>
      <c r="B547" s="24">
        <f>('Historical data 2'!B547/'Historical data 2'!B546)-1</f>
        <v>9.1937845946061802E-3</v>
      </c>
      <c r="C547" s="24">
        <f>('Historical data 2'!C547/'Historical data 2'!C546)-1</f>
        <v>2.1420801683240676E-3</v>
      </c>
      <c r="D547" s="24">
        <f>('Historical data 2'!D547/'Historical data 2'!D546)-1</f>
        <v>2.7155895678343533E-4</v>
      </c>
      <c r="E547" s="24">
        <f>('Historical data 2'!E547/'Historical data 2'!E546)-1</f>
        <v>-4.7131932522735953E-3</v>
      </c>
      <c r="F547" s="24">
        <f>('Historical data 2'!F547/'Historical data 2'!F546)-1</f>
        <v>-8.1485450989552399E-3</v>
      </c>
      <c r="G547" s="24">
        <f>('Historical data 2'!G547/'Historical data 2'!G546)-1</f>
        <v>-6.2487939633970591E-4</v>
      </c>
      <c r="H547" s="24">
        <f>('Historical data 2'!H547/'Historical data 2'!H546)-1</f>
        <v>-6.098187840544389E-3</v>
      </c>
      <c r="I547" s="24">
        <f>('Historical data 2'!I547/'Historical data 2'!I546)-1</f>
        <v>-2.267916217445598E-3</v>
      </c>
      <c r="J547" s="24">
        <f>('Historical data 2'!J547/'Historical data 2'!J546)-1</f>
        <v>-8.4804832454969947E-3</v>
      </c>
      <c r="K547" s="24">
        <f>('Historical data 2'!K547/'Historical data 2'!K546)-1</f>
        <v>-4.3282066941301434E-3</v>
      </c>
    </row>
    <row r="548" spans="1:11" x14ac:dyDescent="0.25">
      <c r="A548" s="2">
        <v>43342</v>
      </c>
      <c r="B548" s="24">
        <f>('Historical data 2'!B548/'Historical data 2'!B547)-1</f>
        <v>1.1554010608828991E-2</v>
      </c>
      <c r="C548" s="24">
        <f>('Historical data 2'!C548/'Historical data 2'!C547)-1</f>
        <v>5.1588083577907007E-3</v>
      </c>
      <c r="D548" s="24">
        <f>('Historical data 2'!D548/'Historical data 2'!D547)-1</f>
        <v>-1.7671120036353294E-3</v>
      </c>
      <c r="E548" s="24">
        <f>('Historical data 2'!E548/'Historical data 2'!E547)-1</f>
        <v>8.9340635789914025E-4</v>
      </c>
      <c r="F548" s="24">
        <f>('Historical data 2'!F548/'Historical data 2'!F547)-1</f>
        <v>-1.6891037801311848E-2</v>
      </c>
      <c r="G548" s="24">
        <f>('Historical data 2'!G548/'Historical data 2'!G547)-1</f>
        <v>3.3945900891780845E-3</v>
      </c>
      <c r="H548" s="24">
        <f>('Historical data 2'!H548/'Historical data 2'!H547)-1</f>
        <v>-4.9150328524536491E-3</v>
      </c>
      <c r="I548" s="24">
        <f>('Historical data 2'!I548/'Historical data 2'!I547)-1</f>
        <v>2.6085529314334721E-4</v>
      </c>
      <c r="J548" s="24">
        <f>('Historical data 2'!J548/'Historical data 2'!J547)-1</f>
        <v>3.4209371840154823E-4</v>
      </c>
      <c r="K548" s="24">
        <f>('Historical data 2'!K548/'Historical data 2'!K547)-1</f>
        <v>-4.2233277436228844E-3</v>
      </c>
    </row>
    <row r="549" spans="1:11" x14ac:dyDescent="0.25">
      <c r="A549" s="2">
        <v>43343</v>
      </c>
      <c r="B549" s="24">
        <f>('Historical data 2'!B549/'Historical data 2'!B548)-1</f>
        <v>3.2068832519753787E-3</v>
      </c>
      <c r="C549" s="24">
        <f>('Historical data 2'!C549/'Historical data 2'!C548)-1</f>
        <v>1.3315420436047276E-2</v>
      </c>
      <c r="D549" s="24">
        <f>('Historical data 2'!D549/'Historical data 2'!D548)-1</f>
        <v>-4.3579784357815621E-3</v>
      </c>
      <c r="E549" s="24">
        <f>('Historical data 2'!E549/'Historical data 2'!E548)-1</f>
        <v>-1.0444524509992559E-2</v>
      </c>
      <c r="F549" s="24">
        <f>('Historical data 2'!F549/'Historical data 2'!F548)-1</f>
        <v>-1.7394686310441609E-2</v>
      </c>
      <c r="G549" s="24">
        <f>('Historical data 2'!G549/'Historical data 2'!G548)-1</f>
        <v>-5.5196875341363416E-3</v>
      </c>
      <c r="H549" s="24">
        <f>('Historical data 2'!H549/'Historical data 2'!H548)-1</f>
        <v>-4.2133557212540751E-2</v>
      </c>
      <c r="I549" s="24">
        <f>('Historical data 2'!I549/'Historical data 2'!I548)-1</f>
        <v>1.8636405143324097E-4</v>
      </c>
      <c r="J549" s="24">
        <f>('Historical data 2'!J549/'Historical data 2'!J548)-1</f>
        <v>5.4720020027498872E-3</v>
      </c>
      <c r="K549" s="24">
        <f>('Historical data 2'!K549/'Historical data 2'!K548)-1</f>
        <v>1.4967825855114469E-3</v>
      </c>
    </row>
    <row r="550" spans="1:11" x14ac:dyDescent="0.25">
      <c r="A550" s="2">
        <v>43347</v>
      </c>
      <c r="B550" s="24">
        <f>('Historical data 2'!B550/'Historical data 2'!B549)-1</f>
        <v>-6.5246687605023945E-3</v>
      </c>
      <c r="C550" s="24">
        <f>('Historical data 2'!C550/'Historical data 2'!C549)-1</f>
        <v>-2.1912171605654396E-2</v>
      </c>
      <c r="D550" s="24">
        <f>('Historical data 2'!D550/'Historical data 2'!D549)-1</f>
        <v>-1.5042141366822248E-3</v>
      </c>
      <c r="E550" s="24">
        <f>('Historical data 2'!E550/'Historical data 2'!E549)-1</f>
        <v>-8.8407100932037519E-3</v>
      </c>
      <c r="F550" s="24">
        <f>('Historical data 2'!F550/'Historical data 2'!F549)-1</f>
        <v>-8.7885910655899346E-3</v>
      </c>
      <c r="G550" s="24">
        <f>('Historical data 2'!G550/'Historical data 2'!G549)-1</f>
        <v>-2.8824363502854888E-2</v>
      </c>
      <c r="H550" s="24">
        <f>('Historical data 2'!H550/'Historical data 2'!H549)-1</f>
        <v>-2.8413192133419196E-2</v>
      </c>
      <c r="I550" s="24">
        <f>('Historical data 2'!I550/'Historical data 2'!I549)-1</f>
        <v>-3.240172137701558E-3</v>
      </c>
      <c r="J550" s="24">
        <f>('Historical data 2'!J550/'Historical data 2'!J549)-1</f>
        <v>2.5509415834303883E-3</v>
      </c>
      <c r="K550" s="24">
        <f>('Historical data 2'!K550/'Historical data 2'!K549)-1</f>
        <v>1.3326572859508001E-2</v>
      </c>
    </row>
    <row r="551" spans="1:11" x14ac:dyDescent="0.25">
      <c r="A551" s="2">
        <v>43348</v>
      </c>
      <c r="B551" s="24">
        <f>('Historical data 2'!B551/'Historical data 2'!B550)-1</f>
        <v>-1.6617340956142646E-2</v>
      </c>
      <c r="C551" s="24">
        <f>('Historical data 2'!C551/'Historical data 2'!C550)-1</f>
        <v>-1.8302408612638987E-2</v>
      </c>
      <c r="D551" s="24">
        <f>('Historical data 2'!D551/'Historical data 2'!D550)-1</f>
        <v>-3.3698988177080946E-2</v>
      </c>
      <c r="E551" s="24">
        <f>('Historical data 2'!E551/'Historical data 2'!E550)-1</f>
        <v>3.5496359696445268E-3</v>
      </c>
      <c r="F551" s="24">
        <f>('Historical data 2'!F551/'Historical data 2'!F550)-1</f>
        <v>-1.2676196807869355E-2</v>
      </c>
      <c r="G551" s="24">
        <f>('Historical data 2'!G551/'Historical data 2'!G550)-1</f>
        <v>2.3042730748024098E-3</v>
      </c>
      <c r="H551" s="24">
        <f>('Historical data 2'!H551/'Historical data 2'!H550)-1</f>
        <v>7.4801983658923099E-4</v>
      </c>
      <c r="I551" s="24">
        <f>('Historical data 2'!I551/'Historical data 2'!I550)-1</f>
        <v>1.0909700129203115E-2</v>
      </c>
      <c r="J551" s="24">
        <f>('Historical data 2'!J551/'Historical data 2'!J550)-1</f>
        <v>-1.7302800418388831E-2</v>
      </c>
      <c r="K551" s="24">
        <f>('Historical data 2'!K551/'Historical data 2'!K550)-1</f>
        <v>-1.1061647506558803E-2</v>
      </c>
    </row>
    <row r="552" spans="1:11" x14ac:dyDescent="0.25">
      <c r="A552" s="2">
        <v>43349</v>
      </c>
      <c r="B552" s="24">
        <f>('Historical data 2'!B552/'Historical data 2'!B551)-1</f>
        <v>-8.0683844703050012E-3</v>
      </c>
      <c r="C552" s="24">
        <f>('Historical data 2'!C552/'Historical data 2'!C551)-1</f>
        <v>-3.1863848938521455E-3</v>
      </c>
      <c r="D552" s="24">
        <f>('Historical data 2'!D552/'Historical data 2'!D551)-1</f>
        <v>-4.5363315034256946E-3</v>
      </c>
      <c r="E552" s="24">
        <f>('Historical data 2'!E552/'Historical data 2'!E551)-1</f>
        <v>6.4393331948013888E-3</v>
      </c>
      <c r="F552" s="24">
        <f>('Historical data 2'!F552/'Historical data 2'!F551)-1</f>
        <v>-5.6425894560597767E-3</v>
      </c>
      <c r="G552" s="24">
        <f>('Historical data 2'!G552/'Historical data 2'!G551)-1</f>
        <v>-4.8741091007658E-3</v>
      </c>
      <c r="H552" s="24">
        <f>('Historical data 2'!H552/'Historical data 2'!H551)-1</f>
        <v>-6.3036091762107116E-2</v>
      </c>
      <c r="I552" s="24">
        <f>('Historical data 2'!I552/'Historical data 2'!I551)-1</f>
        <v>-5.0806498971172065E-3</v>
      </c>
      <c r="J552" s="24">
        <f>('Historical data 2'!J552/'Historical data 2'!J551)-1</f>
        <v>-9.1489529252026802E-3</v>
      </c>
      <c r="K552" s="24">
        <f>('Historical data 2'!K552/'Historical data 2'!K551)-1</f>
        <v>1.7027277321973067E-2</v>
      </c>
    </row>
    <row r="553" spans="1:11" x14ac:dyDescent="0.25">
      <c r="A553" s="2">
        <v>43350</v>
      </c>
      <c r="B553" s="24">
        <f>('Historical data 2'!B553/'Historical data 2'!B552)-1</f>
        <v>-1.3420635839883288E-2</v>
      </c>
      <c r="C553" s="24">
        <f>('Historical data 2'!C553/'Historical data 2'!C552)-1</f>
        <v>-6.6903325749549936E-3</v>
      </c>
      <c r="D553" s="24">
        <f>('Historical data 2'!D553/'Historical data 2'!D552)-1</f>
        <v>1.3244091396274804E-2</v>
      </c>
      <c r="E553" s="24">
        <f>('Historical data 2'!E553/'Historical data 2'!E552)-1</f>
        <v>-2.6133250895619131E-3</v>
      </c>
      <c r="F553" s="24">
        <f>('Historical data 2'!F553/'Historical data 2'!F552)-1</f>
        <v>-1.6315532308164293E-4</v>
      </c>
      <c r="G553" s="24">
        <f>('Historical data 2'!G553/'Historical data 2'!G552)-1</f>
        <v>1.0812364656078266E-2</v>
      </c>
      <c r="H553" s="24">
        <f>('Historical data 2'!H553/'Historical data 2'!H552)-1</f>
        <v>8.4561573019175773E-2</v>
      </c>
      <c r="I553" s="24">
        <f>('Historical data 2'!I553/'Historical data 2'!I552)-1</f>
        <v>-3.1869736239029778E-2</v>
      </c>
      <c r="J553" s="24">
        <f>('Historical data 2'!J553/'Historical data 2'!J552)-1</f>
        <v>1.0452334221167092E-3</v>
      </c>
      <c r="K553" s="24">
        <f>('Historical data 2'!K553/'Historical data 2'!K552)-1</f>
        <v>-1.4667770719414275E-3</v>
      </c>
    </row>
    <row r="554" spans="1:11" x14ac:dyDescent="0.25">
      <c r="A554" s="2">
        <v>43353</v>
      </c>
      <c r="B554" s="24">
        <f>('Historical data 2'!B554/'Historical data 2'!B553)-1</f>
        <v>2.5283093914953758E-2</v>
      </c>
      <c r="C554" s="24">
        <f>('Historical data 2'!C554/'Historical data 2'!C553)-1</f>
        <v>2.4827078442519301E-2</v>
      </c>
      <c r="D554" s="24">
        <f>('Historical data 2'!D554/'Historical data 2'!D553)-1</f>
        <v>4.4972484943257562E-3</v>
      </c>
      <c r="E554" s="24">
        <f>('Historical data 2'!E554/'Historical data 2'!E553)-1</f>
        <v>-9.7579151350450921E-3</v>
      </c>
      <c r="F554" s="24">
        <f>('Historical data 2'!F554/'Historical data 2'!F553)-1</f>
        <v>1.0921857465187479E-2</v>
      </c>
      <c r="G554" s="24">
        <f>('Historical data 2'!G554/'Historical data 2'!G553)-1</f>
        <v>1.7004857124259809E-2</v>
      </c>
      <c r="H554" s="24">
        <f>('Historical data 2'!H554/'Historical data 2'!H553)-1</f>
        <v>-2.1225884732538947E-2</v>
      </c>
      <c r="I554" s="24">
        <f>('Historical data 2'!I554/'Historical data 2'!I553)-1</f>
        <v>5.0437541686361165E-3</v>
      </c>
      <c r="J554" s="24">
        <f>('Historical data 2'!J554/'Historical data 2'!J553)-1</f>
        <v>-1.3921132074292686E-3</v>
      </c>
      <c r="K554" s="24">
        <f>('Historical data 2'!K554/'Historical data 2'!K553)-1</f>
        <v>1.4074183952458741E-2</v>
      </c>
    </row>
    <row r="555" spans="1:11" x14ac:dyDescent="0.25">
      <c r="A555" s="2">
        <v>43354</v>
      </c>
      <c r="B555" s="24">
        <f>('Historical data 2'!B555/'Historical data 2'!B554)-1</f>
        <v>-1.2419368813460174E-2</v>
      </c>
      <c r="C555" s="24">
        <f>('Historical data 2'!C555/'Historical data 2'!C554)-1</f>
        <v>1.4342332856689399E-3</v>
      </c>
      <c r="D555" s="24">
        <f>('Historical data 2'!D555/'Historical data 2'!D554)-1</f>
        <v>6.9961702170990847E-3</v>
      </c>
      <c r="E555" s="24">
        <f>('Historical data 2'!E555/'Historical data 2'!E554)-1</f>
        <v>-1.2773729106619891E-3</v>
      </c>
      <c r="F555" s="24">
        <f>('Historical data 2'!F555/'Historical data 2'!F554)-1</f>
        <v>-1.2349683865744754E-2</v>
      </c>
      <c r="G555" s="24">
        <f>('Historical data 2'!G555/'Historical data 2'!G554)-1</f>
        <v>4.2250273491204471E-3</v>
      </c>
      <c r="H555" s="24">
        <f>('Historical data 2'!H555/'Historical data 2'!H554)-1</f>
        <v>3.9722289113205855E-2</v>
      </c>
      <c r="I555" s="24">
        <f>('Historical data 2'!I555/'Historical data 2'!I554)-1</f>
        <v>6.2440240582115614E-3</v>
      </c>
      <c r="J555" s="24">
        <f>('Historical data 2'!J555/'Historical data 2'!J554)-1</f>
        <v>-2.5095793041251646E-2</v>
      </c>
      <c r="K555" s="24">
        <f>('Historical data 2'!K555/'Historical data 2'!K554)-1</f>
        <v>3.2585907389011126E-3</v>
      </c>
    </row>
    <row r="556" spans="1:11" x14ac:dyDescent="0.25">
      <c r="A556" s="2">
        <v>43355</v>
      </c>
      <c r="B556" s="24">
        <f>('Historical data 2'!B556/'Historical data 2'!B555)-1</f>
        <v>2.4155447117163442E-2</v>
      </c>
      <c r="C556" s="24">
        <f>('Historical data 2'!C556/'Historical data 2'!C555)-1</f>
        <v>-6.5329086840426598E-5</v>
      </c>
      <c r="D556" s="24">
        <f>('Historical data 2'!D556/'Historical data 2'!D555)-1</f>
        <v>8.0589404545847731E-3</v>
      </c>
      <c r="E556" s="24">
        <f>('Historical data 2'!E556/'Historical data 2'!E555)-1</f>
        <v>1.1054317719365159E-2</v>
      </c>
      <c r="F556" s="24">
        <f>('Historical data 2'!F556/'Historical data 2'!F555)-1</f>
        <v>1.075832438069324E-2</v>
      </c>
      <c r="G556" s="24">
        <f>('Historical data 2'!G556/'Historical data 2'!G555)-1</f>
        <v>1.0742130177923359E-2</v>
      </c>
      <c r="H556" s="24">
        <f>('Historical data 2'!H556/'Historical data 2'!H555)-1</f>
        <v>-3.7172422275330019E-3</v>
      </c>
      <c r="I556" s="24">
        <f>('Historical data 2'!I556/'Historical data 2'!I555)-1</f>
        <v>1.0735861852015249E-2</v>
      </c>
      <c r="J556" s="24">
        <f>('Historical data 2'!J556/'Historical data 2'!J555)-1</f>
        <v>-1.6803802632212261E-2</v>
      </c>
      <c r="K556" s="24">
        <f>('Historical data 2'!K556/'Historical data 2'!K555)-1</f>
        <v>-9.743785087646506E-3</v>
      </c>
    </row>
    <row r="557" spans="1:11" x14ac:dyDescent="0.25">
      <c r="A557" s="2">
        <v>43356</v>
      </c>
      <c r="B557" s="24">
        <f>('Historical data 2'!B557/'Historical data 2'!B556)-1</f>
        <v>-1.1351050161527931E-2</v>
      </c>
      <c r="C557" s="24">
        <f>('Historical data 2'!C557/'Historical data 2'!C556)-1</f>
        <v>-9.8901050026639625E-3</v>
      </c>
      <c r="D557" s="24">
        <f>('Historical data 2'!D557/'Historical data 2'!D556)-1</f>
        <v>1.3094635217627326E-2</v>
      </c>
      <c r="E557" s="24">
        <f>('Historical data 2'!E557/'Historical data 2'!E556)-1</f>
        <v>-1.2740520627626761E-2</v>
      </c>
      <c r="F557" s="24">
        <f>('Historical data 2'!F557/'Historical data 2'!F556)-1</f>
        <v>-2.3822993213042931E-3</v>
      </c>
      <c r="G557" s="24">
        <f>('Historical data 2'!G557/'Historical data 2'!G556)-1</f>
        <v>4.0741450849992589E-3</v>
      </c>
      <c r="H557" s="24">
        <f>('Historical data 2'!H557/'Historical data 2'!H556)-1</f>
        <v>1.9830074248618157E-2</v>
      </c>
      <c r="I557" s="24">
        <f>('Historical data 2'!I557/'Historical data 2'!I556)-1</f>
        <v>-6.7804672459270687E-4</v>
      </c>
      <c r="J557" s="24">
        <f>('Historical data 2'!J557/'Historical data 2'!J556)-1</f>
        <v>-4.9090346822810993E-3</v>
      </c>
      <c r="K557" s="24">
        <f>('Historical data 2'!K557/'Historical data 2'!K556)-1</f>
        <v>7.2885098631900735E-3</v>
      </c>
    </row>
    <row r="558" spans="1:11" x14ac:dyDescent="0.25">
      <c r="A558" s="2">
        <v>43357</v>
      </c>
      <c r="B558" s="24">
        <f>('Historical data 2'!B558/'Historical data 2'!B557)-1</f>
        <v>-2.6626320332276521E-2</v>
      </c>
      <c r="C558" s="24">
        <f>('Historical data 2'!C558/'Historical data 2'!C557)-1</f>
        <v>-3.1550274372267872E-2</v>
      </c>
      <c r="D558" s="24">
        <f>('Historical data 2'!D558/'Historical data 2'!D557)-1</f>
        <v>1.0067725585028997E-2</v>
      </c>
      <c r="E558" s="24">
        <f>('Historical data 2'!E558/'Historical data 2'!E557)-1</f>
        <v>9.1522804414290171E-4</v>
      </c>
      <c r="F558" s="24">
        <f>('Historical data 2'!F558/'Historical data 2'!F557)-1</f>
        <v>-1.4055034995088977E-2</v>
      </c>
      <c r="G558" s="24">
        <f>('Historical data 2'!G558/'Historical data 2'!G557)-1</f>
        <v>-1.0849506091878403E-2</v>
      </c>
      <c r="H558" s="24">
        <f>('Historical data 2'!H558/'Historical data 2'!H557)-1</f>
        <v>-1.2195207050056389E-3</v>
      </c>
      <c r="I558" s="24">
        <f>('Historical data 2'!I558/'Historical data 2'!I557)-1</f>
        <v>-5.4273753323251794E-3</v>
      </c>
      <c r="J558" s="24">
        <f>('Historical data 2'!J558/'Historical data 2'!J557)-1</f>
        <v>-7.6739745129302817E-3</v>
      </c>
      <c r="K558" s="24">
        <f>('Historical data 2'!K558/'Historical data 2'!K557)-1</f>
        <v>5.909258916475757E-3</v>
      </c>
    </row>
    <row r="559" spans="1:11" x14ac:dyDescent="0.25">
      <c r="A559" s="2">
        <v>43360</v>
      </c>
      <c r="B559" s="24">
        <f>('Historical data 2'!B559/'Historical data 2'!B558)-1</f>
        <v>1.6523379336683686E-3</v>
      </c>
      <c r="C559" s="24">
        <f>('Historical data 2'!C559/'Historical data 2'!C558)-1</f>
        <v>1.7305818361681213E-2</v>
      </c>
      <c r="D559" s="24">
        <f>('Historical data 2'!D559/'Historical data 2'!D558)-1</f>
        <v>1.0775894611991799E-2</v>
      </c>
      <c r="E559" s="24">
        <f>('Historical data 2'!E559/'Historical data 2'!E558)-1</f>
        <v>1.5544436357797231E-3</v>
      </c>
      <c r="F559" s="24">
        <f>('Historical data 2'!F559/'Historical data 2'!F558)-1</f>
        <v>4.4721099952687027E-3</v>
      </c>
      <c r="G559" s="24">
        <f>('Historical data 2'!G559/'Historical data 2'!G558)-1</f>
        <v>9.5418031269149939E-3</v>
      </c>
      <c r="H559" s="24">
        <f>('Historical data 2'!H559/'Historical data 2'!H558)-1</f>
        <v>-3.3509697095844393E-2</v>
      </c>
      <c r="I559" s="24">
        <f>('Historical data 2'!I559/'Historical data 2'!I558)-1</f>
        <v>-2.1981750945353484E-3</v>
      </c>
      <c r="J559" s="24">
        <f>('Historical data 2'!J559/'Historical data 2'!J558)-1</f>
        <v>3.498143634043549E-3</v>
      </c>
      <c r="K559" s="24">
        <f>('Historical data 2'!K559/'Historical data 2'!K558)-1</f>
        <v>2.6373233027399134E-3</v>
      </c>
    </row>
    <row r="560" spans="1:11" x14ac:dyDescent="0.25">
      <c r="A560" s="2">
        <v>43361</v>
      </c>
      <c r="B560" s="24">
        <f>('Historical data 2'!B560/'Historical data 2'!B559)-1</f>
        <v>5.9563052156597074E-4</v>
      </c>
      <c r="C560" s="24">
        <f>('Historical data 2'!C560/'Historical data 2'!C559)-1</f>
        <v>-7.537144683164243E-3</v>
      </c>
      <c r="D560" s="24">
        <f>('Historical data 2'!D560/'Historical data 2'!D559)-1</f>
        <v>6.5299621188346091E-3</v>
      </c>
      <c r="E560" s="24">
        <f>('Historical data 2'!E560/'Historical data 2'!E559)-1</f>
        <v>2.3738408971667457E-3</v>
      </c>
      <c r="F560" s="24">
        <f>('Historical data 2'!F560/'Historical data 2'!F559)-1</f>
        <v>8.4996770440719516E-3</v>
      </c>
      <c r="G560" s="24">
        <f>('Historical data 2'!G560/'Historical data 2'!G559)-1</f>
        <v>-1.3338153380565654E-2</v>
      </c>
      <c r="H560" s="24">
        <f>('Historical data 2'!H560/'Historical data 2'!H559)-1</f>
        <v>4.9340296066073375E-2</v>
      </c>
      <c r="I560" s="24">
        <f>('Historical data 2'!I560/'Historical data 2'!I559)-1</f>
        <v>7.7480968255547733E-3</v>
      </c>
      <c r="J560" s="24">
        <f>('Historical data 2'!J560/'Historical data 2'!J559)-1</f>
        <v>1.3211422442428233E-2</v>
      </c>
      <c r="K560" s="24">
        <f>('Historical data 2'!K560/'Historical data 2'!K559)-1</f>
        <v>1.1957746783663792E-2</v>
      </c>
    </row>
    <row r="561" spans="1:11" x14ac:dyDescent="0.25">
      <c r="A561" s="2">
        <v>43362</v>
      </c>
      <c r="B561" s="24">
        <f>('Historical data 2'!B561/'Historical data 2'!B560)-1</f>
        <v>7.6017541186794713E-3</v>
      </c>
      <c r="C561" s="24">
        <f>('Historical data 2'!C561/'Historical data 2'!C560)-1</f>
        <v>9.281436034859869E-3</v>
      </c>
      <c r="D561" s="24">
        <f>('Historical data 2'!D561/'Historical data 2'!D560)-1</f>
        <v>-2.2508470599993391E-3</v>
      </c>
      <c r="E561" s="24">
        <f>('Historical data 2'!E561/'Historical data 2'!E560)-1</f>
        <v>1.666812572990084E-2</v>
      </c>
      <c r="F561" s="24">
        <f>('Historical data 2'!F561/'Historical data 2'!F560)-1</f>
        <v>1.3474585938458405E-2</v>
      </c>
      <c r="G561" s="24">
        <f>('Historical data 2'!G561/'Historical data 2'!G560)-1</f>
        <v>1.6741305635083137E-2</v>
      </c>
      <c r="H561" s="24">
        <f>('Historical data 2'!H561/'Historical data 2'!H560)-1</f>
        <v>-2.3076098021079794E-3</v>
      </c>
      <c r="I561" s="24">
        <f>('Historical data 2'!I561/'Historical data 2'!I560)-1</f>
        <v>3.9952534648417526E-3</v>
      </c>
      <c r="J561" s="24">
        <f>('Historical data 2'!J561/'Historical data 2'!J560)-1</f>
        <v>5.9758936190403844E-3</v>
      </c>
      <c r="K561" s="24">
        <f>('Historical data 2'!K561/'Historical data 2'!K560)-1</f>
        <v>2.2451321851484352E-3</v>
      </c>
    </row>
    <row r="562" spans="1:11" x14ac:dyDescent="0.25">
      <c r="A562" s="2">
        <v>43363</v>
      </c>
      <c r="B562" s="24">
        <f>('Historical data 2'!B562/'Historical data 2'!B561)-1</f>
        <v>-1.077130410680871E-2</v>
      </c>
      <c r="C562" s="24">
        <f>('Historical data 2'!C562/'Historical data 2'!C561)-1</f>
        <v>-1.5064474134848682E-2</v>
      </c>
      <c r="D562" s="24">
        <f>('Historical data 2'!D562/'Historical data 2'!D561)-1</f>
        <v>1.2207846191634841E-2</v>
      </c>
      <c r="E562" s="24">
        <f>('Historical data 2'!E562/'Historical data 2'!E561)-1</f>
        <v>-1.092985634308874E-2</v>
      </c>
      <c r="F562" s="24">
        <f>('Historical data 2'!F562/'Historical data 2'!F561)-1</f>
        <v>-1.7508196873058268E-2</v>
      </c>
      <c r="G562" s="24">
        <f>('Historical data 2'!G562/'Historical data 2'!G561)-1</f>
        <v>6.0754192562877396E-3</v>
      </c>
      <c r="H562" s="24">
        <f>('Historical data 2'!H562/'Historical data 2'!H561)-1</f>
        <v>2.5810871734046614E-3</v>
      </c>
      <c r="I562" s="24">
        <f>('Historical data 2'!I562/'Historical data 2'!I561)-1</f>
        <v>1.0511619581168308E-3</v>
      </c>
      <c r="J562" s="24">
        <f>('Historical data 2'!J562/'Historical data 2'!J561)-1</f>
        <v>-1.0080953577772722E-2</v>
      </c>
      <c r="K562" s="24">
        <f>('Historical data 2'!K562/'Historical data 2'!K561)-1</f>
        <v>4.1261349869858854E-3</v>
      </c>
    </row>
    <row r="563" spans="1:11" x14ac:dyDescent="0.25">
      <c r="A563" s="2">
        <v>43364</v>
      </c>
      <c r="B563" s="24">
        <f>('Historical data 2'!B563/'Historical data 2'!B562)-1</f>
        <v>1.438037523404434E-2</v>
      </c>
      <c r="C563" s="24">
        <f>('Historical data 2'!C563/'Historical data 2'!C562)-1</f>
        <v>1.0104372755515678E-2</v>
      </c>
      <c r="D563" s="24">
        <f>('Historical data 2'!D563/'Historical data 2'!D562)-1</f>
        <v>1.0225905738487029E-2</v>
      </c>
      <c r="E563" s="24">
        <f>('Historical data 2'!E563/'Historical data 2'!E562)-1</f>
        <v>2.1467323990247644E-2</v>
      </c>
      <c r="F563" s="24">
        <f>('Historical data 2'!F563/'Historical data 2'!F562)-1</f>
        <v>6.2430585883765932E-3</v>
      </c>
      <c r="G563" s="24">
        <f>('Historical data 2'!G563/'Historical data 2'!G562)-1</f>
        <v>3.5882857401263735E-3</v>
      </c>
      <c r="H563" s="24">
        <f>('Historical data 2'!H563/'Historical data 2'!H562)-1</f>
        <v>1.9391058399589323E-3</v>
      </c>
      <c r="I563" s="24">
        <f>('Historical data 2'!I563/'Historical data 2'!I562)-1</f>
        <v>2.5873187851355173E-3</v>
      </c>
      <c r="J563" s="24">
        <f>('Historical data 2'!J563/'Historical data 2'!J562)-1</f>
        <v>-1.3275456527429896E-2</v>
      </c>
      <c r="K563" s="24">
        <f>('Historical data 2'!K563/'Historical data 2'!K562)-1</f>
        <v>1.6790024763506217E-2</v>
      </c>
    </row>
    <row r="564" spans="1:11" x14ac:dyDescent="0.25">
      <c r="A564" s="2">
        <v>43367</v>
      </c>
      <c r="B564" s="24">
        <f>('Historical data 2'!B564/'Historical data 2'!B563)-1</f>
        <v>6.3407866942493119E-3</v>
      </c>
      <c r="C564" s="24">
        <f>('Historical data 2'!C564/'Historical data 2'!C563)-1</f>
        <v>2.0776882772626015E-2</v>
      </c>
      <c r="D564" s="24">
        <f>('Historical data 2'!D564/'Historical data 2'!D563)-1</f>
        <v>1.3625849848519556E-2</v>
      </c>
      <c r="E564" s="24">
        <f>('Historical data 2'!E564/'Historical data 2'!E563)-1</f>
        <v>7.6260859717436347E-3</v>
      </c>
      <c r="F564" s="24">
        <f>('Historical data 2'!F564/'Historical data 2'!F563)-1</f>
        <v>9.6133220673235709E-3</v>
      </c>
      <c r="G564" s="24">
        <f>('Historical data 2'!G564/'Historical data 2'!G563)-1</f>
        <v>-1.918280978058462E-3</v>
      </c>
      <c r="H564" s="24">
        <f>('Historical data 2'!H564/'Historical data 2'!H563)-1</f>
        <v>4.3713468088204532E-3</v>
      </c>
      <c r="I564" s="24">
        <f>('Historical data 2'!I564/'Historical data 2'!I563)-1</f>
        <v>-1.4400121124918286E-2</v>
      </c>
      <c r="J564" s="24">
        <f>('Historical data 2'!J564/'Historical data 2'!J563)-1</f>
        <v>-5.5261831671926664E-4</v>
      </c>
      <c r="K564" s="24">
        <f>('Historical data 2'!K564/'Historical data 2'!K563)-1</f>
        <v>-1.15458388214007E-3</v>
      </c>
    </row>
    <row r="565" spans="1:11" x14ac:dyDescent="0.25">
      <c r="A565" s="2">
        <v>43368</v>
      </c>
      <c r="B565" s="24">
        <f>('Historical data 2'!B565/'Historical data 2'!B564)-1</f>
        <v>-7.9663056093036699E-3</v>
      </c>
      <c r="C565" s="24">
        <f>('Historical data 2'!C565/'Historical data 2'!C564)-1</f>
        <v>1.5192716831013975E-4</v>
      </c>
      <c r="D565" s="24">
        <f>('Historical data 2'!D565/'Historical data 2'!D564)-1</f>
        <v>-1.0626020758986887E-2</v>
      </c>
      <c r="E565" s="24">
        <f>('Historical data 2'!E565/'Historical data 2'!E564)-1</f>
        <v>1.3904805242730411E-2</v>
      </c>
      <c r="F565" s="24">
        <f>('Historical data 2'!F565/'Historical data 2'!F564)-1</f>
        <v>-3.5115244981723803E-3</v>
      </c>
      <c r="G565" s="24">
        <f>('Historical data 2'!G565/'Historical data 2'!G564)-1</f>
        <v>-4.106807321704764E-3</v>
      </c>
      <c r="H565" s="24">
        <f>('Historical data 2'!H565/'Historical data 2'!H564)-1</f>
        <v>2.8539129305709343E-2</v>
      </c>
      <c r="I565" s="24">
        <f>('Historical data 2'!I565/'Historical data 2'!I564)-1</f>
        <v>-2.2770552720025039E-3</v>
      </c>
      <c r="J565" s="24">
        <f>('Historical data 2'!J565/'Historical data 2'!J564)-1</f>
        <v>-1.9730800588396935E-2</v>
      </c>
      <c r="K565" s="24">
        <f>('Historical data 2'!K565/'Historical data 2'!K564)-1</f>
        <v>-8.3237214129008308E-3</v>
      </c>
    </row>
    <row r="566" spans="1:11" x14ac:dyDescent="0.25">
      <c r="A566" s="2">
        <v>43369</v>
      </c>
      <c r="B566" s="24">
        <f>('Historical data 2'!B566/'Historical data 2'!B565)-1</f>
        <v>2.0551743741991757E-2</v>
      </c>
      <c r="C566" s="24">
        <f>('Historical data 2'!C566/'Historical data 2'!C565)-1</f>
        <v>1.9307813394711104E-2</v>
      </c>
      <c r="D566" s="24">
        <f>('Historical data 2'!D566/'Historical data 2'!D565)-1</f>
        <v>3.1053292105198693E-3</v>
      </c>
      <c r="E566" s="24">
        <f>('Historical data 2'!E566/'Historical data 2'!E565)-1</f>
        <v>7.2042343596903091E-3</v>
      </c>
      <c r="F566" s="24">
        <f>('Historical data 2'!F566/'Historical data 2'!F565)-1</f>
        <v>1.1986490719688936E-2</v>
      </c>
      <c r="G566" s="24">
        <f>('Historical data 2'!G566/'Historical data 2'!G565)-1</f>
        <v>3.7725774068926299E-3</v>
      </c>
      <c r="H566" s="24">
        <f>('Historical data 2'!H566/'Historical data 2'!H565)-1</f>
        <v>-6.6541565836660821E-3</v>
      </c>
      <c r="I566" s="24">
        <f>('Historical data 2'!I566/'Historical data 2'!I565)-1</f>
        <v>6.6182943662966842E-3</v>
      </c>
      <c r="J566" s="24">
        <f>('Historical data 2'!J566/'Historical data 2'!J565)-1</f>
        <v>-6.3956488603558181E-3</v>
      </c>
      <c r="K566" s="24">
        <f>('Historical data 2'!K566/'Historical data 2'!K565)-1</f>
        <v>-1.1666471655258359E-4</v>
      </c>
    </row>
    <row r="567" spans="1:11" x14ac:dyDescent="0.25">
      <c r="A567" s="2">
        <v>43370</v>
      </c>
      <c r="B567" s="24">
        <f>('Historical data 2'!B567/'Historical data 2'!B566)-1</f>
        <v>3.5120245144317774E-3</v>
      </c>
      <c r="C567" s="24">
        <f>('Historical data 2'!C567/'Historical data 2'!C566)-1</f>
        <v>-4.957829079553111E-3</v>
      </c>
      <c r="D567" s="24">
        <f>('Historical data 2'!D567/'Historical data 2'!D566)-1</f>
        <v>-1.5479163073268687E-3</v>
      </c>
      <c r="E567" s="24">
        <f>('Historical data 2'!E567/'Historical data 2'!E566)-1</f>
        <v>7.7559786842709144E-3</v>
      </c>
      <c r="F567" s="24">
        <f>('Historical data 2'!F567/'Historical data 2'!F566)-1</f>
        <v>-9.7934748698536023E-4</v>
      </c>
      <c r="G567" s="24">
        <f>('Historical data 2'!G567/'Historical data 2'!G566)-1</f>
        <v>-3.4942409641214311E-4</v>
      </c>
      <c r="H567" s="24">
        <f>('Historical data 2'!H567/'Historical data 2'!H566)-1</f>
        <v>-0.13901536785757185</v>
      </c>
      <c r="I567" s="24">
        <f>('Historical data 2'!I567/'Historical data 2'!I566)-1</f>
        <v>5.2523746009949246E-3</v>
      </c>
      <c r="J567" s="24">
        <f>('Historical data 2'!J567/'Historical data 2'!J566)-1</f>
        <v>-4.9226614747097663E-3</v>
      </c>
      <c r="K567" s="24">
        <f>('Historical data 2'!K567/'Historical data 2'!K566)-1</f>
        <v>-8.7442594661424344E-3</v>
      </c>
    </row>
    <row r="568" spans="1:11" x14ac:dyDescent="0.25">
      <c r="A568" s="2">
        <v>43371</v>
      </c>
      <c r="B568" s="24">
        <f>('Historical data 2'!B568/'Historical data 2'!B567)-1</f>
        <v>6.7333956491775204E-3</v>
      </c>
      <c r="C568" s="24">
        <f>('Historical data 2'!C568/'Historical data 2'!C567)-1</f>
        <v>6.7898944004962658E-4</v>
      </c>
      <c r="D568" s="24">
        <f>('Historical data 2'!D568/'Historical data 2'!D567)-1</f>
        <v>3.2170489214481623E-2</v>
      </c>
      <c r="E568" s="24">
        <f>('Historical data 2'!E568/'Historical data 2'!E567)-1</f>
        <v>-5.9860449403924543E-3</v>
      </c>
      <c r="F568" s="24">
        <f>('Historical data 2'!F568/'Historical data 2'!F567)-1</f>
        <v>1.5417070200505201E-3</v>
      </c>
      <c r="G568" s="24">
        <f>('Historical data 2'!G568/'Historical data 2'!G567)-1</f>
        <v>1.0841764950637156E-2</v>
      </c>
      <c r="H568" s="24">
        <f>('Historical data 2'!H568/'Historical data 2'!H567)-1</f>
        <v>0.17347133498487532</v>
      </c>
      <c r="I568" s="24">
        <f>('Historical data 2'!I568/'Historical data 2'!I567)-1</f>
        <v>1.1501976630056587E-2</v>
      </c>
      <c r="J568" s="24">
        <f>('Historical data 2'!J568/'Historical data 2'!J567)-1</f>
        <v>-5.8978341789510669E-3</v>
      </c>
      <c r="K568" s="24">
        <f>('Historical data 2'!K568/'Historical data 2'!K567)-1</f>
        <v>9.2918812366040715E-3</v>
      </c>
    </row>
    <row r="569" spans="1:11" x14ac:dyDescent="0.25">
      <c r="A569" s="2">
        <v>43374</v>
      </c>
      <c r="B569" s="24">
        <f>('Historical data 2'!B569/'Historical data 2'!B568)-1</f>
        <v>8.8885257652009386E-3</v>
      </c>
      <c r="C569" s="24">
        <f>('Historical data 2'!C569/'Historical data 2'!C568)-1</f>
        <v>-1.6489093067526883E-2</v>
      </c>
      <c r="D569" s="24">
        <f>('Historical data 2'!D569/'Historical data 2'!D568)-1</f>
        <v>-2.0152752541132357E-2</v>
      </c>
      <c r="E569" s="24">
        <f>('Historical data 2'!E569/'Historical data 2'!E568)-1</f>
        <v>1.2216187437575243E-2</v>
      </c>
      <c r="F569" s="24">
        <f>('Historical data 2'!F569/'Historical data 2'!F568)-1</f>
        <v>4.015722817022338E-3</v>
      </c>
      <c r="G569" s="24">
        <f>('Historical data 2'!G569/'Historical data 2'!G568)-1</f>
        <v>-3.9788570913028565E-3</v>
      </c>
      <c r="H569" s="24">
        <f>('Historical data 2'!H569/'Historical data 2'!H568)-1</f>
        <v>-3.1155407600468199E-2</v>
      </c>
      <c r="I569" s="24">
        <f>('Historical data 2'!I569/'Historical data 2'!I568)-1</f>
        <v>5.6856231861799333E-3</v>
      </c>
      <c r="J569" s="24">
        <f>('Historical data 2'!J569/'Historical data 2'!J568)-1</f>
        <v>-2.2967639182083222E-3</v>
      </c>
      <c r="K569" s="24">
        <f>('Historical data 2'!K569/'Historical data 2'!K568)-1</f>
        <v>7.5749699263001347E-3</v>
      </c>
    </row>
    <row r="570" spans="1:11" x14ac:dyDescent="0.25">
      <c r="A570" s="2">
        <v>43375</v>
      </c>
      <c r="B570" s="24">
        <f>('Historical data 2'!B570/'Historical data 2'!B569)-1</f>
        <v>1.2168477970470049E-2</v>
      </c>
      <c r="C570" s="24">
        <f>('Historical data 2'!C570/'Historical data 2'!C569)-1</f>
        <v>-9.4099647369177974E-3</v>
      </c>
      <c r="D570" s="24">
        <f>('Historical data 2'!D570/'Historical data 2'!D569)-1</f>
        <v>3.7046622639878013E-3</v>
      </c>
      <c r="E570" s="24">
        <f>('Historical data 2'!E570/'Historical data 2'!E569)-1</f>
        <v>-6.3743252207582035E-3</v>
      </c>
      <c r="F570" s="24">
        <f>('Historical data 2'!F570/'Historical data 2'!F569)-1</f>
        <v>2.3664212303533549E-3</v>
      </c>
      <c r="G570" s="24">
        <f>('Historical data 2'!G570/'Historical data 2'!G569)-1</f>
        <v>1.738335254040102E-4</v>
      </c>
      <c r="H570" s="24">
        <f>('Historical data 2'!H570/'Historical data 2'!H569)-1</f>
        <v>-2.0663101112284199E-2</v>
      </c>
      <c r="I570" s="24">
        <f>('Historical data 2'!I570/'Historical data 2'!I569)-1</f>
        <v>9.9748067301774768E-4</v>
      </c>
      <c r="J570" s="24">
        <f>('Historical data 2'!J570/'Historical data 2'!J569)-1</f>
        <v>9.9752192096769221E-3</v>
      </c>
      <c r="K570" s="24">
        <f>('Historical data 2'!K570/'Historical data 2'!K569)-1</f>
        <v>-3.5855595520822847E-3</v>
      </c>
    </row>
    <row r="571" spans="1:11" x14ac:dyDescent="0.25">
      <c r="A571" s="2">
        <v>43376</v>
      </c>
      <c r="B571" s="24">
        <f>('Historical data 2'!B571/'Historical data 2'!B570)-1</f>
        <v>-1.7581023932688455E-2</v>
      </c>
      <c r="C571" s="24">
        <f>('Historical data 2'!C571/'Historical data 2'!C570)-1</f>
        <v>-2.2194225670922219E-2</v>
      </c>
      <c r="D571" s="24">
        <f>('Historical data 2'!D571/'Historical data 2'!D570)-1</f>
        <v>-3.6909883985507541E-3</v>
      </c>
      <c r="E571" s="24">
        <f>('Historical data 2'!E571/'Historical data 2'!E570)-1</f>
        <v>-6.6717733673995472E-3</v>
      </c>
      <c r="F571" s="24">
        <f>('Historical data 2'!F571/'Historical data 2'!F570)-1</f>
        <v>-2.8895614761329513E-2</v>
      </c>
      <c r="G571" s="24">
        <f>('Historical data 2'!G571/'Historical data 2'!G570)-1</f>
        <v>-2.0665011523278265E-2</v>
      </c>
      <c r="H571" s="24">
        <f>('Historical data 2'!H571/'Historical data 2'!H570)-1</f>
        <v>-4.3995894024528526E-2</v>
      </c>
      <c r="I571" s="24">
        <f>('Historical data 2'!I571/'Historical data 2'!I570)-1</f>
        <v>-9.5235959405725046E-3</v>
      </c>
      <c r="J571" s="24">
        <f>('Historical data 2'!J571/'Historical data 2'!J570)-1</f>
        <v>1.6333964854767791E-2</v>
      </c>
      <c r="K571" s="24">
        <f>('Historical data 2'!K571/'Historical data 2'!K570)-1</f>
        <v>-6.6162193097402122E-3</v>
      </c>
    </row>
    <row r="572" spans="1:11" x14ac:dyDescent="0.25">
      <c r="A572" s="2">
        <v>43377</v>
      </c>
      <c r="B572" s="24">
        <f>('Historical data 2'!B572/'Historical data 2'!B571)-1</f>
        <v>-1.6228579802991749E-2</v>
      </c>
      <c r="C572" s="24">
        <f>('Historical data 2'!C572/'Historical data 2'!C571)-1</f>
        <v>-1.0353955604213816E-2</v>
      </c>
      <c r="D572" s="24">
        <f>('Historical data 2'!D572/'Historical data 2'!D571)-1</f>
        <v>1.4053879634161603E-3</v>
      </c>
      <c r="E572" s="24">
        <f>('Historical data 2'!E572/'Historical data 2'!E571)-1</f>
        <v>-1.1624951271184569E-2</v>
      </c>
      <c r="F572" s="24">
        <f>('Historical data 2'!F572/'Historical data 2'!F571)-1</f>
        <v>-9.2793092863626692E-3</v>
      </c>
      <c r="G572" s="24">
        <f>('Historical data 2'!G572/'Historical data 2'!G571)-1</f>
        <v>-5.8515475363697389E-3</v>
      </c>
      <c r="H572" s="24">
        <f>('Historical data 2'!H572/'Historical data 2'!H571)-1</f>
        <v>-7.0539038297180334E-2</v>
      </c>
      <c r="I572" s="24">
        <f>('Historical data 2'!I572/'Historical data 2'!I571)-1</f>
        <v>3.2794096708621545E-3</v>
      </c>
      <c r="J572" s="24">
        <f>('Historical data 2'!J572/'Historical data 2'!J571)-1</f>
        <v>-5.9801597327402423E-3</v>
      </c>
      <c r="K572" s="24">
        <f>('Historical data 2'!K572/'Historical data 2'!K571)-1</f>
        <v>-2.8044389098923483E-3</v>
      </c>
    </row>
    <row r="573" spans="1:11" x14ac:dyDescent="0.25">
      <c r="A573" s="2">
        <v>43378</v>
      </c>
      <c r="B573" s="24">
        <f>('Historical data 2'!B573/'Historical data 2'!B572)-1</f>
        <v>-2.3183976794741712E-3</v>
      </c>
      <c r="C573" s="24">
        <f>('Historical data 2'!C573/'Historical data 2'!C572)-1</f>
        <v>-1.3351652655319235E-2</v>
      </c>
      <c r="D573" s="24">
        <f>('Historical data 2'!D573/'Historical data 2'!D572)-1</f>
        <v>-1.40341561999624E-3</v>
      </c>
      <c r="E573" s="24">
        <f>('Historical data 2'!E573/'Historical data 2'!E572)-1</f>
        <v>1.0803271377924695E-2</v>
      </c>
      <c r="F573" s="24">
        <f>('Historical data 2'!F573/'Historical data 2'!F572)-1</f>
        <v>-7.2406569499641193E-3</v>
      </c>
      <c r="G573" s="24">
        <f>('Historical data 2'!G573/'Historical data 2'!G572)-1</f>
        <v>-1.1415522005437495E-2</v>
      </c>
      <c r="H573" s="24">
        <f>('Historical data 2'!H573/'Historical data 2'!H572)-1</f>
        <v>-4.3481542224090175E-2</v>
      </c>
      <c r="I573" s="24">
        <f>('Historical data 2'!I573/'Historical data 2'!I572)-1</f>
        <v>-7.0544340497102898E-4</v>
      </c>
      <c r="J573" s="24">
        <f>('Historical data 2'!J573/'Historical data 2'!J572)-1</f>
        <v>9.0243704094152832E-3</v>
      </c>
      <c r="K573" s="24">
        <f>('Historical data 2'!K573/'Historical data 2'!K572)-1</f>
        <v>9.2571534685810253E-3</v>
      </c>
    </row>
    <row r="574" spans="1:11" x14ac:dyDescent="0.25">
      <c r="A574" s="2">
        <v>43381</v>
      </c>
      <c r="B574" s="24">
        <f>('Historical data 2'!B574/'Historical data 2'!B573)-1</f>
        <v>1.3853476679633658E-2</v>
      </c>
      <c r="C574" s="24">
        <f>('Historical data 2'!C574/'Historical data 2'!C573)-1</f>
        <v>3.164503350325587E-3</v>
      </c>
      <c r="D574" s="24">
        <f>('Historical data 2'!D574/'Historical data 2'!D573)-1</f>
        <v>1.4307609386453368E-2</v>
      </c>
      <c r="E574" s="24">
        <f>('Historical data 2'!E574/'Historical data 2'!E573)-1</f>
        <v>7.498725158364028E-3</v>
      </c>
      <c r="F574" s="24">
        <f>('Historical data 2'!F574/'Historical data 2'!F573)-1</f>
        <v>-8.8339935908757772E-3</v>
      </c>
      <c r="G574" s="24">
        <f>('Historical data 2'!G574/'Historical data 2'!G573)-1</f>
        <v>1.2720110947030294E-2</v>
      </c>
      <c r="H574" s="24">
        <f>('Historical data 2'!H574/'Historical data 2'!H573)-1</f>
        <v>4.885057241581614E-2</v>
      </c>
      <c r="I574" s="24">
        <f>('Historical data 2'!I574/'Historical data 2'!I573)-1</f>
        <v>4.0888233411000563E-3</v>
      </c>
      <c r="J574" s="24">
        <f>('Historical data 2'!J574/'Historical data 2'!J573)-1</f>
        <v>-2.6084585940541194E-3</v>
      </c>
      <c r="K574" s="24">
        <f>('Historical data 2'!K574/'Historical data 2'!K573)-1</f>
        <v>4.4118363604417343E-3</v>
      </c>
    </row>
    <row r="575" spans="1:11" x14ac:dyDescent="0.25">
      <c r="A575" s="2">
        <v>43382</v>
      </c>
      <c r="B575" s="24">
        <f>('Historical data 2'!B575/'Historical data 2'!B574)-1</f>
        <v>-4.632630991320541E-2</v>
      </c>
      <c r="C575" s="24">
        <f>('Historical data 2'!C575/'Historical data 2'!C574)-1</f>
        <v>-6.1524252143350333E-2</v>
      </c>
      <c r="D575" s="24">
        <f>('Historical data 2'!D575/'Historical data 2'!D574)-1</f>
        <v>-5.4282302060435605E-2</v>
      </c>
      <c r="E575" s="24">
        <f>('Historical data 2'!E575/'Historical data 2'!E574)-1</f>
        <v>-3.4476860550098687E-2</v>
      </c>
      <c r="F575" s="24">
        <f>('Historical data 2'!F575/'Historical data 2'!F574)-1</f>
        <v>-5.0578686226371405E-2</v>
      </c>
      <c r="G575" s="24">
        <f>('Historical data 2'!G575/'Historical data 2'!G574)-1</f>
        <v>-5.4338385935566502E-2</v>
      </c>
      <c r="H575" s="24">
        <f>('Historical data 2'!H575/'Historical data 2'!H574)-1</f>
        <v>-2.2526635927000771E-2</v>
      </c>
      <c r="I575" s="24">
        <f>('Historical data 2'!I575/'Historical data 2'!I574)-1</f>
        <v>-2.6026380672449889E-2</v>
      </c>
      <c r="J575" s="24">
        <f>('Historical data 2'!J575/'Historical data 2'!J574)-1</f>
        <v>-2.0549216254176161E-2</v>
      </c>
      <c r="K575" s="24">
        <f>('Historical data 2'!K575/'Historical data 2'!K574)-1</f>
        <v>-2.300284473933556E-2</v>
      </c>
    </row>
    <row r="576" spans="1:11" x14ac:dyDescent="0.25">
      <c r="A576" s="2">
        <v>43383</v>
      </c>
      <c r="B576" s="24">
        <f>('Historical data 2'!B576/'Historical data 2'!B575)-1</f>
        <v>-8.8275859026010206E-3</v>
      </c>
      <c r="C576" s="24">
        <f>('Historical data 2'!C576/'Historical data 2'!C575)-1</f>
        <v>-2.0447169250033426E-2</v>
      </c>
      <c r="D576" s="24">
        <f>('Historical data 2'!D576/'Historical data 2'!D575)-1</f>
        <v>-3.0629630372068339E-2</v>
      </c>
      <c r="E576" s="24">
        <f>('Historical data 2'!E576/'Historical data 2'!E575)-1</f>
        <v>-1.5151537092520928E-2</v>
      </c>
      <c r="F576" s="24">
        <f>('Historical data 2'!F576/'Historical data 2'!F575)-1</f>
        <v>-1.7572967435888209E-3</v>
      </c>
      <c r="G576" s="24">
        <f>('Historical data 2'!G576/'Historical data 2'!G575)-1</f>
        <v>-2.3549991692557448E-3</v>
      </c>
      <c r="H576" s="24">
        <f>('Historical data 2'!H576/'Historical data 2'!H575)-1</f>
        <v>-1.8101917145944779E-2</v>
      </c>
      <c r="I576" s="24">
        <f>('Historical data 2'!I576/'Historical data 2'!I575)-1</f>
        <v>-2.2654710752063267E-2</v>
      </c>
      <c r="J576" s="24">
        <f>('Historical data 2'!J576/'Historical data 2'!J575)-1</f>
        <v>-1.8882269576506849E-2</v>
      </c>
      <c r="K576" s="24">
        <f>('Historical data 2'!K576/'Historical data 2'!K575)-1</f>
        <v>-3.4548356298247707E-2</v>
      </c>
    </row>
    <row r="577" spans="1:11" x14ac:dyDescent="0.25">
      <c r="A577" s="2">
        <v>43384</v>
      </c>
      <c r="B577" s="24">
        <f>('Historical data 2'!B577/'Historical data 2'!B576)-1</f>
        <v>3.5719049967080529E-2</v>
      </c>
      <c r="C577" s="24">
        <f>('Historical data 2'!C577/'Historical data 2'!C576)-1</f>
        <v>4.027654247009993E-2</v>
      </c>
      <c r="D577" s="24">
        <f>('Historical data 2'!D577/'Historical data 2'!D576)-1</f>
        <v>1.8555428816705133E-2</v>
      </c>
      <c r="E577" s="24">
        <f>('Historical data 2'!E577/'Historical data 2'!E576)-1</f>
        <v>1.3135439120670611E-2</v>
      </c>
      <c r="F577" s="24">
        <f>('Historical data 2'!F577/'Historical data 2'!F576)-1</f>
        <v>2.8499463096518296E-2</v>
      </c>
      <c r="G577" s="24">
        <f>('Historical data 2'!G577/'Historical data 2'!G576)-1</f>
        <v>3.4557762926412439E-2</v>
      </c>
      <c r="H577" s="24">
        <f>('Historical data 2'!H577/'Historical data 2'!H576)-1</f>
        <v>2.5968466473239804E-2</v>
      </c>
      <c r="I577" s="24">
        <f>('Historical data 2'!I577/'Historical data 2'!I576)-1</f>
        <v>9.6840987577329063E-3</v>
      </c>
      <c r="J577" s="24">
        <f>('Historical data 2'!J577/'Historical data 2'!J576)-1</f>
        <v>1.3024950715356143E-2</v>
      </c>
      <c r="K577" s="24">
        <f>('Historical data 2'!K577/'Historical data 2'!K576)-1</f>
        <v>-2.6959425632842038E-3</v>
      </c>
    </row>
    <row r="578" spans="1:11" x14ac:dyDescent="0.25">
      <c r="A578" s="2">
        <v>43385</v>
      </c>
      <c r="B578" s="24">
        <f>('Historical data 2'!B578/'Historical data 2'!B577)-1</f>
        <v>-2.1385783222495958E-2</v>
      </c>
      <c r="C578" s="24">
        <f>('Historical data 2'!C578/'Historical data 2'!C577)-1</f>
        <v>-1.5464474245241777E-2</v>
      </c>
      <c r="D578" s="24">
        <f>('Historical data 2'!D578/'Historical data 2'!D577)-1</f>
        <v>-7.5848511246011663E-3</v>
      </c>
      <c r="E578" s="24">
        <f>('Historical data 2'!E578/'Historical data 2'!E577)-1</f>
        <v>7.3706385550811326E-3</v>
      </c>
      <c r="F578" s="24">
        <f>('Historical data 2'!F578/'Historical data 2'!F577)-1</f>
        <v>-1.6061947866676141E-2</v>
      </c>
      <c r="G578" s="24">
        <f>('Historical data 2'!G578/'Historical data 2'!G577)-1</f>
        <v>-1.7979374572161477E-2</v>
      </c>
      <c r="H578" s="24">
        <f>('Historical data 2'!H578/'Historical data 2'!H577)-1</f>
        <v>3.130010700919561E-3</v>
      </c>
      <c r="I578" s="24">
        <f>('Historical data 2'!I578/'Historical data 2'!I577)-1</f>
        <v>2.4654855985415391E-3</v>
      </c>
      <c r="J578" s="24">
        <f>('Historical data 2'!J578/'Historical data 2'!J577)-1</f>
        <v>2.168485128636588E-2</v>
      </c>
      <c r="K578" s="24">
        <f>('Historical data 2'!K578/'Historical data 2'!K577)-1</f>
        <v>-6.8812886648004223E-3</v>
      </c>
    </row>
    <row r="579" spans="1:11" x14ac:dyDescent="0.25">
      <c r="A579" s="2">
        <v>43388</v>
      </c>
      <c r="B579" s="24">
        <f>('Historical data 2'!B579/'Historical data 2'!B578)-1</f>
        <v>2.2037226909080943E-2</v>
      </c>
      <c r="C579" s="24">
        <f>('Historical data 2'!C579/'Historical data 2'!C578)-1</f>
        <v>3.3510326446840377E-2</v>
      </c>
      <c r="D579" s="24">
        <f>('Historical data 2'!D579/'Historical data 2'!D578)-1</f>
        <v>7.2335441233044584E-3</v>
      </c>
      <c r="E579" s="24">
        <f>('Historical data 2'!E579/'Historical data 2'!E578)-1</f>
        <v>2.4241806382777842E-2</v>
      </c>
      <c r="F579" s="24">
        <f>('Historical data 2'!F579/'Historical data 2'!F578)-1</f>
        <v>2.657816359335996E-2</v>
      </c>
      <c r="G579" s="24">
        <f>('Historical data 2'!G579/'Historical data 2'!G578)-1</f>
        <v>3.1598448602064622E-2</v>
      </c>
      <c r="H579" s="24">
        <f>('Historical data 2'!H579/'Historical data 2'!H578)-1</f>
        <v>6.5487878317636028E-2</v>
      </c>
      <c r="I579" s="24">
        <f>('Historical data 2'!I579/'Historical data 2'!I578)-1</f>
        <v>4.7339042893685068E-2</v>
      </c>
      <c r="J579" s="24">
        <f>('Historical data 2'!J579/'Historical data 2'!J578)-1</f>
        <v>9.2036279347289529E-3</v>
      </c>
      <c r="K579" s="24">
        <f>('Historical data 2'!K579/'Historical data 2'!K578)-1</f>
        <v>4.7018824596563036E-3</v>
      </c>
    </row>
    <row r="580" spans="1:11" x14ac:dyDescent="0.25">
      <c r="A580" s="2">
        <v>43389</v>
      </c>
      <c r="B580" s="24">
        <f>('Historical data 2'!B580/'Historical data 2'!B579)-1</f>
        <v>-4.3216366239867687E-3</v>
      </c>
      <c r="C580" s="24">
        <f>('Historical data 2'!C580/'Historical data 2'!C579)-1</f>
        <v>6.4671857563620705E-3</v>
      </c>
      <c r="D580" s="24">
        <f>('Historical data 2'!D580/'Historical data 2'!D579)-1</f>
        <v>-1.7886103785476282E-2</v>
      </c>
      <c r="E580" s="24">
        <f>('Historical data 2'!E580/'Historical data 2'!E579)-1</f>
        <v>8.0901817854464042E-3</v>
      </c>
      <c r="F580" s="24">
        <f>('Historical data 2'!F580/'Historical data 2'!F579)-1</f>
        <v>-4.9853570573431538E-3</v>
      </c>
      <c r="G580" s="24">
        <f>('Historical data 2'!G580/'Historical data 2'!G579)-1</f>
        <v>-2.6124713927251353E-3</v>
      </c>
      <c r="H580" s="24">
        <f>('Historical data 2'!H580/'Historical data 2'!H579)-1</f>
        <v>-1.7390290644313078E-2</v>
      </c>
      <c r="I580" s="24">
        <f>('Historical data 2'!I580/'Historical data 2'!I579)-1</f>
        <v>-1.9334630891829074E-2</v>
      </c>
      <c r="J580" s="24">
        <f>('Historical data 2'!J580/'Historical data 2'!J579)-1</f>
        <v>1.358636599970775E-2</v>
      </c>
      <c r="K580" s="24">
        <f>('Historical data 2'!K580/'Historical data 2'!K579)-1</f>
        <v>3.6943395164878989E-3</v>
      </c>
    </row>
    <row r="581" spans="1:11" x14ac:dyDescent="0.25">
      <c r="A581" s="2">
        <v>43390</v>
      </c>
      <c r="B581" s="24">
        <f>('Historical data 2'!B581/'Historical data 2'!B580)-1</f>
        <v>-2.3373317854464171E-2</v>
      </c>
      <c r="C581" s="24">
        <f>('Historical data 2'!C581/'Historical data 2'!C580)-1</f>
        <v>-3.3307298491406456E-2</v>
      </c>
      <c r="D581" s="24">
        <f>('Historical data 2'!D581/'Historical data 2'!D580)-1</f>
        <v>1.5175759277032963E-3</v>
      </c>
      <c r="E581" s="24">
        <f>('Historical data 2'!E581/'Historical data 2'!E580)-1</f>
        <v>-8.1105695737132555E-3</v>
      </c>
      <c r="F581" s="24">
        <f>('Historical data 2'!F581/'Historical data 2'!F580)-1</f>
        <v>-2.4845639628949701E-2</v>
      </c>
      <c r="G581" s="24">
        <f>('Historical data 2'!G581/'Historical data 2'!G580)-1</f>
        <v>-1.9962082473523379E-2</v>
      </c>
      <c r="H581" s="24">
        <f>('Historical data 2'!H581/'Historical data 2'!H580)-1</f>
        <v>-2.8957302566477883E-2</v>
      </c>
      <c r="I581" s="24">
        <f>('Historical data 2'!I581/'Historical data 2'!I580)-1</f>
        <v>-1.8332712543067675E-3</v>
      </c>
      <c r="J581" s="24">
        <f>('Historical data 2'!J581/'Historical data 2'!J580)-1</f>
        <v>-2.4972482622169001E-2</v>
      </c>
      <c r="K581" s="24">
        <f>('Historical data 2'!K581/'Historical data 2'!K580)-1</f>
        <v>4.2945186237544064E-3</v>
      </c>
    </row>
    <row r="582" spans="1:11" x14ac:dyDescent="0.25">
      <c r="A582" s="2">
        <v>43391</v>
      </c>
      <c r="B582" s="24">
        <f>('Historical data 2'!B582/'Historical data 2'!B581)-1</f>
        <v>1.5230063604494193E-2</v>
      </c>
      <c r="C582" s="24">
        <f>('Historical data 2'!C582/'Historical data 2'!C581)-1</f>
        <v>-3.7781598679350603E-3</v>
      </c>
      <c r="D582" s="24">
        <f>('Historical data 2'!D582/'Historical data 2'!D581)-1</f>
        <v>-1.3776141788595098E-3</v>
      </c>
      <c r="E582" s="24">
        <f>('Historical data 2'!E582/'Historical data 2'!E581)-1</f>
        <v>2.3411918334405701E-2</v>
      </c>
      <c r="F582" s="24">
        <f>('Historical data 2'!F582/'Historical data 2'!F581)-1</f>
        <v>7.8035853534021982E-3</v>
      </c>
      <c r="G582" s="24">
        <f>('Historical data 2'!G582/'Historical data 2'!G581)-1</f>
        <v>1.4745693809334881E-3</v>
      </c>
      <c r="H582" s="24">
        <f>('Historical data 2'!H582/'Historical data 2'!H581)-1</f>
        <v>-1.4815721435600171E-2</v>
      </c>
      <c r="I582" s="24">
        <f>('Historical data 2'!I582/'Historical data 2'!I581)-1</f>
        <v>-5.6593623596858933E-3</v>
      </c>
      <c r="J582" s="24">
        <f>('Historical data 2'!J582/'Historical data 2'!J581)-1</f>
        <v>-3.9548943507786705E-3</v>
      </c>
      <c r="K582" s="24">
        <f>('Historical data 2'!K582/'Historical data 2'!K581)-1</f>
        <v>1.4662996684586815E-3</v>
      </c>
    </row>
    <row r="583" spans="1:11" x14ac:dyDescent="0.25">
      <c r="A583" s="2">
        <v>43392</v>
      </c>
      <c r="B583" s="24">
        <f>('Historical data 2'!B583/'Historical data 2'!B582)-1</f>
        <v>6.1100681401009549E-3</v>
      </c>
      <c r="C583" s="24">
        <f>('Historical data 2'!C583/'Historical data 2'!C582)-1</f>
        <v>1.4325112382443717E-2</v>
      </c>
      <c r="D583" s="24">
        <f>('Historical data 2'!D583/'Historical data 2'!D582)-1</f>
        <v>-6.0696531932789011E-3</v>
      </c>
      <c r="E583" s="24">
        <f>('Historical data 2'!E583/'Historical data 2'!E582)-1</f>
        <v>-5.2986052829354646E-3</v>
      </c>
      <c r="F583" s="24">
        <f>('Historical data 2'!F583/'Historical data 2'!F582)-1</f>
        <v>4.2864634856671913E-3</v>
      </c>
      <c r="G583" s="24">
        <f>('Historical data 2'!G583/'Historical data 2'!G582)-1</f>
        <v>8.9269041913948577E-3</v>
      </c>
      <c r="H583" s="24">
        <f>('Historical data 2'!H583/'Historical data 2'!H582)-1</f>
        <v>3.6539667315824698E-3</v>
      </c>
      <c r="I583" s="24">
        <f>('Historical data 2'!I583/'Historical data 2'!I582)-1</f>
        <v>-1.1722628246336964E-2</v>
      </c>
      <c r="J583" s="24">
        <f>('Historical data 2'!J583/'Historical data 2'!J582)-1</f>
        <v>-2.3444968591072701E-2</v>
      </c>
      <c r="K583" s="24">
        <f>('Historical data 2'!K583/'Historical data 2'!K582)-1</f>
        <v>-1.0003820748364256E-2</v>
      </c>
    </row>
    <row r="584" spans="1:11" x14ac:dyDescent="0.25">
      <c r="A584" s="2">
        <v>43395</v>
      </c>
      <c r="B584" s="24">
        <f>('Historical data 2'!B584/'Historical data 2'!B583)-1</f>
        <v>9.4265031355937889E-3</v>
      </c>
      <c r="C584" s="24">
        <f>('Historical data 2'!C584/'Historical data 2'!C583)-1</f>
        <v>-1.1512868959461908E-2</v>
      </c>
      <c r="D584" s="24">
        <f>('Historical data 2'!D584/'Historical data 2'!D583)-1</f>
        <v>-3.9278684091955784E-2</v>
      </c>
      <c r="E584" s="24">
        <f>('Historical data 2'!E584/'Historical data 2'!E583)-1</f>
        <v>-3.5511981008160554E-3</v>
      </c>
      <c r="F584" s="24">
        <f>('Historical data 2'!F584/'Historical data 2'!F583)-1</f>
        <v>2.2976314760407845E-3</v>
      </c>
      <c r="G584" s="24">
        <f>('Historical data 2'!G584/'Historical data 2'!G583)-1</f>
        <v>-1.395600983605505E-2</v>
      </c>
      <c r="H584" s="24">
        <f>('Historical data 2'!H584/'Historical data 2'!H583)-1</f>
        <v>0.12718904700256473</v>
      </c>
      <c r="I584" s="24">
        <f>('Historical data 2'!I584/'Historical data 2'!I583)-1</f>
        <v>1.0183418195672145E-2</v>
      </c>
      <c r="J584" s="24">
        <f>('Historical data 2'!J584/'Historical data 2'!J583)-1</f>
        <v>-1.7424779193879747E-3</v>
      </c>
      <c r="K584" s="24">
        <f>('Historical data 2'!K584/'Historical data 2'!K583)-1</f>
        <v>-1.6142755331131964E-2</v>
      </c>
    </row>
    <row r="585" spans="1:11" x14ac:dyDescent="0.25">
      <c r="A585" s="2">
        <v>43396</v>
      </c>
      <c r="B585" s="24">
        <f>('Historical data 2'!B585/'Historical data 2'!B584)-1</f>
        <v>-3.4301338533415215E-2</v>
      </c>
      <c r="C585" s="24">
        <f>('Historical data 2'!C585/'Historical data 2'!C584)-1</f>
        <v>-5.9082926650834144E-2</v>
      </c>
      <c r="D585" s="24">
        <f>('Historical data 2'!D585/'Historical data 2'!D584)-1</f>
        <v>-5.0996390565462901E-2</v>
      </c>
      <c r="E585" s="24">
        <f>('Historical data 2'!E585/'Historical data 2'!E584)-1</f>
        <v>-5.2948660479026577E-2</v>
      </c>
      <c r="F585" s="24">
        <f>('Historical data 2'!F585/'Historical data 2'!F584)-1</f>
        <v>-4.8002645599568572E-2</v>
      </c>
      <c r="G585" s="24">
        <f>('Historical data 2'!G585/'Historical data 2'!G584)-1</f>
        <v>-5.3468999145732998E-2</v>
      </c>
      <c r="H585" s="24">
        <f>('Historical data 2'!H585/'Historical data 2'!H584)-1</f>
        <v>-1.9174515010206283E-2</v>
      </c>
      <c r="I585" s="24">
        <f>('Historical data 2'!I585/'Historical data 2'!I584)-1</f>
        <v>-3.2243301925019896E-2</v>
      </c>
      <c r="J585" s="24">
        <f>('Historical data 2'!J585/'Historical data 2'!J584)-1</f>
        <v>-2.6570835891283062E-2</v>
      </c>
      <c r="K585" s="24">
        <f>('Historical data 2'!K585/'Historical data 2'!K584)-1</f>
        <v>-2.7805751213040963E-2</v>
      </c>
    </row>
    <row r="586" spans="1:11" x14ac:dyDescent="0.25">
      <c r="A586" s="2">
        <v>43397</v>
      </c>
      <c r="B586" s="24">
        <f>('Historical data 2'!B586/'Historical data 2'!B585)-1</f>
        <v>2.1897643376396436E-2</v>
      </c>
      <c r="C586" s="24">
        <f>('Historical data 2'!C586/'Historical data 2'!C585)-1</f>
        <v>7.0886895806455241E-2</v>
      </c>
      <c r="D586" s="24">
        <f>('Historical data 2'!D586/'Historical data 2'!D585)-1</f>
        <v>3.546910637545575E-2</v>
      </c>
      <c r="E586" s="24">
        <f>('Historical data 2'!E586/'Historical data 2'!E585)-1</f>
        <v>2.2847440858886348E-2</v>
      </c>
      <c r="F586" s="24">
        <f>('Historical data 2'!F586/'Historical data 2'!F585)-1</f>
        <v>4.2694940540374038E-2</v>
      </c>
      <c r="G586" s="24">
        <f>('Historical data 2'!G586/'Historical data 2'!G585)-1</f>
        <v>5.8444246990028814E-2</v>
      </c>
      <c r="H586" s="24">
        <f>('Historical data 2'!H586/'Historical data 2'!H585)-1</f>
        <v>9.1369171521149761E-2</v>
      </c>
      <c r="I586" s="24">
        <f>('Historical data 2'!I586/'Historical data 2'!I585)-1</f>
        <v>3.0899019610724388E-2</v>
      </c>
      <c r="J586" s="24">
        <f>('Historical data 2'!J586/'Historical data 2'!J585)-1</f>
        <v>3.3273479741296352E-2</v>
      </c>
      <c r="K586" s="24">
        <f>('Historical data 2'!K586/'Historical data 2'!K585)-1</f>
        <v>8.8893218742880364E-3</v>
      </c>
    </row>
    <row r="587" spans="1:11" x14ac:dyDescent="0.25">
      <c r="A587" s="2">
        <v>43398</v>
      </c>
      <c r="B587" s="24">
        <f>('Historical data 2'!B587/'Historical data 2'!B586)-1</f>
        <v>-1.5923512242805637E-2</v>
      </c>
      <c r="C587" s="24">
        <f>('Historical data 2'!C587/'Historical data 2'!C586)-1</f>
        <v>-7.8196747516552145E-2</v>
      </c>
      <c r="D587" s="24">
        <f>('Historical data 2'!D587/'Historical data 2'!D586)-1</f>
        <v>6.7630788228438821E-3</v>
      </c>
      <c r="E587" s="24">
        <f>('Historical data 2'!E587/'Historical data 2'!E586)-1</f>
        <v>-8.4968454682331496E-3</v>
      </c>
      <c r="F587" s="24">
        <f>('Historical data 2'!F587/'Historical data 2'!F586)-1</f>
        <v>-2.1997645519401088E-2</v>
      </c>
      <c r="G587" s="24">
        <f>('Historical data 2'!G587/'Historical data 2'!G586)-1</f>
        <v>-1.2373269866893022E-2</v>
      </c>
      <c r="H587" s="24">
        <f>('Historical data 2'!H587/'Historical data 2'!H586)-1</f>
        <v>5.0943217065093638E-2</v>
      </c>
      <c r="I587" s="24">
        <f>('Historical data 2'!I587/'Historical data 2'!I586)-1</f>
        <v>-2.2933839649781018E-2</v>
      </c>
      <c r="J587" s="24">
        <f>('Historical data 2'!J587/'Historical data 2'!J586)-1</f>
        <v>-1.1762406678972326E-2</v>
      </c>
      <c r="K587" s="24">
        <f>('Historical data 2'!K587/'Historical data 2'!K586)-1</f>
        <v>-9.9605764268794195E-3</v>
      </c>
    </row>
    <row r="588" spans="1:11" x14ac:dyDescent="0.25">
      <c r="A588" s="2">
        <v>43399</v>
      </c>
      <c r="B588" s="24">
        <f>('Historical data 2'!B588/'Historical data 2'!B587)-1</f>
        <v>-1.8770211111361235E-2</v>
      </c>
      <c r="C588" s="24">
        <f>('Historical data 2'!C588/'Historical data 2'!C587)-1</f>
        <v>-6.3263584957534258E-2</v>
      </c>
      <c r="D588" s="24">
        <f>('Historical data 2'!D588/'Historical data 2'!D587)-1</f>
        <v>-1.650128245806004E-2</v>
      </c>
      <c r="E588" s="24">
        <f>('Historical data 2'!E588/'Historical data 2'!E587)-1</f>
        <v>-1.3252109102660503E-3</v>
      </c>
      <c r="F588" s="24">
        <f>('Historical data 2'!F588/'Historical data 2'!F587)-1</f>
        <v>-4.7962143473370689E-2</v>
      </c>
      <c r="G588" s="24">
        <f>('Historical data 2'!G588/'Historical data 2'!G587)-1</f>
        <v>-2.907622496356288E-2</v>
      </c>
      <c r="H588" s="24">
        <f>('Historical data 2'!H588/'Historical data 2'!H587)-1</f>
        <v>1.1937184073759655E-2</v>
      </c>
      <c r="I588" s="24">
        <f>('Historical data 2'!I588/'Historical data 2'!I587)-1</f>
        <v>-6.4296441020865736E-3</v>
      </c>
      <c r="J588" s="24">
        <f>('Historical data 2'!J588/'Historical data 2'!J587)-1</f>
        <v>1.9121998824042308E-2</v>
      </c>
      <c r="K588" s="24">
        <f>('Historical data 2'!K588/'Historical data 2'!K587)-1</f>
        <v>-6.1907492435530065E-3</v>
      </c>
    </row>
    <row r="589" spans="1:11" x14ac:dyDescent="0.25">
      <c r="A589" s="2">
        <v>43402</v>
      </c>
      <c r="B589" s="24">
        <f>('Historical data 2'!B589/'Historical data 2'!B588)-1</f>
        <v>4.9943580890730033E-3</v>
      </c>
      <c r="C589" s="24">
        <f>('Historical data 2'!C589/'Historical data 2'!C588)-1</f>
        <v>-5.4974594465317939E-3</v>
      </c>
      <c r="D589" s="24">
        <f>('Historical data 2'!D589/'Historical data 2'!D588)-1</f>
        <v>3.2219595847516436E-2</v>
      </c>
      <c r="E589" s="24">
        <f>('Historical data 2'!E589/'Historical data 2'!E588)-1</f>
        <v>1.5215810502652527E-2</v>
      </c>
      <c r="F589" s="24">
        <f>('Historical data 2'!F589/'Historical data 2'!F588)-1</f>
        <v>1.5812474622099781E-2</v>
      </c>
      <c r="G589" s="24">
        <f>('Historical data 2'!G589/'Historical data 2'!G588)-1</f>
        <v>-1.1555623373031843E-3</v>
      </c>
      <c r="H589" s="24">
        <f>('Historical data 2'!H589/'Historical data 2'!H588)-1</f>
        <v>-1.4782734852513579E-2</v>
      </c>
      <c r="I589" s="24">
        <f>('Historical data 2'!I589/'Historical data 2'!I588)-1</f>
        <v>6.8611663919029287E-3</v>
      </c>
      <c r="J589" s="24">
        <f>('Historical data 2'!J589/'Historical data 2'!J588)-1</f>
        <v>8.8070887219322547E-3</v>
      </c>
      <c r="K589" s="24">
        <f>('Historical data 2'!K589/'Historical data 2'!K588)-1</f>
        <v>2.24525839163634E-2</v>
      </c>
    </row>
    <row r="590" spans="1:11" x14ac:dyDescent="0.25">
      <c r="A590" s="2">
        <v>43403</v>
      </c>
      <c r="B590" s="24">
        <f>('Historical data 2'!B590/'Historical data 2'!B589)-1</f>
        <v>2.6066542673119697E-2</v>
      </c>
      <c r="C590" s="24">
        <f>('Historical data 2'!C590/'Historical data 2'!C589)-1</f>
        <v>4.4164262737666382E-2</v>
      </c>
      <c r="D590" s="24">
        <f>('Historical data 2'!D590/'Historical data 2'!D589)-1</f>
        <v>5.4661225817533854E-3</v>
      </c>
      <c r="E590" s="24">
        <f>('Historical data 2'!E590/'Historical data 2'!E589)-1</f>
        <v>6.1000283944623312E-4</v>
      </c>
      <c r="F590" s="24">
        <f>('Historical data 2'!F590/'Historical data 2'!F589)-1</f>
        <v>3.9142641644575926E-2</v>
      </c>
      <c r="G590" s="24">
        <f>('Historical data 2'!G590/'Historical data 2'!G589)-1</f>
        <v>2.9692661754402661E-2</v>
      </c>
      <c r="H590" s="24">
        <f>('Historical data 2'!H590/'Historical data 2'!H589)-1</f>
        <v>2.2491681222557736E-2</v>
      </c>
      <c r="I590" s="24">
        <f>('Historical data 2'!I590/'Historical data 2'!I589)-1</f>
        <v>1.1886355041114349E-2</v>
      </c>
      <c r="J590" s="24">
        <f>('Historical data 2'!J590/'Historical data 2'!J589)-1</f>
        <v>1.0248590832262705E-2</v>
      </c>
      <c r="K590" s="24">
        <f>('Historical data 2'!K590/'Historical data 2'!K589)-1</f>
        <v>1.1424345222299959E-2</v>
      </c>
    </row>
    <row r="591" spans="1:11" x14ac:dyDescent="0.25">
      <c r="A591" s="2">
        <v>43404</v>
      </c>
      <c r="B591" s="24">
        <f>('Historical data 2'!B591/'Historical data 2'!B590)-1</f>
        <v>1.5352232310452241E-2</v>
      </c>
      <c r="C591" s="24">
        <f>('Historical data 2'!C591/'Historical data 2'!C590)-1</f>
        <v>4.2252546091664067E-2</v>
      </c>
      <c r="D591" s="24">
        <f>('Historical data 2'!D591/'Historical data 2'!D590)-1</f>
        <v>-4.57780962679466E-3</v>
      </c>
      <c r="E591" s="24">
        <f>('Historical data 2'!E591/'Historical data 2'!E590)-1</f>
        <v>1.1059837498613945E-2</v>
      </c>
      <c r="F591" s="24">
        <f>('Historical data 2'!F591/'Historical data 2'!F590)-1</f>
        <v>-6.2873402940742951E-3</v>
      </c>
      <c r="G591" s="24">
        <f>('Historical data 2'!G591/'Historical data 2'!G590)-1</f>
        <v>-8.3325709663363279E-3</v>
      </c>
      <c r="H591" s="24">
        <f>('Historical data 2'!H591/'Historical data 2'!H590)-1</f>
        <v>2.0633172207841666E-2</v>
      </c>
      <c r="I591" s="24">
        <f>('Historical data 2'!I591/'Historical data 2'!I590)-1</f>
        <v>-1.6071497046478145E-3</v>
      </c>
      <c r="J591" s="24">
        <f>('Historical data 2'!J591/'Historical data 2'!J590)-1</f>
        <v>6.1997978198062853E-3</v>
      </c>
      <c r="K591" s="24">
        <f>('Historical data 2'!K591/'Historical data 2'!K590)-1</f>
        <v>1.2424809595397601E-2</v>
      </c>
    </row>
    <row r="592" spans="1:11" x14ac:dyDescent="0.25">
      <c r="A592" s="2">
        <v>43405</v>
      </c>
      <c r="B592" s="24">
        <f>('Historical data 2'!B592/'Historical data 2'!B591)-1</f>
        <v>-6.6330691382976426E-2</v>
      </c>
      <c r="C592" s="24">
        <f>('Historical data 2'!C592/'Historical data 2'!C591)-1</f>
        <v>0</v>
      </c>
      <c r="D592" s="24">
        <f>('Historical data 2'!D592/'Historical data 2'!D591)-1</f>
        <v>-2.5007219685987625E-2</v>
      </c>
      <c r="E592" s="24">
        <f>('Historical data 2'!E592/'Historical data 2'!E591)-1</f>
        <v>-7.9242451441592365E-3</v>
      </c>
      <c r="F592" s="24">
        <f>('Historical data 2'!F592/'Historical data 2'!F591)-1</f>
        <v>-1.1411221227913271E-2</v>
      </c>
      <c r="G592" s="24">
        <f>('Historical data 2'!G592/'Historical data 2'!G591)-1</f>
        <v>2.2657303822570807E-3</v>
      </c>
      <c r="H592" s="24">
        <f>('Historical data 2'!H592/'Historical data 2'!H591)-1</f>
        <v>6.1868334106456313E-3</v>
      </c>
      <c r="I592" s="24">
        <f>('Historical data 2'!I592/'Historical data 2'!I591)-1</f>
        <v>3.0657170495662633E-4</v>
      </c>
      <c r="J592" s="24">
        <f>('Historical data 2'!J592/'Historical data 2'!J591)-1</f>
        <v>9.3339450790641543E-4</v>
      </c>
      <c r="K592" s="24">
        <f>('Historical data 2'!K592/'Historical data 2'!K591)-1</f>
        <v>1.5867006485409174E-2</v>
      </c>
    </row>
    <row r="593" spans="1:11" x14ac:dyDescent="0.25">
      <c r="A593" s="2">
        <v>43406</v>
      </c>
      <c r="B593" s="24">
        <f>('Historical data 2'!B593/'Historical data 2'!B592)-1</f>
        <v>-2.8388268627033475E-2</v>
      </c>
      <c r="C593" s="24">
        <f>('Historical data 2'!C593/'Historical data 2'!C592)-1</f>
        <v>-2.2653420449634698E-2</v>
      </c>
      <c r="D593" s="24">
        <f>('Historical data 2'!D593/'Historical data 2'!D592)-1</f>
        <v>1.7541292882090609E-2</v>
      </c>
      <c r="E593" s="24">
        <f>('Historical data 2'!E593/'Historical data 2'!E592)-1</f>
        <v>2.3442208678494669E-3</v>
      </c>
      <c r="F593" s="24">
        <f>('Historical data 2'!F593/'Historical data 2'!F592)-1</f>
        <v>-1.6732968304679519E-2</v>
      </c>
      <c r="G593" s="24">
        <f>('Historical data 2'!G593/'Historical data 2'!G592)-1</f>
        <v>1.271663218163277E-2</v>
      </c>
      <c r="H593" s="24">
        <f>('Historical data 2'!H593/'Historical data 2'!H592)-1</f>
        <v>-1.4462615214999586E-2</v>
      </c>
      <c r="I593" s="24">
        <f>('Historical data 2'!I593/'Historical data 2'!I592)-1</f>
        <v>0</v>
      </c>
      <c r="J593" s="24">
        <f>('Historical data 2'!J593/'Historical data 2'!J592)-1</f>
        <v>9.3260575928977296E-4</v>
      </c>
      <c r="K593" s="24">
        <f>('Historical data 2'!K593/'Historical data 2'!K592)-1</f>
        <v>-3.7831844093051403E-3</v>
      </c>
    </row>
    <row r="594" spans="1:11" x14ac:dyDescent="0.25">
      <c r="A594" s="2">
        <v>43409</v>
      </c>
      <c r="B594" s="24">
        <f>('Historical data 2'!B594/'Historical data 2'!B593)-1</f>
        <v>1.0813972118588033E-2</v>
      </c>
      <c r="C594" s="24">
        <f>('Historical data 2'!C594/'Historical data 2'!C593)-1</f>
        <v>9.2210780890424893E-3</v>
      </c>
      <c r="D594" s="24">
        <f>('Historical data 2'!D594/'Historical data 2'!D593)-1</f>
        <v>6.8084944334239061E-3</v>
      </c>
      <c r="E594" s="24">
        <f>('Historical data 2'!E594/'Historical data 2'!E593)-1</f>
        <v>1.0913752771075202E-2</v>
      </c>
      <c r="F594" s="24">
        <f>('Historical data 2'!F594/'Historical data 2'!F593)-1</f>
        <v>1.5114062779200577E-2</v>
      </c>
      <c r="G594" s="24">
        <f>('Historical data 2'!G594/'Historical data 2'!G593)-1</f>
        <v>1.9534279165664969E-3</v>
      </c>
      <c r="H594" s="24">
        <f>('Historical data 2'!H594/'Historical data 2'!H593)-1</f>
        <v>-9.9591084905081839E-4</v>
      </c>
      <c r="I594" s="24">
        <f>('Historical data 2'!I594/'Historical data 2'!I593)-1</f>
        <v>9.6932920020225133E-3</v>
      </c>
      <c r="J594" s="24">
        <f>('Historical data 2'!J594/'Historical data 2'!J593)-1</f>
        <v>-2.0498209955713831E-3</v>
      </c>
      <c r="K594" s="24">
        <f>('Historical data 2'!K594/'Historical data 2'!K593)-1</f>
        <v>4.2876351647553879E-3</v>
      </c>
    </row>
    <row r="595" spans="1:11" x14ac:dyDescent="0.25">
      <c r="A595" s="2">
        <v>43410</v>
      </c>
      <c r="B595" s="24">
        <f>('Historical data 2'!B595/'Historical data 2'!B594)-1</f>
        <v>3.0328480193492657E-2</v>
      </c>
      <c r="C595" s="24">
        <f>('Historical data 2'!C595/'Historical data 2'!C594)-1</f>
        <v>6.8589731681763189E-2</v>
      </c>
      <c r="D595" s="24">
        <f>('Historical data 2'!D595/'Historical data 2'!D594)-1</f>
        <v>7.6259259981290572E-3</v>
      </c>
      <c r="E595" s="24">
        <f>('Historical data 2'!E595/'Historical data 2'!E594)-1</f>
        <v>2.9133003574060012E-3</v>
      </c>
      <c r="F595" s="24">
        <f>('Historical data 2'!F595/'Historical data 2'!F594)-1</f>
        <v>3.5593483295737194E-2</v>
      </c>
      <c r="G595" s="24">
        <f>('Historical data 2'!G595/'Historical data 2'!G594)-1</f>
        <v>3.9361276760177866E-2</v>
      </c>
      <c r="H595" s="24">
        <f>('Historical data 2'!H595/'Historical data 2'!H594)-1</f>
        <v>2.0817452625894184E-2</v>
      </c>
      <c r="I595" s="24">
        <f>('Historical data 2'!I595/'Historical data 2'!I594)-1</f>
        <v>4.2080954810183036E-2</v>
      </c>
      <c r="J595" s="24">
        <f>('Historical data 2'!J595/'Historical data 2'!J594)-1</f>
        <v>5.6010862395594607E-4</v>
      </c>
      <c r="K595" s="24">
        <f>('Historical data 2'!K595/'Historical data 2'!K594)-1</f>
        <v>1.2684559850677068E-2</v>
      </c>
    </row>
    <row r="596" spans="1:11" x14ac:dyDescent="0.25">
      <c r="A596" s="2">
        <v>43411</v>
      </c>
      <c r="B596" s="24">
        <f>('Historical data 2'!B596/'Historical data 2'!B595)-1</f>
        <v>-3.4889861137761269E-3</v>
      </c>
      <c r="C596" s="24">
        <f>('Historical data 2'!C596/'Historical data 2'!C595)-1</f>
        <v>-3.3038444284760882E-4</v>
      </c>
      <c r="D596" s="24">
        <f>('Historical data 2'!D596/'Historical data 2'!D595)-1</f>
        <v>-4.4552265260203838E-2</v>
      </c>
      <c r="E596" s="24">
        <f>('Historical data 2'!E596/'Historical data 2'!E595)-1</f>
        <v>-8.9706286860251616E-3</v>
      </c>
      <c r="F596" s="24">
        <f>('Historical data 2'!F596/'Historical data 2'!F595)-1</f>
        <v>-1.0051299670978509E-2</v>
      </c>
      <c r="G596" s="24">
        <f>('Historical data 2'!G596/'Historical data 2'!G595)-1</f>
        <v>-1.8757143651771946E-3</v>
      </c>
      <c r="H596" s="24">
        <f>('Historical data 2'!H596/'Historical data 2'!H595)-1</f>
        <v>9.3060490880407798E-3</v>
      </c>
      <c r="I596" s="24">
        <f>('Historical data 2'!I596/'Historical data 2'!I595)-1</f>
        <v>7.3551776299278782E-3</v>
      </c>
      <c r="J596" s="24">
        <f>('Historical data 2'!J596/'Historical data 2'!J595)-1</f>
        <v>1.8834150555702145E-4</v>
      </c>
      <c r="K596" s="24">
        <f>('Historical data 2'!K596/'Historical data 2'!K595)-1</f>
        <v>-1.5898006563689004E-2</v>
      </c>
    </row>
    <row r="597" spans="1:11" x14ac:dyDescent="0.25">
      <c r="A597" s="2">
        <v>43412</v>
      </c>
      <c r="B597" s="24">
        <f>('Historical data 2'!B597/'Historical data 2'!B596)-1</f>
        <v>-1.9281819782295706E-2</v>
      </c>
      <c r="C597" s="24">
        <f>('Historical data 2'!C597/'Historical data 2'!C596)-1</f>
        <v>-2.4206376188181555E-2</v>
      </c>
      <c r="D597" s="24">
        <f>('Historical data 2'!D597/'Historical data 2'!D596)-1</f>
        <v>-2.6902217312113619E-3</v>
      </c>
      <c r="E597" s="24">
        <f>('Historical data 2'!E597/'Historical data 2'!E596)-1</f>
        <v>1.7241407072072557E-2</v>
      </c>
      <c r="F597" s="24">
        <f>('Historical data 2'!F597/'Historical data 2'!F596)-1</f>
        <v>-1.5012934516547394E-2</v>
      </c>
      <c r="G597" s="24">
        <f>('Historical data 2'!G597/'Historical data 2'!G596)-1</f>
        <v>-1.9507803833420878E-2</v>
      </c>
      <c r="H597" s="24">
        <f>('Historical data 2'!H597/'Historical data 2'!H596)-1</f>
        <v>-2.5327462564075365E-3</v>
      </c>
      <c r="I597" s="24">
        <f>('Historical data 2'!I597/'Historical data 2'!I596)-1</f>
        <v>-3.6177968138295657E-4</v>
      </c>
      <c r="J597" s="24">
        <f>('Historical data 2'!J597/'Historical data 2'!J596)-1</f>
        <v>-2.2574667225240264E-3</v>
      </c>
      <c r="K597" s="24">
        <f>('Historical data 2'!K597/'Historical data 2'!K596)-1</f>
        <v>-2.4728622671388312E-4</v>
      </c>
    </row>
    <row r="598" spans="1:11" x14ac:dyDescent="0.25">
      <c r="A598" s="2">
        <v>43413</v>
      </c>
      <c r="B598" s="24">
        <f>('Historical data 2'!B598/'Historical data 2'!B597)-1</f>
        <v>-5.0373920037928177E-2</v>
      </c>
      <c r="C598" s="24">
        <f>('Historical data 2'!C598/'Historical data 2'!C597)-1</f>
        <v>-4.4136103807136728E-2</v>
      </c>
      <c r="D598" s="24">
        <f>('Historical data 2'!D598/'Historical data 2'!D597)-1</f>
        <v>-2.3827311186114142E-2</v>
      </c>
      <c r="E598" s="24">
        <f>('Historical data 2'!E598/'Historical data 2'!E597)-1</f>
        <v>-1.1016907232813233E-2</v>
      </c>
      <c r="F598" s="24">
        <f>('Historical data 2'!F598/'Historical data 2'!F597)-1</f>
        <v>-2.5812493143634763E-2</v>
      </c>
      <c r="G598" s="24">
        <f>('Historical data 2'!G598/'Historical data 2'!G597)-1</f>
        <v>-2.4641664396839902E-2</v>
      </c>
      <c r="H598" s="24">
        <f>('Historical data 2'!H598/'Historical data 2'!H597)-1</f>
        <v>-5.4862898462617382E-2</v>
      </c>
      <c r="I598" s="24">
        <f>('Historical data 2'!I598/'Historical data 2'!I597)-1</f>
        <v>-1.5078325936035086E-2</v>
      </c>
      <c r="J598" s="24">
        <f>('Historical data 2'!J598/'Historical data 2'!J597)-1</f>
        <v>-1.300900452703202E-2</v>
      </c>
      <c r="K598" s="24">
        <f>('Historical data 2'!K598/'Historical data 2'!K597)-1</f>
        <v>-1.285984899175252E-2</v>
      </c>
    </row>
    <row r="599" spans="1:11" x14ac:dyDescent="0.25">
      <c r="A599" s="2">
        <v>43416</v>
      </c>
      <c r="B599" s="24">
        <f>('Historical data 2'!B599/'Historical data 2'!B598)-1</f>
        <v>-9.9913280071074473E-3</v>
      </c>
      <c r="C599" s="24">
        <f>('Historical data 2'!C599/'Historical data 2'!C598)-1</f>
        <v>-3.470038015299326E-3</v>
      </c>
      <c r="D599" s="24">
        <f>('Historical data 2'!D599/'Historical data 2'!D598)-1</f>
        <v>-2.1799271733711212E-2</v>
      </c>
      <c r="E599" s="24">
        <f>('Historical data 2'!E599/'Historical data 2'!E598)-1</f>
        <v>1.2852856697949111E-3</v>
      </c>
      <c r="F599" s="24">
        <f>('Historical data 2'!F599/'Historical data 2'!F598)-1</f>
        <v>-2.4839991916865145E-3</v>
      </c>
      <c r="G599" s="24">
        <f>('Historical data 2'!G599/'Historical data 2'!G598)-1</f>
        <v>6.5484142408500645E-4</v>
      </c>
      <c r="H599" s="24">
        <f>('Historical data 2'!H599/'Historical data 2'!H598)-1</f>
        <v>2.2488583932654294E-2</v>
      </c>
      <c r="I599" s="24">
        <f>('Historical data 2'!I599/'Historical data 2'!I598)-1</f>
        <v>-1.1601344587487072E-2</v>
      </c>
      <c r="J599" s="24">
        <f>('Historical data 2'!J599/'Historical data 2'!J598)-1</f>
        <v>7.4497691634258789E-3</v>
      </c>
      <c r="K599" s="24">
        <f>('Historical data 2'!K599/'Historical data 2'!K598)-1</f>
        <v>-2.2923941335517561E-2</v>
      </c>
    </row>
    <row r="600" spans="1:11" x14ac:dyDescent="0.25">
      <c r="A600" s="2">
        <v>43417</v>
      </c>
      <c r="B600" s="24">
        <f>('Historical data 2'!B600/'Historical data 2'!B599)-1</f>
        <v>-2.8247364331283387E-2</v>
      </c>
      <c r="C600" s="24">
        <f>('Historical data 2'!C600/'Historical data 2'!C599)-1</f>
        <v>-1.9715929862163195E-2</v>
      </c>
      <c r="D600" s="24">
        <f>('Historical data 2'!D600/'Historical data 2'!D599)-1</f>
        <v>6.2775282938762889E-3</v>
      </c>
      <c r="E600" s="24">
        <f>('Historical data 2'!E600/'Historical data 2'!E599)-1</f>
        <v>2.3107176631900206E-3</v>
      </c>
      <c r="F600" s="24">
        <f>('Historical data 2'!F600/'Historical data 2'!F599)-1</f>
        <v>7.34514678695386E-3</v>
      </c>
      <c r="G600" s="24">
        <f>('Historical data 2'!G600/'Historical data 2'!G599)-1</f>
        <v>-1.4180974731802687E-2</v>
      </c>
      <c r="H600" s="24">
        <f>('Historical data 2'!H600/'Historical data 2'!H599)-1</f>
        <v>1.5558041777538723E-2</v>
      </c>
      <c r="I600" s="24">
        <f>('Historical data 2'!I600/'Historical data 2'!I599)-1</f>
        <v>-1.5823636364078686E-2</v>
      </c>
      <c r="J600" s="24">
        <f>('Historical data 2'!J600/'Historical data 2'!J599)-1</f>
        <v>-1.1187005928853799E-2</v>
      </c>
      <c r="K600" s="24">
        <f>('Historical data 2'!K600/'Historical data 2'!K599)-1</f>
        <v>-7.8205305050786933E-3</v>
      </c>
    </row>
    <row r="601" spans="1:11" x14ac:dyDescent="0.25">
      <c r="A601" s="2">
        <v>43418</v>
      </c>
      <c r="B601" s="24">
        <f>('Historical data 2'!B601/'Historical data 2'!B600)-1</f>
        <v>2.4678790710141785E-2</v>
      </c>
      <c r="C601" s="24">
        <f>('Historical data 2'!C601/'Historical data 2'!C600)-1</f>
        <v>1.2776650897123432E-2</v>
      </c>
      <c r="D601" s="24">
        <f>('Historical data 2'!D601/'Historical data 2'!D600)-1</f>
        <v>1.6999380965090793E-2</v>
      </c>
      <c r="E601" s="24">
        <f>('Historical data 2'!E601/'Historical data 2'!E600)-1</f>
        <v>-8.5387296509975563E-5</v>
      </c>
      <c r="F601" s="24">
        <f>('Historical data 2'!F601/'Historical data 2'!F600)-1</f>
        <v>2.0169436512844863E-2</v>
      </c>
      <c r="G601" s="24">
        <f>('Historical data 2'!G601/'Historical data 2'!G600)-1</f>
        <v>2.2006129858171741E-2</v>
      </c>
      <c r="H601" s="24">
        <f>('Historical data 2'!H601/'Historical data 2'!H600)-1</f>
        <v>1.2907039788430774E-2</v>
      </c>
      <c r="I601" s="24">
        <f>('Historical data 2'!I601/'Historical data 2'!I600)-1</f>
        <v>-7.5461748958560726E-5</v>
      </c>
      <c r="J601" s="24">
        <f>('Historical data 2'!J601/'Historical data 2'!J600)-1</f>
        <v>1.2847779569617135E-2</v>
      </c>
      <c r="K601" s="24">
        <f>('Historical data 2'!K601/'Historical data 2'!K600)-1</f>
        <v>1.0337355414705929E-2</v>
      </c>
    </row>
    <row r="602" spans="1:11" x14ac:dyDescent="0.25">
      <c r="A602" s="2">
        <v>43419</v>
      </c>
      <c r="B602" s="24">
        <f>('Historical data 2'!B602/'Historical data 2'!B601)-1</f>
        <v>1.1075569533622875E-2</v>
      </c>
      <c r="C602" s="24">
        <f>('Historical data 2'!C602/'Historical data 2'!C601)-1</f>
        <v>-1.6073437868940443E-2</v>
      </c>
      <c r="D602" s="24">
        <f>('Historical data 2'!D602/'Historical data 2'!D601)-1</f>
        <v>1.3955084681297691E-2</v>
      </c>
      <c r="E602" s="24">
        <f>('Historical data 2'!E602/'Historical data 2'!E601)-1</f>
        <v>-7.855903377718132E-3</v>
      </c>
      <c r="F602" s="24">
        <f>('Historical data 2'!F602/'Historical data 2'!F601)-1</f>
        <v>-3.0242844921241074E-3</v>
      </c>
      <c r="G602" s="24">
        <f>('Historical data 2'!G602/'Historical data 2'!G601)-1</f>
        <v>9.4147588580244523E-3</v>
      </c>
      <c r="H602" s="24">
        <f>('Historical data 2'!H602/'Historical data 2'!H601)-1</f>
        <v>1.6846485069498707E-2</v>
      </c>
      <c r="I602" s="24">
        <f>('Historical data 2'!I602/'Historical data 2'!I601)-1</f>
        <v>2.3288227165288333E-2</v>
      </c>
      <c r="J602" s="24">
        <f>('Historical data 2'!J602/'Historical data 2'!J601)-1</f>
        <v>2.2718334989664246E-3</v>
      </c>
      <c r="K602" s="24">
        <f>('Historical data 2'!K602/'Historical data 2'!K601)-1</f>
        <v>9.847509292013612E-3</v>
      </c>
    </row>
    <row r="603" spans="1:11" x14ac:dyDescent="0.25">
      <c r="A603" s="2">
        <v>43420</v>
      </c>
      <c r="B603" s="24">
        <f>('Historical data 2'!B603/'Historical data 2'!B602)-1</f>
        <v>-3.9631891094451976E-2</v>
      </c>
      <c r="C603" s="24">
        <f>('Historical data 2'!C603/'Historical data 2'!C602)-1</f>
        <v>-5.0909680105629129E-2</v>
      </c>
      <c r="D603" s="24">
        <f>('Historical data 2'!D603/'Historical data 2'!D602)-1</f>
        <v>4.8393118367178189E-3</v>
      </c>
      <c r="E603" s="24">
        <f>('Historical data 2'!E603/'Historical data 2'!E602)-1</f>
        <v>-6.6271129699714271E-3</v>
      </c>
      <c r="F603" s="24">
        <f>('Historical data 2'!F603/'Historical data 2'!F602)-1</f>
        <v>-3.9086585781147432E-2</v>
      </c>
      <c r="G603" s="24">
        <f>('Historical data 2'!G603/'Historical data 2'!G602)-1</f>
        <v>-3.3890481915951343E-2</v>
      </c>
      <c r="H603" s="24">
        <f>('Historical data 2'!H603/'Historical data 2'!H602)-1</f>
        <v>-2.3707949075066903E-3</v>
      </c>
      <c r="I603" s="24">
        <f>('Historical data 2'!I603/'Historical data 2'!I602)-1</f>
        <v>-1.866374775564017E-2</v>
      </c>
      <c r="J603" s="24">
        <f>('Historical data 2'!J603/'Historical data 2'!J602)-1</f>
        <v>7.1778189005562432E-3</v>
      </c>
      <c r="K603" s="24">
        <f>('Historical data 2'!K603/'Historical data 2'!K602)-1</f>
        <v>3.2932981814344231E-3</v>
      </c>
    </row>
    <row r="604" spans="1:11" x14ac:dyDescent="0.25">
      <c r="A604" s="2">
        <v>43423</v>
      </c>
      <c r="B604" s="24">
        <f>('Historical data 2'!B604/'Historical data 2'!B603)-1</f>
        <v>-4.777785891531694E-2</v>
      </c>
      <c r="C604" s="24">
        <f>('Historical data 2'!C604/'Historical data 2'!C603)-1</f>
        <v>-1.1128808718927297E-2</v>
      </c>
      <c r="D604" s="24">
        <f>('Historical data 2'!D604/'Historical data 2'!D603)-1</f>
        <v>-3.6875217519705239E-2</v>
      </c>
      <c r="E604" s="24">
        <f>('Historical data 2'!E604/'Historical data 2'!E603)-1</f>
        <v>-3.0757139375932496E-2</v>
      </c>
      <c r="F604" s="24">
        <f>('Historical data 2'!F604/'Historical data 2'!F603)-1</f>
        <v>5.6470235188801343E-3</v>
      </c>
      <c r="G604" s="24">
        <f>('Historical data 2'!G604/'Historical data 2'!G603)-1</f>
        <v>-2.7814839893952503E-2</v>
      </c>
      <c r="H604" s="24">
        <f>('Historical data 2'!H604/'Historical data 2'!H603)-1</f>
        <v>-1.6917972407523241E-2</v>
      </c>
      <c r="I604" s="24">
        <f>('Historical data 2'!I604/'Historical data 2'!I603)-1</f>
        <v>-1.7102102240728279E-2</v>
      </c>
      <c r="J604" s="24">
        <f>('Historical data 2'!J604/'Historical data 2'!J603)-1</f>
        <v>-1.4628649098778035E-2</v>
      </c>
      <c r="K604" s="24">
        <f>('Historical data 2'!K604/'Historical data 2'!K603)-1</f>
        <v>-2.8402386828337844E-2</v>
      </c>
    </row>
    <row r="605" spans="1:11" x14ac:dyDescent="0.25">
      <c r="A605" s="2">
        <v>43424</v>
      </c>
      <c r="B605" s="24">
        <f>('Historical data 2'!B605/'Historical data 2'!B604)-1</f>
        <v>-1.129979844377571E-3</v>
      </c>
      <c r="C605" s="24">
        <f>('Historical data 2'!C605/'Historical data 2'!C604)-1</f>
        <v>1.4223040580892299E-2</v>
      </c>
      <c r="D605" s="24">
        <f>('Historical data 2'!D605/'Historical data 2'!D604)-1</f>
        <v>2.3285098284150374E-2</v>
      </c>
      <c r="E605" s="24">
        <f>('Historical data 2'!E605/'Historical data 2'!E604)-1</f>
        <v>1.0369202663885746E-2</v>
      </c>
      <c r="F605" s="24">
        <f>('Historical data 2'!F605/'Historical data 2'!F604)-1</f>
        <v>1.1552460903033301E-2</v>
      </c>
      <c r="G605" s="24">
        <f>('Historical data 2'!G605/'Historical data 2'!G604)-1</f>
        <v>1.3764529734976216E-2</v>
      </c>
      <c r="H605" s="24">
        <f>('Historical data 2'!H605/'Historical data 2'!H604)-1</f>
        <v>-2.6763395900558984E-2</v>
      </c>
      <c r="I605" s="24">
        <f>('Historical data 2'!I605/'Historical data 2'!I604)-1</f>
        <v>-3.6329552342140303E-3</v>
      </c>
      <c r="J605" s="24">
        <f>('Historical data 2'!J605/'Historical data 2'!J604)-1</f>
        <v>-2.0934955250262455E-3</v>
      </c>
      <c r="K605" s="24">
        <f>('Historical data 2'!K605/'Historical data 2'!K604)-1</f>
        <v>7.6655565187742081E-3</v>
      </c>
    </row>
    <row r="606" spans="1:11" x14ac:dyDescent="0.25">
      <c r="A606" s="2">
        <v>43425</v>
      </c>
      <c r="B606" s="24">
        <f>('Historical data 2'!B606/'Historical data 2'!B605)-1</f>
        <v>-2.5399090706310301E-2</v>
      </c>
      <c r="C606" s="24">
        <f>('Historical data 2'!C606/'Historical data 2'!C605)-1</f>
        <v>-9.6721925319832591E-3</v>
      </c>
      <c r="D606" s="24">
        <f>('Historical data 2'!D606/'Historical data 2'!D605)-1</f>
        <v>-2.565689122163628E-2</v>
      </c>
      <c r="E606" s="24">
        <f>('Historical data 2'!E606/'Historical data 2'!E605)-1</f>
        <v>-8.4049744890054567E-3</v>
      </c>
      <c r="F606" s="24">
        <f>('Historical data 2'!F606/'Historical data 2'!F605)-1</f>
        <v>-1.3232342379451034E-2</v>
      </c>
      <c r="G606" s="24">
        <f>('Historical data 2'!G606/'Historical data 2'!G605)-1</f>
        <v>-3.8783501693928635E-4</v>
      </c>
      <c r="H606" s="24">
        <f>('Historical data 2'!H606/'Historical data 2'!H605)-1</f>
        <v>-3.6547477255167382E-2</v>
      </c>
      <c r="I606" s="24">
        <f>('Historical data 2'!I606/'Historical data 2'!I605)-1</f>
        <v>4.1066356409038551E-3</v>
      </c>
      <c r="J606" s="24">
        <f>('Historical data 2'!J606/'Historical data 2'!J605)-1</f>
        <v>-1.1443910978403138E-2</v>
      </c>
      <c r="K606" s="24">
        <f>('Historical data 2'!K606/'Historical data 2'!K605)-1</f>
        <v>-2.6689154388008673E-2</v>
      </c>
    </row>
    <row r="607" spans="1:11" x14ac:dyDescent="0.25">
      <c r="A607" s="2">
        <v>43427</v>
      </c>
      <c r="B607" s="24">
        <f>('Historical data 2'!B607/'Historical data 2'!B606)-1</f>
        <v>1.3523958607977171E-2</v>
      </c>
      <c r="C607" s="24">
        <f>('Historical data 2'!C607/'Historical data 2'!C606)-1</f>
        <v>5.2774205345442304E-2</v>
      </c>
      <c r="D607" s="24">
        <f>('Historical data 2'!D607/'Historical data 2'!D606)-1</f>
        <v>1.4106515725680779E-2</v>
      </c>
      <c r="E607" s="24">
        <f>('Historical data 2'!E607/'Historical data 2'!E606)-1</f>
        <v>4.1934602240660812E-3</v>
      </c>
      <c r="F607" s="24">
        <f>('Historical data 2'!F607/'Historical data 2'!F606)-1</f>
        <v>2.416297819704627E-2</v>
      </c>
      <c r="G607" s="24">
        <f>('Historical data 2'!G607/'Historical data 2'!G606)-1</f>
        <v>3.2987383484999411E-2</v>
      </c>
      <c r="H607" s="24">
        <f>('Historical data 2'!H607/'Historical data 2'!H606)-1</f>
        <v>6.1903481591741416E-2</v>
      </c>
      <c r="I607" s="24">
        <f>('Historical data 2'!I607/'Historical data 2'!I606)-1</f>
        <v>1.7353638509355562E-2</v>
      </c>
      <c r="J607" s="24">
        <f>('Historical data 2'!J607/'Historical data 2'!J606)-1</f>
        <v>2.0258557087989626E-2</v>
      </c>
      <c r="K607" s="24">
        <f>('Historical data 2'!K607/'Historical data 2'!K606)-1</f>
        <v>1.9737868817411686E-2</v>
      </c>
    </row>
    <row r="608" spans="1:11" x14ac:dyDescent="0.25">
      <c r="A608" s="2">
        <v>43430</v>
      </c>
      <c r="B608" s="24">
        <f>('Historical data 2'!B608/'Historical data 2'!B607)-1</f>
        <v>-2.1764591742293726E-3</v>
      </c>
      <c r="C608" s="24">
        <f>('Historical data 2'!C608/'Historical data 2'!C607)-1</f>
        <v>5.6931101016566288E-5</v>
      </c>
      <c r="D608" s="24">
        <f>('Historical data 2'!D608/'Historical data 2'!D607)-1</f>
        <v>8.9645575319872162E-3</v>
      </c>
      <c r="E608" s="24">
        <f>('Historical data 2'!E608/'Historical data 2'!E607)-1</f>
        <v>1.1994719352913297E-2</v>
      </c>
      <c r="F608" s="24">
        <f>('Historical data 2'!F608/'Historical data 2'!F607)-1</f>
        <v>-4.0147777230001847E-3</v>
      </c>
      <c r="G608" s="24">
        <f>('Historical data 2'!G608/'Historical data 2'!G607)-1</f>
        <v>6.2924658593541682E-3</v>
      </c>
      <c r="H608" s="24">
        <f>('Historical data 2'!H608/'Historical data 2'!H607)-1</f>
        <v>-6.0116208794138704E-3</v>
      </c>
      <c r="I608" s="24">
        <f>('Historical data 2'!I608/'Historical data 2'!I607)-1</f>
        <v>1.8747891245225468E-2</v>
      </c>
      <c r="J608" s="24">
        <f>('Historical data 2'!J608/'Historical data 2'!J607)-1</f>
        <v>5.862237581098606E-3</v>
      </c>
      <c r="K608" s="24">
        <f>('Historical data 2'!K608/'Historical data 2'!K607)-1</f>
        <v>9.0943120669972899E-4</v>
      </c>
    </row>
    <row r="609" spans="1:11" x14ac:dyDescent="0.25">
      <c r="A609" s="2">
        <v>43431</v>
      </c>
      <c r="B609" s="24">
        <f>('Historical data 2'!B609/'Historical data 2'!B608)-1</f>
        <v>3.8452841214811073E-2</v>
      </c>
      <c r="C609" s="24">
        <f>('Historical data 2'!C609/'Historical data 2'!C608)-1</f>
        <v>6.0913582157612112E-2</v>
      </c>
      <c r="D609" s="24">
        <f>('Historical data 2'!D609/'Historical data 2'!D608)-1</f>
        <v>1.6390946720269639E-2</v>
      </c>
      <c r="E609" s="24">
        <f>('Historical data 2'!E609/'Historical data 2'!E608)-1</f>
        <v>1.9315177724041677E-2</v>
      </c>
      <c r="F609" s="24">
        <f>('Historical data 2'!F609/'Historical data 2'!F608)-1</f>
        <v>4.0041737734993088E-2</v>
      </c>
      <c r="G609" s="24">
        <f>('Historical data 2'!G609/'Historical data 2'!G608)-1</f>
        <v>3.7147778079233085E-2</v>
      </c>
      <c r="H609" s="24">
        <f>('Historical data 2'!H609/'Historical data 2'!H608)-1</f>
        <v>1.1485270415007243E-2</v>
      </c>
      <c r="I609" s="24">
        <f>('Historical data 2'!I609/'Historical data 2'!I608)-1</f>
        <v>3.6142523518288838E-2</v>
      </c>
      <c r="J609" s="24">
        <f>('Historical data 2'!J609/'Historical data 2'!J608)-1</f>
        <v>2.180840388718841E-2</v>
      </c>
      <c r="K609" s="24">
        <f>('Historical data 2'!K609/'Historical data 2'!K608)-1</f>
        <v>1.8169835461319339E-2</v>
      </c>
    </row>
    <row r="610" spans="1:11" x14ac:dyDescent="0.25">
      <c r="A610" s="2">
        <v>43432</v>
      </c>
      <c r="B610" s="24">
        <f>('Historical data 2'!B610/'Historical data 2'!B609)-1</f>
        <v>-7.6820673714163012E-3</v>
      </c>
      <c r="C610" s="24">
        <f>('Historical data 2'!C610/'Historical data 2'!C609)-1</f>
        <v>-2.4914277024860043E-3</v>
      </c>
      <c r="D610" s="24">
        <f>('Historical data 2'!D610/'Historical data 2'!D609)-1</f>
        <v>7.8370894873232011E-3</v>
      </c>
      <c r="E610" s="24">
        <f>('Historical data 2'!E610/'Historical data 2'!E609)-1</f>
        <v>4.3927428945971236E-3</v>
      </c>
      <c r="F610" s="24">
        <f>('Historical data 2'!F610/'Historical data 2'!F609)-1</f>
        <v>1.9056804758497137E-3</v>
      </c>
      <c r="G610" s="24">
        <f>('Historical data 2'!G610/'Historical data 2'!G609)-1</f>
        <v>-8.3692215526608438E-3</v>
      </c>
      <c r="H610" s="24">
        <f>('Historical data 2'!H610/'Historical data 2'!H609)-1</f>
        <v>-1.9260070246266525E-2</v>
      </c>
      <c r="I610" s="24">
        <f>('Historical data 2'!I610/'Historical data 2'!I609)-1</f>
        <v>5.6946344236110669E-3</v>
      </c>
      <c r="J610" s="24">
        <f>('Historical data 2'!J610/'Historical data 2'!J609)-1</f>
        <v>-5.703523986435477E-3</v>
      </c>
      <c r="K610" s="24">
        <f>('Historical data 2'!K610/'Historical data 2'!K609)-1</f>
        <v>7.7754242819663144E-3</v>
      </c>
    </row>
    <row r="611" spans="1:11" x14ac:dyDescent="0.25">
      <c r="A611" s="2">
        <v>43433</v>
      </c>
      <c r="B611" s="24">
        <f>('Historical data 2'!B611/'Historical data 2'!B610)-1</f>
        <v>-5.4023958351270274E-3</v>
      </c>
      <c r="C611" s="24">
        <f>('Historical data 2'!C611/'Historical data 2'!C610)-1</f>
        <v>9.9189380509026037E-3</v>
      </c>
      <c r="D611" s="24">
        <f>('Historical data 2'!D611/'Historical data 2'!D610)-1</f>
        <v>-1.0318473344145818E-2</v>
      </c>
      <c r="E611" s="24">
        <f>('Historical data 2'!E611/'Historical data 2'!E610)-1</f>
        <v>-9.6046696559458633E-3</v>
      </c>
      <c r="F611" s="24">
        <f>('Historical data 2'!F611/'Historical data 2'!F610)-1</f>
        <v>5.6326284304759611E-3</v>
      </c>
      <c r="G611" s="24">
        <f>('Historical data 2'!G611/'Historical data 2'!G610)-1</f>
        <v>6.3525474306260765E-3</v>
      </c>
      <c r="H611" s="24">
        <f>('Historical data 2'!H611/'Historical data 2'!H610)-1</f>
        <v>2.7288440954263526E-2</v>
      </c>
      <c r="I611" s="24">
        <f>('Historical data 2'!I611/'Historical data 2'!I610)-1</f>
        <v>-1.0294093953399086E-3</v>
      </c>
      <c r="J611" s="24">
        <f>('Historical data 2'!J611/'Historical data 2'!J610)-1</f>
        <v>4.4410902184550682E-3</v>
      </c>
      <c r="K611" s="24">
        <f>('Historical data 2'!K611/'Historical data 2'!K610)-1</f>
        <v>5.5656735142952662E-3</v>
      </c>
    </row>
    <row r="612" spans="1:11" x14ac:dyDescent="0.25">
      <c r="A612" s="2">
        <v>43434</v>
      </c>
      <c r="B612" s="24">
        <f>('Historical data 2'!B612/'Historical data 2'!B611)-1</f>
        <v>3.4942200860743178E-2</v>
      </c>
      <c r="C612" s="24">
        <f>('Historical data 2'!C612/'Historical data 2'!C611)-1</f>
        <v>4.862821032044029E-2</v>
      </c>
      <c r="D612" s="24">
        <f>('Historical data 2'!D612/'Historical data 2'!D611)-1</f>
        <v>4.4273049879346216E-2</v>
      </c>
      <c r="E612" s="24">
        <f>('Historical data 2'!E612/'Historical data 2'!E611)-1</f>
        <v>2.1646761749432031E-3</v>
      </c>
      <c r="F612" s="24">
        <f>('Historical data 2'!F612/'Historical data 2'!F611)-1</f>
        <v>1.096458375174536E-2</v>
      </c>
      <c r="G612" s="24">
        <f>('Historical data 2'!G612/'Historical data 2'!G611)-1</f>
        <v>1.0821554706577974E-2</v>
      </c>
      <c r="H612" s="24">
        <f>('Historical data 2'!H612/'Historical data 2'!H611)-1</f>
        <v>2.2854306277042546E-2</v>
      </c>
      <c r="I612" s="24">
        <f>('Historical data 2'!I612/'Historical data 2'!I611)-1</f>
        <v>1.766384371291374E-2</v>
      </c>
      <c r="J612" s="24">
        <f>('Historical data 2'!J612/'Historical data 2'!J611)-1</f>
        <v>-7.3680234503004094E-4</v>
      </c>
      <c r="K612" s="24">
        <f>('Historical data 2'!K612/'Historical data 2'!K611)-1</f>
        <v>2.1635461504273534E-2</v>
      </c>
    </row>
    <row r="613" spans="1:11" x14ac:dyDescent="0.25">
      <c r="A613" s="2">
        <v>43437</v>
      </c>
      <c r="B613" s="24">
        <f>('Historical data 2'!B613/'Historical data 2'!B612)-1</f>
        <v>-4.3988592569728424E-2</v>
      </c>
      <c r="C613" s="24">
        <f>('Historical data 2'!C613/'Historical data 2'!C612)-1</f>
        <v>-5.8656235401845391E-2</v>
      </c>
      <c r="D613" s="24">
        <f>('Historical data 2'!D613/'Historical data 2'!D612)-1</f>
        <v>-3.1688459784393164E-2</v>
      </c>
      <c r="E613" s="24">
        <f>('Historical data 2'!E613/'Historical data 2'!E612)-1</f>
        <v>-2.4796869986301595E-2</v>
      </c>
      <c r="F613" s="24">
        <f>('Historical data 2'!F613/'Historical data 2'!F612)-1</f>
        <v>-5.0260722529045454E-2</v>
      </c>
      <c r="G613" s="24">
        <f>('Historical data 2'!G613/'Historical data 2'!G612)-1</f>
        <v>-3.1849355672743052E-2</v>
      </c>
      <c r="H613" s="24">
        <f>('Historical data 2'!H613/'Historical data 2'!H612)-1</f>
        <v>3.3753033587113901E-3</v>
      </c>
      <c r="I613" s="24">
        <f>('Historical data 2'!I613/'Historical data 2'!I612)-1</f>
        <v>-2.7171366253051388E-2</v>
      </c>
      <c r="J613" s="24">
        <f>('Historical data 2'!J613/'Historical data 2'!J612)-1</f>
        <v>-4.5353921895650018E-2</v>
      </c>
      <c r="K613" s="24">
        <f>('Historical data 2'!K613/'Historical data 2'!K612)-1</f>
        <v>-2.2039236428617714E-2</v>
      </c>
    </row>
    <row r="614" spans="1:11" x14ac:dyDescent="0.25">
      <c r="A614" s="2">
        <v>43438</v>
      </c>
      <c r="B614" s="24">
        <f>('Historical data 2'!B614/'Historical data 2'!B613)-1</f>
        <v>-1.1149463089747624E-2</v>
      </c>
      <c r="C614" s="24">
        <f>('Historical data 2'!C614/'Historical data 2'!C613)-1</f>
        <v>1.8454867401998198E-2</v>
      </c>
      <c r="D614" s="24">
        <f>('Historical data 2'!D614/'Historical data 2'!D613)-1</f>
        <v>-4.6324039579479503E-3</v>
      </c>
      <c r="E614" s="24">
        <f>('Historical data 2'!E614/'Historical data 2'!E613)-1</f>
        <v>1.2935200985893625E-2</v>
      </c>
      <c r="F614" s="24">
        <f>('Historical data 2'!F614/'Historical data 2'!F613)-1</f>
        <v>1.7043835801827667E-2</v>
      </c>
      <c r="G614" s="24">
        <f>('Historical data 2'!G614/'Historical data 2'!G613)-1</f>
        <v>6.1740414804103416E-3</v>
      </c>
      <c r="H614" s="24">
        <f>('Historical data 2'!H614/'Historical data 2'!H613)-1</f>
        <v>9.341156591416766E-3</v>
      </c>
      <c r="I614" s="24">
        <f>('Historical data 2'!I614/'Historical data 2'!I613)-1</f>
        <v>-6.1031466236615151E-3</v>
      </c>
      <c r="J614" s="24">
        <f>('Historical data 2'!J614/'Historical data 2'!J613)-1</f>
        <v>-1.3325643961801026E-2</v>
      </c>
      <c r="K614" s="24">
        <f>('Historical data 2'!K614/'Historical data 2'!K613)-1</f>
        <v>-1.3093414405511261E-2</v>
      </c>
    </row>
    <row r="615" spans="1:11" x14ac:dyDescent="0.25">
      <c r="A615" s="2">
        <v>43440</v>
      </c>
      <c r="B615" s="24">
        <f>('Historical data 2'!B615/'Historical data 2'!B614)-1</f>
        <v>-3.565707924066619E-2</v>
      </c>
      <c r="C615" s="24">
        <f>('Historical data 2'!C615/'Historical data 2'!C614)-1</f>
        <v>-4.1231479123390424E-2</v>
      </c>
      <c r="D615" s="24">
        <f>('Historical data 2'!D615/'Historical data 2'!D614)-1</f>
        <v>-1.0508634791118743E-2</v>
      </c>
      <c r="E615" s="24">
        <f>('Historical data 2'!E615/'Historical data 2'!E614)-1</f>
        <v>-1.2957212995373446E-2</v>
      </c>
      <c r="F615" s="24">
        <f>('Historical data 2'!F615/'Historical data 2'!F614)-1</f>
        <v>-3.0082471103417774E-2</v>
      </c>
      <c r="G615" s="24">
        <f>('Historical data 2'!G615/'Historical data 2'!G614)-1</f>
        <v>-4.002208280671482E-2</v>
      </c>
      <c r="H615" s="24">
        <f>('Historical data 2'!H615/'Historical data 2'!H614)-1</f>
        <v>-1.4019689883274622E-2</v>
      </c>
      <c r="I615" s="24">
        <f>('Historical data 2'!I615/'Historical data 2'!I614)-1</f>
        <v>-2.7704502911825912E-2</v>
      </c>
      <c r="J615" s="24">
        <f>('Historical data 2'!J615/'Historical data 2'!J614)-1</f>
        <v>-1.6245908091332306E-2</v>
      </c>
      <c r="K615" s="24">
        <f>('Historical data 2'!K615/'Historical data 2'!K614)-1</f>
        <v>-9.5672769170890293E-3</v>
      </c>
    </row>
    <row r="616" spans="1:11" x14ac:dyDescent="0.25">
      <c r="A616" s="2">
        <v>43441</v>
      </c>
      <c r="B616" s="24">
        <f>('Historical data 2'!B616/'Historical data 2'!B615)-1</f>
        <v>6.5879465646843105E-3</v>
      </c>
      <c r="C616" s="24">
        <f>('Historical data 2'!C616/'Historical data 2'!C615)-1</f>
        <v>7.3045274620373579E-3</v>
      </c>
      <c r="D616" s="24">
        <f>('Historical data 2'!D616/'Historical data 2'!D615)-1</f>
        <v>-1.0772399644321085E-2</v>
      </c>
      <c r="E616" s="24">
        <f>('Historical data 2'!E616/'Historical data 2'!E615)-1</f>
        <v>-1.0716379523004749E-3</v>
      </c>
      <c r="F616" s="24">
        <f>('Historical data 2'!F616/'Historical data 2'!F615)-1</f>
        <v>2.8652367200447948E-3</v>
      </c>
      <c r="G616" s="24">
        <f>('Historical data 2'!G616/'Historical data 2'!G615)-1</f>
        <v>2.6426262163335101E-2</v>
      </c>
      <c r="H616" s="24">
        <f>('Historical data 2'!H616/'Historical data 2'!H615)-1</f>
        <v>2.0057450635827756E-2</v>
      </c>
      <c r="I616" s="24">
        <f>('Historical data 2'!I616/'Historical data 2'!I615)-1</f>
        <v>-9.8446934346273496E-3</v>
      </c>
      <c r="J616" s="24">
        <f>('Historical data 2'!J616/'Historical data 2'!J615)-1</f>
        <v>-2.9049027421871321E-2</v>
      </c>
      <c r="K616" s="24">
        <f>('Historical data 2'!K616/'Historical data 2'!K615)-1</f>
        <v>-1.4167946019222E-2</v>
      </c>
    </row>
    <row r="617" spans="1:11" x14ac:dyDescent="0.25">
      <c r="A617" s="2">
        <v>43444</v>
      </c>
      <c r="B617" s="24">
        <f>('Historical data 2'!B617/'Historical data 2'!B616)-1</f>
        <v>-5.7192469295168635E-3</v>
      </c>
      <c r="C617" s="24">
        <f>('Historical data 2'!C617/'Historical data 2'!C616)-1</f>
        <v>1.3467657815862122E-3</v>
      </c>
      <c r="D617" s="24">
        <f>('Historical data 2'!D617/'Historical data 2'!D616)-1</f>
        <v>3.680922044150714E-3</v>
      </c>
      <c r="E617" s="24">
        <f>('Historical data 2'!E617/'Historical data 2'!E616)-1</f>
        <v>9.8338287298305183E-4</v>
      </c>
      <c r="F617" s="24">
        <f>('Historical data 2'!F617/'Historical data 2'!F616)-1</f>
        <v>1.1735858777491393E-2</v>
      </c>
      <c r="G617" s="24">
        <f>('Historical data 2'!G617/'Historical data 2'!G616)-1</f>
        <v>9.2944492621800379E-3</v>
      </c>
      <c r="H617" s="24">
        <f>('Historical data 2'!H617/'Historical data 2'!H616)-1</f>
        <v>4.4091801270822462E-3</v>
      </c>
      <c r="I617" s="24">
        <f>('Historical data 2'!I617/'Historical data 2'!I616)-1</f>
        <v>2.589252440476697E-3</v>
      </c>
      <c r="J617" s="24">
        <f>('Historical data 2'!J617/'Historical data 2'!J616)-1</f>
        <v>-2.1311464176223649E-2</v>
      </c>
      <c r="K617" s="24">
        <f>('Historical data 2'!K617/'Historical data 2'!K616)-1</f>
        <v>1.8291917982313777E-3</v>
      </c>
    </row>
    <row r="618" spans="1:11" x14ac:dyDescent="0.25">
      <c r="A618" s="2">
        <v>43445</v>
      </c>
      <c r="B618" s="24">
        <f>('Historical data 2'!B618/'Historical data 2'!B617)-1</f>
        <v>2.7868900704441923E-3</v>
      </c>
      <c r="C618" s="24">
        <f>('Historical data 2'!C618/'Historical data 2'!C617)-1</f>
        <v>1.235363498916997E-2</v>
      </c>
      <c r="D618" s="24">
        <f>('Historical data 2'!D618/'Historical data 2'!D617)-1</f>
        <v>-2.5978808781370599E-3</v>
      </c>
      <c r="E618" s="24">
        <f>('Historical data 2'!E618/'Historical data 2'!E617)-1</f>
        <v>2.1433983647629606E-3</v>
      </c>
      <c r="F618" s="24">
        <f>('Historical data 2'!F618/'Historical data 2'!F617)-1</f>
        <v>1.134293443733414E-2</v>
      </c>
      <c r="G618" s="24">
        <f>('Historical data 2'!G618/'Historical data 2'!G617)-1</f>
        <v>4.5124369428899413E-3</v>
      </c>
      <c r="H618" s="24">
        <f>('Historical data 2'!H618/'Historical data 2'!H617)-1</f>
        <v>-4.3622097525497505E-4</v>
      </c>
      <c r="I618" s="24">
        <f>('Historical data 2'!I618/'Historical data 2'!I617)-1</f>
        <v>1.2798353725957723E-2</v>
      </c>
      <c r="J618" s="24">
        <f>('Historical data 2'!J618/'Historical data 2'!J617)-1</f>
        <v>-4.1873925929258871E-4</v>
      </c>
      <c r="K618" s="24">
        <f>('Historical data 2'!K618/'Historical data 2'!K617)-1</f>
        <v>-8.6072179690507289E-3</v>
      </c>
    </row>
    <row r="619" spans="1:11" x14ac:dyDescent="0.25">
      <c r="A619" s="2">
        <v>43446</v>
      </c>
      <c r="B619" s="24">
        <f>('Historical data 2'!B619/'Historical data 2'!B618)-1</f>
        <v>1.0940492075545816E-2</v>
      </c>
      <c r="C619" s="24">
        <f>('Historical data 2'!C619/'Historical data 2'!C618)-1</f>
        <v>-3.1018578309504052E-3</v>
      </c>
      <c r="D619" s="24">
        <f>('Historical data 2'!D619/'Historical data 2'!D618)-1</f>
        <v>1.3176062318990045E-2</v>
      </c>
      <c r="E619" s="24">
        <f>('Historical data 2'!E619/'Historical data 2'!E618)-1</f>
        <v>1.0516024931839452E-2</v>
      </c>
      <c r="F619" s="24">
        <f>('Historical data 2'!F619/'Historical data 2'!F618)-1</f>
        <v>-1.6733771505191841E-3</v>
      </c>
      <c r="G619" s="24">
        <f>('Historical data 2'!G619/'Historical data 2'!G618)-1</f>
        <v>3.391973603003251E-3</v>
      </c>
      <c r="H619" s="24">
        <f>('Historical data 2'!H619/'Historical data 2'!H618)-1</f>
        <v>2.7795937737711274E-2</v>
      </c>
      <c r="I619" s="24">
        <f>('Historical data 2'!I619/'Historical data 2'!I618)-1</f>
        <v>5.5789306901743441E-3</v>
      </c>
      <c r="J619" s="24">
        <f>('Historical data 2'!J619/'Historical data 2'!J618)-1</f>
        <v>-1.4872335184138663E-2</v>
      </c>
      <c r="K619" s="24">
        <f>('Historical data 2'!K619/'Historical data 2'!K618)-1</f>
        <v>1.2628162566262979E-2</v>
      </c>
    </row>
    <row r="620" spans="1:11" x14ac:dyDescent="0.25">
      <c r="A620" s="2">
        <v>43447</v>
      </c>
      <c r="B620" s="24">
        <f>('Historical data 2'!B620/'Historical data 2'!B619)-1</f>
        <v>-3.1997620441718944E-2</v>
      </c>
      <c r="C620" s="24">
        <f>('Historical data 2'!C620/'Historical data 2'!C619)-1</f>
        <v>-4.0081303902456678E-2</v>
      </c>
      <c r="D620" s="24">
        <f>('Historical data 2'!D620/'Historical data 2'!D619)-1</f>
        <v>-2.389231824487037E-2</v>
      </c>
      <c r="E620" s="24">
        <f>('Historical data 2'!E620/'Historical data 2'!E619)-1</f>
        <v>-1.0494787340818101E-2</v>
      </c>
      <c r="F620" s="24">
        <f>('Historical data 2'!F620/'Historical data 2'!F619)-1</f>
        <v>-1.8645854707707743E-2</v>
      </c>
      <c r="G620" s="24">
        <f>('Historical data 2'!G620/'Historical data 2'!G619)-1</f>
        <v>-3.1247046177551807E-2</v>
      </c>
      <c r="H620" s="24">
        <f>('Historical data 2'!H620/'Historical data 2'!H619)-1</f>
        <v>-2.9406295404663663E-2</v>
      </c>
      <c r="I620" s="24">
        <f>('Historical data 2'!I620/'Historical data 2'!I619)-1</f>
        <v>-2.6198439375649474E-2</v>
      </c>
      <c r="J620" s="24">
        <f>('Historical data 2'!J620/'Historical data 2'!J619)-1</f>
        <v>-1.0418585667184233E-2</v>
      </c>
      <c r="K620" s="24">
        <f>('Historical data 2'!K620/'Historical data 2'!K619)-1</f>
        <v>-1.8186422578299721E-2</v>
      </c>
    </row>
    <row r="621" spans="1:11" x14ac:dyDescent="0.25">
      <c r="A621" s="2">
        <v>43448</v>
      </c>
      <c r="B621" s="24">
        <f>('Historical data 2'!B621/'Historical data 2'!B620)-1</f>
        <v>-9.3062651147282072E-3</v>
      </c>
      <c r="C621" s="24">
        <f>('Historical data 2'!C621/'Historical data 2'!C620)-1</f>
        <v>-4.4600455431607067E-2</v>
      </c>
      <c r="D621" s="24">
        <f>('Historical data 2'!D621/'Historical data 2'!D620)-1</f>
        <v>-2.2153469506387635E-2</v>
      </c>
      <c r="E621" s="24">
        <f>('Historical data 2'!E621/'Historical data 2'!E620)-1</f>
        <v>-1.4081970056550097E-2</v>
      </c>
      <c r="F621" s="24">
        <f>('Historical data 2'!F621/'Historical data 2'!F620)-1</f>
        <v>-2.4536985212621154E-2</v>
      </c>
      <c r="G621" s="24">
        <f>('Historical data 2'!G621/'Historical data 2'!G620)-1</f>
        <v>-2.9614157880045733E-2</v>
      </c>
      <c r="H621" s="24">
        <f>('Historical data 2'!H621/'Historical data 2'!H620)-1</f>
        <v>-4.7277874085731808E-2</v>
      </c>
      <c r="I621" s="24">
        <f>('Historical data 2'!I621/'Historical data 2'!I620)-1</f>
        <v>-2.6224329586481354E-2</v>
      </c>
      <c r="J621" s="24">
        <f>('Historical data 2'!J621/'Historical data 2'!J620)-1</f>
        <v>1.5038660443171814E-3</v>
      </c>
      <c r="K621" s="24">
        <f>('Historical data 2'!K621/'Historical data 2'!K620)-1</f>
        <v>-2.0375976921624073E-2</v>
      </c>
    </row>
    <row r="622" spans="1:11" x14ac:dyDescent="0.25">
      <c r="A622" s="2">
        <v>43451</v>
      </c>
      <c r="B622" s="24">
        <f>('Historical data 2'!B622/'Historical data 2'!B621)-1</f>
        <v>1.299272165414278E-2</v>
      </c>
      <c r="C622" s="24">
        <f>('Historical data 2'!C622/'Historical data 2'!C621)-1</f>
        <v>2.0099752835132323E-2</v>
      </c>
      <c r="D622" s="24">
        <f>('Historical data 2'!D622/'Historical data 2'!D621)-1</f>
        <v>-1.9169775637105646E-2</v>
      </c>
      <c r="E622" s="24">
        <f>('Historical data 2'!E622/'Historical data 2'!E621)-1</f>
        <v>-1.0576840040583235E-2</v>
      </c>
      <c r="F622" s="24">
        <f>('Historical data 2'!F622/'Historical data 2'!F621)-1</f>
        <v>1.1981961386270834E-2</v>
      </c>
      <c r="G622" s="24">
        <f>('Historical data 2'!G622/'Historical data 2'!G621)-1</f>
        <v>1.0496578852496441E-2</v>
      </c>
      <c r="H622" s="24">
        <f>('Historical data 2'!H622/'Historical data 2'!H621)-1</f>
        <v>-3.2690483178003382E-2</v>
      </c>
      <c r="I622" s="24">
        <f>('Historical data 2'!I622/'Historical data 2'!I621)-1</f>
        <v>-1.9762187087899008E-2</v>
      </c>
      <c r="J622" s="24">
        <f>('Historical data 2'!J622/'Historical data 2'!J621)-1</f>
        <v>-1.930864917163766E-3</v>
      </c>
      <c r="K622" s="24">
        <f>('Historical data 2'!K622/'Historical data 2'!K621)-1</f>
        <v>-2.7552729665866416E-2</v>
      </c>
    </row>
    <row r="623" spans="1:11" x14ac:dyDescent="0.25">
      <c r="A623" s="2">
        <v>43452</v>
      </c>
      <c r="B623" s="24">
        <f>('Historical data 2'!B623/'Historical data 2'!B622)-1</f>
        <v>-3.1191936874865878E-2</v>
      </c>
      <c r="C623" s="24">
        <f>('Historical data 2'!C623/'Historical data 2'!C622)-1</f>
        <v>-3.6352383347435069E-2</v>
      </c>
      <c r="D623" s="24">
        <f>('Historical data 2'!D623/'Historical data 2'!D622)-1</f>
        <v>-1.0176035178679932E-2</v>
      </c>
      <c r="E623" s="24">
        <f>('Historical data 2'!E623/'Historical data 2'!E622)-1</f>
        <v>-2.1013047478931624E-3</v>
      </c>
      <c r="F623" s="24">
        <f>('Historical data 2'!F623/'Historical data 2'!F622)-1</f>
        <v>-5.5409170966487231E-3</v>
      </c>
      <c r="G623" s="24">
        <f>('Historical data 2'!G623/'Historical data 2'!G622)-1</f>
        <v>-2.6930045601154529E-3</v>
      </c>
      <c r="H623" s="24">
        <f>('Historical data 2'!H623/'Historical data 2'!H622)-1</f>
        <v>-1.2046381459097089E-2</v>
      </c>
      <c r="I623" s="24">
        <f>('Historical data 2'!I623/'Historical data 2'!I622)-1</f>
        <v>-1.051514526391939E-2</v>
      </c>
      <c r="J623" s="24">
        <f>('Historical data 2'!J623/'Historical data 2'!J622)-1</f>
        <v>-1.8271858449576905E-2</v>
      </c>
      <c r="K623" s="24">
        <f>('Historical data 2'!K623/'Historical data 2'!K622)-1</f>
        <v>-1.6944350272550035E-2</v>
      </c>
    </row>
    <row r="624" spans="1:11" x14ac:dyDescent="0.25">
      <c r="A624" s="2">
        <v>43453</v>
      </c>
      <c r="B624" s="24">
        <f>('Historical data 2'!B624/'Historical data 2'!B623)-1</f>
        <v>-2.5234674639588062E-2</v>
      </c>
      <c r="C624" s="24">
        <f>('Historical data 2'!C624/'Historical data 2'!C623)-1</f>
        <v>-2.2908494210543306E-2</v>
      </c>
      <c r="D624" s="24">
        <f>('Historical data 2'!D624/'Historical data 2'!D623)-1</f>
        <v>-2.0887809202203678E-2</v>
      </c>
      <c r="E624" s="24">
        <f>('Historical data 2'!E624/'Historical data 2'!E623)-1</f>
        <v>-2.0325971258110642E-2</v>
      </c>
      <c r="F624" s="24">
        <f>('Historical data 2'!F624/'Historical data 2'!F623)-1</f>
        <v>-1.3294108337981392E-2</v>
      </c>
      <c r="G624" s="24">
        <f>('Historical data 2'!G624/'Historical data 2'!G623)-1</f>
        <v>-2.1024253102802315E-2</v>
      </c>
      <c r="H624" s="24">
        <f>('Historical data 2'!H624/'Historical data 2'!H623)-1</f>
        <v>-5.2827576903363926E-2</v>
      </c>
      <c r="I624" s="24">
        <f>('Historical data 2'!I624/'Historical data 2'!I623)-1</f>
        <v>-3.1441006060024312E-2</v>
      </c>
      <c r="J624" s="24">
        <f>('Historical data 2'!J624/'Historical data 2'!J623)-1</f>
        <v>8.1017119642556867E-3</v>
      </c>
      <c r="K624" s="24">
        <f>('Historical data 2'!K624/'Historical data 2'!K623)-1</f>
        <v>-3.0375998405738791E-2</v>
      </c>
    </row>
    <row r="625" spans="1:11" x14ac:dyDescent="0.25">
      <c r="A625" s="2">
        <v>43454</v>
      </c>
      <c r="B625" s="24">
        <f>('Historical data 2'!B625/'Historical data 2'!B624)-1</f>
        <v>-3.8895665900537502E-2</v>
      </c>
      <c r="C625" s="24">
        <f>('Historical data 2'!C625/'Historical data 2'!C624)-1</f>
        <v>-5.70771264386426E-2</v>
      </c>
      <c r="D625" s="24">
        <f>('Historical data 2'!D625/'Historical data 2'!D624)-1</f>
        <v>-3.3332175497242655E-3</v>
      </c>
      <c r="E625" s="24">
        <f>('Historical data 2'!E625/'Historical data 2'!E624)-1</f>
        <v>-2.5981324937073169E-2</v>
      </c>
      <c r="F625" s="24">
        <f>('Historical data 2'!F625/'Historical data 2'!F624)-1</f>
        <v>-2.9591538182987098E-2</v>
      </c>
      <c r="G625" s="24">
        <f>('Historical data 2'!G625/'Historical data 2'!G624)-1</f>
        <v>-3.2312173956360879E-2</v>
      </c>
      <c r="H625" s="24">
        <f>('Historical data 2'!H625/'Historical data 2'!H624)-1</f>
        <v>1.3919750202525005E-2</v>
      </c>
      <c r="I625" s="24">
        <f>('Historical data 2'!I625/'Historical data 2'!I624)-1</f>
        <v>-1.6911343355513475E-2</v>
      </c>
      <c r="J625" s="24">
        <f>('Historical data 2'!J625/'Historical data 2'!J624)-1</f>
        <v>-1.998264921098436E-2</v>
      </c>
      <c r="K625" s="24">
        <f>('Historical data 2'!K625/'Historical data 2'!K624)-1</f>
        <v>-7.4307453181696737E-3</v>
      </c>
    </row>
    <row r="626" spans="1:11" x14ac:dyDescent="0.25">
      <c r="A626" s="2">
        <v>43455</v>
      </c>
      <c r="B626" s="24">
        <f>('Historical data 2'!B626/'Historical data 2'!B625)-1</f>
        <v>-2.5874044369810556E-2</v>
      </c>
      <c r="C626" s="24">
        <f>('Historical data 2'!C626/'Historical data 2'!C625)-1</f>
        <v>-2.4313035987901577E-2</v>
      </c>
      <c r="D626" s="24">
        <f>('Historical data 2'!D626/'Historical data 2'!D625)-1</f>
        <v>-4.6655510754094465E-2</v>
      </c>
      <c r="E626" s="24">
        <f>('Historical data 2'!E626/'Historical data 2'!E625)-1</f>
        <v>-3.7132965514011684E-2</v>
      </c>
      <c r="F626" s="24">
        <f>('Historical data 2'!F626/'Historical data 2'!F625)-1</f>
        <v>-3.3893534143981663E-3</v>
      </c>
      <c r="G626" s="24">
        <f>('Historical data 2'!G626/'Historical data 2'!G625)-1</f>
        <v>-4.1738830687507056E-2</v>
      </c>
      <c r="H626" s="24">
        <f>('Historical data 2'!H626/'Historical data 2'!H625)-1</f>
        <v>-7.6242317549288785E-2</v>
      </c>
      <c r="I626" s="24">
        <f>('Historical data 2'!I626/'Historical data 2'!I625)-1</f>
        <v>-2.2656709184851076E-2</v>
      </c>
      <c r="J626" s="24">
        <f>('Historical data 2'!J626/'Historical data 2'!J625)-1</f>
        <v>-3.3687873974700744E-2</v>
      </c>
      <c r="K626" s="24">
        <f>('Historical data 2'!K626/'Historical data 2'!K625)-1</f>
        <v>-3.8314935551667983E-2</v>
      </c>
    </row>
    <row r="627" spans="1:11" x14ac:dyDescent="0.25">
      <c r="A627" s="2">
        <v>43458</v>
      </c>
      <c r="B627" s="24">
        <f>('Historical data 2'!B627/'Historical data 2'!B626)-1</f>
        <v>7.0421607456378821E-2</v>
      </c>
      <c r="C627" s="24">
        <f>('Historical data 2'!C627/'Historical data 2'!C626)-1</f>
        <v>9.4452220401608722E-2</v>
      </c>
      <c r="D627" s="24">
        <f>('Historical data 2'!D627/'Historical data 2'!D626)-1</f>
        <v>7.875793324597069E-2</v>
      </c>
      <c r="E627" s="24">
        <f>('Historical data 2'!E627/'Historical data 2'!E626)-1</f>
        <v>5.460883912678427E-2</v>
      </c>
      <c r="F627" s="24">
        <f>('Historical data 2'!F627/'Historical data 2'!F626)-1</f>
        <v>6.4780453082334821E-2</v>
      </c>
      <c r="G627" s="24">
        <f>('Historical data 2'!G627/'Historical data 2'!G626)-1</f>
        <v>6.8309870109271253E-2</v>
      </c>
      <c r="H627" s="24">
        <f>('Historical data 2'!H627/'Historical data 2'!H626)-1</f>
        <v>0.10393032040182759</v>
      </c>
      <c r="I627" s="24">
        <f>('Historical data 2'!I627/'Historical data 2'!I626)-1</f>
        <v>4.4689503810842801E-2</v>
      </c>
      <c r="J627" s="24">
        <f>('Historical data 2'!J627/'Historical data 2'!J626)-1</f>
        <v>4.5642328148997713E-2</v>
      </c>
      <c r="K627" s="24">
        <f>('Historical data 2'!K627/'Historical data 2'!K626)-1</f>
        <v>4.7778809383318466E-2</v>
      </c>
    </row>
    <row r="628" spans="1:11" x14ac:dyDescent="0.25">
      <c r="A628" s="2">
        <v>43460</v>
      </c>
      <c r="B628" s="24">
        <f>('Historical data 2'!B628/'Historical data 2'!B627)-1</f>
        <v>-6.4898394245942459E-3</v>
      </c>
      <c r="C628" s="24">
        <f>('Historical data 2'!C628/'Historical data 2'!C627)-1</f>
        <v>-6.2954306621892941E-3</v>
      </c>
      <c r="D628" s="24">
        <f>('Historical data 2'!D628/'Historical data 2'!D627)-1</f>
        <v>1.1870129027946819E-2</v>
      </c>
      <c r="E628" s="24">
        <f>('Historical data 2'!E628/'Historical data 2'!E627)-1</f>
        <v>6.519836145579827E-3</v>
      </c>
      <c r="F628" s="24">
        <f>('Historical data 2'!F628/'Historical data 2'!F627)-1</f>
        <v>4.2522208301130071E-3</v>
      </c>
      <c r="G628" s="24">
        <f>('Historical data 2'!G628/'Historical data 2'!G627)-1</f>
        <v>6.1654723048247817E-3</v>
      </c>
      <c r="H628" s="24">
        <f>('Historical data 2'!H628/'Historical data 2'!H627)-1</f>
        <v>-3.0543696163891743E-2</v>
      </c>
      <c r="I628" s="24">
        <f>('Historical data 2'!I628/'Historical data 2'!I627)-1</f>
        <v>1.0766353159216591E-2</v>
      </c>
      <c r="J628" s="24">
        <f>('Historical data 2'!J628/'Historical data 2'!J627)-1</f>
        <v>-1.3162017220837985E-3</v>
      </c>
      <c r="K628" s="24">
        <f>('Historical data 2'!K628/'Historical data 2'!K627)-1</f>
        <v>4.3708585164969893E-3</v>
      </c>
    </row>
    <row r="629" spans="1:11" x14ac:dyDescent="0.25">
      <c r="A629" s="2">
        <v>43461</v>
      </c>
      <c r="B629" s="24">
        <f>('Historical data 2'!B629/'Historical data 2'!B628)-1</f>
        <v>5.1246934271720335E-4</v>
      </c>
      <c r="C629" s="24">
        <f>('Historical data 2'!C629/'Historical data 2'!C628)-1</f>
        <v>1.1206593086295902E-2</v>
      </c>
      <c r="D629" s="24">
        <f>('Historical data 2'!D629/'Historical data 2'!D628)-1</f>
        <v>-8.9989950724335133E-3</v>
      </c>
      <c r="E629" s="24">
        <f>('Historical data 2'!E629/'Historical data 2'!E628)-1</f>
        <v>7.3226561544481594E-3</v>
      </c>
      <c r="F629" s="24">
        <f>('Historical data 2'!F629/'Historical data 2'!F628)-1</f>
        <v>-6.5141616085664378E-3</v>
      </c>
      <c r="G629" s="24">
        <f>('Historical data 2'!G629/'Historical data 2'!G628)-1</f>
        <v>-7.8078671283463574E-3</v>
      </c>
      <c r="H629" s="24">
        <f>('Historical data 2'!H629/'Historical data 2'!H628)-1</f>
        <v>5.6116161897721728E-2</v>
      </c>
      <c r="I629" s="24">
        <f>('Historical data 2'!I629/'Historical data 2'!I628)-1</f>
        <v>1.0979704171132365E-3</v>
      </c>
      <c r="J629" s="24">
        <f>('Historical data 2'!J629/'Historical data 2'!J628)-1</f>
        <v>5.4906544507562494E-3</v>
      </c>
      <c r="K629" s="24">
        <f>('Historical data 2'!K629/'Historical data 2'!K628)-1</f>
        <v>-1.1169287164436548E-2</v>
      </c>
    </row>
    <row r="630" spans="1:11" x14ac:dyDescent="0.25">
      <c r="A630" s="2">
        <v>43462</v>
      </c>
      <c r="B630" s="24">
        <f>('Historical data 2'!B630/'Historical data 2'!B629)-1</f>
        <v>9.6650500063886202E-3</v>
      </c>
      <c r="C630" s="24">
        <f>('Historical data 2'!C630/'Historical data 2'!C629)-1</f>
        <v>1.6204139597652434E-2</v>
      </c>
      <c r="D630" s="24">
        <f>('Historical data 2'!D630/'Historical data 2'!D629)-1</f>
        <v>1.1026631427965228E-2</v>
      </c>
      <c r="E630" s="24">
        <f>('Historical data 2'!E630/'Historical data 2'!E629)-1</f>
        <v>2.1901190293346362E-2</v>
      </c>
      <c r="F630" s="24">
        <f>('Historical data 2'!F630/'Historical data 2'!F629)-1</f>
        <v>-1.4174718784334406E-3</v>
      </c>
      <c r="G630" s="24">
        <f>('Historical data 2'!G630/'Historical data 2'!G629)-1</f>
        <v>1.17542313599035E-2</v>
      </c>
      <c r="H630" s="24">
        <f>('Historical data 2'!H630/'Historical data 2'!H629)-1</f>
        <v>-3.2048222381534375E-3</v>
      </c>
      <c r="I630" s="24">
        <f>('Historical data 2'!I630/'Historical data 2'!I629)-1</f>
        <v>1.1695657554922745E-2</v>
      </c>
      <c r="J630" s="24">
        <f>('Historical data 2'!J630/'Historical data 2'!J629)-1</f>
        <v>6.5535081422474217E-3</v>
      </c>
      <c r="K630" s="24">
        <f>('Historical data 2'!K630/'Historical data 2'!K629)-1</f>
        <v>2.9349899026254178E-4</v>
      </c>
    </row>
    <row r="631" spans="1:11" x14ac:dyDescent="0.25">
      <c r="A631" s="2">
        <v>43465</v>
      </c>
      <c r="B631" s="24">
        <f>('Historical data 2'!B631/'Historical data 2'!B630)-1</f>
        <v>1.141056472344415E-3</v>
      </c>
      <c r="C631" s="24">
        <f>('Historical data 2'!C631/'Historical data 2'!C630)-1</f>
        <v>2.4740760502233394E-2</v>
      </c>
      <c r="D631" s="24">
        <f>('Historical data 2'!D631/'Historical data 2'!D630)-1</f>
        <v>1.6519394201524262E-2</v>
      </c>
      <c r="E631" s="24">
        <f>('Historical data 2'!E631/'Historical data 2'!E630)-1</f>
        <v>-6.2015609793751869E-3</v>
      </c>
      <c r="F631" s="24">
        <f>('Historical data 2'!F631/'Historical data 2'!F630)-1</f>
        <v>9.8879124841138033E-3</v>
      </c>
      <c r="G631" s="24">
        <f>('Historical data 2'!G631/'Historical data 2'!G630)-1</f>
        <v>-4.4305972743523547E-3</v>
      </c>
      <c r="H631" s="24">
        <f>('Historical data 2'!H631/'Historical data 2'!H630)-1</f>
        <v>-6.8148999806829313E-2</v>
      </c>
      <c r="I631" s="24">
        <f>('Historical data 2'!I631/'Historical data 2'!I630)-1</f>
        <v>-2.259959562798064E-2</v>
      </c>
      <c r="J631" s="24">
        <f>('Historical data 2'!J631/'Historical data 2'!J630)-1</f>
        <v>1.8662998588185653E-2</v>
      </c>
      <c r="K631" s="24">
        <f>('Historical data 2'!K631/'Historical data 2'!K630)-1</f>
        <v>2.1997444353985651E-2</v>
      </c>
    </row>
    <row r="632" spans="1:11" x14ac:dyDescent="0.25">
      <c r="A632" s="2">
        <v>43467</v>
      </c>
      <c r="B632" s="24">
        <f>('Historical data 2'!B632/'Historical data 2'!B631)-1</f>
        <v>-9.9607260100800898E-2</v>
      </c>
      <c r="C632" s="24">
        <f>('Historical data 2'!C632/'Historical data 2'!C631)-1</f>
        <v>-2.5241497784936007E-2</v>
      </c>
      <c r="D632" s="24">
        <f>('Historical data 2'!D632/'Historical data 2'!D631)-1</f>
        <v>-1.8933328106192748E-2</v>
      </c>
      <c r="E632" s="24">
        <f>('Historical data 2'!E632/'Historical data 2'!E631)-1</f>
        <v>-2.4226834699824673E-2</v>
      </c>
      <c r="F632" s="24">
        <f>('Historical data 2'!F632/'Historical data 2'!F631)-1</f>
        <v>-2.848397287310156E-2</v>
      </c>
      <c r="G632" s="24">
        <f>('Historical data 2'!G632/'Historical data 2'!G631)-1</f>
        <v>-3.6787971584893331E-2</v>
      </c>
      <c r="H632" s="24">
        <f>('Historical data 2'!H632/'Historical data 2'!H631)-1</f>
        <v>-3.1471712665183227E-2</v>
      </c>
      <c r="I632" s="24">
        <f>('Historical data 2'!I632/'Historical data 2'!I631)-1</f>
        <v>-2.7269824501680362E-2</v>
      </c>
      <c r="J632" s="24">
        <f>('Historical data 2'!J632/'Historical data 2'!J631)-1</f>
        <v>-7.8824197623292847E-3</v>
      </c>
      <c r="K632" s="24">
        <f>('Historical data 2'!K632/'Historical data 2'!K631)-1</f>
        <v>-1.535387784808917E-2</v>
      </c>
    </row>
    <row r="633" spans="1:11" x14ac:dyDescent="0.25">
      <c r="A633" s="2">
        <v>43468</v>
      </c>
      <c r="B633" s="24">
        <f>('Historical data 2'!B633/'Historical data 2'!B632)-1</f>
        <v>4.2689198495618141E-2</v>
      </c>
      <c r="C633" s="24">
        <f>('Historical data 2'!C633/'Historical data 2'!C632)-1</f>
        <v>5.006399867375011E-2</v>
      </c>
      <c r="D633" s="24">
        <f>('Historical data 2'!D633/'Historical data 2'!D632)-1</f>
        <v>2.5249302000728502E-2</v>
      </c>
      <c r="E633" s="24">
        <f>('Historical data 2'!E633/'Historical data 2'!E632)-1</f>
        <v>3.0847324753096039E-2</v>
      </c>
      <c r="F633" s="24">
        <f>('Historical data 2'!F633/'Historical data 2'!F632)-1</f>
        <v>5.3786156200221313E-2</v>
      </c>
      <c r="G633" s="24">
        <f>('Historical data 2'!G633/'Historical data 2'!G632)-1</f>
        <v>4.6509266653265824E-2</v>
      </c>
      <c r="H633" s="24">
        <f>('Historical data 2'!H633/'Historical data 2'!H632)-1</f>
        <v>5.7697390912070601E-2</v>
      </c>
      <c r="I633" s="24">
        <f>('Historical data 2'!I633/'Historical data 2'!I632)-1</f>
        <v>1.1694897650951663E-2</v>
      </c>
      <c r="J633" s="24">
        <f>('Historical data 2'!J633/'Historical data 2'!J632)-1</f>
        <v>2.9632707735296915E-2</v>
      </c>
      <c r="K633" s="24">
        <f>('Historical data 2'!K633/'Historical data 2'!K632)-1</f>
        <v>3.6869819079301314E-2</v>
      </c>
    </row>
    <row r="634" spans="1:11" x14ac:dyDescent="0.25">
      <c r="A634" s="2">
        <v>43469</v>
      </c>
      <c r="B634" s="24">
        <f>('Historical data 2'!B634/'Historical data 2'!B633)-1</f>
        <v>-2.2256990600774129E-3</v>
      </c>
      <c r="C634" s="24">
        <f>('Historical data 2'!C634/'Historical data 2'!C633)-1</f>
        <v>3.4353414158742712E-2</v>
      </c>
      <c r="D634" s="24">
        <f>('Historical data 2'!D634/'Historical data 2'!D633)-1</f>
        <v>-4.3920038162602593E-3</v>
      </c>
      <c r="E634" s="24">
        <f>('Historical data 2'!E634/'Historical data 2'!E633)-1</f>
        <v>8.6670919364868482E-3</v>
      </c>
      <c r="F634" s="24">
        <f>('Historical data 2'!F634/'Historical data 2'!F633)-1</f>
        <v>-2.166807633741219E-3</v>
      </c>
      <c r="G634" s="24">
        <f>('Historical data 2'!G634/'Historical data 2'!G633)-1</f>
        <v>1.2754089798117096E-3</v>
      </c>
      <c r="H634" s="24">
        <f>('Historical data 2'!H634/'Historical data 2'!H633)-1</f>
        <v>5.4361238716974958E-2</v>
      </c>
      <c r="I634" s="24">
        <f>('Historical data 2'!I634/'Historical data 2'!I633)-1</f>
        <v>1.9197945243552006E-3</v>
      </c>
      <c r="J634" s="24">
        <f>('Historical data 2'!J634/'Historical data 2'!J633)-1</f>
        <v>-6.4652388913152281E-3</v>
      </c>
      <c r="K634" s="24">
        <f>('Historical data 2'!K634/'Historical data 2'!K633)-1</f>
        <v>5.2000014700035457E-3</v>
      </c>
    </row>
    <row r="635" spans="1:11" x14ac:dyDescent="0.25">
      <c r="A635" s="2">
        <v>43472</v>
      </c>
      <c r="B635" s="24">
        <f>('Historical data 2'!B635/'Historical data 2'!B634)-1</f>
        <v>1.9063001141055524E-2</v>
      </c>
      <c r="C635" s="24">
        <f>('Historical data 2'!C635/'Historical data 2'!C634)-1</f>
        <v>1.661235994563981E-2</v>
      </c>
      <c r="D635" s="24">
        <f>('Historical data 2'!D635/'Historical data 2'!D634)-1</f>
        <v>1.3391933280540336E-2</v>
      </c>
      <c r="E635" s="24">
        <f>('Historical data 2'!E635/'Historical data 2'!E634)-1</f>
        <v>7.7786548631051389E-3</v>
      </c>
      <c r="F635" s="24">
        <f>('Historical data 2'!F635/'Historical data 2'!F634)-1</f>
        <v>7.3849576262563499E-3</v>
      </c>
      <c r="G635" s="24">
        <f>('Historical data 2'!G635/'Historical data 2'!G634)-1</f>
        <v>7.2508027985311863E-3</v>
      </c>
      <c r="H635" s="24">
        <f>('Historical data 2'!H635/'Historical data 2'!H634)-1</f>
        <v>1.1642764023440666E-3</v>
      </c>
      <c r="I635" s="24">
        <f>('Historical data 2'!I635/'Historical data 2'!I634)-1</f>
        <v>1.3370521566741234E-2</v>
      </c>
      <c r="J635" s="24">
        <f>('Historical data 2'!J635/'Historical data 2'!J634)-1</f>
        <v>-2.0986971067388227E-3</v>
      </c>
      <c r="K635" s="24">
        <f>('Historical data 2'!K635/'Historical data 2'!K634)-1</f>
        <v>7.2710346812003834E-3</v>
      </c>
    </row>
    <row r="636" spans="1:11" x14ac:dyDescent="0.25">
      <c r="A636" s="2">
        <v>43473</v>
      </c>
      <c r="B636" s="24">
        <f>('Historical data 2'!B636/'Historical data 2'!B635)-1</f>
        <v>1.6981924869173382E-2</v>
      </c>
      <c r="C636" s="24">
        <f>('Historical data 2'!C636/'Historical data 2'!C635)-1</f>
        <v>1.7143547179709895E-3</v>
      </c>
      <c r="D636" s="24">
        <f>('Historical data 2'!D636/'Historical data 2'!D635)-1</f>
        <v>3.3115674546868812E-2</v>
      </c>
      <c r="E636" s="24">
        <f>('Historical data 2'!E636/'Historical data 2'!E635)-1</f>
        <v>1.1218751903887325E-2</v>
      </c>
      <c r="F636" s="24">
        <f>('Historical data 2'!F636/'Historical data 2'!F635)-1</f>
        <v>-1.5051374787454774E-3</v>
      </c>
      <c r="G636" s="24">
        <f>('Historical data 2'!G636/'Historical data 2'!G635)-1</f>
        <v>1.4299457199385524E-2</v>
      </c>
      <c r="H636" s="24">
        <f>('Historical data 2'!H636/'Historical data 2'!H635)-1</f>
        <v>9.482625353500751E-3</v>
      </c>
      <c r="I636" s="24">
        <f>('Historical data 2'!I636/'Historical data 2'!I635)-1</f>
        <v>1.4385559289693539E-3</v>
      </c>
      <c r="J636" s="24">
        <f>('Historical data 2'!J636/'Historical data 2'!J635)-1</f>
        <v>5.4690749427153129E-3</v>
      </c>
      <c r="K636" s="24">
        <f>('Historical data 2'!K636/'Historical data 2'!K635)-1</f>
        <v>5.2747595469577746E-3</v>
      </c>
    </row>
    <row r="637" spans="1:11" x14ac:dyDescent="0.25">
      <c r="A637" s="2">
        <v>43474</v>
      </c>
      <c r="B637" s="24">
        <f>('Historical data 2'!B637/'Historical data 2'!B636)-1</f>
        <v>3.196206210268393E-3</v>
      </c>
      <c r="C637" s="24">
        <f>('Historical data 2'!C637/'Historical data 2'!C636)-1</f>
        <v>-1.9284287379283116E-3</v>
      </c>
      <c r="D637" s="24">
        <f>('Historical data 2'!D637/'Historical data 2'!D636)-1</f>
        <v>2.2422805643615318E-2</v>
      </c>
      <c r="E637" s="24">
        <f>('Historical data 2'!E637/'Historical data 2'!E636)-1</f>
        <v>1.1538371906525402E-3</v>
      </c>
      <c r="F637" s="24">
        <f>('Historical data 2'!F637/'Historical data 2'!F636)-1</f>
        <v>-4.0292396930124985E-3</v>
      </c>
      <c r="G637" s="24">
        <f>('Historical data 2'!G637/'Historical data 2'!G636)-1</f>
        <v>-6.4256161533443601E-3</v>
      </c>
      <c r="H637" s="24">
        <f>('Historical data 2'!H637/'Historical data 2'!H636)-1</f>
        <v>1.9023398389568458E-2</v>
      </c>
      <c r="I637" s="24">
        <f>('Historical data 2'!I637/'Historical data 2'!I636)-1</f>
        <v>5.048515771603812E-3</v>
      </c>
      <c r="J637" s="24">
        <f>('Historical data 2'!J637/'Historical data 2'!J636)-1</f>
        <v>-1.0459265512797744E-3</v>
      </c>
      <c r="K637" s="24">
        <f>('Historical data 2'!K637/'Historical data 2'!K636)-1</f>
        <v>-5.1090787511013369E-3</v>
      </c>
    </row>
    <row r="638" spans="1:11" x14ac:dyDescent="0.25">
      <c r="A638" s="2">
        <v>43475</v>
      </c>
      <c r="B638" s="24">
        <f>('Historical data 2'!B638/'Historical data 2'!B637)-1</f>
        <v>-9.8182704013460853E-3</v>
      </c>
      <c r="C638" s="24">
        <f>('Historical data 2'!C638/'Historical data 2'!C637)-1</f>
        <v>-9.4552313053293258E-3</v>
      </c>
      <c r="D638" s="24">
        <f>('Historical data 2'!D638/'Historical data 2'!D637)-1</f>
        <v>-2.2814217742264109E-2</v>
      </c>
      <c r="E638" s="24">
        <f>('Historical data 2'!E638/'Historical data 2'!E637)-1</f>
        <v>-1.3298267459761481E-3</v>
      </c>
      <c r="F638" s="24">
        <f>('Historical data 2'!F638/'Historical data 2'!F637)-1</f>
        <v>-1.2276544584803428E-2</v>
      </c>
      <c r="G638" s="24">
        <f>('Historical data 2'!G638/'Historical data 2'!G637)-1</f>
        <v>-7.7218669766616621E-3</v>
      </c>
      <c r="H638" s="24">
        <f>('Historical data 2'!H638/'Historical data 2'!H637)-1</f>
        <v>6.6383165769237085E-3</v>
      </c>
      <c r="I638" s="24">
        <f>('Historical data 2'!I638/'Historical data 2'!I637)-1</f>
        <v>1.1434723266111391E-2</v>
      </c>
      <c r="J638" s="24">
        <f>('Historical data 2'!J638/'Historical data 2'!J637)-1</f>
        <v>2.512870171770043E-3</v>
      </c>
      <c r="K638" s="24">
        <f>('Historical data 2'!K638/'Historical data 2'!K637)-1</f>
        <v>-4.5799282768231864E-3</v>
      </c>
    </row>
    <row r="639" spans="1:11" x14ac:dyDescent="0.25">
      <c r="A639" s="2">
        <v>43476</v>
      </c>
      <c r="B639" s="24">
        <f>('Historical data 2'!B639/'Historical data 2'!B638)-1</f>
        <v>-1.50369466051955E-2</v>
      </c>
      <c r="C639" s="24">
        <f>('Historical data 2'!C639/'Historical data 2'!C638)-1</f>
        <v>-1.4232985793521946E-2</v>
      </c>
      <c r="D639" s="24">
        <f>('Historical data 2'!D639/'Historical data 2'!D638)-1</f>
        <v>-1.1748823703979339E-2</v>
      </c>
      <c r="E639" s="24">
        <f>('Historical data 2'!E639/'Historical data 2'!E638)-1</f>
        <v>-2.0416823484488145E-3</v>
      </c>
      <c r="F639" s="24">
        <f>('Historical data 2'!F639/'Historical data 2'!F638)-1</f>
        <v>-1.1823796848926427E-2</v>
      </c>
      <c r="G639" s="24">
        <f>('Historical data 2'!G639/'Historical data 2'!G638)-1</f>
        <v>-7.2958971620883384E-3</v>
      </c>
      <c r="H639" s="24">
        <f>('Historical data 2'!H639/'Historical data 2'!H638)-1</f>
        <v>-3.7032804709524081E-2</v>
      </c>
      <c r="I639" s="24">
        <f>('Historical data 2'!I639/'Historical data 2'!I638)-1</f>
        <v>1.5746535870855283E-3</v>
      </c>
      <c r="J639" s="24">
        <f>('Historical data 2'!J639/'Historical data 2'!J638)-1</f>
        <v>1.1489548860679877E-2</v>
      </c>
      <c r="K639" s="24">
        <f>('Historical data 2'!K639/'Historical data 2'!K638)-1</f>
        <v>-1.2552356905528583E-3</v>
      </c>
    </row>
    <row r="640" spans="1:11" x14ac:dyDescent="0.25">
      <c r="A640" s="2">
        <v>43479</v>
      </c>
      <c r="B640" s="24">
        <f>('Historical data 2'!B640/'Historical data 2'!B639)-1</f>
        <v>2.0466649113002555E-2</v>
      </c>
      <c r="C640" s="24">
        <f>('Historical data 2'!C640/'Historical data 2'!C639)-1</f>
        <v>3.5462313843586335E-2</v>
      </c>
      <c r="D640" s="24">
        <f>('Historical data 2'!D640/'Historical data 2'!D639)-1</f>
        <v>6.4015156114940464E-3</v>
      </c>
      <c r="E640" s="24">
        <f>('Historical data 2'!E640/'Historical data 2'!E639)-1</f>
        <v>-5.8708373199036767E-3</v>
      </c>
      <c r="F640" s="24">
        <f>('Historical data 2'!F640/'Historical data 2'!F639)-1</f>
        <v>3.1071365791518701E-2</v>
      </c>
      <c r="G640" s="24">
        <f>('Historical data 2'!G640/'Historical data 2'!G639)-1</f>
        <v>2.9005504827690931E-2</v>
      </c>
      <c r="H640" s="24">
        <f>('Historical data 2'!H640/'Historical data 2'!H639)-1</f>
        <v>2.9994027272290946E-2</v>
      </c>
      <c r="I640" s="24">
        <f>('Historical data 2'!I640/'Historical data 2'!I639)-1</f>
        <v>3.5515481497922607E-2</v>
      </c>
      <c r="J640" s="24">
        <f>('Historical data 2'!J640/'Historical data 2'!J639)-1</f>
        <v>-1.5489622595055819E-2</v>
      </c>
      <c r="K640" s="24">
        <f>('Historical data 2'!K640/'Historical data 2'!K639)-1</f>
        <v>5.5877897128020493E-4</v>
      </c>
    </row>
    <row r="641" spans="1:11" x14ac:dyDescent="0.25">
      <c r="A641" s="2">
        <v>43480</v>
      </c>
      <c r="B641" s="24">
        <f>('Historical data 2'!B641/'Historical data 2'!B640)-1</f>
        <v>1.2216833859221898E-2</v>
      </c>
      <c r="C641" s="24">
        <f>('Historical data 2'!C641/'Historical data 2'!C640)-1</f>
        <v>5.5059977788298742E-3</v>
      </c>
      <c r="D641" s="24">
        <f>('Historical data 2'!D641/'Historical data 2'!D640)-1</f>
        <v>-5.6034211839138814E-3</v>
      </c>
      <c r="E641" s="24">
        <f>('Historical data 2'!E641/'Historical data 2'!E640)-1</f>
        <v>-7.6055099091367762E-3</v>
      </c>
      <c r="F641" s="24">
        <f>('Historical data 2'!F641/'Historical data 2'!F640)-1</f>
        <v>3.5464308329118399E-3</v>
      </c>
      <c r="G641" s="24">
        <f>('Historical data 2'!G641/'Historical data 2'!G640)-1</f>
        <v>3.5233637525249328E-3</v>
      </c>
      <c r="H641" s="24">
        <f>('Historical data 2'!H641/'Historical data 2'!H640)-1</f>
        <v>4.703414429845898E-3</v>
      </c>
      <c r="I641" s="24">
        <f>('Historical data 2'!I641/'Historical data 2'!I640)-1</f>
        <v>1.7868807070046788E-2</v>
      </c>
      <c r="J641" s="24">
        <f>('Historical data 2'!J641/'Historical data 2'!J640)-1</f>
        <v>2.6641557433271679E-2</v>
      </c>
      <c r="K641" s="24">
        <f>('Historical data 2'!K641/'Historical data 2'!K640)-1</f>
        <v>-4.1874884089065922E-4</v>
      </c>
    </row>
    <row r="642" spans="1:11" x14ac:dyDescent="0.25">
      <c r="A642" s="2">
        <v>43481</v>
      </c>
      <c r="B642" s="24">
        <f>('Historical data 2'!B642/'Historical data 2'!B641)-1</f>
        <v>5.9376298661462101E-3</v>
      </c>
      <c r="C642" s="24">
        <f>('Historical data 2'!C642/'Historical data 2'!C641)-1</f>
        <v>5.606434395265758E-3</v>
      </c>
      <c r="D642" s="24">
        <f>('Historical data 2'!D642/'Historical data 2'!D641)-1</f>
        <v>2.1321904613304188E-2</v>
      </c>
      <c r="E642" s="24">
        <f>('Historical data 2'!E642/'Historical data 2'!E641)-1</f>
        <v>9.0156583352363207E-4</v>
      </c>
      <c r="F642" s="24">
        <f>('Historical data 2'!F642/'Historical data 2'!F641)-1</f>
        <v>8.2610779271468093E-3</v>
      </c>
      <c r="G642" s="24">
        <f>('Historical data 2'!G642/'Historical data 2'!G641)-1</f>
        <v>7.0223661248753899E-3</v>
      </c>
      <c r="H642" s="24">
        <f>('Historical data 2'!H642/'Historical data 2'!H641)-1</f>
        <v>3.6410765019605495E-3</v>
      </c>
      <c r="I642" s="24">
        <f>('Historical data 2'!I642/'Historical data 2'!I641)-1</f>
        <v>-6.4634264732094104E-3</v>
      </c>
      <c r="J642" s="24">
        <f>('Historical data 2'!J642/'Historical data 2'!J641)-1</f>
        <v>5.9256335474486832E-3</v>
      </c>
      <c r="K642" s="24">
        <f>('Historical data 2'!K642/'Historical data 2'!K641)-1</f>
        <v>6.8396584611447597E-3</v>
      </c>
    </row>
    <row r="643" spans="1:11" x14ac:dyDescent="0.25">
      <c r="A643" s="2">
        <v>43482</v>
      </c>
      <c r="B643" s="24">
        <f>('Historical data 2'!B643/'Historical data 2'!B642)-1</f>
        <v>6.1594465328138615E-3</v>
      </c>
      <c r="C643" s="24">
        <f>('Historical data 2'!C643/'Historical data 2'!C642)-1</f>
        <v>1.7598946424279838E-3</v>
      </c>
      <c r="D643" s="24">
        <f>('Historical data 2'!D643/'Historical data 2'!D642)-1</f>
        <v>1.252606324234895E-2</v>
      </c>
      <c r="E643" s="24">
        <f>('Historical data 2'!E643/'Historical data 2'!E642)-1</f>
        <v>2.7019829660979156E-4</v>
      </c>
      <c r="F643" s="24">
        <f>('Historical data 2'!F643/'Historical data 2'!F642)-1</f>
        <v>7.6704151898525641E-3</v>
      </c>
      <c r="G643" s="24">
        <f>('Historical data 2'!G643/'Historical data 2'!G642)-1</f>
        <v>1.4982823424441349E-2</v>
      </c>
      <c r="H643" s="24">
        <f>('Historical data 2'!H643/'Historical data 2'!H642)-1</f>
        <v>-0.12971116114485071</v>
      </c>
      <c r="I643" s="24">
        <f>('Historical data 2'!I643/'Historical data 2'!I642)-1</f>
        <v>2.2057999252991234E-2</v>
      </c>
      <c r="J643" s="24">
        <f>('Historical data 2'!J643/'Historical data 2'!J642)-1</f>
        <v>1.5843900314949533E-2</v>
      </c>
      <c r="K643" s="24">
        <f>('Historical data 2'!K643/'Historical data 2'!K642)-1</f>
        <v>1.1922882501142817E-2</v>
      </c>
    </row>
    <row r="644" spans="1:11" x14ac:dyDescent="0.25">
      <c r="A644" s="2">
        <v>43483</v>
      </c>
      <c r="B644" s="24">
        <f>('Historical data 2'!B644/'Historical data 2'!B643)-1</f>
        <v>-2.2446042990896808E-2</v>
      </c>
      <c r="C644" s="24">
        <f>('Historical data 2'!C644/'Historical data 2'!C643)-1</f>
        <v>-3.7749086559671019E-2</v>
      </c>
      <c r="D644" s="24">
        <f>('Historical data 2'!D644/'Historical data 2'!D643)-1</f>
        <v>-3.1664338560837502E-2</v>
      </c>
      <c r="E644" s="24">
        <f>('Historical data 2'!E644/'Historical data 2'!E643)-1</f>
        <v>-3.9625101679505725E-3</v>
      </c>
      <c r="F644" s="24">
        <f>('Historical data 2'!F644/'Historical data 2'!F643)-1</f>
        <v>-2.5258085851774803E-2</v>
      </c>
      <c r="G644" s="24">
        <f>('Historical data 2'!G644/'Historical data 2'!G643)-1</f>
        <v>-1.8847052111746976E-2</v>
      </c>
      <c r="H644" s="24">
        <f>('Historical data 2'!H644/'Historical data 2'!H643)-1</f>
        <v>-1.1050140026936717E-2</v>
      </c>
      <c r="I644" s="24">
        <f>('Historical data 2'!I644/'Historical data 2'!I643)-1</f>
        <v>7.1539369093587268E-4</v>
      </c>
      <c r="J644" s="24">
        <f>('Historical data 2'!J644/'Historical data 2'!J643)-1</f>
        <v>-2.9992049766464079E-3</v>
      </c>
      <c r="K644" s="24">
        <f>('Historical data 2'!K644/'Historical data 2'!K643)-1</f>
        <v>-1.5070351037386853E-2</v>
      </c>
    </row>
    <row r="645" spans="1:11" x14ac:dyDescent="0.25">
      <c r="A645" s="2">
        <v>43487</v>
      </c>
      <c r="B645" s="24">
        <f>('Historical data 2'!B645/'Historical data 2'!B644)-1</f>
        <v>4.0442063966350528E-3</v>
      </c>
      <c r="C645" s="24">
        <f>('Historical data 2'!C645/'Historical data 2'!C644)-1</f>
        <v>4.8095706023667528E-3</v>
      </c>
      <c r="D645" s="24">
        <f>('Historical data 2'!D645/'Historical data 2'!D644)-1</f>
        <v>1.6733909007735637E-3</v>
      </c>
      <c r="E645" s="24">
        <f>('Historical data 2'!E645/'Historical data 2'!E644)-1</f>
        <v>4.7016601639893185E-3</v>
      </c>
      <c r="F645" s="24">
        <f>('Historical data 2'!F645/'Historical data 2'!F644)-1</f>
        <v>4.7173078896656229E-3</v>
      </c>
      <c r="G645" s="24">
        <f>('Historical data 2'!G645/'Historical data 2'!G644)-1</f>
        <v>9.7465771823461722E-3</v>
      </c>
      <c r="H645" s="24">
        <f>('Historical data 2'!H645/'Historical data 2'!H644)-1</f>
        <v>-3.7903099451177868E-2</v>
      </c>
      <c r="I645" s="24">
        <f>('Historical data 2'!I645/'Historical data 2'!I644)-1</f>
        <v>5.0060189941441013E-3</v>
      </c>
      <c r="J645" s="24">
        <f>('Historical data 2'!J645/'Historical data 2'!J644)-1</f>
        <v>5.2144231854649448E-3</v>
      </c>
      <c r="K645" s="24">
        <f>('Historical data 2'!K645/'Historical data 2'!K644)-1</f>
        <v>-8.2071613644220109E-3</v>
      </c>
    </row>
    <row r="646" spans="1:11" x14ac:dyDescent="0.25">
      <c r="A646" s="2">
        <v>43488</v>
      </c>
      <c r="B646" s="24">
        <f>('Historical data 2'!B646/'Historical data 2'!B645)-1</f>
        <v>-7.926246128350245E-3</v>
      </c>
      <c r="C646" s="24">
        <f>('Historical data 2'!C646/'Historical data 2'!C645)-1</f>
        <v>9.0913362302968981E-3</v>
      </c>
      <c r="D646" s="24">
        <f>('Historical data 2'!D646/'Historical data 2'!D645)-1</f>
        <v>3.9477665398541806E-3</v>
      </c>
      <c r="E646" s="24">
        <f>('Historical data 2'!E646/'Historical data 2'!E645)-1</f>
        <v>-5.1295890324133397E-3</v>
      </c>
      <c r="F646" s="24">
        <f>('Historical data 2'!F646/'Historical data 2'!F645)-1</f>
        <v>-1.5526634075559986E-3</v>
      </c>
      <c r="G646" s="24">
        <f>('Historical data 2'!G646/'Historical data 2'!G645)-1</f>
        <v>-4.7790866484445083E-3</v>
      </c>
      <c r="H646" s="24">
        <f>('Historical data 2'!H646/'Historical data 2'!H645)-1</f>
        <v>1.3630522645296628E-2</v>
      </c>
      <c r="I646" s="24">
        <f>('Historical data 2'!I646/'Historical data 2'!I645)-1</f>
        <v>-3.3331116312416142E-3</v>
      </c>
      <c r="J646" s="24">
        <f>('Historical data 2'!J646/'Historical data 2'!J645)-1</f>
        <v>-2.7931547389529188E-3</v>
      </c>
      <c r="K646" s="24">
        <f>('Historical data 2'!K646/'Historical data 2'!K645)-1</f>
        <v>1.4024620608239502E-3</v>
      </c>
    </row>
    <row r="647" spans="1:11" x14ac:dyDescent="0.25">
      <c r="A647" s="2">
        <v>43489</v>
      </c>
      <c r="B647" s="24">
        <f>('Historical data 2'!B647/'Historical data 2'!B646)-1</f>
        <v>3.313690801659086E-2</v>
      </c>
      <c r="C647" s="24">
        <f>('Historical data 2'!C647/'Historical data 2'!C646)-1</f>
        <v>9.4506151672881789E-3</v>
      </c>
      <c r="D647" s="24">
        <f>('Historical data 2'!D647/'Historical data 2'!D646)-1</f>
        <v>1.3157944899446328E-2</v>
      </c>
      <c r="E647" s="24">
        <f>('Historical data 2'!E647/'Historical data 2'!E646)-1</f>
        <v>4.8845750801096433E-3</v>
      </c>
      <c r="F647" s="24">
        <f>('Historical data 2'!F647/'Historical data 2'!F646)-1</f>
        <v>1.5913955149475356E-2</v>
      </c>
      <c r="G647" s="24">
        <f>('Historical data 2'!G647/'Historical data 2'!G646)-1</f>
        <v>9.133496871873481E-3</v>
      </c>
      <c r="H647" s="24">
        <f>('Historical data 2'!H647/'Historical data 2'!H646)-1</f>
        <v>1.8970237843449533E-2</v>
      </c>
      <c r="I647" s="24">
        <f>('Historical data 2'!I647/'Historical data 2'!I646)-1</f>
        <v>7.2145916734320803E-3</v>
      </c>
      <c r="J647" s="24">
        <f>('Historical data 2'!J647/'Historical data 2'!J646)-1</f>
        <v>3.0011785223746923E-3</v>
      </c>
      <c r="K647" s="24">
        <f>('Historical data 2'!K647/'Historical data 2'!K646)-1</f>
        <v>4.4821223060369508E-3</v>
      </c>
    </row>
    <row r="648" spans="1:11" x14ac:dyDescent="0.25">
      <c r="A648" s="2">
        <v>43490</v>
      </c>
      <c r="B648" s="24">
        <f>('Historical data 2'!B648/'Historical data 2'!B647)-1</f>
        <v>-9.2545309583367263E-3</v>
      </c>
      <c r="C648" s="24">
        <f>('Historical data 2'!C648/'Historical data 2'!C647)-1</f>
        <v>-1.9562216712664893E-2</v>
      </c>
      <c r="D648" s="24">
        <f>('Historical data 2'!D648/'Historical data 2'!D647)-1</f>
        <v>-2.4481415905418191E-2</v>
      </c>
      <c r="E648" s="24">
        <f>('Historical data 2'!E648/'Historical data 2'!E647)-1</f>
        <v>-2.5204056507249772E-3</v>
      </c>
      <c r="F648" s="24">
        <f>('Historical data 2'!F648/'Historical data 2'!F647)-1</f>
        <v>-1.9166040085528357E-2</v>
      </c>
      <c r="G648" s="24">
        <f>('Historical data 2'!G648/'Historical data 2'!G647)-1</f>
        <v>-1.9501804865484362E-2</v>
      </c>
      <c r="H648" s="24">
        <f>('Historical data 2'!H648/'Historical data 2'!H647)-1</f>
        <v>-2.2219544588429896E-3</v>
      </c>
      <c r="I648" s="24">
        <f>('Historical data 2'!I648/'Historical data 2'!I647)-1</f>
        <v>-4.7754182060969486E-3</v>
      </c>
      <c r="J648" s="24">
        <f>('Historical data 2'!J648/'Historical data 2'!J647)-1</f>
        <v>-6.1841712453363229E-3</v>
      </c>
      <c r="K648" s="24">
        <f>('Historical data 2'!K648/'Historical data 2'!K647)-1</f>
        <v>-6.6930825184462472E-3</v>
      </c>
    </row>
    <row r="649" spans="1:11" x14ac:dyDescent="0.25">
      <c r="A649" s="2">
        <v>43493</v>
      </c>
      <c r="B649" s="24">
        <f>('Historical data 2'!B649/'Historical data 2'!B648)-1</f>
        <v>-1.0364830888666909E-2</v>
      </c>
      <c r="C649" s="24">
        <f>('Historical data 2'!C649/'Historical data 2'!C648)-1</f>
        <v>-2.6869942042519579E-2</v>
      </c>
      <c r="D649" s="24">
        <f>('Historical data 2'!D649/'Historical data 2'!D648)-1</f>
        <v>-7.6511868810658079E-4</v>
      </c>
      <c r="E649" s="24">
        <f>('Historical data 2'!E649/'Historical data 2'!E648)-1</f>
        <v>8.1219731641746229E-4</v>
      </c>
      <c r="F649" s="24">
        <f>('Historical data 2'!F649/'Historical data 2'!F648)-1</f>
        <v>-8.840523571176484E-3</v>
      </c>
      <c r="G649" s="24">
        <f>('Historical data 2'!G649/'Historical data 2'!G648)-1</f>
        <v>-2.0365204472107767E-2</v>
      </c>
      <c r="H649" s="24">
        <f>('Historical data 2'!H649/'Historical data 2'!H648)-1</f>
        <v>3.6439960027925267E-3</v>
      </c>
      <c r="I649" s="24">
        <f>('Historical data 2'!I649/'Historical data 2'!I648)-1</f>
        <v>2.1367597199284383E-3</v>
      </c>
      <c r="J649" s="24">
        <f>('Historical data 2'!J649/'Historical data 2'!J648)-1</f>
        <v>6.0235534013730607E-4</v>
      </c>
      <c r="K649" s="24">
        <f>('Historical data 2'!K649/'Historical data 2'!K648)-1</f>
        <v>3.7902654531618563E-3</v>
      </c>
    </row>
    <row r="650" spans="1:11" x14ac:dyDescent="0.25">
      <c r="A650" s="2">
        <v>43494</v>
      </c>
      <c r="B650" s="24">
        <f>('Historical data 2'!B650/'Historical data 2'!B649)-1</f>
        <v>6.8334754727502389E-2</v>
      </c>
      <c r="C650" s="24">
        <f>('Historical data 2'!C650/'Historical data 2'!C649)-1</f>
        <v>4.8027447209614049E-2</v>
      </c>
      <c r="D650" s="24">
        <f>('Historical data 2'!D650/'Historical data 2'!D649)-1</f>
        <v>5.9726057274396283E-3</v>
      </c>
      <c r="E650" s="24">
        <f>('Historical data 2'!E650/'Historical data 2'!E649)-1</f>
        <v>-6.9432683694252706E-3</v>
      </c>
      <c r="F650" s="24">
        <f>('Historical data 2'!F650/'Historical data 2'!F649)-1</f>
        <v>2.6814522307178734E-2</v>
      </c>
      <c r="G650" s="24">
        <f>('Historical data 2'!G650/'Historical data 2'!G649)-1</f>
        <v>3.3417596291279494E-2</v>
      </c>
      <c r="H650" s="24">
        <f>('Historical data 2'!H650/'Historical data 2'!H649)-1</f>
        <v>3.8021902704256094E-2</v>
      </c>
      <c r="I650" s="24">
        <f>('Historical data 2'!I650/'Historical data 2'!I649)-1</f>
        <v>1.1333815813037162E-2</v>
      </c>
      <c r="J650" s="24">
        <f>('Historical data 2'!J650/'Historical data 2'!J649)-1</f>
        <v>4.8144607887550261E-3</v>
      </c>
      <c r="K650" s="24">
        <f>('Historical data 2'!K650/'Historical data 2'!K649)-1</f>
        <v>1.0907497804402588E-2</v>
      </c>
    </row>
    <row r="651" spans="1:11" x14ac:dyDescent="0.25">
      <c r="A651" s="2">
        <v>43495</v>
      </c>
      <c r="B651" s="24">
        <f>('Historical data 2'!B651/'Historical data 2'!B650)-1</f>
        <v>7.2012674322790016E-3</v>
      </c>
      <c r="C651" s="24">
        <f>('Historical data 2'!C651/'Historical data 2'!C650)-1</f>
        <v>2.8914721671859711E-2</v>
      </c>
      <c r="D651" s="24">
        <f>('Historical data 2'!D651/'Historical data 2'!D650)-1</f>
        <v>3.044572103625276E-2</v>
      </c>
      <c r="E651" s="24">
        <f>('Historical data 2'!E651/'Historical data 2'!E650)-1</f>
        <v>1.2621421312706271E-2</v>
      </c>
      <c r="F651" s="24">
        <f>('Historical data 2'!F651/'Historical data 2'!F650)-1</f>
        <v>2.5076697812824289E-2</v>
      </c>
      <c r="G651" s="24">
        <f>('Historical data 2'!G651/'Historical data 2'!G650)-1</f>
        <v>-1.8330552090963459E-2</v>
      </c>
      <c r="H651" s="24">
        <f>('Historical data 2'!H651/'Historical data 2'!H650)-1</f>
        <v>-5.6676550879729559E-3</v>
      </c>
      <c r="I651" s="24">
        <f>('Historical data 2'!I651/'Historical data 2'!I650)-1</f>
        <v>-6.2885202808704577E-4</v>
      </c>
      <c r="J651" s="24">
        <f>('Historical data 2'!J651/'Historical data 2'!J650)-1</f>
        <v>-1.4705985629896556E-2</v>
      </c>
      <c r="K651" s="24">
        <f>('Historical data 2'!K651/'Historical data 2'!K650)-1</f>
        <v>1.3694771761841862E-2</v>
      </c>
    </row>
    <row r="652" spans="1:11" x14ac:dyDescent="0.25">
      <c r="A652" s="2">
        <v>43496</v>
      </c>
      <c r="B652" s="24">
        <f>('Historical data 2'!B652/'Historical data 2'!B651)-1</f>
        <v>4.8078635957571336E-4</v>
      </c>
      <c r="C652" s="24">
        <f>('Historical data 2'!C652/'Historical data 2'!C651)-1</f>
        <v>-5.3818807729386742E-2</v>
      </c>
      <c r="D652" s="24">
        <f>('Historical data 2'!D652/'Historical data 2'!D651)-1</f>
        <v>1.4625622163159324E-2</v>
      </c>
      <c r="E652" s="24">
        <f>('Historical data 2'!E652/'Historical data 2'!E651)-1</f>
        <v>-1.9726237003195868E-3</v>
      </c>
      <c r="F652" s="24">
        <f>('Historical data 2'!F652/'Historical data 2'!F651)-1</f>
        <v>-5.0342098420056436E-3</v>
      </c>
      <c r="G652" s="24">
        <f>('Historical data 2'!G652/'Historical data 2'!G651)-1</f>
        <v>-1.5800303725871045E-2</v>
      </c>
      <c r="H652" s="24">
        <f>('Historical data 2'!H652/'Historical data 2'!H651)-1</f>
        <v>1.6904375467739818E-2</v>
      </c>
      <c r="I652" s="24">
        <f>('Historical data 2'!I652/'Historical data 2'!I651)-1</f>
        <v>-5.4769200619171343E-3</v>
      </c>
      <c r="J652" s="24">
        <f>('Historical data 2'!J652/'Historical data 2'!J651)-1</f>
        <v>0</v>
      </c>
      <c r="K652" s="24">
        <f>('Historical data 2'!K652/'Historical data 2'!K651)-1</f>
        <v>3.6026155354857314E-2</v>
      </c>
    </row>
    <row r="653" spans="1:11" x14ac:dyDescent="0.25">
      <c r="A653" s="2">
        <v>43497</v>
      </c>
      <c r="B653" s="24">
        <f>('Historical data 2'!B653/'Historical data 2'!B652)-1</f>
        <v>2.8404846762650093E-2</v>
      </c>
      <c r="C653" s="24">
        <f>('Historical data 2'!C653/'Historical data 2'!C652)-1</f>
        <v>4.3535818975664053E-3</v>
      </c>
      <c r="D653" s="24">
        <f>('Historical data 2'!D653/'Historical data 2'!D652)-1</f>
        <v>1.8200075318882902E-2</v>
      </c>
      <c r="E653" s="24">
        <f>('Historical data 2'!E653/'Historical data 2'!E652)-1</f>
        <v>4.4923807501711099E-3</v>
      </c>
      <c r="F653" s="24">
        <f>('Historical data 2'!F653/'Historical data 2'!F652)-1</f>
        <v>1.9851468752073442E-2</v>
      </c>
      <c r="G653" s="24">
        <f>('Historical data 2'!G653/'Historical data 2'!G652)-1</f>
        <v>2.8799494180026475E-2</v>
      </c>
      <c r="H653" s="24">
        <f>('Historical data 2'!H653/'Historical data 2'!H652)-1</f>
        <v>2.1780467041099261E-3</v>
      </c>
      <c r="I653" s="24">
        <f>('Historical data 2'!I653/'Historical data 2'!I652)-1</f>
        <v>-1.8983821291608249E-3</v>
      </c>
      <c r="J653" s="24">
        <f>('Historical data 2'!J653/'Historical data 2'!J652)-1</f>
        <v>3.0670023057515206E-3</v>
      </c>
      <c r="K653" s="24">
        <f>('Historical data 2'!K653/'Historical data 2'!K652)-1</f>
        <v>-1.4488801122167883E-2</v>
      </c>
    </row>
    <row r="654" spans="1:11" x14ac:dyDescent="0.25">
      <c r="A654" s="2">
        <v>43500</v>
      </c>
      <c r="B654" s="24">
        <f>('Historical data 2'!B654/'Historical data 2'!B653)-1</f>
        <v>1.710927006663332E-2</v>
      </c>
      <c r="C654" s="24">
        <f>('Historical data 2'!C654/'Historical data 2'!C653)-1</f>
        <v>1.5612487224473615E-2</v>
      </c>
      <c r="D654" s="24">
        <f>('Historical data 2'!D654/'Historical data 2'!D653)-1</f>
        <v>-9.5807746483904666E-3</v>
      </c>
      <c r="E654" s="24">
        <f>('Historical data 2'!E654/'Historical data 2'!E653)-1</f>
        <v>7.6923103490553757E-3</v>
      </c>
      <c r="F654" s="24">
        <f>('Historical data 2'!F654/'Historical data 2'!F653)-1</f>
        <v>1.1643716969934159E-2</v>
      </c>
      <c r="G654" s="24">
        <f>('Historical data 2'!G654/'Historical data 2'!G653)-1</f>
        <v>1.3996612797607888E-2</v>
      </c>
      <c r="H654" s="24">
        <f>('Historical data 2'!H654/'Historical data 2'!H653)-1</f>
        <v>2.7038217137097087E-2</v>
      </c>
      <c r="I654" s="24">
        <f>('Historical data 2'!I654/'Historical data 2'!I653)-1</f>
        <v>-7.0841504025241919E-3</v>
      </c>
      <c r="J654" s="24">
        <f>('Historical data 2'!J654/'Historical data 2'!J653)-1</f>
        <v>4.280270847250911E-3</v>
      </c>
      <c r="K654" s="24">
        <f>('Historical data 2'!K654/'Historical data 2'!K653)-1</f>
        <v>1.0291378954175423E-2</v>
      </c>
    </row>
    <row r="655" spans="1:11" x14ac:dyDescent="0.25">
      <c r="A655" s="2">
        <v>43501</v>
      </c>
      <c r="B655" s="24">
        <f>('Historical data 2'!B655/'Historical data 2'!B654)-1</f>
        <v>3.4454363943314803E-4</v>
      </c>
      <c r="C655" s="24">
        <f>('Historical data 2'!C655/'Historical data 2'!C654)-1</f>
        <v>-1.1182689786027766E-2</v>
      </c>
      <c r="D655" s="24">
        <f>('Historical data 2'!D655/'Historical data 2'!D654)-1</f>
        <v>-2.1659692545060727E-3</v>
      </c>
      <c r="E655" s="24">
        <f>('Historical data 2'!E655/'Historical data 2'!E654)-1</f>
        <v>-1.1095340467002113E-2</v>
      </c>
      <c r="F655" s="24">
        <f>('Historical data 2'!F655/'Historical data 2'!F654)-1</f>
        <v>-2.6841389760277834E-2</v>
      </c>
      <c r="G655" s="24">
        <f>('Historical data 2'!G655/'Historical data 2'!G654)-1</f>
        <v>-1.1098682148560468E-2</v>
      </c>
      <c r="H655" s="24">
        <f>('Historical data 2'!H655/'Historical data 2'!H654)-1</f>
        <v>-1.2851945460094494E-2</v>
      </c>
      <c r="I655" s="24">
        <f>('Historical data 2'!I655/'Historical data 2'!I654)-1</f>
        <v>1.197882705908615E-2</v>
      </c>
      <c r="J655" s="24">
        <f>('Historical data 2'!J655/'Historical data 2'!J654)-1</f>
        <v>-1.0146895884951546E-3</v>
      </c>
      <c r="K655" s="24">
        <f>('Historical data 2'!K655/'Historical data 2'!K654)-1</f>
        <v>-4.3657629582823931E-3</v>
      </c>
    </row>
    <row r="656" spans="1:11" x14ac:dyDescent="0.25">
      <c r="A656" s="2">
        <v>43502</v>
      </c>
      <c r="B656" s="24">
        <f>('Historical data 2'!B656/'Historical data 2'!B655)-1</f>
        <v>-1.8939096474571593E-2</v>
      </c>
      <c r="C656" s="24">
        <f>('Historical data 2'!C656/'Historical data 2'!C655)-1</f>
        <v>-1.5784110453143985E-2</v>
      </c>
      <c r="D656" s="24">
        <f>('Historical data 2'!D656/'Historical data 2'!D655)-1</f>
        <v>-2.35853904673895E-2</v>
      </c>
      <c r="E656" s="24">
        <f>('Historical data 2'!E656/'Historical data 2'!E655)-1</f>
        <v>-4.1290204696603494E-3</v>
      </c>
      <c r="F656" s="24">
        <f>('Historical data 2'!F656/'Historical data 2'!F655)-1</f>
        <v>-1.481309136562825E-2</v>
      </c>
      <c r="G656" s="24">
        <f>('Historical data 2'!G656/'Historical data 2'!G655)-1</f>
        <v>-7.1678180386754997E-3</v>
      </c>
      <c r="H656" s="24">
        <f>('Historical data 2'!H656/'Historical data 2'!H655)-1</f>
        <v>-3.0609661584522496E-2</v>
      </c>
      <c r="I656" s="24">
        <f>('Historical data 2'!I656/'Historical data 2'!I655)-1</f>
        <v>-1.8551541839120222E-3</v>
      </c>
      <c r="J656" s="24">
        <f>('Historical data 2'!J656/'Historical data 2'!J655)-1</f>
        <v>-2.3161061959283802E-2</v>
      </c>
      <c r="K656" s="24">
        <f>('Historical data 2'!K656/'Historical data 2'!K655)-1</f>
        <v>-7.7065439676090586E-3</v>
      </c>
    </row>
    <row r="657" spans="1:11" x14ac:dyDescent="0.25">
      <c r="A657" s="2">
        <v>43503</v>
      </c>
      <c r="B657" s="24">
        <f>('Historical data 2'!B657/'Historical data 2'!B656)-1</f>
        <v>1.1748225128493939E-3</v>
      </c>
      <c r="C657" s="24">
        <f>('Historical data 2'!C657/'Historical data 2'!C656)-1</f>
        <v>-1.6198209157239574E-2</v>
      </c>
      <c r="D657" s="24">
        <f>('Historical data 2'!D657/'Historical data 2'!D656)-1</f>
        <v>-1.3621120758546157E-2</v>
      </c>
      <c r="E657" s="24">
        <f>('Historical data 2'!E657/'Historical data 2'!E656)-1</f>
        <v>5.0473809268094527E-3</v>
      </c>
      <c r="F657" s="24">
        <f>('Historical data 2'!F657/'Historical data 2'!F656)-1</f>
        <v>-3.3221276393631261E-3</v>
      </c>
      <c r="G657" s="24">
        <f>('Historical data 2'!G657/'Historical data 2'!G656)-1</f>
        <v>3.7996838765166352E-3</v>
      </c>
      <c r="H657" s="24">
        <f>('Historical data 2'!H657/'Historical data 2'!H656)-1</f>
        <v>-5.5608101557703682E-3</v>
      </c>
      <c r="I657" s="24">
        <f>('Historical data 2'!I657/'Historical data 2'!I656)-1</f>
        <v>-2.6394226215229022E-2</v>
      </c>
      <c r="J657" s="24">
        <f>('Historical data 2'!J657/'Historical data 2'!J656)-1</f>
        <v>-8.9435963171847765E-3</v>
      </c>
      <c r="K657" s="24">
        <f>('Historical data 2'!K657/'Historical data 2'!K656)-1</f>
        <v>1.6245370912195689E-3</v>
      </c>
    </row>
    <row r="658" spans="1:11" x14ac:dyDescent="0.25">
      <c r="A658" s="2">
        <v>43504</v>
      </c>
      <c r="B658" s="24">
        <f>('Historical data 2'!B658/'Historical data 2'!B657)-1</f>
        <v>-5.7511352046240027E-3</v>
      </c>
      <c r="C658" s="24">
        <f>('Historical data 2'!C658/'Historical data 2'!C657)-1</f>
        <v>1.7503863887402549E-3</v>
      </c>
      <c r="D658" s="24">
        <f>('Historical data 2'!D658/'Historical data 2'!D657)-1</f>
        <v>7.2439946772189234E-3</v>
      </c>
      <c r="E658" s="24">
        <f>('Historical data 2'!E658/'Historical data 2'!E657)-1</f>
        <v>-1.8563341951436718E-2</v>
      </c>
      <c r="F658" s="24">
        <f>('Historical data 2'!F658/'Historical data 2'!F657)-1</f>
        <v>-4.5634518367698718E-5</v>
      </c>
      <c r="G658" s="24">
        <f>('Historical data 2'!G658/'Historical data 2'!G657)-1</f>
        <v>-3.9745962633404019E-3</v>
      </c>
      <c r="H658" s="24">
        <f>('Historical data 2'!H658/'Historical data 2'!H657)-1</f>
        <v>2.3021597541653449E-2</v>
      </c>
      <c r="I658" s="24">
        <f>('Historical data 2'!I658/'Historical data 2'!I657)-1</f>
        <v>-1.817487391258743E-2</v>
      </c>
      <c r="J658" s="24">
        <f>('Historical data 2'!J658/'Historical data 2'!J657)-1</f>
        <v>0</v>
      </c>
      <c r="K658" s="24">
        <f>('Historical data 2'!K658/'Historical data 2'!K657)-1</f>
        <v>1.6222259192344435E-3</v>
      </c>
    </row>
    <row r="659" spans="1:11" x14ac:dyDescent="0.25">
      <c r="A659" s="2">
        <v>43507</v>
      </c>
      <c r="B659" s="24">
        <f>('Historical data 2'!B659/'Historical data 2'!B658)-1</f>
        <v>8.6172001842748092E-3</v>
      </c>
      <c r="C659" s="24">
        <f>('Historical data 2'!C659/'Historical data 2'!C658)-1</f>
        <v>2.9547382710171766E-2</v>
      </c>
      <c r="D659" s="24">
        <f>('Historical data 2'!D659/'Historical data 2'!D658)-1</f>
        <v>1.0638692144633755E-2</v>
      </c>
      <c r="E659" s="24">
        <f>('Historical data 2'!E659/'Historical data 2'!E658)-1</f>
        <v>-2.1930194408724679E-3</v>
      </c>
      <c r="F659" s="24">
        <f>('Historical data 2'!F659/'Historical data 2'!F658)-1</f>
        <v>2.4072854130443355E-2</v>
      </c>
      <c r="G659" s="24">
        <f>('Historical data 2'!G659/'Historical data 2'!G658)-1</f>
        <v>1.5582029534792374E-2</v>
      </c>
      <c r="H659" s="24">
        <f>('Historical data 2'!H659/'Historical data 2'!H658)-1</f>
        <v>-3.2924991616025689E-3</v>
      </c>
      <c r="I659" s="24">
        <f>('Historical data 2'!I659/'Historical data 2'!I658)-1</f>
        <v>2.4733806495696564E-2</v>
      </c>
      <c r="J659" s="24">
        <f>('Historical data 2'!J659/'Historical data 2'!J658)-1</f>
        <v>2.9381020505656386E-2</v>
      </c>
      <c r="K659" s="24">
        <f>('Historical data 2'!K659/'Historical data 2'!K658)-1</f>
        <v>1.7543690707084725E-2</v>
      </c>
    </row>
    <row r="660" spans="1:11" x14ac:dyDescent="0.25">
      <c r="A660" s="2">
        <v>43508</v>
      </c>
      <c r="B660" s="24">
        <f>('Historical data 2'!B660/'Historical data 2'!B659)-1</f>
        <v>-4.1546450707530269E-3</v>
      </c>
      <c r="C660" s="24">
        <f>('Historical data 2'!C660/'Historical data 2'!C659)-1</f>
        <v>1.2149201359086259E-3</v>
      </c>
      <c r="D660" s="24">
        <f>('Historical data 2'!D660/'Historical data 2'!D659)-1</f>
        <v>4.8923181132163318E-3</v>
      </c>
      <c r="E660" s="24">
        <f>('Historical data 2'!E660/'Historical data 2'!E659)-1</f>
        <v>9.157546071848266E-3</v>
      </c>
      <c r="F660" s="24">
        <f>('Historical data 2'!F660/'Historical data 2'!F659)-1</f>
        <v>-1.0790568335696804E-3</v>
      </c>
      <c r="G660" s="24">
        <f>('Historical data 2'!G660/'Historical data 2'!G659)-1</f>
        <v>-7.4831451456192077E-4</v>
      </c>
      <c r="H660" s="24">
        <f>('Historical data 2'!H660/'Historical data 2'!H659)-1</f>
        <v>-1.1673755836671518E-2</v>
      </c>
      <c r="I660" s="24">
        <f>('Historical data 2'!I660/'Historical data 2'!I659)-1</f>
        <v>1.1383511724161188E-3</v>
      </c>
      <c r="J660" s="24">
        <f>('Historical data 2'!J660/'Historical data 2'!J659)-1</f>
        <v>-6.1175480004205252E-4</v>
      </c>
      <c r="K660" s="24">
        <f>('Historical data 2'!K660/'Historical data 2'!K659)-1</f>
        <v>1.1273325164091519E-2</v>
      </c>
    </row>
    <row r="661" spans="1:11" x14ac:dyDescent="0.25">
      <c r="A661" s="2">
        <v>43509</v>
      </c>
      <c r="B661" s="24">
        <f>('Historical data 2'!B661/'Historical data 2'!B660)-1</f>
        <v>3.6434651269994234E-3</v>
      </c>
      <c r="C661" s="24">
        <f>('Historical data 2'!C661/'Historical data 2'!C660)-1</f>
        <v>-1.0579272014338836E-2</v>
      </c>
      <c r="D661" s="24">
        <f>('Historical data 2'!D661/'Historical data 2'!D660)-1</f>
        <v>1.9474792777045336E-2</v>
      </c>
      <c r="E661" s="24">
        <f>('Historical data 2'!E661/'Historical data 2'!E660)-1</f>
        <v>4.1742873959660365E-3</v>
      </c>
      <c r="F661" s="24">
        <f>('Historical data 2'!F661/'Historical data 2'!F660)-1</f>
        <v>1.3480304432025303E-3</v>
      </c>
      <c r="G661" s="24">
        <f>('Historical data 2'!G661/'Historical data 2'!G660)-1</f>
        <v>8.4251236332777424E-4</v>
      </c>
      <c r="H661" s="24">
        <f>('Historical data 2'!H661/'Historical data 2'!H660)-1</f>
        <v>-1.4277820308407851E-2</v>
      </c>
      <c r="I661" s="24">
        <f>('Historical data 2'!I661/'Historical data 2'!I660)-1</f>
        <v>5.7998188480901103E-3</v>
      </c>
      <c r="J661" s="24">
        <f>('Historical data 2'!J661/'Historical data 2'!J660)-1</f>
        <v>-1.0200135191717585E-2</v>
      </c>
      <c r="K661" s="24">
        <f>('Historical data 2'!K661/'Historical data 2'!K660)-1</f>
        <v>2.6209158885714956E-4</v>
      </c>
    </row>
    <row r="662" spans="1:11" x14ac:dyDescent="0.25">
      <c r="A662" s="2">
        <v>43510</v>
      </c>
      <c r="B662" s="24">
        <f>('Historical data 2'!B662/'Historical data 2'!B661)-1</f>
        <v>-2.2248775323695513E-3</v>
      </c>
      <c r="C662" s="24">
        <f>('Historical data 2'!C662/'Historical data 2'!C661)-1</f>
        <v>-9.0592624794777477E-3</v>
      </c>
      <c r="D662" s="24">
        <f>('Historical data 2'!D662/'Historical data 2'!D661)-1</f>
        <v>1.5629474476032357E-2</v>
      </c>
      <c r="E662" s="24">
        <f>('Historical data 2'!E662/'Historical data 2'!E661)-1</f>
        <v>1.7440689909149043E-2</v>
      </c>
      <c r="F662" s="24">
        <f>('Historical data 2'!F662/'Historical data 2'!F661)-1</f>
        <v>-7.1500704702293083E-3</v>
      </c>
      <c r="G662" s="24">
        <f>('Historical data 2'!G662/'Historical data 2'!G661)-1</f>
        <v>1.2347942900194697E-2</v>
      </c>
      <c r="H662" s="24">
        <f>('Historical data 2'!H662/'Historical data 2'!H661)-1</f>
        <v>1.3529981687833148E-2</v>
      </c>
      <c r="I662" s="24">
        <f>('Historical data 2'!I662/'Historical data 2'!I661)-1</f>
        <v>2.1859636993561304E-2</v>
      </c>
      <c r="J662" s="24">
        <f>('Historical data 2'!J662/'Historical data 2'!J661)-1</f>
        <v>1.4427190525382549E-2</v>
      </c>
      <c r="K662" s="24">
        <f>('Historical data 2'!K662/'Historical data 2'!K661)-1</f>
        <v>1.8880342743302636E-2</v>
      </c>
    </row>
    <row r="663" spans="1:11" x14ac:dyDescent="0.25">
      <c r="A663" s="2">
        <v>43511</v>
      </c>
      <c r="B663" s="24">
        <f>('Historical data 2'!B663/'Historical data 2'!B662)-1</f>
        <v>2.9927269462985961E-3</v>
      </c>
      <c r="C663" s="24">
        <f>('Historical data 2'!C663/'Historical data 2'!C662)-1</f>
        <v>1.2208075244112715E-2</v>
      </c>
      <c r="D663" s="24">
        <f>('Historical data 2'!D663/'Historical data 2'!D662)-1</f>
        <v>-9.8318720194633391E-3</v>
      </c>
      <c r="E663" s="24">
        <f>('Historical data 2'!E663/'Historical data 2'!E662)-1</f>
        <v>8.1713562179595023E-3</v>
      </c>
      <c r="F663" s="24">
        <f>('Historical data 2'!F663/'Historical data 2'!F662)-1</f>
        <v>4.40897008275698E-3</v>
      </c>
      <c r="G663" s="24">
        <f>('Historical data 2'!G663/'Historical data 2'!G662)-1</f>
        <v>-4.6201339062523772E-4</v>
      </c>
      <c r="H663" s="24">
        <f>('Historical data 2'!H663/'Historical data 2'!H662)-1</f>
        <v>-7.2755921141034463E-3</v>
      </c>
      <c r="I663" s="24">
        <f>('Historical data 2'!I663/'Historical data 2'!I662)-1</f>
        <v>-2.6555567837257543E-3</v>
      </c>
      <c r="J663" s="24">
        <f>('Historical data 2'!J663/'Historical data 2'!J662)-1</f>
        <v>3.2507244526600587E-3</v>
      </c>
      <c r="K663" s="24">
        <f>('Historical data 2'!K663/'Historical data 2'!K662)-1</f>
        <v>6.6918398711068861E-3</v>
      </c>
    </row>
    <row r="664" spans="1:11" x14ac:dyDescent="0.25">
      <c r="A664" s="2">
        <v>43515</v>
      </c>
      <c r="B664" s="24">
        <f>('Historical data 2'!B664/'Historical data 2'!B663)-1</f>
        <v>6.435045306058873E-3</v>
      </c>
      <c r="C664" s="24">
        <f>('Historical data 2'!C664/'Historical data 2'!C663)-1</f>
        <v>-3.3668938325457365E-3</v>
      </c>
      <c r="D664" s="24">
        <f>('Historical data 2'!D664/'Historical data 2'!D663)-1</f>
        <v>1.6693111365520208E-2</v>
      </c>
      <c r="E664" s="24">
        <f>('Historical data 2'!E664/'Historical data 2'!E663)-1</f>
        <v>1.4975828582688422E-3</v>
      </c>
      <c r="F664" s="24">
        <f>('Historical data 2'!F664/'Historical data 2'!F663)-1</f>
        <v>-4.2555208683605628E-3</v>
      </c>
      <c r="G664" s="24">
        <f>('Historical data 2'!G664/'Historical data 2'!G663)-1</f>
        <v>-5.1991470289252106E-3</v>
      </c>
      <c r="H664" s="24">
        <f>('Historical data 2'!H664/'Historical data 2'!H663)-1</f>
        <v>-1.0077140160173803E-2</v>
      </c>
      <c r="I664" s="24">
        <f>('Historical data 2'!I664/'Historical data 2'!I663)-1</f>
        <v>-3.3280882426000025E-3</v>
      </c>
      <c r="J664" s="24">
        <f>('Historical data 2'!J664/'Historical data 2'!J663)-1</f>
        <v>8.7082325058771559E-3</v>
      </c>
      <c r="K664" s="24">
        <f>('Historical data 2'!K664/'Historical data 2'!K663)-1</f>
        <v>3.8346250604133214E-3</v>
      </c>
    </row>
    <row r="665" spans="1:11" x14ac:dyDescent="0.25">
      <c r="A665" s="2">
        <v>43516</v>
      </c>
      <c r="B665" s="24">
        <f>('Historical data 2'!B665/'Historical data 2'!B664)-1</f>
        <v>-5.6383350988883363E-3</v>
      </c>
      <c r="C665" s="24">
        <f>('Historical data 2'!C665/'Historical data 2'!C664)-1</f>
        <v>-1.6398893947140447E-3</v>
      </c>
      <c r="D665" s="24">
        <f>('Historical data 2'!D665/'Historical data 2'!D664)-1</f>
        <v>-5.8032406003840631E-3</v>
      </c>
      <c r="E665" s="24">
        <f>('Historical data 2'!E665/'Historical data 2'!E664)-1</f>
        <v>5.3659678524253795E-3</v>
      </c>
      <c r="F665" s="24">
        <f>('Historical data 2'!F665/'Historical data 2'!F664)-1</f>
        <v>-1.5110421069568836E-2</v>
      </c>
      <c r="G665" s="24">
        <f>('Historical data 2'!G665/'Historical data 2'!G664)-1</f>
        <v>2.1091982448715241E-2</v>
      </c>
      <c r="H665" s="24">
        <f>('Historical data 2'!H665/'Historical data 2'!H664)-1</f>
        <v>-3.744719150082565E-2</v>
      </c>
      <c r="I665" s="24">
        <f>('Historical data 2'!I665/'Historical data 2'!I664)-1</f>
        <v>-1.1539574560558208E-2</v>
      </c>
      <c r="J665" s="24">
        <f>('Historical data 2'!J665/'Historical data 2'!J664)-1</f>
        <v>-5.019307788291183E-3</v>
      </c>
      <c r="K665" s="24">
        <f>('Historical data 2'!K665/'Historical data 2'!K664)-1</f>
        <v>-9.0410998167155254E-3</v>
      </c>
    </row>
    <row r="666" spans="1:11" x14ac:dyDescent="0.25">
      <c r="A666" s="2">
        <v>43517</v>
      </c>
      <c r="B666" s="24">
        <f>('Historical data 2'!B666/'Historical data 2'!B665)-1</f>
        <v>1.1165716862538977E-2</v>
      </c>
      <c r="C666" s="24">
        <f>('Historical data 2'!C666/'Historical data 2'!C665)-1</f>
        <v>7.4841032295558385E-3</v>
      </c>
      <c r="D666" s="24">
        <f>('Historical data 2'!D666/'Historical data 2'!D665)-1</f>
        <v>-3.8440314356235072E-3</v>
      </c>
      <c r="E666" s="24">
        <f>('Historical data 2'!E666/'Historical data 2'!E665)-1</f>
        <v>8.3996915270552197E-3</v>
      </c>
      <c r="F666" s="24">
        <f>('Historical data 2'!F666/'Historical data 2'!F665)-1</f>
        <v>1.221550256099424E-2</v>
      </c>
      <c r="G666" s="24">
        <f>('Historical data 2'!G666/'Historical data 2'!G665)-1</f>
        <v>1.4258146115504688E-2</v>
      </c>
      <c r="H666" s="24">
        <f>('Historical data 2'!H666/'Historical data 2'!H665)-1</f>
        <v>1.1949336815981981E-2</v>
      </c>
      <c r="I666" s="24">
        <f>('Historical data 2'!I666/'Historical data 2'!I665)-1</f>
        <v>2.6647784667763741E-3</v>
      </c>
      <c r="J666" s="24">
        <f>('Historical data 2'!J666/'Historical data 2'!J665)-1</f>
        <v>-1.0895841407792539E-2</v>
      </c>
      <c r="K666" s="24">
        <f>('Historical data 2'!K666/'Historical data 2'!K665)-1</f>
        <v>7.7100883219796135E-3</v>
      </c>
    </row>
    <row r="667" spans="1:11" x14ac:dyDescent="0.25">
      <c r="A667" s="2">
        <v>43518</v>
      </c>
      <c r="B667" s="24">
        <f>('Historical data 2'!B667/'Historical data 2'!B666)-1</f>
        <v>7.2841219194339502E-3</v>
      </c>
      <c r="C667" s="24">
        <f>('Historical data 2'!C667/'Historical data 2'!C666)-1</f>
        <v>8.825736547322105E-4</v>
      </c>
      <c r="D667" s="24">
        <f>('Historical data 2'!D667/'Historical data 2'!D666)-1</f>
        <v>-1.0290135981188331E-2</v>
      </c>
      <c r="E667" s="24">
        <f>('Historical data 2'!E667/'Historical data 2'!E666)-1</f>
        <v>-1.4403501338779878E-2</v>
      </c>
      <c r="F667" s="24">
        <f>('Historical data 2'!F667/'Historical data 2'!F666)-1</f>
        <v>-8.735837588452755E-4</v>
      </c>
      <c r="G667" s="24">
        <f>('Historical data 2'!G667/'Historical data 2'!G666)-1</f>
        <v>5.5871717542876898E-3</v>
      </c>
      <c r="H667" s="24">
        <f>('Historical data 2'!H667/'Historical data 2'!H666)-1</f>
        <v>1.3776227055194656E-2</v>
      </c>
      <c r="I667" s="24">
        <f>('Historical data 2'!I667/'Historical data 2'!I666)-1</f>
        <v>-9.3965972198626346E-3</v>
      </c>
      <c r="J667" s="24">
        <f>('Historical data 2'!J667/'Historical data 2'!J666)-1</f>
        <v>1.3055860483692783E-2</v>
      </c>
      <c r="K667" s="24">
        <f>('Historical data 2'!K667/'Historical data 2'!K666)-1</f>
        <v>1.0203336346863434E-3</v>
      </c>
    </row>
    <row r="668" spans="1:11" x14ac:dyDescent="0.25">
      <c r="A668" s="2">
        <v>43521</v>
      </c>
      <c r="B668" s="24">
        <f>('Historical data 2'!B668/'Historical data 2'!B667)-1</f>
        <v>5.7413005839990205E-4</v>
      </c>
      <c r="C668" s="24">
        <f>('Historical data 2'!C668/'Historical data 2'!C667)-1</f>
        <v>2.0820350982042601E-3</v>
      </c>
      <c r="D668" s="24">
        <f>('Historical data 2'!D668/'Historical data 2'!D667)-1</f>
        <v>-4.765283700806644E-3</v>
      </c>
      <c r="E668" s="24">
        <f>('Historical data 2'!E668/'Historical data 2'!E667)-1</f>
        <v>-7.9225166584973028E-4</v>
      </c>
      <c r="F668" s="24">
        <f>('Historical data 2'!F668/'Historical data 2'!F667)-1</f>
        <v>5.1649363103054569E-3</v>
      </c>
      <c r="G668" s="24">
        <f>('Historical data 2'!G668/'Historical data 2'!G667)-1</f>
        <v>6.9003775791454114E-3</v>
      </c>
      <c r="H668" s="24">
        <f>('Historical data 2'!H668/'Historical data 2'!H667)-1</f>
        <v>-3.0458399535449043E-3</v>
      </c>
      <c r="I668" s="24">
        <f>('Historical data 2'!I668/'Historical data 2'!I667)-1</f>
        <v>-6.1224431882676011E-3</v>
      </c>
      <c r="J668" s="24">
        <f>('Historical data 2'!J668/'Historical data 2'!J667)-1</f>
        <v>-1.4095475875710584E-3</v>
      </c>
      <c r="K668" s="24">
        <f>('Historical data 2'!K668/'Historical data 2'!K667)-1</f>
        <v>2.0382821986482114E-3</v>
      </c>
    </row>
    <row r="669" spans="1:11" x14ac:dyDescent="0.25">
      <c r="A669" s="2">
        <v>43522</v>
      </c>
      <c r="B669" s="24">
        <f>('Historical data 2'!B669/'Historical data 2'!B668)-1</f>
        <v>3.0976720774724686E-3</v>
      </c>
      <c r="C669" s="24">
        <f>('Historical data 2'!C669/'Historical data 2'!C668)-1</f>
        <v>2.8660116253622636E-3</v>
      </c>
      <c r="D669" s="24">
        <f>('Historical data 2'!D669/'Historical data 2'!D668)-1</f>
        <v>4.3526825624178311E-3</v>
      </c>
      <c r="E669" s="24">
        <f>('Historical data 2'!E669/'Historical data 2'!E668)-1</f>
        <v>-6.3436509771990224E-3</v>
      </c>
      <c r="F669" s="24">
        <f>('Historical data 2'!F669/'Historical data 2'!F668)-1</f>
        <v>8.2504163863839075E-4</v>
      </c>
      <c r="G669" s="24">
        <f>('Historical data 2'!G669/'Historical data 2'!G668)-1</f>
        <v>-1.6912023724907632E-3</v>
      </c>
      <c r="H669" s="24">
        <f>('Historical data 2'!H669/'Historical data 2'!H668)-1</f>
        <v>5.6671041222803531E-2</v>
      </c>
      <c r="I669" s="24">
        <f>('Historical data 2'!I669/'Historical data 2'!I668)-1</f>
        <v>-4.9053221298251959E-2</v>
      </c>
      <c r="J669" s="24">
        <f>('Historical data 2'!J669/'Historical data 2'!J668)-1</f>
        <v>6.2511553793158647E-3</v>
      </c>
      <c r="K669" s="24">
        <f>('Historical data 2'!K669/'Historical data 2'!K668)-1</f>
        <v>1.0297254424691982E-2</v>
      </c>
    </row>
    <row r="670" spans="1:11" x14ac:dyDescent="0.25">
      <c r="A670" s="2">
        <v>43523</v>
      </c>
      <c r="B670" s="24">
        <f>('Historical data 2'!B670/'Historical data 2'!B669)-1</f>
        <v>-9.8358053831364423E-3</v>
      </c>
      <c r="C670" s="24">
        <f>('Historical data 2'!C670/'Historical data 2'!C669)-1</f>
        <v>-7.6773258173579162E-4</v>
      </c>
      <c r="D670" s="24">
        <f>('Historical data 2'!D670/'Historical data 2'!D669)-1</f>
        <v>-1.9791712318378507E-2</v>
      </c>
      <c r="E670" s="24">
        <f>('Historical data 2'!E670/'Historical data 2'!E669)-1</f>
        <v>5.3198395160070078E-4</v>
      </c>
      <c r="F670" s="24">
        <f>('Historical data 2'!F670/'Historical data 2'!F669)-1</f>
        <v>3.4675274097295539E-3</v>
      </c>
      <c r="G670" s="24">
        <f>('Historical data 2'!G670/'Historical data 2'!G669)-1</f>
        <v>-1.2480171896948056E-3</v>
      </c>
      <c r="H670" s="24">
        <f>('Historical data 2'!H670/'Historical data 2'!H669)-1</f>
        <v>1.6330846005180755E-2</v>
      </c>
      <c r="I670" s="24">
        <f>('Historical data 2'!I670/'Historical data 2'!I669)-1</f>
        <v>-3.1429977387815167E-2</v>
      </c>
      <c r="J670" s="24">
        <f>('Historical data 2'!J670/'Historical data 2'!J669)-1</f>
        <v>-2.003585063139468E-4</v>
      </c>
      <c r="K670" s="24">
        <f>('Historical data 2'!K670/'Historical data 2'!K669)-1</f>
        <v>-5.5365433252367868E-3</v>
      </c>
    </row>
    <row r="671" spans="1:11" x14ac:dyDescent="0.25">
      <c r="A671" s="2">
        <v>43524</v>
      </c>
      <c r="B671" s="24">
        <f>('Historical data 2'!B671/'Historical data 2'!B670)-1</f>
        <v>1.0511311545109647E-2</v>
      </c>
      <c r="C671" s="24">
        <f>('Historical data 2'!C671/'Historical data 2'!C670)-1</f>
        <v>1.9453250691601864E-2</v>
      </c>
      <c r="D671" s="24">
        <f>('Historical data 2'!D671/'Historical data 2'!D670)-1</f>
        <v>1.5917481115079513E-2</v>
      </c>
      <c r="E671" s="24">
        <f>('Historical data 2'!E671/'Historical data 2'!E670)-1</f>
        <v>1.0368753085306937E-2</v>
      </c>
      <c r="F671" s="24">
        <f>('Historical data 2'!F671/'Historical data 2'!F670)-1</f>
        <v>1.881386455426326E-2</v>
      </c>
      <c r="G671" s="24">
        <f>('Historical data 2'!G671/'Historical data 2'!G670)-1</f>
        <v>4.462946577343363E-3</v>
      </c>
      <c r="H671" s="24">
        <f>('Historical data 2'!H671/'Historical data 2'!H670)-1</f>
        <v>-7.8435660432305321E-2</v>
      </c>
      <c r="I671" s="24">
        <f>('Historical data 2'!I671/'Historical data 2'!I670)-1</f>
        <v>1.622510660774612E-2</v>
      </c>
      <c r="J671" s="24">
        <f>('Historical data 2'!J671/'Historical data 2'!J670)-1</f>
        <v>2.8060125463535979E-3</v>
      </c>
      <c r="K671" s="24">
        <f>('Historical data 2'!K671/'Historical data 2'!K670)-1</f>
        <v>1.2273840663553859E-2</v>
      </c>
    </row>
    <row r="672" spans="1:11" x14ac:dyDescent="0.25">
      <c r="A672" s="2">
        <v>43525</v>
      </c>
      <c r="B672" s="24">
        <f>('Historical data 2'!B672/'Historical data 2'!B671)-1</f>
        <v>5.0291873689680688E-3</v>
      </c>
      <c r="C672" s="24">
        <f>('Historical data 2'!C672/'Historical data 2'!C671)-1</f>
        <v>1.4619586796095208E-2</v>
      </c>
      <c r="D672" s="24">
        <f>('Historical data 2'!D672/'Historical data 2'!D671)-1</f>
        <v>1.407195786636084E-2</v>
      </c>
      <c r="E672" s="24">
        <f>('Historical data 2'!E672/'Historical data 2'!E671)-1</f>
        <v>2.8067281546684253E-3</v>
      </c>
      <c r="F672" s="24">
        <f>('Historical data 2'!F672/'Historical data 2'!F671)-1</f>
        <v>5.9684989499293462E-3</v>
      </c>
      <c r="G672" s="24">
        <f>('Historical data 2'!G672/'Historical data 2'!G671)-1</f>
        <v>-2.3991246869405902E-3</v>
      </c>
      <c r="H672" s="24">
        <f>('Historical data 2'!H672/'Historical data 2'!H671)-1</f>
        <v>-3.1988836584913471E-2</v>
      </c>
      <c r="I672" s="24">
        <f>('Historical data 2'!I672/'Historical data 2'!I671)-1</f>
        <v>-4.1153688173179659E-2</v>
      </c>
      <c r="J672" s="24">
        <f>('Historical data 2'!J672/'Historical data 2'!J671)-1</f>
        <v>1.5993054621816771E-3</v>
      </c>
      <c r="K672" s="24">
        <f>('Historical data 2'!K672/'Historical data 2'!K671)-1</f>
        <v>3.8748965726471685E-3</v>
      </c>
    </row>
    <row r="673" spans="1:11" x14ac:dyDescent="0.25">
      <c r="A673" s="2">
        <v>43528</v>
      </c>
      <c r="B673" s="24">
        <f>('Historical data 2'!B673/'Historical data 2'!B672)-1</f>
        <v>-1.8196440758949661E-3</v>
      </c>
      <c r="C673" s="24">
        <f>('Historical data 2'!C673/'Historical data 2'!C672)-1</f>
        <v>-2.2050158240090045E-3</v>
      </c>
      <c r="D673" s="24">
        <f>('Historical data 2'!D673/'Historical data 2'!D672)-1</f>
        <v>-1.2732277604230458E-2</v>
      </c>
      <c r="E673" s="24">
        <f>('Historical data 2'!E673/'Historical data 2'!E672)-1</f>
        <v>-2.8863456888508221E-3</v>
      </c>
      <c r="F673" s="24">
        <f>('Historical data 2'!F673/'Historical data 2'!F672)-1</f>
        <v>1.2397666540551411E-2</v>
      </c>
      <c r="G673" s="24">
        <f>('Historical data 2'!G673/'Historical data 2'!G672)-1</f>
        <v>-4.988562451456402E-3</v>
      </c>
      <c r="H673" s="24">
        <f>('Historical data 2'!H673/'Historical data 2'!H672)-1</f>
        <v>-3.0908291562458778E-2</v>
      </c>
      <c r="I673" s="24">
        <f>('Historical data 2'!I673/'Historical data 2'!I672)-1</f>
        <v>2.2921602265139285E-2</v>
      </c>
      <c r="J673" s="24">
        <f>('Historical data 2'!J673/'Historical data 2'!J672)-1</f>
        <v>-4.3904446718769918E-3</v>
      </c>
      <c r="K673" s="24">
        <f>('Historical data 2'!K673/'Historical data 2'!K672)-1</f>
        <v>-1.4942433051244874E-3</v>
      </c>
    </row>
    <row r="674" spans="1:11" x14ac:dyDescent="0.25">
      <c r="A674" s="2">
        <v>43529</v>
      </c>
      <c r="B674" s="24">
        <f>('Historical data 2'!B674/'Historical data 2'!B673)-1</f>
        <v>-5.7543621821353197E-3</v>
      </c>
      <c r="C674" s="24">
        <f>('Historical data 2'!C674/'Historical data 2'!C673)-1</f>
        <v>-1.3873495481994347E-2</v>
      </c>
      <c r="D674" s="24">
        <f>('Historical data 2'!D674/'Historical data 2'!D673)-1</f>
        <v>-1.0433216899345288E-2</v>
      </c>
      <c r="E674" s="24">
        <f>('Historical data 2'!E674/'Historical data 2'!E673)-1</f>
        <v>7.4560680328865647E-3</v>
      </c>
      <c r="F674" s="24">
        <f>('Historical data 2'!F674/'Historical data 2'!F673)-1</f>
        <v>-3.5885459616465942E-3</v>
      </c>
      <c r="G674" s="24">
        <f>('Historical data 2'!G674/'Historical data 2'!G673)-1</f>
        <v>4.474277398494042E-4</v>
      </c>
      <c r="H674" s="24">
        <f>('Historical data 2'!H674/'Historical data 2'!H673)-1</f>
        <v>-1.0848588017886573E-3</v>
      </c>
      <c r="I674" s="24">
        <f>('Historical data 2'!I674/'Historical data 2'!I673)-1</f>
        <v>-9.7750041208655158E-3</v>
      </c>
      <c r="J674" s="24">
        <f>('Historical data 2'!J674/'Historical data 2'!J673)-1</f>
        <v>-1.4031356739458989E-3</v>
      </c>
      <c r="K674" s="24">
        <f>('Historical data 2'!K674/'Historical data 2'!K673)-1</f>
        <v>-1.1347993631870334E-2</v>
      </c>
    </row>
    <row r="675" spans="1:11" x14ac:dyDescent="0.25">
      <c r="A675" s="2">
        <v>43530</v>
      </c>
      <c r="B675" s="24">
        <f>('Historical data 2'!B675/'Historical data 2'!B674)-1</f>
        <v>-1.1574337925616685E-2</v>
      </c>
      <c r="C675" s="24">
        <f>('Historical data 2'!C675/'Historical data 2'!C674)-1</f>
        <v>-2.5764719983696671E-2</v>
      </c>
      <c r="D675" s="24">
        <f>('Historical data 2'!D675/'Historical data 2'!D674)-1</f>
        <v>-4.978662780061649E-3</v>
      </c>
      <c r="E675" s="24">
        <f>('Historical data 2'!E675/'Historical data 2'!E674)-1</f>
        <v>-7.3138093556108785E-3</v>
      </c>
      <c r="F675" s="24">
        <f>('Historical data 2'!F675/'Historical data 2'!F674)-1</f>
        <v>-1.2574933434051805E-2</v>
      </c>
      <c r="G675" s="24">
        <f>('Historical data 2'!G675/'Historical data 2'!G674)-1</f>
        <v>-1.2169753438049047E-2</v>
      </c>
      <c r="H675" s="24">
        <f>('Historical data 2'!H675/'Historical data 2'!H674)-1</f>
        <v>1.2669741182240735E-3</v>
      </c>
      <c r="I675" s="24">
        <f>('Historical data 2'!I675/'Historical data 2'!I674)-1</f>
        <v>-9.9134207528551732E-3</v>
      </c>
      <c r="J675" s="24">
        <f>('Historical data 2'!J675/'Historical data 2'!J674)-1</f>
        <v>-2.8099552948699369E-3</v>
      </c>
      <c r="K675" s="24">
        <f>('Historical data 2'!K675/'Historical data 2'!K674)-1</f>
        <v>1.1099804429169469E-2</v>
      </c>
    </row>
    <row r="676" spans="1:11" x14ac:dyDescent="0.25">
      <c r="A676" s="2">
        <v>43531</v>
      </c>
      <c r="B676" s="24">
        <f>('Historical data 2'!B676/'Historical data 2'!B675)-1</f>
        <v>2.3767530143687932E-3</v>
      </c>
      <c r="C676" s="24">
        <f>('Historical data 2'!C676/'Historical data 2'!C675)-1</f>
        <v>-3.1673752931026256E-3</v>
      </c>
      <c r="D676" s="24">
        <f>('Historical data 2'!D676/'Historical data 2'!D675)-1</f>
        <v>-3.7086390734047181E-2</v>
      </c>
      <c r="E676" s="24">
        <f>('Historical data 2'!E676/'Historical data 2'!E675)-1</f>
        <v>-1.7543067013648939E-3</v>
      </c>
      <c r="F676" s="24">
        <f>('Historical data 2'!F676/'Historical data 2'!F675)-1</f>
        <v>-8.5716409677594196E-4</v>
      </c>
      <c r="G676" s="24">
        <f>('Historical data 2'!G676/'Historical data 2'!G675)-1</f>
        <v>1.0872047319676614E-3</v>
      </c>
      <c r="H676" s="24">
        <f>('Historical data 2'!H676/'Historical data 2'!H675)-1</f>
        <v>2.7296759944974491E-2</v>
      </c>
      <c r="I676" s="24">
        <f>('Historical data 2'!I676/'Historical data 2'!I675)-1</f>
        <v>6.3188185599536428E-3</v>
      </c>
      <c r="J676" s="24">
        <f>('Historical data 2'!J676/'Historical data 2'!J675)-1</f>
        <v>2.4154685629564909E-3</v>
      </c>
      <c r="K676" s="24">
        <f>('Historical data 2'!K676/'Historical data 2'!K675)-1</f>
        <v>-1.4346200636394135E-2</v>
      </c>
    </row>
    <row r="677" spans="1:11" x14ac:dyDescent="0.25">
      <c r="A677" s="2">
        <v>43532</v>
      </c>
      <c r="B677" s="24">
        <f>('Historical data 2'!B677/'Historical data 2'!B676)-1</f>
        <v>3.4642200394075395E-2</v>
      </c>
      <c r="C677" s="24">
        <f>('Historical data 2'!C677/'Historical data 2'!C676)-1</f>
        <v>3.0737873720530162E-2</v>
      </c>
      <c r="D677" s="24">
        <f>('Historical data 2'!D677/'Historical data 2'!D676)-1</f>
        <v>6.724797947537553E-3</v>
      </c>
      <c r="E677" s="24">
        <f>('Historical data 2'!E677/'Historical data 2'!E676)-1</f>
        <v>8.2593719647385822E-3</v>
      </c>
      <c r="F677" s="24">
        <f>('Historical data 2'!F677/'Historical data 2'!F676)-1</f>
        <v>2.9273706794209708E-2</v>
      </c>
      <c r="G677" s="24">
        <f>('Historical data 2'!G677/'Historical data 2'!G676)-1</f>
        <v>2.0993339956368651E-2</v>
      </c>
      <c r="H677" s="24">
        <f>('Historical data 2'!H677/'Historical data 2'!H676)-1</f>
        <v>2.3861458586003748E-2</v>
      </c>
      <c r="I677" s="24">
        <f>('Historical data 2'!I677/'Historical data 2'!I676)-1</f>
        <v>2.4695664330297129E-2</v>
      </c>
      <c r="J677" s="24">
        <f>('Historical data 2'!J677/'Historical data 2'!J676)-1</f>
        <v>-8.0330246762072566E-4</v>
      </c>
      <c r="K677" s="24">
        <f>('Historical data 2'!K677/'Historical data 2'!K676)-1</f>
        <v>9.7456473682613343E-3</v>
      </c>
    </row>
    <row r="678" spans="1:11" x14ac:dyDescent="0.25">
      <c r="A678" s="2">
        <v>43535</v>
      </c>
      <c r="B678" s="24">
        <f>('Historical data 2'!B678/'Historical data 2'!B677)-1</f>
        <v>1.1235630817069575E-2</v>
      </c>
      <c r="C678" s="24">
        <f>('Historical data 2'!C678/'Historical data 2'!C677)-1</f>
        <v>1.4844854239022265E-3</v>
      </c>
      <c r="D678" s="24">
        <f>('Historical data 2'!D678/'Historical data 2'!D677)-1</f>
        <v>-3.6434765755660736E-3</v>
      </c>
      <c r="E678" s="24">
        <f>('Historical data 2'!E678/'Historical data 2'!E677)-1</f>
        <v>-1.7423879719913327E-4</v>
      </c>
      <c r="F678" s="24">
        <f>('Historical data 2'!F678/'Historical data 2'!F677)-1</f>
        <v>1.4832987593668134E-2</v>
      </c>
      <c r="G678" s="24">
        <f>('Historical data 2'!G678/'Historical data 2'!G677)-1</f>
        <v>7.0017781419453584E-3</v>
      </c>
      <c r="H678" s="24">
        <f>('Historical data 2'!H678/'Historical data 2'!H677)-1</f>
        <v>-2.5986510550194186E-2</v>
      </c>
      <c r="I678" s="24">
        <f>('Historical data 2'!I678/'Historical data 2'!I677)-1</f>
        <v>1.1227655537654702E-2</v>
      </c>
      <c r="J678" s="24">
        <f>('Historical data 2'!J678/'Historical data 2'!J677)-1</f>
        <v>-2.2104901801112131E-3</v>
      </c>
      <c r="K678" s="24">
        <f>('Historical data 2'!K678/'Historical data 2'!K677)-1</f>
        <v>2.7576046926640618E-3</v>
      </c>
    </row>
    <row r="679" spans="1:11" x14ac:dyDescent="0.25">
      <c r="A679" s="2">
        <v>43536</v>
      </c>
      <c r="B679" s="24">
        <f>('Historical data 2'!B679/'Historical data 2'!B678)-1</f>
        <v>4.421872271509697E-3</v>
      </c>
      <c r="C679" s="24">
        <f>('Historical data 2'!C679/'Historical data 2'!C678)-1</f>
        <v>1.0585118161452245E-2</v>
      </c>
      <c r="D679" s="24">
        <f>('Historical data 2'!D679/'Historical data 2'!D678)-1</f>
        <v>2.6207510754169716E-2</v>
      </c>
      <c r="E679" s="24">
        <f>('Historical data 2'!E679/'Historical data 2'!E678)-1</f>
        <v>-5.5784305799905232E-3</v>
      </c>
      <c r="F679" s="24">
        <f>('Historical data 2'!F679/'Historical data 2'!F678)-1</f>
        <v>1.0057859225898191E-4</v>
      </c>
      <c r="G679" s="24">
        <f>('Historical data 2'!G679/'Historical data 2'!G678)-1</f>
        <v>7.7450368073841425E-3</v>
      </c>
      <c r="H679" s="24">
        <f>('Historical data 2'!H679/'Historical data 2'!H678)-1</f>
        <v>1.9762826693860758E-2</v>
      </c>
      <c r="I679" s="24">
        <f>('Historical data 2'!I679/'Historical data 2'!I678)-1</f>
        <v>2.5906877957660113E-2</v>
      </c>
      <c r="J679" s="24">
        <f>('Historical data 2'!J679/'Historical data 2'!J678)-1</f>
        <v>5.4380445716120107E-3</v>
      </c>
      <c r="K679" s="24">
        <f>('Historical data 2'!K679/'Historical data 2'!K678)-1</f>
        <v>8.8749678089659056E-3</v>
      </c>
    </row>
    <row r="680" spans="1:11" x14ac:dyDescent="0.25">
      <c r="A680" s="2">
        <v>43537</v>
      </c>
      <c r="B680" s="24">
        <f>('Historical data 2'!B680/'Historical data 2'!B679)-1</f>
        <v>1.1116616651970279E-2</v>
      </c>
      <c r="C680" s="24">
        <f>('Historical data 2'!C680/'Historical data 2'!C679)-1</f>
        <v>-2.7146731508618238E-3</v>
      </c>
      <c r="D680" s="24">
        <f>('Historical data 2'!D680/'Historical data 2'!D679)-1</f>
        <v>-4.8998493572099955E-3</v>
      </c>
      <c r="E680" s="24">
        <f>('Historical data 2'!E680/'Historical data 2'!E679)-1</f>
        <v>3.4184964463963574E-3</v>
      </c>
      <c r="F680" s="24">
        <f>('Historical data 2'!F680/'Historical data 2'!F679)-1</f>
        <v>-6.5112494760592998E-3</v>
      </c>
      <c r="G680" s="24">
        <f>('Historical data 2'!G680/'Historical data 2'!G679)-1</f>
        <v>7.8613452961984187E-4</v>
      </c>
      <c r="H680" s="24">
        <f>('Historical data 2'!H680/'Historical data 2'!H679)-1</f>
        <v>3.4607328163371864E-3</v>
      </c>
      <c r="I680" s="24">
        <f>('Historical data 2'!I680/'Historical data 2'!I679)-1</f>
        <v>4.0436617743517811E-3</v>
      </c>
      <c r="J680" s="24">
        <f>('Historical data 2'!J680/'Historical data 2'!J679)-1</f>
        <v>8.6137731050603961E-3</v>
      </c>
      <c r="K680" s="24">
        <f>('Historical data 2'!K680/'Historical data 2'!K679)-1</f>
        <v>-3.3454738436303755E-3</v>
      </c>
    </row>
    <row r="681" spans="1:11" x14ac:dyDescent="0.25">
      <c r="A681" s="2">
        <v>43538</v>
      </c>
      <c r="B681" s="24">
        <f>('Historical data 2'!B681/'Historical data 2'!B680)-1</f>
        <v>1.3008305431591483E-2</v>
      </c>
      <c r="C681" s="24">
        <f>('Historical data 2'!C681/'Historical data 2'!C680)-1</f>
        <v>1.5502120161135613E-2</v>
      </c>
      <c r="D681" s="24">
        <f>('Historical data 2'!D681/'Historical data 2'!D680)-1</f>
        <v>8.5050009988894004E-3</v>
      </c>
      <c r="E681" s="24">
        <f>('Historical data 2'!E681/'Historical data 2'!E680)-1</f>
        <v>4.1928076288941796E-3</v>
      </c>
      <c r="F681" s="24">
        <f>('Historical data 2'!F681/'Historical data 2'!F680)-1</f>
        <v>-9.1941427512454155E-4</v>
      </c>
      <c r="G681" s="24">
        <f>('Historical data 2'!G681/'Historical data 2'!G680)-1</f>
        <v>1.1519386515249641E-2</v>
      </c>
      <c r="H681" s="24">
        <f>('Historical data 2'!H681/'Historical data 2'!H680)-1</f>
        <v>-5.0110426048292633E-2</v>
      </c>
      <c r="I681" s="24">
        <f>('Historical data 2'!I681/'Historical data 2'!I680)-1</f>
        <v>-7.3835555505332717E-3</v>
      </c>
      <c r="J681" s="24">
        <f>('Historical data 2'!J681/'Historical data 2'!J680)-1</f>
        <v>6.1567979419385743E-3</v>
      </c>
      <c r="K681" s="24">
        <f>('Historical data 2'!K681/'Historical data 2'!K680)-1</f>
        <v>-3.6048455792507816E-3</v>
      </c>
    </row>
    <row r="682" spans="1:11" x14ac:dyDescent="0.25">
      <c r="A682" s="2">
        <v>43539</v>
      </c>
      <c r="B682" s="24">
        <f>('Historical data 2'!B682/'Historical data 2'!B681)-1</f>
        <v>1.0208542745537175E-2</v>
      </c>
      <c r="C682" s="24">
        <f>('Historical data 2'!C682/'Historical data 2'!C681)-1</f>
        <v>1.7397066258948213E-2</v>
      </c>
      <c r="D682" s="24">
        <f>('Historical data 2'!D682/'Historical data 2'!D681)-1</f>
        <v>2.95879995369841E-4</v>
      </c>
      <c r="E682" s="24">
        <f>('Historical data 2'!E682/'Historical data 2'!E681)-1</f>
        <v>-1.6005590714727291E-2</v>
      </c>
      <c r="F682" s="24">
        <f>('Historical data 2'!F682/'Historical data 2'!F681)-1</f>
        <v>-1.6882497687276121E-4</v>
      </c>
      <c r="G682" s="24">
        <f>('Historical data 2'!G682/'Historical data 2'!G681)-1</f>
        <v>1.4321342735772014E-2</v>
      </c>
      <c r="H682" s="24">
        <f>('Historical data 2'!H682/'Historical data 2'!H681)-1</f>
        <v>-2.1566273770704303E-2</v>
      </c>
      <c r="I682" s="24">
        <f>('Historical data 2'!I682/'Historical data 2'!I681)-1</f>
        <v>1.431984627318017E-2</v>
      </c>
      <c r="J682" s="24">
        <f>('Historical data 2'!J682/'Historical data 2'!J681)-1</f>
        <v>2.1121413721731708E-2</v>
      </c>
      <c r="K682" s="24">
        <f>('Historical data 2'!K682/'Historical data 2'!K681)-1</f>
        <v>1.16030521944952E-2</v>
      </c>
    </row>
    <row r="683" spans="1:11" x14ac:dyDescent="0.25">
      <c r="A683" s="2">
        <v>43542</v>
      </c>
      <c r="B683" s="24">
        <f>('Historical data 2'!B683/'Historical data 2'!B682)-1</f>
        <v>-7.924900359366216E-3</v>
      </c>
      <c r="C683" s="24">
        <f>('Historical data 2'!C683/'Historical data 2'!C682)-1</f>
        <v>1.1307873960989534E-2</v>
      </c>
      <c r="D683" s="24">
        <f>('Historical data 2'!D683/'Historical data 2'!D682)-1</f>
        <v>-3.8455672982230515E-3</v>
      </c>
      <c r="E683" s="24">
        <f>('Historical data 2'!E683/'Historical data 2'!E682)-1</f>
        <v>-2.7581317394702931E-2</v>
      </c>
      <c r="F683" s="24">
        <f>('Historical data 2'!F683/'Historical data 2'!F682)-1</f>
        <v>1.2319926392508229E-2</v>
      </c>
      <c r="G683" s="24">
        <f>('Historical data 2'!G683/'Historical data 2'!G682)-1</f>
        <v>6.8049425757576998E-4</v>
      </c>
      <c r="H683" s="24">
        <f>('Historical data 2'!H683/'Historical data 2'!H682)-1</f>
        <v>-7.4956276213304918E-3</v>
      </c>
      <c r="I683" s="24">
        <f>('Historical data 2'!I683/'Historical data 2'!I682)-1</f>
        <v>8.3529429094937324E-3</v>
      </c>
      <c r="J683" s="24">
        <f>('Historical data 2'!J683/'Historical data 2'!J682)-1</f>
        <v>-6.1862391185464327E-3</v>
      </c>
      <c r="K683" s="24">
        <f>('Historical data 2'!K683/'Historical data 2'!K682)-1</f>
        <v>-2.5900036608534904E-3</v>
      </c>
    </row>
    <row r="684" spans="1:11" x14ac:dyDescent="0.25">
      <c r="A684" s="2">
        <v>43543</v>
      </c>
      <c r="B684" s="24">
        <f>('Historical data 2'!B684/'Historical data 2'!B683)-1</f>
        <v>8.7386133361231355E-3</v>
      </c>
      <c r="C684" s="24">
        <f>('Historical data 2'!C684/'Historical data 2'!C683)-1</f>
        <v>2.0103910635813849E-2</v>
      </c>
      <c r="D684" s="24">
        <f>('Historical data 2'!D684/'Historical data 2'!D683)-1</f>
        <v>2.8211092584038422E-3</v>
      </c>
      <c r="E684" s="24">
        <f>('Historical data 2'!E684/'Historical data 2'!E683)-1</f>
        <v>-9.091647527992297E-5</v>
      </c>
      <c r="F684" s="24">
        <f>('Historical data 2'!F684/'Historical data 2'!F683)-1</f>
        <v>2.09534219696903E-2</v>
      </c>
      <c r="G684" s="24">
        <f>('Historical data 2'!G684/'Historical data 2'!G683)-1</f>
        <v>-1.105034257890436E-3</v>
      </c>
      <c r="H684" s="24">
        <f>('Historical data 2'!H684/'Historical data 2'!H683)-1</f>
        <v>2.2918455229434809E-2</v>
      </c>
      <c r="I684" s="24">
        <f>('Historical data 2'!I684/'Historical data 2'!I683)-1</f>
        <v>-2.5784748116777778E-2</v>
      </c>
      <c r="J684" s="24">
        <f>('Historical data 2'!J684/'Historical data 2'!J683)-1</f>
        <v>-1.9646022825829945E-2</v>
      </c>
      <c r="K684" s="24">
        <f>('Historical data 2'!K684/'Historical data 2'!K683)-1</f>
        <v>5.5642843556451549E-3</v>
      </c>
    </row>
    <row r="685" spans="1:11" x14ac:dyDescent="0.25">
      <c r="A685" s="2">
        <v>43544</v>
      </c>
      <c r="B685" s="24">
        <f>('Historical data 2'!B685/'Historical data 2'!B684)-1</f>
        <v>3.6830337290206794E-2</v>
      </c>
      <c r="C685" s="24">
        <f>('Historical data 2'!C685/'Historical data 2'!C684)-1</f>
        <v>1.2235166707998735E-2</v>
      </c>
      <c r="D685" s="24">
        <f>('Historical data 2'!D685/'Historical data 2'!D684)-1</f>
        <v>8.8837006872044544E-3</v>
      </c>
      <c r="E685" s="24">
        <f>('Historical data 2'!E685/'Historical data 2'!E684)-1</f>
        <v>-1.2091937481973014E-2</v>
      </c>
      <c r="F685" s="24">
        <f>('Historical data 2'!F685/'Historical data 2'!F684)-1</f>
        <v>6.1847605346192491E-3</v>
      </c>
      <c r="G685" s="24">
        <f>('Historical data 2'!G685/'Historical data 2'!G684)-1</f>
        <v>2.2974859743421394E-2</v>
      </c>
      <c r="H685" s="24">
        <f>('Historical data 2'!H685/'Historical data 2'!H684)-1</f>
        <v>1.5350810461096653E-3</v>
      </c>
      <c r="I685" s="24">
        <f>('Historical data 2'!I685/'Historical data 2'!I684)-1</f>
        <v>6.0679123213771557E-3</v>
      </c>
      <c r="J685" s="24">
        <f>('Historical data 2'!J685/'Historical data 2'!J684)-1</f>
        <v>-1.0714159757774122E-2</v>
      </c>
      <c r="K685" s="24">
        <f>('Historical data 2'!K685/'Historical data 2'!K684)-1</f>
        <v>5.7800111774679586E-3</v>
      </c>
    </row>
    <row r="686" spans="1:11" x14ac:dyDescent="0.25">
      <c r="A686" s="2">
        <v>43545</v>
      </c>
      <c r="B686" s="24">
        <f>('Historical data 2'!B686/'Historical data 2'!B685)-1</f>
        <v>-2.0708314255254101E-2</v>
      </c>
      <c r="C686" s="24">
        <f>('Historical data 2'!C686/'Historical data 2'!C685)-1</f>
        <v>-2.9951683771010984E-2</v>
      </c>
      <c r="D686" s="24">
        <f>('Historical data 2'!D686/'Historical data 2'!D685)-1</f>
        <v>-3.0378926569919362E-2</v>
      </c>
      <c r="E686" s="24">
        <f>('Historical data 2'!E686/'Historical data 2'!E685)-1</f>
        <v>-3.9572638249797398E-3</v>
      </c>
      <c r="F686" s="24">
        <f>('Historical data 2'!F686/'Historical data 2'!F685)-1</f>
        <v>-2.1144228291825051E-2</v>
      </c>
      <c r="G686" s="24">
        <f>('Historical data 2'!G686/'Historical data 2'!G685)-1</f>
        <v>-2.6368399988892954E-2</v>
      </c>
      <c r="H686" s="24">
        <f>('Historical data 2'!H686/'Historical data 2'!H685)-1</f>
        <v>-3.4632557130407138E-2</v>
      </c>
      <c r="I686" s="24">
        <f>('Historical data 2'!I686/'Historical data 2'!I685)-1</f>
        <v>-1.9561784892374146E-2</v>
      </c>
      <c r="J686" s="24">
        <f>('Historical data 2'!J686/'Historical data 2'!J685)-1</f>
        <v>-3.1087213002001568E-2</v>
      </c>
      <c r="K686" s="24">
        <f>('Historical data 2'!K686/'Historical data 2'!K685)-1</f>
        <v>-1.6016991419389393E-2</v>
      </c>
    </row>
    <row r="687" spans="1:11" x14ac:dyDescent="0.25">
      <c r="A687" s="2">
        <v>43546</v>
      </c>
      <c r="B687" s="24">
        <f>('Historical data 2'!B687/'Historical data 2'!B686)-1</f>
        <v>-1.2091178582917972E-2</v>
      </c>
      <c r="C687" s="24">
        <f>('Historical data 2'!C687/'Historical data 2'!C686)-1</f>
        <v>5.3774137210556017E-3</v>
      </c>
      <c r="D687" s="24">
        <f>('Historical data 2'!D687/'Historical data 2'!D686)-1</f>
        <v>1.5135437362093551E-2</v>
      </c>
      <c r="E687" s="24">
        <f>('Historical data 2'!E687/'Historical data 2'!E686)-1</f>
        <v>-4.0655320062266131E-3</v>
      </c>
      <c r="F687" s="24">
        <f>('Historical data 2'!F687/'Historical data 2'!F686)-1</f>
        <v>-1.0369141172591356E-2</v>
      </c>
      <c r="G687" s="24">
        <f>('Historical data 2'!G687/'Historical data 2'!G686)-1</f>
        <v>5.2115310109441815E-3</v>
      </c>
      <c r="H687" s="24">
        <f>('Historical data 2'!H687/'Historical data 2'!H686)-1</f>
        <v>-1.5536892576059724E-2</v>
      </c>
      <c r="I687" s="24">
        <f>('Historical data 2'!I687/'Historical data 2'!I686)-1</f>
        <v>-9.3095769986450971E-4</v>
      </c>
      <c r="J687" s="24">
        <f>('Historical data 2'!J687/'Historical data 2'!J686)-1</f>
        <v>-4.7605383125068901E-3</v>
      </c>
      <c r="K687" s="24">
        <f>('Historical data 2'!K687/'Historical data 2'!K686)-1</f>
        <v>-6.9582678872738279E-3</v>
      </c>
    </row>
    <row r="688" spans="1:11" x14ac:dyDescent="0.25">
      <c r="A688" s="2">
        <v>43549</v>
      </c>
      <c r="B688" s="24">
        <f>('Historical data 2'!B688/'Historical data 2'!B687)-1</f>
        <v>-1.0331578655481954E-2</v>
      </c>
      <c r="C688" s="24">
        <f>('Historical data 2'!C688/'Historical data 2'!C687)-1</f>
        <v>5.3544138654035844E-3</v>
      </c>
      <c r="D688" s="24">
        <f>('Historical data 2'!D688/'Historical data 2'!D687)-1</f>
        <v>2.2215603555586938E-2</v>
      </c>
      <c r="E688" s="24">
        <f>('Historical data 2'!E688/'Historical data 2'!E687)-1</f>
        <v>2.1801703163801367E-2</v>
      </c>
      <c r="F688" s="24">
        <f>('Historical data 2'!F688/'Historical data 2'!F687)-1</f>
        <v>-7.0243507500532543E-3</v>
      </c>
      <c r="G688" s="24">
        <f>('Historical data 2'!G688/'Historical data 2'!G687)-1</f>
        <v>2.1246977800570832E-3</v>
      </c>
      <c r="H688" s="24">
        <f>('Historical data 2'!H688/'Historical data 2'!H687)-1</f>
        <v>2.8223624718877183E-2</v>
      </c>
      <c r="I688" s="24">
        <f>('Historical data 2'!I688/'Historical data 2'!I687)-1</f>
        <v>-1.4056490107113739E-2</v>
      </c>
      <c r="J688" s="24">
        <f>('Historical data 2'!J688/'Historical data 2'!J687)-1</f>
        <v>1.9342612729263964E-2</v>
      </c>
      <c r="K688" s="24">
        <f>('Historical data 2'!K688/'Historical data 2'!K687)-1</f>
        <v>1.3013285452946999E-2</v>
      </c>
    </row>
    <row r="689" spans="1:11" x14ac:dyDescent="0.25">
      <c r="A689" s="2">
        <v>43550</v>
      </c>
      <c r="B689" s="24">
        <f>('Historical data 2'!B689/'Historical data 2'!B688)-1</f>
        <v>8.9939574291706403E-3</v>
      </c>
      <c r="C689" s="24">
        <f>('Historical data 2'!C689/'Historical data 2'!C688)-1</f>
        <v>-1.012467867973188E-2</v>
      </c>
      <c r="D689" s="24">
        <f>('Historical data 2'!D689/'Historical data 2'!D688)-1</f>
        <v>-9.4804763780232948E-3</v>
      </c>
      <c r="E689" s="24">
        <f>('Historical data 2'!E689/'Historical data 2'!E688)-1</f>
        <v>1.2710724716049615E-3</v>
      </c>
      <c r="F689" s="24">
        <f>('Historical data 2'!F689/'Historical data 2'!F688)-1</f>
        <v>-9.7921363174501286E-3</v>
      </c>
      <c r="G689" s="24">
        <f>('Historical data 2'!G689/'Historical data 2'!G688)-1</f>
        <v>-9.6683720285337671E-3</v>
      </c>
      <c r="H689" s="24">
        <f>('Historical data 2'!H689/'Historical data 2'!H688)-1</f>
        <v>2.6365922874079573E-2</v>
      </c>
      <c r="I689" s="24">
        <f>('Historical data 2'!I689/'Historical data 2'!I688)-1</f>
        <v>-6.9023905553661224E-3</v>
      </c>
      <c r="J689" s="24">
        <f>('Historical data 2'!J689/'Historical data 2'!J688)-1</f>
        <v>-4.8967159221555701E-3</v>
      </c>
      <c r="K689" s="24">
        <f>('Historical data 2'!K689/'Historical data 2'!K688)-1</f>
        <v>-7.6581939214531713E-3</v>
      </c>
    </row>
    <row r="690" spans="1:11" x14ac:dyDescent="0.25">
      <c r="A690" s="2">
        <v>43551</v>
      </c>
      <c r="B690" s="24">
        <f>('Historical data 2'!B690/'Historical data 2'!B689)-1</f>
        <v>1.326542690155863E-3</v>
      </c>
      <c r="C690" s="24">
        <f>('Historical data 2'!C690/'Historical data 2'!C689)-1</f>
        <v>4.3721350343579601E-3</v>
      </c>
      <c r="D690" s="24">
        <f>('Historical data 2'!D690/'Historical data 2'!D689)-1</f>
        <v>-7.8044994626278452E-3</v>
      </c>
      <c r="E690" s="24">
        <f>('Historical data 2'!E690/'Historical data 2'!E689)-1</f>
        <v>3.8992023865378478E-3</v>
      </c>
      <c r="F690" s="24">
        <f>('Historical data 2'!F690/'Historical data 2'!F689)-1</f>
        <v>-3.8618516491177868E-3</v>
      </c>
      <c r="G690" s="24">
        <f>('Historical data 2'!G690/'Historical data 2'!G689)-1</f>
        <v>1.3702445357379744E-3</v>
      </c>
      <c r="H690" s="24">
        <f>('Historical data 2'!H690/'Historical data 2'!H689)-1</f>
        <v>1.3790332193247767E-2</v>
      </c>
      <c r="I690" s="24">
        <f>('Historical data 2'!I690/'Historical data 2'!I689)-1</f>
        <v>2.1512008404591665E-3</v>
      </c>
      <c r="J690" s="24">
        <f>('Historical data 2'!J690/'Historical data 2'!J689)-1</f>
        <v>6.5610823191326606E-3</v>
      </c>
      <c r="K690" s="24">
        <f>('Historical data 2'!K690/'Historical data 2'!K689)-1</f>
        <v>4.9788515790782917E-3</v>
      </c>
    </row>
    <row r="691" spans="1:11" x14ac:dyDescent="0.25">
      <c r="A691" s="2">
        <v>43552</v>
      </c>
      <c r="B691" s="24">
        <f>('Historical data 2'!B691/'Historical data 2'!B690)-1</f>
        <v>6.5174317268346105E-3</v>
      </c>
      <c r="C691" s="24">
        <f>('Historical data 2'!C691/'Historical data 2'!C690)-1</f>
        <v>4.1332663929682933E-3</v>
      </c>
      <c r="D691" s="24">
        <f>('Historical data 2'!D691/'Historical data 2'!D690)-1</f>
        <v>-9.4985333797346083E-3</v>
      </c>
      <c r="E691" s="24">
        <f>('Historical data 2'!E691/'Historical data 2'!E690)-1</f>
        <v>2.890390136400578E-3</v>
      </c>
      <c r="F691" s="24">
        <f>('Historical data 2'!F691/'Historical data 2'!F690)-1</f>
        <v>4.1250011752698157E-3</v>
      </c>
      <c r="G691" s="24">
        <f>('Historical data 2'!G691/'Historical data 2'!G690)-1</f>
        <v>8.6375644044314193E-3</v>
      </c>
      <c r="H691" s="24">
        <f>('Historical data 2'!H691/'Historical data 2'!H690)-1</f>
        <v>4.4504914783884963E-3</v>
      </c>
      <c r="I691" s="24">
        <f>('Historical data 2'!I691/'Historical data 2'!I690)-1</f>
        <v>2.0765318370444374E-2</v>
      </c>
      <c r="J691" s="24">
        <f>('Historical data 2'!J691/'Historical data 2'!J690)-1</f>
        <v>-1.5685408093887299E-2</v>
      </c>
      <c r="K691" s="24">
        <f>('Historical data 2'!K691/'Historical data 2'!K690)-1</f>
        <v>7.4320195602695094E-4</v>
      </c>
    </row>
    <row r="692" spans="1:11" x14ac:dyDescent="0.25">
      <c r="A692" s="2">
        <v>43553</v>
      </c>
      <c r="B692" s="24">
        <f>('Historical data 2'!B692/'Historical data 2'!B691)-1</f>
        <v>6.7914819230985302E-3</v>
      </c>
      <c r="C692" s="24">
        <f>('Historical data 2'!C692/'Historical data 2'!C691)-1</f>
        <v>1.8778657625842854E-2</v>
      </c>
      <c r="D692" s="24">
        <f>('Historical data 2'!D692/'Historical data 2'!D691)-1</f>
        <v>1.4234472601409864E-2</v>
      </c>
      <c r="E692" s="24">
        <f>('Historical data 2'!E692/'Historical data 2'!E691)-1</f>
        <v>1.3329770288644793E-2</v>
      </c>
      <c r="F692" s="24">
        <f>('Historical data 2'!F692/'Historical data 2'!F691)-1</f>
        <v>1.8000353603455199E-2</v>
      </c>
      <c r="G692" s="24">
        <f>('Historical data 2'!G692/'Historical data 2'!G691)-1</f>
        <v>9.1571772113103744E-3</v>
      </c>
      <c r="H692" s="24">
        <f>('Historical data 2'!H692/'Historical data 2'!H691)-1</f>
        <v>3.3302405197562557E-2</v>
      </c>
      <c r="I692" s="24">
        <f>('Historical data 2'!I692/'Historical data 2'!I691)-1</f>
        <v>-6.9562068656873199E-3</v>
      </c>
      <c r="J692" s="24">
        <f>('Historical data 2'!J692/'Historical data 2'!J691)-1</f>
        <v>1.0140813657516512E-2</v>
      </c>
      <c r="K692" s="24">
        <f>('Historical data 2'!K692/'Historical data 2'!K691)-1</f>
        <v>1.1509712060422839E-2</v>
      </c>
    </row>
    <row r="693" spans="1:11" x14ac:dyDescent="0.25">
      <c r="A693" s="2">
        <v>43556</v>
      </c>
      <c r="B693" s="24">
        <f>('Historical data 2'!B693/'Historical data 2'!B692)-1</f>
        <v>1.4536721511825057E-2</v>
      </c>
      <c r="C693" s="24">
        <f>('Historical data 2'!C693/'Historical data 2'!C692)-1</f>
        <v>-1.1581671050930886E-4</v>
      </c>
      <c r="D693" s="24">
        <f>('Historical data 2'!D693/'Historical data 2'!D692)-1</f>
        <v>-1.9795931904218467E-2</v>
      </c>
      <c r="E693" s="24">
        <f>('Historical data 2'!E693/'Historical data 2'!E692)-1</f>
        <v>-4.8884394676811382E-3</v>
      </c>
      <c r="F693" s="24">
        <f>('Historical data 2'!F693/'Historical data 2'!F692)-1</f>
        <v>5.0735731988607036E-3</v>
      </c>
      <c r="G693" s="24">
        <f>('Historical data 2'!G693/'Historical data 2'!G692)-1</f>
        <v>1.4284836425235703E-3</v>
      </c>
      <c r="H693" s="24">
        <f>('Historical data 2'!H693/'Historical data 2'!H692)-1</f>
        <v>-1.1411640419352831E-2</v>
      </c>
      <c r="I693" s="24">
        <f>('Historical data 2'!I693/'Historical data 2'!I692)-1</f>
        <v>-4.6020525856528272E-3</v>
      </c>
      <c r="J693" s="24">
        <f>('Historical data 2'!J693/'Historical data 2'!J692)-1</f>
        <v>-1.2292611233318151E-2</v>
      </c>
      <c r="K693" s="24">
        <f>('Historical data 2'!K693/'Historical data 2'!K692)-1</f>
        <v>-4.2823817176919077E-3</v>
      </c>
    </row>
    <row r="694" spans="1:11" x14ac:dyDescent="0.25">
      <c r="A694" s="2">
        <v>43557</v>
      </c>
      <c r="B694" s="24">
        <f>('Historical data 2'!B694/'Historical data 2'!B693)-1</f>
        <v>6.8548834310968587E-3</v>
      </c>
      <c r="C694" s="24">
        <f>('Historical data 2'!C694/'Historical data 2'!C693)-1</f>
        <v>3.7046293103717431E-3</v>
      </c>
      <c r="D694" s="24">
        <f>('Historical data 2'!D694/'Historical data 2'!D693)-1</f>
        <v>-1.2660282969771064E-2</v>
      </c>
      <c r="E694" s="24">
        <f>('Historical data 2'!E694/'Historical data 2'!E693)-1</f>
        <v>5.0017095882413098E-3</v>
      </c>
      <c r="F694" s="24">
        <f>('Historical data 2'!F694/'Historical data 2'!F693)-1</f>
        <v>4.5231468091357918E-3</v>
      </c>
      <c r="G694" s="24">
        <f>('Historical data 2'!G694/'Historical data 2'!G693)-1</f>
        <v>6.5441384767561672E-3</v>
      </c>
      <c r="H694" s="24">
        <f>('Historical data 2'!H694/'Historical data 2'!H693)-1</f>
        <v>2.0743017324461155E-2</v>
      </c>
      <c r="I694" s="24">
        <f>('Historical data 2'!I694/'Historical data 2'!I693)-1</f>
        <v>5.8507837571242227E-3</v>
      </c>
      <c r="J694" s="24">
        <f>('Historical data 2'!J694/'Historical data 2'!J693)-1</f>
        <v>1.3482688867405779E-2</v>
      </c>
      <c r="K694" s="24">
        <f>('Historical data 2'!K694/'Historical data 2'!K693)-1</f>
        <v>-5.8980340278889098E-3</v>
      </c>
    </row>
    <row r="695" spans="1:11" x14ac:dyDescent="0.25">
      <c r="A695" s="2">
        <v>43558</v>
      </c>
      <c r="B695" s="24">
        <f>('Historical data 2'!B695/'Historical data 2'!B694)-1</f>
        <v>1.7407245742806499E-3</v>
      </c>
      <c r="C695" s="24">
        <f>('Historical data 2'!C695/'Historical data 2'!C694)-1</f>
        <v>-1.0106317894359451E-3</v>
      </c>
      <c r="D695" s="24">
        <f>('Historical data 2'!D695/'Historical data 2'!D694)-1</f>
        <v>-5.3424737366850605E-3</v>
      </c>
      <c r="E695" s="24">
        <f>('Historical data 2'!E695/'Historical data 2'!E694)-1</f>
        <v>1.9818730835826415E-2</v>
      </c>
      <c r="F695" s="24">
        <f>('Historical data 2'!F695/'Historical data 2'!F694)-1</f>
        <v>7.5294970623933644E-3</v>
      </c>
      <c r="G695" s="24">
        <f>('Historical data 2'!G695/'Historical data 2'!G694)-1</f>
        <v>-5.0845521630796808E-3</v>
      </c>
      <c r="H695" s="24">
        <f>('Historical data 2'!H695/'Historical data 2'!H694)-1</f>
        <v>-8.2348162395035285E-2</v>
      </c>
      <c r="I695" s="24">
        <f>('Historical data 2'!I695/'Historical data 2'!I694)-1</f>
        <v>6.3049696350097051E-3</v>
      </c>
      <c r="J695" s="24">
        <f>('Historical data 2'!J695/'Historical data 2'!J694)-1</f>
        <v>6.3443750563749735E-3</v>
      </c>
      <c r="K695" s="24">
        <f>('Historical data 2'!K695/'Historical data 2'!K694)-1</f>
        <v>1.4214971099682616E-2</v>
      </c>
    </row>
    <row r="696" spans="1:11" x14ac:dyDescent="0.25">
      <c r="A696" s="2">
        <v>43559</v>
      </c>
      <c r="B696" s="24">
        <f>('Historical data 2'!B696/'Historical data 2'!B695)-1</f>
        <v>6.6940043026604279E-3</v>
      </c>
      <c r="C696" s="24">
        <f>('Historical data 2'!C696/'Historical data 2'!C695)-1</f>
        <v>1.0127196283313822E-2</v>
      </c>
      <c r="D696" s="24">
        <f>('Historical data 2'!D696/'Historical data 2'!D695)-1</f>
        <v>1.4732978180352019E-2</v>
      </c>
      <c r="E696" s="24">
        <f>('Historical data 2'!E696/'Historical data 2'!E695)-1</f>
        <v>2.1786916113273325E-3</v>
      </c>
      <c r="F696" s="24">
        <f>('Historical data 2'!F696/'Historical data 2'!F695)-1</f>
        <v>-6.4609354906121075E-3</v>
      </c>
      <c r="G696" s="24">
        <f>('Historical data 2'!G696/'Historical data 2'!G695)-1</f>
        <v>4.4401143910168805E-3</v>
      </c>
      <c r="H696" s="24">
        <f>('Historical data 2'!H696/'Historical data 2'!H695)-1</f>
        <v>2.6813143183958221E-2</v>
      </c>
      <c r="I696" s="24">
        <f>('Historical data 2'!I696/'Historical data 2'!I695)-1</f>
        <v>5.6186086182496986E-3</v>
      </c>
      <c r="J696" s="24">
        <f>('Historical data 2'!J696/'Historical data 2'!J695)-1</f>
        <v>-7.9314804954676577E-3</v>
      </c>
      <c r="K696" s="24">
        <f>('Historical data 2'!K696/'Historical data 2'!K695)-1</f>
        <v>5.3626253762761866E-3</v>
      </c>
    </row>
    <row r="697" spans="1:11" x14ac:dyDescent="0.25">
      <c r="A697" s="2">
        <v>43560</v>
      </c>
      <c r="B697" s="24">
        <f>('Historical data 2'!B697/'Historical data 2'!B696)-1</f>
        <v>1.5735975723858431E-2</v>
      </c>
      <c r="C697" s="24">
        <f>('Historical data 2'!C697/'Historical data 2'!C696)-1</f>
        <v>6.8470544892456076E-3</v>
      </c>
      <c r="D697" s="24">
        <f>('Historical data 2'!D697/'Historical data 2'!D696)-1</f>
        <v>6.5032878331570121E-3</v>
      </c>
      <c r="E697" s="24">
        <f>('Historical data 2'!E697/'Historical data 2'!E696)-1</f>
        <v>-3.47854326397945E-4</v>
      </c>
      <c r="F697" s="24">
        <f>('Historical data 2'!F697/'Historical data 2'!F696)-1</f>
        <v>-2.7419431088517854E-3</v>
      </c>
      <c r="G697" s="24">
        <f>('Historical data 2'!G697/'Historical data 2'!G696)-1</f>
        <v>3.3386239181032451E-4</v>
      </c>
      <c r="H697" s="24">
        <f>('Historical data 2'!H697/'Historical data 2'!H696)-1</f>
        <v>-6.4009870820075365E-3</v>
      </c>
      <c r="I697" s="24">
        <f>('Historical data 2'!I697/'Historical data 2'!I696)-1</f>
        <v>-1.2066122876275287E-4</v>
      </c>
      <c r="J697" s="24">
        <f>('Historical data 2'!J697/'Historical data 2'!J696)-1</f>
        <v>2.050028820396621E-3</v>
      </c>
      <c r="K697" s="24">
        <f>('Historical data 2'!K697/'Historical data 2'!K696)-1</f>
        <v>6.1825598563567397E-3</v>
      </c>
    </row>
    <row r="698" spans="1:11" x14ac:dyDescent="0.25">
      <c r="A698" s="2">
        <v>43563</v>
      </c>
      <c r="B698" s="24">
        <f>('Historical data 2'!B698/'Historical data 2'!B697)-1</f>
        <v>-2.9983155087597302E-3</v>
      </c>
      <c r="C698" s="24">
        <f>('Historical data 2'!C698/'Historical data 2'!C697)-1</f>
        <v>-7.5789132972846618E-3</v>
      </c>
      <c r="D698" s="24">
        <f>('Historical data 2'!D698/'Historical data 2'!D697)-1</f>
        <v>-1.2772587809310787E-2</v>
      </c>
      <c r="E698" s="24">
        <f>('Historical data 2'!E698/'Historical data 2'!E697)-1</f>
        <v>1.6527486594719143E-2</v>
      </c>
      <c r="F698" s="24">
        <f>('Historical data 2'!F698/'Historical data 2'!F697)-1</f>
        <v>-5.474184249772418E-3</v>
      </c>
      <c r="G698" s="24">
        <f>('Historical data 2'!G698/'Historical data 2'!G697)-1</f>
        <v>-5.4199323197684501E-3</v>
      </c>
      <c r="H698" s="24">
        <f>('Historical data 2'!H698/'Historical data 2'!H697)-1</f>
        <v>-3.2577124047756811E-3</v>
      </c>
      <c r="I698" s="24">
        <f>('Historical data 2'!I698/'Historical data 2'!I697)-1</f>
        <v>1.6081389086863851E-4</v>
      </c>
      <c r="J698" s="24">
        <f>('Historical data 2'!J698/'Historical data 2'!J697)-1</f>
        <v>-1.5139089470999179E-2</v>
      </c>
      <c r="K698" s="24">
        <f>('Historical data 2'!K698/'Historical data 2'!K697)-1</f>
        <v>-1.2891516310455708E-2</v>
      </c>
    </row>
    <row r="699" spans="1:11" x14ac:dyDescent="0.25">
      <c r="A699" s="2">
        <v>43564</v>
      </c>
      <c r="B699" s="24">
        <f>('Historical data 2'!B699/'Historical data 2'!B698)-1</f>
        <v>5.613840218390509E-3</v>
      </c>
      <c r="C699" s="24">
        <f>('Historical data 2'!C699/'Historical data 2'!C698)-1</f>
        <v>6.258726672734749E-3</v>
      </c>
      <c r="D699" s="24">
        <f>('Historical data 2'!D699/'Historical data 2'!D698)-1</f>
        <v>1.9330197933669968E-2</v>
      </c>
      <c r="E699" s="24">
        <f>('Historical data 2'!E699/'Historical data 2'!E698)-1</f>
        <v>2.5672507281024881E-3</v>
      </c>
      <c r="F699" s="24">
        <f>('Historical data 2'!F699/'Historical data 2'!F698)-1</f>
        <v>4.1011062861178171E-3</v>
      </c>
      <c r="G699" s="24">
        <f>('Historical data 2'!G699/'Historical data 2'!G698)-1</f>
        <v>7.6292018603547618E-3</v>
      </c>
      <c r="H699" s="24">
        <f>('Historical data 2'!H699/'Historical data 2'!H698)-1</f>
        <v>1.3771070245990558E-2</v>
      </c>
      <c r="I699" s="24">
        <f>('Historical data 2'!I699/'Historical data 2'!I698)-1</f>
        <v>-1.1093590008553145E-2</v>
      </c>
      <c r="J699" s="24">
        <f>('Historical data 2'!J699/'Historical data 2'!J698)-1</f>
        <v>-7.2705351066633117E-3</v>
      </c>
      <c r="K699" s="24">
        <f>('Historical data 2'!K699/'Historical data 2'!K698)-1</f>
        <v>-4.5164914364475006E-3</v>
      </c>
    </row>
    <row r="700" spans="1:11" x14ac:dyDescent="0.25">
      <c r="A700" s="2">
        <v>43565</v>
      </c>
      <c r="B700" s="24">
        <f>('Historical data 2'!B700/'Historical data 2'!B699)-1</f>
        <v>-8.3241346155586982E-3</v>
      </c>
      <c r="C700" s="24">
        <f>('Historical data 2'!C700/'Historical data 2'!C699)-1</f>
        <v>-1.764730856449126E-3</v>
      </c>
      <c r="D700" s="24">
        <f>('Historical data 2'!D700/'Historical data 2'!D699)-1</f>
        <v>-8.9590459385874288E-3</v>
      </c>
      <c r="E700" s="24">
        <f>('Historical data 2'!E700/'Historical data 2'!E699)-1</f>
        <v>-4.779846587457115E-3</v>
      </c>
      <c r="F700" s="24">
        <f>('Historical data 2'!F700/'Historical data 2'!F699)-1</f>
        <v>2.0462713854811909E-3</v>
      </c>
      <c r="G700" s="24">
        <f>('Historical data 2'!G700/'Historical data 2'!G699)-1</f>
        <v>1.1648059953701662E-3</v>
      </c>
      <c r="H700" s="24">
        <f>('Historical data 2'!H700/'Historical data 2'!H699)-1</f>
        <v>-2.7675107337592375E-2</v>
      </c>
      <c r="I700" s="24">
        <f>('Historical data 2'!I700/'Historical data 2'!I699)-1</f>
        <v>-4.3124754542622101E-2</v>
      </c>
      <c r="J700" s="24">
        <f>('Historical data 2'!J700/'Historical data 2'!J699)-1</f>
        <v>-1.0461131842952609E-3</v>
      </c>
      <c r="K700" s="24">
        <f>('Historical data 2'!K700/'Historical data 2'!K699)-1</f>
        <v>4.7819520299281493E-3</v>
      </c>
    </row>
    <row r="701" spans="1:11" x14ac:dyDescent="0.25">
      <c r="A701" s="2">
        <v>43566</v>
      </c>
      <c r="B701" s="24">
        <f>('Historical data 2'!B701/'Historical data 2'!B700)-1</f>
        <v>-4.0217086564109383E-4</v>
      </c>
      <c r="C701" s="24">
        <f>('Historical data 2'!C701/'Historical data 2'!C700)-1</f>
        <v>-5.476903050044557E-4</v>
      </c>
      <c r="D701" s="24">
        <f>('Historical data 2'!D701/'Historical data 2'!D700)-1</f>
        <v>1.5067019292233752E-2</v>
      </c>
      <c r="E701" s="24">
        <f>('Historical data 2'!E701/'Historical data 2'!E700)-1</f>
        <v>0.11543736141811411</v>
      </c>
      <c r="F701" s="24">
        <f>('Historical data 2'!F701/'Historical data 2'!F700)-1</f>
        <v>1.0999357471992655E-2</v>
      </c>
      <c r="G701" s="24">
        <f>('Historical data 2'!G701/'Historical data 2'!G700)-1</f>
        <v>5.1524344340652117E-3</v>
      </c>
      <c r="H701" s="24">
        <f>('Historical data 2'!H701/'Historical data 2'!H700)-1</f>
        <v>-2.6823822188948299E-3</v>
      </c>
      <c r="I701" s="24">
        <f>('Historical data 2'!I701/'Historical data 2'!I700)-1</f>
        <v>-5.1822338252525801E-2</v>
      </c>
      <c r="J701" s="24">
        <f>('Historical data 2'!J701/'Historical data 2'!J700)-1</f>
        <v>-2.6183372406826555E-2</v>
      </c>
      <c r="K701" s="24">
        <f>('Historical data 2'!K701/'Historical data 2'!K700)-1</f>
        <v>-1.2568502528789161E-2</v>
      </c>
    </row>
    <row r="702" spans="1:11" x14ac:dyDescent="0.25">
      <c r="A702" s="2">
        <v>43567</v>
      </c>
      <c r="B702" s="24">
        <f>('Historical data 2'!B702/'Historical data 2'!B701)-1</f>
        <v>1.8102588639214989E-3</v>
      </c>
      <c r="C702" s="24">
        <f>('Historical data 2'!C702/'Historical data 2'!C701)-1</f>
        <v>9.8206111629095538E-4</v>
      </c>
      <c r="D702" s="24">
        <f>('Historical data 2'!D702/'Historical data 2'!D701)-1</f>
        <v>-1.5288676438447002E-2</v>
      </c>
      <c r="E702" s="24">
        <f>('Historical data 2'!E702/'Historical data 2'!E701)-1</f>
        <v>1.5223673183503372E-2</v>
      </c>
      <c r="F702" s="24">
        <f>('Historical data 2'!F702/'Historical data 2'!F701)-1</f>
        <v>2.6521553209806203E-3</v>
      </c>
      <c r="G702" s="24">
        <f>('Historical data 2'!G702/'Historical data 2'!G701)-1</f>
        <v>8.2687988701790616E-4</v>
      </c>
      <c r="H702" s="24">
        <f>('Historical data 2'!H702/'Historical data 2'!H701)-1</f>
        <v>-4.9308561170477994E-3</v>
      </c>
      <c r="I702" s="24">
        <f>('Historical data 2'!I702/'Historical data 2'!I701)-1</f>
        <v>3.126962118755694E-2</v>
      </c>
      <c r="J702" s="24">
        <f>('Historical data 2'!J702/'Historical data 2'!J701)-1</f>
        <v>6.0226385889161627E-3</v>
      </c>
      <c r="K702" s="24">
        <f>('Historical data 2'!K702/'Historical data 2'!K701)-1</f>
        <v>-3.3366735578030937E-3</v>
      </c>
    </row>
    <row r="703" spans="1:11" x14ac:dyDescent="0.25">
      <c r="A703" s="2">
        <v>43570</v>
      </c>
      <c r="B703" s="24">
        <f>('Historical data 2'!B703/'Historical data 2'!B702)-1</f>
        <v>1.0024292863408668E-4</v>
      </c>
      <c r="C703" s="24">
        <f>('Historical data 2'!C703/'Historical data 2'!C702)-1</f>
        <v>9.848939749589336E-3</v>
      </c>
      <c r="D703" s="24">
        <f>('Historical data 2'!D703/'Historical data 2'!D702)-1</f>
        <v>-7.5371866037783342E-3</v>
      </c>
      <c r="E703" s="24">
        <f>('Historical data 2'!E703/'Historical data 2'!E702)-1</f>
        <v>-1.6207240818842616E-2</v>
      </c>
      <c r="F703" s="24">
        <f>('Historical data 2'!F703/'Historical data 2'!F702)-1</f>
        <v>4.9381444857741208E-3</v>
      </c>
      <c r="G703" s="24">
        <f>('Historical data 2'!G703/'Historical data 2'!G702)-1</f>
        <v>-2.3131928603650209E-3</v>
      </c>
      <c r="H703" s="24">
        <f>('Historical data 2'!H703/'Historical data 2'!H702)-1</f>
        <v>2.6203202008537207E-2</v>
      </c>
      <c r="I703" s="24">
        <f>('Historical data 2'!I703/'Historical data 2'!I702)-1</f>
        <v>-4.0138995465877625E-2</v>
      </c>
      <c r="J703" s="24">
        <f>('Historical data 2'!J703/'Historical data 2'!J702)-1</f>
        <v>1.8815463304108881E-2</v>
      </c>
      <c r="K703" s="24">
        <f>('Historical data 2'!K703/'Historical data 2'!K702)-1</f>
        <v>6.8196738755565978E-3</v>
      </c>
    </row>
    <row r="704" spans="1:11" x14ac:dyDescent="0.25">
      <c r="A704" s="2">
        <v>43571</v>
      </c>
      <c r="B704" s="24">
        <f>('Historical data 2'!B704/'Historical data 2'!B703)-1</f>
        <v>1.9473228272898657E-2</v>
      </c>
      <c r="C704" s="24">
        <f>('Historical data 2'!C704/'Historical data 2'!C703)-1</f>
        <v>9.5539426742141664E-4</v>
      </c>
      <c r="D704" s="24">
        <f>('Historical data 2'!D704/'Historical data 2'!D703)-1</f>
        <v>-9.1096102883536645E-4</v>
      </c>
      <c r="E704" s="24">
        <f>('Historical data 2'!E704/'Historical data 2'!E703)-1</f>
        <v>1.4241753098952925E-2</v>
      </c>
      <c r="F704" s="24">
        <f>('Historical data 2'!F704/'Historical data 2'!F703)-1</f>
        <v>7.5053602166295086E-3</v>
      </c>
      <c r="G704" s="24">
        <f>('Historical data 2'!G704/'Historical data 2'!G703)-1</f>
        <v>8.2800675419822944E-3</v>
      </c>
      <c r="H704" s="24">
        <f>('Historical data 2'!H704/'Historical data 2'!H703)-1</f>
        <v>-7.7919332260554253E-3</v>
      </c>
      <c r="I704" s="24">
        <f>('Historical data 2'!I704/'Historical data 2'!I703)-1</f>
        <v>-1.8645872951017495E-2</v>
      </c>
      <c r="J704" s="24">
        <f>('Historical data 2'!J704/'Historical data 2'!J703)-1</f>
        <v>-2.0988249669215975E-3</v>
      </c>
      <c r="K704" s="24">
        <f>('Historical data 2'!K704/'Historical data 2'!K703)-1</f>
        <v>2.8323492692887697E-3</v>
      </c>
    </row>
    <row r="705" spans="1:11" x14ac:dyDescent="0.25">
      <c r="A705" s="2">
        <v>43572</v>
      </c>
      <c r="B705" s="24">
        <f>('Historical data 2'!B705/'Historical data 2'!B704)-1</f>
        <v>3.5936312432416351E-3</v>
      </c>
      <c r="C705" s="24">
        <f>('Historical data 2'!C705/'Historical data 2'!C704)-1</f>
        <v>-1.678383384266291E-3</v>
      </c>
      <c r="D705" s="24">
        <f>('Historical data 2'!D705/'Historical data 2'!D704)-1</f>
        <v>1.8241282342121856E-3</v>
      </c>
      <c r="E705" s="24">
        <f>('Historical data 2'!E705/'Historical data 2'!E704)-1</f>
        <v>5.3131732394353648E-3</v>
      </c>
      <c r="F705" s="24">
        <f>('Historical data 2'!F705/'Historical data 2'!F704)-1</f>
        <v>2.4251839992661672E-5</v>
      </c>
      <c r="G705" s="24">
        <f>('Historical data 2'!G705/'Historical data 2'!G704)-1</f>
        <v>1.3139745484290088E-2</v>
      </c>
      <c r="H705" s="24">
        <f>('Historical data 2'!H705/'Historical data 2'!H704)-1</f>
        <v>7.4843547208405248E-3</v>
      </c>
      <c r="I705" s="24">
        <f>('Historical data 2'!I705/'Historical data 2'!I704)-1</f>
        <v>2.2643384504535735E-2</v>
      </c>
      <c r="J705" s="24">
        <f>('Historical data 2'!J705/'Historical data 2'!J704)-1</f>
        <v>6.3096273817020432E-4</v>
      </c>
      <c r="K705" s="24">
        <f>('Historical data 2'!K705/'Historical data 2'!K704)-1</f>
        <v>-3.6840520455716508E-3</v>
      </c>
    </row>
    <row r="706" spans="1:11" x14ac:dyDescent="0.25">
      <c r="A706" s="2">
        <v>43573</v>
      </c>
      <c r="B706" s="24">
        <f>('Historical data 2'!B706/'Historical data 2'!B705)-1</f>
        <v>3.2865547708789133E-3</v>
      </c>
      <c r="C706" s="24">
        <f>('Historical data 2'!C706/'Historical data 2'!C705)-1</f>
        <v>1.376167016316665E-2</v>
      </c>
      <c r="D706" s="24">
        <f>('Historical data 2'!D706/'Historical data 2'!D705)-1</f>
        <v>1.6084745782304122E-2</v>
      </c>
      <c r="E706" s="24">
        <f>('Historical data 2'!E706/'Historical data 2'!E705)-1</f>
        <v>-5.8135785669798379E-3</v>
      </c>
      <c r="F706" s="24">
        <f>('Historical data 2'!F706/'Historical data 2'!F705)-1</f>
        <v>1.0085990742933149E-2</v>
      </c>
      <c r="G706" s="24">
        <f>('Historical data 2'!G706/'Historical data 2'!G705)-1</f>
        <v>3.1611410201477508E-3</v>
      </c>
      <c r="H706" s="24">
        <f>('Historical data 2'!H706/'Historical data 2'!H705)-1</f>
        <v>-3.846152638080802E-2</v>
      </c>
      <c r="I706" s="24">
        <f>('Historical data 2'!I706/'Historical data 2'!I705)-1</f>
        <v>2.4171304243887359E-2</v>
      </c>
      <c r="J706" s="24">
        <f>('Historical data 2'!J706/'Historical data 2'!J705)-1</f>
        <v>-6.7253619958884681E-3</v>
      </c>
      <c r="K706" s="24">
        <f>('Historical data 2'!K706/'Historical data 2'!K705)-1</f>
        <v>2.1816645355346109E-2</v>
      </c>
    </row>
    <row r="707" spans="1:11" x14ac:dyDescent="0.25">
      <c r="A707" s="2">
        <v>43577</v>
      </c>
      <c r="B707" s="24">
        <f>('Historical data 2'!B707/'Historical data 2'!B706)-1</f>
        <v>1.4423412402640334E-2</v>
      </c>
      <c r="C707" s="24">
        <f>('Historical data 2'!C707/'Historical data 2'!C706)-1</f>
        <v>1.9318479950358514E-2</v>
      </c>
      <c r="D707" s="24">
        <f>('Historical data 2'!D707/'Historical data 2'!D706)-1</f>
        <v>-7.6162299691766577E-3</v>
      </c>
      <c r="E707" s="24">
        <f>('Historical data 2'!E707/'Historical data 2'!E706)-1</f>
        <v>1.2758300396207289E-2</v>
      </c>
      <c r="F707" s="24">
        <f>('Historical data 2'!F707/'Historical data 2'!F706)-1</f>
        <v>1.2579666824609426E-2</v>
      </c>
      <c r="G707" s="24">
        <f>('Historical data 2'!G707/'Historical data 2'!G706)-1</f>
        <v>1.3574792879943232E-2</v>
      </c>
      <c r="H707" s="24">
        <f>('Historical data 2'!H707/'Historical data 2'!H706)-1</f>
        <v>4.3767390718720822E-3</v>
      </c>
      <c r="I707" s="24">
        <f>('Historical data 2'!I707/'Historical data 2'!I706)-1</f>
        <v>1.5278802160240357E-2</v>
      </c>
      <c r="J707" s="24">
        <f>('Historical data 2'!J707/'Historical data 2'!J706)-1</f>
        <v>1.9045030984488065E-3</v>
      </c>
      <c r="K707" s="24">
        <f>('Historical data 2'!K707/'Historical data 2'!K706)-1</f>
        <v>5.7901233655017759E-3</v>
      </c>
    </row>
    <row r="708" spans="1:11" x14ac:dyDescent="0.25">
      <c r="A708" s="2">
        <v>43578</v>
      </c>
      <c r="B708" s="24">
        <f>('Historical data 2'!B708/'Historical data 2'!B707)-1</f>
        <v>-1.5422422808749614E-3</v>
      </c>
      <c r="C708" s="24">
        <f>('Historical data 2'!C708/'Historical data 2'!C707)-1</f>
        <v>-1.1446253253687311E-2</v>
      </c>
      <c r="D708" s="24">
        <f>('Historical data 2'!D708/'Historical data 2'!D707)-1</f>
        <v>-2.6335641561979983E-2</v>
      </c>
      <c r="E708" s="24">
        <f>('Historical data 2'!E708/'Historical data 2'!E707)-1</f>
        <v>1.3047407456650895E-2</v>
      </c>
      <c r="F708" s="24">
        <f>('Historical data 2'!F708/'Historical data 2'!F707)-1</f>
        <v>-6.7613249341919035E-3</v>
      </c>
      <c r="G708" s="24">
        <f>('Historical data 2'!G708/'Historical data 2'!G707)-1</f>
        <v>-3.4280668063366715E-3</v>
      </c>
      <c r="H708" s="24">
        <f>('Historical data 2'!H708/'Historical data 2'!H707)-1</f>
        <v>-1.9855977462206353E-2</v>
      </c>
      <c r="I708" s="24">
        <f>('Historical data 2'!I708/'Historical data 2'!I707)-1</f>
        <v>-9.9733430636073095E-4</v>
      </c>
      <c r="J708" s="24">
        <f>('Historical data 2'!J708/'Historical data 2'!J707)-1</f>
        <v>2.7454773022062007E-3</v>
      </c>
      <c r="K708" s="24">
        <f>('Historical data 2'!K708/'Historical data 2'!K707)-1</f>
        <v>-1.9428924970572803E-2</v>
      </c>
    </row>
    <row r="709" spans="1:11" x14ac:dyDescent="0.25">
      <c r="A709" s="2">
        <v>43579</v>
      </c>
      <c r="B709" s="24">
        <f>('Historical data 2'!B709/'Historical data 2'!B708)-1</f>
        <v>-9.0751641030127894E-3</v>
      </c>
      <c r="C709" s="24">
        <f>('Historical data 2'!C709/'Historical data 2'!C708)-1</f>
        <v>2.6293177839042947E-4</v>
      </c>
      <c r="D709" s="24">
        <f>('Historical data 2'!D709/'Historical data 2'!D708)-1</f>
        <v>-1.1282671971422742E-2</v>
      </c>
      <c r="E709" s="24">
        <f>('Historical data 2'!E709/'Historical data 2'!E708)-1</f>
        <v>1.5840146610014871E-2</v>
      </c>
      <c r="F709" s="24">
        <f>('Historical data 2'!F709/'Historical data 2'!F708)-1</f>
        <v>5.9315506021724307E-3</v>
      </c>
      <c r="G709" s="24">
        <f>('Historical data 2'!G709/'Historical data 2'!G708)-1</f>
        <v>3.3117388832663242E-2</v>
      </c>
      <c r="H709" s="24">
        <f>('Historical data 2'!H709/'Historical data 2'!H708)-1</f>
        <v>-4.26428039397303E-2</v>
      </c>
      <c r="I709" s="24">
        <f>('Historical data 2'!I709/'Historical data 2'!I708)-1</f>
        <v>1.9099714189041439E-3</v>
      </c>
      <c r="J709" s="24">
        <f>('Historical data 2'!J709/'Historical data 2'!J708)-1</f>
        <v>6.3171148125862331E-4</v>
      </c>
      <c r="K709" s="24">
        <f>('Historical data 2'!K709/'Historical data 2'!K708)-1</f>
        <v>5.6262509174127562E-3</v>
      </c>
    </row>
    <row r="710" spans="1:11" x14ac:dyDescent="0.25">
      <c r="A710" s="2">
        <v>43580</v>
      </c>
      <c r="B710" s="24">
        <f>('Historical data 2'!B710/'Historical data 2'!B709)-1</f>
        <v>-4.7740617132555618E-3</v>
      </c>
      <c r="C710" s="24">
        <f>('Historical data 2'!C710/'Historical data 2'!C709)-1</f>
        <v>2.5433025529202569E-2</v>
      </c>
      <c r="D710" s="24">
        <f>('Historical data 2'!D710/'Historical data 2'!D709)-1</f>
        <v>-1.8602534414853267E-2</v>
      </c>
      <c r="E710" s="24">
        <f>('Historical data 2'!E710/'Historical data 2'!E709)-1</f>
        <v>1.9527843405413803E-2</v>
      </c>
      <c r="F710" s="24">
        <f>('Historical data 2'!F710/'Historical data 2'!F709)-1</f>
        <v>6.9096607716820913E-3</v>
      </c>
      <c r="G710" s="24">
        <f>('Historical data 2'!G710/'Historical data 2'!G709)-1</f>
        <v>5.729779474247243E-3</v>
      </c>
      <c r="H710" s="24">
        <f>('Historical data 2'!H710/'Historical data 2'!H709)-1</f>
        <v>-5.0438194141482873E-2</v>
      </c>
      <c r="I710" s="24">
        <f>('Historical data 2'!I710/'Historical data 2'!I709)-1</f>
        <v>2.6907822345171084E-2</v>
      </c>
      <c r="J710" s="24">
        <f>('Historical data 2'!J710/'Historical data 2'!J709)-1</f>
        <v>9.4715924696873177E-3</v>
      </c>
      <c r="K710" s="24">
        <f>('Historical data 2'!K710/'Historical data 2'!K709)-1</f>
        <v>-2.1041296269848186E-2</v>
      </c>
    </row>
    <row r="711" spans="1:11" x14ac:dyDescent="0.25">
      <c r="A711" s="2">
        <v>43581</v>
      </c>
      <c r="B711" s="24">
        <f>('Historical data 2'!B711/'Historical data 2'!B710)-1</f>
        <v>1.5174089369174304E-3</v>
      </c>
      <c r="C711" s="24">
        <f>('Historical data 2'!C711/'Historical data 2'!C710)-1</f>
        <v>-6.2543957519484161E-3</v>
      </c>
      <c r="D711" s="24">
        <f>('Historical data 2'!D711/'Historical data 2'!D710)-1</f>
        <v>-2.0707490705647036E-3</v>
      </c>
      <c r="E711" s="24">
        <f>('Historical data 2'!E711/'Historical data 2'!E710)-1</f>
        <v>-4.4311318416815348E-3</v>
      </c>
      <c r="F711" s="24">
        <f>('Historical data 2'!F711/'Historical data 2'!F710)-1</f>
        <v>1.2105152243054418E-2</v>
      </c>
      <c r="G711" s="24">
        <f>('Historical data 2'!G711/'Historical data 2'!G710)-1</f>
        <v>-9.2392456756706931E-4</v>
      </c>
      <c r="H711" s="24">
        <f>('Historical data 2'!H711/'Historical data 2'!H710)-1</f>
        <v>2.6920128922461872E-2</v>
      </c>
      <c r="I711" s="24">
        <f>('Historical data 2'!I711/'Historical data 2'!I710)-1</f>
        <v>1.8987817716948907E-3</v>
      </c>
      <c r="J711" s="24">
        <f>('Historical data 2'!J711/'Historical data 2'!J710)-1</f>
        <v>6.4638810566914895E-3</v>
      </c>
      <c r="K711" s="24">
        <f>('Historical data 2'!K711/'Historical data 2'!K710)-1</f>
        <v>-6.4602378160506513E-3</v>
      </c>
    </row>
    <row r="712" spans="1:11" x14ac:dyDescent="0.25">
      <c r="A712" s="2">
        <v>43584</v>
      </c>
      <c r="B712" s="24">
        <f>('Historical data 2'!B712/'Historical data 2'!B711)-1</f>
        <v>-1.9256000486415403E-2</v>
      </c>
      <c r="C712" s="24">
        <f>('Historical data 2'!C712/'Historical data 2'!C711)-1</f>
        <v>-6.1441966294059069E-3</v>
      </c>
      <c r="D712" s="24">
        <f>('Historical data 2'!D712/'Historical data 2'!D711)-1</f>
        <v>7.5019077162428172E-3</v>
      </c>
      <c r="E712" s="24">
        <f>('Historical data 2'!E712/'Historical data 2'!E711)-1</f>
        <v>-1.6726572060606237E-2</v>
      </c>
      <c r="F712" s="24">
        <f>('Historical data 2'!F712/'Historical data 2'!F711)-1</f>
        <v>-7.6966063242242089E-2</v>
      </c>
      <c r="G712" s="24">
        <f>('Historical data 2'!G712/'Historical data 2'!G711)-1</f>
        <v>6.3959122349557251E-3</v>
      </c>
      <c r="H712" s="24">
        <f>('Historical data 2'!H712/'Historical data 2'!H711)-1</f>
        <v>-1.1512753335668258E-2</v>
      </c>
      <c r="I712" s="24">
        <f>('Historical data 2'!I712/'Historical data 2'!I711)-1</f>
        <v>-1.8446020971242705E-2</v>
      </c>
      <c r="J712" s="24">
        <f>('Historical data 2'!J712/'Historical data 2'!J711)-1</f>
        <v>2.9002745310280353E-3</v>
      </c>
      <c r="K712" s="24">
        <f>('Historical data 2'!K712/'Historical data 2'!K711)-1</f>
        <v>3.8762904674538579E-3</v>
      </c>
    </row>
    <row r="713" spans="1:11" x14ac:dyDescent="0.25">
      <c r="A713" s="2">
        <v>43585</v>
      </c>
      <c r="B713" s="24">
        <f>('Historical data 2'!B713/'Historical data 2'!B712)-1</f>
        <v>4.9085578947136499E-2</v>
      </c>
      <c r="C713" s="24">
        <f>('Historical data 2'!C713/'Historical data 2'!C712)-1</f>
        <v>-7.7860601295411946E-3</v>
      </c>
      <c r="D713" s="24">
        <f>('Historical data 2'!D713/'Historical data 2'!D712)-1</f>
        <v>-7.1292146732447881E-3</v>
      </c>
      <c r="E713" s="24">
        <f>('Historical data 2'!E713/'Historical data 2'!E712)-1</f>
        <v>-4.3074678901999786E-3</v>
      </c>
      <c r="F713" s="24">
        <f>('Historical data 2'!F713/'Historical data 2'!F712)-1</f>
        <v>-1.7164789671352709E-2</v>
      </c>
      <c r="G713" s="24">
        <f>('Historical data 2'!G713/'Historical data 2'!G712)-1</f>
        <v>-2.0827037222262978E-2</v>
      </c>
      <c r="H713" s="24">
        <f>('Historical data 2'!H713/'Historical data 2'!H712)-1</f>
        <v>-1.9607038171323476E-2</v>
      </c>
      <c r="I713" s="24">
        <f>('Historical data 2'!I713/'Historical data 2'!I712)-1</f>
        <v>-4.8055777577338255E-3</v>
      </c>
      <c r="J713" s="24">
        <f>('Historical data 2'!J713/'Historical data 2'!J712)-1</f>
        <v>-3.7182550739160991E-3</v>
      </c>
      <c r="K713" s="24">
        <f>('Historical data 2'!K713/'Historical data 2'!K712)-1</f>
        <v>-2.0054611748218987E-2</v>
      </c>
    </row>
    <row r="714" spans="1:11" x14ac:dyDescent="0.25">
      <c r="A714" s="2">
        <v>43586</v>
      </c>
      <c r="B714" s="24">
        <f>('Historical data 2'!B714/'Historical data 2'!B713)-1</f>
        <v>-6.5077996028486407E-3</v>
      </c>
      <c r="C714" s="24">
        <f>('Historical data 2'!C714/'Historical data 2'!C713)-1</f>
        <v>-5.5975982764733256E-3</v>
      </c>
      <c r="D714" s="24">
        <f>('Historical data 2'!D714/'Historical data 2'!D713)-1</f>
        <v>-2.202020043129338E-2</v>
      </c>
      <c r="E714" s="24">
        <f>('Historical data 2'!E714/'Historical data 2'!E713)-1</f>
        <v>-1.6424670392195195E-2</v>
      </c>
      <c r="F714" s="24">
        <f>('Historical data 2'!F714/'Historical data 2'!F713)-1</f>
        <v>-4.6828734042234643E-3</v>
      </c>
      <c r="G714" s="24">
        <f>('Historical data 2'!G714/'Historical data 2'!G713)-1</f>
        <v>-1.3059008388828897E-2</v>
      </c>
      <c r="H714" s="24">
        <f>('Historical data 2'!H714/'Historical data 2'!H713)-1</f>
        <v>4.3117745928183515E-2</v>
      </c>
      <c r="I714" s="24">
        <f>('Historical data 2'!I714/'Historical data 2'!I713)-1</f>
        <v>2.1555589050794577E-3</v>
      </c>
      <c r="J714" s="24">
        <f>('Historical data 2'!J714/'Historical data 2'!J713)-1</f>
        <v>1.4513400846585256E-3</v>
      </c>
      <c r="K714" s="24">
        <f>('Historical data 2'!K714/'Historical data 2'!K713)-1</f>
        <v>-1.7541532534797954E-2</v>
      </c>
    </row>
    <row r="715" spans="1:11" x14ac:dyDescent="0.25">
      <c r="A715" s="2">
        <v>43587</v>
      </c>
      <c r="B715" s="24">
        <f>('Historical data 2'!B715/'Historical data 2'!B714)-1</f>
        <v>1.2431230427237816E-2</v>
      </c>
      <c r="C715" s="24">
        <f>('Historical data 2'!C715/'Historical data 2'!C714)-1</f>
        <v>3.2428117555016733E-2</v>
      </c>
      <c r="D715" s="24">
        <f>('Historical data 2'!D715/'Historical data 2'!D714)-1</f>
        <v>1.1747517102262073E-2</v>
      </c>
      <c r="E715" s="24">
        <f>('Historical data 2'!E715/'Historical data 2'!E714)-1</f>
        <v>1.4163728603568959E-3</v>
      </c>
      <c r="F715" s="24">
        <f>('Historical data 2'!F715/'Historical data 2'!F714)-1</f>
        <v>1.9602440177754366E-2</v>
      </c>
      <c r="G715" s="24">
        <f>('Historical data 2'!G715/'Historical data 2'!G714)-1</f>
        <v>2.1313674775409464E-2</v>
      </c>
      <c r="H715" s="24">
        <f>('Historical data 2'!H715/'Historical data 2'!H714)-1</f>
        <v>4.4776827893111326E-2</v>
      </c>
      <c r="I715" s="24">
        <f>('Historical data 2'!I715/'Historical data 2'!I714)-1</f>
        <v>-2.1509224650059222E-3</v>
      </c>
      <c r="J715" s="24">
        <f>('Historical data 2'!J715/'Historical data 2'!J714)-1</f>
        <v>7.2463619604223872E-3</v>
      </c>
      <c r="K715" s="24">
        <f>('Historical data 2'!K715/'Historical data 2'!K714)-1</f>
        <v>2.3285709603204641E-3</v>
      </c>
    </row>
    <row r="716" spans="1:11" x14ac:dyDescent="0.25">
      <c r="A716" s="2">
        <v>43588</v>
      </c>
      <c r="B716" s="24">
        <f>('Historical data 2'!B716/'Historical data 2'!B715)-1</f>
        <v>-1.5442686928959892E-2</v>
      </c>
      <c r="C716" s="24">
        <f>('Historical data 2'!C716/'Historical data 2'!C715)-1</f>
        <v>-6.0689619566730579E-3</v>
      </c>
      <c r="D716" s="24">
        <f>('Historical data 2'!D716/'Historical data 2'!D715)-1</f>
        <v>-2.0964624183892333E-3</v>
      </c>
      <c r="E716" s="24">
        <f>('Historical data 2'!E716/'Historical data 2'!E715)-1</f>
        <v>4.987719555841208E-3</v>
      </c>
      <c r="F716" s="24">
        <f>('Historical data 2'!F716/'Historical data 2'!F715)-1</f>
        <v>3.3659699014145783E-3</v>
      </c>
      <c r="G716" s="24">
        <f>('Historical data 2'!G716/'Historical data 2'!G715)-1</f>
        <v>-5.8185240796767568E-3</v>
      </c>
      <c r="H716" s="24">
        <f>('Historical data 2'!H716/'Historical data 2'!H715)-1</f>
        <v>1.2155112018303882E-3</v>
      </c>
      <c r="I716" s="24">
        <f>('Historical data 2'!I716/'Historical data 2'!I715)-1</f>
        <v>3.6861340222447359E-2</v>
      </c>
      <c r="J716" s="24">
        <f>('Historical data 2'!J716/'Historical data 2'!J715)-1</f>
        <v>-4.5221152108307905E-3</v>
      </c>
      <c r="K716" s="24">
        <f>('Historical data 2'!K716/'Historical data 2'!K715)-1</f>
        <v>-4.3887911623805564E-3</v>
      </c>
    </row>
    <row r="717" spans="1:11" x14ac:dyDescent="0.25">
      <c r="A717" s="2">
        <v>43591</v>
      </c>
      <c r="B717" s="24">
        <f>('Historical data 2'!B717/'Historical data 2'!B716)-1</f>
        <v>-2.6957015943286144E-2</v>
      </c>
      <c r="C717" s="24">
        <f>('Historical data 2'!C717/'Historical data 2'!C716)-1</f>
        <v>-1.5149504925400126E-2</v>
      </c>
      <c r="D717" s="24">
        <f>('Historical data 2'!D717/'Historical data 2'!D716)-1</f>
        <v>-1.4221112972787386E-2</v>
      </c>
      <c r="E717" s="24">
        <f>('Historical data 2'!E717/'Historical data 2'!E716)-1</f>
        <v>-1.1555464536516014E-2</v>
      </c>
      <c r="F717" s="24">
        <f>('Historical data 2'!F717/'Historical data 2'!F716)-1</f>
        <v>-1.2855323234318261E-2</v>
      </c>
      <c r="G717" s="24">
        <f>('Historical data 2'!G717/'Historical data 2'!G716)-1</f>
        <v>-2.0522690907404439E-2</v>
      </c>
      <c r="H717" s="24">
        <f>('Historical data 2'!H717/'Historical data 2'!H716)-1</f>
        <v>-3.2427353951582027E-2</v>
      </c>
      <c r="I717" s="24">
        <f>('Historical data 2'!I717/'Historical data 2'!I716)-1</f>
        <v>-1.0186991855626326E-2</v>
      </c>
      <c r="J717" s="24">
        <f>('Historical data 2'!J717/'Historical data 2'!J716)-1</f>
        <v>-2.6016861429435711E-2</v>
      </c>
      <c r="K717" s="24">
        <f>('Historical data 2'!K717/'Historical data 2'!K716)-1</f>
        <v>-5.3157683369606801E-3</v>
      </c>
    </row>
    <row r="718" spans="1:11" x14ac:dyDescent="0.25">
      <c r="A718" s="2">
        <v>43592</v>
      </c>
      <c r="B718" s="24">
        <f>('Historical data 2'!B718/'Historical data 2'!B717)-1</f>
        <v>1.9705398072766833E-4</v>
      </c>
      <c r="C718" s="24">
        <f>('Historical data 2'!C718/'Historical data 2'!C717)-1</f>
        <v>-1.6814851400369646E-3</v>
      </c>
      <c r="D718" s="24">
        <f>('Historical data 2'!D718/'Historical data 2'!D717)-1</f>
        <v>7.0492129265296022E-3</v>
      </c>
      <c r="E718" s="24">
        <f>('Historical data 2'!E718/'Historical data 2'!E717)-1</f>
        <v>1.1615666067367636E-2</v>
      </c>
      <c r="F718" s="24">
        <f>('Historical data 2'!F718/'Historical data 2'!F717)-1</f>
        <v>-6.6689782498906558E-3</v>
      </c>
      <c r="G718" s="24">
        <f>('Historical data 2'!G718/'Historical data 2'!G717)-1</f>
        <v>-7.965839433810018E-5</v>
      </c>
      <c r="H718" s="24">
        <f>('Historical data 2'!H718/'Historical data 2'!H717)-1</f>
        <v>-8.9857149193207642E-3</v>
      </c>
      <c r="I718" s="24">
        <f>('Historical data 2'!I718/'Historical data 2'!I717)-1</f>
        <v>4.6207512470988199E-3</v>
      </c>
      <c r="J718" s="24">
        <f>('Historical data 2'!J718/'Historical data 2'!J717)-1</f>
        <v>-3.6041370796553451E-3</v>
      </c>
      <c r="K718" s="24">
        <f>('Historical data 2'!K718/'Historical data 2'!K717)-1</f>
        <v>1.5643517805870033E-3</v>
      </c>
    </row>
    <row r="719" spans="1:11" x14ac:dyDescent="0.25">
      <c r="A719" s="2">
        <v>43593</v>
      </c>
      <c r="B719" s="24">
        <f>('Historical data 2'!B719/'Historical data 2'!B718)-1</f>
        <v>-1.074401778489753E-2</v>
      </c>
      <c r="C719" s="24">
        <f>('Historical data 2'!C719/'Historical data 2'!C718)-1</f>
        <v>-9.3337227788299337E-3</v>
      </c>
      <c r="D719" s="24">
        <f>('Historical data 2'!D719/'Historical data 2'!D718)-1</f>
        <v>1.7906337193369648E-3</v>
      </c>
      <c r="E719" s="24">
        <f>('Historical data 2'!E719/'Historical data 2'!E718)-1</f>
        <v>-1.0371179601397884E-2</v>
      </c>
      <c r="F719" s="24">
        <f>('Historical data 2'!F719/'Historical data 2'!F718)-1</f>
        <v>-3.3354192650865144E-3</v>
      </c>
      <c r="G719" s="24">
        <f>('Historical data 2'!G719/'Historical data 2'!G718)-1</f>
        <v>-7.9664740303408976E-5</v>
      </c>
      <c r="H719" s="24">
        <f>('Historical data 2'!H719/'Historical data 2'!H718)-1</f>
        <v>-1.1681069548660883E-2</v>
      </c>
      <c r="I719" s="24">
        <f>('Historical data 2'!I719/'Historical data 2'!I718)-1</f>
        <v>-4.9339687391334319E-3</v>
      </c>
      <c r="J719" s="24">
        <f>('Historical data 2'!J719/'Historical data 2'!J718)-1</f>
        <v>4.0818086949896415E-3</v>
      </c>
      <c r="K719" s="24">
        <f>('Historical data 2'!K719/'Historical data 2'!K718)-1</f>
        <v>-9.1105610648478663E-4</v>
      </c>
    </row>
    <row r="720" spans="1:11" x14ac:dyDescent="0.25">
      <c r="A720" s="2">
        <v>43594</v>
      </c>
      <c r="B720" s="24">
        <f>('Historical data 2'!B720/'Historical data 2'!B719)-1</f>
        <v>-1.3853613139125365E-2</v>
      </c>
      <c r="C720" s="24">
        <f>('Historical data 2'!C720/'Historical data 2'!C719)-1</f>
        <v>-5.2056109924770722E-3</v>
      </c>
      <c r="D720" s="24">
        <f>('Historical data 2'!D720/'Historical data 2'!D719)-1</f>
        <v>1.1186529214606278E-2</v>
      </c>
      <c r="E720" s="24">
        <f>('Historical data 2'!E720/'Historical data 2'!E719)-1</f>
        <v>3.3685001589733865E-3</v>
      </c>
      <c r="F720" s="24">
        <f>('Historical data 2'!F720/'Historical data 2'!F719)-1</f>
        <v>1.6260000379375583E-3</v>
      </c>
      <c r="G720" s="24">
        <f>('Historical data 2'!G720/'Historical data 2'!G719)-1</f>
        <v>1.2988037783013384E-2</v>
      </c>
      <c r="H720" s="24">
        <f>('Historical data 2'!H720/'Historical data 2'!H719)-1</f>
        <v>-1.0166102021160528E-2</v>
      </c>
      <c r="I720" s="24">
        <f>('Historical data 2'!I720/'Historical data 2'!I719)-1</f>
        <v>1.1009713576888291E-2</v>
      </c>
      <c r="J720" s="24">
        <f>('Historical data 2'!J720/'Historical data 2'!J719)-1</f>
        <v>8.7718362251310023E-3</v>
      </c>
      <c r="K720" s="24">
        <f>('Historical data 2'!K720/'Historical data 2'!K719)-1</f>
        <v>8.6956131179214413E-3</v>
      </c>
    </row>
    <row r="721" spans="1:11" x14ac:dyDescent="0.25">
      <c r="A721" s="2">
        <v>43595</v>
      </c>
      <c r="B721" s="24">
        <f>('Historical data 2'!B721/'Historical data 2'!B720)-1</f>
        <v>-5.8119453879181937E-2</v>
      </c>
      <c r="C721" s="24">
        <f>('Historical data 2'!C721/'Historical data 2'!C720)-1</f>
        <v>-3.5608819608768605E-2</v>
      </c>
      <c r="D721" s="24">
        <f>('Historical data 2'!D721/'Historical data 2'!D720)-1</f>
        <v>-1.1789338642167357E-2</v>
      </c>
      <c r="E721" s="24">
        <f>('Historical data 2'!E721/'Historical data 2'!E720)-1</f>
        <v>-2.0143263982872361E-2</v>
      </c>
      <c r="F721" s="24">
        <f>('Historical data 2'!F721/'Historical data 2'!F720)-1</f>
        <v>-2.7691162439581918E-2</v>
      </c>
      <c r="G721" s="24">
        <f>('Historical data 2'!G721/'Historical data 2'!G720)-1</f>
        <v>-2.9733365378077359E-2</v>
      </c>
      <c r="H721" s="24">
        <f>('Historical data 2'!H721/'Historical data 2'!H720)-1</f>
        <v>-5.2229494360313766E-2</v>
      </c>
      <c r="I721" s="24">
        <f>('Historical data 2'!I721/'Historical data 2'!I720)-1</f>
        <v>-4.3226337306150331E-3</v>
      </c>
      <c r="J721" s="24">
        <f>('Historical data 2'!J721/'Historical data 2'!J720)-1</f>
        <v>-1.7391210796840362E-2</v>
      </c>
      <c r="K721" s="24">
        <f>('Historical data 2'!K721/'Historical data 2'!K720)-1</f>
        <v>-1.1102300497739859E-2</v>
      </c>
    </row>
    <row r="722" spans="1:11" x14ac:dyDescent="0.25">
      <c r="A722" s="2">
        <v>43598</v>
      </c>
      <c r="B722" s="24">
        <f>('Historical data 2'!B722/'Historical data 2'!B721)-1</f>
        <v>1.5830583574408363E-2</v>
      </c>
      <c r="C722" s="24">
        <f>('Historical data 2'!C722/'Historical data 2'!C721)-1</f>
        <v>9.568262041155462E-3</v>
      </c>
      <c r="D722" s="24">
        <f>('Historical data 2'!D722/'Historical data 2'!D721)-1</f>
        <v>1.8466840737006329E-2</v>
      </c>
      <c r="E722" s="24">
        <f>('Historical data 2'!E722/'Historical data 2'!E721)-1</f>
        <v>1.4161692483654509E-2</v>
      </c>
      <c r="F722" s="24">
        <f>('Historical data 2'!F722/'Historical data 2'!F721)-1</f>
        <v>-1.0238281506946056E-2</v>
      </c>
      <c r="G722" s="24">
        <f>('Historical data 2'!G722/'Historical data 2'!G721)-1</f>
        <v>1.1187668271671614E-2</v>
      </c>
      <c r="H722" s="24">
        <f>('Historical data 2'!H722/'Historical data 2'!H721)-1</f>
        <v>2.3346998632377769E-2</v>
      </c>
      <c r="I722" s="24">
        <f>('Historical data 2'!I722/'Historical data 2'!I721)-1</f>
        <v>-1.3024539448768802E-2</v>
      </c>
      <c r="J722" s="24">
        <f>('Historical data 2'!J722/'Historical data 2'!J721)-1</f>
        <v>3.4536487255487636E-3</v>
      </c>
      <c r="K722" s="24">
        <f>('Historical data 2'!K722/'Historical data 2'!K721)-1</f>
        <v>1.3209201113495439E-3</v>
      </c>
    </row>
    <row r="723" spans="1:11" x14ac:dyDescent="0.25">
      <c r="A723" s="2">
        <v>43599</v>
      </c>
      <c r="B723" s="24">
        <f>('Historical data 2'!B723/'Historical data 2'!B722)-1</f>
        <v>1.1978886708876813E-2</v>
      </c>
      <c r="C723" s="24">
        <f>('Historical data 2'!C723/'Historical data 2'!C722)-1</f>
        <v>1.6863096950845868E-2</v>
      </c>
      <c r="D723" s="24">
        <f>('Historical data 2'!D723/'Historical data 2'!D722)-1</f>
        <v>-4.4928805190126431E-3</v>
      </c>
      <c r="E723" s="24">
        <f>('Historical data 2'!E723/'Historical data 2'!E722)-1</f>
        <v>1.1111202587106073E-2</v>
      </c>
      <c r="F723" s="24">
        <f>('Historical data 2'!F723/'Historical data 2'!F722)-1</f>
        <v>3.9065000816092654E-2</v>
      </c>
      <c r="G723" s="24">
        <f>('Historical data 2'!G723/'Historical data 2'!G722)-1</f>
        <v>1.40821670638831E-2</v>
      </c>
      <c r="H723" s="24">
        <f>('Historical data 2'!H723/'Historical data 2'!H722)-1</f>
        <v>-1.5496643215006101E-3</v>
      </c>
      <c r="I723" s="24">
        <f>('Historical data 2'!I723/'Historical data 2'!I722)-1</f>
        <v>-1.4801693009406369E-3</v>
      </c>
      <c r="J723" s="24">
        <f>('Historical data 2'!J723/'Historical data 2'!J722)-1</f>
        <v>-1.3981602613967747E-2</v>
      </c>
      <c r="K723" s="24">
        <f>('Historical data 2'!K723/'Historical data 2'!K722)-1</f>
        <v>7.3868198782987005E-3</v>
      </c>
    </row>
    <row r="724" spans="1:11" x14ac:dyDescent="0.25">
      <c r="A724" s="2">
        <v>43600</v>
      </c>
      <c r="B724" s="24">
        <f>('Historical data 2'!B724/'Historical data 2'!B723)-1</f>
        <v>-4.3996677637142545E-3</v>
      </c>
      <c r="C724" s="24">
        <f>('Historical data 2'!C724/'Historical data 2'!C723)-1</f>
        <v>1.9463956305464158E-2</v>
      </c>
      <c r="D724" s="24">
        <f>('Historical data 2'!D724/'Historical data 2'!D723)-1</f>
        <v>8.5428524303041709E-3</v>
      </c>
      <c r="E724" s="24">
        <f>('Historical data 2'!E724/'Historical data 2'!E723)-1</f>
        <v>6.0885417156451016E-3</v>
      </c>
      <c r="F724" s="24">
        <f>('Historical data 2'!F724/'Historical data 2'!F723)-1</f>
        <v>1.2686757845079555E-2</v>
      </c>
      <c r="G724" s="24">
        <f>('Historical data 2'!G724/'Historical data 2'!G723)-1</f>
        <v>2.309159294412777E-2</v>
      </c>
      <c r="H724" s="24">
        <f>('Historical data 2'!H724/'Historical data 2'!H723)-1</f>
        <v>-1.560679096708617E-2</v>
      </c>
      <c r="I724" s="24">
        <f>('Historical data 2'!I724/'Historical data 2'!I723)-1</f>
        <v>3.0072946526085165E-3</v>
      </c>
      <c r="J724" s="24">
        <f>('Historical data 2'!J724/'Historical data 2'!J723)-1</f>
        <v>1.3089273007866886E-3</v>
      </c>
      <c r="K724" s="24">
        <f>('Historical data 2'!K724/'Historical data 2'!K723)-1</f>
        <v>-1.3112404303472491E-4</v>
      </c>
    </row>
    <row r="725" spans="1:11" x14ac:dyDescent="0.25">
      <c r="A725" s="2">
        <v>43601</v>
      </c>
      <c r="B725" s="24">
        <f>('Historical data 2'!B725/'Historical data 2'!B724)-1</f>
        <v>-5.6817960866423212E-3</v>
      </c>
      <c r="C725" s="24">
        <f>('Historical data 2'!C725/'Historical data 2'!C724)-1</f>
        <v>-2.0219492921261684E-2</v>
      </c>
      <c r="D725" s="24">
        <f>('Historical data 2'!D725/'Historical data 2'!D724)-1</f>
        <v>-7.511541307562597E-3</v>
      </c>
      <c r="E725" s="24">
        <f>('Historical data 2'!E725/'Historical data 2'!E724)-1</f>
        <v>-3.3949954821164141E-3</v>
      </c>
      <c r="F725" s="24">
        <f>('Historical data 2'!F725/'Historical data 2'!F724)-1</f>
        <v>-1.4147816166915628E-2</v>
      </c>
      <c r="G725" s="24">
        <f>('Historical data 2'!G725/'Historical data 2'!G724)-1</f>
        <v>-6.6702026173628415E-3</v>
      </c>
      <c r="H725" s="24">
        <f>('Historical data 2'!H725/'Historical data 2'!H724)-1</f>
        <v>-7.5767487913359077E-2</v>
      </c>
      <c r="I725" s="24">
        <f>('Historical data 2'!I725/'Historical data 2'!I724)-1</f>
        <v>1.9384285837112936E-2</v>
      </c>
      <c r="J725" s="24">
        <f>('Historical data 2'!J725/'Historical data 2'!J724)-1</f>
        <v>-4.3573874991641448E-3</v>
      </c>
      <c r="K725" s="24">
        <f>('Historical data 2'!K725/'Historical data 2'!K724)-1</f>
        <v>-5.8931090394447327E-3</v>
      </c>
    </row>
    <row r="726" spans="1:11" x14ac:dyDescent="0.25">
      <c r="A726" s="2">
        <v>43602</v>
      </c>
      <c r="B726" s="24">
        <f>('Historical data 2'!B726/'Historical data 2'!B725)-1</f>
        <v>-3.1269970922337076E-2</v>
      </c>
      <c r="C726" s="24">
        <f>('Historical data 2'!C726/'Historical data 2'!C725)-1</f>
        <v>-5.3664566902648092E-3</v>
      </c>
      <c r="D726" s="24">
        <f>('Historical data 2'!D726/'Historical data 2'!D725)-1</f>
        <v>5.6361218415552639E-3</v>
      </c>
      <c r="E726" s="24">
        <f>('Historical data 2'!E726/'Historical data 2'!E725)-1</f>
        <v>-8.3678280395954596E-3</v>
      </c>
      <c r="F726" s="24">
        <f>('Historical data 2'!F726/'Historical data 2'!F725)-1</f>
        <v>-2.0175523986709409E-2</v>
      </c>
      <c r="G726" s="24">
        <f>('Historical data 2'!G726/'Historical data 2'!G725)-1</f>
        <v>-1.4445087723745531E-2</v>
      </c>
      <c r="H726" s="24">
        <f>('Historical data 2'!H726/'Historical data 2'!H725)-1</f>
        <v>-2.6868234803976931E-2</v>
      </c>
      <c r="I726" s="24">
        <f>('Historical data 2'!I726/'Historical data 2'!I725)-1</f>
        <v>1.9098542437462784E-2</v>
      </c>
      <c r="J726" s="24">
        <f>('Historical data 2'!J726/'Historical data 2'!J725)-1</f>
        <v>-5.4704785001399303E-3</v>
      </c>
      <c r="K726" s="24">
        <f>('Historical data 2'!K726/'Historical data 2'!K725)-1</f>
        <v>-1.3141966671925687E-4</v>
      </c>
    </row>
    <row r="727" spans="1:11" x14ac:dyDescent="0.25">
      <c r="A727" s="2">
        <v>43605</v>
      </c>
      <c r="B727" s="24">
        <f>('Historical data 2'!B727/'Historical data 2'!B726)-1</f>
        <v>1.9170934519278315E-2</v>
      </c>
      <c r="C727" s="24">
        <f>('Historical data 2'!C727/'Historical data 2'!C726)-1</f>
        <v>-7.8002479859962115E-4</v>
      </c>
      <c r="D727" s="24">
        <f>('Historical data 2'!D727/'Historical data 2'!D726)-1</f>
        <v>1.8734828104205681E-2</v>
      </c>
      <c r="E727" s="24">
        <f>('Historical data 2'!E727/'Historical data 2'!E726)-1</f>
        <v>1.3441802784046608E-3</v>
      </c>
      <c r="F727" s="24">
        <f>('Historical data 2'!F727/'Historical data 2'!F726)-1</f>
        <v>9.4656476276258061E-3</v>
      </c>
      <c r="G727" s="24">
        <f>('Historical data 2'!G727/'Historical data 2'!G726)-1</f>
        <v>5.3873647035103112E-3</v>
      </c>
      <c r="H727" s="24">
        <f>('Historical data 2'!H727/'Historical data 2'!H726)-1</f>
        <v>-1.3634997375607805E-3</v>
      </c>
      <c r="I727" s="24">
        <f>('Historical data 2'!I727/'Historical data 2'!I726)-1</f>
        <v>1.6057621842347825E-2</v>
      </c>
      <c r="J727" s="24">
        <f>('Historical data 2'!J727/'Historical data 2'!J726)-1</f>
        <v>1.9361958727488915E-2</v>
      </c>
      <c r="K727" s="24">
        <f>('Historical data 2'!K727/'Historical data 2'!K726)-1</f>
        <v>4.6111472124295005E-3</v>
      </c>
    </row>
    <row r="728" spans="1:11" x14ac:dyDescent="0.25">
      <c r="A728" s="2">
        <v>43606</v>
      </c>
      <c r="B728" s="24">
        <f>('Historical data 2'!B728/'Historical data 2'!B727)-1</f>
        <v>-2.047152989818346E-2</v>
      </c>
      <c r="C728" s="24">
        <f>('Historical data 2'!C728/'Historical data 2'!C727)-1</f>
        <v>1.1628591845380676E-3</v>
      </c>
      <c r="D728" s="24">
        <f>('Historical data 2'!D728/'Historical data 2'!D727)-1</f>
        <v>-8.9592063335319772E-3</v>
      </c>
      <c r="E728" s="24">
        <f>('Historical data 2'!E728/'Historical data 2'!E727)-1</f>
        <v>-1.7897577203891402E-3</v>
      </c>
      <c r="F728" s="24">
        <f>('Historical data 2'!F728/'Historical data 2'!F727)-1</f>
        <v>1.5570301617355842E-3</v>
      </c>
      <c r="G728" s="24">
        <f>('Historical data 2'!G728/'Historical data 2'!G727)-1</f>
        <v>6.0676375545625216E-3</v>
      </c>
      <c r="H728" s="24">
        <f>('Historical data 2'!H728/'Historical data 2'!H727)-1</f>
        <v>-6.0220362104671077E-2</v>
      </c>
      <c r="I728" s="24">
        <f>('Historical data 2'!I728/'Historical data 2'!I727)-1</f>
        <v>-2.400658045359827E-3</v>
      </c>
      <c r="J728" s="24">
        <f>('Historical data 2'!J728/'Historical data 2'!J727)-1</f>
        <v>-4.9643957770847402E-3</v>
      </c>
      <c r="K728" s="24">
        <f>('Historical data 2'!K728/'Historical data 2'!K727)-1</f>
        <v>-9.0493789903641764E-3</v>
      </c>
    </row>
    <row r="729" spans="1:11" x14ac:dyDescent="0.25">
      <c r="A729" s="2">
        <v>43607</v>
      </c>
      <c r="B729" s="24">
        <f>('Historical data 2'!B729/'Historical data 2'!B728)-1</f>
        <v>-1.706947252343316E-2</v>
      </c>
      <c r="C729" s="24">
        <f>('Historical data 2'!C729/'Historical data 2'!C728)-1</f>
        <v>-2.3767519755121591E-2</v>
      </c>
      <c r="D729" s="24">
        <f>('Historical data 2'!D729/'Historical data 2'!D728)-1</f>
        <v>-5.6304526895645024E-2</v>
      </c>
      <c r="E729" s="24">
        <f>('Historical data 2'!E729/'Historical data 2'!E728)-1</f>
        <v>-8.3676779500406751E-3</v>
      </c>
      <c r="F729" s="24">
        <f>('Historical data 2'!F729/'Historical data 2'!F728)-1</f>
        <v>-9.2494035870386293E-3</v>
      </c>
      <c r="G729" s="24">
        <f>('Historical data 2'!G729/'Historical data 2'!G728)-1</f>
        <v>-1.167082712890799E-2</v>
      </c>
      <c r="H729" s="24">
        <f>('Historical data 2'!H729/'Historical data 2'!H728)-1</f>
        <v>1.4320552722358215E-2</v>
      </c>
      <c r="I729" s="24">
        <f>('Historical data 2'!I729/'Historical data 2'!I728)-1</f>
        <v>-1.139024630432639E-2</v>
      </c>
      <c r="J729" s="24">
        <f>('Historical data 2'!J729/'Historical data 2'!J728)-1</f>
        <v>-1.1713628997493952E-2</v>
      </c>
      <c r="K729" s="24">
        <f>('Historical data 2'!K729/'Historical data 2'!K728)-1</f>
        <v>-2.34246117396264E-2</v>
      </c>
    </row>
    <row r="730" spans="1:11" x14ac:dyDescent="0.25">
      <c r="A730" s="2">
        <v>43608</v>
      </c>
      <c r="B730" s="24">
        <f>('Historical data 2'!B730/'Historical data 2'!B729)-1</f>
        <v>-3.8409099762377608E-3</v>
      </c>
      <c r="C730" s="24">
        <f>('Historical data 2'!C730/'Historical data 2'!C729)-1</f>
        <v>4.2963776051800906E-3</v>
      </c>
      <c r="D730" s="24">
        <f>('Historical data 2'!D730/'Historical data 2'!D729)-1</f>
        <v>6.38650666216245E-3</v>
      </c>
      <c r="E730" s="24">
        <f>('Historical data 2'!E730/'Historical data 2'!E729)-1</f>
        <v>4.5196588285967287E-4</v>
      </c>
      <c r="F730" s="24">
        <f>('Historical data 2'!F730/'Historical data 2'!F729)-1</f>
        <v>-6.3992157461250088E-3</v>
      </c>
      <c r="G730" s="24">
        <f>('Historical data 2'!G730/'Historical data 2'!G729)-1</f>
        <v>4.7558425305305185E-4</v>
      </c>
      <c r="H730" s="24">
        <f>('Historical data 2'!H730/'Historical data 2'!H729)-1</f>
        <v>-2.4860633253576681E-2</v>
      </c>
      <c r="I730" s="24">
        <f>('Historical data 2'!I730/'Historical data 2'!I729)-1</f>
        <v>4.584526313331283E-3</v>
      </c>
      <c r="J730" s="24">
        <f>('Historical data 2'!J730/'Historical data 2'!J729)-1</f>
        <v>1.3389118442028947E-2</v>
      </c>
      <c r="K730" s="24">
        <f>('Historical data 2'!K730/'Historical data 2'!K729)-1</f>
        <v>4.2008079765110118E-3</v>
      </c>
    </row>
    <row r="731" spans="1:11" x14ac:dyDescent="0.25">
      <c r="A731" s="2">
        <v>43609</v>
      </c>
      <c r="B731" s="24">
        <f>('Historical data 2'!B731/'Historical data 2'!B730)-1</f>
        <v>-4.1347246038961893E-3</v>
      </c>
      <c r="C731" s="24">
        <f>('Historical data 2'!C731/'Historical data 2'!C730)-1</f>
        <v>7.2122900502198384E-3</v>
      </c>
      <c r="D731" s="24">
        <f>('Historical data 2'!D731/'Historical data 2'!D730)-1</f>
        <v>2.8389176698984109E-3</v>
      </c>
      <c r="E731" s="24">
        <f>('Historical data 2'!E731/'Historical data 2'!E730)-1</f>
        <v>-1.2800302601246871E-3</v>
      </c>
      <c r="F731" s="24">
        <f>('Historical data 2'!F731/'Historical data 2'!F730)-1</f>
        <v>5.9993465538399349E-4</v>
      </c>
      <c r="G731" s="24">
        <f>('Historical data 2'!G731/'Historical data 2'!G730)-1</f>
        <v>-6.3362227271890337E-4</v>
      </c>
      <c r="H731" s="24">
        <f>('Historical data 2'!H731/'Historical data 2'!H730)-1</f>
        <v>-1.0124341109633561E-2</v>
      </c>
      <c r="I731" s="24">
        <f>('Historical data 2'!I731/'Historical data 2'!I730)-1</f>
        <v>-2.2493429016501754E-2</v>
      </c>
      <c r="J731" s="24">
        <f>('Historical data 2'!J731/'Historical data 2'!J730)-1</f>
        <v>-1.2562340381019332E-2</v>
      </c>
      <c r="K731" s="24">
        <f>('Historical data 2'!K731/'Historical data 2'!K730)-1</f>
        <v>-2.0108013071674868E-2</v>
      </c>
    </row>
    <row r="732" spans="1:11" x14ac:dyDescent="0.25">
      <c r="A732" s="2">
        <v>43613</v>
      </c>
      <c r="B732" s="24">
        <f>('Historical data 2'!B732/'Historical data 2'!B731)-1</f>
        <v>-4.7687807970340224E-3</v>
      </c>
      <c r="C732" s="24">
        <f>('Historical data 2'!C732/'Historical data 2'!C731)-1</f>
        <v>-9.3877739582498565E-3</v>
      </c>
      <c r="D732" s="24">
        <f>('Historical data 2'!D732/'Historical data 2'!D731)-1</f>
        <v>1.4989725192331438E-3</v>
      </c>
      <c r="E732" s="24">
        <f>('Historical data 2'!E732/'Historical data 2'!E731)-1</f>
        <v>-7.9172435447113498E-3</v>
      </c>
      <c r="F732" s="24">
        <f>('Historical data 2'!F732/'Historical data 2'!F731)-1</f>
        <v>-1.5597559212651047E-2</v>
      </c>
      <c r="G732" s="24">
        <f>('Historical data 2'!G732/'Historical data 2'!G731)-1</f>
        <v>-9.6703603687494644E-3</v>
      </c>
      <c r="H732" s="24">
        <f>('Historical data 2'!H732/'Historical data 2'!H731)-1</f>
        <v>6.1473331308734558E-3</v>
      </c>
      <c r="I732" s="24">
        <f>('Historical data 2'!I732/'Historical data 2'!I731)-1</f>
        <v>1.4045622207023989E-3</v>
      </c>
      <c r="J732" s="24">
        <f>('Historical data 2'!J732/'Historical data 2'!J731)-1</f>
        <v>-2.4130460068240156E-3</v>
      </c>
      <c r="K732" s="24">
        <f>('Historical data 2'!K732/'Historical data 2'!K731)-1</f>
        <v>-6.1975278356658503E-3</v>
      </c>
    </row>
    <row r="733" spans="1:11" x14ac:dyDescent="0.25">
      <c r="A733" s="2">
        <v>43614</v>
      </c>
      <c r="B733" s="24">
        <f>('Historical data 2'!B733/'Historical data 2'!B732)-1</f>
        <v>5.1863600725017278E-3</v>
      </c>
      <c r="C733" s="24">
        <f>('Historical data 2'!C733/'Historical data 2'!C732)-1</f>
        <v>-1.577639243082074E-3</v>
      </c>
      <c r="D733" s="24">
        <f>('Historical data 2'!D733/'Historical data 2'!D732)-1</f>
        <v>-1.9787249185947875E-2</v>
      </c>
      <c r="E733" s="24">
        <f>('Historical data 2'!E733/'Historical data 2'!E732)-1</f>
        <v>4.7881854798521584E-3</v>
      </c>
      <c r="F733" s="24">
        <f>('Historical data 2'!F733/'Historical data 2'!F732)-1</f>
        <v>1.3345255614365392E-3</v>
      </c>
      <c r="G733" s="24">
        <f>('Historical data 2'!G733/'Historical data 2'!G732)-1</f>
        <v>6.3231804885659493E-3</v>
      </c>
      <c r="H733" s="24">
        <f>('Historical data 2'!H733/'Historical data 2'!H732)-1</f>
        <v>-8.6379204133519849E-3</v>
      </c>
      <c r="I733" s="24">
        <f>('Historical data 2'!I733/'Historical data 2'!I732)-1</f>
        <v>4.5379640074234562E-3</v>
      </c>
      <c r="J733" s="24">
        <f>('Historical data 2'!J733/'Historical data 2'!J732)-1</f>
        <v>-9.4546191402918867E-3</v>
      </c>
      <c r="K733" s="24">
        <f>('Historical data 2'!K733/'Historical data 2'!K732)-1</f>
        <v>-2.632969279138031E-3</v>
      </c>
    </row>
    <row r="734" spans="1:11" x14ac:dyDescent="0.25">
      <c r="A734" s="2">
        <v>43615</v>
      </c>
      <c r="B734" s="24">
        <f>('Historical data 2'!B734/'Historical data 2'!B733)-1</f>
        <v>-1.8115450505146069E-2</v>
      </c>
      <c r="C734" s="24">
        <f>('Historical data 2'!C734/'Historical data 2'!C733)-1</f>
        <v>-2.2710755340790256E-2</v>
      </c>
      <c r="D734" s="24">
        <f>('Historical data 2'!D734/'Historical data 2'!D733)-1</f>
        <v>1.6942501687444711E-4</v>
      </c>
      <c r="E734" s="24">
        <f>('Historical data 2'!E734/'Historical data 2'!E733)-1</f>
        <v>-1.2103857169811771E-3</v>
      </c>
      <c r="F734" s="24">
        <f>('Historical data 2'!F734/'Historical data 2'!F733)-1</f>
        <v>-1.2809152734891804E-2</v>
      </c>
      <c r="G734" s="24">
        <f>('Historical data 2'!G734/'Historical data 2'!G733)-1</f>
        <v>-1.6304883428183481E-2</v>
      </c>
      <c r="H734" s="24">
        <f>('Historical data 2'!H734/'Historical data 2'!H733)-1</f>
        <v>-1.6257608189742534E-2</v>
      </c>
      <c r="I734" s="24">
        <f>('Historical data 2'!I734/'Historical data 2'!I733)-1</f>
        <v>-6.9814137272643517E-3</v>
      </c>
      <c r="J734" s="24">
        <f>('Historical data 2'!J734/'Historical data 2'!J733)-1</f>
        <v>-1.5094271067273124E-2</v>
      </c>
      <c r="K734" s="24">
        <f>('Historical data 2'!K734/'Historical data 2'!K733)-1</f>
        <v>-1.6673574352355169E-2</v>
      </c>
    </row>
    <row r="735" spans="1:11" x14ac:dyDescent="0.25">
      <c r="A735" s="2">
        <v>43616</v>
      </c>
      <c r="B735" s="24">
        <f>('Historical data 2'!B735/'Historical data 2'!B734)-1</f>
        <v>-1.0110368180502927E-2</v>
      </c>
      <c r="C735" s="24">
        <f>('Historical data 2'!C735/'Historical data 2'!C734)-1</f>
        <v>-4.6409473520340527E-2</v>
      </c>
      <c r="D735" s="24">
        <f>('Historical data 2'!D735/'Historical data 2'!D734)-1</f>
        <v>7.8019859903195599E-3</v>
      </c>
      <c r="E735" s="24">
        <f>('Historical data 2'!E735/'Historical data 2'!E734)-1</f>
        <v>3.256678202270491E-3</v>
      </c>
      <c r="F735" s="24">
        <f>('Historical data 2'!F735/'Historical data 2'!F734)-1</f>
        <v>-6.1071173555782621E-2</v>
      </c>
      <c r="G735" s="24">
        <f>('Historical data 2'!G735/'Historical data 2'!G734)-1</f>
        <v>-3.1047884555364447E-2</v>
      </c>
      <c r="H735" s="24">
        <f>('Historical data 2'!H735/'Historical data 2'!H734)-1</f>
        <v>-3.343059616543187E-2</v>
      </c>
      <c r="I735" s="24">
        <f>('Historical data 2'!I735/'Historical data 2'!I734)-1</f>
        <v>-2.1671053973933319E-2</v>
      </c>
      <c r="J735" s="24">
        <f>('Historical data 2'!J735/'Historical data 2'!J734)-1</f>
        <v>3.3807317886491717E-3</v>
      </c>
      <c r="K735" s="24">
        <f>('Historical data 2'!K735/'Historical data 2'!K734)-1</f>
        <v>1.5684403587231444E-2</v>
      </c>
    </row>
    <row r="736" spans="1:11" x14ac:dyDescent="0.25">
      <c r="A736" s="2">
        <v>43619</v>
      </c>
      <c r="B736" s="24">
        <f>('Historical data 2'!B736/'Historical data 2'!B735)-1</f>
        <v>3.6584069888952797E-2</v>
      </c>
      <c r="C736" s="24">
        <f>('Historical data 2'!C736/'Historical data 2'!C735)-1</f>
        <v>2.1781876900768049E-2</v>
      </c>
      <c r="D736" s="24">
        <f>('Historical data 2'!D736/'Historical data 2'!D735)-1</f>
        <v>-5.3852457607894699E-3</v>
      </c>
      <c r="E736" s="24">
        <f>('Historical data 2'!E736/'Historical data 2'!E735)-1</f>
        <v>1.7739848818944637E-2</v>
      </c>
      <c r="F736" s="24">
        <f>('Historical data 2'!F736/'Historical data 2'!F735)-1</f>
        <v>1.6231909795219712E-2</v>
      </c>
      <c r="G736" s="24">
        <f>('Historical data 2'!G736/'Historical data 2'!G735)-1</f>
        <v>2.7703819719806955E-2</v>
      </c>
      <c r="H736" s="24">
        <f>('Historical data 2'!H736/'Historical data 2'!H735)-1</f>
        <v>8.1745618963418254E-2</v>
      </c>
      <c r="I736" s="24">
        <f>('Historical data 2'!I736/'Historical data 2'!I735)-1</f>
        <v>1.7754679569645493E-2</v>
      </c>
      <c r="J736" s="24">
        <f>('Historical data 2'!J736/'Historical data 2'!J735)-1</f>
        <v>2.6055566454768808E-2</v>
      </c>
      <c r="K736" s="24">
        <f>('Historical data 2'!K736/'Historical data 2'!K735)-1</f>
        <v>2.3789692275091756E-2</v>
      </c>
    </row>
    <row r="737" spans="1:11" x14ac:dyDescent="0.25">
      <c r="A737" s="2">
        <v>43620</v>
      </c>
      <c r="B737" s="24">
        <f>('Historical data 2'!B737/'Historical data 2'!B736)-1</f>
        <v>1.6143477657169836E-2</v>
      </c>
      <c r="C737" s="24">
        <f>('Historical data 2'!C737/'Historical data 2'!C736)-1</f>
        <v>5.1690168828084637E-3</v>
      </c>
      <c r="D737" s="24">
        <f>('Historical data 2'!D737/'Historical data 2'!D736)-1</f>
        <v>-3.4179389701716301E-2</v>
      </c>
      <c r="E737" s="24">
        <f>('Historical data 2'!E737/'Historical data 2'!E736)-1</f>
        <v>8.3073601831895605E-3</v>
      </c>
      <c r="F737" s="24">
        <f>('Historical data 2'!F737/'Historical data 2'!F736)-1</f>
        <v>-1.0284413655257674E-2</v>
      </c>
      <c r="G737" s="24">
        <f>('Historical data 2'!G737/'Historical data 2'!G736)-1</f>
        <v>2.1678961676435238E-2</v>
      </c>
      <c r="H737" s="24">
        <f>('Historical data 2'!H737/'Historical data 2'!H736)-1</f>
        <v>1.544420373527533E-2</v>
      </c>
      <c r="I737" s="24">
        <f>('Historical data 2'!I737/'Historical data 2'!I736)-1</f>
        <v>8.34873717329776E-3</v>
      </c>
      <c r="J737" s="24">
        <f>('Historical data 2'!J737/'Historical data 2'!J736)-1</f>
        <v>3.9404429211999936E-3</v>
      </c>
      <c r="K737" s="24">
        <f>('Historical data 2'!K737/'Historical data 2'!K736)-1</f>
        <v>-8.2889547965910859E-3</v>
      </c>
    </row>
    <row r="738" spans="1:11" x14ac:dyDescent="0.25">
      <c r="A738" s="2">
        <v>43621</v>
      </c>
      <c r="B738" s="24">
        <f>('Historical data 2'!B738/'Historical data 2'!B737)-1</f>
        <v>1.4681497387978304E-2</v>
      </c>
      <c r="C738" s="24">
        <f>('Historical data 2'!C738/'Historical data 2'!C737)-1</f>
        <v>9.1227982713553146E-3</v>
      </c>
      <c r="D738" s="24">
        <f>('Historical data 2'!D738/'Historical data 2'!D737)-1</f>
        <v>1.962147787480939E-2</v>
      </c>
      <c r="E738" s="24">
        <f>('Historical data 2'!E738/'Historical data 2'!E737)-1</f>
        <v>9.3423773490581841E-3</v>
      </c>
      <c r="F738" s="24">
        <f>('Historical data 2'!F738/'Historical data 2'!F737)-1</f>
        <v>2.0341001476802401E-3</v>
      </c>
      <c r="G738" s="24">
        <f>('Historical data 2'!G738/'Historical data 2'!G737)-1</f>
        <v>1.5815019619425552E-2</v>
      </c>
      <c r="H738" s="24">
        <f>('Historical data 2'!H738/'Historical data 2'!H737)-1</f>
        <v>4.7611750204855197E-2</v>
      </c>
      <c r="I738" s="24">
        <f>('Historical data 2'!I738/'Historical data 2'!I737)-1</f>
        <v>-3.9132741866708676E-3</v>
      </c>
      <c r="J738" s="24">
        <f>('Historical data 2'!J738/'Historical data 2'!J737)-1</f>
        <v>1.3082636251124935E-3</v>
      </c>
      <c r="K738" s="24">
        <f>('Historical data 2'!K738/'Historical data 2'!K737)-1</f>
        <v>1.8223954034892964E-2</v>
      </c>
    </row>
    <row r="739" spans="1:11" x14ac:dyDescent="0.25">
      <c r="A739" s="2">
        <v>43622</v>
      </c>
      <c r="B739" s="24">
        <f>('Historical data 2'!B739/'Historical data 2'!B738)-1</f>
        <v>2.6617029185908025E-2</v>
      </c>
      <c r="C739" s="24">
        <f>('Historical data 2'!C739/'Historical data 2'!C738)-1</f>
        <v>2.8312291137089218E-2</v>
      </c>
      <c r="D739" s="24">
        <f>('Historical data 2'!D739/'Historical data 2'!D738)-1</f>
        <v>1.3058322782739662E-2</v>
      </c>
      <c r="E739" s="24">
        <f>('Historical data 2'!E739/'Historical data 2'!E738)-1</f>
        <v>6.0489939580976593E-3</v>
      </c>
      <c r="F739" s="24">
        <f>('Historical data 2'!F739/'Historical data 2'!F738)-1</f>
        <v>2.077865645537269E-2</v>
      </c>
      <c r="G739" s="24">
        <f>('Historical data 2'!G739/'Historical data 2'!G738)-1</f>
        <v>2.8007902701435272E-2</v>
      </c>
      <c r="H739" s="24">
        <f>('Historical data 2'!H739/'Historical data 2'!H738)-1</f>
        <v>-7.0405199768728277E-3</v>
      </c>
      <c r="I739" s="24">
        <f>('Historical data 2'!I739/'Historical data 2'!I738)-1</f>
        <v>2.0469814476062442E-2</v>
      </c>
      <c r="J739" s="24">
        <f>('Historical data 2'!J739/'Historical data 2'!J738)-1</f>
        <v>-6.3151826716087989E-3</v>
      </c>
      <c r="K739" s="24">
        <f>('Historical data 2'!K739/'Historical data 2'!K738)-1</f>
        <v>3.6337156051422514E-3</v>
      </c>
    </row>
    <row r="740" spans="1:11" x14ac:dyDescent="0.25">
      <c r="A740" s="2">
        <v>43623</v>
      </c>
      <c r="B740" s="24">
        <f>('Historical data 2'!B740/'Historical data 2'!B739)-1</f>
        <v>1.277935558831933E-2</v>
      </c>
      <c r="C740" s="24">
        <f>('Historical data 2'!C740/'Historical data 2'!C739)-1</f>
        <v>3.1374221415049863E-2</v>
      </c>
      <c r="D740" s="24">
        <f>('Historical data 2'!D740/'Historical data 2'!D739)-1</f>
        <v>5.0883931156127105E-3</v>
      </c>
      <c r="E740" s="24">
        <f>('Historical data 2'!E740/'Historical data 2'!E739)-1</f>
        <v>-7.0267930260861089E-3</v>
      </c>
      <c r="F740" s="24">
        <f>('Historical data 2'!F740/'Historical data 2'!F739)-1</f>
        <v>1.345170713469801E-2</v>
      </c>
      <c r="G740" s="24">
        <f>('Historical data 2'!G740/'Historical data 2'!G739)-1</f>
        <v>9.1326763463857041E-3</v>
      </c>
      <c r="H740" s="24">
        <f>('Historical data 2'!H740/'Historical data 2'!H739)-1</f>
        <v>4.09780333593881E-2</v>
      </c>
      <c r="I740" s="24">
        <f>('Historical data 2'!I740/'Historical data 2'!I739)-1</f>
        <v>5.5517387123102946E-3</v>
      </c>
      <c r="J740" s="24">
        <f>('Historical data 2'!J740/'Historical data 2'!J739)-1</f>
        <v>1.4025773456387114E-2</v>
      </c>
      <c r="K740" s="24">
        <f>('Historical data 2'!K740/'Historical data 2'!K739)-1</f>
        <v>4.4245992609437401E-3</v>
      </c>
    </row>
    <row r="741" spans="1:11" x14ac:dyDescent="0.25">
      <c r="A741" s="2">
        <v>43626</v>
      </c>
      <c r="B741" s="24">
        <f>('Historical data 2'!B741/'Historical data 2'!B740)-1</f>
        <v>1.1579566821155574E-2</v>
      </c>
      <c r="C741" s="24">
        <f>('Historical data 2'!C741/'Historical data 2'!C740)-1</f>
        <v>1.649933470424525E-3</v>
      </c>
      <c r="D741" s="24">
        <f>('Historical data 2'!D741/'Historical data 2'!D740)-1</f>
        <v>-8.9437632921752774E-3</v>
      </c>
      <c r="E741" s="24">
        <f>('Historical data 2'!E741/'Historical data 2'!E740)-1</f>
        <v>-1.4518124950842592E-2</v>
      </c>
      <c r="F741" s="24">
        <f>('Historical data 2'!F741/'Historical data 2'!F740)-1</f>
        <v>-1.5364997789313328E-3</v>
      </c>
      <c r="G741" s="24">
        <f>('Historical data 2'!G741/'Historical data 2'!G740)-1</f>
        <v>-3.7710185120223283E-3</v>
      </c>
      <c r="H741" s="24">
        <f>('Historical data 2'!H741/'Historical data 2'!H740)-1</f>
        <v>1.9823348502838289E-2</v>
      </c>
      <c r="I741" s="24">
        <f>('Historical data 2'!I741/'Historical data 2'!I740)-1</f>
        <v>-9.148097246625686E-3</v>
      </c>
      <c r="J741" s="24">
        <f>('Historical data 2'!J741/'Historical data 2'!J740)-1</f>
        <v>-2.1603507193512783E-4</v>
      </c>
      <c r="K741" s="24">
        <f>('Historical data 2'!K741/'Historical data 2'!K740)-1</f>
        <v>-9.3449355063557338E-4</v>
      </c>
    </row>
    <row r="742" spans="1:11" x14ac:dyDescent="0.25">
      <c r="A742" s="2">
        <v>43627</v>
      </c>
      <c r="B742" s="24">
        <f>('Historical data 2'!B742/'Historical data 2'!B741)-1</f>
        <v>-3.1824758048767388E-3</v>
      </c>
      <c r="C742" s="24">
        <f>('Historical data 2'!C742/'Historical data 2'!C741)-1</f>
        <v>-4.4964181921908208E-3</v>
      </c>
      <c r="D742" s="24">
        <f>('Historical data 2'!D742/'Historical data 2'!D741)-1</f>
        <v>-3.065022401949058E-3</v>
      </c>
      <c r="E742" s="24">
        <f>('Historical data 2'!E742/'Historical data 2'!E741)-1</f>
        <v>4.7379746893336794E-3</v>
      </c>
      <c r="F742" s="24">
        <f>('Historical data 2'!F742/'Historical data 2'!F741)-1</f>
        <v>-1.5666597048348274E-3</v>
      </c>
      <c r="G742" s="24">
        <f>('Historical data 2'!G742/'Historical data 2'!G741)-1</f>
        <v>-4.6175225743044779E-3</v>
      </c>
      <c r="H742" s="24">
        <f>('Historical data 2'!H742/'Historical data 2'!H741)-1</f>
        <v>-3.6112342922131058E-2</v>
      </c>
      <c r="I742" s="24">
        <f>('Historical data 2'!I742/'Historical data 2'!I741)-1</f>
        <v>-5.5719946965885336E-3</v>
      </c>
      <c r="J742" s="24">
        <f>('Historical data 2'!J742/'Historical data 2'!J741)-1</f>
        <v>-2.9183107769783834E-2</v>
      </c>
      <c r="K742" s="24">
        <f>('Historical data 2'!K742/'Historical data 2'!K741)-1</f>
        <v>-1.0823124160834197E-2</v>
      </c>
    </row>
    <row r="743" spans="1:11" x14ac:dyDescent="0.25">
      <c r="A743" s="2">
        <v>43628</v>
      </c>
      <c r="B743" s="24">
        <f>('Historical data 2'!B743/'Historical data 2'!B742)-1</f>
        <v>-2.0603401051355608E-4</v>
      </c>
      <c r="C743" s="24">
        <f>('Historical data 2'!C743/'Historical data 2'!C742)-1</f>
        <v>8.0740848875628934E-3</v>
      </c>
      <c r="D743" s="24">
        <f>('Historical data 2'!D743/'Historical data 2'!D742)-1</f>
        <v>8.7105993364187118E-3</v>
      </c>
      <c r="E743" s="24">
        <f>('Historical data 2'!E743/'Historical data 2'!E742)-1</f>
        <v>4.4355984535157322E-2</v>
      </c>
      <c r="F743" s="24">
        <f>('Historical data 2'!F743/'Historical data 2'!F742)-1</f>
        <v>1.0900308624134825E-2</v>
      </c>
      <c r="G743" s="24">
        <f>('Historical data 2'!G743/'Historical data 2'!G742)-1</f>
        <v>6.3123913535343412E-3</v>
      </c>
      <c r="H743" s="24">
        <f>('Historical data 2'!H743/'Historical data 2'!H742)-1</f>
        <v>2.2221120858935794E-2</v>
      </c>
      <c r="I743" s="24">
        <f>('Historical data 2'!I743/'Historical data 2'!I742)-1</f>
        <v>1.8813061866223002E-3</v>
      </c>
      <c r="J743" s="24">
        <f>('Historical data 2'!J743/'Historical data 2'!J742)-1</f>
        <v>8.4616371738366336E-3</v>
      </c>
      <c r="K743" s="24">
        <f>('Historical data 2'!K743/'Historical data 2'!K742)-1</f>
        <v>8.7804439398391221E-3</v>
      </c>
    </row>
    <row r="744" spans="1:11" x14ac:dyDescent="0.25">
      <c r="A744" s="2">
        <v>43629</v>
      </c>
      <c r="B744" s="24">
        <f>('Historical data 2'!B744/'Historical data 2'!B743)-1</f>
        <v>-7.2624944390135004E-3</v>
      </c>
      <c r="C744" s="24">
        <f>('Historical data 2'!C744/'Historical data 2'!C743)-1</f>
        <v>-3.3686328637261287E-4</v>
      </c>
      <c r="D744" s="24">
        <f>('Historical data 2'!D744/'Historical data 2'!D743)-1</f>
        <v>-4.0636860313142398E-3</v>
      </c>
      <c r="E744" s="24">
        <f>('Historical data 2'!E744/'Historical data 2'!E743)-1</f>
        <v>-6.3507146188479524E-4</v>
      </c>
      <c r="F744" s="24">
        <f>('Historical data 2'!F744/'Historical data 2'!F743)-1</f>
        <v>-3.1411155956606596E-3</v>
      </c>
      <c r="G744" s="24">
        <f>('Historical data 2'!G744/'Historical data 2'!G743)-1</f>
        <v>9.8249753055856814E-4</v>
      </c>
      <c r="H744" s="24">
        <f>('Historical data 2'!H744/'Historical data 2'!H743)-1</f>
        <v>4.7216039864665937E-3</v>
      </c>
      <c r="I744" s="24">
        <f>('Historical data 2'!I744/'Historical data 2'!I743)-1</f>
        <v>6.1096179749533519E-3</v>
      </c>
      <c r="J744" s="24">
        <f>('Historical data 2'!J744/'Historical data 2'!J743)-1</f>
        <v>6.6240199713556436E-3</v>
      </c>
      <c r="K744" s="24">
        <f>('Historical data 2'!K744/'Historical data 2'!K743)-1</f>
        <v>-4.4189916723246236E-3</v>
      </c>
    </row>
    <row r="745" spans="1:11" x14ac:dyDescent="0.25">
      <c r="A745" s="2">
        <v>43630</v>
      </c>
      <c r="B745" s="24">
        <f>('Historical data 2'!B745/'Historical data 2'!B744)-1</f>
        <v>5.9667357987909231E-3</v>
      </c>
      <c r="C745" s="24">
        <f>('Historical data 2'!C745/'Historical data 2'!C744)-1</f>
        <v>8.7502159663019885E-3</v>
      </c>
      <c r="D745" s="24">
        <f>('Historical data 2'!D745/'Historical data 2'!D744)-1</f>
        <v>3.2302839843665332E-3</v>
      </c>
      <c r="E745" s="24">
        <f>('Historical data 2'!E745/'Historical data 2'!E744)-1</f>
        <v>-4.8004098094316383E-3</v>
      </c>
      <c r="F745" s="24">
        <f>('Historical data 2'!F745/'Historical data 2'!F744)-1</f>
        <v>6.5877027112519748E-3</v>
      </c>
      <c r="G745" s="24">
        <f>('Historical data 2'!G745/'Historical data 2'!G744)-1</f>
        <v>3.019931512021401E-3</v>
      </c>
      <c r="H745" s="24">
        <f>('Historical data 2'!H745/'Historical data 2'!H744)-1</f>
        <v>4.7040744217401009E-2</v>
      </c>
      <c r="I745" s="24">
        <f>('Historical data 2'!I745/'Historical data 2'!I744)-1</f>
        <v>2.4452115256423657E-3</v>
      </c>
      <c r="J745" s="24">
        <f>('Historical data 2'!J745/'Historical data 2'!J744)-1</f>
        <v>-7.0193197020419484E-3</v>
      </c>
      <c r="K745" s="24">
        <f>('Historical data 2'!K745/'Historical data 2'!K744)-1</f>
        <v>9.9527934846614929E-3</v>
      </c>
    </row>
    <row r="746" spans="1:11" x14ac:dyDescent="0.25">
      <c r="A746" s="2">
        <v>43633</v>
      </c>
      <c r="B746" s="24">
        <f>('Historical data 2'!B746/'Historical data 2'!B745)-1</f>
        <v>2.351854064448422E-2</v>
      </c>
      <c r="C746" s="24">
        <f>('Historical data 2'!C746/'Historical data 2'!C745)-1</f>
        <v>8.1334687563054953E-3</v>
      </c>
      <c r="D746" s="24">
        <f>('Historical data 2'!D746/'Historical data 2'!D745)-1</f>
        <v>1.3896105848869578E-2</v>
      </c>
      <c r="E746" s="24">
        <f>('Historical data 2'!E746/'Historical data 2'!E745)-1</f>
        <v>-1.2272179003397277E-2</v>
      </c>
      <c r="F746" s="24">
        <f>('Historical data 2'!F746/'Historical data 2'!F745)-1</f>
        <v>1.016018865310353E-2</v>
      </c>
      <c r="G746" s="24">
        <f>('Historical data 2'!G746/'Historical data 2'!G745)-1</f>
        <v>1.7388011888485044E-2</v>
      </c>
      <c r="H746" s="24">
        <f>('Historical data 2'!H746/'Historical data 2'!H745)-1</f>
        <v>-1.2886872369679558E-3</v>
      </c>
      <c r="I746" s="24">
        <f>('Historical data 2'!I746/'Historical data 2'!I745)-1</f>
        <v>-1.0977269916507826E-3</v>
      </c>
      <c r="J746" s="24">
        <f>('Historical data 2'!J746/'Historical data 2'!J745)-1</f>
        <v>1.8334533413596033E-2</v>
      </c>
      <c r="K746" s="24">
        <f>('Historical data 2'!K746/'Historical data 2'!K745)-1</f>
        <v>8.6563700725732495E-3</v>
      </c>
    </row>
    <row r="747" spans="1:11" x14ac:dyDescent="0.25">
      <c r="A747" s="2">
        <v>43634</v>
      </c>
      <c r="B747" s="24">
        <f>('Historical data 2'!B747/'Historical data 2'!B746)-1</f>
        <v>-2.922728309817435E-3</v>
      </c>
      <c r="C747" s="24">
        <f>('Historical data 2'!C747/'Historical data 2'!C746)-1</f>
        <v>3.9024725343070887E-3</v>
      </c>
      <c r="D747" s="24">
        <f>('Historical data 2'!D747/'Historical data 2'!D746)-1</f>
        <v>-3.0087446835735943E-3</v>
      </c>
      <c r="E747" s="24">
        <f>('Historical data 2'!E747/'Historical data 2'!E746)-1</f>
        <v>1.2065479778388566E-2</v>
      </c>
      <c r="F747" s="24">
        <f>('Historical data 2'!F747/'Historical data 2'!F746)-1</f>
        <v>-1.1507693064952695E-3</v>
      </c>
      <c r="G747" s="24">
        <f>('Historical data 2'!G747/'Historical data 2'!G746)-1</f>
        <v>3.9211757231487621E-3</v>
      </c>
      <c r="H747" s="24">
        <f>('Historical data 2'!H747/'Historical data 2'!H746)-1</f>
        <v>7.5197646918789829E-3</v>
      </c>
      <c r="I747" s="24">
        <f>('Historical data 2'!I747/'Historical data 2'!I746)-1</f>
        <v>1.8274461199476733E-2</v>
      </c>
      <c r="J747" s="24">
        <f>('Historical data 2'!J747/'Historical data 2'!J746)-1</f>
        <v>-9.7614037306892332E-3</v>
      </c>
      <c r="K747" s="24">
        <f>('Historical data 2'!K747/'Historical data 2'!K746)-1</f>
        <v>-5.5453298379466442E-3</v>
      </c>
    </row>
    <row r="748" spans="1:11" x14ac:dyDescent="0.25">
      <c r="A748" s="2">
        <v>43635</v>
      </c>
      <c r="B748" s="24">
        <f>('Historical data 2'!B748/'Historical data 2'!B747)-1</f>
        <v>8.03554943155671E-3</v>
      </c>
      <c r="C748" s="24">
        <f>('Historical data 2'!C748/'Historical data 2'!C747)-1</f>
        <v>4.9245985793455738E-3</v>
      </c>
      <c r="D748" s="24">
        <f>('Historical data 2'!D748/'Historical data 2'!D747)-1</f>
        <v>1.7602917586697187E-2</v>
      </c>
      <c r="E748" s="24">
        <f>('Historical data 2'!E748/'Historical data 2'!E747)-1</f>
        <v>7.8059332326372299E-3</v>
      </c>
      <c r="F748" s="24">
        <f>('Historical data 2'!F748/'Historical data 2'!F747)-1</f>
        <v>8.2461383427714363E-3</v>
      </c>
      <c r="G748" s="24">
        <f>('Historical data 2'!G748/'Historical data 2'!G747)-1</f>
        <v>9.2858947132947733E-3</v>
      </c>
      <c r="H748" s="24">
        <f>('Historical data 2'!H748/'Historical data 2'!H747)-1</f>
        <v>-3.0075551830091918E-2</v>
      </c>
      <c r="I748" s="24">
        <f>('Historical data 2'!I748/'Historical data 2'!I747)-1</f>
        <v>-9.7128371273540459E-3</v>
      </c>
      <c r="J748" s="24">
        <f>('Historical data 2'!J748/'Historical data 2'!J747)-1</f>
        <v>4.6002201830750433E-3</v>
      </c>
      <c r="K748" s="24">
        <f>('Historical data 2'!K748/'Historical data 2'!K747)-1</f>
        <v>1.7126857642731474E-2</v>
      </c>
    </row>
    <row r="749" spans="1:11" x14ac:dyDescent="0.25">
      <c r="A749" s="2">
        <v>43636</v>
      </c>
      <c r="B749" s="24">
        <f>('Historical data 2'!B749/'Historical data 2'!B748)-1</f>
        <v>-3.4093258414740202E-3</v>
      </c>
      <c r="C749" s="24">
        <f>('Historical data 2'!C749/'Historical data 2'!C748)-1</f>
        <v>-3.5919036198248655E-3</v>
      </c>
      <c r="D749" s="24">
        <f>('Historical data 2'!D749/'Historical data 2'!D748)-1</f>
        <v>-6.095708910341946E-3</v>
      </c>
      <c r="E749" s="24">
        <f>('Historical data 2'!E749/'Historical data 2'!E748)-1</f>
        <v>-1.260395675977366E-2</v>
      </c>
      <c r="F749" s="24">
        <f>('Historical data 2'!F749/'Historical data 2'!F748)-1</f>
        <v>9.4114310081465646E-3</v>
      </c>
      <c r="G749" s="24">
        <f>('Historical data 2'!G749/'Historical data 2'!G748)-1</f>
        <v>1.4594520968747027E-4</v>
      </c>
      <c r="H749" s="24">
        <f>('Historical data 2'!H749/'Historical data 2'!H748)-1</f>
        <v>1.0199478262568729E-2</v>
      </c>
      <c r="I749" s="24">
        <f>('Historical data 2'!I749/'Historical data 2'!I748)-1</f>
        <v>1.8243535566416114E-2</v>
      </c>
      <c r="J749" s="24">
        <f>('Historical data 2'!J749/'Historical data 2'!J748)-1</f>
        <v>2.2459656449507204E-2</v>
      </c>
      <c r="K749" s="24">
        <f>('Historical data 2'!K749/'Historical data 2'!K748)-1</f>
        <v>1.4097629293522207E-2</v>
      </c>
    </row>
    <row r="750" spans="1:11" x14ac:dyDescent="0.25">
      <c r="A750" s="2">
        <v>43637</v>
      </c>
      <c r="B750" s="24">
        <f>('Historical data 2'!B750/'Historical data 2'!B749)-1</f>
        <v>-1.006066224886859E-3</v>
      </c>
      <c r="C750" s="24">
        <f>('Historical data 2'!C750/'Historical data 2'!C749)-1</f>
        <v>1.3603018897809793E-3</v>
      </c>
      <c r="D750" s="24">
        <f>('Historical data 2'!D750/'Historical data 2'!D749)-1</f>
        <v>3.1494328818411077E-3</v>
      </c>
      <c r="E750" s="24">
        <f>('Historical data 2'!E750/'Historical data 2'!E749)-1</f>
        <v>-7.2024323849521066E-3</v>
      </c>
      <c r="F750" s="24">
        <f>('Historical data 2'!F750/'Historical data 2'!F749)-1</f>
        <v>-5.6690694802058461E-3</v>
      </c>
      <c r="G750" s="24">
        <f>('Historical data 2'!G750/'Historical data 2'!G749)-1</f>
        <v>5.9136853681083235E-3</v>
      </c>
      <c r="H750" s="24">
        <f>('Historical data 2'!H750/'Historical data 2'!H749)-1</f>
        <v>8.0230764598263615E-3</v>
      </c>
      <c r="I750" s="24">
        <f>('Historical data 2'!I750/'Historical data 2'!I749)-1</f>
        <v>-1.0464499326572674E-2</v>
      </c>
      <c r="J750" s="24">
        <f>('Historical data 2'!J750/'Historical data 2'!J749)-1</f>
        <v>-1.3222434421001572E-2</v>
      </c>
      <c r="K750" s="24">
        <f>('Historical data 2'!K750/'Historical data 2'!K749)-1</f>
        <v>-9.5253348603414612E-3</v>
      </c>
    </row>
    <row r="751" spans="1:11" x14ac:dyDescent="0.25">
      <c r="A751" s="2">
        <v>43640</v>
      </c>
      <c r="B751" s="24">
        <f>('Historical data 2'!B751/'Historical data 2'!B750)-1</f>
        <v>-1.515759058388666E-2</v>
      </c>
      <c r="C751" s="24">
        <f>('Historical data 2'!C751/'Historical data 2'!C750)-1</f>
        <v>-1.861645619625707E-2</v>
      </c>
      <c r="D751" s="24">
        <f>('Historical data 2'!D751/'Historical data 2'!D750)-1</f>
        <v>-1.2392708510764905E-2</v>
      </c>
      <c r="E751" s="24">
        <f>('Historical data 2'!E751/'Historical data 2'!E750)-1</f>
        <v>5.1717578995587044E-3</v>
      </c>
      <c r="F751" s="24">
        <f>('Historical data 2'!F751/'Historical data 2'!F750)-1</f>
        <v>-2.6149237717134621E-2</v>
      </c>
      <c r="G751" s="24">
        <f>('Historical data 2'!G751/'Historical data 2'!G750)-1</f>
        <v>-3.1571969692605228E-2</v>
      </c>
      <c r="H751" s="24">
        <f>('Historical data 2'!H751/'Historical data 2'!H750)-1</f>
        <v>-1.7349269383082011E-2</v>
      </c>
      <c r="I751" s="24">
        <f>('Historical data 2'!I751/'Historical data 2'!I750)-1</f>
        <v>-7.9314371866388012E-3</v>
      </c>
      <c r="J751" s="24">
        <f>('Historical data 2'!J751/'Historical data 2'!J750)-1</f>
        <v>-2.8095614451189022E-3</v>
      </c>
      <c r="K751" s="24">
        <f>('Historical data 2'!K751/'Historical data 2'!K750)-1</f>
        <v>-8.8368633039342948E-3</v>
      </c>
    </row>
    <row r="752" spans="1:11" x14ac:dyDescent="0.25">
      <c r="A752" s="2">
        <v>43641</v>
      </c>
      <c r="B752" s="24">
        <f>('Historical data 2'!B752/'Historical data 2'!B751)-1</f>
        <v>2.162920774554733E-2</v>
      </c>
      <c r="C752" s="24">
        <f>('Historical data 2'!C752/'Historical data 2'!C751)-1</f>
        <v>1.0413885939478895E-2</v>
      </c>
      <c r="D752" s="24">
        <f>('Historical data 2'!D752/'Historical data 2'!D751)-1</f>
        <v>4.9857912223517431E-2</v>
      </c>
      <c r="E752" s="24">
        <f>('Historical data 2'!E752/'Historical data 2'!E751)-1</f>
        <v>3.2869482295445618E-3</v>
      </c>
      <c r="F752" s="24">
        <f>('Historical data 2'!F752/'Historical data 2'!F751)-1</f>
        <v>-6.0293530300251641E-3</v>
      </c>
      <c r="G752" s="24">
        <f>('Historical data 2'!G752/'Historical data 2'!G751)-1</f>
        <v>3.747501873631931E-3</v>
      </c>
      <c r="H752" s="24">
        <f>('Historical data 2'!H752/'Historical data 2'!H751)-1</f>
        <v>-2.229738728571129E-3</v>
      </c>
      <c r="I752" s="24">
        <f>('Historical data 2'!I752/'Historical data 2'!I751)-1</f>
        <v>-1.6918272550168312E-2</v>
      </c>
      <c r="J752" s="24">
        <f>('Historical data 2'!J752/'Historical data 2'!J751)-1</f>
        <v>-7.3690284622764946E-3</v>
      </c>
      <c r="K752" s="24">
        <f>('Historical data 2'!K752/'Historical data 2'!K751)-1</f>
        <v>4.3269323588501774E-3</v>
      </c>
    </row>
    <row r="753" spans="1:11" x14ac:dyDescent="0.25">
      <c r="A753" s="2">
        <v>43642</v>
      </c>
      <c r="B753" s="24">
        <f>('Historical data 2'!B753/'Historical data 2'!B752)-1</f>
        <v>-3.0045215018104088E-4</v>
      </c>
      <c r="C753" s="24">
        <f>('Historical data 2'!C753/'Historical data 2'!C752)-1</f>
        <v>3.3985604479442877E-3</v>
      </c>
      <c r="D753" s="24">
        <f>('Historical data 2'!D753/'Historical data 2'!D752)-1</f>
        <v>-2.3585697999721988E-2</v>
      </c>
      <c r="E753" s="24">
        <f>('Historical data 2'!E753/'Historical data 2'!E752)-1</f>
        <v>-7.8346247112675016E-3</v>
      </c>
      <c r="F753" s="24">
        <f>('Historical data 2'!F753/'Historical data 2'!F752)-1</f>
        <v>-3.5099594401389878E-3</v>
      </c>
      <c r="G753" s="24">
        <f>('Historical data 2'!G753/'Historical data 2'!G752)-1</f>
        <v>1.6423084254038045E-3</v>
      </c>
      <c r="H753" s="24">
        <f>('Historical data 2'!H753/'Historical data 2'!H752)-1</f>
        <v>1.6281291255971775E-2</v>
      </c>
      <c r="I753" s="24">
        <f>('Historical data 2'!I753/'Historical data 2'!I752)-1</f>
        <v>1.1787914096563545E-2</v>
      </c>
      <c r="J753" s="24">
        <f>('Historical data 2'!J753/'Historical data 2'!J752)-1</f>
        <v>1.0698724868206444E-2</v>
      </c>
      <c r="K753" s="24">
        <f>('Historical data 2'!K753/'Historical data 2'!K752)-1</f>
        <v>-1.0182872880298843E-2</v>
      </c>
    </row>
    <row r="754" spans="1:11" x14ac:dyDescent="0.25">
      <c r="A754" s="2">
        <v>43643</v>
      </c>
      <c r="B754" s="24">
        <f>('Historical data 2'!B754/'Historical data 2'!B753)-1</f>
        <v>-9.1117825001777453E-3</v>
      </c>
      <c r="C754" s="24">
        <f>('Historical data 2'!C754/'Historical data 2'!C753)-1</f>
        <v>-5.5925978187786329E-3</v>
      </c>
      <c r="D754" s="24">
        <f>('Historical data 2'!D754/'Historical data 2'!D753)-1</f>
        <v>-4.4068658528988447E-3</v>
      </c>
      <c r="E754" s="24">
        <f>('Historical data 2'!E754/'Historical data 2'!E753)-1</f>
        <v>2.4407516490567716E-3</v>
      </c>
      <c r="F754" s="24">
        <f>('Historical data 2'!F754/'Historical data 2'!F753)-1</f>
        <v>4.5539121626594348E-3</v>
      </c>
      <c r="G754" s="24">
        <f>('Historical data 2'!G754/'Historical data 2'!G753)-1</f>
        <v>-1.4161877107284893E-3</v>
      </c>
      <c r="H754" s="24">
        <f>('Historical data 2'!H754/'Historical data 2'!H753)-1</f>
        <v>2.7822562396304651E-3</v>
      </c>
      <c r="I754" s="24">
        <f>('Historical data 2'!I754/'Historical data 2'!I753)-1</f>
        <v>-9.4586847627990966E-3</v>
      </c>
      <c r="J754" s="24">
        <f>('Historical data 2'!J754/'Historical data 2'!J753)-1</f>
        <v>2.2251208859413119E-2</v>
      </c>
      <c r="K754" s="24">
        <f>('Historical data 2'!K754/'Historical data 2'!K753)-1</f>
        <v>1.0683231753009892E-2</v>
      </c>
    </row>
    <row r="755" spans="1:11" x14ac:dyDescent="0.25">
      <c r="A755" s="2">
        <v>43644</v>
      </c>
      <c r="B755" s="24">
        <f>('Historical data 2'!B755/'Historical data 2'!B754)-1</f>
        <v>1.8340682765331628E-2</v>
      </c>
      <c r="C755" s="24">
        <f>('Historical data 2'!C755/'Historical data 2'!C754)-1</f>
        <v>1.5082077541072714E-2</v>
      </c>
      <c r="D755" s="24">
        <f>('Historical data 2'!D755/'Historical data 2'!D754)-1</f>
        <v>2.0491844319347585E-2</v>
      </c>
      <c r="E755" s="24">
        <f>('Historical data 2'!E755/'Historical data 2'!E754)-1</f>
        <v>1.4394053018287112E-2</v>
      </c>
      <c r="F755" s="24">
        <f>('Historical data 2'!F755/'Historical data 2'!F754)-1</f>
        <v>1.5764445671648808E-2</v>
      </c>
      <c r="G755" s="24">
        <f>('Historical data 2'!G755/'Historical data 2'!G754)-1</f>
        <v>1.2839848005210541E-2</v>
      </c>
      <c r="H755" s="24">
        <f>('Historical data 2'!H755/'Historical data 2'!H754)-1</f>
        <v>1.6602537125377292E-2</v>
      </c>
      <c r="I755" s="24">
        <f>('Historical data 2'!I755/'Historical data 2'!I754)-1</f>
        <v>-5.6143966237055531E-3</v>
      </c>
      <c r="J755" s="24">
        <f>('Historical data 2'!J755/'Historical data 2'!J754)-1</f>
        <v>7.8189936172674557E-3</v>
      </c>
      <c r="K755" s="24">
        <f>('Historical data 2'!K755/'Historical data 2'!K754)-1</f>
        <v>-9.1351838532216512E-4</v>
      </c>
    </row>
    <row r="756" spans="1:11" x14ac:dyDescent="0.25">
      <c r="A756" s="2">
        <v>43647</v>
      </c>
      <c r="B756" s="24">
        <f>('Historical data 2'!B756/'Historical data 2'!B755)-1</f>
        <v>5.8546488041744116E-3</v>
      </c>
      <c r="C756" s="24">
        <f>('Historical data 2'!C756/'Historical data 2'!C755)-1</f>
        <v>6.3053374129493633E-3</v>
      </c>
      <c r="D756" s="24">
        <f>('Historical data 2'!D756/'Historical data 2'!D755)-1</f>
        <v>-3.4538108656477107E-2</v>
      </c>
      <c r="E756" s="24">
        <f>('Historical data 2'!E756/'Historical data 2'!E755)-1</f>
        <v>6.2125644361652466E-3</v>
      </c>
      <c r="F756" s="24">
        <f>('Historical data 2'!F756/'Historical data 2'!F755)-1</f>
        <v>1.2113501099641821E-2</v>
      </c>
      <c r="G756" s="24">
        <f>('Historical data 2'!G756/'Historical data 2'!G755)-1</f>
        <v>6.6332191700280152E-3</v>
      </c>
      <c r="H756" s="24">
        <f>('Historical data 2'!H756/'Historical data 2'!H755)-1</f>
        <v>-1.1533195712382427E-2</v>
      </c>
      <c r="I756" s="24">
        <f>('Historical data 2'!I756/'Historical data 2'!I755)-1</f>
        <v>5.481492473339733E-3</v>
      </c>
      <c r="J756" s="24">
        <f>('Historical data 2'!J756/'Historical data 2'!J755)-1</f>
        <v>-9.645558161161305E-3</v>
      </c>
      <c r="K756" s="24">
        <f>('Historical data 2'!K756/'Historical data 2'!K755)-1</f>
        <v>-1.0971625537140262E-2</v>
      </c>
    </row>
    <row r="757" spans="1:11" x14ac:dyDescent="0.25">
      <c r="A757" s="2">
        <v>43648</v>
      </c>
      <c r="B757" s="24">
        <f>('Historical data 2'!B757/'Historical data 2'!B756)-1</f>
        <v>8.2869638672300461E-3</v>
      </c>
      <c r="C757" s="24">
        <f>('Historical data 2'!C757/'Historical data 2'!C756)-1</f>
        <v>2.4246069203848197E-3</v>
      </c>
      <c r="D757" s="24">
        <f>('Historical data 2'!D757/'Historical data 2'!D756)-1</f>
        <v>6.6556342831638471E-3</v>
      </c>
      <c r="E757" s="24">
        <f>('Historical data 2'!E757/'Historical data 2'!E756)-1</f>
        <v>3.1572155731838247E-3</v>
      </c>
      <c r="F757" s="24">
        <f>('Historical data 2'!F757/'Historical data 2'!F756)-1</f>
        <v>9.295812205603271E-3</v>
      </c>
      <c r="G757" s="24">
        <f>('Historical data 2'!G757/'Historical data 2'!G756)-1</f>
        <v>6.4430527174708097E-3</v>
      </c>
      <c r="H757" s="24">
        <f>('Historical data 2'!H757/'Historical data 2'!H756)-1</f>
        <v>4.6092155516056499E-2</v>
      </c>
      <c r="I757" s="24">
        <f>('Historical data 2'!I757/'Historical data 2'!I756)-1</f>
        <v>5.0825239928815602E-3</v>
      </c>
      <c r="J757" s="24">
        <f>('Historical data 2'!J757/'Historical data 2'!J756)-1</f>
        <v>9.1042985737004312E-3</v>
      </c>
      <c r="K757" s="24">
        <f>('Historical data 2'!K757/'Historical data 2'!K756)-1</f>
        <v>9.5085928500653338E-3</v>
      </c>
    </row>
    <row r="758" spans="1:11" x14ac:dyDescent="0.25">
      <c r="A758" s="2">
        <v>43649</v>
      </c>
      <c r="B758" s="24">
        <f>('Historical data 2'!B758/'Historical data 2'!B757)-1</f>
        <v>-8.8072070297617877E-4</v>
      </c>
      <c r="C758" s="24">
        <f>('Historical data 2'!C758/'Historical data 2'!C757)-1</f>
        <v>2.0165367820244029E-3</v>
      </c>
      <c r="D758" s="24">
        <f>('Historical data 2'!D758/'Historical data 2'!D757)-1</f>
        <v>-9.9172234456973429E-3</v>
      </c>
      <c r="E758" s="24">
        <f>('Historical data 2'!E758/'Historical data 2'!E757)-1</f>
        <v>2.4630549853990047E-3</v>
      </c>
      <c r="F758" s="24">
        <f>('Historical data 2'!F758/'Historical data 2'!F757)-1</f>
        <v>8.9249048332356029E-3</v>
      </c>
      <c r="G758" s="24">
        <f>('Historical data 2'!G758/'Historical data 2'!G757)-1</f>
        <v>-2.9101530942868825E-3</v>
      </c>
      <c r="H758" s="24">
        <f>('Historical data 2'!H758/'Historical data 2'!H757)-1</f>
        <v>-7.6628280158580475E-3</v>
      </c>
      <c r="I758" s="24">
        <f>('Historical data 2'!I758/'Historical data 2'!I757)-1</f>
        <v>7.2589489029311061E-3</v>
      </c>
      <c r="J758" s="24">
        <f>('Historical data 2'!J758/'Historical data 2'!J757)-1</f>
        <v>2.3081520241028386E-3</v>
      </c>
      <c r="K758" s="24">
        <f>('Historical data 2'!K758/'Historical data 2'!K757)-1</f>
        <v>-4.0556105999375314E-3</v>
      </c>
    </row>
    <row r="759" spans="1:11" x14ac:dyDescent="0.25">
      <c r="A759" s="2">
        <v>43651</v>
      </c>
      <c r="B759" s="24">
        <f>('Historical data 2'!B759/'Historical data 2'!B758)-1</f>
        <v>-2.0613955345131885E-2</v>
      </c>
      <c r="C759" s="24">
        <f>('Historical data 2'!C759/'Historical data 2'!C758)-1</f>
        <v>4.8432210494653294E-3</v>
      </c>
      <c r="D759" s="24">
        <f>('Historical data 2'!D759/'Historical data 2'!D758)-1</f>
        <v>-1.6711014747150532E-4</v>
      </c>
      <c r="E759" s="24">
        <f>('Historical data 2'!E759/'Historical data 2'!E758)-1</f>
        <v>-1.0038573259235628E-2</v>
      </c>
      <c r="F759" s="24">
        <f>('Historical data 2'!F759/'Historical data 2'!F758)-1</f>
        <v>-1.3467726754681886E-2</v>
      </c>
      <c r="G759" s="24">
        <f>('Historical data 2'!G759/'Historical data 2'!G758)-1</f>
        <v>-7.2937212955237474E-4</v>
      </c>
      <c r="H759" s="24">
        <f>('Historical data 2'!H759/'Historical data 2'!H758)-1</f>
        <v>-1.1840412851381266E-2</v>
      </c>
      <c r="I759" s="24">
        <f>('Historical data 2'!I759/'Historical data 2'!I758)-1</f>
        <v>3.441351380971458E-3</v>
      </c>
      <c r="J759" s="24">
        <f>('Historical data 2'!J759/'Historical data 2'!J758)-1</f>
        <v>-5.023997884106457E-3</v>
      </c>
      <c r="K759" s="24">
        <f>('Historical data 2'!K759/'Historical data 2'!K758)-1</f>
        <v>4.5977155895564614E-3</v>
      </c>
    </row>
    <row r="760" spans="1:11" x14ac:dyDescent="0.25">
      <c r="A760" s="2">
        <v>43654</v>
      </c>
      <c r="B760" s="24">
        <f>('Historical data 2'!B760/'Historical data 2'!B759)-1</f>
        <v>6.0993823562551785E-3</v>
      </c>
      <c r="C760" s="24">
        <f>('Historical data 2'!C760/'Historical data 2'!C759)-1</f>
        <v>1.8429393240526393E-2</v>
      </c>
      <c r="D760" s="24">
        <f>('Historical data 2'!D760/'Historical data 2'!D759)-1</f>
        <v>0</v>
      </c>
      <c r="E760" s="24">
        <f>('Historical data 2'!E760/'Historical data 2'!E759)-1</f>
        <v>4.1838080229057439E-3</v>
      </c>
      <c r="F760" s="24">
        <f>('Historical data 2'!F760/'Historical data 2'!F759)-1</f>
        <v>7.5961800199464413E-3</v>
      </c>
      <c r="G760" s="24">
        <f>('Historical data 2'!G760/'Historical data 2'!G759)-1</f>
        <v>-3.6506816383058416E-3</v>
      </c>
      <c r="H760" s="24">
        <f>('Historical data 2'!H760/'Historical data 2'!H759)-1</f>
        <v>-1.2156304463569745E-3</v>
      </c>
      <c r="I760" s="24">
        <f>('Historical data 2'!I760/'Historical data 2'!I759)-1</f>
        <v>-7.4238744224043307E-3</v>
      </c>
      <c r="J760" s="24">
        <f>('Historical data 2'!J760/'Historical data 2'!J759)-1</f>
        <v>6.3117522013511618E-3</v>
      </c>
      <c r="K760" s="24">
        <f>('Historical data 2'!K760/'Historical data 2'!K759)-1</f>
        <v>-6.539342941828119E-4</v>
      </c>
    </row>
    <row r="761" spans="1:11" x14ac:dyDescent="0.25">
      <c r="A761" s="2">
        <v>43655</v>
      </c>
      <c r="B761" s="24">
        <f>('Historical data 2'!B761/'Historical data 2'!B760)-1</f>
        <v>9.8888333669642225E-3</v>
      </c>
      <c r="C761" s="24">
        <f>('Historical data 2'!C761/'Historical data 2'!C760)-1</f>
        <v>1.4640624938845548E-2</v>
      </c>
      <c r="D761" s="24">
        <f>('Historical data 2'!D761/'Historical data 2'!D760)-1</f>
        <v>2.2040263823547512E-2</v>
      </c>
      <c r="E761" s="24">
        <f>('Historical data 2'!E761/'Historical data 2'!E760)-1</f>
        <v>1.3628960068646112E-2</v>
      </c>
      <c r="F761" s="24">
        <f>('Historical data 2'!F761/'Historical data 2'!F760)-1</f>
        <v>1.3913167218462696E-2</v>
      </c>
      <c r="G761" s="24">
        <f>('Historical data 2'!G761/'Historical data 2'!G760)-1</f>
        <v>1.0186069459928726E-2</v>
      </c>
      <c r="H761" s="24">
        <f>('Historical data 2'!H761/'Historical data 2'!H760)-1</f>
        <v>3.8511763106394925E-2</v>
      </c>
      <c r="I761" s="24">
        <f>('Historical data 2'!I761/'Historical data 2'!I760)-1</f>
        <v>6.0160968019360439E-3</v>
      </c>
      <c r="J761" s="24">
        <f>('Historical data 2'!J761/'Historical data 2'!J760)-1</f>
        <v>-1.4217219637760237E-2</v>
      </c>
      <c r="K761" s="24">
        <f>('Historical data 2'!K761/'Historical data 2'!K760)-1</f>
        <v>1.4130519086462456E-2</v>
      </c>
    </row>
    <row r="762" spans="1:11" x14ac:dyDescent="0.25">
      <c r="A762" s="2">
        <v>43656</v>
      </c>
      <c r="B762" s="24">
        <f>('Historical data 2'!B762/'Historical data 2'!B761)-1</f>
        <v>-7.2826925834533762E-3</v>
      </c>
      <c r="C762" s="24">
        <f>('Historical data 2'!C762/'Historical data 2'!C761)-1</f>
        <v>-8.0995073252263516E-3</v>
      </c>
      <c r="D762" s="24">
        <f>('Historical data 2'!D762/'Historical data 2'!D761)-1</f>
        <v>4.0844830654427344E-3</v>
      </c>
      <c r="E762" s="24">
        <f>('Historical data 2'!E762/'Historical data 2'!E761)-1</f>
        <v>1.3934319201558409E-4</v>
      </c>
      <c r="F762" s="24">
        <f>('Historical data 2'!F762/'Historical data 2'!F761)-1</f>
        <v>3.270562482560857E-3</v>
      </c>
      <c r="G762" s="24">
        <f>('Historical data 2'!G762/'Historical data 2'!G761)-1</f>
        <v>3.9898807089584487E-3</v>
      </c>
      <c r="H762" s="24">
        <f>('Historical data 2'!H762/'Historical data 2'!H761)-1</f>
        <v>-1.3393830898483783E-3</v>
      </c>
      <c r="I762" s="24">
        <f>('Historical data 2'!I762/'Historical data 2'!I761)-1</f>
        <v>5.527726685072043E-2</v>
      </c>
      <c r="J762" s="24">
        <f>('Historical data 2'!J762/'Historical data 2'!J761)-1</f>
        <v>-2.1200304271828951E-4</v>
      </c>
      <c r="K762" s="24">
        <f>('Historical data 2'!K762/'Historical data 2'!K761)-1</f>
        <v>7.7413465422671024E-4</v>
      </c>
    </row>
    <row r="763" spans="1:11" x14ac:dyDescent="0.25">
      <c r="A763" s="2">
        <v>43657</v>
      </c>
      <c r="B763" s="24">
        <f>('Historical data 2'!B763/'Historical data 2'!B762)-1</f>
        <v>7.6830120456756745E-3</v>
      </c>
      <c r="C763" s="24">
        <f>('Historical data 2'!C763/'Historical data 2'!C762)-1</f>
        <v>4.9624026209122984E-3</v>
      </c>
      <c r="D763" s="24">
        <f>('Historical data 2'!D763/'Historical data 2'!D762)-1</f>
        <v>4.8809772111033656E-3</v>
      </c>
      <c r="E763" s="24">
        <f>('Historical data 2'!E763/'Historical data 2'!E762)-1</f>
        <v>9.1948347339845249E-3</v>
      </c>
      <c r="F763" s="24">
        <f>('Historical data 2'!F763/'Historical data 2'!F762)-1</f>
        <v>6.0303830220043153E-4</v>
      </c>
      <c r="G763" s="24">
        <f>('Historical data 2'!G763/'Historical data 2'!G762)-1</f>
        <v>3.6124682863756252E-3</v>
      </c>
      <c r="H763" s="24">
        <f>('Historical data 2'!H763/'Historical data 2'!H762)-1</f>
        <v>2.7158434061185455E-2</v>
      </c>
      <c r="I763" s="24">
        <f>('Historical data 2'!I763/'Historical data 2'!I762)-1</f>
        <v>1.8149979809661598E-2</v>
      </c>
      <c r="J763" s="24">
        <f>('Historical data 2'!J763/'Historical data 2'!J762)-1</f>
        <v>4.6668644575635909E-3</v>
      </c>
      <c r="K763" s="24">
        <f>('Historical data 2'!K763/'Historical data 2'!K762)-1</f>
        <v>7.7335271903367087E-4</v>
      </c>
    </row>
    <row r="764" spans="1:11" x14ac:dyDescent="0.25">
      <c r="A764" s="2">
        <v>43658</v>
      </c>
      <c r="B764" s="24">
        <f>('Historical data 2'!B764/'Historical data 2'!B763)-1</f>
        <v>9.3949506646344716E-3</v>
      </c>
      <c r="C764" s="24">
        <f>('Historical data 2'!C764/'Historical data 2'!C763)-1</f>
        <v>4.967642414728024E-3</v>
      </c>
      <c r="D764" s="24">
        <f>('Historical data 2'!D764/'Historical data 2'!D763)-1</f>
        <v>-1.7972617218253273E-2</v>
      </c>
      <c r="E764" s="24">
        <f>('Historical data 2'!E764/'Historical data 2'!E763)-1</f>
        <v>1.2422776156195692E-3</v>
      </c>
      <c r="F764" s="24">
        <f>('Historical data 2'!F764/'Historical data 2'!F763)-1</f>
        <v>4.7514955752643306E-3</v>
      </c>
      <c r="G764" s="24">
        <f>('Historical data 2'!G764/'Historical data 2'!G763)-1</f>
        <v>0</v>
      </c>
      <c r="H764" s="24">
        <f>('Historical data 2'!H764/'Historical data 2'!H763)-1</f>
        <v>3.4356089485530594E-2</v>
      </c>
      <c r="I764" s="24">
        <f>('Historical data 2'!I764/'Historical data 2'!I763)-1</f>
        <v>2.2521557130361636E-4</v>
      </c>
      <c r="J764" s="24">
        <f>('Historical data 2'!J764/'Historical data 2'!J763)-1</f>
        <v>-1.3724495017158223E-2</v>
      </c>
      <c r="K764" s="24">
        <f>('Historical data 2'!K764/'Historical data 2'!K763)-1</f>
        <v>-7.0845846639521204E-3</v>
      </c>
    </row>
    <row r="765" spans="1:11" x14ac:dyDescent="0.25">
      <c r="A765" s="2">
        <v>43661</v>
      </c>
      <c r="B765" s="24">
        <f>('Historical data 2'!B765/'Historical data 2'!B764)-1</f>
        <v>-3.4598702945246584E-3</v>
      </c>
      <c r="C765" s="24">
        <f>('Historical data 2'!C765/'Historical data 2'!C764)-1</f>
        <v>-5.4873776497271765E-3</v>
      </c>
      <c r="D765" s="24">
        <f>('Historical data 2'!D765/'Historical data 2'!D764)-1</f>
        <v>-1.4838934636744683E-2</v>
      </c>
      <c r="E765" s="24">
        <f>('Historical data 2'!E765/'Historical data 2'!E764)-1</f>
        <v>-5.2391345893569863E-3</v>
      </c>
      <c r="F765" s="24">
        <f>('Historical data 2'!F765/'Historical data 2'!F764)-1</f>
        <v>2.8166032353929005E-3</v>
      </c>
      <c r="G765" s="24">
        <f>('Historical data 2'!G765/'Historical data 2'!G764)-1</f>
        <v>-1.3102680140421818E-2</v>
      </c>
      <c r="H765" s="24">
        <f>('Historical data 2'!H765/'Historical data 2'!H764)-1</f>
        <v>-4.4181644150359523E-3</v>
      </c>
      <c r="I765" s="24">
        <f>('Historical data 2'!I765/'Historical data 2'!I764)-1</f>
        <v>-4.8875810105002415E-3</v>
      </c>
      <c r="J765" s="24">
        <f>('Historical data 2'!J765/'Historical data 2'!J764)-1</f>
        <v>-3.018641639096098E-2</v>
      </c>
      <c r="K765" s="24">
        <f>('Historical data 2'!K765/'Historical data 2'!K764)-1</f>
        <v>-1.4919726516214427E-2</v>
      </c>
    </row>
    <row r="766" spans="1:11" x14ac:dyDescent="0.25">
      <c r="A766" s="2">
        <v>43662</v>
      </c>
      <c r="B766" s="24">
        <f>('Historical data 2'!B766/'Historical data 2'!B765)-1</f>
        <v>-5.6233807622714238E-3</v>
      </c>
      <c r="C766" s="24">
        <f>('Historical data 2'!C766/'Historical data 2'!C765)-1</f>
        <v>-8.8910021127261984E-3</v>
      </c>
      <c r="D766" s="24">
        <f>('Historical data 2'!D766/'Historical data 2'!D765)-1</f>
        <v>5.0169346730633002E-4</v>
      </c>
      <c r="E766" s="24">
        <f>('Historical data 2'!E766/'Historical data 2'!E765)-1</f>
        <v>-1.1988906150337986E-2</v>
      </c>
      <c r="F766" s="24">
        <f>('Historical data 2'!F766/'Historical data 2'!F765)-1</f>
        <v>-6.2674418943025056E-3</v>
      </c>
      <c r="G766" s="24">
        <f>('Historical data 2'!G766/'Historical data 2'!G765)-1</f>
        <v>-5.9088226999964855E-3</v>
      </c>
      <c r="H766" s="24">
        <f>('Historical data 2'!H766/'Historical data 2'!H765)-1</f>
        <v>9.8265338974212746E-3</v>
      </c>
      <c r="I766" s="24">
        <f>('Historical data 2'!I766/'Historical data 2'!I765)-1</f>
        <v>7.5191143447352893E-3</v>
      </c>
      <c r="J766" s="24">
        <f>('Historical data 2'!J766/'Historical data 2'!J765)-1</f>
        <v>-1.9867018105775847E-3</v>
      </c>
      <c r="K766" s="24">
        <f>('Historical data 2'!K766/'Historical data 2'!K765)-1</f>
        <v>-5.9264195118824414E-3</v>
      </c>
    </row>
    <row r="767" spans="1:11" x14ac:dyDescent="0.25">
      <c r="A767" s="2">
        <v>43663</v>
      </c>
      <c r="B767" s="24">
        <f>('Historical data 2'!B767/'Historical data 2'!B766)-1</f>
        <v>1.135978430168616E-2</v>
      </c>
      <c r="C767" s="24">
        <f>('Historical data 2'!C767/'Historical data 2'!C766)-1</f>
        <v>-7.0933149740389778E-3</v>
      </c>
      <c r="D767" s="24">
        <f>('Historical data 2'!D767/'Historical data 2'!D766)-1</f>
        <v>9.0332635804757366E-3</v>
      </c>
      <c r="E767" s="24">
        <f>('Historical data 2'!E767/'Historical data 2'!E766)-1</f>
        <v>-6.5932572781863819E-3</v>
      </c>
      <c r="F767" s="24">
        <f>('Historical data 2'!F767/'Historical data 2'!F766)-1</f>
        <v>-1.7437094516847829E-5</v>
      </c>
      <c r="G767" s="24">
        <f>('Historical data 2'!G767/'Historical data 2'!G766)-1</f>
        <v>1.1004586137390859E-3</v>
      </c>
      <c r="H767" s="24">
        <f>('Historical data 2'!H767/'Historical data 2'!H766)-1</f>
        <v>-5.1793875686840796E-3</v>
      </c>
      <c r="I767" s="24">
        <f>('Historical data 2'!I767/'Historical data 2'!I766)-1</f>
        <v>-2.2689168997588993E-2</v>
      </c>
      <c r="J767" s="24">
        <f>('Historical data 2'!J767/'Historical data 2'!J766)-1</f>
        <v>1.3492584608329139E-2</v>
      </c>
      <c r="K767" s="24">
        <f>('Historical data 2'!K767/'Historical data 2'!K766)-1</f>
        <v>-8.4791596829264515E-3</v>
      </c>
    </row>
    <row r="768" spans="1:11" x14ac:dyDescent="0.25">
      <c r="A768" s="2">
        <v>43664</v>
      </c>
      <c r="B768" s="24">
        <f>('Historical data 2'!B768/'Historical data 2'!B767)-1</f>
        <v>-1.492751433226136E-2</v>
      </c>
      <c r="C768" s="24">
        <f>('Historical data 2'!C768/'Historical data 2'!C767)-1</f>
        <v>-6.7647377619747262E-3</v>
      </c>
      <c r="D768" s="24">
        <f>('Historical data 2'!D768/'Historical data 2'!D767)-1</f>
        <v>5.2487173695017209E-3</v>
      </c>
      <c r="E768" s="24">
        <f>('Historical data 2'!E768/'Historical data 2'!E767)-1</f>
        <v>-1.2567921934280135E-2</v>
      </c>
      <c r="F768" s="24">
        <f>('Historical data 2'!F768/'Historical data 2'!F767)-1</f>
        <v>-1.4158235873028335E-2</v>
      </c>
      <c r="G768" s="24">
        <f>('Historical data 2'!G768/'Historical data 2'!G767)-1</f>
        <v>1.4660531540275912E-3</v>
      </c>
      <c r="H768" s="24">
        <f>('Historical data 2'!H768/'Historical data 2'!H767)-1</f>
        <v>1.8300888131335791E-2</v>
      </c>
      <c r="I768" s="24">
        <f>('Historical data 2'!I768/'Historical data 2'!I767)-1</f>
        <v>-1.5157279488716036E-2</v>
      </c>
      <c r="J768" s="24">
        <f>('Historical data 2'!J768/'Historical data 2'!J767)-1</f>
        <v>4.5830596295466375E-3</v>
      </c>
      <c r="K768" s="24">
        <f>('Historical data 2'!K768/'Historical data 2'!K767)-1</f>
        <v>2.0042869382757011E-3</v>
      </c>
    </row>
    <row r="769" spans="1:11" x14ac:dyDescent="0.25">
      <c r="A769" s="2">
        <v>43665</v>
      </c>
      <c r="B769" s="24">
        <f>('Historical data 2'!B769/'Historical data 2'!B768)-1</f>
        <v>2.2853859322313319E-2</v>
      </c>
      <c r="C769" s="24">
        <f>('Historical data 2'!C769/'Historical data 2'!C768)-1</f>
        <v>1.0745666804249376E-2</v>
      </c>
      <c r="D769" s="24">
        <f>('Historical data 2'!D769/'Historical data 2'!D768)-1</f>
        <v>1.823308360518805E-3</v>
      </c>
      <c r="E769" s="24">
        <f>('Historical data 2'!E769/'Historical data 2'!E768)-1</f>
        <v>7.0788769070313506E-3</v>
      </c>
      <c r="F769" s="24">
        <f>('Historical data 2'!F769/'Historical data 2'!F768)-1</f>
        <v>7.0524471750008644E-3</v>
      </c>
      <c r="G769" s="24">
        <f>('Historical data 2'!G769/'Historical data 2'!G768)-1</f>
        <v>1.3248602269787968E-2</v>
      </c>
      <c r="H769" s="24">
        <f>('Historical data 2'!H769/'Historical data 2'!H768)-1</f>
        <v>-9.683129904604848E-3</v>
      </c>
      <c r="I769" s="24">
        <f>('Historical data 2'!I769/'Historical data 2'!I768)-1</f>
        <v>-5.182143003353179E-3</v>
      </c>
      <c r="J769" s="24">
        <f>('Historical data 2'!J769/'Historical data 2'!J768)-1</f>
        <v>9.7761569637766499E-3</v>
      </c>
      <c r="K769" s="24">
        <f>('Historical data 2'!K769/'Historical data 2'!K768)-1</f>
        <v>1.0669074332472217E-3</v>
      </c>
    </row>
    <row r="770" spans="1:11" x14ac:dyDescent="0.25">
      <c r="A770" s="2">
        <v>43668</v>
      </c>
      <c r="B770" s="24">
        <f>('Historical data 2'!B770/'Historical data 2'!B769)-1</f>
        <v>7.8178613176611567E-3</v>
      </c>
      <c r="C770" s="24">
        <f>('Historical data 2'!C770/'Historical data 2'!C769)-1</f>
        <v>4.4620678128259872E-3</v>
      </c>
      <c r="D770" s="24">
        <f>('Historical data 2'!D770/'Historical data 2'!D769)-1</f>
        <v>-2.6472647927581194E-3</v>
      </c>
      <c r="E770" s="24">
        <f>('Historical data 2'!E770/'Historical data 2'!E769)-1</f>
        <v>2.9821956532662952E-3</v>
      </c>
      <c r="F770" s="24">
        <f>('Historical data 2'!F770/'Historical data 2'!F769)-1</f>
        <v>7.1524861950305052E-3</v>
      </c>
      <c r="G770" s="24">
        <f>('Historical data 2'!G770/'Historical data 2'!G769)-1</f>
        <v>6.2124473264835167E-3</v>
      </c>
      <c r="H770" s="24">
        <f>('Historical data 2'!H770/'Historical data 2'!H769)-1</f>
        <v>1.7561027246856264E-2</v>
      </c>
      <c r="I770" s="24">
        <f>('Historical data 2'!I770/'Historical data 2'!I769)-1</f>
        <v>-1.2141465189763334E-3</v>
      </c>
      <c r="J770" s="24">
        <f>('Historical data 2'!J770/'Historical data 2'!J769)-1</f>
        <v>1.5490854625402006E-2</v>
      </c>
      <c r="K770" s="24">
        <f>('Historical data 2'!K770/'Historical data 2'!K769)-1</f>
        <v>3.9963550124066938E-3</v>
      </c>
    </row>
    <row r="771" spans="1:11" x14ac:dyDescent="0.25">
      <c r="A771" s="2">
        <v>43669</v>
      </c>
      <c r="B771" s="24">
        <f>('Historical data 2'!B771/'Historical data 2'!B770)-1</f>
        <v>-8.1406793739580152E-4</v>
      </c>
      <c r="C771" s="24">
        <f>('Historical data 2'!C771/'Historical data 2'!C770)-1</f>
        <v>3.1686722377399779E-3</v>
      </c>
      <c r="D771" s="24">
        <f>('Historical data 2'!D771/'Historical data 2'!D770)-1</f>
        <v>-3.3178090611666322E-3</v>
      </c>
      <c r="E771" s="24">
        <f>('Historical data 2'!E771/'Historical data 2'!E770)-1</f>
        <v>2.1233404339549011E-4</v>
      </c>
      <c r="F771" s="24">
        <f>('Historical data 2'!F771/'Historical data 2'!F770)-1</f>
        <v>-7.3285344848014189E-3</v>
      </c>
      <c r="G771" s="24">
        <f>('Historical data 2'!G771/'Historical data 2'!G770)-1</f>
        <v>1.0266445237780086E-2</v>
      </c>
      <c r="H771" s="24">
        <f>('Historical data 2'!H771/'Historical data 2'!H770)-1</f>
        <v>1.8103499372800647E-2</v>
      </c>
      <c r="I771" s="24">
        <f>('Historical data 2'!I771/'Historical data 2'!I770)-1</f>
        <v>-1.5215151780444414E-2</v>
      </c>
      <c r="J771" s="24">
        <f>('Historical data 2'!J771/'Historical data 2'!J770)-1</f>
        <v>2.6483049508105205E-2</v>
      </c>
      <c r="K771" s="24">
        <f>('Historical data 2'!K771/'Historical data 2'!K770)-1</f>
        <v>-1.3305222752235668E-4</v>
      </c>
    </row>
    <row r="772" spans="1:11" x14ac:dyDescent="0.25">
      <c r="A772" s="2">
        <v>43670</v>
      </c>
      <c r="B772" s="24">
        <f>('Historical data 2'!B772/'Historical data 2'!B771)-1</f>
        <v>-7.9071884764904121E-3</v>
      </c>
      <c r="C772" s="24">
        <f>('Historical data 2'!C772/'Historical data 2'!C771)-1</f>
        <v>-1.3489486526910066E-2</v>
      </c>
      <c r="D772" s="24">
        <f>('Historical data 2'!D772/'Historical data 2'!D771)-1</f>
        <v>-1.7310437247717525E-2</v>
      </c>
      <c r="E772" s="24">
        <f>('Historical data 2'!E772/'Historical data 2'!E771)-1</f>
        <v>1.3589101340820919E-2</v>
      </c>
      <c r="F772" s="24">
        <f>('Historical data 2'!F772/'Historical data 2'!F771)-1</f>
        <v>-5.0008371607931368E-3</v>
      </c>
      <c r="G772" s="24">
        <f>('Historical data 2'!G772/'Historical data 2'!G771)-1</f>
        <v>-3.7664711191335298E-3</v>
      </c>
      <c r="H772" s="24">
        <f>('Historical data 2'!H772/'Historical data 2'!H771)-1</f>
        <v>-0.13613708110635003</v>
      </c>
      <c r="I772" s="24">
        <f>('Historical data 2'!I772/'Historical data 2'!I771)-1</f>
        <v>-9.6762893198774069E-3</v>
      </c>
      <c r="J772" s="24">
        <f>('Historical data 2'!J772/'Historical data 2'!J771)-1</f>
        <v>-7.4304042410887616E-3</v>
      </c>
      <c r="K772" s="24">
        <f>('Historical data 2'!K772/'Historical data 2'!K771)-1</f>
        <v>-5.7057974573841985E-3</v>
      </c>
    </row>
    <row r="773" spans="1:11" x14ac:dyDescent="0.25">
      <c r="A773" s="2">
        <v>43671</v>
      </c>
      <c r="B773" s="24">
        <f>('Historical data 2'!B773/'Historical data 2'!B772)-1</f>
        <v>3.477860281787315E-3</v>
      </c>
      <c r="C773" s="24">
        <f>('Historical data 2'!C773/'Historical data 2'!C772)-1</f>
        <v>-1.5589116785757695E-2</v>
      </c>
      <c r="D773" s="24">
        <f>('Historical data 2'!D773/'Historical data 2'!D772)-1</f>
        <v>-4.911762743427861E-3</v>
      </c>
      <c r="E773" s="24">
        <f>('Historical data 2'!E773/'Historical data 2'!E772)-1</f>
        <v>1.0055077889901121E-2</v>
      </c>
      <c r="F773" s="24">
        <f>('Historical data 2'!F773/'Historical data 2'!F772)-1</f>
        <v>0.10448541312600645</v>
      </c>
      <c r="G773" s="24">
        <f>('Historical data 2'!G773/'Historical data 2'!G772)-1</f>
        <v>8.2031668466089336E-3</v>
      </c>
      <c r="H773" s="24">
        <f>('Historical data 2'!H773/'Historical data 2'!H772)-1</f>
        <v>-3.4087958009657582E-3</v>
      </c>
      <c r="I773" s="24">
        <f>('Historical data 2'!I773/'Historical data 2'!I772)-1</f>
        <v>1.7048804049514921E-2</v>
      </c>
      <c r="J773" s="24">
        <f>('Historical data 2'!J773/'Historical data 2'!J772)-1</f>
        <v>2.5161050882213321E-2</v>
      </c>
      <c r="K773" s="24">
        <f>('Historical data 2'!K773/'Historical data 2'!K772)-1</f>
        <v>-1.6013899480886717E-3</v>
      </c>
    </row>
    <row r="774" spans="1:11" x14ac:dyDescent="0.25">
      <c r="A774" s="2">
        <v>43672</v>
      </c>
      <c r="B774" s="24">
        <f>('Historical data 2'!B774/'Historical data 2'!B773)-1</f>
        <v>9.3384488175753955E-3</v>
      </c>
      <c r="C774" s="24">
        <f>('Historical data 2'!C774/'Historical data 2'!C773)-1</f>
        <v>-1.5748424764873037E-2</v>
      </c>
      <c r="D774" s="24">
        <f>('Historical data 2'!D774/'Historical data 2'!D773)-1</f>
        <v>-9.5319933596585971E-3</v>
      </c>
      <c r="E774" s="24">
        <f>('Historical data 2'!E774/'Historical data 2'!E773)-1</f>
        <v>1.2029088674017752E-2</v>
      </c>
      <c r="F774" s="24">
        <f>('Historical data 2'!F774/'Historical data 2'!F773)-1</f>
        <v>-8.7971023176357521E-3</v>
      </c>
      <c r="G774" s="24">
        <f>('Historical data 2'!G774/'Historical data 2'!G773)-1</f>
        <v>-2.1932925705373529E-3</v>
      </c>
      <c r="H774" s="24">
        <f>('Historical data 2'!H774/'Historical data 2'!H773)-1</f>
        <v>3.3897550189597281E-2</v>
      </c>
      <c r="I774" s="24">
        <f>('Historical data 2'!I774/'Historical data 2'!I773)-1</f>
        <v>3.4790643290874002E-3</v>
      </c>
      <c r="J774" s="24">
        <f>('Historical data 2'!J774/'Historical data 2'!J773)-1</f>
        <v>-2.0689735076834248E-2</v>
      </c>
      <c r="K774" s="24">
        <f>('Historical data 2'!K774/'Historical data 2'!K773)-1</f>
        <v>7.0844929116464783E-3</v>
      </c>
    </row>
    <row r="775" spans="1:11" x14ac:dyDescent="0.25">
      <c r="A775" s="2">
        <v>43675</v>
      </c>
      <c r="B775" s="24">
        <f>('Historical data 2'!B775/'Historical data 2'!B774)-1</f>
        <v>-4.2922511014147346E-3</v>
      </c>
      <c r="C775" s="24">
        <f>('Historical data 2'!C775/'Historical data 2'!C774)-1</f>
        <v>-7.2786129130473221E-3</v>
      </c>
      <c r="D775" s="24">
        <f>('Historical data 2'!D775/'Historical data 2'!D774)-1</f>
        <v>2.2684199050701848E-2</v>
      </c>
      <c r="E775" s="24">
        <f>('Historical data 2'!E775/'Historical data 2'!E774)-1</f>
        <v>-9.9733890564408512E-3</v>
      </c>
      <c r="F775" s="24">
        <f>('Historical data 2'!F775/'Historical data 2'!F774)-1</f>
        <v>-1.1513558316782246E-2</v>
      </c>
      <c r="G775" s="24">
        <f>('Historical data 2'!G775/'Historical data 2'!G774)-1</f>
        <v>-4.8216215047943711E-3</v>
      </c>
      <c r="H775" s="24">
        <f>('Historical data 2'!H775/'Historical data 2'!H774)-1</f>
        <v>2.7526833389982741E-2</v>
      </c>
      <c r="I775" s="24">
        <f>('Historical data 2'!I775/'Historical data 2'!I774)-1</f>
        <v>4.3731072718837805E-3</v>
      </c>
      <c r="J775" s="24">
        <f>('Historical data 2'!J775/'Historical data 2'!J774)-1</f>
        <v>5.592493334512838E-3</v>
      </c>
      <c r="K775" s="24">
        <f>('Historical data 2'!K775/'Historical data 2'!K774)-1</f>
        <v>1.3279101641439084E-4</v>
      </c>
    </row>
    <row r="776" spans="1:11" x14ac:dyDescent="0.25">
      <c r="A776" s="2">
        <v>43676</v>
      </c>
      <c r="B776" s="24">
        <f>('Historical data 2'!B776/'Historical data 2'!B775)-1</f>
        <v>2.0404406059672864E-2</v>
      </c>
      <c r="C776" s="24">
        <f>('Historical data 2'!C776/'Historical data 2'!C775)-1</f>
        <v>-1.6723481350493619E-2</v>
      </c>
      <c r="D776" s="24">
        <f>('Historical data 2'!D776/'Historical data 2'!D775)-1</f>
        <v>-7.2254802785918226E-3</v>
      </c>
      <c r="E776" s="24">
        <f>('Historical data 2'!E776/'Historical data 2'!E775)-1</f>
        <v>-1.3247697812809656E-2</v>
      </c>
      <c r="F776" s="24">
        <f>('Historical data 2'!F776/'Historical data 2'!F775)-1</f>
        <v>-6.9053387515564113E-3</v>
      </c>
      <c r="G776" s="24">
        <f>('Historical data 2'!G776/'Historical data 2'!G775)-1</f>
        <v>-2.9070006163543938E-2</v>
      </c>
      <c r="H776" s="24">
        <f>('Historical data 2'!H776/'Historical data 2'!H775)-1</f>
        <v>-2.6831684676686951E-3</v>
      </c>
      <c r="I776" s="24">
        <f>('Historical data 2'!I776/'Historical data 2'!I775)-1</f>
        <v>-2.322213239011528E-2</v>
      </c>
      <c r="J776" s="24">
        <f>('Historical data 2'!J776/'Historical data 2'!J775)-1</f>
        <v>-2.8835087741478915E-3</v>
      </c>
      <c r="K776" s="24">
        <f>('Historical data 2'!K776/'Historical data 2'!K775)-1</f>
        <v>-1.3138470010746306E-2</v>
      </c>
    </row>
    <row r="777" spans="1:11" x14ac:dyDescent="0.25">
      <c r="A777" s="2">
        <v>43677</v>
      </c>
      <c r="B777" s="24">
        <f>('Historical data 2'!B777/'Historical data 2'!B776)-1</f>
        <v>-2.1639232826941912E-2</v>
      </c>
      <c r="C777" s="24">
        <f>('Historical data 2'!C777/'Historical data 2'!C776)-1</f>
        <v>-6.1388922742272589E-3</v>
      </c>
      <c r="D777" s="24">
        <f>('Historical data 2'!D777/'Historical data 2'!D776)-1</f>
        <v>-4.7394130044993155E-3</v>
      </c>
      <c r="E777" s="24">
        <f>('Historical data 2'!E777/'Historical data 2'!E776)-1</f>
        <v>-8.1113200835594146E-3</v>
      </c>
      <c r="F777" s="24">
        <f>('Historical data 2'!F777/'Historical data 2'!F776)-1</f>
        <v>-6.3040264953219127E-3</v>
      </c>
      <c r="G777" s="24">
        <f>('Historical data 2'!G777/'Historical data 2'!G776)-1</f>
        <v>1.3135370389484979E-2</v>
      </c>
      <c r="H777" s="24">
        <f>('Historical data 2'!H777/'Historical data 2'!H776)-1</f>
        <v>-3.2117800120570084E-2</v>
      </c>
      <c r="I777" s="24">
        <f>('Historical data 2'!I777/'Historical data 2'!I776)-1</f>
        <v>9.6398228774385863E-4</v>
      </c>
      <c r="J777" s="24">
        <f>('Historical data 2'!J777/'Historical data 2'!J776)-1</f>
        <v>-2.7886929663176629E-2</v>
      </c>
      <c r="K777" s="24">
        <f>('Historical data 2'!K777/'Historical data 2'!K776)-1</f>
        <v>-2.5551592831031478E-2</v>
      </c>
    </row>
    <row r="778" spans="1:11" x14ac:dyDescent="0.25">
      <c r="A778" s="2">
        <v>43678</v>
      </c>
      <c r="B778" s="24">
        <f>('Historical data 2'!B778/'Historical data 2'!B777)-1</f>
        <v>-2.1158208328158401E-2</v>
      </c>
      <c r="C778" s="24">
        <f>('Historical data 2'!C778/'Historical data 2'!C777)-1</f>
        <v>-1.7290777837861149E-2</v>
      </c>
      <c r="D778" s="24">
        <f>('Historical data 2'!D778/'Historical data 2'!D777)-1</f>
        <v>-3.9625744036111299E-2</v>
      </c>
      <c r="E778" s="24">
        <f>('Historical data 2'!E778/'Historical data 2'!E777)-1</f>
        <v>-9.8691504317161005E-4</v>
      </c>
      <c r="F778" s="24">
        <f>('Historical data 2'!F778/'Historical data 2'!F777)-1</f>
        <v>-1.2423378543063968E-2</v>
      </c>
      <c r="G778" s="24">
        <f>('Historical data 2'!G778/'Historical data 2'!G777)-1</f>
        <v>-8.4020549088800189E-3</v>
      </c>
      <c r="H778" s="24">
        <f>('Historical data 2'!H778/'Historical data 2'!H777)-1</f>
        <v>2.0953918995798571E-3</v>
      </c>
      <c r="I778" s="24">
        <f>('Historical data 2'!I778/'Historical data 2'!I777)-1</f>
        <v>3.2097034161555626E-3</v>
      </c>
      <c r="J778" s="24">
        <f>('Historical data 2'!J778/'Historical data 2'!J777)-1</f>
        <v>8.0748735807241179E-3</v>
      </c>
      <c r="K778" s="24">
        <f>('Historical data 2'!K778/'Historical data 2'!K777)-1</f>
        <v>-9.7985814119884163E-3</v>
      </c>
    </row>
    <row r="779" spans="1:11" x14ac:dyDescent="0.25">
      <c r="A779" s="2">
        <v>43679</v>
      </c>
      <c r="B779" s="24">
        <f>('Historical data 2'!B779/'Historical data 2'!B778)-1</f>
        <v>-5.2347618155622944E-2</v>
      </c>
      <c r="C779" s="24">
        <f>('Historical data 2'!C779/'Historical data 2'!C778)-1</f>
        <v>-3.1871857107491963E-2</v>
      </c>
      <c r="D779" s="24">
        <f>('Historical data 2'!D779/'Historical data 2'!D778)-1</f>
        <v>-3.1698258111200195E-2</v>
      </c>
      <c r="E779" s="24">
        <f>('Historical data 2'!E779/'Historical data 2'!E778)-1</f>
        <v>-2.4063245758111917E-2</v>
      </c>
      <c r="F779" s="24">
        <f>('Historical data 2'!F779/'Historical data 2'!F778)-1</f>
        <v>-3.4899787640354285E-2</v>
      </c>
      <c r="G779" s="24">
        <f>('Historical data 2'!G779/'Historical data 2'!G778)-1</f>
        <v>-3.4258450518683148E-2</v>
      </c>
      <c r="H779" s="24">
        <f>('Historical data 2'!H779/'Historical data 2'!H778)-1</f>
        <v>-2.5689260005491543E-2</v>
      </c>
      <c r="I779" s="24">
        <f>('Historical data 2'!I779/'Historical data 2'!I778)-1</f>
        <v>-1.9956127558079295E-2</v>
      </c>
      <c r="J779" s="24">
        <f>('Historical data 2'!J779/'Historical data 2'!J778)-1</f>
        <v>-2.7403057687185983E-2</v>
      </c>
      <c r="K779" s="24">
        <f>('Historical data 2'!K779/'Historical data 2'!K778)-1</f>
        <v>-2.0487735476715563E-2</v>
      </c>
    </row>
    <row r="780" spans="1:11" x14ac:dyDescent="0.25">
      <c r="A780" s="2">
        <v>43682</v>
      </c>
      <c r="B780" s="24">
        <f>('Historical data 2'!B780/'Historical data 2'!B779)-1</f>
        <v>1.8930274138299952E-2</v>
      </c>
      <c r="C780" s="24">
        <f>('Historical data 2'!C780/'Historical data 2'!C779)-1</f>
        <v>1.286026675758456E-2</v>
      </c>
      <c r="D780" s="24">
        <f>('Historical data 2'!D780/'Historical data 2'!D779)-1</f>
        <v>-8.2297805951641045E-3</v>
      </c>
      <c r="E780" s="24">
        <f>('Historical data 2'!E780/'Historical data 2'!E779)-1</f>
        <v>2.5813322382112425E-2</v>
      </c>
      <c r="F780" s="24">
        <f>('Historical data 2'!F780/'Historical data 2'!F779)-1</f>
        <v>1.5299573501546648E-2</v>
      </c>
      <c r="G780" s="24">
        <f>('Historical data 2'!G780/'Historical data 2'!G779)-1</f>
        <v>1.8757731867466765E-2</v>
      </c>
      <c r="H780" s="24">
        <f>('Historical data 2'!H780/'Historical data 2'!H779)-1</f>
        <v>1.0643000906475075E-2</v>
      </c>
      <c r="I780" s="24">
        <f>('Historical data 2'!I780/'Historical data 2'!I779)-1</f>
        <v>1.3139588256698698E-2</v>
      </c>
      <c r="J780" s="24">
        <f>('Historical data 2'!J780/'Historical data 2'!J779)-1</f>
        <v>1.7121784826660047E-2</v>
      </c>
      <c r="K780" s="24">
        <f>('Historical data 2'!K780/'Historical data 2'!K779)-1</f>
        <v>9.6756686182699614E-3</v>
      </c>
    </row>
    <row r="781" spans="1:11" x14ac:dyDescent="0.25">
      <c r="A781" s="2">
        <v>43683</v>
      </c>
      <c r="B781" s="24">
        <f>('Historical data 2'!B781/'Historical data 2'!B780)-1</f>
        <v>1.0355298372652255E-2</v>
      </c>
      <c r="C781" s="24">
        <f>('Historical data 2'!C781/'Historical data 2'!C780)-1</f>
        <v>3.1154615501278737E-3</v>
      </c>
      <c r="D781" s="24">
        <f>('Historical data 2'!D781/'Historical data 2'!D780)-1</f>
        <v>-1.6780529049836845E-2</v>
      </c>
      <c r="E781" s="24">
        <f>('Historical data 2'!E781/'Historical data 2'!E780)-1</f>
        <v>-4.9411293976046267E-2</v>
      </c>
      <c r="F781" s="24">
        <f>('Historical data 2'!F781/'Historical data 2'!F780)-1</f>
        <v>3.4531332033760354E-3</v>
      </c>
      <c r="G781" s="24">
        <f>('Historical data 2'!G781/'Historical data 2'!G780)-1</f>
        <v>4.3806309306064772E-3</v>
      </c>
      <c r="H781" s="24">
        <f>('Historical data 2'!H781/'Historical data 2'!H780)-1</f>
        <v>1.1570931609834023E-2</v>
      </c>
      <c r="I781" s="24">
        <f>('Historical data 2'!I781/'Historical data 2'!I780)-1</f>
        <v>-7.3706150106110924E-3</v>
      </c>
      <c r="J781" s="24">
        <f>('Historical data 2'!J781/'Historical data 2'!J780)-1</f>
        <v>-2.3865457922356836E-2</v>
      </c>
      <c r="K781" s="24">
        <f>('Historical data 2'!K781/'Historical data 2'!K780)-1</f>
        <v>-6.4822895197570451E-3</v>
      </c>
    </row>
    <row r="782" spans="1:11" x14ac:dyDescent="0.25">
      <c r="A782" s="2">
        <v>43684</v>
      </c>
      <c r="B782" s="24">
        <f>('Historical data 2'!B782/'Historical data 2'!B781)-1</f>
        <v>2.2055948785779877E-2</v>
      </c>
      <c r="C782" s="24">
        <f>('Historical data 2'!C782/'Historical data 2'!C781)-1</f>
        <v>2.2019656560675394E-2</v>
      </c>
      <c r="D782" s="24">
        <f>('Historical data 2'!D782/'Historical data 2'!D781)-1</f>
        <v>3.2820701150502174E-2</v>
      </c>
      <c r="E782" s="24">
        <f>('Historical data 2'!E782/'Historical data 2'!E781)-1</f>
        <v>2.246769097753587E-2</v>
      </c>
      <c r="F782" s="24">
        <f>('Historical data 2'!F782/'Historical data 2'!F781)-1</f>
        <v>2.6243845580262049E-2</v>
      </c>
      <c r="G782" s="24">
        <f>('Historical data 2'!G782/'Historical data 2'!G781)-1</f>
        <v>2.6685264698054212E-2</v>
      </c>
      <c r="H782" s="24">
        <f>('Historical data 2'!H782/'Historical data 2'!H781)-1</f>
        <v>2.0906599400388748E-2</v>
      </c>
      <c r="I782" s="24">
        <f>('Historical data 2'!I782/'Historical data 2'!I781)-1</f>
        <v>4.7473330082521414E-3</v>
      </c>
      <c r="J782" s="24">
        <f>('Historical data 2'!J782/'Historical data 2'!J781)-1</f>
        <v>2.4282661152096985E-2</v>
      </c>
      <c r="K782" s="24">
        <f>('Historical data 2'!K782/'Historical data 2'!K781)-1</f>
        <v>2.6666434743551237E-2</v>
      </c>
    </row>
    <row r="783" spans="1:11" x14ac:dyDescent="0.25">
      <c r="A783" s="2">
        <v>43685</v>
      </c>
      <c r="B783" s="24">
        <f>('Historical data 2'!B783/'Historical data 2'!B782)-1</f>
        <v>-8.2403575354520475E-3</v>
      </c>
      <c r="C783" s="24">
        <f>('Historical data 2'!C783/'Historical data 2'!C782)-1</f>
        <v>-1.3808825620453047E-2</v>
      </c>
      <c r="D783" s="24">
        <f>('Historical data 2'!D783/'Historical data 2'!D782)-1</f>
        <v>-1.924808408092471E-2</v>
      </c>
      <c r="E783" s="24">
        <f>('Historical data 2'!E783/'Historical data 2'!E782)-1</f>
        <v>4.5688827933838549E-3</v>
      </c>
      <c r="F783" s="24">
        <f>('Historical data 2'!F783/'Historical data 2'!F782)-1</f>
        <v>-1.3935929678869474E-2</v>
      </c>
      <c r="G783" s="24">
        <f>('Historical data 2'!G783/'Historical data 2'!G782)-1</f>
        <v>-8.4959798718121649E-3</v>
      </c>
      <c r="H783" s="24">
        <f>('Historical data 2'!H783/'Historical data 2'!H782)-1</f>
        <v>-1.3806206102418894E-2</v>
      </c>
      <c r="I783" s="24">
        <f>('Historical data 2'!I783/'Historical data 2'!I782)-1</f>
        <v>4.0789451231244556E-3</v>
      </c>
      <c r="J783" s="24">
        <f>('Historical data 2'!J783/'Historical data 2'!J782)-1</f>
        <v>-2.1552058932944318E-3</v>
      </c>
      <c r="K783" s="24">
        <f>('Historical data 2'!K783/'Historical data 2'!K782)-1</f>
        <v>-2.1276890807287563E-2</v>
      </c>
    </row>
    <row r="784" spans="1:11" x14ac:dyDescent="0.25">
      <c r="A784" s="2">
        <v>43686</v>
      </c>
      <c r="B784" s="24">
        <f>('Historical data 2'!B784/'Historical data 2'!B783)-1</f>
        <v>-2.5374153986995607E-3</v>
      </c>
      <c r="C784" s="24">
        <f>('Historical data 2'!C784/'Historical data 2'!C783)-1</f>
        <v>-1.2536049668770199E-2</v>
      </c>
      <c r="D784" s="24">
        <f>('Historical data 2'!D784/'Historical data 2'!D783)-1</f>
        <v>-1.6478362626320187E-2</v>
      </c>
      <c r="E784" s="24">
        <f>('Historical data 2'!E784/'Historical data 2'!E783)-1</f>
        <v>-1.9997158682275695E-2</v>
      </c>
      <c r="F784" s="24">
        <f>('Historical data 2'!F784/'Historical data 2'!F783)-1</f>
        <v>-1.1195207136634688E-2</v>
      </c>
      <c r="G784" s="24">
        <f>('Historical data 2'!G784/'Historical data 2'!G783)-1</f>
        <v>-1.3942294778530373E-2</v>
      </c>
      <c r="H784" s="24">
        <f>('Historical data 2'!H784/'Historical data 2'!H783)-1</f>
        <v>-2.5530805242072074E-2</v>
      </c>
      <c r="I784" s="24">
        <f>('Historical data 2'!I784/'Historical data 2'!I783)-1</f>
        <v>-2.1839920888263253E-2</v>
      </c>
      <c r="J784" s="24">
        <f>('Historical data 2'!J784/'Historical data 2'!J783)-1</f>
        <v>-1.8790352293841628E-2</v>
      </c>
      <c r="K784" s="24">
        <f>('Historical data 2'!K784/'Historical data 2'!K783)-1</f>
        <v>-4.8591098099599606E-3</v>
      </c>
    </row>
    <row r="785" spans="1:11" x14ac:dyDescent="0.25">
      <c r="A785" s="2">
        <v>43689</v>
      </c>
      <c r="B785" s="24">
        <f>('Historical data 2'!B785/'Historical data 2'!B784)-1</f>
        <v>4.2348160033360838E-2</v>
      </c>
      <c r="C785" s="24">
        <f>('Historical data 2'!C785/'Historical data 2'!C784)-1</f>
        <v>2.2085030397553274E-2</v>
      </c>
      <c r="D785" s="24">
        <f>('Historical data 2'!D785/'Historical data 2'!D784)-1</f>
        <v>1.4118863793159075E-2</v>
      </c>
      <c r="E785" s="24">
        <f>('Historical data 2'!E785/'Historical data 2'!E784)-1</f>
        <v>9.2817029583669441E-3</v>
      </c>
      <c r="F785" s="24">
        <f>('Historical data 2'!F785/'Historical data 2'!F784)-1</f>
        <v>1.920471172636451E-2</v>
      </c>
      <c r="G785" s="24">
        <f>('Historical data 2'!G785/'Historical data 2'!G784)-1</f>
        <v>2.0693740635364222E-2</v>
      </c>
      <c r="H785" s="24">
        <f>('Historical data 2'!H785/'Historical data 2'!H784)-1</f>
        <v>2.6156104216395359E-2</v>
      </c>
      <c r="I785" s="24">
        <f>('Historical data 2'!I785/'Historical data 2'!I784)-1</f>
        <v>2.4753443457218305E-2</v>
      </c>
      <c r="J785" s="24">
        <f>('Historical data 2'!J785/'Historical data 2'!J784)-1</f>
        <v>1.1666275579446994E-2</v>
      </c>
      <c r="K785" s="24">
        <f>('Historical data 2'!K785/'Historical data 2'!K784)-1</f>
        <v>1.2351256050318282E-2</v>
      </c>
    </row>
    <row r="786" spans="1:11" x14ac:dyDescent="0.25">
      <c r="A786" s="2">
        <v>43690</v>
      </c>
      <c r="B786" s="24">
        <f>('Historical data 2'!B786/'Historical data 2'!B785)-1</f>
        <v>-2.9764867176128362E-2</v>
      </c>
      <c r="C786" s="24">
        <f>('Historical data 2'!C786/'Historical data 2'!C785)-1</f>
        <v>-3.3645045853565536E-2</v>
      </c>
      <c r="D786" s="24">
        <f>('Historical data 2'!D786/'Historical data 2'!D785)-1</f>
        <v>-3.8797011180280783E-2</v>
      </c>
      <c r="E786" s="24">
        <f>('Historical data 2'!E786/'Historical data 2'!E785)-1</f>
        <v>-3.0362627275600462E-2</v>
      </c>
      <c r="F786" s="24">
        <f>('Historical data 2'!F786/'Historical data 2'!F785)-1</f>
        <v>-2.7545972030459498E-2</v>
      </c>
      <c r="G786" s="24">
        <f>('Historical data 2'!G786/'Historical data 2'!G785)-1</f>
        <v>-3.0114338776460636E-2</v>
      </c>
      <c r="H786" s="24">
        <f>('Historical data 2'!H786/'Historical data 2'!H785)-1</f>
        <v>-6.5446872600659511E-2</v>
      </c>
      <c r="I786" s="24">
        <f>('Historical data 2'!I786/'Historical data 2'!I785)-1</f>
        <v>-2.4155511372284222E-2</v>
      </c>
      <c r="J786" s="24">
        <f>('Historical data 2'!J786/'Historical data 2'!J785)-1</f>
        <v>-4.3298767299907448E-2</v>
      </c>
      <c r="K786" s="24">
        <f>('Historical data 2'!K786/'Historical data 2'!K785)-1</f>
        <v>-4.0289413011033282E-2</v>
      </c>
    </row>
    <row r="787" spans="1:11" x14ac:dyDescent="0.25">
      <c r="A787" s="2">
        <v>43691</v>
      </c>
      <c r="B787" s="24">
        <f>('Historical data 2'!B787/'Historical data 2'!B786)-1</f>
        <v>-4.9815536079770295E-3</v>
      </c>
      <c r="C787" s="24">
        <f>('Historical data 2'!C787/'Historical data 2'!C786)-1</f>
        <v>7.4646856622555546E-3</v>
      </c>
      <c r="D787" s="24">
        <f>('Historical data 2'!D787/'Historical data 2'!D786)-1</f>
        <v>-1.6801899018799693E-2</v>
      </c>
      <c r="E787" s="24">
        <f>('Historical data 2'!E787/'Historical data 2'!E786)-1</f>
        <v>4.2152121078649074E-3</v>
      </c>
      <c r="F787" s="24">
        <f>('Historical data 2'!F787/'Historical data 2'!F786)-1</f>
        <v>2.5508856739540064E-3</v>
      </c>
      <c r="G787" s="24">
        <f>('Historical data 2'!G787/'Historical data 2'!G786)-1</f>
        <v>-2.2392553593147957E-3</v>
      </c>
      <c r="H787" s="24">
        <f>('Historical data 2'!H787/'Historical data 2'!H786)-1</f>
        <v>-1.8122136062087457E-2</v>
      </c>
      <c r="I787" s="24">
        <f>('Historical data 2'!I787/'Historical data 2'!I786)-1</f>
        <v>4.3174355243789098E-3</v>
      </c>
      <c r="J787" s="24">
        <f>('Historical data 2'!J787/'Historical data 2'!J786)-1</f>
        <v>-1.3418009431058309E-2</v>
      </c>
      <c r="K787" s="24">
        <f>('Historical data 2'!K787/'Historical data 2'!K786)-1</f>
        <v>-5.9130177502521031E-3</v>
      </c>
    </row>
    <row r="788" spans="1:11" x14ac:dyDescent="0.25">
      <c r="A788" s="2">
        <v>43692</v>
      </c>
      <c r="B788" s="24">
        <f>('Historical data 2'!B788/'Historical data 2'!B787)-1</f>
        <v>2.3594630652944204E-2</v>
      </c>
      <c r="C788" s="24">
        <f>('Historical data 2'!C788/'Historical data 2'!C787)-1</f>
        <v>9.2617856731711523E-3</v>
      </c>
      <c r="D788" s="24">
        <f>('Historical data 2'!D788/'Historical data 2'!D787)-1</f>
        <v>1.0999894649878161E-2</v>
      </c>
      <c r="E788" s="24">
        <f>('Historical data 2'!E788/'Historical data 2'!E787)-1</f>
        <v>1.3417309020149037E-2</v>
      </c>
      <c r="F788" s="24">
        <f>('Historical data 2'!F788/'Historical data 2'!F787)-1</f>
        <v>8.8583882751800402E-3</v>
      </c>
      <c r="G788" s="24">
        <f>('Historical data 2'!G788/'Historical data 2'!G787)-1</f>
        <v>1.8327682289083658E-2</v>
      </c>
      <c r="H788" s="24">
        <f>('Historical data 2'!H788/'Historical data 2'!H787)-1</f>
        <v>1.994065540164347E-2</v>
      </c>
      <c r="I788" s="24">
        <f>('Historical data 2'!I788/'Historical data 2'!I787)-1</f>
        <v>5.8958164492814991E-3</v>
      </c>
      <c r="J788" s="24">
        <f>('Historical data 2'!J788/'Historical data 2'!J787)-1</f>
        <v>2.3282648509733272E-2</v>
      </c>
      <c r="K788" s="24">
        <f>('Historical data 2'!K788/'Historical data 2'!K787)-1</f>
        <v>1.5613580197290977E-2</v>
      </c>
    </row>
    <row r="789" spans="1:11" x14ac:dyDescent="0.25">
      <c r="A789" s="2">
        <v>43693</v>
      </c>
      <c r="B789" s="24">
        <f>('Historical data 2'!B789/'Historical data 2'!B788)-1</f>
        <v>1.8644260948788904E-2</v>
      </c>
      <c r="C789" s="24">
        <f>('Historical data 2'!C789/'Historical data 2'!C788)-1</f>
        <v>1.3137538159314621E-2</v>
      </c>
      <c r="D789" s="24">
        <f>('Historical data 2'!D789/'Historical data 2'!D788)-1</f>
        <v>4.7988951112430289E-2</v>
      </c>
      <c r="E789" s="24">
        <f>('Historical data 2'!E789/'Historical data 2'!E788)-1</f>
        <v>6.6566769205755882E-4</v>
      </c>
      <c r="F789" s="24">
        <f>('Historical data 2'!F789/'Historical data 2'!F788)-1</f>
        <v>1.7705494621685025E-2</v>
      </c>
      <c r="G789" s="24">
        <f>('Historical data 2'!G789/'Historical data 2'!G788)-1</f>
        <v>1.6748670791611131E-2</v>
      </c>
      <c r="H789" s="24">
        <f>('Historical data 2'!H789/'Historical data 2'!H788)-1</f>
        <v>3.1326665028067469E-2</v>
      </c>
      <c r="I789" s="24">
        <f>('Historical data 2'!I789/'Historical data 2'!I788)-1</f>
        <v>-3.9888852859586432E-3</v>
      </c>
      <c r="J789" s="24">
        <f>('Historical data 2'!J789/'Historical data 2'!J788)-1</f>
        <v>1.9373804057593924E-2</v>
      </c>
      <c r="K789" s="24">
        <f>('Historical data 2'!K789/'Historical data 2'!K788)-1</f>
        <v>1.6837387964148576E-2</v>
      </c>
    </row>
    <row r="790" spans="1:11" x14ac:dyDescent="0.25">
      <c r="A790" s="2">
        <v>43696</v>
      </c>
      <c r="B790" s="24">
        <f>('Historical data 2'!B790/'Historical data 2'!B789)-1</f>
        <v>4.744588803906602E-5</v>
      </c>
      <c r="C790" s="24">
        <f>('Historical data 2'!C790/'Historical data 2'!C789)-1</f>
        <v>-8.116198419710674E-3</v>
      </c>
      <c r="D790" s="24">
        <f>('Historical data 2'!D790/'Historical data 2'!D789)-1</f>
        <v>-2.2803045044532344E-2</v>
      </c>
      <c r="E790" s="24">
        <f>('Historical data 2'!E790/'Historical data 2'!E789)-1</f>
        <v>-1.1826093902339574E-3</v>
      </c>
      <c r="F790" s="24">
        <f>('Historical data 2'!F790/'Historical data 2'!F789)-1</f>
        <v>-1.3150352641058349E-2</v>
      </c>
      <c r="G790" s="24">
        <f>('Historical data 2'!G790/'Historical data 2'!G789)-1</f>
        <v>-8.3088645073892131E-3</v>
      </c>
      <c r="H790" s="24">
        <f>('Historical data 2'!H790/'Historical data 2'!H789)-1</f>
        <v>-4.2763357463400098E-3</v>
      </c>
      <c r="I790" s="24">
        <f>('Historical data 2'!I790/'Historical data 2'!I789)-1</f>
        <v>-1.8593308645020179E-2</v>
      </c>
      <c r="J790" s="24">
        <f>('Historical data 2'!J790/'Historical data 2'!J789)-1</f>
        <v>-1.2596804175522114E-2</v>
      </c>
      <c r="K790" s="24">
        <f>('Historical data 2'!K790/'Historical data 2'!K789)-1</f>
        <v>-6.0476324028549966E-3</v>
      </c>
    </row>
    <row r="791" spans="1:11" x14ac:dyDescent="0.25">
      <c r="A791" s="2">
        <v>43697</v>
      </c>
      <c r="B791" s="24">
        <f>('Historical data 2'!B791/'Historical data 2'!B790)-1</f>
        <v>1.0838375988663662E-2</v>
      </c>
      <c r="C791" s="24">
        <f>('Historical data 2'!C791/'Historical data 2'!C790)-1</f>
        <v>1.2301698764070057E-2</v>
      </c>
      <c r="D791" s="24">
        <f>('Historical data 2'!D791/'Historical data 2'!D790)-1</f>
        <v>-1.5178713678288824E-3</v>
      </c>
      <c r="E791" s="24">
        <f>('Historical data 2'!E791/'Historical data 2'!E790)-1</f>
        <v>4.6620875419651764E-3</v>
      </c>
      <c r="F791" s="24">
        <f>('Historical data 2'!F791/'Historical data 2'!F790)-1</f>
        <v>7.2377616107184295E-3</v>
      </c>
      <c r="G791" s="24">
        <f>('Historical data 2'!G791/'Historical data 2'!G790)-1</f>
        <v>1.1146714701349536E-2</v>
      </c>
      <c r="H791" s="24">
        <f>('Historical data 2'!H791/'Historical data 2'!H790)-1</f>
        <v>-2.2270402776456533E-2</v>
      </c>
      <c r="I791" s="24">
        <f>('Historical data 2'!I791/'Historical data 2'!I790)-1</f>
        <v>7.9113737389979732E-4</v>
      </c>
      <c r="J791" s="24">
        <f>('Historical data 2'!J791/'Historical data 2'!J790)-1</f>
        <v>7.1619823129274174E-3</v>
      </c>
      <c r="K791" s="24">
        <f>('Historical data 2'!K791/'Historical data 2'!K790)-1</f>
        <v>9.9958714958017225E-3</v>
      </c>
    </row>
    <row r="792" spans="1:11" x14ac:dyDescent="0.25">
      <c r="A792" s="2">
        <v>43698</v>
      </c>
      <c r="B792" s="24">
        <f>('Historical data 2'!B792/'Historical data 2'!B791)-1</f>
        <v>-8.4630251785677846E-4</v>
      </c>
      <c r="C792" s="24">
        <f>('Historical data 2'!C792/'Historical data 2'!C791)-1</f>
        <v>-1.0353490725939274E-2</v>
      </c>
      <c r="D792" s="24">
        <f>('Historical data 2'!D792/'Historical data 2'!D791)-1</f>
        <v>-7.0301631796256814E-3</v>
      </c>
      <c r="E792" s="24">
        <f>('Historical data 2'!E792/'Historical data 2'!E791)-1</f>
        <v>2.3571436082421293E-3</v>
      </c>
      <c r="F792" s="24">
        <f>('Historical data 2'!F792/'Historical data 2'!F791)-1</f>
        <v>-1.4438368966421811E-3</v>
      </c>
      <c r="G792" s="24">
        <f>('Historical data 2'!G792/'Historical data 2'!G791)-1</f>
        <v>-7.2772862322108001E-3</v>
      </c>
      <c r="H792" s="24">
        <f>('Historical data 2'!H792/'Historical data 2'!H791)-1</f>
        <v>5.9774688776468299E-3</v>
      </c>
      <c r="I792" s="24">
        <f>('Historical data 2'!I792/'Historical data 2'!I791)-1</f>
        <v>-3.0830236274570932E-2</v>
      </c>
      <c r="J792" s="24">
        <f>('Historical data 2'!J792/'Historical data 2'!J791)-1</f>
        <v>1.3777823406085243E-2</v>
      </c>
      <c r="K792" s="24">
        <f>('Historical data 2'!K792/'Historical data 2'!K791)-1</f>
        <v>-2.1515472445927664E-3</v>
      </c>
    </row>
    <row r="793" spans="1:11" x14ac:dyDescent="0.25">
      <c r="A793" s="2">
        <v>43699</v>
      </c>
      <c r="B793" s="24">
        <f>('Historical data 2'!B793/'Historical data 2'!B792)-1</f>
        <v>-4.6220517203909961E-2</v>
      </c>
      <c r="C793" s="24">
        <f>('Historical data 2'!C793/'Historical data 2'!C792)-1</f>
        <v>-3.0498806969126657E-2</v>
      </c>
      <c r="D793" s="24">
        <f>('Historical data 2'!D793/'Historical data 2'!D792)-1</f>
        <v>-3.5208515345747426E-2</v>
      </c>
      <c r="E793" s="24">
        <f>('Historical data 2'!E793/'Historical data 2'!E792)-1</f>
        <v>-3.2407349961522947E-2</v>
      </c>
      <c r="F793" s="24">
        <f>('Historical data 2'!F793/'Historical data 2'!F792)-1</f>
        <v>-3.2147192864172336E-2</v>
      </c>
      <c r="G793" s="24">
        <f>('Historical data 2'!G793/'Historical data 2'!G792)-1</f>
        <v>-3.1862123043658097E-2</v>
      </c>
      <c r="H793" s="24">
        <f>('Historical data 2'!H793/'Historical data 2'!H792)-1</f>
        <v>-4.8390759958635954E-2</v>
      </c>
      <c r="I793" s="24">
        <f>('Historical data 2'!I793/'Historical data 2'!I792)-1</f>
        <v>-9.7876986318182757E-3</v>
      </c>
      <c r="J793" s="24">
        <f>('Historical data 2'!J793/'Historical data 2'!J792)-1</f>
        <v>-2.6304290760151727E-2</v>
      </c>
      <c r="K793" s="24">
        <f>('Historical data 2'!K793/'Historical data 2'!K792)-1</f>
        <v>-2.9897961618726154E-2</v>
      </c>
    </row>
    <row r="794" spans="1:11" x14ac:dyDescent="0.25">
      <c r="A794" s="2">
        <v>43700</v>
      </c>
      <c r="B794" s="24">
        <f>('Historical data 2'!B794/'Historical data 2'!B793)-1</f>
        <v>1.899932888604372E-2</v>
      </c>
      <c r="C794" s="24">
        <f>('Historical data 2'!C794/'Historical data 2'!C793)-1</f>
        <v>1.1002318967479496E-2</v>
      </c>
      <c r="D794" s="24">
        <f>('Historical data 2'!D794/'Historical data 2'!D793)-1</f>
        <v>1.884173983798787E-2</v>
      </c>
      <c r="E794" s="24">
        <f>('Historical data 2'!E794/'Historical data 2'!E793)-1</f>
        <v>2.2328507738757164E-2</v>
      </c>
      <c r="F794" s="24">
        <f>('Historical data 2'!F794/'Historical data 2'!F793)-1</f>
        <v>1.5287218422991078E-2</v>
      </c>
      <c r="G794" s="24">
        <f>('Historical data 2'!G794/'Historical data 2'!G793)-1</f>
        <v>1.5443414556609136E-2</v>
      </c>
      <c r="H794" s="24">
        <f>('Historical data 2'!H794/'Historical data 2'!H793)-1</f>
        <v>1.7029312154725806E-2</v>
      </c>
      <c r="I794" s="24">
        <f>('Historical data 2'!I794/'Historical data 2'!I793)-1</f>
        <v>1.8206654370740427E-3</v>
      </c>
      <c r="J794" s="24">
        <f>('Historical data 2'!J794/'Historical data 2'!J793)-1</f>
        <v>1.2607186708492257E-2</v>
      </c>
      <c r="K794" s="24">
        <f>('Historical data 2'!K794/'Historical data 2'!K793)-1</f>
        <v>5.3340281100469067E-3</v>
      </c>
    </row>
    <row r="795" spans="1:11" x14ac:dyDescent="0.25">
      <c r="A795" s="2">
        <v>43703</v>
      </c>
      <c r="B795" s="24">
        <f>('Historical data 2'!B795/'Historical data 2'!B794)-1</f>
        <v>-1.1284004828121863E-2</v>
      </c>
      <c r="C795" s="24">
        <f>('Historical data 2'!C795/'Historical data 2'!C794)-1</f>
        <v>-3.9799124707374789E-3</v>
      </c>
      <c r="D795" s="24">
        <f>('Historical data 2'!D795/'Historical data 2'!D794)-1</f>
        <v>-7.5918993142402025E-3</v>
      </c>
      <c r="E795" s="24">
        <f>('Historical data 2'!E795/'Historical data 2'!E794)-1</f>
        <v>-8.9140910603424661E-4</v>
      </c>
      <c r="F795" s="24">
        <f>('Historical data 2'!F795/'Historical data 2'!F794)-1</f>
        <v>-8.9831683895336134E-4</v>
      </c>
      <c r="G795" s="24">
        <f>('Historical data 2'!G795/'Historical data 2'!G794)-1</f>
        <v>2.1413588908623105E-3</v>
      </c>
      <c r="H795" s="24">
        <f>('Historical data 2'!H795/'Historical data 2'!H794)-1</f>
        <v>-4.2790258602547482E-3</v>
      </c>
      <c r="I795" s="24">
        <f>('Historical data 2'!I795/'Historical data 2'!I794)-1</f>
        <v>-3.5269049351531523E-2</v>
      </c>
      <c r="J795" s="24">
        <f>('Historical data 2'!J795/'Historical data 2'!J794)-1</f>
        <v>-5.1134431873174346E-3</v>
      </c>
      <c r="K795" s="24">
        <f>('Historical data 2'!K795/'Historical data 2'!K794)-1</f>
        <v>-9.7272125054097547E-3</v>
      </c>
    </row>
    <row r="796" spans="1:11" x14ac:dyDescent="0.25">
      <c r="A796" s="2">
        <v>43704</v>
      </c>
      <c r="B796" s="24">
        <f>('Historical data 2'!B796/'Historical data 2'!B795)-1</f>
        <v>6.7105193989440703E-3</v>
      </c>
      <c r="C796" s="24">
        <f>('Historical data 2'!C796/'Historical data 2'!C795)-1</f>
        <v>1.3735967509673763E-3</v>
      </c>
      <c r="D796" s="24">
        <f>('Historical data 2'!D796/'Historical data 2'!D795)-1</f>
        <v>1.9027047027188715E-2</v>
      </c>
      <c r="E796" s="24">
        <f>('Historical data 2'!E796/'Historical data 2'!E795)-1</f>
        <v>1.5317108079774489E-2</v>
      </c>
      <c r="F796" s="24">
        <f>('Historical data 2'!F796/'Historical data 2'!F795)-1</f>
        <v>2.7229826240247057E-3</v>
      </c>
      <c r="G796" s="24">
        <f>('Historical data 2'!G796/'Historical data 2'!G795)-1</f>
        <v>-1.3266450497698701E-3</v>
      </c>
      <c r="H796" s="24">
        <f>('Historical data 2'!H796/'Historical data 2'!H795)-1</f>
        <v>7.0534611554466942E-3</v>
      </c>
      <c r="I796" s="24">
        <f>('Historical data 2'!I796/'Historical data 2'!I795)-1</f>
        <v>1.9826774976968053E-2</v>
      </c>
      <c r="J796" s="24">
        <f>('Historical data 2'!J796/'Historical data 2'!J795)-1</f>
        <v>1.6089180372835132E-2</v>
      </c>
      <c r="K796" s="24">
        <f>('Historical data 2'!K796/'Historical data 2'!K795)-1</f>
        <v>7.2926482037809492E-3</v>
      </c>
    </row>
    <row r="797" spans="1:11" x14ac:dyDescent="0.25">
      <c r="A797" s="2">
        <v>43705</v>
      </c>
      <c r="B797" s="24">
        <f>('Historical data 2'!B797/'Historical data 2'!B796)-1</f>
        <v>1.6931772079933571E-2</v>
      </c>
      <c r="C797" s="24">
        <f>('Historical data 2'!C797/'Historical data 2'!C796)-1</f>
        <v>1.2554889043934425E-2</v>
      </c>
      <c r="D797" s="24">
        <f>('Historical data 2'!D797/'Historical data 2'!D796)-1</f>
        <v>6.5447505280324947E-3</v>
      </c>
      <c r="E797" s="24">
        <f>('Historical data 2'!E797/'Historical data 2'!E796)-1</f>
        <v>9.4469822030893713E-3</v>
      </c>
      <c r="F797" s="24">
        <f>('Historical data 2'!F797/'Historical data 2'!F796)-1</f>
        <v>1.8641921876202172E-2</v>
      </c>
      <c r="G797" s="24">
        <f>('Historical data 2'!G797/'Historical data 2'!G796)-1</f>
        <v>1.8884721412628869E-2</v>
      </c>
      <c r="H797" s="24">
        <f>('Historical data 2'!H797/'Historical data 2'!H796)-1</f>
        <v>2.8387214669075345E-2</v>
      </c>
      <c r="I797" s="24">
        <f>('Historical data 2'!I797/'Historical data 2'!I796)-1</f>
        <v>1.4383167455690904E-2</v>
      </c>
      <c r="J797" s="24">
        <f>('Historical data 2'!J797/'Historical data 2'!J796)-1</f>
        <v>1.5834788384496923E-2</v>
      </c>
      <c r="K797" s="24">
        <f>('Historical data 2'!K797/'Historical data 2'!K796)-1</f>
        <v>1.108171973674632E-2</v>
      </c>
    </row>
    <row r="798" spans="1:11" x14ac:dyDescent="0.25">
      <c r="A798" s="2">
        <v>43706</v>
      </c>
      <c r="B798" s="24">
        <f>('Historical data 2'!B798/'Historical data 2'!B797)-1</f>
        <v>-1.2918757700356442E-3</v>
      </c>
      <c r="C798" s="24">
        <f>('Historical data 2'!C798/'Historical data 2'!C797)-1</f>
        <v>-5.6594356827603942E-3</v>
      </c>
      <c r="D798" s="24">
        <f>('Historical data 2'!D798/'Historical data 2'!D797)-1</f>
        <v>-2.1038260823531552E-3</v>
      </c>
      <c r="E798" s="24">
        <f>('Historical data 2'!E798/'Historical data 2'!E797)-1</f>
        <v>-4.2077213870157504E-3</v>
      </c>
      <c r="F798" s="24">
        <f>('Historical data 2'!F798/'Historical data 2'!F797)-1</f>
        <v>-3.9821108180634335E-3</v>
      </c>
      <c r="G798" s="24">
        <f>('Historical data 2'!G798/'Historical data 2'!G797)-1</f>
        <v>-1.8821895948022416E-3</v>
      </c>
      <c r="H798" s="24">
        <f>('Historical data 2'!H798/'Historical data 2'!H797)-1</f>
        <v>1.7590496412817291E-2</v>
      </c>
      <c r="I798" s="24">
        <f>('Historical data 2'!I798/'Historical data 2'!I797)-1</f>
        <v>1.4656092151486E-2</v>
      </c>
      <c r="J798" s="24">
        <f>('Historical data 2'!J798/'Historical data 2'!J797)-1</f>
        <v>8.2268147491495469E-3</v>
      </c>
      <c r="K798" s="24">
        <f>('Historical data 2'!K798/'Historical data 2'!K797)-1</f>
        <v>7.3049728077867471E-4</v>
      </c>
    </row>
    <row r="799" spans="1:11" x14ac:dyDescent="0.25">
      <c r="A799" s="2">
        <v>43707</v>
      </c>
      <c r="B799" s="24">
        <f>('Historical data 2'!B799/'Historical data 2'!B798)-1</f>
        <v>-1.4563548398573323E-2</v>
      </c>
      <c r="C799" s="24">
        <f>('Historical data 2'!C799/'Historical data 2'!C798)-1</f>
        <v>7.6282349408054451E-3</v>
      </c>
      <c r="D799" s="24">
        <f>('Historical data 2'!D799/'Historical data 2'!D798)-1</f>
        <v>-2.6828090905365309E-3</v>
      </c>
      <c r="E799" s="24">
        <f>('Historical data 2'!E799/'Historical data 2'!E798)-1</f>
        <v>-6.9211256938963572E-3</v>
      </c>
      <c r="F799" s="24">
        <f>('Historical data 2'!F799/'Historical data 2'!F798)-1</f>
        <v>-1.6589518659106739E-2</v>
      </c>
      <c r="G799" s="24">
        <f>('Historical data 2'!G799/'Historical data 2'!G798)-1</f>
        <v>-1.3202008776777574E-2</v>
      </c>
      <c r="H799" s="24">
        <f>('Historical data 2'!H799/'Historical data 2'!H798)-1</f>
        <v>-2.6594540634046204E-3</v>
      </c>
      <c r="I799" s="24">
        <f>('Historical data 2'!I799/'Historical data 2'!I798)-1</f>
        <v>-1.4444393785099208E-2</v>
      </c>
      <c r="J799" s="24">
        <f>('Historical data 2'!J799/'Historical data 2'!J798)-1</f>
        <v>-1.0307205875111913E-2</v>
      </c>
      <c r="K799" s="24">
        <f>('Historical data 2'!K799/'Historical data 2'!K798)-1</f>
        <v>1.1683249008567209E-3</v>
      </c>
    </row>
    <row r="800" spans="1:11" x14ac:dyDescent="0.25">
      <c r="A800" s="2">
        <v>43711</v>
      </c>
      <c r="B800" s="24">
        <f>('Historical data 2'!B800/'Historical data 2'!B799)-1</f>
        <v>1.6966603846575889E-2</v>
      </c>
      <c r="C800" s="24">
        <f>('Historical data 2'!C800/'Historical data 2'!C799)-1</f>
        <v>6.0229013132684361E-3</v>
      </c>
      <c r="D800" s="24">
        <f>('Historical data 2'!D800/'Historical data 2'!D799)-1</f>
        <v>2.4211938170663139E-2</v>
      </c>
      <c r="E800" s="24">
        <f>('Historical data 2'!E800/'Historical data 2'!E799)-1</f>
        <v>1.1591203163059394E-2</v>
      </c>
      <c r="F800" s="24">
        <f>('Historical data 2'!F800/'Historical data 2'!F799)-1</f>
        <v>1.1143556413633959E-2</v>
      </c>
      <c r="G800" s="24">
        <f>('Historical data 2'!G800/'Historical data 2'!G799)-1</f>
        <v>1.1687840256606963E-2</v>
      </c>
      <c r="H800" s="24">
        <f>('Historical data 2'!H800/'Historical data 2'!H799)-1</f>
        <v>-1.924359313509616E-2</v>
      </c>
      <c r="I800" s="24">
        <f>('Historical data 2'!I800/'Historical data 2'!I799)-1</f>
        <v>-1.6867664916399794E-2</v>
      </c>
      <c r="J800" s="24">
        <f>('Historical data 2'!J800/'Historical data 2'!J799)-1</f>
        <v>8.8959240900654546E-3</v>
      </c>
      <c r="K800" s="24">
        <f>('Historical data 2'!K800/'Historical data 2'!K799)-1</f>
        <v>1.0647671141678972E-2</v>
      </c>
    </row>
    <row r="801" spans="1:11" x14ac:dyDescent="0.25">
      <c r="A801" s="2">
        <v>43712</v>
      </c>
      <c r="B801" s="24">
        <f>('Historical data 2'!B801/'Historical data 2'!B800)-1</f>
        <v>1.9551472604930176E-2</v>
      </c>
      <c r="C801" s="24">
        <f>('Historical data 2'!C801/'Historical data 2'!C800)-1</f>
        <v>2.2270161635782326E-2</v>
      </c>
      <c r="D801" s="24">
        <f>('Historical data 2'!D801/'Historical data 2'!D800)-1</f>
        <v>2.6267677622684449E-3</v>
      </c>
      <c r="E801" s="24">
        <f>('Historical data 2'!E801/'Historical data 2'!E800)-1</f>
        <v>6.8895038818026499E-3</v>
      </c>
      <c r="F801" s="24">
        <f>('Historical data 2'!F801/'Historical data 2'!F800)-1</f>
        <v>2.5368006681572686E-2</v>
      </c>
      <c r="G801" s="24">
        <f>('Historical data 2'!G801/'Historical data 2'!G800)-1</f>
        <v>1.7583236493685872E-2</v>
      </c>
      <c r="H801" s="24">
        <f>('Historical data 2'!H801/'Historical data 2'!H800)-1</f>
        <v>4.0329883675328082E-2</v>
      </c>
      <c r="I801" s="24">
        <f>('Historical data 2'!I801/'Historical data 2'!I800)-1</f>
        <v>1.2614188650521996E-2</v>
      </c>
      <c r="J801" s="24">
        <f>('Historical data 2'!J801/'Historical data 2'!J800)-1</f>
        <v>2.4085864730343243E-2</v>
      </c>
      <c r="K801" s="24">
        <f>('Historical data 2'!K801/'Historical data 2'!K800)-1</f>
        <v>1.4143388340198682E-2</v>
      </c>
    </row>
    <row r="802" spans="1:11" x14ac:dyDescent="0.25">
      <c r="A802" s="2">
        <v>43713</v>
      </c>
      <c r="B802" s="24">
        <f>('Historical data 2'!B802/'Historical data 2'!B801)-1</f>
        <v>-9.3955488605690363E-5</v>
      </c>
      <c r="C802" s="24">
        <f>('Historical data 2'!C802/'Historical data 2'!C801)-1</f>
        <v>-3.9169905058655807E-3</v>
      </c>
      <c r="D802" s="24">
        <f>('Historical data 2'!D802/'Historical data 2'!D801)-1</f>
        <v>3.5553578742597569E-3</v>
      </c>
      <c r="E802" s="24">
        <f>('Historical data 2'!E802/'Historical data 2'!E801)-1</f>
        <v>5.1138617561328203E-3</v>
      </c>
      <c r="F802" s="24">
        <f>('Historical data 2'!F802/'Historical data 2'!F801)-1</f>
        <v>-5.3245411832874012E-3</v>
      </c>
      <c r="G802" s="24">
        <f>('Historical data 2'!G802/'Historical data 2'!G801)-1</f>
        <v>-6.7833962308490037E-3</v>
      </c>
      <c r="H802" s="24">
        <f>('Historical data 2'!H802/'Historical data 2'!H801)-1</f>
        <v>-9.2778247352373056E-3</v>
      </c>
      <c r="I802" s="24">
        <f>('Historical data 2'!I802/'Historical data 2'!I801)-1</f>
        <v>-2.5696960055689999E-3</v>
      </c>
      <c r="J802" s="24">
        <f>('Historical data 2'!J802/'Historical data 2'!J801)-1</f>
        <v>-9.8698845040635641E-3</v>
      </c>
      <c r="K802" s="24">
        <f>('Historical data 2'!K802/'Historical data 2'!K801)-1</f>
        <v>9.3923531075945643E-3</v>
      </c>
    </row>
    <row r="803" spans="1:11" x14ac:dyDescent="0.25">
      <c r="A803" s="2">
        <v>43714</v>
      </c>
      <c r="B803" s="24">
        <f>('Historical data 2'!B803/'Historical data 2'!B802)-1</f>
        <v>4.2672583210581205E-3</v>
      </c>
      <c r="C803" s="24">
        <f>('Historical data 2'!C803/'Historical data 2'!C802)-1</f>
        <v>-1.1780869502403535E-3</v>
      </c>
      <c r="D803" s="24">
        <f>('Historical data 2'!D803/'Historical data 2'!D802)-1</f>
        <v>2.4985865430627641E-2</v>
      </c>
      <c r="E803" s="24">
        <f>('Historical data 2'!E803/'Historical data 2'!E802)-1</f>
        <v>-5.1594518672254397E-3</v>
      </c>
      <c r="F803" s="24">
        <f>('Historical data 2'!F803/'Historical data 2'!F802)-1</f>
        <v>-4.3151324444901107E-4</v>
      </c>
      <c r="G803" s="24">
        <f>('Historical data 2'!G803/'Historical data 2'!G802)-1</f>
        <v>-1.1358721802544158E-2</v>
      </c>
      <c r="H803" s="24">
        <f>('Historical data 2'!H803/'Historical data 2'!H802)-1</f>
        <v>1.9081180789296548E-2</v>
      </c>
      <c r="I803" s="24">
        <f>('Historical data 2'!I803/'Historical data 2'!I802)-1</f>
        <v>7.3359480613717221E-3</v>
      </c>
      <c r="J803" s="24">
        <f>('Historical data 2'!J803/'Historical data 2'!J802)-1</f>
        <v>2.6723424889582237E-2</v>
      </c>
      <c r="K803" s="24">
        <f>('Historical data 2'!K803/'Historical data 2'!K802)-1</f>
        <v>7.895061645369239E-3</v>
      </c>
    </row>
    <row r="804" spans="1:11" x14ac:dyDescent="0.25">
      <c r="A804" s="2">
        <v>43717</v>
      </c>
      <c r="B804" s="24">
        <f>('Historical data 2'!B804/'Historical data 2'!B803)-1</f>
        <v>1.1812971729894262E-2</v>
      </c>
      <c r="C804" s="24">
        <f>('Historical data 2'!C804/'Historical data 2'!C803)-1</f>
        <v>-5.8972990605264952E-3</v>
      </c>
      <c r="D804" s="24">
        <f>('Historical data 2'!D804/'Historical data 2'!D803)-1</f>
        <v>2.4559096837412087E-2</v>
      </c>
      <c r="E804" s="24">
        <f>('Historical data 2'!E804/'Historical data 2'!E803)-1</f>
        <v>-2.1897293695158804E-2</v>
      </c>
      <c r="F804" s="24">
        <f>('Historical data 2'!F804/'Historical data 2'!F803)-1</f>
        <v>1.3201200549104453E-3</v>
      </c>
      <c r="G804" s="24">
        <f>('Historical data 2'!G804/'Historical data 2'!G803)-1</f>
        <v>-1.0470962024669794E-2</v>
      </c>
      <c r="H804" s="24">
        <f>('Historical data 2'!H804/'Historical data 2'!H803)-1</f>
        <v>1.6178436782244843E-2</v>
      </c>
      <c r="I804" s="24">
        <f>('Historical data 2'!I804/'Historical data 2'!I803)-1</f>
        <v>7.7164560671871829E-3</v>
      </c>
      <c r="J804" s="24">
        <f>('Historical data 2'!J804/'Historical data 2'!J803)-1</f>
        <v>-2.0659818546765463E-3</v>
      </c>
      <c r="K804" s="24">
        <f>('Historical data 2'!K804/'Historical data 2'!K803)-1</f>
        <v>8.1130668044062659E-3</v>
      </c>
    </row>
    <row r="805" spans="1:11" x14ac:dyDescent="0.25">
      <c r="A805" s="2">
        <v>43718</v>
      </c>
      <c r="B805" s="24">
        <f>('Historical data 2'!B805/'Historical data 2'!B804)-1</f>
        <v>3.179519970663236E-2</v>
      </c>
      <c r="C805" s="24">
        <f>('Historical data 2'!C805/'Historical data 2'!C804)-1</f>
        <v>1.3402724765312346E-3</v>
      </c>
      <c r="D805" s="24">
        <f>('Historical data 2'!D805/'Historical data 2'!D804)-1</f>
        <v>1.5624948308577968E-2</v>
      </c>
      <c r="E805" s="24">
        <f>('Historical data 2'!E805/'Historical data 2'!E804)-1</f>
        <v>2.9456935651213101E-3</v>
      </c>
      <c r="F805" s="24">
        <f>('Historical data 2'!F805/'Historical data 2'!F804)-1</f>
        <v>1.1749584036674809E-2</v>
      </c>
      <c r="G805" s="24">
        <f>('Historical data 2'!G805/'Historical data 2'!G804)-1</f>
        <v>2.9371177735382226E-4</v>
      </c>
      <c r="H805" s="24">
        <f>('Historical data 2'!H805/'Historical data 2'!H804)-1</f>
        <v>4.9078676306251179E-2</v>
      </c>
      <c r="I805" s="24">
        <f>('Historical data 2'!I805/'Historical data 2'!I804)-1</f>
        <v>7.5284570998290778E-3</v>
      </c>
      <c r="J805" s="24">
        <f>('Historical data 2'!J805/'Historical data 2'!J804)-1</f>
        <v>1.1177845340913928E-2</v>
      </c>
      <c r="K805" s="24">
        <f>('Historical data 2'!K805/'Historical data 2'!K804)-1</f>
        <v>-1.9423984825230889E-3</v>
      </c>
    </row>
    <row r="806" spans="1:11" x14ac:dyDescent="0.25">
      <c r="A806" s="2">
        <v>43719</v>
      </c>
      <c r="B806" s="24">
        <f>('Historical data 2'!B806/'Historical data 2'!B805)-1</f>
        <v>-2.2362327302122287E-3</v>
      </c>
      <c r="C806" s="24">
        <f>('Historical data 2'!C806/'Historical data 2'!C805)-1</f>
        <v>1.1278173776551048E-2</v>
      </c>
      <c r="D806" s="24">
        <f>('Historical data 2'!D806/'Historical data 2'!D805)-1</f>
        <v>-1.4860363782958741E-2</v>
      </c>
      <c r="E806" s="24">
        <f>('Historical data 2'!E806/'Historical data 2'!E805)-1</f>
        <v>9.6189306994258761E-3</v>
      </c>
      <c r="F806" s="24">
        <f>('Historical data 2'!F806/'Historical data 2'!F805)-1</f>
        <v>1.1539414839431217E-2</v>
      </c>
      <c r="G806" s="24">
        <f>('Historical data 2'!G806/'Historical data 2'!G805)-1</f>
        <v>1.0285030653994554E-2</v>
      </c>
      <c r="H806" s="24">
        <f>('Historical data 2'!H806/'Historical data 2'!H805)-1</f>
        <v>-4.9777862583134658E-3</v>
      </c>
      <c r="I806" s="24">
        <f>('Historical data 2'!I806/'Historical data 2'!I805)-1</f>
        <v>-1.7548433940345443E-2</v>
      </c>
      <c r="J806" s="24">
        <f>('Historical data 2'!J806/'Historical data 2'!J805)-1</f>
        <v>-4.0940571799464864E-3</v>
      </c>
      <c r="K806" s="24">
        <f>('Historical data 2'!K806/'Historical data 2'!K805)-1</f>
        <v>6.9495237928052234E-4</v>
      </c>
    </row>
    <row r="807" spans="1:11" x14ac:dyDescent="0.25">
      <c r="A807" s="2">
        <v>43720</v>
      </c>
      <c r="B807" s="24">
        <f>('Historical data 2'!B807/'Historical data 2'!B806)-1</f>
        <v>-1.9454085244831387E-2</v>
      </c>
      <c r="C807" s="24">
        <f>('Historical data 2'!C807/'Historical data 2'!C806)-1</f>
        <v>-2.2835833039022146E-3</v>
      </c>
      <c r="D807" s="24">
        <f>('Historical data 2'!D807/'Historical data 2'!D806)-1</f>
        <v>1.7569038147376537E-2</v>
      </c>
      <c r="E807" s="24">
        <f>('Historical data 2'!E807/'Historical data 2'!E806)-1</f>
        <v>3.7818448450035458E-3</v>
      </c>
      <c r="F807" s="24">
        <f>('Historical data 2'!F807/'Historical data 2'!F806)-1</f>
        <v>4.302193371287899E-3</v>
      </c>
      <c r="G807" s="24">
        <f>('Historical data 2'!G807/'Historical data 2'!G806)-1</f>
        <v>-1.4541021258793752E-3</v>
      </c>
      <c r="H807" s="24">
        <f>('Historical data 2'!H807/'Historical data 2'!H806)-1</f>
        <v>-2.7249944407460314E-3</v>
      </c>
      <c r="I807" s="24">
        <f>('Historical data 2'!I807/'Historical data 2'!I806)-1</f>
        <v>2.0041866050589885E-2</v>
      </c>
      <c r="J807" s="24">
        <f>('Historical data 2'!J807/'Historical data 2'!J806)-1</f>
        <v>5.5498625964092163E-3</v>
      </c>
      <c r="K807" s="24">
        <f>('Historical data 2'!K807/'Historical data 2'!K806)-1</f>
        <v>9.169027857339529E-3</v>
      </c>
    </row>
    <row r="808" spans="1:11" x14ac:dyDescent="0.25">
      <c r="A808" s="2">
        <v>43721</v>
      </c>
      <c r="B808" s="24">
        <f>('Historical data 2'!B808/'Historical data 2'!B807)-1</f>
        <v>5.2571426770615659E-3</v>
      </c>
      <c r="C808" s="24">
        <f>('Historical data 2'!C808/'Historical data 2'!C807)-1</f>
        <v>-1.712575737502442E-2</v>
      </c>
      <c r="D808" s="24">
        <f>('Historical data 2'!D808/'Historical data 2'!D807)-1</f>
        <v>9.0512628722731359E-2</v>
      </c>
      <c r="E808" s="24">
        <f>('Historical data 2'!E808/'Historical data 2'!E807)-1</f>
        <v>-1.6084575843452353E-2</v>
      </c>
      <c r="F808" s="24">
        <f>('Historical data 2'!F808/'Historical data 2'!F807)-1</f>
        <v>-6.6636872743490727E-3</v>
      </c>
      <c r="G808" s="24">
        <f>('Historical data 2'!G808/'Historical data 2'!G807)-1</f>
        <v>-7.2095430664450566E-3</v>
      </c>
      <c r="H808" s="24">
        <f>('Historical data 2'!H808/'Historical data 2'!H807)-1</f>
        <v>-9.7471973467628814E-3</v>
      </c>
      <c r="I808" s="24">
        <f>('Historical data 2'!I808/'Historical data 2'!I807)-1</f>
        <v>3.5100493164412772E-3</v>
      </c>
      <c r="J808" s="24">
        <f>('Historical data 2'!J808/'Historical data 2'!J807)-1</f>
        <v>1.2265629328460648E-3</v>
      </c>
      <c r="K808" s="24">
        <f>('Historical data 2'!K808/'Historical data 2'!K807)-1</f>
        <v>1.500554474504634E-2</v>
      </c>
    </row>
    <row r="809" spans="1:11" x14ac:dyDescent="0.25">
      <c r="A809" s="2">
        <v>43724</v>
      </c>
      <c r="B809" s="24">
        <f>('Historical data 2'!B809/'Historical data 2'!B808)-1</f>
        <v>3.6380264499149551E-3</v>
      </c>
      <c r="C809" s="24">
        <f>('Historical data 2'!C809/'Historical data 2'!C808)-1</f>
        <v>8.1368280854094976E-3</v>
      </c>
      <c r="D809" s="24">
        <f>('Historical data 2'!D809/'Historical data 2'!D808)-1</f>
        <v>-2.094999543467202E-2</v>
      </c>
      <c r="E809" s="24">
        <f>('Historical data 2'!E809/'Historical data 2'!E808)-1</f>
        <v>3.7554881512902316E-3</v>
      </c>
      <c r="F809" s="24">
        <f>('Historical data 2'!F809/'Historical data 2'!F808)-1</f>
        <v>-1.7460922820304869E-3</v>
      </c>
      <c r="G809" s="24">
        <f>('Historical data 2'!G809/'Historical data 2'!G808)-1</f>
        <v>7.7754734265644831E-3</v>
      </c>
      <c r="H809" s="24">
        <f>('Historical data 2'!H809/'Historical data 2'!H808)-1</f>
        <v>8.154522822672039E-3</v>
      </c>
      <c r="I809" s="24">
        <f>('Historical data 2'!I809/'Historical data 2'!I808)-1</f>
        <v>-8.1474689473760575E-3</v>
      </c>
      <c r="J809" s="24">
        <f>('Historical data 2'!J809/'Historical data 2'!J808)-1</f>
        <v>-4.4917157178465672E-3</v>
      </c>
      <c r="K809" s="24">
        <f>('Historical data 2'!K809/'Historical data 2'!K808)-1</f>
        <v>-7.5951734012643657E-3</v>
      </c>
    </row>
    <row r="810" spans="1:11" x14ac:dyDescent="0.25">
      <c r="A810" s="2">
        <v>43725</v>
      </c>
      <c r="B810" s="24">
        <f>('Historical data 2'!B810/'Historical data 2'!B809)-1</f>
        <v>9.3793184328336832E-3</v>
      </c>
      <c r="C810" s="24">
        <f>('Historical data 2'!C810/'Historical data 2'!C809)-1</f>
        <v>-2.7928049815375555E-3</v>
      </c>
      <c r="D810" s="24">
        <f>('Historical data 2'!D810/'Historical data 2'!D809)-1</f>
        <v>-1.9764675191982661E-2</v>
      </c>
      <c r="E810" s="24">
        <f>('Historical data 2'!E810/'Historical data 2'!E809)-1</f>
        <v>3.59470315911814E-3</v>
      </c>
      <c r="F810" s="24">
        <f>('Historical data 2'!F810/'Historical data 2'!F809)-1</f>
        <v>2.6522100353709721E-3</v>
      </c>
      <c r="G810" s="24">
        <f>('Historical data 2'!G810/'Historical data 2'!G809)-1</f>
        <v>8.2245189801153362E-3</v>
      </c>
      <c r="H810" s="24">
        <f>('Historical data 2'!H810/'Historical data 2'!H809)-1</f>
        <v>-5.3105236891408669E-3</v>
      </c>
      <c r="I810" s="24">
        <f>('Historical data 2'!I810/'Historical data 2'!I809)-1</f>
        <v>-8.2142568808165617E-3</v>
      </c>
      <c r="J810" s="24">
        <f>('Historical data 2'!J810/'Historical data 2'!J809)-1</f>
        <v>3.4864492273836145E-3</v>
      </c>
      <c r="K810" s="24">
        <f>('Historical data 2'!K810/'Historical data 2'!K809)-1</f>
        <v>-4.7834412987604047E-3</v>
      </c>
    </row>
    <row r="811" spans="1:11" x14ac:dyDescent="0.25">
      <c r="A811" s="2">
        <v>43726</v>
      </c>
      <c r="B811" s="24">
        <f>('Historical data 2'!B811/'Historical data 2'!B810)-1</f>
        <v>-8.1248854048928676E-3</v>
      </c>
      <c r="C811" s="24">
        <f>('Historical data 2'!C811/'Historical data 2'!C810)-1</f>
        <v>2.2228367850438691E-3</v>
      </c>
      <c r="D811" s="24">
        <f>('Historical data 2'!D811/'Historical data 2'!D810)-1</f>
        <v>-6.666508468305965E-4</v>
      </c>
      <c r="E811" s="24">
        <f>('Historical data 2'!E811/'Historical data 2'!E810)-1</f>
        <v>-2.5584803113937959E-2</v>
      </c>
      <c r="F811" s="24">
        <f>('Historical data 2'!F811/'Historical data 2'!F810)-1</f>
        <v>5.1119748828793998E-3</v>
      </c>
      <c r="G811" s="24">
        <f>('Historical data 2'!G811/'Historical data 2'!G810)-1</f>
        <v>1.8408870891744034E-2</v>
      </c>
      <c r="H811" s="24">
        <f>('Historical data 2'!H811/'Historical data 2'!H810)-1</f>
        <v>1.2772552981913154E-2</v>
      </c>
      <c r="I811" s="24">
        <f>('Historical data 2'!I811/'Historical data 2'!I810)-1</f>
        <v>9.7133644250806395E-3</v>
      </c>
      <c r="J811" s="24">
        <f>('Historical data 2'!J811/'Historical data 2'!J810)-1</f>
        <v>-4.0885691239977984E-4</v>
      </c>
      <c r="K811" s="24">
        <f>('Historical data 2'!K811/'Historical data 2'!K810)-1</f>
        <v>-6.7289542448065731E-3</v>
      </c>
    </row>
    <row r="812" spans="1:11" x14ac:dyDescent="0.25">
      <c r="A812" s="2">
        <v>43727</v>
      </c>
      <c r="B812" s="24">
        <f>('Historical data 2'!B812/'Historical data 2'!B811)-1</f>
        <v>-1.4618008986021835E-2</v>
      </c>
      <c r="C812" s="24">
        <f>('Historical data 2'!C812/'Historical data 2'!C811)-1</f>
        <v>-1.5009572450642827E-2</v>
      </c>
      <c r="D812" s="24">
        <f>('Historical data 2'!D812/'Historical data 2'!D811)-1</f>
        <v>1.4173894459977632E-2</v>
      </c>
      <c r="E812" s="24">
        <f>('Historical data 2'!E812/'Historical data 2'!E811)-1</f>
        <v>-7.7269242776391023E-3</v>
      </c>
      <c r="F812" s="24">
        <f>('Historical data 2'!F812/'Historical data 2'!F811)-1</f>
        <v>-7.0880671494615299E-3</v>
      </c>
      <c r="G812" s="24">
        <f>('Historical data 2'!G812/'Historical data 2'!G811)-1</f>
        <v>-1.1554645294474253E-2</v>
      </c>
      <c r="H812" s="24">
        <f>('Historical data 2'!H812/'Historical data 2'!H811)-1</f>
        <v>-2.4249895148037104E-2</v>
      </c>
      <c r="I812" s="24">
        <f>('Historical data 2'!I812/'Historical data 2'!I811)-1</f>
        <v>1.7189554840357779E-4</v>
      </c>
      <c r="J812" s="24">
        <f>('Historical data 2'!J812/'Historical data 2'!J811)-1</f>
        <v>-5.7245281851333596E-3</v>
      </c>
      <c r="K812" s="24">
        <f>('Historical data 2'!K812/'Historical data 2'!K811)-1</f>
        <v>-3.4560640271534826E-3</v>
      </c>
    </row>
    <row r="813" spans="1:11" x14ac:dyDescent="0.25">
      <c r="A813" s="2">
        <v>43728</v>
      </c>
      <c r="B813" s="24">
        <f>('Historical data 2'!B813/'Historical data 2'!B812)-1</f>
        <v>4.5469274095575329E-3</v>
      </c>
      <c r="C813" s="24">
        <f>('Historical data 2'!C813/'Historical data 2'!C812)-1</f>
        <v>-4.9382529156017929E-3</v>
      </c>
      <c r="D813" s="24">
        <f>('Historical data 2'!D813/'Historical data 2'!D812)-1</f>
        <v>-1.0522899129170038E-2</v>
      </c>
      <c r="E813" s="24">
        <f>('Historical data 2'!E813/'Historical data 2'!E812)-1</f>
        <v>1.4364926461858385E-3</v>
      </c>
      <c r="F813" s="24">
        <f>('Historical data 2'!F813/'Historical data 2'!F812)-1</f>
        <v>3.3335529235334338E-3</v>
      </c>
      <c r="G813" s="24">
        <f>('Historical data 2'!G813/'Historical data 2'!G812)-1</f>
        <v>-2.1514605534926901E-3</v>
      </c>
      <c r="H813" s="24">
        <f>('Historical data 2'!H813/'Historical data 2'!H812)-1</f>
        <v>2.5352312967537038E-3</v>
      </c>
      <c r="I813" s="24">
        <f>('Historical data 2'!I813/'Historical data 2'!I812)-1</f>
        <v>-1.7690920714696912E-2</v>
      </c>
      <c r="J813" s="24">
        <f>('Historical data 2'!J813/'Historical data 2'!J812)-1</f>
        <v>6.7856747848018539E-3</v>
      </c>
      <c r="K813" s="24">
        <f>('Historical data 2'!K813/'Historical data 2'!K812)-1</f>
        <v>6.9344127694925817E-4</v>
      </c>
    </row>
    <row r="814" spans="1:11" x14ac:dyDescent="0.25">
      <c r="A814" s="2">
        <v>43731</v>
      </c>
      <c r="B814" s="24">
        <f>('Historical data 2'!B814/'Historical data 2'!B813)-1</f>
        <v>-4.7552138979494174E-3</v>
      </c>
      <c r="C814" s="24">
        <f>('Historical data 2'!C814/'Historical data 2'!C813)-1</f>
        <v>-2.4472096150627953E-2</v>
      </c>
      <c r="D814" s="24">
        <f>('Historical data 2'!D814/'Historical data 2'!D813)-1</f>
        <v>-1.4622971769415738E-2</v>
      </c>
      <c r="E814" s="24">
        <f>('Historical data 2'!E814/'Historical data 2'!E813)-1</f>
        <v>-3.6993004796853635E-3</v>
      </c>
      <c r="F814" s="24">
        <f>('Historical data 2'!F814/'Historical data 2'!F813)-1</f>
        <v>-1.2374094866061669E-2</v>
      </c>
      <c r="G814" s="24">
        <f>('Historical data 2'!G814/'Historical data 2'!G813)-1</f>
        <v>-1.2649002269590204E-2</v>
      </c>
      <c r="H814" s="24">
        <f>('Historical data 2'!H814/'Historical data 2'!H813)-1</f>
        <v>-7.4700531334503495E-2</v>
      </c>
      <c r="I814" s="24">
        <f>('Historical data 2'!I814/'Historical data 2'!I813)-1</f>
        <v>-1.6479389827638524E-2</v>
      </c>
      <c r="J814" s="24">
        <f>('Historical data 2'!J814/'Historical data 2'!J813)-1</f>
        <v>-6.3315916046789988E-3</v>
      </c>
      <c r="K814" s="24">
        <f>('Historical data 2'!K814/'Historical data 2'!K813)-1</f>
        <v>-1.3725329887375071E-2</v>
      </c>
    </row>
    <row r="815" spans="1:11" x14ac:dyDescent="0.25">
      <c r="A815" s="2">
        <v>43732</v>
      </c>
      <c r="B815" s="24">
        <f>('Historical data 2'!B815/'Historical data 2'!B814)-1</f>
        <v>1.5389535170785118E-2</v>
      </c>
      <c r="C815" s="24">
        <f>('Historical data 2'!C815/'Historical data 2'!C814)-1</f>
        <v>1.5342109540061655E-2</v>
      </c>
      <c r="D815" s="24">
        <f>('Historical data 2'!D815/'Historical data 2'!D814)-1</f>
        <v>3.0355483153181595E-3</v>
      </c>
      <c r="E815" s="24">
        <f>('Historical data 2'!E815/'Historical data 2'!E814)-1</f>
        <v>8.4867569115196773E-3</v>
      </c>
      <c r="F815" s="24">
        <f>('Historical data 2'!F815/'Historical data 2'!F814)-1</f>
        <v>2.2777257122603478E-2</v>
      </c>
      <c r="G815" s="24">
        <f>('Historical data 2'!G815/'Historical data 2'!G814)-1</f>
        <v>1.4412559990426566E-2</v>
      </c>
      <c r="H815" s="24">
        <f>('Historical data 2'!H815/'Historical data 2'!H814)-1</f>
        <v>2.459568391983602E-2</v>
      </c>
      <c r="I815" s="24">
        <f>('Historical data 2'!I815/'Historical data 2'!I814)-1</f>
        <v>-1.2577607880450259E-2</v>
      </c>
      <c r="J815" s="24">
        <f>('Historical data 2'!J815/'Historical data 2'!J814)-1</f>
        <v>1.2538613757757E-2</v>
      </c>
      <c r="K815" s="24">
        <f>('Historical data 2'!K815/'Historical data 2'!K814)-1</f>
        <v>2.9521473144387134E-3</v>
      </c>
    </row>
    <row r="816" spans="1:11" x14ac:dyDescent="0.25">
      <c r="A816" s="2">
        <v>43733</v>
      </c>
      <c r="B816" s="24">
        <f>('Historical data 2'!B816/'Historical data 2'!B815)-1</f>
        <v>-5.1576188771926823E-3</v>
      </c>
      <c r="C816" s="24">
        <f>('Historical data 2'!C816/'Historical data 2'!C815)-1</f>
        <v>-1.6111241359963668E-2</v>
      </c>
      <c r="D816" s="24">
        <f>('Historical data 2'!D816/'Historical data 2'!D815)-1</f>
        <v>-3.0262348569110475E-2</v>
      </c>
      <c r="E816" s="24">
        <f>('Historical data 2'!E816/'Historical data 2'!E815)-1</f>
        <v>-1.3674823303622463E-2</v>
      </c>
      <c r="F816" s="24">
        <f>('Historical data 2'!F816/'Historical data 2'!F815)-1</f>
        <v>-4.1154613365443904E-3</v>
      </c>
      <c r="G816" s="24">
        <f>('Historical data 2'!G816/'Historical data 2'!G815)-1</f>
        <v>1.2917307545798895E-3</v>
      </c>
      <c r="H816" s="24">
        <f>('Historical data 2'!H816/'Historical data 2'!H815)-1</f>
        <v>6.0603458159791845E-2</v>
      </c>
      <c r="I816" s="24">
        <f>('Historical data 2'!I816/'Historical data 2'!I815)-1</f>
        <v>-3.0112260521753975E-2</v>
      </c>
      <c r="J816" s="24">
        <f>('Historical data 2'!J816/'Historical data 2'!J815)-1</f>
        <v>-7.917245052352917E-3</v>
      </c>
      <c r="K816" s="24">
        <f>('Historical data 2'!K816/'Historical data 2'!K815)-1</f>
        <v>-5.3257919079948701E-3</v>
      </c>
    </row>
    <row r="817" spans="1:11" x14ac:dyDescent="0.25">
      <c r="A817" s="2">
        <v>43734</v>
      </c>
      <c r="B817" s="24">
        <f>('Historical data 2'!B817/'Historical data 2'!B816)-1</f>
        <v>-4.865861928967874E-3</v>
      </c>
      <c r="C817" s="24">
        <f>('Historical data 2'!C817/'Historical data 2'!C816)-1</f>
        <v>-8.2708491288754349E-3</v>
      </c>
      <c r="D817" s="24">
        <f>('Historical data 2'!D817/'Historical data 2'!D816)-1</f>
        <v>3.814231182418526E-3</v>
      </c>
      <c r="E817" s="24">
        <f>('Historical data 2'!E817/'Historical data 2'!E816)-1</f>
        <v>-9.9794473036630693E-3</v>
      </c>
      <c r="F817" s="24">
        <f>('Historical data 2'!F817/'Historical data 2'!F816)-1</f>
        <v>-1.3130420369258489E-2</v>
      </c>
      <c r="G817" s="24">
        <f>('Historical data 2'!G817/'Historical data 2'!G816)-1</f>
        <v>-1.2971286798640236E-2</v>
      </c>
      <c r="H817" s="24">
        <f>('Historical data 2'!H817/'Historical data 2'!H816)-1</f>
        <v>-1.7728055869207227E-3</v>
      </c>
      <c r="I817" s="24">
        <f>('Historical data 2'!I817/'Historical data 2'!I816)-1</f>
        <v>-1.0208891935902242E-3</v>
      </c>
      <c r="J817" s="24">
        <f>('Historical data 2'!J817/'Historical data 2'!J816)-1</f>
        <v>3.7651011464032491E-2</v>
      </c>
      <c r="K817" s="24">
        <f>('Historical data 2'!K817/'Historical data 2'!K816)-1</f>
        <v>7.1861262309289575E-3</v>
      </c>
    </row>
    <row r="818" spans="1:11" x14ac:dyDescent="0.25">
      <c r="A818" s="2">
        <v>43735</v>
      </c>
      <c r="B818" s="24">
        <f>('Historical data 2'!B818/'Historical data 2'!B817)-1</f>
        <v>2.3535296464872513E-2</v>
      </c>
      <c r="C818" s="24">
        <f>('Historical data 2'!C818/'Historical data 2'!C817)-1</f>
        <v>6.0622171614574949E-3</v>
      </c>
      <c r="D818" s="24">
        <f>('Historical data 2'!D818/'Historical data 2'!D817)-1</f>
        <v>-1.5889437757825808E-2</v>
      </c>
      <c r="E818" s="24">
        <f>('Historical data 2'!E818/'Historical data 2'!E817)-1</f>
        <v>2.7700297708512789E-3</v>
      </c>
      <c r="F818" s="24">
        <f>('Historical data 2'!F818/'Historical data 2'!F817)-1</f>
        <v>-4.9710727074575578E-3</v>
      </c>
      <c r="G818" s="24">
        <f>('Historical data 2'!G818/'Historical data 2'!G817)-1</f>
        <v>9.4388599429700015E-3</v>
      </c>
      <c r="H818" s="24">
        <f>('Historical data 2'!H818/'Historical data 2'!H817)-1</f>
        <v>-5.2037933810442638E-3</v>
      </c>
      <c r="I818" s="24">
        <f>('Historical data 2'!I818/'Historical data 2'!I817)-1</f>
        <v>9.5698751194326359E-3</v>
      </c>
      <c r="J818" s="24">
        <f>('Historical data 2'!J818/'Historical data 2'!J817)-1</f>
        <v>-5.3245754142368096E-3</v>
      </c>
      <c r="K818" s="24">
        <f>('Historical data 2'!K818/'Historical data 2'!K817)-1</f>
        <v>-1.2171399018036655E-2</v>
      </c>
    </row>
    <row r="819" spans="1:11" x14ac:dyDescent="0.25">
      <c r="A819" s="2">
        <v>43738</v>
      </c>
      <c r="B819" s="24">
        <f>('Historical data 2'!B819/'Historical data 2'!B818)-1</f>
        <v>2.7681453216483742E-3</v>
      </c>
      <c r="C819" s="24">
        <f>('Historical data 2'!C819/'Historical data 2'!C818)-1</f>
        <v>-1.4978297291068365E-4</v>
      </c>
      <c r="D819" s="24">
        <f>('Historical data 2'!D819/'Historical data 2'!D818)-1</f>
        <v>-3.2116412682507978E-2</v>
      </c>
      <c r="E819" s="24">
        <f>('Historical data 2'!E819/'Historical data 2'!E818)-1</f>
        <v>-5.9085110144695419E-3</v>
      </c>
      <c r="F819" s="24">
        <f>('Historical data 2'!F819/'Historical data 2'!F818)-1</f>
        <v>-1.1402784021732337E-2</v>
      </c>
      <c r="G819" s="24">
        <f>('Historical data 2'!G819/'Historical data 2'!G818)-1</f>
        <v>-1.409754369895988E-2</v>
      </c>
      <c r="H819" s="24">
        <f>('Historical data 2'!H819/'Historical data 2'!H818)-1</f>
        <v>1.5859214917846032E-2</v>
      </c>
      <c r="I819" s="24">
        <f>('Historical data 2'!I819/'Historical data 2'!I818)-1</f>
        <v>-5.0627099823474797E-4</v>
      </c>
      <c r="J819" s="24">
        <f>('Historical data 2'!J819/'Historical data 2'!J818)-1</f>
        <v>-2.7359147211240553E-2</v>
      </c>
      <c r="K819" s="24">
        <f>('Historical data 2'!K819/'Historical data 2'!K818)-1</f>
        <v>-2.3509388157841093E-2</v>
      </c>
    </row>
    <row r="820" spans="1:11" x14ac:dyDescent="0.25">
      <c r="A820" s="2">
        <v>43739</v>
      </c>
      <c r="B820" s="24">
        <f>('Historical data 2'!B820/'Historical data 2'!B819)-1</f>
        <v>-2.5067838871013826E-2</v>
      </c>
      <c r="C820" s="24">
        <f>('Historical data 2'!C820/'Historical data 2'!C819)-1</f>
        <v>-1.291737598591125E-2</v>
      </c>
      <c r="D820" s="24">
        <f>('Historical data 2'!D820/'Historical data 2'!D819)-1</f>
        <v>-3.7715479795672247E-2</v>
      </c>
      <c r="E820" s="24">
        <f>('Historical data 2'!E820/'Historical data 2'!E819)-1</f>
        <v>-3.1648325606884464E-3</v>
      </c>
      <c r="F820" s="24">
        <f>('Historical data 2'!F820/'Historical data 2'!F819)-1</f>
        <v>-2.3624596063419934E-2</v>
      </c>
      <c r="G820" s="24">
        <f>('Historical data 2'!G820/'Historical data 2'!G819)-1</f>
        <v>-1.7655417041784305E-2</v>
      </c>
      <c r="H820" s="24">
        <f>('Historical data 2'!H820/'Historical data 2'!H819)-1</f>
        <v>-6.3754189400664352E-3</v>
      </c>
      <c r="I820" s="24">
        <f>('Historical data 2'!I820/'Historical data 2'!I819)-1</f>
        <v>-2.117875196030905E-3</v>
      </c>
      <c r="J820" s="24">
        <f>('Historical data 2'!J820/'Historical data 2'!J819)-1</f>
        <v>-1.2025881674885386E-2</v>
      </c>
      <c r="K820" s="24">
        <f>('Historical data 2'!K820/'Historical data 2'!K819)-1</f>
        <v>-2.6105949467599365E-2</v>
      </c>
    </row>
    <row r="821" spans="1:11" x14ac:dyDescent="0.25">
      <c r="A821" s="2">
        <v>43740</v>
      </c>
      <c r="B821" s="24">
        <f>('Historical data 2'!B821/'Historical data 2'!B820)-1</f>
        <v>8.4945205712738669E-3</v>
      </c>
      <c r="C821" s="24">
        <f>('Historical data 2'!C821/'Historical data 2'!C820)-1</f>
        <v>6.5315416415505645E-3</v>
      </c>
      <c r="D821" s="24">
        <f>('Historical data 2'!D821/'Historical data 2'!D820)-1</f>
        <v>1.1117602465150478E-2</v>
      </c>
      <c r="E821" s="24">
        <f>('Historical data 2'!E821/'Historical data 2'!E820)-1</f>
        <v>-7.6661299918042713E-3</v>
      </c>
      <c r="F821" s="24">
        <f>('Historical data 2'!F821/'Historical data 2'!F820)-1</f>
        <v>9.5186685535417759E-3</v>
      </c>
      <c r="G821" s="24">
        <f>('Historical data 2'!G821/'Historical data 2'!G820)-1</f>
        <v>1.2105325438363401E-2</v>
      </c>
      <c r="H821" s="24">
        <f>('Historical data 2'!H821/'Historical data 2'!H820)-1</f>
        <v>-4.1541666813759925E-2</v>
      </c>
      <c r="I821" s="24">
        <f>('Historical data 2'!I821/'Historical data 2'!I820)-1</f>
        <v>-6.4128302399045767E-3</v>
      </c>
      <c r="J821" s="24">
        <f>('Historical data 2'!J821/'Historical data 2'!J820)-1</f>
        <v>2.0602065581010187E-4</v>
      </c>
      <c r="K821" s="24">
        <f>('Historical data 2'!K821/'Historical data 2'!K820)-1</f>
        <v>1.2360581054491337E-2</v>
      </c>
    </row>
    <row r="822" spans="1:11" x14ac:dyDescent="0.25">
      <c r="A822" s="2">
        <v>43741</v>
      </c>
      <c r="B822" s="24">
        <f>('Historical data 2'!B822/'Historical data 2'!B821)-1</f>
        <v>2.8032132081592387E-2</v>
      </c>
      <c r="C822" s="24">
        <f>('Historical data 2'!C822/'Historical data 2'!C821)-1</f>
        <v>8.8319259998024258E-3</v>
      </c>
      <c r="D822" s="24">
        <f>('Historical data 2'!D822/'Historical data 2'!D821)-1</f>
        <v>-2.9818318904225594E-3</v>
      </c>
      <c r="E822" s="24">
        <f>('Historical data 2'!E822/'Historical data 2'!E821)-1</f>
        <v>1.6543189217649079E-2</v>
      </c>
      <c r="F822" s="24">
        <f>('Historical data 2'!F822/'Historical data 2'!F821)-1</f>
        <v>1.7822453092257939E-2</v>
      </c>
      <c r="G822" s="24">
        <f>('Historical data 2'!G822/'Historical data 2'!G821)-1</f>
        <v>1.3501714752256699E-2</v>
      </c>
      <c r="H822" s="24">
        <f>('Historical data 2'!H822/'Historical data 2'!H821)-1</f>
        <v>-6.8660010999401777E-3</v>
      </c>
      <c r="I822" s="24">
        <f>('Historical data 2'!I822/'Historical data 2'!I821)-1</f>
        <v>2.0616587439822309E-2</v>
      </c>
      <c r="J822" s="24">
        <f>('Historical data 2'!J822/'Historical data 2'!J821)-1</f>
        <v>1.5057799105764103E-2</v>
      </c>
      <c r="K822" s="24">
        <f>('Historical data 2'!K822/'Historical data 2'!K821)-1</f>
        <v>1.4562879043144017E-2</v>
      </c>
    </row>
    <row r="823" spans="1:11" x14ac:dyDescent="0.25">
      <c r="A823" s="2">
        <v>43742</v>
      </c>
      <c r="B823" s="24">
        <f>('Historical data 2'!B823/'Historical data 2'!B822)-1</f>
        <v>2.2023356352596224E-4</v>
      </c>
      <c r="C823" s="24">
        <f>('Historical data 2'!C823/'Historical data 2'!C822)-1</f>
        <v>-4.0179914516045301E-3</v>
      </c>
      <c r="D823" s="24">
        <f>('Historical data 2'!D823/'Historical data 2'!D822)-1</f>
        <v>2.0560617161802686E-2</v>
      </c>
      <c r="E823" s="24">
        <f>('Historical data 2'!E823/'Historical data 2'!E822)-1</f>
        <v>4.8360166051377718E-3</v>
      </c>
      <c r="F823" s="24">
        <f>('Historical data 2'!F823/'Historical data 2'!F822)-1</f>
        <v>-1.0918427006920695E-3</v>
      </c>
      <c r="G823" s="24">
        <f>('Historical data 2'!G823/'Historical data 2'!G822)-1</f>
        <v>-7.2399574072981032E-3</v>
      </c>
      <c r="H823" s="24">
        <f>('Historical data 2'!H823/'Historical data 2'!H822)-1</f>
        <v>2.7178790132110553E-2</v>
      </c>
      <c r="I823" s="24">
        <f>('Historical data 2'!I823/'Historical data 2'!I822)-1</f>
        <v>6.5514706884970408E-3</v>
      </c>
      <c r="J823" s="24">
        <f>('Historical data 2'!J823/'Historical data 2'!J822)-1</f>
        <v>-8.1282128527558895E-3</v>
      </c>
      <c r="K823" s="24">
        <f>('Historical data 2'!K823/'Historical data 2'!K822)-1</f>
        <v>-1.377410468319562E-2</v>
      </c>
    </row>
    <row r="824" spans="1:11" x14ac:dyDescent="0.25">
      <c r="A824" s="2">
        <v>43745</v>
      </c>
      <c r="B824" s="24">
        <f>('Historical data 2'!B824/'Historical data 2'!B823)-1</f>
        <v>-1.1715005029548697E-2</v>
      </c>
      <c r="C824" s="24">
        <f>('Historical data 2'!C824/'Historical data 2'!C823)-1</f>
        <v>-1.566961490022023E-2</v>
      </c>
      <c r="D824" s="24">
        <f>('Historical data 2'!D824/'Historical data 2'!D823)-1</f>
        <v>-1.2820477404184794E-2</v>
      </c>
      <c r="E824" s="24">
        <f>('Historical data 2'!E824/'Historical data 2'!E823)-1</f>
        <v>-1.8563726997992691E-2</v>
      </c>
      <c r="F824" s="24">
        <f>('Historical data 2'!F824/'Historical data 2'!F823)-1</f>
        <v>-1.5359994056592385E-2</v>
      </c>
      <c r="G824" s="24">
        <f>('Historical data 2'!G824/'Historical data 2'!G823)-1</f>
        <v>-1.0574895257279171E-2</v>
      </c>
      <c r="H824" s="24">
        <f>('Historical data 2'!H824/'Historical data 2'!H823)-1</f>
        <v>9.8013988828387077E-3</v>
      </c>
      <c r="I824" s="24">
        <f>('Historical data 2'!I824/'Historical data 2'!I823)-1</f>
        <v>-5.1075296423097605E-3</v>
      </c>
      <c r="J824" s="24">
        <f>('Historical data 2'!J824/'Historical data 2'!J823)-1</f>
        <v>-2.0282901508673956E-2</v>
      </c>
      <c r="K824" s="24">
        <f>('Historical data 2'!K824/'Historical data 2'!K823)-1</f>
        <v>-1.9406078753513967E-2</v>
      </c>
    </row>
    <row r="825" spans="1:11" x14ac:dyDescent="0.25">
      <c r="A825" s="2">
        <v>43746</v>
      </c>
      <c r="B825" s="24">
        <f>('Historical data 2'!B825/'Historical data 2'!B824)-1</f>
        <v>1.1720028575865182E-2</v>
      </c>
      <c r="C825" s="24">
        <f>('Historical data 2'!C825/'Historical data 2'!C824)-1</f>
        <v>9.6628592236180921E-3</v>
      </c>
      <c r="D825" s="24">
        <f>('Historical data 2'!D825/'Historical data 2'!D824)-1</f>
        <v>1.929486853435125E-2</v>
      </c>
      <c r="E825" s="24">
        <f>('Historical data 2'!E825/'Historical data 2'!E824)-1</f>
        <v>6.694193966198414E-3</v>
      </c>
      <c r="F825" s="24">
        <f>('Historical data 2'!F825/'Historical data 2'!F824)-1</f>
        <v>1.108373997067269E-2</v>
      </c>
      <c r="G825" s="24">
        <f>('Historical data 2'!G825/'Historical data 2'!G824)-1</f>
        <v>1.8943234674005716E-2</v>
      </c>
      <c r="H825" s="24">
        <f>('Historical data 2'!H825/'Historical data 2'!H824)-1</f>
        <v>1.8662857531057897E-2</v>
      </c>
      <c r="I825" s="24">
        <f>('Historical data 2'!I825/'Historical data 2'!I824)-1</f>
        <v>8.9500039311876112E-3</v>
      </c>
      <c r="J825" s="24">
        <f>('Historical data 2'!J825/'Historical data 2'!J824)-1</f>
        <v>6.9008794548897079E-3</v>
      </c>
      <c r="K825" s="24">
        <f>('Historical data 2'!K825/'Historical data 2'!K824)-1</f>
        <v>1.1094707642369528E-2</v>
      </c>
    </row>
    <row r="826" spans="1:11" x14ac:dyDescent="0.25">
      <c r="A826" s="2">
        <v>43747</v>
      </c>
      <c r="B826" s="24">
        <f>('Historical data 2'!B826/'Historical data 2'!B825)-1</f>
        <v>1.3478475493872377E-2</v>
      </c>
      <c r="C826" s="24">
        <f>('Historical data 2'!C826/'Historical data 2'!C825)-1</f>
        <v>-1.0046756673366408E-3</v>
      </c>
      <c r="D826" s="24">
        <f>('Historical data 2'!D826/'Historical data 2'!D825)-1</f>
        <v>1.7109761264346712E-2</v>
      </c>
      <c r="E826" s="24">
        <f>('Historical data 2'!E826/'Historical data 2'!E825)-1</f>
        <v>7.7267342512676862E-5</v>
      </c>
      <c r="F826" s="24">
        <f>('Historical data 2'!F826/'Historical data 2'!F825)-1</f>
        <v>5.289766721293887E-3</v>
      </c>
      <c r="G826" s="24">
        <f>('Historical data 2'!G826/'Historical data 2'!G825)-1</f>
        <v>6.2208273528692182E-3</v>
      </c>
      <c r="H826" s="24">
        <f>('Historical data 2'!H826/'Historical data 2'!H825)-1</f>
        <v>8.5878658603433244E-4</v>
      </c>
      <c r="I826" s="24">
        <f>('Historical data 2'!I826/'Historical data 2'!I825)-1</f>
        <v>7.4297732641785963E-3</v>
      </c>
      <c r="J826" s="24">
        <f>('Historical data 2'!J826/'Historical data 2'!J825)-1</f>
        <v>1.0384201810236249E-2</v>
      </c>
      <c r="K826" s="24">
        <f>('Historical data 2'!K826/'Historical data 2'!K825)-1</f>
        <v>1.2010563904026217E-2</v>
      </c>
    </row>
    <row r="827" spans="1:11" x14ac:dyDescent="0.25">
      <c r="A827" s="2">
        <v>43748</v>
      </c>
      <c r="B827" s="24">
        <f>('Historical data 2'!B827/'Historical data 2'!B826)-1</f>
        <v>2.6598376412066527E-2</v>
      </c>
      <c r="C827" s="24">
        <f>('Historical data 2'!C827/'Historical data 2'!C826)-1</f>
        <v>6.7780472695508909E-3</v>
      </c>
      <c r="D827" s="24">
        <f>('Historical data 2'!D827/'Historical data 2'!D826)-1</f>
        <v>9.8425368753765063E-3</v>
      </c>
      <c r="E827" s="24">
        <f>('Historical data 2'!E827/'Historical data 2'!E826)-1</f>
        <v>5.2575711398035185E-3</v>
      </c>
      <c r="F827" s="24">
        <f>('Historical data 2'!F827/'Historical data 2'!F826)-1</f>
        <v>5.6094833325432969E-3</v>
      </c>
      <c r="G827" s="24">
        <f>('Historical data 2'!G827/'Historical data 2'!G826)-1</f>
        <v>4.1696573705540807E-3</v>
      </c>
      <c r="H827" s="24">
        <f>('Historical data 2'!H827/'Historical data 2'!H826)-1</f>
        <v>1.2870745566869735E-2</v>
      </c>
      <c r="I827" s="24">
        <f>('Historical data 2'!I827/'Historical data 2'!I826)-1</f>
        <v>-7.4197044938114631E-3</v>
      </c>
      <c r="J827" s="24">
        <f>('Historical data 2'!J827/'Historical data 2'!J826)-1</f>
        <v>1.1510761945517256E-2</v>
      </c>
      <c r="K827" s="24">
        <f>('Historical data 2'!K827/'Historical data 2'!K826)-1</f>
        <v>1.0696034337930538E-2</v>
      </c>
    </row>
    <row r="828" spans="1:11" x14ac:dyDescent="0.25">
      <c r="A828" s="2">
        <v>43749</v>
      </c>
      <c r="B828" s="24">
        <f>('Historical data 2'!B828/'Historical data 2'!B827)-1</f>
        <v>-1.4395381697827059E-3</v>
      </c>
      <c r="C828" s="24">
        <f>('Historical data 2'!C828/'Historical data 2'!C827)-1</f>
        <v>2.6040696153613041E-3</v>
      </c>
      <c r="D828" s="24">
        <f>('Historical data 2'!D828/'Historical data 2'!D827)-1</f>
        <v>-5.3163731810017545E-3</v>
      </c>
      <c r="E828" s="24">
        <f>('Historical data 2'!E828/'Historical data 2'!E827)-1</f>
        <v>-2.4613222476235208E-3</v>
      </c>
      <c r="F828" s="24">
        <f>('Historical data 2'!F828/'Historical data 2'!F827)-1</f>
        <v>1.3904210029838104E-3</v>
      </c>
      <c r="G828" s="24">
        <f>('Historical data 2'!G828/'Historical data 2'!G827)-1</f>
        <v>-9.3035784963524382E-4</v>
      </c>
      <c r="H828" s="24">
        <f>('Historical data 2'!H828/'Historical data 2'!H827)-1</f>
        <v>3.6588871936986234E-2</v>
      </c>
      <c r="I828" s="24">
        <f>('Historical data 2'!I828/'Historical data 2'!I827)-1</f>
        <v>-6.6645962777988066E-3</v>
      </c>
      <c r="J828" s="24">
        <f>('Historical data 2'!J828/'Historical data 2'!J827)-1</f>
        <v>1.2191634019018682E-3</v>
      </c>
      <c r="K828" s="24">
        <f>('Historical data 2'!K828/'Historical data 2'!K827)-1</f>
        <v>2.8992335986761653E-3</v>
      </c>
    </row>
    <row r="829" spans="1:11" x14ac:dyDescent="0.25">
      <c r="A829" s="2">
        <v>43752</v>
      </c>
      <c r="B829" s="24">
        <f>('Historical data 2'!B829/'Historical data 2'!B828)-1</f>
        <v>-2.3316368486567818E-3</v>
      </c>
      <c r="C829" s="24">
        <f>('Historical data 2'!C829/'Historical data 2'!C828)-1</f>
        <v>1.7823932579885904E-2</v>
      </c>
      <c r="D829" s="24">
        <f>('Historical data 2'!D829/'Historical data 2'!D828)-1</f>
        <v>-3.2068254206611968E-3</v>
      </c>
      <c r="E829" s="24">
        <f>('Historical data 2'!E829/'Historical data 2'!E828)-1</f>
        <v>4.6263661923284793E-4</v>
      </c>
      <c r="F829" s="24">
        <f>('Historical data 2'!F829/'Historical data 2'!F828)-1</f>
        <v>2.1254791407694595E-2</v>
      </c>
      <c r="G829" s="24">
        <f>('Historical data 2'!G829/'Historical data 2'!G828)-1</f>
        <v>1.4474963810606312E-2</v>
      </c>
      <c r="H829" s="24">
        <f>('Historical data 2'!H829/'Historical data 2'!H828)-1</f>
        <v>3.6192563678525413E-3</v>
      </c>
      <c r="I829" s="24">
        <f>('Historical data 2'!I829/'Historical data 2'!I828)-1</f>
        <v>8.1599333108396621E-2</v>
      </c>
      <c r="J829" s="24">
        <f>('Historical data 2'!J829/'Historical data 2'!J828)-1</f>
        <v>1.7049129444745903E-2</v>
      </c>
      <c r="K829" s="24">
        <f>('Historical data 2'!K829/'Historical data 2'!K828)-1</f>
        <v>3.4691715312289428E-3</v>
      </c>
    </row>
    <row r="830" spans="1:11" x14ac:dyDescent="0.25">
      <c r="A830" s="2">
        <v>43753</v>
      </c>
      <c r="B830" s="24">
        <f>('Historical data 2'!B830/'Historical data 2'!B829)-1</f>
        <v>-4.0372692725045844E-3</v>
      </c>
      <c r="C830" s="24">
        <f>('Historical data 2'!C830/'Historical data 2'!C829)-1</f>
        <v>5.6863243136187069E-3</v>
      </c>
      <c r="D830" s="24">
        <f>('Historical data 2'!D830/'Historical data 2'!D829)-1</f>
        <v>-1.6567628373489796E-2</v>
      </c>
      <c r="E830" s="24">
        <f>('Historical data 2'!E830/'Historical data 2'!E829)-1</f>
        <v>8.4772760476523601E-3</v>
      </c>
      <c r="F830" s="24">
        <f>('Historical data 2'!F830/'Historical data 2'!F829)-1</f>
        <v>5.0680130792413181E-4</v>
      </c>
      <c r="G830" s="24">
        <f>('Historical data 2'!G830/'Historical data 2'!G829)-1</f>
        <v>-8.1939271524748003E-3</v>
      </c>
      <c r="H830" s="24">
        <f>('Historical data 2'!H830/'Historical data 2'!H829)-1</f>
        <v>7.2124091778604793E-3</v>
      </c>
      <c r="I830" s="24">
        <f>('Historical data 2'!I830/'Historical data 2'!I829)-1</f>
        <v>-6.7058791270909746E-3</v>
      </c>
      <c r="J830" s="24">
        <f>('Historical data 2'!J830/'Historical data 2'!J829)-1</f>
        <v>-1.0377178904320772E-2</v>
      </c>
      <c r="K830" s="24">
        <f>('Historical data 2'!K830/'Historical data 2'!K829)-1</f>
        <v>-1.7141725771729677E-2</v>
      </c>
    </row>
    <row r="831" spans="1:11" x14ac:dyDescent="0.25">
      <c r="A831" s="2">
        <v>43754</v>
      </c>
      <c r="B831" s="24">
        <f>('Historical data 2'!B831/'Historical data 2'!B830)-1</f>
        <v>3.8830343367035614E-3</v>
      </c>
      <c r="C831" s="24">
        <f>('Historical data 2'!C831/'Historical data 2'!C830)-1</f>
        <v>5.654258700535264E-3</v>
      </c>
      <c r="D831" s="24">
        <f>('Historical data 2'!D831/'Historical data 2'!D830)-1</f>
        <v>-1.4649478375370339E-3</v>
      </c>
      <c r="E831" s="24">
        <f>('Historical data 2'!E831/'Historical data 2'!E830)-1</f>
        <v>1.1538931650871165E-2</v>
      </c>
      <c r="F831" s="24">
        <f>('Historical data 2'!F831/'Historical data 2'!F830)-1</f>
        <v>7.5825866447680745E-3</v>
      </c>
      <c r="G831" s="24">
        <f>('Historical data 2'!G831/'Historical data 2'!G830)-1</f>
        <v>-5.1274954718448784E-3</v>
      </c>
      <c r="H831" s="24">
        <f>('Historical data 2'!H831/'Historical data 2'!H830)-1</f>
        <v>8.5466103295754881E-3</v>
      </c>
      <c r="I831" s="24">
        <f>('Historical data 2'!I831/'Historical data 2'!I830)-1</f>
        <v>2.8186650883405884E-2</v>
      </c>
      <c r="J831" s="24">
        <f>('Historical data 2'!J831/'Historical data 2'!J830)-1</f>
        <v>4.0333034412709523E-4</v>
      </c>
      <c r="K831" s="24">
        <f>('Historical data 2'!K831/'Historical data 2'!K830)-1</f>
        <v>-1.3194209928309997E-3</v>
      </c>
    </row>
    <row r="832" spans="1:11" x14ac:dyDescent="0.25">
      <c r="A832" s="2">
        <v>43755</v>
      </c>
      <c r="B832" s="24">
        <f>('Historical data 2'!B832/'Historical data 2'!B831)-1</f>
        <v>4.8026217742738186E-3</v>
      </c>
      <c r="C832" s="24">
        <f>('Historical data 2'!C832/'Historical data 2'!C831)-1</f>
        <v>-1.6766587598934568E-2</v>
      </c>
      <c r="D832" s="24">
        <f>('Historical data 2'!D832/'Historical data 2'!D831)-1</f>
        <v>-1.0636332557717787E-2</v>
      </c>
      <c r="E832" s="24">
        <f>('Historical data 2'!E832/'Historical data 2'!E831)-1</f>
        <v>-1.1180709087609375E-2</v>
      </c>
      <c r="F832" s="24">
        <f>('Historical data 2'!F832/'Historical data 2'!F831)-1</f>
        <v>-6.0491082722310408E-3</v>
      </c>
      <c r="G832" s="24">
        <f>('Historical data 2'!G832/'Historical data 2'!G831)-1</f>
        <v>-1.6321942924794497E-2</v>
      </c>
      <c r="H832" s="24">
        <f>('Historical data 2'!H832/'Historical data 2'!H831)-1</f>
        <v>-1.9162530722660276E-2</v>
      </c>
      <c r="I832" s="24">
        <f>('Historical data 2'!I832/'Historical data 2'!I831)-1</f>
        <v>6.8536677590618211E-3</v>
      </c>
      <c r="J832" s="24">
        <f>('Historical data 2'!J832/'Historical data 2'!J831)-1</f>
        <v>7.2565943839457692E-3</v>
      </c>
      <c r="K832" s="24">
        <f>('Historical data 2'!K832/'Historical data 2'!K831)-1</f>
        <v>-7.7778478585781574E-3</v>
      </c>
    </row>
    <row r="833" spans="1:11" x14ac:dyDescent="0.25">
      <c r="A833" s="2">
        <v>43756</v>
      </c>
      <c r="B833" s="24">
        <f>('Historical data 2'!B833/'Historical data 2'!B832)-1</f>
        <v>1.7342752831227326E-2</v>
      </c>
      <c r="C833" s="24">
        <f>('Historical data 2'!C833/'Historical data 2'!C832)-1</f>
        <v>1.6016904991813741E-2</v>
      </c>
      <c r="D833" s="24">
        <f>('Historical data 2'!D833/'Historical data 2'!D832)-1</f>
        <v>3.7256827177004403E-2</v>
      </c>
      <c r="E833" s="24">
        <f>('Historical data 2'!E833/'Historical data 2'!E832)-1</f>
        <v>-4.8132268157787816E-3</v>
      </c>
      <c r="F833" s="24">
        <f>('Historical data 2'!F833/'Historical data 2'!F832)-1</f>
        <v>5.2986584225678257E-4</v>
      </c>
      <c r="G833" s="24">
        <f>('Historical data 2'!G833/'Historical data 2'!G832)-1</f>
        <v>7.422914273705894E-3</v>
      </c>
      <c r="H833" s="24">
        <f>('Historical data 2'!H833/'Historical data 2'!H832)-1</f>
        <v>-1.3426710654084739E-2</v>
      </c>
      <c r="I833" s="24">
        <f>('Historical data 2'!I833/'Historical data 2'!I832)-1</f>
        <v>-5.7878869001253275E-3</v>
      </c>
      <c r="J833" s="24">
        <f>('Historical data 2'!J833/'Historical data 2'!J832)-1</f>
        <v>9.8056467055260832E-3</v>
      </c>
      <c r="K833" s="24">
        <f>('Historical data 2'!K833/'Historical data 2'!K832)-1</f>
        <v>1.6713314845603122E-2</v>
      </c>
    </row>
    <row r="834" spans="1:11" x14ac:dyDescent="0.25">
      <c r="A834" s="2">
        <v>43759</v>
      </c>
      <c r="B834" s="24">
        <f>('Historical data 2'!B834/'Historical data 2'!B833)-1</f>
        <v>-2.2867842708536035E-3</v>
      </c>
      <c r="C834" s="24">
        <f>('Historical data 2'!C834/'Historical data 2'!C833)-1</f>
        <v>-1.1161118465189634E-2</v>
      </c>
      <c r="D834" s="24">
        <f>('Historical data 2'!D834/'Historical data 2'!D833)-1</f>
        <v>1.0364530835248242E-2</v>
      </c>
      <c r="E834" s="24">
        <f>('Historical data 2'!E834/'Historical data 2'!E833)-1</f>
        <v>1.6428706611148591E-2</v>
      </c>
      <c r="F834" s="24">
        <f>('Historical data 2'!F834/'Historical data 2'!F833)-1</f>
        <v>-2.6882726013355285E-3</v>
      </c>
      <c r="G834" s="24">
        <f>('Historical data 2'!G834/'Historical data 2'!G833)-1</f>
        <v>-1.4881261267274959E-2</v>
      </c>
      <c r="H834" s="24">
        <f>('Historical data 2'!H834/'Historical data 2'!H833)-1</f>
        <v>8.2052108540102697E-3</v>
      </c>
      <c r="I834" s="24">
        <f>('Historical data 2'!I834/'Historical data 2'!I833)-1</f>
        <v>2.2794373680069979E-2</v>
      </c>
      <c r="J834" s="24">
        <f>('Historical data 2'!J834/'Historical data 2'!J833)-1</f>
        <v>3.1710952094583522E-3</v>
      </c>
      <c r="K834" s="24">
        <f>('Historical data 2'!K834/'Historical data 2'!K833)-1</f>
        <v>5.0915779898239588E-3</v>
      </c>
    </row>
    <row r="835" spans="1:11" x14ac:dyDescent="0.25">
      <c r="A835" s="2">
        <v>43760</v>
      </c>
      <c r="B835" s="24">
        <f>('Historical data 2'!B835/'Historical data 2'!B834)-1</f>
        <v>1.341883595340998E-2</v>
      </c>
      <c r="C835" s="24">
        <f>('Historical data 2'!C835/'Historical data 2'!C834)-1</f>
        <v>-2.0161792094772757E-3</v>
      </c>
      <c r="D835" s="24">
        <f>('Historical data 2'!D835/'Historical data 2'!D834)-1</f>
        <v>-5.1292214628797517E-3</v>
      </c>
      <c r="E835" s="24">
        <f>('Historical data 2'!E835/'Historical data 2'!E834)-1</f>
        <v>-9.5921412497435021E-3</v>
      </c>
      <c r="F835" s="24">
        <f>('Historical data 2'!F835/'Historical data 2'!F834)-1</f>
        <v>1.3139710741092436E-2</v>
      </c>
      <c r="G835" s="24">
        <f>('Historical data 2'!G835/'Historical data 2'!G834)-1</f>
        <v>6.379694138081593E-3</v>
      </c>
      <c r="H835" s="24">
        <f>('Historical data 2'!H835/'Historical data 2'!H834)-1</f>
        <v>-3.5214826899614415E-3</v>
      </c>
      <c r="I835" s="24">
        <f>('Historical data 2'!I835/'Historical data 2'!I834)-1</f>
        <v>-6.7340356573649673E-3</v>
      </c>
      <c r="J835" s="24">
        <f>('Historical data 2'!J835/'Historical data 2'!J834)-1</f>
        <v>6.1238727530839032E-3</v>
      </c>
      <c r="K835" s="24">
        <f>('Historical data 2'!K835/'Historical data 2'!K834)-1</f>
        <v>9.5529038476207528E-3</v>
      </c>
    </row>
    <row r="836" spans="1:11" x14ac:dyDescent="0.25">
      <c r="A836" s="2">
        <v>43761</v>
      </c>
      <c r="B836" s="24">
        <f>('Historical data 2'!B836/'Historical data 2'!B835)-1</f>
        <v>1.6449084025498273E-3</v>
      </c>
      <c r="C836" s="24">
        <f>('Historical data 2'!C836/'Historical data 2'!C835)-1</f>
        <v>1.0560886524610735E-2</v>
      </c>
      <c r="D836" s="24">
        <f>('Historical data 2'!D836/'Historical data 2'!D835)-1</f>
        <v>-1.6000747672154647E-3</v>
      </c>
      <c r="E836" s="24">
        <f>('Historical data 2'!E836/'Historical data 2'!E835)-1</f>
        <v>-6.6346660922873557E-3</v>
      </c>
      <c r="F836" s="24">
        <f>('Historical data 2'!F836/'Historical data 2'!F835)-1</f>
        <v>1.4771866789136112E-3</v>
      </c>
      <c r="G836" s="24">
        <f>('Historical data 2'!G836/'Historical data 2'!G835)-1</f>
        <v>1.967388548602611E-2</v>
      </c>
      <c r="H836" s="24">
        <f>('Historical data 2'!H836/'Historical data 2'!H835)-1</f>
        <v>0.17669232353195929</v>
      </c>
      <c r="I836" s="24">
        <f>('Historical data 2'!I836/'Historical data 2'!I835)-1</f>
        <v>-1.3276842091368146E-2</v>
      </c>
      <c r="J836" s="24">
        <f>('Historical data 2'!J836/'Historical data 2'!J835)-1</f>
        <v>3.3379833303606166E-3</v>
      </c>
      <c r="K836" s="24">
        <f>('Historical data 2'!K836/'Historical data 2'!K835)-1</f>
        <v>-9.4625094051166148E-3</v>
      </c>
    </row>
    <row r="837" spans="1:11" x14ac:dyDescent="0.25">
      <c r="A837" s="2">
        <v>43762</v>
      </c>
      <c r="B837" s="24">
        <f>('Historical data 2'!B837/'Historical data 2'!B836)-1</f>
        <v>1.2316199645456605E-2</v>
      </c>
      <c r="C837" s="24">
        <f>('Historical data 2'!C837/'Historical data 2'!C836)-1</f>
        <v>-1.0922221117825037E-2</v>
      </c>
      <c r="D837" s="24">
        <f>('Historical data 2'!D837/'Historical data 2'!D836)-1</f>
        <v>3.3831662996401946E-3</v>
      </c>
      <c r="E837" s="24">
        <f>('Historical data 2'!E837/'Historical data 2'!E836)-1</f>
        <v>4.9132217078775575E-3</v>
      </c>
      <c r="F837" s="24">
        <f>('Historical data 2'!F837/'Historical data 2'!F836)-1</f>
        <v>3.2831463219371582E-3</v>
      </c>
      <c r="G837" s="24">
        <f>('Historical data 2'!G837/'Historical data 2'!G836)-1</f>
        <v>5.6450414745354838E-3</v>
      </c>
      <c r="H837" s="24">
        <f>('Historical data 2'!H837/'Historical data 2'!H836)-1</f>
        <v>9.4934639352909356E-2</v>
      </c>
      <c r="I837" s="24">
        <f>('Historical data 2'!I837/'Historical data 2'!I836)-1</f>
        <v>1.63586295576712E-3</v>
      </c>
      <c r="J837" s="24">
        <f>('Historical data 2'!J837/'Historical data 2'!J836)-1</f>
        <v>9.1976458197362554E-3</v>
      </c>
      <c r="K837" s="24">
        <f>('Historical data 2'!K837/'Historical data 2'!K836)-1</f>
        <v>2.3160195708256115E-3</v>
      </c>
    </row>
    <row r="838" spans="1:11" x14ac:dyDescent="0.25">
      <c r="A838" s="2">
        <v>43763</v>
      </c>
      <c r="B838" s="24">
        <f>('Historical data 2'!B838/'Historical data 2'!B837)-1</f>
        <v>1.0017068620837177E-2</v>
      </c>
      <c r="C838" s="24">
        <f>('Historical data 2'!C838/'Historical data 2'!C837)-1</f>
        <v>8.9420891459208729E-3</v>
      </c>
      <c r="D838" s="24">
        <f>('Historical data 2'!D838/'Historical data 2'!D837)-1</f>
        <v>-1.1889800915179438E-2</v>
      </c>
      <c r="E838" s="24">
        <f>('Historical data 2'!E838/'Historical data 2'!E837)-1</f>
        <v>-2.8264789586623928E-3</v>
      </c>
      <c r="F838" s="24">
        <f>('Historical data 2'!F838/'Historical data 2'!F837)-1</f>
        <v>1.9658054920206558E-2</v>
      </c>
      <c r="G838" s="24">
        <f>('Historical data 2'!G838/'Historical data 2'!G837)-1</f>
        <v>2.458582879439386E-2</v>
      </c>
      <c r="H838" s="24">
        <f>('Historical data 2'!H838/'Historical data 2'!H837)-1</f>
        <v>-1.2799748887760698E-3</v>
      </c>
      <c r="I838" s="24">
        <f>('Historical data 2'!I838/'Historical data 2'!I837)-1</f>
        <v>8.7379648119421116E-3</v>
      </c>
      <c r="J838" s="24">
        <f>('Historical data 2'!J838/'Historical data 2'!J837)-1</f>
        <v>1.5513789658350152E-3</v>
      </c>
      <c r="K838" s="24">
        <f>('Historical data 2'!K838/'Historical data 2'!K837)-1</f>
        <v>-8.808780268342975E-3</v>
      </c>
    </row>
    <row r="839" spans="1:11" x14ac:dyDescent="0.25">
      <c r="A839" s="2">
        <v>43766</v>
      </c>
      <c r="B839" s="24">
        <f>('Historical data 2'!B839/'Historical data 2'!B838)-1</f>
        <v>-2.3127993856021156E-2</v>
      </c>
      <c r="C839" s="24">
        <f>('Historical data 2'!C839/'Historical data 2'!C838)-1</f>
        <v>-8.0862792905986858E-3</v>
      </c>
      <c r="D839" s="24">
        <f>('Historical data 2'!D839/'Historical data 2'!D838)-1</f>
        <v>2.5323350250676224E-2</v>
      </c>
      <c r="E839" s="24">
        <f>('Historical data 2'!E839/'Historical data 2'!E838)-1</f>
        <v>-8.0442473588423491E-3</v>
      </c>
      <c r="F839" s="24">
        <f>('Historical data 2'!F839/'Historical data 2'!F838)-1</f>
        <v>-2.1224798158157698E-2</v>
      </c>
      <c r="G839" s="24">
        <f>('Historical data 2'!G839/'Historical data 2'!G838)-1</f>
        <v>-9.4318793593815009E-3</v>
      </c>
      <c r="H839" s="24">
        <f>('Historical data 2'!H839/'Historical data 2'!H838)-1</f>
        <v>-3.5061520591184392E-2</v>
      </c>
      <c r="I839" s="24">
        <f>('Historical data 2'!I839/'Historical data 2'!I838)-1</f>
        <v>2.1210306416314273E-2</v>
      </c>
      <c r="J839" s="24">
        <f>('Historical data 2'!J839/'Historical data 2'!J838)-1</f>
        <v>1.0067772184979118E-2</v>
      </c>
      <c r="K839" s="24">
        <f>('Historical data 2'!K839/'Historical data 2'!K838)-1</f>
        <v>-2.9135950508946129E-3</v>
      </c>
    </row>
    <row r="840" spans="1:11" x14ac:dyDescent="0.25">
      <c r="A840" s="2">
        <v>43767</v>
      </c>
      <c r="B840" s="24">
        <f>('Historical data 2'!B840/'Historical data 2'!B839)-1</f>
        <v>-1.2319483820710797E-4</v>
      </c>
      <c r="C840" s="24">
        <f>('Historical data 2'!C840/'Historical data 2'!C839)-1</f>
        <v>9.8030695035775661E-3</v>
      </c>
      <c r="D840" s="24">
        <f>('Historical data 2'!D840/'Historical data 2'!D839)-1</f>
        <v>-3.5908165372787848E-2</v>
      </c>
      <c r="E840" s="24">
        <f>('Historical data 2'!E840/'Historical data 2'!E839)-1</f>
        <v>9.2696392107982639E-4</v>
      </c>
      <c r="F840" s="24">
        <f>('Historical data 2'!F840/'Historical data 2'!F839)-1</f>
        <v>-1.0533908362791999E-3</v>
      </c>
      <c r="G840" s="24">
        <f>('Historical data 2'!G840/'Historical data 2'!G839)-1</f>
        <v>1.246246344385038E-2</v>
      </c>
      <c r="H840" s="24">
        <f>('Historical data 2'!H840/'Historical data 2'!H839)-1</f>
        <v>-3.8263988223681267E-3</v>
      </c>
      <c r="I840" s="24">
        <f>('Historical data 2'!I840/'Historical data 2'!I839)-1</f>
        <v>9.9487899403976066E-3</v>
      </c>
      <c r="J840" s="24">
        <f>('Historical data 2'!J840/'Historical data 2'!J839)-1</f>
        <v>-2.6836890847420358E-3</v>
      </c>
      <c r="K840" s="24">
        <f>('Historical data 2'!K840/'Historical data 2'!K839)-1</f>
        <v>-1.0520247992502174E-2</v>
      </c>
    </row>
    <row r="841" spans="1:11" x14ac:dyDescent="0.25">
      <c r="A841" s="2">
        <v>43768</v>
      </c>
      <c r="B841" s="24">
        <f>('Historical data 2'!B841/'Historical data 2'!B840)-1</f>
        <v>2.2609649991450098E-2</v>
      </c>
      <c r="C841" s="24">
        <f>('Historical data 2'!C841/'Historical data 2'!C840)-1</f>
        <v>-1.8707552680410355E-3</v>
      </c>
      <c r="D841" s="24">
        <f>('Historical data 2'!D841/'Historical data 2'!D840)-1</f>
        <v>2.9067653629912815E-3</v>
      </c>
      <c r="E841" s="24">
        <f>('Historical data 2'!E841/'Historical data 2'!E840)-1</f>
        <v>2.4690618121796515E-3</v>
      </c>
      <c r="F841" s="24">
        <f>('Historical data 2'!F841/'Historical data 2'!F840)-1</f>
        <v>-9.3552012523601125E-4</v>
      </c>
      <c r="G841" s="24">
        <f>('Historical data 2'!G841/'Historical data 2'!G840)-1</f>
        <v>-8.5746666835897489E-3</v>
      </c>
      <c r="H841" s="24">
        <f>('Historical data 2'!H841/'Historical data 2'!H840)-1</f>
        <v>-2.8572990731123848E-4</v>
      </c>
      <c r="I841" s="24">
        <f>('Historical data 2'!I841/'Historical data 2'!I840)-1</f>
        <v>-8.2416520893863199E-3</v>
      </c>
      <c r="J841" s="24">
        <f>('Historical data 2'!J841/'Historical data 2'!J840)-1</f>
        <v>-7.6877490449352992E-3</v>
      </c>
      <c r="K841" s="24">
        <f>('Historical data 2'!K841/'Historical data 2'!K840)-1</f>
        <v>-2.2149518434083637E-3</v>
      </c>
    </row>
    <row r="842" spans="1:11" x14ac:dyDescent="0.25">
      <c r="A842" s="2">
        <v>43769</v>
      </c>
      <c r="B842" s="24">
        <f>('Historical data 2'!B842/'Historical data 2'!B841)-1</f>
        <v>2.8380815978454876E-2</v>
      </c>
      <c r="C842" s="24">
        <f>('Historical data 2'!C842/'Historical data 2'!C841)-1</f>
        <v>8.318962677863917E-3</v>
      </c>
      <c r="D842" s="24">
        <f>('Historical data 2'!D842/'Historical data 2'!D841)-1</f>
        <v>3.53260631143828E-2</v>
      </c>
      <c r="E842" s="24">
        <f>('Historical data 2'!E842/'Historical data 2'!E841)-1</f>
        <v>2.1782597245256774E-2</v>
      </c>
      <c r="F842" s="24">
        <f>('Historical data 2'!F842/'Historical data 2'!F841)-1</f>
        <v>1.0816507648042428E-2</v>
      </c>
      <c r="G842" s="24">
        <f>('Historical data 2'!G842/'Historical data 2'!G841)-1</f>
        <v>2.4409013710080529E-3</v>
      </c>
      <c r="H842" s="24">
        <f>('Historical data 2'!H842/'Historical data 2'!H841)-1</f>
        <v>-5.1124476844901512E-3</v>
      </c>
      <c r="I842" s="24">
        <f>('Historical data 2'!I842/'Historical data 2'!I841)-1</f>
        <v>-1.9391010057372426E-3</v>
      </c>
      <c r="J842" s="24">
        <f>('Historical data 2'!J842/'Historical data 2'!J841)-1</f>
        <v>1.0652722551114824E-2</v>
      </c>
      <c r="K842" s="24">
        <f>('Historical data 2'!K842/'Historical data 2'!K841)-1</f>
        <v>3.0042906573245043E-2</v>
      </c>
    </row>
    <row r="843" spans="1:11" x14ac:dyDescent="0.25">
      <c r="A843" s="2">
        <v>43770</v>
      </c>
      <c r="B843" s="24">
        <f>('Historical data 2'!B843/'Historical data 2'!B842)-1</f>
        <v>6.5669430407031548E-3</v>
      </c>
      <c r="C843" s="24">
        <f>('Historical data 2'!C843/'Historical data 2'!C842)-1</f>
        <v>7.3795731160684053E-3</v>
      </c>
      <c r="D843" s="24">
        <f>('Historical data 2'!D843/'Historical data 2'!D842)-1</f>
        <v>1.4873117333868091E-2</v>
      </c>
      <c r="E843" s="24">
        <f>('Historical data 2'!E843/'Historical data 2'!E842)-1</f>
        <v>1.2806294475855573E-3</v>
      </c>
      <c r="F843" s="24">
        <f>('Historical data 2'!F843/'Historical data 2'!F842)-1</f>
        <v>1.3841073149022387E-2</v>
      </c>
      <c r="G843" s="24">
        <f>('Historical data 2'!G843/'Historical data 2'!G842)-1</f>
        <v>5.7754422106779391E-3</v>
      </c>
      <c r="H843" s="24">
        <f>('Historical data 2'!H843/'Historical data 2'!H842)-1</f>
        <v>1.3277626893232641E-2</v>
      </c>
      <c r="I843" s="24">
        <f>('Historical data 2'!I843/'Historical data 2'!I842)-1</f>
        <v>-3.8064504381676301E-3</v>
      </c>
      <c r="J843" s="24">
        <f>('Historical data 2'!J843/'Historical data 2'!J842)-1</f>
        <v>1.0348742450112303E-2</v>
      </c>
      <c r="K843" s="24">
        <f>('Historical data 2'!K843/'Historical data 2'!K842)-1</f>
        <v>2.974141754038917E-2</v>
      </c>
    </row>
    <row r="844" spans="1:11" x14ac:dyDescent="0.25">
      <c r="A844" s="2">
        <v>43773</v>
      </c>
      <c r="B844" s="24">
        <f>('Historical data 2'!B844/'Historical data 2'!B843)-1</f>
        <v>-1.4366709343314188E-3</v>
      </c>
      <c r="C844" s="24">
        <f>('Historical data 2'!C844/'Historical data 2'!C843)-1</f>
        <v>-1.6346467664720699E-3</v>
      </c>
      <c r="D844" s="24">
        <f>('Historical data 2'!D844/'Historical data 2'!D843)-1</f>
        <v>8.7930593799478984E-3</v>
      </c>
      <c r="E844" s="24">
        <f>('Historical data 2'!E844/'Historical data 2'!E843)-1</f>
        <v>-1.1059379159609639E-2</v>
      </c>
      <c r="F844" s="24">
        <f>('Historical data 2'!F844/'Historical data 2'!F843)-1</f>
        <v>5.1115888439268176E-4</v>
      </c>
      <c r="G844" s="24">
        <f>('Historical data 2'!G844/'Historical data 2'!G843)-1</f>
        <v>-6.2262104413157715E-4</v>
      </c>
      <c r="H844" s="24">
        <f>('Historical data 2'!H844/'Historical data 2'!H843)-1</f>
        <v>-7.8746394883155713E-4</v>
      </c>
      <c r="I844" s="24">
        <f>('Historical data 2'!I844/'Historical data 2'!I843)-1</f>
        <v>-3.7811039846243899E-3</v>
      </c>
      <c r="J844" s="24">
        <f>('Historical data 2'!J844/'Historical data 2'!J843)-1</f>
        <v>1.1001352112108398E-2</v>
      </c>
      <c r="K844" s="24">
        <f>('Historical data 2'!K844/'Historical data 2'!K843)-1</f>
        <v>1.9812973465075379E-2</v>
      </c>
    </row>
    <row r="845" spans="1:11" x14ac:dyDescent="0.25">
      <c r="A845" s="2">
        <v>43774</v>
      </c>
      <c r="B845" s="24">
        <f>('Historical data 2'!B845/'Historical data 2'!B844)-1</f>
        <v>4.2774607189577374E-4</v>
      </c>
      <c r="C845" s="24">
        <f>('Historical data 2'!C845/'Historical data 2'!C844)-1</f>
        <v>-3.2969200487783512E-3</v>
      </c>
      <c r="D845" s="24">
        <f>('Historical data 2'!D845/'Historical data 2'!D844)-1</f>
        <v>-1.5039865078871228E-2</v>
      </c>
      <c r="E845" s="24">
        <f>('Historical data 2'!E845/'Historical data 2'!E844)-1</f>
        <v>-1.3691989899807799E-3</v>
      </c>
      <c r="F845" s="24">
        <f>('Historical data 2'!F845/'Historical data 2'!F844)-1</f>
        <v>-1.7809380110744844E-4</v>
      </c>
      <c r="G845" s="24">
        <f>('Historical data 2'!G845/'Historical data 2'!G844)-1</f>
        <v>-2.7690381642265782E-3</v>
      </c>
      <c r="H845" s="24">
        <f>('Historical data 2'!H845/'Historical data 2'!H844)-1</f>
        <v>2.9506271080336877E-2</v>
      </c>
      <c r="I845" s="24">
        <f>('Historical data 2'!I845/'Historical data 2'!I844)-1</f>
        <v>8.789989737716386E-4</v>
      </c>
      <c r="J845" s="24">
        <f>('Historical data 2'!J845/'Historical data 2'!J844)-1</f>
        <v>9.3810099319129314E-3</v>
      </c>
      <c r="K845" s="24">
        <f>('Historical data 2'!K845/'Historical data 2'!K844)-1</f>
        <v>-2.1890847191801455E-2</v>
      </c>
    </row>
    <row r="846" spans="1:11" x14ac:dyDescent="0.25">
      <c r="A846" s="2">
        <v>43775</v>
      </c>
      <c r="B846" s="24">
        <f>('Historical data 2'!B846/'Historical data 2'!B845)-1</f>
        <v>1.154109972417916E-2</v>
      </c>
      <c r="C846" s="24">
        <f>('Historical data 2'!C846/'Historical data 2'!C845)-1</f>
        <v>-4.2153980904356958E-3</v>
      </c>
      <c r="D846" s="24">
        <f>('Historical data 2'!D846/'Historical data 2'!D845)-1</f>
        <v>3.314227083100163E-2</v>
      </c>
      <c r="E846" s="24">
        <f>('Historical data 2'!E846/'Historical data 2'!E845)-1</f>
        <v>1.2874201501553717E-2</v>
      </c>
      <c r="F846" s="24">
        <f>('Historical data 2'!F846/'Historical data 2'!F845)-1</f>
        <v>1.3206448427463435E-2</v>
      </c>
      <c r="G846" s="24">
        <f>('Historical data 2'!G846/'Historical data 2'!G845)-1</f>
        <v>1.3881987618571401E-3</v>
      </c>
      <c r="H846" s="24">
        <f>('Historical data 2'!H846/'Historical data 2'!H845)-1</f>
        <v>2.7435877533706687E-2</v>
      </c>
      <c r="I846" s="24">
        <f>('Historical data 2'!I846/'Historical data 2'!I845)-1</f>
        <v>2.3710649991545152E-2</v>
      </c>
      <c r="J846" s="24">
        <f>('Historical data 2'!J846/'Historical data 2'!J845)-1</f>
        <v>1.332334219780229E-2</v>
      </c>
      <c r="K846" s="24">
        <f>('Historical data 2'!K846/'Historical data 2'!K845)-1</f>
        <v>2.1261712948689615E-2</v>
      </c>
    </row>
    <row r="847" spans="1:11" x14ac:dyDescent="0.25">
      <c r="A847" s="2">
        <v>43776</v>
      </c>
      <c r="B847" s="24">
        <f>('Historical data 2'!B847/'Historical data 2'!B846)-1</f>
        <v>2.7367946332259585E-3</v>
      </c>
      <c r="C847" s="24">
        <f>('Historical data 2'!C847/'Historical data 2'!C846)-1</f>
        <v>-1.2974492684962868E-3</v>
      </c>
      <c r="D847" s="24">
        <f>('Historical data 2'!D847/'Historical data 2'!D846)-1</f>
        <v>-6.3822170517287002E-3</v>
      </c>
      <c r="E847" s="24">
        <f>('Historical data 2'!E847/'Historical data 2'!E846)-1</f>
        <v>3.7605353731315017E-2</v>
      </c>
      <c r="F847" s="24">
        <f>('Historical data 2'!F847/'Historical data 2'!F846)-1</f>
        <v>1.9176368614362005E-3</v>
      </c>
      <c r="G847" s="24">
        <f>('Historical data 2'!G847/'Historical data 2'!G846)-1</f>
        <v>1.1784373850735275E-2</v>
      </c>
      <c r="H847" s="24">
        <f>('Historical data 2'!H847/'Historical data 2'!H846)-1</f>
        <v>4.7684284402769173E-3</v>
      </c>
      <c r="I847" s="24">
        <f>('Historical data 2'!I847/'Historical data 2'!I846)-1</f>
        <v>1.9886442888317202E-3</v>
      </c>
      <c r="J847" s="24">
        <f>('Historical data 2'!J847/'Historical data 2'!J846)-1</f>
        <v>1.8517997328459934E-3</v>
      </c>
      <c r="K847" s="24">
        <f>('Historical data 2'!K847/'Historical data 2'!K846)-1</f>
        <v>-1.8990772711361181E-2</v>
      </c>
    </row>
    <row r="848" spans="1:11" x14ac:dyDescent="0.25">
      <c r="A848" s="2">
        <v>43777</v>
      </c>
      <c r="B848" s="24">
        <f>('Historical data 2'!B848/'Historical data 2'!B847)-1</f>
        <v>7.918903624736684E-3</v>
      </c>
      <c r="C848" s="24">
        <f>('Historical data 2'!C848/'Historical data 2'!C847)-1</f>
        <v>-7.9680839183854379E-3</v>
      </c>
      <c r="D848" s="24">
        <f>('Historical data 2'!D848/'Historical data 2'!D847)-1</f>
        <v>-4.2258517996505152E-3</v>
      </c>
      <c r="E848" s="24">
        <f>('Historical data 2'!E848/'Historical data 2'!E847)-1</f>
        <v>-8.8431700869907592E-3</v>
      </c>
      <c r="F848" s="24">
        <f>('Historical data 2'!F848/'Historical data 2'!F847)-1</f>
        <v>-9.2878983183297681E-3</v>
      </c>
      <c r="G848" s="24">
        <f>('Historical data 2'!G848/'Historical data 2'!G847)-1</f>
        <v>1.0277858840477272E-3</v>
      </c>
      <c r="H848" s="24">
        <f>('Historical data 2'!H848/'Historical data 2'!H847)-1</f>
        <v>2.358073903734903E-2</v>
      </c>
      <c r="I848" s="24">
        <f>('Historical data 2'!I848/'Historical data 2'!I847)-1</f>
        <v>-1.12075740433355E-2</v>
      </c>
      <c r="J848" s="24">
        <f>('Historical data 2'!J848/'Historical data 2'!J847)-1</f>
        <v>-9.2418845448982712E-4</v>
      </c>
      <c r="K848" s="24">
        <f>('Historical data 2'!K848/'Historical data 2'!K847)-1</f>
        <v>-6.0763165668148433E-3</v>
      </c>
    </row>
    <row r="849" spans="1:11" x14ac:dyDescent="0.25">
      <c r="A849" s="2">
        <v>43780</v>
      </c>
      <c r="B849" s="24">
        <f>('Historical data 2'!B849/'Historical data 2'!B848)-1</f>
        <v>-9.1543590798837116E-4</v>
      </c>
      <c r="C849" s="24">
        <f>('Historical data 2'!C849/'Historical data 2'!C848)-1</f>
        <v>3.5842846481495272E-3</v>
      </c>
      <c r="D849" s="24">
        <f>('Historical data 2'!D849/'Historical data 2'!D848)-1</f>
        <v>-1.1543147132244136E-2</v>
      </c>
      <c r="E849" s="24">
        <f>('Historical data 2'!E849/'Historical data 2'!E848)-1</f>
        <v>1.3456184385693737E-2</v>
      </c>
      <c r="F849" s="24">
        <f>('Historical data 2'!F849/'Historical data 2'!F848)-1</f>
        <v>-3.0019830000382886E-4</v>
      </c>
      <c r="G849" s="24">
        <f>('Historical data 2'!G849/'Historical data 2'!G848)-1</f>
        <v>6.5701663333934679E-3</v>
      </c>
      <c r="H849" s="24">
        <f>('Historical data 2'!H849/'Historical data 2'!H848)-1</f>
        <v>1.4025304743831235E-2</v>
      </c>
      <c r="I849" s="24">
        <f>('Historical data 2'!I849/'Historical data 2'!I848)-1</f>
        <v>4.5654116937092759E-3</v>
      </c>
      <c r="J849" s="24">
        <f>('Historical data 2'!J849/'Historical data 2'!J848)-1</f>
        <v>3.1453019499914081E-3</v>
      </c>
      <c r="K849" s="24">
        <f>('Historical data 2'!K849/'Historical data 2'!K848)-1</f>
        <v>-1.3789897625871683E-2</v>
      </c>
    </row>
    <row r="850" spans="1:11" x14ac:dyDescent="0.25">
      <c r="A850" s="2">
        <v>43781</v>
      </c>
      <c r="B850" s="24">
        <f>('Historical data 2'!B850/'Historical data 2'!B849)-1</f>
        <v>9.5815881617737908E-3</v>
      </c>
      <c r="C850" s="24">
        <f>('Historical data 2'!C850/'Historical data 2'!C849)-1</f>
        <v>-1.3998865975055064E-2</v>
      </c>
      <c r="D850" s="24">
        <f>('Historical data 2'!D850/'Historical data 2'!D849)-1</f>
        <v>-1.1505929330441367E-2</v>
      </c>
      <c r="E850" s="24">
        <f>('Historical data 2'!E850/'Historical data 2'!E849)-1</f>
        <v>7.3170688480842294E-2</v>
      </c>
      <c r="F850" s="24">
        <f>('Historical data 2'!F850/'Historical data 2'!F849)-1</f>
        <v>-6.1596726245016775E-4</v>
      </c>
      <c r="G850" s="24">
        <f>('Historical data 2'!G850/'Historical data 2'!G849)-1</f>
        <v>1.6318740461771508E-3</v>
      </c>
      <c r="H850" s="24">
        <f>('Historical data 2'!H850/'Historical data 2'!H849)-1</f>
        <v>-1.0916495379750035E-2</v>
      </c>
      <c r="I850" s="24">
        <f>('Historical data 2'!I850/'Historical data 2'!I849)-1</f>
        <v>-6.5819372370433671E-3</v>
      </c>
      <c r="J850" s="24">
        <f>('Historical data 2'!J850/'Historical data 2'!J849)-1</f>
        <v>-1.7152320920224007E-2</v>
      </c>
      <c r="K850" s="24">
        <f>('Historical data 2'!K850/'Historical data 2'!K849)-1</f>
        <v>-8.21688007151955E-3</v>
      </c>
    </row>
    <row r="851" spans="1:11" x14ac:dyDescent="0.25">
      <c r="A851" s="2">
        <v>43782</v>
      </c>
      <c r="B851" s="24">
        <f>('Historical data 2'!B851/'Historical data 2'!B850)-1</f>
        <v>-6.9194751046084413E-3</v>
      </c>
      <c r="C851" s="24">
        <f>('Historical data 2'!C851/'Historical data 2'!C850)-1</f>
        <v>8.4992996020072376E-4</v>
      </c>
      <c r="D851" s="24">
        <f>('Historical data 2'!D851/'Historical data 2'!D850)-1</f>
        <v>-5.3858336740434387E-3</v>
      </c>
      <c r="E851" s="24">
        <f>('Historical data 2'!E851/'Historical data 2'!E850)-1</f>
        <v>-1.0556777397623618E-2</v>
      </c>
      <c r="F851" s="24">
        <f>('Historical data 2'!F851/'Historical data 2'!F850)-1</f>
        <v>1.0369745842421008E-2</v>
      </c>
      <c r="G851" s="24">
        <f>('Historical data 2'!G851/'Historical data 2'!G850)-1</f>
        <v>5.0914054485267091E-3</v>
      </c>
      <c r="H851" s="24">
        <f>('Historical data 2'!H851/'Historical data 2'!H850)-1</f>
        <v>9.3612514601253416E-3</v>
      </c>
      <c r="I851" s="24">
        <f>('Historical data 2'!I851/'Historical data 2'!I850)-1</f>
        <v>8.9129015485893692E-3</v>
      </c>
      <c r="J851" s="24">
        <f>('Historical data 2'!J851/'Historical data 2'!J850)-1</f>
        <v>3.7528651451446127E-3</v>
      </c>
      <c r="K851" s="24">
        <f>('Historical data 2'!K851/'Historical data 2'!K850)-1</f>
        <v>-4.3603903382851694E-3</v>
      </c>
    </row>
    <row r="852" spans="1:11" x14ac:dyDescent="0.25">
      <c r="A852" s="2">
        <v>43783</v>
      </c>
      <c r="B852" s="24">
        <f>('Historical data 2'!B852/'Historical data 2'!B851)-1</f>
        <v>1.1879422458422439E-2</v>
      </c>
      <c r="C852" s="24">
        <f>('Historical data 2'!C852/'Historical data 2'!C851)-1</f>
        <v>-8.6116580935627907E-3</v>
      </c>
      <c r="D852" s="24">
        <f>('Historical data 2'!D852/'Historical data 2'!D851)-1</f>
        <v>1.7467117596051684E-2</v>
      </c>
      <c r="E852" s="24">
        <f>('Historical data 2'!E852/'Historical data 2'!E851)-1</f>
        <v>-1.6853517075450908E-2</v>
      </c>
      <c r="F852" s="24">
        <f>('Historical data 2'!F852/'Historical data 2'!F851)-1</f>
        <v>1.7850361335433274E-2</v>
      </c>
      <c r="G852" s="24">
        <f>('Historical data 2'!G852/'Historical data 2'!G851)-1</f>
        <v>1.2900479662949271E-2</v>
      </c>
      <c r="H852" s="24">
        <f>('Historical data 2'!H852/'Historical data 2'!H851)-1</f>
        <v>8.0721218527930461E-3</v>
      </c>
      <c r="I852" s="24">
        <f>('Historical data 2'!I852/'Historical data 2'!I851)-1</f>
        <v>5.304296112585094E-2</v>
      </c>
      <c r="J852" s="24">
        <f>('Historical data 2'!J852/'Historical data 2'!J851)-1</f>
        <v>5.7956256136224571E-3</v>
      </c>
      <c r="K852" s="24">
        <f>('Historical data 2'!K852/'Historical data 2'!K851)-1</f>
        <v>1.0072846184648432E-2</v>
      </c>
    </row>
    <row r="853" spans="1:11" x14ac:dyDescent="0.25">
      <c r="A853" s="2">
        <v>43784</v>
      </c>
      <c r="B853" s="24">
        <f>('Historical data 2'!B853/'Historical data 2'!B852)-1</f>
        <v>5.0421586627158455E-3</v>
      </c>
      <c r="C853" s="24">
        <f>('Historical data 2'!C853/'Historical data 2'!C852)-1</f>
        <v>7.4964548003046971E-3</v>
      </c>
      <c r="D853" s="24">
        <f>('Historical data 2'!D853/'Historical data 2'!D852)-1</f>
        <v>-2.6609203881874821E-2</v>
      </c>
      <c r="E853" s="24">
        <f>('Historical data 2'!E853/'Historical data 2'!E852)-1</f>
        <v>2.0598584899053751E-2</v>
      </c>
      <c r="F853" s="24">
        <f>('Historical data 2'!F853/'Historical data 2'!F852)-1</f>
        <v>-1.0615207418574135E-2</v>
      </c>
      <c r="G853" s="24">
        <f>('Historical data 2'!G853/'Historical data 2'!G852)-1</f>
        <v>2.4670506880108967E-3</v>
      </c>
      <c r="H853" s="24">
        <f>('Historical data 2'!H853/'Historical data 2'!H852)-1</f>
        <v>-6.190230846208622E-3</v>
      </c>
      <c r="I853" s="24">
        <f>('Historical data 2'!I853/'Historical data 2'!I852)-1</f>
        <v>1.310329618720063E-2</v>
      </c>
      <c r="J853" s="24">
        <f>('Historical data 2'!J853/'Historical data 2'!J852)-1</f>
        <v>3.7174449998420567E-3</v>
      </c>
      <c r="K853" s="24">
        <f>('Historical data 2'!K853/'Historical data 2'!K852)-1</f>
        <v>-9.6834840747609396E-3</v>
      </c>
    </row>
    <row r="854" spans="1:11" x14ac:dyDescent="0.25">
      <c r="A854" s="2">
        <v>43787</v>
      </c>
      <c r="B854" s="24">
        <f>('Historical data 2'!B854/'Historical data 2'!B853)-1</f>
        <v>-3.032551593846966E-3</v>
      </c>
      <c r="C854" s="24">
        <f>('Historical data 2'!C854/'Historical data 2'!C853)-1</f>
        <v>1.4836251405148104E-4</v>
      </c>
      <c r="D854" s="24">
        <f>('Historical data 2'!D854/'Historical data 2'!D853)-1</f>
        <v>8.2892660961733089E-3</v>
      </c>
      <c r="E854" s="24">
        <f>('Historical data 2'!E854/'Historical data 2'!E853)-1</f>
        <v>4.9441913626722123E-3</v>
      </c>
      <c r="F854" s="24">
        <f>('Historical data 2'!F854/'Historical data 2'!F853)-1</f>
        <v>-3.9676084359482333E-3</v>
      </c>
      <c r="G854" s="24">
        <f>('Historical data 2'!G854/'Historical data 2'!G853)-1</f>
        <v>3.3247374993972123E-4</v>
      </c>
      <c r="H854" s="24">
        <f>('Historical data 2'!H854/'Historical data 2'!H853)-1</f>
        <v>2.7229378935091919E-2</v>
      </c>
      <c r="I854" s="24">
        <f>('Historical data 2'!I854/'Historical data 2'!I853)-1</f>
        <v>4.7629011129770582E-3</v>
      </c>
      <c r="J854" s="24">
        <f>('Historical data 2'!J854/'Historical data 2'!J853)-1</f>
        <v>5.5553991985379803E-4</v>
      </c>
      <c r="K854" s="24">
        <f>('Historical data 2'!K854/'Historical data 2'!K853)-1</f>
        <v>-1.021597824396614E-2</v>
      </c>
    </row>
    <row r="855" spans="1:11" x14ac:dyDescent="0.25">
      <c r="A855" s="2">
        <v>43788</v>
      </c>
      <c r="B855" s="24">
        <f>('Historical data 2'!B855/'Historical data 2'!B854)-1</f>
        <v>-1.1641389317402995E-2</v>
      </c>
      <c r="C855" s="24">
        <f>('Historical data 2'!C855/'Historical data 2'!C854)-1</f>
        <v>-4.1420429987242269E-3</v>
      </c>
      <c r="D855" s="24">
        <f>('Historical data 2'!D855/'Historical data 2'!D854)-1</f>
        <v>3.8306588716932266E-2</v>
      </c>
      <c r="E855" s="24">
        <f>('Historical data 2'!E855/'Historical data 2'!E854)-1</f>
        <v>-9.7722824996775426E-3</v>
      </c>
      <c r="F855" s="24">
        <f>('Historical data 2'!F855/'Historical data 2'!F854)-1</f>
        <v>-9.4340574682818534E-3</v>
      </c>
      <c r="G855" s="24">
        <f>('Historical data 2'!G855/'Historical data 2'!G854)-1</f>
        <v>-1.7348330466494533E-3</v>
      </c>
      <c r="H855" s="24">
        <f>('Historical data 2'!H855/'Historical data 2'!H854)-1</f>
        <v>-2.0304890883314552E-2</v>
      </c>
      <c r="I855" s="24">
        <f>('Historical data 2'!I855/'Historical data 2'!I854)-1</f>
        <v>4.8500852299269148E-3</v>
      </c>
      <c r="J855" s="24">
        <f>('Historical data 2'!J855/'Historical data 2'!J854)-1</f>
        <v>-9.0690897271823445E-3</v>
      </c>
      <c r="K855" s="24">
        <f>('Historical data 2'!K855/'Historical data 2'!K854)-1</f>
        <v>3.0965559536173526E-3</v>
      </c>
    </row>
    <row r="856" spans="1:11" x14ac:dyDescent="0.25">
      <c r="A856" s="2">
        <v>43789</v>
      </c>
      <c r="B856" s="24">
        <f>('Historical data 2'!B856/'Historical data 2'!B855)-1</f>
        <v>-4.4835176627163742E-3</v>
      </c>
      <c r="C856" s="24">
        <f>('Historical data 2'!C856/'Historical data 2'!C855)-1</f>
        <v>-6.1986947861817354E-3</v>
      </c>
      <c r="D856" s="24">
        <f>('Historical data 2'!D856/'Historical data 2'!D855)-1</f>
        <v>1.4319533974291421E-2</v>
      </c>
      <c r="E856" s="24">
        <f>('Historical data 2'!E856/'Historical data 2'!E855)-1</f>
        <v>-2.0424458911161292E-4</v>
      </c>
      <c r="F856" s="24">
        <f>('Historical data 2'!F856/'Historical data 2'!F855)-1</f>
        <v>-1.3046174628802421E-3</v>
      </c>
      <c r="G856" s="24">
        <f>('Historical data 2'!G856/'Historical data 2'!G855)-1</f>
        <v>-9.3569130070580986E-4</v>
      </c>
      <c r="H856" s="24">
        <f>('Historical data 2'!H856/'Historical data 2'!H855)-1</f>
        <v>7.4101324662916301E-3</v>
      </c>
      <c r="I856" s="24">
        <f>('Historical data 2'!I856/'Historical data 2'!I855)-1</f>
        <v>3.5924939121274591E-3</v>
      </c>
      <c r="J856" s="24">
        <f>('Historical data 2'!J856/'Historical data 2'!J855)-1</f>
        <v>3.7377594810661385E-4</v>
      </c>
      <c r="K856" s="24">
        <f>('Historical data 2'!K856/'Historical data 2'!K855)-1</f>
        <v>2.4107008647164196E-2</v>
      </c>
    </row>
    <row r="857" spans="1:11" x14ac:dyDescent="0.25">
      <c r="A857" s="2">
        <v>43790</v>
      </c>
      <c r="B857" s="24">
        <f>('Historical data 2'!B857/'Historical data 2'!B856)-1</f>
        <v>-8.7764577021953727E-4</v>
      </c>
      <c r="C857" s="24">
        <f>('Historical data 2'!C857/'Historical data 2'!C856)-1</f>
        <v>6.3469584412145785E-3</v>
      </c>
      <c r="D857" s="24">
        <f>('Historical data 2'!D857/'Historical data 2'!D856)-1</f>
        <v>-5.1485701085457469E-3</v>
      </c>
      <c r="E857" s="24">
        <f>('Historical data 2'!E857/'Historical data 2'!E856)-1</f>
        <v>9.4622703555375942E-3</v>
      </c>
      <c r="F857" s="24">
        <f>('Historical data 2'!F857/'Historical data 2'!F856)-1</f>
        <v>-4.6182652643299571E-3</v>
      </c>
      <c r="G857" s="24">
        <f>('Historical data 2'!G857/'Historical data 2'!G856)-1</f>
        <v>7.3591978474341069E-4</v>
      </c>
      <c r="H857" s="24">
        <f>('Historical data 2'!H857/'Historical data 2'!H856)-1</f>
        <v>-6.140963459164972E-2</v>
      </c>
      <c r="I857" s="24">
        <f>('Historical data 2'!I857/'Historical data 2'!I856)-1</f>
        <v>1.0487892078192562E-3</v>
      </c>
      <c r="J857" s="24">
        <f>('Historical data 2'!J857/'Historical data 2'!J856)-1</f>
        <v>1.3442799230401148E-2</v>
      </c>
      <c r="K857" s="24">
        <f>('Historical data 2'!K857/'Historical data 2'!K856)-1</f>
        <v>-4.3060062695525758E-3</v>
      </c>
    </row>
    <row r="858" spans="1:11" x14ac:dyDescent="0.25">
      <c r="A858" s="2">
        <v>43791</v>
      </c>
      <c r="B858" s="24">
        <f>('Historical data 2'!B858/'Historical data 2'!B857)-1</f>
        <v>1.753366533081202E-2</v>
      </c>
      <c r="C858" s="24">
        <f>('Historical data 2'!C858/'Historical data 2'!C857)-1</f>
        <v>1.6107946060534006E-2</v>
      </c>
      <c r="D858" s="24">
        <f>('Historical data 2'!D858/'Historical data 2'!D857)-1</f>
        <v>1.9198580015130196E-2</v>
      </c>
      <c r="E858" s="24">
        <f>('Historical data 2'!E858/'Historical data 2'!E857)-1</f>
        <v>9.440963184446316E-3</v>
      </c>
      <c r="F858" s="24">
        <f>('Historical data 2'!F858/'Historical data 2'!F857)-1</f>
        <v>8.762253891442473E-3</v>
      </c>
      <c r="G858" s="24">
        <f>('Historical data 2'!G858/'Historical data 2'!G857)-1</f>
        <v>1.0963107733598099E-2</v>
      </c>
      <c r="H858" s="24">
        <f>('Historical data 2'!H858/'Historical data 2'!H857)-1</f>
        <v>9.9086884928190067E-3</v>
      </c>
      <c r="I858" s="24">
        <f>('Historical data 2'!I858/'Historical data 2'!I857)-1</f>
        <v>2.1059159119027449E-2</v>
      </c>
      <c r="J858" s="24">
        <f>('Historical data 2'!J858/'Historical data 2'!J857)-1</f>
        <v>-1.2895730271013095E-3</v>
      </c>
      <c r="K858" s="24">
        <f>('Historical data 2'!K858/'Historical data 2'!K857)-1</f>
        <v>-6.6309232994162803E-3</v>
      </c>
    </row>
    <row r="859" spans="1:11" x14ac:dyDescent="0.25">
      <c r="A859" s="2">
        <v>43794</v>
      </c>
      <c r="B859" s="24">
        <f>('Historical data 2'!B859/'Historical data 2'!B858)-1</f>
        <v>-7.808519621871457E-3</v>
      </c>
      <c r="C859" s="24">
        <f>('Historical data 2'!C859/'Historical data 2'!C858)-1</f>
        <v>1.3022581087476892E-2</v>
      </c>
      <c r="D859" s="24">
        <f>('Historical data 2'!D859/'Historical data 2'!D858)-1</f>
        <v>-1.5397045487753336E-2</v>
      </c>
      <c r="E859" s="24">
        <f>('Historical data 2'!E859/'Historical data 2'!E858)-1</f>
        <v>1.302691162601155E-2</v>
      </c>
      <c r="F859" s="24">
        <f>('Historical data 2'!F859/'Historical data 2'!F858)-1</f>
        <v>5.2498247216916649E-3</v>
      </c>
      <c r="G859" s="24">
        <f>('Historical data 2'!G859/'Historical data 2'!G858)-1</f>
        <v>5.2900497368739696E-3</v>
      </c>
      <c r="H859" s="24">
        <f>('Historical data 2'!H859/'Historical data 2'!H858)-1</f>
        <v>-2.2061027047189374E-2</v>
      </c>
      <c r="I859" s="24">
        <f>('Historical data 2'!I859/'Historical data 2'!I858)-1</f>
        <v>-4.493212980757888E-3</v>
      </c>
      <c r="J859" s="24">
        <f>('Historical data 2'!J859/'Historical data 2'!J858)-1</f>
        <v>-7.3787349054527107E-3</v>
      </c>
      <c r="K859" s="24">
        <f>('Historical data 2'!K859/'Historical data 2'!K858)-1</f>
        <v>-2.467269319471832E-3</v>
      </c>
    </row>
    <row r="860" spans="1:11" x14ac:dyDescent="0.25">
      <c r="A860" s="2">
        <v>43795</v>
      </c>
      <c r="B860" s="24">
        <f>('Historical data 2'!B860/'Historical data 2'!B859)-1</f>
        <v>1.3432040647674226E-2</v>
      </c>
      <c r="C860" s="24">
        <f>('Historical data 2'!C860/'Historical data 2'!C859)-1</f>
        <v>1.200372676735717E-2</v>
      </c>
      <c r="D860" s="24">
        <f>('Historical data 2'!D860/'Historical data 2'!D859)-1</f>
        <v>3.8263012467671942E-3</v>
      </c>
      <c r="E860" s="24">
        <f>('Historical data 2'!E860/'Historical data 2'!E859)-1</f>
        <v>-1.0550990905375812E-3</v>
      </c>
      <c r="F860" s="24">
        <f>('Historical data 2'!F860/'Historical data 2'!F859)-1</f>
        <v>-4.2632376141615858E-4</v>
      </c>
      <c r="G860" s="24">
        <f>('Historical data 2'!G860/'Historical data 2'!G859)-1</f>
        <v>1.9077892526109252E-3</v>
      </c>
      <c r="H860" s="24">
        <f>('Historical data 2'!H860/'Historical data 2'!H859)-1</f>
        <v>7.2054427979364455E-3</v>
      </c>
      <c r="I860" s="24">
        <f>('Historical data 2'!I860/'Historical data 2'!I859)-1</f>
        <v>-2.5938470087214505E-3</v>
      </c>
      <c r="J860" s="24">
        <f>('Historical data 2'!J860/'Historical data 2'!J859)-1</f>
        <v>9.8493473586265257E-3</v>
      </c>
      <c r="K860" s="24">
        <f>('Historical data 2'!K860/'Historical data 2'!K859)-1</f>
        <v>-5.8194215412976646E-4</v>
      </c>
    </row>
    <row r="861" spans="1:11" x14ac:dyDescent="0.25">
      <c r="A861" s="2">
        <v>43796</v>
      </c>
      <c r="B861" s="24">
        <f>('Historical data 2'!B861/'Historical data 2'!B860)-1</f>
        <v>-2.2028977798742577E-3</v>
      </c>
      <c r="C861" s="24">
        <f>('Historical data 2'!C861/'Historical data 2'!C860)-1</f>
        <v>-9.7387207876764581E-3</v>
      </c>
      <c r="D861" s="24">
        <f>('Historical data 2'!D861/'Historical data 2'!D860)-1</f>
        <v>-6.6293132365098373E-3</v>
      </c>
      <c r="E861" s="24">
        <f>('Historical data 2'!E861/'Historical data 2'!E860)-1</f>
        <v>6.6019677207851402E-4</v>
      </c>
      <c r="F861" s="24">
        <f>('Historical data 2'!F861/'Historical data 2'!F860)-1</f>
        <v>-6.1157647739153997E-3</v>
      </c>
      <c r="G861" s="24">
        <f>('Historical data 2'!G861/'Historical data 2'!G860)-1</f>
        <v>-6.1714010038931288E-3</v>
      </c>
      <c r="H861" s="24">
        <f>('Historical data 2'!H861/'Historical data 2'!H860)-1</f>
        <v>-4.0749864522633406E-3</v>
      </c>
      <c r="I861" s="24">
        <f>('Historical data 2'!I861/'Historical data 2'!I860)-1</f>
        <v>-2.8504441698169458E-3</v>
      </c>
      <c r="J861" s="24">
        <f>('Historical data 2'!J861/'Historical data 2'!J860)-1</f>
        <v>2.2084864027065443E-3</v>
      </c>
      <c r="K861" s="24">
        <f>('Historical data 2'!K861/'Historical data 2'!K860)-1</f>
        <v>-8.2970839808353958E-3</v>
      </c>
    </row>
    <row r="862" spans="1:11" x14ac:dyDescent="0.25">
      <c r="A862" s="2">
        <v>43798</v>
      </c>
      <c r="B862" s="24">
        <f>('Historical data 2'!B862/'Historical data 2'!B861)-1</f>
        <v>-1.1562164681501286E-2</v>
      </c>
      <c r="C862" s="24">
        <f>('Historical data 2'!C862/'Historical data 2'!C861)-1</f>
        <v>-1.0661917755568351E-2</v>
      </c>
      <c r="D862" s="24">
        <f>('Historical data 2'!D862/'Historical data 2'!D861)-1</f>
        <v>7.1739313274423733E-3</v>
      </c>
      <c r="E862" s="24">
        <f>('Historical data 2'!E862/'Historical data 2'!E861)-1</f>
        <v>-6.333403714612551E-3</v>
      </c>
      <c r="F862" s="24">
        <f>('Historical data 2'!F862/'Historical data 2'!F861)-1</f>
        <v>-1.1525240447296192E-2</v>
      </c>
      <c r="G862" s="24">
        <f>('Historical data 2'!G862/'Historical data 2'!G861)-1</f>
        <v>-1.2088606586211359E-2</v>
      </c>
      <c r="H862" s="24">
        <f>('Historical data 2'!H862/'Historical data 2'!H861)-1</f>
        <v>1.4942111414791182E-2</v>
      </c>
      <c r="I862" s="24">
        <f>('Historical data 2'!I862/'Historical data 2'!I861)-1</f>
        <v>-7.4997029136569804E-4</v>
      </c>
      <c r="J862" s="24">
        <f>('Historical data 2'!J862/'Historical data 2'!J861)-1</f>
        <v>-1.5424264841006674E-2</v>
      </c>
      <c r="K862" s="24">
        <f>('Historical data 2'!K862/'Historical data 2'!K861)-1</f>
        <v>4.2567720263297915E-3</v>
      </c>
    </row>
    <row r="863" spans="1:11" x14ac:dyDescent="0.25">
      <c r="A863" s="2">
        <v>43801</v>
      </c>
      <c r="B863" s="24">
        <f>('Historical data 2'!B863/'Historical data 2'!B862)-1</f>
        <v>-1.7830313194078129E-2</v>
      </c>
      <c r="C863" s="24">
        <f>('Historical data 2'!C863/'Historical data 2'!C862)-1</f>
        <v>-6.5334611636590489E-3</v>
      </c>
      <c r="D863" s="24">
        <f>('Historical data 2'!D863/'Historical data 2'!D862)-1</f>
        <v>-2.4515514427083662E-2</v>
      </c>
      <c r="E863" s="24">
        <f>('Historical data 2'!E863/'Historical data 2'!E862)-1</f>
        <v>-1.3543894750273178E-2</v>
      </c>
      <c r="F863" s="24">
        <f>('Historical data 2'!F863/'Historical data 2'!F862)-1</f>
        <v>4.1552612963440261E-3</v>
      </c>
      <c r="G863" s="24">
        <f>('Historical data 2'!G863/'Historical data 2'!G862)-1</f>
        <v>-1.6050638277007589E-3</v>
      </c>
      <c r="H863" s="24">
        <f>('Historical data 2'!H863/'Historical data 2'!H862)-1</f>
        <v>3.9717016153113516E-3</v>
      </c>
      <c r="I863" s="24">
        <f>('Historical data 2'!I863/'Historical data 2'!I862)-1</f>
        <v>-9.8694016972674659E-3</v>
      </c>
      <c r="J863" s="24">
        <f>('Historical data 2'!J863/'Historical data 2'!J862)-1</f>
        <v>-1.9395824067117928E-2</v>
      </c>
      <c r="K863" s="24">
        <f>('Historical data 2'!K863/'Historical data 2'!K862)-1</f>
        <v>-7.8924558841148018E-3</v>
      </c>
    </row>
    <row r="864" spans="1:11" x14ac:dyDescent="0.25">
      <c r="A864" s="2">
        <v>43802</v>
      </c>
      <c r="B864" s="24">
        <f>('Historical data 2'!B864/'Historical data 2'!B863)-1</f>
        <v>8.8265718078921473E-3</v>
      </c>
      <c r="C864" s="24">
        <f>('Historical data 2'!C864/'Historical data 2'!C863)-1</f>
        <v>-5.2374174648974758E-3</v>
      </c>
      <c r="D864" s="24">
        <f>('Historical data 2'!D864/'Historical data 2'!D863)-1</f>
        <v>2.9546572450906972E-2</v>
      </c>
      <c r="E864" s="24">
        <f>('Historical data 2'!E864/'Historical data 2'!E863)-1</f>
        <v>-2.019144264675643E-3</v>
      </c>
      <c r="F864" s="24">
        <f>('Historical data 2'!F864/'Historical data 2'!F863)-1</f>
        <v>1.9501582506817661E-2</v>
      </c>
      <c r="G864" s="24">
        <f>('Historical data 2'!G864/'Historical data 2'!G863)-1</f>
        <v>3.6169354153074984E-3</v>
      </c>
      <c r="H864" s="24">
        <f>('Historical data 2'!H864/'Historical data 2'!H863)-1</f>
        <v>-9.4289510666373255E-3</v>
      </c>
      <c r="I864" s="24">
        <f>('Historical data 2'!I864/'Historical data 2'!I863)-1</f>
        <v>8.7395687197646676E-3</v>
      </c>
      <c r="J864" s="24">
        <f>('Historical data 2'!J864/'Historical data 2'!J863)-1</f>
        <v>1.2552504259419894E-2</v>
      </c>
      <c r="K864" s="24">
        <f>('Historical data 2'!K864/'Historical data 2'!K863)-1</f>
        <v>1.1343752620841974E-2</v>
      </c>
    </row>
    <row r="865" spans="1:11" x14ac:dyDescent="0.25">
      <c r="A865" s="2">
        <v>43803</v>
      </c>
      <c r="B865" s="24">
        <f>('Historical data 2'!B865/'Historical data 2'!B864)-1</f>
        <v>1.4671224875487887E-2</v>
      </c>
      <c r="C865" s="24">
        <f>('Historical data 2'!C865/'Historical data 2'!C864)-1</f>
        <v>-1.1478432267733929E-2</v>
      </c>
      <c r="D865" s="24">
        <f>('Historical data 2'!D865/'Historical data 2'!D864)-1</f>
        <v>-1.3029857412067192E-2</v>
      </c>
      <c r="E865" s="24">
        <f>('Historical data 2'!E865/'Historical data 2'!E864)-1</f>
        <v>-5.665021774768908E-3</v>
      </c>
      <c r="F865" s="24">
        <f>('Historical data 2'!F865/'Historical data 2'!F864)-1</f>
        <v>5.7476689887132615E-3</v>
      </c>
      <c r="G865" s="24">
        <f>('Historical data 2'!G865/'Historical data 2'!G864)-1</f>
        <v>5.3363443883669426E-4</v>
      </c>
      <c r="H865" s="24">
        <f>('Historical data 2'!H865/'Historical data 2'!H864)-1</f>
        <v>-7.9872050770078973E-3</v>
      </c>
      <c r="I865" s="24">
        <f>('Historical data 2'!I865/'Historical data 2'!I864)-1</f>
        <v>9.5948231959330776E-3</v>
      </c>
      <c r="J865" s="24">
        <f>('Historical data 2'!J865/'Historical data 2'!J864)-1</f>
        <v>-1.8805865202731198E-4</v>
      </c>
      <c r="K865" s="24">
        <f>('Historical data 2'!K865/'Historical data 2'!K864)-1</f>
        <v>-3.4960278529876376E-3</v>
      </c>
    </row>
    <row r="866" spans="1:11" x14ac:dyDescent="0.25">
      <c r="A866" s="2">
        <v>43804</v>
      </c>
      <c r="B866" s="24">
        <f>('Historical data 2'!B866/'Historical data 2'!B865)-1</f>
        <v>1.9316040604574924E-2</v>
      </c>
      <c r="C866" s="24">
        <f>('Historical data 2'!C866/'Historical data 2'!C865)-1</f>
        <v>6.3890391455330153E-3</v>
      </c>
      <c r="D866" s="24">
        <f>('Historical data 2'!D866/'Historical data 2'!D865)-1</f>
        <v>3.5594818727037625E-2</v>
      </c>
      <c r="E866" s="24">
        <f>('Historical data 2'!E866/'Historical data 2'!E865)-1</f>
        <v>1.492231038967784E-3</v>
      </c>
      <c r="F866" s="24">
        <f>('Historical data 2'!F866/'Historical data 2'!F865)-1</f>
        <v>9.404146330787011E-3</v>
      </c>
      <c r="G866" s="24">
        <f>('Historical data 2'!G866/'Historical data 2'!G865)-1</f>
        <v>1.213904622410733E-2</v>
      </c>
      <c r="H866" s="24">
        <f>('Historical data 2'!H866/'Historical data 2'!H865)-1</f>
        <v>1.6708539482365836E-2</v>
      </c>
      <c r="I866" s="24">
        <f>('Historical data 2'!I866/'Historical data 2'!I865)-1</f>
        <v>-2.5986124810424283E-3</v>
      </c>
      <c r="J866" s="24">
        <f>('Historical data 2'!J866/'Historical data 2'!J865)-1</f>
        <v>2.1416599007462844E-2</v>
      </c>
      <c r="K866" s="24">
        <f>('Historical data 2'!K866/'Historical data 2'!K865)-1</f>
        <v>1.6079490235356042E-2</v>
      </c>
    </row>
    <row r="867" spans="1:11" x14ac:dyDescent="0.25">
      <c r="A867" s="2">
        <v>43805</v>
      </c>
      <c r="B867" s="24">
        <f>('Historical data 2'!B867/'Historical data 2'!B866)-1</f>
        <v>-1.4000155566259997E-2</v>
      </c>
      <c r="C867" s="24">
        <f>('Historical data 2'!C867/'Historical data 2'!C866)-1</f>
        <v>-1.1931926776630464E-3</v>
      </c>
      <c r="D867" s="24">
        <f>('Historical data 2'!D867/'Historical data 2'!D866)-1</f>
        <v>-2.2590030276111728E-3</v>
      </c>
      <c r="E867" s="24">
        <f>('Historical data 2'!E867/'Historical data 2'!E866)-1</f>
        <v>-9.8198289417630313E-3</v>
      </c>
      <c r="F867" s="24">
        <f>('Historical data 2'!F867/'Historical data 2'!F866)-1</f>
        <v>2.1930625786559244E-3</v>
      </c>
      <c r="G867" s="24">
        <f>('Historical data 2'!G867/'Historical data 2'!G866)-1</f>
        <v>-2.5700265201548111E-3</v>
      </c>
      <c r="H867" s="24">
        <f>('Historical data 2'!H867/'Historical data 2'!H866)-1</f>
        <v>1.0836776557687555E-2</v>
      </c>
      <c r="I867" s="24">
        <f>('Historical data 2'!I867/'Historical data 2'!I866)-1</f>
        <v>-9.4577036332595954E-3</v>
      </c>
      <c r="J867" s="24">
        <f>('Historical data 2'!J867/'Historical data 2'!J866)-1</f>
        <v>-8.2766970496503944E-3</v>
      </c>
      <c r="K867" s="24">
        <f>('Historical data 2'!K867/'Historical data 2'!K866)-1</f>
        <v>2.1580585968450361E-3</v>
      </c>
    </row>
    <row r="868" spans="1:11" x14ac:dyDescent="0.25">
      <c r="A868" s="2">
        <v>43808</v>
      </c>
      <c r="B868" s="24">
        <f>('Historical data 2'!B868/'Historical data 2'!B867)-1</f>
        <v>5.8444685944962771E-3</v>
      </c>
      <c r="C868" s="24">
        <f>('Historical data 2'!C868/'Historical data 2'!C867)-1</f>
        <v>-5.8873556343246314E-3</v>
      </c>
      <c r="D868" s="24">
        <f>('Historical data 2'!D868/'Historical data 2'!D867)-1</f>
        <v>-1.1322368628123858E-3</v>
      </c>
      <c r="E868" s="24">
        <f>('Historical data 2'!E868/'Historical data 2'!E867)-1</f>
        <v>-7.5244465773216529E-4</v>
      </c>
      <c r="F868" s="24">
        <f>('Historical data 2'!F868/'Historical data 2'!F867)-1</f>
        <v>8.1872494010615249E-4</v>
      </c>
      <c r="G868" s="24">
        <f>('Historical data 2'!G868/'Historical data 2'!G867)-1</f>
        <v>-1.5194016991170178E-3</v>
      </c>
      <c r="H868" s="24">
        <f>('Historical data 2'!H868/'Historical data 2'!H867)-1</f>
        <v>2.7420335973247223E-2</v>
      </c>
      <c r="I868" s="24">
        <f>('Historical data 2'!I868/'Historical data 2'!I867)-1</f>
        <v>7.1335901862268347E-3</v>
      </c>
      <c r="J868" s="24">
        <f>('Historical data 2'!J868/'Historical data 2'!J867)-1</f>
        <v>-4.2655361697504501E-3</v>
      </c>
      <c r="K868" s="24">
        <f>('Historical data 2'!K868/'Historical data 2'!K867)-1</f>
        <v>-8.6134466323718462E-3</v>
      </c>
    </row>
    <row r="869" spans="1:11" x14ac:dyDescent="0.25">
      <c r="A869" s="2">
        <v>43809</v>
      </c>
      <c r="B869" s="24">
        <f>('Historical data 2'!B869/'Historical data 2'!B868)-1</f>
        <v>8.5293490993849641E-3</v>
      </c>
      <c r="C869" s="24">
        <f>('Historical data 2'!C869/'Historical data 2'!C868)-1</f>
        <v>5.4679351017412614E-3</v>
      </c>
      <c r="D869" s="24">
        <f>('Historical data 2'!D869/'Historical data 2'!D868)-1</f>
        <v>-1.295278610016104E-3</v>
      </c>
      <c r="E869" s="24">
        <f>('Historical data 2'!E869/'Historical data 2'!E868)-1</f>
        <v>1.0198485235957122E-2</v>
      </c>
      <c r="F869" s="24">
        <f>('Historical data 2'!F869/'Historical data 2'!F868)-1</f>
        <v>2.6769207445354049E-4</v>
      </c>
      <c r="G869" s="24">
        <f>('Historical data 2'!G869/'Historical data 2'!G868)-1</f>
        <v>3.7712082860363871E-3</v>
      </c>
      <c r="H869" s="24">
        <f>('Historical data 2'!H869/'Historical data 2'!H868)-1</f>
        <v>1.1065180701923305E-2</v>
      </c>
      <c r="I869" s="24">
        <f>('Historical data 2'!I869/'Historical data 2'!I868)-1</f>
        <v>3.5062141466690733E-3</v>
      </c>
      <c r="J869" s="24">
        <f>('Historical data 2'!J869/'Historical data 2'!J868)-1</f>
        <v>-9.6853462022314929E-3</v>
      </c>
      <c r="K869" s="24">
        <f>('Historical data 2'!K869/'Historical data 2'!K868)-1</f>
        <v>-1.4479467492826137E-3</v>
      </c>
    </row>
    <row r="870" spans="1:11" x14ac:dyDescent="0.25">
      <c r="A870" s="2">
        <v>43810</v>
      </c>
      <c r="B870" s="24">
        <f>('Historical data 2'!B870/'Historical data 2'!B869)-1</f>
        <v>2.5482754315835354E-3</v>
      </c>
      <c r="C870" s="24">
        <f>('Historical data 2'!C870/'Historical data 2'!C869)-1</f>
        <v>6.6392034282192203E-3</v>
      </c>
      <c r="D870" s="24">
        <f>('Historical data 2'!D870/'Historical data 2'!D869)-1</f>
        <v>1.4753518987782765E-2</v>
      </c>
      <c r="E870" s="24">
        <f>('Historical data 2'!E870/'Historical data 2'!E869)-1</f>
        <v>1.1518636842393626E-3</v>
      </c>
      <c r="F870" s="24">
        <f>('Historical data 2'!F870/'Historical data 2'!F869)-1</f>
        <v>3.9032423367133529E-3</v>
      </c>
      <c r="G870" s="24">
        <f>('Historical data 2'!G870/'Historical data 2'!G869)-1</f>
        <v>1.0151793011155652E-2</v>
      </c>
      <c r="H870" s="24">
        <f>('Historical data 2'!H870/'Historical data 2'!H869)-1</f>
        <v>1.9790216517877823E-2</v>
      </c>
      <c r="I870" s="24">
        <f>('Historical data 2'!I870/'Historical data 2'!I869)-1</f>
        <v>1.1087337071688186E-2</v>
      </c>
      <c r="J870" s="24">
        <f>('Historical data 2'!J870/'Historical data 2'!J869)-1</f>
        <v>2.2381199776482452E-2</v>
      </c>
      <c r="K870" s="24">
        <f>('Historical data 2'!K870/'Historical data 2'!K869)-1</f>
        <v>2.0011309557353307E-2</v>
      </c>
    </row>
    <row r="871" spans="1:11" x14ac:dyDescent="0.25">
      <c r="A871" s="2">
        <v>43811</v>
      </c>
      <c r="B871" s="24">
        <f>('Historical data 2'!B871/'Historical data 2'!B870)-1</f>
        <v>1.3593199958937152E-2</v>
      </c>
      <c r="C871" s="24">
        <f>('Historical data 2'!C871/'Historical data 2'!C870)-1</f>
        <v>3.4646559584494696E-4</v>
      </c>
      <c r="D871" s="24">
        <f>('Historical data 2'!D871/'Historical data 2'!D870)-1</f>
        <v>1.757504602335036E-3</v>
      </c>
      <c r="E871" s="24">
        <f>('Historical data 2'!E871/'Historical data 2'!E870)-1</f>
        <v>-3.4041393203855241E-3</v>
      </c>
      <c r="F871" s="24">
        <f>('Historical data 2'!F871/'Historical data 2'!F870)-1</f>
        <v>-1.8069574983029524E-3</v>
      </c>
      <c r="G871" s="24">
        <f>('Historical data 2'!G871/'Historical data 2'!G870)-1</f>
        <v>8.4182167964037546E-3</v>
      </c>
      <c r="H871" s="24">
        <f>('Historical data 2'!H871/'Historical data 2'!H870)-1</f>
        <v>-3.5864603168681564E-3</v>
      </c>
      <c r="I871" s="24">
        <f>('Historical data 2'!I871/'Historical data 2'!I870)-1</f>
        <v>6.5938974414179174E-3</v>
      </c>
      <c r="J871" s="24">
        <f>('Historical data 2'!J871/'Historical data 2'!J870)-1</f>
        <v>-1.0485586063521013E-2</v>
      </c>
      <c r="K871" s="24">
        <f>('Historical data 2'!K871/'Historical data 2'!K870)-1</f>
        <v>-1.5780200932802302E-2</v>
      </c>
    </row>
    <row r="872" spans="1:11" x14ac:dyDescent="0.25">
      <c r="A872" s="2">
        <v>43812</v>
      </c>
      <c r="B872" s="24">
        <f>('Historical data 2'!B872/'Historical data 2'!B871)-1</f>
        <v>1.7118081414182473E-2</v>
      </c>
      <c r="C872" s="24">
        <f>('Historical data 2'!C872/'Historical data 2'!C871)-1</f>
        <v>4.6964185941400505E-3</v>
      </c>
      <c r="D872" s="24">
        <f>('Historical data 2'!D872/'Historical data 2'!D871)-1</f>
        <v>1.9140353274589295E-3</v>
      </c>
      <c r="E872" s="24">
        <f>('Historical data 2'!E872/'Historical data 2'!E871)-1</f>
        <v>1.4209603509167001E-2</v>
      </c>
      <c r="F872" s="24">
        <f>('Historical data 2'!F872/'Historical data 2'!F871)-1</f>
        <v>9.897387553846837E-3</v>
      </c>
      <c r="G872" s="24">
        <f>('Historical data 2'!G872/'Historical data 2'!G871)-1</f>
        <v>6.4713235038253991E-3</v>
      </c>
      <c r="H872" s="24">
        <f>('Historical data 2'!H872/'Historical data 2'!H871)-1</f>
        <v>6.4482739544102774E-2</v>
      </c>
      <c r="I872" s="24">
        <f>('Historical data 2'!I872/'Historical data 2'!I871)-1</f>
        <v>2.2943653182952994E-2</v>
      </c>
      <c r="J872" s="24">
        <f>('Historical data 2'!J872/'Historical data 2'!J871)-1</f>
        <v>7.9939803163360246E-3</v>
      </c>
      <c r="K872" s="24">
        <f>('Historical data 2'!K872/'Historical data 2'!K871)-1</f>
        <v>1.1122412010285299E-2</v>
      </c>
    </row>
    <row r="873" spans="1:11" x14ac:dyDescent="0.25">
      <c r="A873" s="2">
        <v>43815</v>
      </c>
      <c r="B873" s="24">
        <f>('Historical data 2'!B873/'Historical data 2'!B872)-1</f>
        <v>1.9651707970529397E-3</v>
      </c>
      <c r="C873" s="24">
        <f>('Historical data 2'!C873/'Historical data 2'!C872)-1</f>
        <v>1.2123992912275838E-2</v>
      </c>
      <c r="D873" s="24">
        <f>('Historical data 2'!D873/'Historical data 2'!D872)-1</f>
        <v>1.1142883395684366E-2</v>
      </c>
      <c r="E873" s="24">
        <f>('Historical data 2'!E873/'Historical data 2'!E872)-1</f>
        <v>-4.9172231800791444E-3</v>
      </c>
      <c r="F873" s="24">
        <f>('Historical data 2'!F873/'Historical data 2'!F872)-1</f>
        <v>-4.4447862265211135E-3</v>
      </c>
      <c r="G873" s="24">
        <f>('Historical data 2'!G873/'Historical data 2'!G872)-1</f>
        <v>-5.4007129910431662E-3</v>
      </c>
      <c r="H873" s="24">
        <f>('Historical data 2'!H873/'Historical data 2'!H872)-1</f>
        <v>-6.5792281027307054E-3</v>
      </c>
      <c r="I873" s="24">
        <f>('Historical data 2'!I873/'Historical data 2'!I872)-1</f>
        <v>-5.3419405932408903E-3</v>
      </c>
      <c r="J873" s="24">
        <f>('Historical data 2'!J873/'Historical data 2'!J872)-1</f>
        <v>2.213143082087532E-3</v>
      </c>
      <c r="K873" s="24">
        <f>('Historical data 2'!K873/'Historical data 2'!K872)-1</f>
        <v>-4.571604654093453E-3</v>
      </c>
    </row>
    <row r="874" spans="1:11" x14ac:dyDescent="0.25">
      <c r="A874" s="2">
        <v>43816</v>
      </c>
      <c r="B874" s="24">
        <f>('Historical data 2'!B874/'Historical data 2'!B873)-1</f>
        <v>-2.3892542496304348E-3</v>
      </c>
      <c r="C874" s="24">
        <f>('Historical data 2'!C874/'Historical data 2'!C873)-1</f>
        <v>-3.7025141903436198E-3</v>
      </c>
      <c r="D874" s="24">
        <f>('Historical data 2'!D874/'Historical data 2'!D873)-1</f>
        <v>-5.0377643441708031E-3</v>
      </c>
      <c r="E874" s="24">
        <f>('Historical data 2'!E874/'Historical data 2'!E873)-1</f>
        <v>-9.9505940784989644E-3</v>
      </c>
      <c r="F874" s="24">
        <f>('Historical data 2'!F874/'Historical data 2'!F873)-1</f>
        <v>-1.8448551579263173E-3</v>
      </c>
      <c r="G874" s="24">
        <f>('Historical data 2'!G874/'Historical data 2'!G873)-1</f>
        <v>-2.0687707766504637E-3</v>
      </c>
      <c r="H874" s="24">
        <f>('Historical data 2'!H874/'Historical data 2'!H873)-1</f>
        <v>3.7362396455982383E-2</v>
      </c>
      <c r="I874" s="24">
        <f>('Historical data 2'!I874/'Historical data 2'!I873)-1</f>
        <v>8.3656851734001947E-3</v>
      </c>
      <c r="J874" s="24">
        <f>('Historical data 2'!J874/'Historical data 2'!J873)-1</f>
        <v>-1.2329736094211508E-2</v>
      </c>
      <c r="K874" s="24">
        <f>('Historical data 2'!K874/'Historical data 2'!K873)-1</f>
        <v>2.7266864396804369E-3</v>
      </c>
    </row>
    <row r="875" spans="1:11" x14ac:dyDescent="0.25">
      <c r="A875" s="2">
        <v>43817</v>
      </c>
      <c r="B875" s="24">
        <f>('Historical data 2'!B875/'Historical data 2'!B874)-1</f>
        <v>1.0007640025155862E-3</v>
      </c>
      <c r="C875" s="24">
        <f>('Historical data 2'!C875/'Historical data 2'!C874)-1</f>
        <v>4.6243445951394957E-3</v>
      </c>
      <c r="D875" s="24">
        <f>('Historical data 2'!D875/'Historical data 2'!D874)-1</f>
        <v>-1.5814234162270235E-4</v>
      </c>
      <c r="E875" s="24">
        <f>('Historical data 2'!E875/'Historical data 2'!E874)-1</f>
        <v>-7.5208952880423396E-4</v>
      </c>
      <c r="F875" s="24">
        <f>('Historical data 2'!F875/'Historical data 2'!F874)-1</f>
        <v>2.5285040492839528E-3</v>
      </c>
      <c r="G875" s="24">
        <f>('Historical data 2'!G875/'Historical data 2'!G874)-1</f>
        <v>8.6803108179502875E-3</v>
      </c>
      <c r="H875" s="24">
        <f>('Historical data 2'!H875/'Historical data 2'!H874)-1</f>
        <v>2.7699418728024838E-2</v>
      </c>
      <c r="I875" s="24">
        <f>('Historical data 2'!I875/'Historical data 2'!I874)-1</f>
        <v>5.8724587624674474E-3</v>
      </c>
      <c r="J875" s="24">
        <f>('Historical data 2'!J875/'Historical data 2'!J874)-1</f>
        <v>-7.4519653965543498E-4</v>
      </c>
      <c r="K875" s="24">
        <f>('Historical data 2'!K875/'Historical data 2'!K874)-1</f>
        <v>-6.8697045724135375E-3</v>
      </c>
    </row>
    <row r="876" spans="1:11" x14ac:dyDescent="0.25">
      <c r="A876" s="2">
        <v>43818</v>
      </c>
      <c r="B876" s="24">
        <f>('Historical data 2'!B876/'Historical data 2'!B875)-1</f>
        <v>-2.0713769312471486E-3</v>
      </c>
      <c r="C876" s="24">
        <f>('Historical data 2'!C876/'Historical data 2'!C875)-1</f>
        <v>-3.2249589345579865E-3</v>
      </c>
      <c r="D876" s="24">
        <f>('Historical data 2'!D876/'Historical data 2'!D875)-1</f>
        <v>8.3871201048335564E-3</v>
      </c>
      <c r="E876" s="24">
        <f>('Historical data 2'!E876/'Historical data 2'!E875)-1</f>
        <v>4.9949436661980151E-3</v>
      </c>
      <c r="F876" s="24">
        <f>('Historical data 2'!F876/'Historical data 2'!F875)-1</f>
        <v>-4.7565282283763555E-3</v>
      </c>
      <c r="G876" s="24">
        <f>('Historical data 2'!G876/'Historical data 2'!G875)-1</f>
        <v>1.0917657438635819E-2</v>
      </c>
      <c r="H876" s="24">
        <f>('Historical data 2'!H876/'Historical data 2'!H875)-1</f>
        <v>3.8362235064708372E-3</v>
      </c>
      <c r="I876" s="24">
        <f>('Historical data 2'!I876/'Historical data 2'!I875)-1</f>
        <v>-6.8903489349237956E-3</v>
      </c>
      <c r="J876" s="24">
        <f>('Historical data 2'!J876/'Historical data 2'!J875)-1</f>
        <v>-5.5938816394062174E-3</v>
      </c>
      <c r="K876" s="24">
        <f>('Historical data 2'!K876/'Historical data 2'!K875)-1</f>
        <v>7.9262326162081731E-3</v>
      </c>
    </row>
    <row r="877" spans="1:11" x14ac:dyDescent="0.25">
      <c r="A877" s="2">
        <v>43819</v>
      </c>
      <c r="B877" s="24">
        <f>('Historical data 2'!B877/'Historical data 2'!B876)-1</f>
        <v>1.6318644842437058E-2</v>
      </c>
      <c r="C877" s="24">
        <f>('Historical data 2'!C877/'Historical data 2'!C876)-1</f>
        <v>3.6384504756830083E-3</v>
      </c>
      <c r="D877" s="24">
        <f>('Historical data 2'!D877/'Historical data 2'!D876)-1</f>
        <v>1.3810491769839839E-2</v>
      </c>
      <c r="E877" s="24">
        <f>('Historical data 2'!E877/'Historical data 2'!E876)-1</f>
        <v>-1.4978296118566492E-2</v>
      </c>
      <c r="F877" s="24">
        <f>('Historical data 2'!F877/'Historical data 2'!F876)-1</f>
        <v>-5.5570172012009422E-4</v>
      </c>
      <c r="G877" s="24">
        <f>('Historical data 2'!G877/'Historical data 2'!G876)-1</f>
        <v>0</v>
      </c>
      <c r="H877" s="24">
        <f>('Historical data 2'!H877/'Historical data 2'!H876)-1</f>
        <v>3.3605362941982797E-2</v>
      </c>
      <c r="I877" s="24">
        <f>('Historical data 2'!I877/'Historical data 2'!I876)-1</f>
        <v>8.5441548395590594E-3</v>
      </c>
      <c r="J877" s="24">
        <f>('Historical data 2'!J877/'Historical data 2'!J876)-1</f>
        <v>9.000543024855201E-3</v>
      </c>
      <c r="K877" s="24">
        <f>('Historical data 2'!K877/'Historical data 2'!K876)-1</f>
        <v>5.0042469005817658E-3</v>
      </c>
    </row>
    <row r="878" spans="1:11" x14ac:dyDescent="0.25">
      <c r="A878" s="2">
        <v>43822</v>
      </c>
      <c r="B878" s="24">
        <f>('Historical data 2'!B878/'Historical data 2'!B877)-1</f>
        <v>9.5055099726448766E-4</v>
      </c>
      <c r="C878" s="24">
        <f>('Historical data 2'!C878/'Historical data 2'!C877)-1</f>
        <v>-2.1137635040918701E-3</v>
      </c>
      <c r="D878" s="24">
        <f>('Historical data 2'!D878/'Historical data 2'!D877)-1</f>
        <v>1.0836193007326411E-3</v>
      </c>
      <c r="E878" s="24">
        <f>('Historical data 2'!E878/'Historical data 2'!E877)-1</f>
        <v>4.2162057038428458E-3</v>
      </c>
      <c r="F878" s="24">
        <f>('Historical data 2'!F878/'Historical data 2'!F877)-1</f>
        <v>-3.9144736767681154E-3</v>
      </c>
      <c r="G878" s="24">
        <f>('Historical data 2'!G878/'Historical data 2'!G877)-1</f>
        <v>-1.9043943925656226E-4</v>
      </c>
      <c r="H878" s="24">
        <f>('Historical data 2'!H878/'Historical data 2'!H877)-1</f>
        <v>1.4383871042812801E-2</v>
      </c>
      <c r="I878" s="24">
        <f>('Historical data 2'!I878/'Historical data 2'!I877)-1</f>
        <v>-1.8637221068600329E-3</v>
      </c>
      <c r="J878" s="24">
        <f>('Historical data 2'!J878/'Historical data 2'!J877)-1</f>
        <v>1.857562221934117E-4</v>
      </c>
      <c r="K878" s="24">
        <f>('Historical data 2'!K878/'Historical data 2'!K877)-1</f>
        <v>-3.8413075592149681E-3</v>
      </c>
    </row>
    <row r="879" spans="1:11" x14ac:dyDescent="0.25">
      <c r="A879" s="2">
        <v>43823</v>
      </c>
      <c r="B879" s="24">
        <f>('Historical data 2'!B879/'Historical data 2'!B878)-1</f>
        <v>1.9840077510468568E-2</v>
      </c>
      <c r="C879" s="24">
        <f>('Historical data 2'!C879/'Historical data 2'!C878)-1</f>
        <v>4.4466515495318992E-2</v>
      </c>
      <c r="D879" s="24">
        <f>('Historical data 2'!D879/'Historical data 2'!D878)-1</f>
        <v>5.102795978166208E-3</v>
      </c>
      <c r="E879" s="24">
        <f>('Historical data 2'!E879/'Historical data 2'!E878)-1</f>
        <v>2.8219676581711095E-3</v>
      </c>
      <c r="F879" s="24">
        <f>('Historical data 2'!F879/'Historical data 2'!F878)-1</f>
        <v>1.2533794124010234E-2</v>
      </c>
      <c r="G879" s="24">
        <f>('Historical data 2'!G879/'Historical data 2'!G878)-1</f>
        <v>8.1965677298472261E-3</v>
      </c>
      <c r="H879" s="24">
        <f>('Historical data 2'!H879/'Historical data 2'!H878)-1</f>
        <v>1.3380370052541224E-2</v>
      </c>
      <c r="I879" s="24">
        <f>('Historical data 2'!I879/'Historical data 2'!I878)-1</f>
        <v>3.7685196993031411E-3</v>
      </c>
      <c r="J879" s="24">
        <f>('Historical data 2'!J879/'Historical data 2'!J878)-1</f>
        <v>6.1316096743795345E-3</v>
      </c>
      <c r="K879" s="24">
        <f>('Historical data 2'!K879/'Historical data 2'!K878)-1</f>
        <v>1.5710363355772028E-3</v>
      </c>
    </row>
    <row r="880" spans="1:11" x14ac:dyDescent="0.25">
      <c r="A880" s="2">
        <v>43825</v>
      </c>
      <c r="B880" s="24">
        <f>('Historical data 2'!B880/'Historical data 2'!B879)-1</f>
        <v>-3.7943094195214133E-4</v>
      </c>
      <c r="C880" s="24">
        <f>('Historical data 2'!C880/'Historical data 2'!C879)-1</f>
        <v>5.5114768953590243E-4</v>
      </c>
      <c r="D880" s="24">
        <f>('Historical data 2'!D880/'Historical data 2'!D879)-1</f>
        <v>-3.0766154466421725E-4</v>
      </c>
      <c r="E880" s="24">
        <f>('Historical data 2'!E880/'Historical data 2'!E879)-1</f>
        <v>3.4319185178555145E-4</v>
      </c>
      <c r="F880" s="24">
        <f>('Historical data 2'!F880/'Historical data 2'!F879)-1</f>
        <v>-6.2554981388067699E-3</v>
      </c>
      <c r="G880" s="24">
        <f>('Historical data 2'!G880/'Historical data 2'!G879)-1</f>
        <v>1.8277534891149028E-3</v>
      </c>
      <c r="H880" s="24">
        <f>('Historical data 2'!H880/'Historical data 2'!H879)-1</f>
        <v>-1.2995234173469594E-3</v>
      </c>
      <c r="I880" s="24">
        <f>('Historical data 2'!I880/'Historical data 2'!I879)-1</f>
        <v>1.0826053979335892E-3</v>
      </c>
      <c r="J880" s="24">
        <f>('Historical data 2'!J880/'Historical data 2'!J879)-1</f>
        <v>-4.247572207301098E-3</v>
      </c>
      <c r="K880" s="24">
        <f>('Historical data 2'!K880/'Historical data 2'!K879)-1</f>
        <v>-3.4223809521612969E-3</v>
      </c>
    </row>
    <row r="881" spans="1:11" x14ac:dyDescent="0.25">
      <c r="A881" s="2">
        <v>43826</v>
      </c>
      <c r="B881" s="24">
        <f>('Historical data 2'!B881/'Historical data 2'!B880)-1</f>
        <v>5.9354269787137426E-3</v>
      </c>
      <c r="C881" s="24">
        <f>('Historical data 2'!C881/'Historical data 2'!C880)-1</f>
        <v>-1.2252649580489328E-2</v>
      </c>
      <c r="D881" s="24">
        <f>('Historical data 2'!D881/'Historical data 2'!D880)-1</f>
        <v>-5.6940323072217636E-3</v>
      </c>
      <c r="E881" s="24">
        <f>('Historical data 2'!E881/'Historical data 2'!E880)-1</f>
        <v>-1.3584876346751762E-2</v>
      </c>
      <c r="F881" s="24">
        <f>('Historical data 2'!F881/'Historical data 2'!F880)-1</f>
        <v>-1.1650333993773687E-2</v>
      </c>
      <c r="G881" s="24">
        <f>('Historical data 2'!G881/'Historical data 2'!G880)-1</f>
        <v>-8.6186457575886388E-3</v>
      </c>
      <c r="H881" s="24">
        <f>('Historical data 2'!H881/'Historical data 2'!H880)-1</f>
        <v>-3.6432872421760409E-2</v>
      </c>
      <c r="I881" s="24">
        <f>('Historical data 2'!I881/'Historical data 2'!I880)-1</f>
        <v>-7.1628502798768423E-3</v>
      </c>
      <c r="J881" s="24">
        <f>('Historical data 2'!J881/'Historical data 2'!J880)-1</f>
        <v>-5.9346287184737223E-3</v>
      </c>
      <c r="K881" s="24">
        <f>('Historical data 2'!K881/'Historical data 2'!K880)-1</f>
        <v>-5.8661467300322734E-3</v>
      </c>
    </row>
    <row r="882" spans="1:11" x14ac:dyDescent="0.25">
      <c r="A882" s="2">
        <v>43829</v>
      </c>
    </row>
  </sheetData>
  <sheetProtection algorithmName="SHA-512" hashValue="dhgIBt9YUQLw9fc0ISJFXhvff0iVZ+XTDQE8nf3iSbqxfA8Q6cfq0XAm6wUTE78XRKUPRSisqFHJsvNXXdU6ow==" saltValue="2d23srbOpFUloYFt2ummkg==" spinCount="100000" sheet="1" objects="1" scenarios="1"/>
  <conditionalFormatting sqref="N23:W32">
    <cfRule type="expression" dxfId="43" priority="1">
      <formula>N23=1</formula>
    </cfRule>
    <cfRule type="colorScale" priority="2">
      <colorScale>
        <cfvo type="min"/>
        <cfvo type="percentile" val="50"/>
        <cfvo type="max"/>
        <color theme="4" tint="0.79998168889431442"/>
        <color theme="4" tint="0.39997558519241921"/>
        <color theme="4" tint="-0.499984740745262"/>
      </colorScale>
    </cfRule>
  </conditionalFormatting>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1515"/>
  <sheetViews>
    <sheetView showGridLines="0" topLeftCell="P40" workbookViewId="0">
      <selection activeCell="AB2" sqref="AB2"/>
    </sheetView>
  </sheetViews>
  <sheetFormatPr defaultRowHeight="13.8" x14ac:dyDescent="0.25"/>
  <cols>
    <col min="1" max="1" width="9.69921875" bestFit="1" customWidth="1"/>
    <col min="2" max="2" width="8.69921875" bestFit="1" customWidth="1"/>
    <col min="3" max="7" width="8.296875" bestFit="1" customWidth="1"/>
    <col min="8" max="8" width="9.296875" bestFit="1" customWidth="1"/>
    <col min="9" max="11" width="8.296875" bestFit="1" customWidth="1"/>
    <col min="12" max="13" width="14" customWidth="1"/>
    <col min="14" max="14" width="14.296875" customWidth="1"/>
    <col min="16" max="16" width="15.09765625" bestFit="1" customWidth="1"/>
    <col min="17" max="17" width="17.09765625" customWidth="1"/>
    <col min="18" max="18" width="4.796875" customWidth="1"/>
    <col min="19" max="19" width="15.796875" bestFit="1" customWidth="1"/>
    <col min="20" max="29" width="8.296875" bestFit="1" customWidth="1"/>
    <col min="30" max="30" width="9.59765625" bestFit="1" customWidth="1"/>
    <col min="34" max="34" width="11.296875" bestFit="1" customWidth="1"/>
    <col min="36" max="45" width="0" hidden="1" customWidth="1"/>
    <col min="50" max="50" width="8.8984375" bestFit="1" customWidth="1"/>
    <col min="51" max="51" width="11.8984375" bestFit="1" customWidth="1"/>
    <col min="52" max="52" width="12" bestFit="1" customWidth="1"/>
    <col min="53" max="53" width="11.8984375" bestFit="1" customWidth="1"/>
    <col min="54" max="54" width="12" bestFit="1" customWidth="1"/>
    <col min="55" max="55" width="9" bestFit="1" customWidth="1"/>
    <col min="56" max="58" width="12" bestFit="1" customWidth="1"/>
  </cols>
  <sheetData>
    <row r="1" spans="1:57" x14ac:dyDescent="0.25">
      <c r="A1" t="s">
        <v>33</v>
      </c>
      <c r="P1" t="s">
        <v>32</v>
      </c>
      <c r="Q1" s="13">
        <v>100000</v>
      </c>
    </row>
    <row r="3" spans="1:57" x14ac:dyDescent="0.25">
      <c r="A3" t="s">
        <v>0</v>
      </c>
      <c r="B3" t="s">
        <v>1</v>
      </c>
      <c r="C3" t="s">
        <v>2</v>
      </c>
      <c r="D3" t="s">
        <v>3</v>
      </c>
      <c r="E3" t="s">
        <v>4</v>
      </c>
      <c r="F3" t="s">
        <v>5</v>
      </c>
      <c r="G3" t="s">
        <v>6</v>
      </c>
      <c r="H3" t="s">
        <v>7</v>
      </c>
      <c r="I3" t="s">
        <v>8</v>
      </c>
      <c r="J3" t="s">
        <v>9</v>
      </c>
      <c r="K3" t="s">
        <v>10</v>
      </c>
      <c r="L3" t="s">
        <v>31</v>
      </c>
      <c r="M3" t="s">
        <v>40</v>
      </c>
      <c r="N3" t="s">
        <v>30</v>
      </c>
      <c r="T3" s="12" t="s">
        <v>1</v>
      </c>
      <c r="U3" s="12" t="s">
        <v>2</v>
      </c>
      <c r="V3" s="12" t="s">
        <v>3</v>
      </c>
      <c r="W3" s="12" t="s">
        <v>4</v>
      </c>
      <c r="X3" s="12" t="s">
        <v>5</v>
      </c>
      <c r="Y3" s="12" t="s">
        <v>6</v>
      </c>
      <c r="Z3" s="12" t="s">
        <v>7</v>
      </c>
      <c r="AA3" s="12" t="s">
        <v>8</v>
      </c>
      <c r="AB3" s="12" t="s">
        <v>9</v>
      </c>
      <c r="AC3" s="12" t="s">
        <v>10</v>
      </c>
      <c r="AD3" s="28" t="s">
        <v>47</v>
      </c>
      <c r="AH3" s="43"/>
    </row>
    <row r="4" spans="1:57" x14ac:dyDescent="0.25">
      <c r="A4" s="2">
        <v>40359</v>
      </c>
      <c r="B4" s="19">
        <f>'Historical Data'!B2/'Historical Data'!B$2*T$5</f>
        <v>10000</v>
      </c>
      <c r="C4" s="19">
        <f>'Historical Data'!C2/'Historical Data'!C$2*U$5</f>
        <v>10000</v>
      </c>
      <c r="D4" s="19">
        <f>'Historical Data'!D2/'Historical Data'!D$2*V$5</f>
        <v>10000</v>
      </c>
      <c r="E4" s="19">
        <f>'Historical Data'!E2/'Historical Data'!E$2*W$5</f>
        <v>10000</v>
      </c>
      <c r="F4" s="19">
        <f>'Historical Data'!F2/'Historical Data'!F$2*X$5</f>
        <v>10000</v>
      </c>
      <c r="G4" s="19">
        <f>'Historical Data'!G2/'Historical Data'!G$2*Y$5</f>
        <v>10000</v>
      </c>
      <c r="H4" s="19">
        <f>'Historical Data'!H2/'Historical Data'!H$2*Z$5</f>
        <v>10000</v>
      </c>
      <c r="I4" s="19">
        <f>'Historical Data'!I2/'Historical Data'!I$2*AA$5</f>
        <v>10000</v>
      </c>
      <c r="J4" s="19">
        <f>'Historical Data'!J2/'Historical Data'!J$2*AB$5</f>
        <v>10000</v>
      </c>
      <c r="K4" s="19">
        <f>'Historical Data'!K2/'Historical Data'!K$2*AC$5</f>
        <v>10000</v>
      </c>
      <c r="L4" s="8"/>
      <c r="M4" s="8"/>
      <c r="N4" s="13">
        <f t="shared" ref="N4:N67" si="0">SUM(B4:K4)</f>
        <v>100000</v>
      </c>
      <c r="S4" t="s">
        <v>28</v>
      </c>
      <c r="T4" s="7">
        <v>0.1</v>
      </c>
      <c r="U4" s="7">
        <v>0.1</v>
      </c>
      <c r="V4" s="7">
        <v>0.1</v>
      </c>
      <c r="W4" s="7">
        <v>0.1</v>
      </c>
      <c r="X4" s="7">
        <v>0.1</v>
      </c>
      <c r="Y4" s="7">
        <v>0.1</v>
      </c>
      <c r="Z4" s="7">
        <v>0.1</v>
      </c>
      <c r="AA4" s="7">
        <v>0.1</v>
      </c>
      <c r="AB4" s="7">
        <v>0.1</v>
      </c>
      <c r="AC4" s="7">
        <v>0.1</v>
      </c>
      <c r="AD4" s="29">
        <f>SUM(T4:AC4)</f>
        <v>0.99999999999999989</v>
      </c>
      <c r="AH4" s="43"/>
      <c r="AJ4">
        <v>6.2063567561149984E-3</v>
      </c>
      <c r="AK4">
        <v>0.12339530377805571</v>
      </c>
      <c r="AL4">
        <v>0.10934071478292147</v>
      </c>
      <c r="AM4">
        <v>0.1446278351444174</v>
      </c>
      <c r="AN4">
        <v>7.9354454546685813E-2</v>
      </c>
      <c r="AO4">
        <v>0.16286444448660481</v>
      </c>
      <c r="AP4">
        <v>4.7642101666601003E-2</v>
      </c>
      <c r="AQ4">
        <v>0.15386749226667301</v>
      </c>
      <c r="AR4">
        <v>0.13525809248982948</v>
      </c>
      <c r="AS4">
        <v>3.7443204082096296E-2</v>
      </c>
    </row>
    <row r="5" spans="1:57" x14ac:dyDescent="0.25">
      <c r="A5" s="2">
        <v>40360</v>
      </c>
      <c r="B5" s="19">
        <f>'Historical Data'!B3/'Historical Data'!B$2*T$5</f>
        <v>9878.7419326994423</v>
      </c>
      <c r="C5" s="19">
        <f>'Historical Data'!C3/'Historical Data'!C$2*U$5</f>
        <v>10155.592165476843</v>
      </c>
      <c r="D5" s="19">
        <f>'Historical Data'!D3/'Historical Data'!D$2*V$5</f>
        <v>9955.1842931931424</v>
      </c>
      <c r="E5" s="19">
        <f>'Historical Data'!E3/'Historical Data'!E$2*W$5</f>
        <v>9996.8253524045849</v>
      </c>
      <c r="F5" s="19">
        <f>'Historical Data'!F3/'Historical Data'!F$2*X$5</f>
        <v>9877.2897377090267</v>
      </c>
      <c r="G5" s="19">
        <f>'Historical Data'!G3/'Historical Data'!G$2*Y$5</f>
        <v>10065.18883741456</v>
      </c>
      <c r="H5" s="19">
        <f>'Historical Data'!H3/'Historical Data'!H$2*Z$5</f>
        <v>9215.27444397818</v>
      </c>
      <c r="I5" s="19">
        <f>'Historical Data'!I3/'Historical Data'!I$2*AA$5</f>
        <v>9806.3407801590292</v>
      </c>
      <c r="J5" s="19">
        <f>'Historical Data'!J3/'Historical Data'!J$2*AB$5</f>
        <v>9835.9370827602197</v>
      </c>
      <c r="K5" s="19">
        <f>'Historical Data'!K3/'Historical Data'!K$2*AC$5</f>
        <v>9919.397260015041</v>
      </c>
      <c r="L5" s="8">
        <f>N5/N4-1</f>
        <v>-1.2942281141899104E-2</v>
      </c>
      <c r="M5" s="8">
        <f>IF(Table2[[#This Row],[Overall Return]]&gt;=0,0,Table2[[#This Row],[Overall Return]])</f>
        <v>-1.2942281141899104E-2</v>
      </c>
      <c r="N5" s="13">
        <f t="shared" si="0"/>
        <v>98705.771885810085</v>
      </c>
      <c r="S5" t="s">
        <v>29</v>
      </c>
      <c r="T5" s="14">
        <f>$Q$1*T4</f>
        <v>10000</v>
      </c>
      <c r="U5" s="14">
        <f t="shared" ref="U5:AC5" si="1">$Q$1*U4</f>
        <v>10000</v>
      </c>
      <c r="V5" s="14">
        <f t="shared" si="1"/>
        <v>10000</v>
      </c>
      <c r="W5" s="14">
        <f t="shared" si="1"/>
        <v>10000</v>
      </c>
      <c r="X5" s="14">
        <f t="shared" si="1"/>
        <v>10000</v>
      </c>
      <c r="Y5" s="14">
        <f t="shared" si="1"/>
        <v>10000</v>
      </c>
      <c r="Z5" s="14">
        <f t="shared" si="1"/>
        <v>10000</v>
      </c>
      <c r="AA5" s="14">
        <f t="shared" si="1"/>
        <v>10000</v>
      </c>
      <c r="AB5" s="14">
        <f t="shared" si="1"/>
        <v>10000</v>
      </c>
      <c r="AC5" s="14">
        <f t="shared" si="1"/>
        <v>10000</v>
      </c>
      <c r="AD5" s="30">
        <f>SUM(T5:AC5)</f>
        <v>100000</v>
      </c>
      <c r="AF5" t="s">
        <v>86</v>
      </c>
      <c r="AG5" t="s">
        <v>88</v>
      </c>
      <c r="AH5" t="s">
        <v>87</v>
      </c>
      <c r="AJ5" s="12" t="s">
        <v>1</v>
      </c>
      <c r="AK5" s="12" t="s">
        <v>2</v>
      </c>
      <c r="AL5" s="12" t="s">
        <v>3</v>
      </c>
      <c r="AM5" s="12" t="s">
        <v>4</v>
      </c>
      <c r="AN5" s="12" t="s">
        <v>5</v>
      </c>
      <c r="AO5" s="12" t="s">
        <v>6</v>
      </c>
      <c r="AP5" s="12" t="s">
        <v>7</v>
      </c>
      <c r="AQ5" s="12" t="s">
        <v>8</v>
      </c>
      <c r="AR5" s="12" t="s">
        <v>9</v>
      </c>
      <c r="AS5" s="12" t="s">
        <v>10</v>
      </c>
      <c r="AU5" s="12" t="s">
        <v>1</v>
      </c>
      <c r="AV5" s="12" t="s">
        <v>2</v>
      </c>
      <c r="AW5" s="12" t="s">
        <v>3</v>
      </c>
      <c r="AX5" s="12" t="s">
        <v>4</v>
      </c>
      <c r="AY5" s="12" t="s">
        <v>5</v>
      </c>
      <c r="AZ5" s="12" t="s">
        <v>6</v>
      </c>
      <c r="BA5" s="12" t="s">
        <v>7</v>
      </c>
      <c r="BB5" s="12" t="s">
        <v>8</v>
      </c>
      <c r="BC5" s="12" t="s">
        <v>9</v>
      </c>
      <c r="BD5" s="12" t="s">
        <v>10</v>
      </c>
    </row>
    <row r="6" spans="1:57" x14ac:dyDescent="0.25">
      <c r="A6" s="2">
        <v>40361</v>
      </c>
      <c r="B6" s="19">
        <f>'Historical Data'!B4/'Historical Data'!B$2*T$5</f>
        <v>9817.5162366399109</v>
      </c>
      <c r="C6" s="19">
        <f>'Historical Data'!C4/'Historical Data'!C$2*U$5</f>
        <v>9989.0170236133999</v>
      </c>
      <c r="D6" s="19">
        <f>'Historical Data'!D4/'Historical Data'!D$2*V$5</f>
        <v>9944.9977679379372</v>
      </c>
      <c r="E6" s="19">
        <f>'Historical Data'!E4/'Historical Data'!E$2*W$5</f>
        <v>9961.9045752054135</v>
      </c>
      <c r="F6" s="19">
        <f>'Historical Data'!F4/'Historical Data'!F$2*X$5</f>
        <v>9811.2143131067969</v>
      </c>
      <c r="G6" s="19">
        <f>'Historical Data'!G4/'Historical Data'!G$2*Y$5</f>
        <v>10112.994598914051</v>
      </c>
      <c r="H6" s="19">
        <f>'Historical Data'!H4/'Historical Data'!H$2*Z$5</f>
        <v>8057.0713386487623</v>
      </c>
      <c r="I6" s="19">
        <f>'Historical Data'!I4/'Historical Data'!I$2*AA$5</f>
        <v>9964.7920251684463</v>
      </c>
      <c r="J6" s="19">
        <f>'Historical Data'!J4/'Historical Data'!J$2*AB$5</f>
        <v>9718.7491556365894</v>
      </c>
      <c r="K6" s="19">
        <f>'Historical Data'!K4/'Historical Data'!K$2*AC$5</f>
        <v>9912.3881639003503</v>
      </c>
      <c r="L6" s="8">
        <f t="shared" ref="L6:L69" si="2">N6/N5-1</f>
        <v>-1.4336817999615503E-2</v>
      </c>
      <c r="M6" s="8">
        <f>IF(Table2[[#This Row],[Overall Return]]&gt;=0,0,Table2[[#This Row],[Overall Return]])</f>
        <v>-1.4336817999615503E-2</v>
      </c>
      <c r="N6" s="13">
        <f t="shared" si="0"/>
        <v>97290.645198771657</v>
      </c>
      <c r="AF6">
        <v>1</v>
      </c>
      <c r="AG6" s="31">
        <f t="array" ref="AG6">SQRT(MMULT(MMULT(AJ6:AS6,$AV$12:$BE$21),TRANSPOSE(AJ6:AS6)))</f>
        <v>1.1284103116703989E-2</v>
      </c>
      <c r="AH6" s="31">
        <f t="shared" ref="AH6:AH37" ca="1" si="3">SUMPRODUCT(AJ6:AS6,$AU$6:$BD$6)</f>
        <v>9.4025982055719525E-4</v>
      </c>
      <c r="AJ6">
        <v>6.2063567561149984E-3</v>
      </c>
      <c r="AK6">
        <v>0.12339530377805571</v>
      </c>
      <c r="AL6">
        <v>0.10934071478292147</v>
      </c>
      <c r="AM6">
        <v>0.1446278351444174</v>
      </c>
      <c r="AN6">
        <v>7.9354454546685813E-2</v>
      </c>
      <c r="AO6">
        <v>0.16286444448660481</v>
      </c>
      <c r="AP6">
        <v>4.7642101666601003E-2</v>
      </c>
      <c r="AQ6">
        <v>0.15386749226667301</v>
      </c>
      <c r="AR6">
        <v>0.13525809248982948</v>
      </c>
      <c r="AS6">
        <v>3.7443204082096296E-2</v>
      </c>
      <c r="AT6" t="s">
        <v>90</v>
      </c>
      <c r="AU6" s="8">
        <f ca="1">AVERAGE(INDIRECT(AU5))</f>
        <v>8.3929393312328173E-4</v>
      </c>
      <c r="AV6" s="8">
        <f t="shared" ref="AV6:BD6" ca="1" si="4">AVERAGE(INDIRECT(AV5))</f>
        <v>1.4584285621772519E-3</v>
      </c>
      <c r="AW6" s="8">
        <f t="shared" ca="1" si="4"/>
        <v>4.0281924547764299E-4</v>
      </c>
      <c r="AX6" s="8">
        <f t="shared" ca="1" si="4"/>
        <v>8.9770989976698521E-4</v>
      </c>
      <c r="AY6" s="8">
        <f t="shared" ca="1" si="4"/>
        <v>8.7825151633632594E-4</v>
      </c>
      <c r="AZ6" s="8">
        <f t="shared" ca="1" si="4"/>
        <v>7.4693548902062825E-4</v>
      </c>
      <c r="BA6" s="8">
        <f t="shared" ca="1" si="4"/>
        <v>2.0281440931539021E-3</v>
      </c>
      <c r="BB6" s="8">
        <f t="shared" ca="1" si="4"/>
        <v>1.2314898700109057E-3</v>
      </c>
      <c r="BC6" s="8">
        <f t="shared" ca="1" si="4"/>
        <v>6.2554755550569619E-4</v>
      </c>
      <c r="BD6" s="8">
        <f t="shared" ca="1" si="4"/>
        <v>5.113121752091511E-4</v>
      </c>
    </row>
    <row r="7" spans="1:57" ht="14.4" thickBot="1" x14ac:dyDescent="0.3">
      <c r="A7" s="2">
        <v>40365</v>
      </c>
      <c r="B7" s="19">
        <f>'Historical Data'!B5/'Historical Data'!B$2*T$5</f>
        <v>9884.7049287459304</v>
      </c>
      <c r="C7" s="19">
        <f>'Historical Data'!C5/'Historical Data'!C$2*U$5</f>
        <v>10073.219842577339</v>
      </c>
      <c r="D7" s="19">
        <f>'Historical Data'!D5/'Historical Data'!D$2*V$5</f>
        <v>10022.406653738621</v>
      </c>
      <c r="E7" s="19">
        <f>'Historical Data'!E5/'Historical Data'!E$2*W$5</f>
        <v>10069.841208047963</v>
      </c>
      <c r="F7" s="19">
        <f>'Historical Data'!F5/'Historical Data'!F$2*X$5</f>
        <v>9800.4271984811767</v>
      </c>
      <c r="G7" s="19">
        <f>'Historical Data'!G5/'Historical Data'!G$2*Y$5</f>
        <v>10352.020847819227</v>
      </c>
      <c r="H7" s="19">
        <f>'Historical Data'!H5/'Historical Data'!H$2*Z$5</f>
        <v>6760.3864876206462</v>
      </c>
      <c r="I7" s="19">
        <f>'Historical Data'!I5/'Historical Data'!I$2*AA$5</f>
        <v>10172.533922999792</v>
      </c>
      <c r="J7" s="19">
        <f>'Historical Data'!J5/'Historical Data'!J$2*AB$5</f>
        <v>9824.2183352311822</v>
      </c>
      <c r="K7" s="19">
        <f>'Historical Data'!K5/'Historical Data'!K$2*AC$5</f>
        <v>10068.336925413916</v>
      </c>
      <c r="L7" s="8">
        <f t="shared" si="2"/>
        <v>-2.6986032167785057E-3</v>
      </c>
      <c r="M7" s="8">
        <f>IF(Table2[[#This Row],[Overall Return]]&gt;=0,0,Table2[[#This Row],[Overall Return]])</f>
        <v>-2.6986032167785057E-3</v>
      </c>
      <c r="N7" s="13">
        <f t="shared" si="0"/>
        <v>97028.096350675798</v>
      </c>
      <c r="AF7">
        <v>2</v>
      </c>
      <c r="AG7" s="31">
        <f t="array" ref="AG7">SQRT(MMULT(MMULT(AJ7:AS7,$AV$12:$BE$21),TRANSPOSE(AJ7:AS7)))</f>
        <v>1.3866560573443154E-2</v>
      </c>
      <c r="AH7" s="31">
        <f t="shared" ca="1" si="3"/>
        <v>1.1376024334977658E-3</v>
      </c>
      <c r="AJ7">
        <v>2.0661243821280019E-2</v>
      </c>
      <c r="AK7">
        <v>1.5370260893905016E-2</v>
      </c>
      <c r="AL7">
        <v>0.11616250617551346</v>
      </c>
      <c r="AM7">
        <v>6.2564219914922788E-3</v>
      </c>
      <c r="AN7">
        <v>4.2360531322065929E-2</v>
      </c>
      <c r="AO7">
        <v>9.1077477762875003E-2</v>
      </c>
      <c r="AP7">
        <v>0.26054888499393297</v>
      </c>
      <c r="AQ7">
        <v>0.2364174634115857</v>
      </c>
      <c r="AR7">
        <v>0.11088065088899432</v>
      </c>
      <c r="AS7">
        <v>0.10026455873835532</v>
      </c>
      <c r="AT7" t="s">
        <v>91</v>
      </c>
      <c r="AU7" s="8">
        <f ca="1">_xlfn.STDEV.S(INDIRECT(AU5))</f>
        <v>1.6516123746113585E-2</v>
      </c>
      <c r="AV7" s="8">
        <f t="shared" ref="AV7:BD7" ca="1" si="5">_xlfn.STDEV.S(INDIRECT(AV5))</f>
        <v>2.074780570946063E-2</v>
      </c>
      <c r="AW7" s="8">
        <f t="shared" ca="1" si="5"/>
        <v>1.67632813879901E-2</v>
      </c>
      <c r="AX7" s="8">
        <f t="shared" ca="1" si="5"/>
        <v>1.3733530170552968E-2</v>
      </c>
      <c r="AY7" s="8">
        <f t="shared" ca="1" si="5"/>
        <v>1.5998245334483088E-2</v>
      </c>
      <c r="AZ7" s="8">
        <f t="shared" ca="1" si="5"/>
        <v>1.4817916361291488E-2</v>
      </c>
      <c r="BA7" s="8">
        <f t="shared" ca="1" si="5"/>
        <v>3.4218048145698995E-2</v>
      </c>
      <c r="BB7" s="8">
        <f t="shared" ca="1" si="5"/>
        <v>1.4758307454517353E-2</v>
      </c>
      <c r="BC7" s="8">
        <f t="shared" ca="1" si="5"/>
        <v>1.5646004257710931E-2</v>
      </c>
      <c r="BD7" s="8">
        <f t="shared" ca="1" si="5"/>
        <v>1.1975959241117801E-2</v>
      </c>
    </row>
    <row r="8" spans="1:57" x14ac:dyDescent="0.25">
      <c r="A8" s="2">
        <v>40366</v>
      </c>
      <c r="B8" s="19">
        <f>'Historical Data'!B6/'Historical Data'!B$2*T$5</f>
        <v>10283.862859254035</v>
      </c>
      <c r="C8" s="19">
        <f>'Historical Data'!C6/'Historical Data'!C$2*U$5</f>
        <v>10381.658429434377</v>
      </c>
      <c r="D8" s="19">
        <f>'Historical Data'!D6/'Historical Data'!D$2*V$5</f>
        <v>10421.675324361942</v>
      </c>
      <c r="E8" s="19">
        <f>'Historical Data'!E6/'Historical Data'!E$2*W$5</f>
        <v>10520.634585939504</v>
      </c>
      <c r="F8" s="19">
        <f>'Historical Data'!F6/'Historical Data'!F$2*X$5</f>
        <v>10117.990373777908</v>
      </c>
      <c r="G8" s="19">
        <f>'Historical Data'!G6/'Historical Data'!G$2*Y$5</f>
        <v>10560.625434576898</v>
      </c>
      <c r="H8" s="19">
        <f>'Historical Data'!H6/'Historical Data'!H$2*Z$5</f>
        <v>6630.2979437683598</v>
      </c>
      <c r="I8" s="19">
        <f>'Historical Data'!I6/'Historical Data'!I$2*AA$5</f>
        <v>10281.690675620423</v>
      </c>
      <c r="J8" s="19">
        <f>'Historical Data'!J6/'Historical Data'!J$2*AB$5</f>
        <v>10414.062262081547</v>
      </c>
      <c r="K8" s="19">
        <f>'Historical Data'!K6/'Historical Data'!K$2*AC$5</f>
        <v>10238.303879156867</v>
      </c>
      <c r="L8" s="8">
        <f t="shared" si="2"/>
        <v>2.9091629367789862E-2</v>
      </c>
      <c r="M8" s="8">
        <f>IF(Table2[[#This Row],[Overall Return]]&gt;=0,0,Table2[[#This Row],[Overall Return]])</f>
        <v>0</v>
      </c>
      <c r="N8" s="13">
        <f t="shared" si="0"/>
        <v>99850.801767971861</v>
      </c>
      <c r="P8" s="15" t="s">
        <v>34</v>
      </c>
      <c r="Q8" s="15"/>
      <c r="AF8">
        <v>3</v>
      </c>
      <c r="AG8" s="31">
        <f t="array" ref="AG8">SQRT(MMULT(MMULT(AJ8:AS8,$AV$12:$BE$21),TRANSPOSE(AJ8:AS8)))</f>
        <v>1.1071626389853357E-2</v>
      </c>
      <c r="AH8" s="31">
        <f t="shared" ca="1" si="3"/>
        <v>8.2255535762990213E-4</v>
      </c>
      <c r="AJ8">
        <v>0.17122360537313441</v>
      </c>
      <c r="AK8">
        <v>3.3570758048638967E-2</v>
      </c>
      <c r="AL8">
        <v>0.1879603916183348</v>
      </c>
      <c r="AM8">
        <v>9.2879540365161991E-3</v>
      </c>
      <c r="AN8">
        <v>2.8411771878398936E-2</v>
      </c>
      <c r="AO8">
        <v>0.19832965171378741</v>
      </c>
      <c r="AP8">
        <v>7.0397864166340293E-2</v>
      </c>
      <c r="AQ8">
        <v>0.10395277439899052</v>
      </c>
      <c r="AR8">
        <v>1.1295923730593821E-2</v>
      </c>
      <c r="AS8">
        <v>0.18556930503526456</v>
      </c>
    </row>
    <row r="9" spans="1:57" x14ac:dyDescent="0.25">
      <c r="A9" s="2">
        <v>40367</v>
      </c>
      <c r="B9" s="19">
        <f>'Historical Data'!B7/'Historical Data'!B$2*T$5</f>
        <v>10260.803300796313</v>
      </c>
      <c r="C9" s="19">
        <f>'Historical Data'!C7/'Historical Data'!C$2*U$5</f>
        <v>10637.012630422843</v>
      </c>
      <c r="D9" s="19">
        <f>'Historical Data'!D7/'Historical Data'!D$2*V$5</f>
        <v>10501.120898243196</v>
      </c>
      <c r="E9" s="19">
        <f>'Historical Data'!E7/'Historical Data'!E$2*W$5</f>
        <v>10584.127191497404</v>
      </c>
      <c r="F9" s="19">
        <f>'Historical Data'!F7/'Historical Data'!F$2*X$5</f>
        <v>10260.928337607986</v>
      </c>
      <c r="G9" s="19">
        <f>'Historical Data'!G7/'Historical Data'!G$2*Y$5</f>
        <v>10608.431196076388</v>
      </c>
      <c r="H9" s="19">
        <f>'Historical Data'!H7/'Historical Data'!H$2*Z$5</f>
        <v>7326.8984473352912</v>
      </c>
      <c r="I9" s="19">
        <f>'Historical Data'!I7/'Historical Data'!I$2*AA$5</f>
        <v>10450.704142431889</v>
      </c>
      <c r="J9" s="19">
        <f>'Historical Data'!J7/'Historical Data'!J$2*AB$5</f>
        <v>10406.249161284504</v>
      </c>
      <c r="K9" s="19">
        <f>'Historical Data'!K7/'Historical Data'!K$2*AC$5</f>
        <v>10304.888841431108</v>
      </c>
      <c r="L9" s="8">
        <f t="shared" si="2"/>
        <v>1.4925892959961384E-2</v>
      </c>
      <c r="M9" s="8">
        <f>IF(Table2[[#This Row],[Overall Return]]&gt;=0,0,Table2[[#This Row],[Overall Return]])</f>
        <v>0</v>
      </c>
      <c r="N9" s="13">
        <f t="shared" si="0"/>
        <v>101341.16414712692</v>
      </c>
      <c r="P9" s="3"/>
      <c r="Q9" s="3"/>
      <c r="AF9">
        <v>4</v>
      </c>
      <c r="AG9" s="31">
        <f t="array" ref="AG9">SQRT(MMULT(MMULT(AJ9:AS9,$AV$12:$BE$21),TRANSPOSE(AJ9:AS9)))</f>
        <v>1.1913740558697847E-2</v>
      </c>
      <c r="AH9" s="31">
        <f t="shared" ca="1" si="3"/>
        <v>9.1783773766087554E-4</v>
      </c>
      <c r="AJ9">
        <v>2.6973666711166387E-2</v>
      </c>
      <c r="AK9">
        <v>0.15161067544001428</v>
      </c>
      <c r="AL9">
        <v>0.17840868264132095</v>
      </c>
      <c r="AM9">
        <v>8.8682420308254434E-2</v>
      </c>
      <c r="AN9">
        <v>0.14099423685147197</v>
      </c>
      <c r="AO9">
        <v>0.14122535587424445</v>
      </c>
      <c r="AP9">
        <v>8.4399112368337512E-2</v>
      </c>
      <c r="AQ9">
        <v>1.5759446904457394E-2</v>
      </c>
      <c r="AR9">
        <v>0.12950404284173758</v>
      </c>
      <c r="AS9">
        <v>4.244236005899505E-2</v>
      </c>
      <c r="AU9" t="s">
        <v>89</v>
      </c>
    </row>
    <row r="10" spans="1:57" ht="14.4" thickBot="1" x14ac:dyDescent="0.3">
      <c r="A10" s="2">
        <v>40368</v>
      </c>
      <c r="B10" s="19">
        <f>'Historical Data'!B8/'Historical Data'!B$2*T$5</f>
        <v>10321.631121137285</v>
      </c>
      <c r="C10" s="19">
        <f>'Historical Data'!C8/'Historical Data'!C$2*U$5</f>
        <v>10732.198425773386</v>
      </c>
      <c r="D10" s="19">
        <f>'Historical Data'!D8/'Historical Data'!D$2*V$5</f>
        <v>10653.901981763998</v>
      </c>
      <c r="E10" s="19">
        <f>'Historical Data'!E8/'Historical Data'!E$2*W$5</f>
        <v>10714.285664807088</v>
      </c>
      <c r="F10" s="19">
        <f>'Historical Data'!F8/'Historical Data'!F$2*X$5</f>
        <v>10506.573335967989</v>
      </c>
      <c r="G10" s="19">
        <f>'Historical Data'!G8/'Historical Data'!G$2*Y$5</f>
        <v>10547.588383499822</v>
      </c>
      <c r="H10" s="19">
        <f>'Historical Data'!H8/'Historical Data'!H$2*Z$5</f>
        <v>7301.7205203524973</v>
      </c>
      <c r="I10" s="19">
        <f>'Historical Data'!I8/'Historical Data'!I$2*AA$5</f>
        <v>10552.819982675874</v>
      </c>
      <c r="J10" s="19">
        <f>'Historical Data'!J8/'Historical Data'!J$2*AB$5</f>
        <v>10546.874583466208</v>
      </c>
      <c r="K10" s="19">
        <f>'Historical Data'!K8/'Historical Data'!K$2*AC$5</f>
        <v>10299.631708456089</v>
      </c>
      <c r="L10" s="8">
        <f t="shared" si="2"/>
        <v>8.2499699683686867E-3</v>
      </c>
      <c r="M10" s="8">
        <f>IF(Table2[[#This Row],[Overall Return]]&gt;=0,0,Table2[[#This Row],[Overall Return]])</f>
        <v>0</v>
      </c>
      <c r="N10" s="13">
        <f t="shared" si="0"/>
        <v>102177.22570790024</v>
      </c>
      <c r="P10" s="3" t="s">
        <v>11</v>
      </c>
      <c r="Q10" s="17">
        <v>9.6918291694380394E-4</v>
      </c>
      <c r="AF10">
        <v>5</v>
      </c>
      <c r="AG10" s="31">
        <f t="array" ref="AG10">SQRT(MMULT(MMULT(AJ10:AS10,$AV$12:$BE$21),TRANSPOSE(AJ10:AS10)))</f>
        <v>1.245001718949768E-2</v>
      </c>
      <c r="AH10" s="31">
        <f t="shared" ca="1" si="3"/>
        <v>9.3334243116822806E-4</v>
      </c>
      <c r="AJ10">
        <v>0.20495837936016637</v>
      </c>
      <c r="AK10">
        <v>2.3523712059807356E-2</v>
      </c>
      <c r="AL10">
        <v>0.24125196826730841</v>
      </c>
      <c r="AM10">
        <v>5.3132913935416352E-2</v>
      </c>
      <c r="AN10">
        <v>2.3226028306642693E-2</v>
      </c>
      <c r="AO10">
        <v>0.10082282178382723</v>
      </c>
      <c r="AP10">
        <v>0.1628687054980594</v>
      </c>
      <c r="AQ10">
        <v>7.0819483444841236E-2</v>
      </c>
      <c r="AR10">
        <v>6.8681303736921523E-2</v>
      </c>
      <c r="AS10">
        <v>5.0714683607009488E-2</v>
      </c>
      <c r="AV10" s="10"/>
      <c r="AW10" s="10"/>
      <c r="AX10" s="10"/>
      <c r="AY10" s="10"/>
      <c r="AZ10" s="10"/>
      <c r="BA10" s="10"/>
      <c r="BB10" s="10"/>
      <c r="BC10" s="10"/>
      <c r="BD10" s="10"/>
      <c r="BE10" s="10"/>
    </row>
    <row r="11" spans="1:57" x14ac:dyDescent="0.25">
      <c r="A11" s="2">
        <v>40371</v>
      </c>
      <c r="B11" s="19">
        <f>'Historical Data'!B9/'Historical Data'!B$2*T$5</f>
        <v>10228.998337296722</v>
      </c>
      <c r="C11" s="19">
        <f>'Historical Data'!C9/'Historical Data'!C$2*U$5</f>
        <v>10938.129233022149</v>
      </c>
      <c r="D11" s="19">
        <f>'Historical Data'!D9/'Historical Data'!D$2*V$5</f>
        <v>10613.158965595532</v>
      </c>
      <c r="E11" s="19">
        <f>'Historical Data'!E9/'Historical Data'!E$2*W$5</f>
        <v>10720.634959997917</v>
      </c>
      <c r="F11" s="19">
        <f>'Historical Data'!F9/'Historical Data'!F$2*X$5</f>
        <v>10694.010425436931</v>
      </c>
      <c r="G11" s="19">
        <f>'Historical Data'!G9/'Historical Data'!G$2*Y$5</f>
        <v>10790.960145524539</v>
      </c>
      <c r="H11" s="19">
        <f>'Historical Data'!H9/'Historical Data'!H$2*Z$5</f>
        <v>7154.846412085607</v>
      </c>
      <c r="I11" s="19">
        <f>'Historical Data'!I9/'Historical Data'!I$2*AA$5</f>
        <v>10577.465735705378</v>
      </c>
      <c r="J11" s="19">
        <f>'Historical Data'!J9/'Historical Data'!J$2*AB$5</f>
        <v>10570.312078524285</v>
      </c>
      <c r="K11" s="19">
        <f>'Historical Data'!K9/'Historical Data'!K$2*AC$5</f>
        <v>10327.66747113686</v>
      </c>
      <c r="L11" s="8">
        <f t="shared" si="2"/>
        <v>4.2960459474652435E-3</v>
      </c>
      <c r="M11" s="8">
        <f>IF(Table2[[#This Row],[Overall Return]]&gt;=0,0,Table2[[#This Row],[Overall Return]])</f>
        <v>0</v>
      </c>
      <c r="N11" s="13">
        <f t="shared" si="0"/>
        <v>102616.18376432591</v>
      </c>
      <c r="P11" s="3" t="s">
        <v>12</v>
      </c>
      <c r="Q11" s="17">
        <v>3.209021609046934E-4</v>
      </c>
      <c r="AF11">
        <v>6</v>
      </c>
      <c r="AG11" s="31">
        <f t="array" ref="AG11">SQRT(MMULT(MMULT(AJ11:AS11,$AV$12:$BE$21),TRANSPOSE(AJ11:AS11)))</f>
        <v>1.1641533955209671E-2</v>
      </c>
      <c r="AH11" s="31">
        <f t="shared" ca="1" si="3"/>
        <v>9.3533501345109194E-4</v>
      </c>
      <c r="AJ11">
        <v>3.9074675851696484E-3</v>
      </c>
      <c r="AK11">
        <v>0.15925840490671289</v>
      </c>
      <c r="AL11">
        <v>0.11017718805738741</v>
      </c>
      <c r="AM11">
        <v>8.9418493890898981E-2</v>
      </c>
      <c r="AN11">
        <v>0.17763799941509978</v>
      </c>
      <c r="AO11">
        <v>0.17922026993803386</v>
      </c>
      <c r="AP11">
        <v>5.4089914672076238E-2</v>
      </c>
      <c r="AQ11">
        <v>6.4491951013011153E-2</v>
      </c>
      <c r="AR11">
        <v>0.11735016264019778</v>
      </c>
      <c r="AS11">
        <v>4.4448147881412353E-2</v>
      </c>
      <c r="AU11" s="5"/>
      <c r="AV11" s="5" t="s">
        <v>1</v>
      </c>
      <c r="AW11" s="5" t="s">
        <v>2</v>
      </c>
      <c r="AX11" s="5" t="s">
        <v>3</v>
      </c>
      <c r="AY11" s="5" t="s">
        <v>4</v>
      </c>
      <c r="AZ11" s="5" t="s">
        <v>5</v>
      </c>
      <c r="BA11" s="5" t="s">
        <v>6</v>
      </c>
      <c r="BB11" s="5" t="s">
        <v>7</v>
      </c>
      <c r="BC11" s="5" t="s">
        <v>8</v>
      </c>
      <c r="BD11" s="5" t="s">
        <v>9</v>
      </c>
      <c r="BE11" s="5" t="s">
        <v>10</v>
      </c>
    </row>
    <row r="12" spans="1:57" x14ac:dyDescent="0.25">
      <c r="A12" s="2">
        <v>40372</v>
      </c>
      <c r="B12" s="19">
        <f>'Historical Data'!B10/'Historical Data'!B$2*T$5</f>
        <v>10010.733876623155</v>
      </c>
      <c r="C12" s="19">
        <f>'Historical Data'!C10/'Historical Data'!C$2*U$5</f>
        <v>11317.041918359875</v>
      </c>
      <c r="D12" s="19">
        <f>'Historical Data'!D10/'Historical Data'!D$2*V$5</f>
        <v>10841.31327512057</v>
      </c>
      <c r="E12" s="19">
        <f>'Historical Data'!E10/'Historical Data'!E$2*W$5</f>
        <v>10936.508225683017</v>
      </c>
      <c r="F12" s="19">
        <f>'Historical Data'!F10/'Historical Data'!F$2*X$5</f>
        <v>10994.493481398918</v>
      </c>
      <c r="G12" s="19">
        <f>'Historical Data'!G10/'Historical Data'!G$2*Y$5</f>
        <v>10921.338332072117</v>
      </c>
      <c r="H12" s="19">
        <f>'Historical Data'!H10/'Historical Data'!H$2*Z$5</f>
        <v>7612.2530423835515</v>
      </c>
      <c r="I12" s="19">
        <f>'Historical Data'!I10/'Historical Data'!I$2*AA$5</f>
        <v>10612.677123485248</v>
      </c>
      <c r="J12" s="19">
        <f>'Historical Data'!J10/'Historical Data'!J$2*AB$5</f>
        <v>10914.062307264874</v>
      </c>
      <c r="K12" s="19">
        <f>'Historical Data'!K10/'Historical Data'!K$2*AC$5</f>
        <v>10411.774759179165</v>
      </c>
      <c r="L12" s="8">
        <f t="shared" si="2"/>
        <v>1.9061443385352206E-2</v>
      </c>
      <c r="M12" s="8">
        <f>IF(Table2[[#This Row],[Overall Return]]&gt;=0,0,Table2[[#This Row],[Overall Return]])</f>
        <v>0</v>
      </c>
      <c r="N12" s="13">
        <f t="shared" si="0"/>
        <v>104572.1963415705</v>
      </c>
      <c r="P12" s="3" t="s">
        <v>13</v>
      </c>
      <c r="Q12" s="17">
        <v>1.0723446491933686E-3</v>
      </c>
      <c r="AF12">
        <v>7</v>
      </c>
      <c r="AG12" s="31">
        <f t="array" ref="AG12">SQRT(MMULT(MMULT(AJ12:AS12,$AV$12:$BE$21),TRANSPOSE(AJ12:AS12)))</f>
        <v>1.1433611736966767E-2</v>
      </c>
      <c r="AH12" s="31">
        <f t="shared" ca="1" si="3"/>
        <v>7.6201565650645933E-4</v>
      </c>
      <c r="AJ12">
        <v>0.20136175193809772</v>
      </c>
      <c r="AK12">
        <v>9.4385005537432759E-2</v>
      </c>
      <c r="AL12">
        <v>0.19313305145177576</v>
      </c>
      <c r="AM12">
        <v>1.9344265539546074E-2</v>
      </c>
      <c r="AN12">
        <v>1.7308169600831487E-2</v>
      </c>
      <c r="AO12">
        <v>0.14886114608971138</v>
      </c>
      <c r="AP12">
        <v>2.7706721509820176E-2</v>
      </c>
      <c r="AQ12">
        <v>3.7592668025755076E-3</v>
      </c>
      <c r="AR12">
        <v>0.19771388083477562</v>
      </c>
      <c r="AS12">
        <v>9.6426740695433832E-2</v>
      </c>
      <c r="AU12" s="3" t="s">
        <v>1</v>
      </c>
      <c r="AV12" s="3">
        <f>VARP('Daily returns &amp; Stats_2010-16'!$B$3:$B$1513)</f>
        <v>2.7260181259521836E-4</v>
      </c>
      <c r="AW12" s="3">
        <f t="array" ref="AW12:BE12">TRANSPOSE(AV13:AV21)</f>
        <v>1.0552468904660478E-4</v>
      </c>
      <c r="AX12" s="3">
        <v>8.6396286435588238E-5</v>
      </c>
      <c r="AY12" s="3">
        <v>7.9833363614403377E-5</v>
      </c>
      <c r="AZ12" s="3">
        <v>1.0334607888504949E-4</v>
      </c>
      <c r="BA12" s="3">
        <v>9.1197689094074758E-5</v>
      </c>
      <c r="BB12" s="3">
        <v>1.2384515409634715E-4</v>
      </c>
      <c r="BC12" s="3">
        <v>8.0833786846010741E-5</v>
      </c>
      <c r="BD12" s="3">
        <v>9.9530540025765009E-5</v>
      </c>
      <c r="BE12" s="3">
        <v>6.7677520664814834E-5</v>
      </c>
    </row>
    <row r="13" spans="1:57" x14ac:dyDescent="0.25">
      <c r="A13" s="2">
        <v>40373</v>
      </c>
      <c r="B13" s="19">
        <f>'Historical Data'!B11/'Historical Data'!B$2*T$5</f>
        <v>10047.707898755143</v>
      </c>
      <c r="C13" s="19">
        <f>'Historical Data'!C11/'Historical Data'!C$2*U$5</f>
        <v>11285.00823723229</v>
      </c>
      <c r="D13" s="19">
        <f>'Historical Data'!D11/'Historical Data'!D$2*V$5</f>
        <v>10755.753523861127</v>
      </c>
      <c r="E13" s="19">
        <f>'Historical Data'!E11/'Historical Data'!E$2*W$5</f>
        <v>10869.841665230466</v>
      </c>
      <c r="F13" s="19">
        <f>'Historical Data'!F11/'Historical Data'!F$2*X$5</f>
        <v>11042.589001817032</v>
      </c>
      <c r="G13" s="19">
        <f>'Historical Data'!G11/'Historical Data'!G$2*Y$5</f>
        <v>11056.06254345769</v>
      </c>
      <c r="H13" s="19">
        <f>'Historical Data'!H11/'Historical Data'!H$2*Z$5</f>
        <v>8325.6399496433078</v>
      </c>
      <c r="I13" s="19">
        <f>'Historical Data'!I11/'Historical Data'!I$2*AA$5</f>
        <v>10676.056426957106</v>
      </c>
      <c r="J13" s="19">
        <f>'Historical Data'!J11/'Historical Data'!J$2*AB$5</f>
        <v>10804.68702910502</v>
      </c>
      <c r="K13" s="19">
        <f>'Historical Data'!K11/'Historical Data'!K$2*AC$5</f>
        <v>10383.738996498396</v>
      </c>
      <c r="L13" s="8">
        <f t="shared" si="2"/>
        <v>6.453808513140924E-3</v>
      </c>
      <c r="M13" s="8">
        <f>IF(Table2[[#This Row],[Overall Return]]&gt;=0,0,Table2[[#This Row],[Overall Return]])</f>
        <v>0</v>
      </c>
      <c r="N13" s="13">
        <f t="shared" si="0"/>
        <v>105247.08527255757</v>
      </c>
      <c r="P13" s="3" t="s">
        <v>15</v>
      </c>
      <c r="Q13" s="17">
        <v>1.2478102166292446E-2</v>
      </c>
      <c r="AF13">
        <v>8</v>
      </c>
      <c r="AG13" s="31">
        <f t="array" ref="AG13">SQRT(MMULT(MMULT(AJ13:AS13,$AV$12:$BE$21),TRANSPOSE(AJ13:AS13)))</f>
        <v>1.1405414898537334E-2</v>
      </c>
      <c r="AH13" s="31">
        <f t="shared" ca="1" si="3"/>
        <v>9.5148778735898204E-4</v>
      </c>
      <c r="AJ13">
        <v>6.5501749075986743E-2</v>
      </c>
      <c r="AK13">
        <v>9.3305010157290452E-2</v>
      </c>
      <c r="AL13">
        <v>7.9153612956722436E-2</v>
      </c>
      <c r="AM13">
        <v>6.6209076501579853E-2</v>
      </c>
      <c r="AN13">
        <v>0.14900327466433358</v>
      </c>
      <c r="AO13">
        <v>0.10112621364040351</v>
      </c>
      <c r="AP13">
        <v>0.10172023230655429</v>
      </c>
      <c r="AQ13">
        <v>9.4709013270432241E-2</v>
      </c>
      <c r="AR13">
        <v>0.10787751699000217</v>
      </c>
      <c r="AS13">
        <v>0.14139430043669463</v>
      </c>
      <c r="AU13" s="3" t="s">
        <v>2</v>
      </c>
      <c r="AV13" s="3">
        <v>1.0552468904660478E-4</v>
      </c>
      <c r="AW13" s="3">
        <f>VARP('Daily returns &amp; Stats_2010-16'!$C$3:$C$1513)</f>
        <v>4.3018655000255852E-4</v>
      </c>
      <c r="AX13" s="3">
        <f t="array" ref="AX13:BE13">TRANSPOSE(AW14:AW21)</f>
        <v>9.5307497338113794E-5</v>
      </c>
      <c r="AY13" s="3">
        <v>1.1168596136702035E-4</v>
      </c>
      <c r="AZ13" s="3">
        <v>1.675087297576394E-4</v>
      </c>
      <c r="BA13" s="3">
        <v>1.1836765907396238E-4</v>
      </c>
      <c r="BB13" s="3">
        <v>1.943528908918426E-4</v>
      </c>
      <c r="BC13" s="3">
        <v>9.7829602545977822E-5</v>
      </c>
      <c r="BD13" s="3">
        <v>1.1946078432564578E-4</v>
      </c>
      <c r="BE13" s="3">
        <v>8.0416813882487159E-5</v>
      </c>
    </row>
    <row r="14" spans="1:57" x14ac:dyDescent="0.25">
      <c r="A14" s="2">
        <v>40374</v>
      </c>
      <c r="B14" s="19">
        <f>'Historical Data'!B12/'Historical Data'!B$2*T$5</f>
        <v>9996.8194129488893</v>
      </c>
      <c r="C14" s="19">
        <f>'Historical Data'!C12/'Historical Data'!C$2*U$5</f>
        <v>11171.517481237413</v>
      </c>
      <c r="D14" s="19">
        <f>'Historical Data'!D12/'Historical Data'!D$2*V$5</f>
        <v>10767.976737196903</v>
      </c>
      <c r="E14" s="19">
        <f>'Historical Data'!E12/'Historical Data'!E$2*W$5</f>
        <v>10809.523707267983</v>
      </c>
      <c r="F14" s="19">
        <f>'Historical Data'!F12/'Historical Data'!F$2*X$5</f>
        <v>11102.820279278765</v>
      </c>
      <c r="G14" s="19">
        <f>'Historical Data'!G12/'Historical Data'!G$2*Y$5</f>
        <v>11086.4842056052</v>
      </c>
      <c r="H14" s="19">
        <f>'Historical Data'!H12/'Historical Data'!H$2*Z$5</f>
        <v>8346.6214855224516</v>
      </c>
      <c r="I14" s="19">
        <f>'Historical Data'!I12/'Historical Data'!I$2*AA$5</f>
        <v>10873.241222408873</v>
      </c>
      <c r="J14" s="19">
        <f>'Historical Data'!J12/'Historical Data'!J$2*AB$5</f>
        <v>10863.280766750206</v>
      </c>
      <c r="K14" s="19">
        <f>'Historical Data'!K12/'Historical Data'!K$2*AC$5</f>
        <v>10385.491581416069</v>
      </c>
      <c r="L14" s="8">
        <f t="shared" si="2"/>
        <v>1.4887975915853779E-3</v>
      </c>
      <c r="M14" s="8">
        <f>IF(Table2[[#This Row],[Overall Return]]&gt;=0,0,Table2[[#This Row],[Overall Return]])</f>
        <v>0</v>
      </c>
      <c r="N14" s="13">
        <f t="shared" si="0"/>
        <v>105403.77687963274</v>
      </c>
      <c r="P14" s="3" t="s">
        <v>16</v>
      </c>
      <c r="Q14" s="3">
        <v>1.5570303367243223E-4</v>
      </c>
      <c r="AF14">
        <v>9</v>
      </c>
      <c r="AG14" s="31">
        <f t="array" ref="AG14">SQRT(MMULT(MMULT(AJ14:AS14,$AV$12:$BE$21),TRANSPOSE(AJ14:AS14)))</f>
        <v>1.2144890367583119E-2</v>
      </c>
      <c r="AH14" s="31">
        <f t="shared" ca="1" si="3"/>
        <v>1.033787143083738E-3</v>
      </c>
      <c r="AJ14">
        <v>3.22306413197255E-2</v>
      </c>
      <c r="AK14">
        <v>0.11761003923314349</v>
      </c>
      <c r="AL14">
        <v>0.11496216136434853</v>
      </c>
      <c r="AM14">
        <v>0.13042575654835981</v>
      </c>
      <c r="AN14">
        <v>2.2120914051510038E-2</v>
      </c>
      <c r="AO14">
        <v>6.1151920202912699E-2</v>
      </c>
      <c r="AP14">
        <v>0.15804141227543761</v>
      </c>
      <c r="AQ14">
        <v>0.12806762102996333</v>
      </c>
      <c r="AR14">
        <v>7.0996584997506218E-2</v>
      </c>
      <c r="AS14">
        <v>0.16439294897709281</v>
      </c>
      <c r="AU14" s="3" t="s">
        <v>3</v>
      </c>
      <c r="AV14" s="3">
        <v>8.6396286435588238E-5</v>
      </c>
      <c r="AW14" s="3">
        <v>9.5307497338113794E-5</v>
      </c>
      <c r="AX14" s="3">
        <f>VARP('Daily returns &amp; Stats_2010-16'!$D$3:$D$1513)</f>
        <v>2.8082162830465407E-4</v>
      </c>
      <c r="AY14" s="3">
        <f t="array" ref="AY14:BE14">TRANSPOSE(AX15:AX21)</f>
        <v>1.0160881346539696E-4</v>
      </c>
      <c r="AZ14" s="3">
        <v>8.6662553713148593E-5</v>
      </c>
      <c r="BA14" s="3">
        <v>9.5832081754545828E-5</v>
      </c>
      <c r="BB14" s="3">
        <v>1.4026914702394865E-4</v>
      </c>
      <c r="BC14" s="3">
        <v>9.0640407337546464E-5</v>
      </c>
      <c r="BD14" s="3">
        <v>1.317370773597166E-4</v>
      </c>
      <c r="BE14" s="3">
        <v>1.4321480660098442E-4</v>
      </c>
    </row>
    <row r="15" spans="1:57" x14ac:dyDescent="0.25">
      <c r="A15" s="2">
        <v>40375</v>
      </c>
      <c r="B15" s="19">
        <f>'Historical Data'!B13/'Historical Data'!B$2*T$5</f>
        <v>9935.1967481823121</v>
      </c>
      <c r="C15" s="19">
        <f>'Historical Data'!C13/'Historical Data'!C$2*U$5</f>
        <v>10844.773933736044</v>
      </c>
      <c r="D15" s="19">
        <f>'Historical Data'!D13/'Historical Data'!D$2*V$5</f>
        <v>10562.232166262847</v>
      </c>
      <c r="E15" s="19">
        <f>'Historical Data'!E13/'Historical Data'!E$2*W$5</f>
        <v>10485.713808740331</v>
      </c>
      <c r="F15" s="19">
        <f>'Historical Data'!F13/'Historical Data'!F$2*X$5</f>
        <v>10329.475223455906</v>
      </c>
      <c r="G15" s="19">
        <f>'Historical Data'!G13/'Historical Data'!G$2*Y$5</f>
        <v>10817.035782834055</v>
      </c>
      <c r="H15" s="19">
        <f>'Historical Data'!H13/'Historical Data'!H$2*Z$5</f>
        <v>8661.3508182962669</v>
      </c>
      <c r="I15" s="19">
        <f>'Historical Data'!I13/'Historical Data'!I$2*AA$5</f>
        <v>10683.100752282069</v>
      </c>
      <c r="J15" s="19">
        <f>'Historical Data'!J13/'Historical Data'!J$2*AB$5</f>
        <v>10249.999344841766</v>
      </c>
      <c r="K15" s="19">
        <f>'Historical Data'!K13/'Historical Data'!K$2*AC$5</f>
        <v>10155.948554254235</v>
      </c>
      <c r="L15" s="8">
        <f t="shared" si="2"/>
        <v>-2.5416069765755833E-2</v>
      </c>
      <c r="M15" s="8">
        <f>IF(Table2[[#This Row],[Overall Return]]&gt;=0,0,Table2[[#This Row],[Overall Return]])</f>
        <v>-2.5416069765755833E-2</v>
      </c>
      <c r="N15" s="13">
        <f t="shared" si="0"/>
        <v>102724.82713288584</v>
      </c>
      <c r="P15" s="3" t="s">
        <v>17</v>
      </c>
      <c r="Q15" s="3">
        <v>1.6908241274176343</v>
      </c>
      <c r="AF15">
        <v>10</v>
      </c>
      <c r="AG15" s="31">
        <f t="array" ref="AG15">SQRT(MMULT(MMULT(AJ15:AS15,$AV$12:$BE$21),TRANSPOSE(AJ15:AS15)))</f>
        <v>1.2354201797014075E-2</v>
      </c>
      <c r="AH15" s="31">
        <f t="shared" ca="1" si="3"/>
        <v>9.3733609886973422E-4</v>
      </c>
      <c r="AJ15">
        <v>5.6190096886092777E-2</v>
      </c>
      <c r="AK15">
        <v>4.4450032303724629E-2</v>
      </c>
      <c r="AL15">
        <v>0.16294270246566636</v>
      </c>
      <c r="AM15">
        <v>6.1887477719407107E-2</v>
      </c>
      <c r="AN15">
        <v>9.6237499682049074E-2</v>
      </c>
      <c r="AO15">
        <v>3.9526223909791665E-2</v>
      </c>
      <c r="AP15">
        <v>0.16407140698040834</v>
      </c>
      <c r="AQ15">
        <v>6.4989192687585587E-2</v>
      </c>
      <c r="AR15">
        <v>0.16598233374587973</v>
      </c>
      <c r="AS15">
        <v>0.14372303361939476</v>
      </c>
      <c r="AU15" s="3" t="s">
        <v>4</v>
      </c>
      <c r="AV15" s="3">
        <v>7.9833363614403377E-5</v>
      </c>
      <c r="AW15" s="3">
        <v>1.1168596136702035E-4</v>
      </c>
      <c r="AX15" s="3">
        <v>1.0160881346539696E-4</v>
      </c>
      <c r="AY15" s="3">
        <f>VARP('Daily returns &amp; Stats_2010-16'!$E$3:$E$1513)</f>
        <v>1.8848502642467759E-4</v>
      </c>
      <c r="AZ15" s="3">
        <f t="array" ref="AZ15:BE15">TRANSPOSE(AY16:AY21)</f>
        <v>9.1763337052510287E-5</v>
      </c>
      <c r="BA15" s="3">
        <v>9.3516874280151412E-5</v>
      </c>
      <c r="BB15" s="3">
        <v>1.3156761006489741E-4</v>
      </c>
      <c r="BC15" s="3">
        <v>9.2815346507944704E-5</v>
      </c>
      <c r="BD15" s="3">
        <v>1.3132846725342063E-4</v>
      </c>
      <c r="BE15" s="3">
        <v>8.8054013008766367E-5</v>
      </c>
    </row>
    <row r="16" spans="1:57" x14ac:dyDescent="0.25">
      <c r="A16" s="2">
        <v>40378</v>
      </c>
      <c r="B16" s="19">
        <f>'Historical Data'!B14/'Historical Data'!B$2*T$5</f>
        <v>9763.4480707940638</v>
      </c>
      <c r="C16" s="19">
        <f>'Historical Data'!C14/'Historical Data'!C$2*U$5</f>
        <v>10977.484898407469</v>
      </c>
      <c r="D16" s="19">
        <f>'Historical Data'!D14/'Historical Data'!D$2*V$5</f>
        <v>10560.195478182279</v>
      </c>
      <c r="E16" s="19">
        <f>'Historical Data'!E14/'Historical Data'!E$2*W$5</f>
        <v>10574.603595061542</v>
      </c>
      <c r="F16" s="19">
        <f>'Historical Data'!F14/'Historical Data'!F$2*X$5</f>
        <v>10477.132355899186</v>
      </c>
      <c r="G16" s="19">
        <f>'Historical Data'!G14/'Historical Data'!G$2*Y$5</f>
        <v>10964.797557015158</v>
      </c>
      <c r="H16" s="19">
        <f>'Historical Data'!H14/'Historical Data'!H$2*Z$5</f>
        <v>9194.2929080990361</v>
      </c>
      <c r="I16" s="19">
        <f>'Historical Data'!I14/'Historical Data'!I$2*AA$5</f>
        <v>10852.117205423312</v>
      </c>
      <c r="J16" s="19">
        <f>'Historical Data'!J14/'Historical Data'!J$2*AB$5</f>
        <v>10164.062465406516</v>
      </c>
      <c r="K16" s="19">
        <f>'Historical Data'!K14/'Historical Data'!K$2*AC$5</f>
        <v>10238.303879156867</v>
      </c>
      <c r="L16" s="8">
        <f t="shared" si="2"/>
        <v>1.0139820232670349E-2</v>
      </c>
      <c r="M16" s="8">
        <f>IF(Table2[[#This Row],[Overall Return]]&gt;=0,0,Table2[[#This Row],[Overall Return]])</f>
        <v>0</v>
      </c>
      <c r="N16" s="13">
        <f t="shared" si="0"/>
        <v>103766.43841344543</v>
      </c>
      <c r="P16" s="3" t="s">
        <v>18</v>
      </c>
      <c r="Q16" s="3">
        <v>-0.21748816673496585</v>
      </c>
      <c r="AF16">
        <v>11</v>
      </c>
      <c r="AG16" s="31">
        <f t="array" ref="AG16">SQRT(MMULT(MMULT(AJ16:AS16,$AV$12:$BE$21),TRANSPOSE(AJ16:AS16)))</f>
        <v>1.2325509595486088E-2</v>
      </c>
      <c r="AH16" s="31">
        <f t="shared" ca="1" si="3"/>
        <v>1.0408468588989409E-3</v>
      </c>
      <c r="AJ16">
        <v>0.14302556425395432</v>
      </c>
      <c r="AK16">
        <v>8.2886883451754892E-2</v>
      </c>
      <c r="AL16">
        <v>0.12629788375356912</v>
      </c>
      <c r="AM16">
        <v>8.6326617892781093E-2</v>
      </c>
      <c r="AN16">
        <v>0.14815815515829647</v>
      </c>
      <c r="AO16">
        <v>2.0140520962879202E-2</v>
      </c>
      <c r="AP16">
        <v>0.16102384353171462</v>
      </c>
      <c r="AQ16">
        <v>9.899981055071394E-2</v>
      </c>
      <c r="AR16">
        <v>8.5903403146251375E-2</v>
      </c>
      <c r="AS16">
        <v>4.7237317298084905E-2</v>
      </c>
      <c r="AU16" s="3" t="s">
        <v>5</v>
      </c>
      <c r="AV16" s="3">
        <v>1.0334607888504949E-4</v>
      </c>
      <c r="AW16" s="3">
        <v>1.675087297576394E-4</v>
      </c>
      <c r="AX16" s="3">
        <v>8.6662553713148593E-5</v>
      </c>
      <c r="AY16" s="3">
        <v>9.1763337052510287E-5</v>
      </c>
      <c r="AZ16" s="3">
        <f>VARP('Daily returns &amp; Stats_2010-16'!$F$3:$F$1513)</f>
        <v>2.5577446671825812E-4</v>
      </c>
      <c r="BA16" s="3">
        <f t="array" ref="BA16:BE16">TRANSPOSE(AZ17:AZ21)</f>
        <v>1.0777571997646445E-4</v>
      </c>
      <c r="BB16" s="3">
        <v>1.3473204000107001E-4</v>
      </c>
      <c r="BC16" s="3">
        <v>8.2560401533284279E-5</v>
      </c>
      <c r="BD16" s="3">
        <v>1.0798852744489914E-4</v>
      </c>
      <c r="BE16" s="3">
        <v>7.4676416825613564E-5</v>
      </c>
    </row>
    <row r="17" spans="1:57" x14ac:dyDescent="0.25">
      <c r="A17" s="2">
        <v>40379</v>
      </c>
      <c r="B17" s="19">
        <f>'Historical Data'!B15/'Historical Data'!B$2*T$5</f>
        <v>10014.312641729999</v>
      </c>
      <c r="C17" s="19">
        <f>'Historical Data'!C15/'Historical Data'!C$2*U$5</f>
        <v>10992.128866922936</v>
      </c>
      <c r="D17" s="19">
        <f>'Historical Data'!D15/'Historical Data'!D$2*V$5</f>
        <v>10727.235434835306</v>
      </c>
      <c r="E17" s="19">
        <f>'Historical Data'!E15/'Historical Data'!E$2*W$5</f>
        <v>10603.175077069885</v>
      </c>
      <c r="F17" s="19">
        <f>'Historical Data'!F15/'Historical Data'!F$2*X$5</f>
        <v>10823.463224911779</v>
      </c>
      <c r="G17" s="19">
        <f>'Historical Data'!G15/'Historical Data'!G$2*Y$5</f>
        <v>11073.446131091216</v>
      </c>
      <c r="H17" s="19">
        <f>'Historical Data'!H15/'Historical Data'!H$2*Z$5</f>
        <v>8518.6735207721358</v>
      </c>
      <c r="I17" s="19">
        <f>'Historical Data'!I15/'Historical Data'!I$2*AA$5</f>
        <v>10855.635528518937</v>
      </c>
      <c r="J17" s="19">
        <f>'Historical Data'!J15/'Historical Data'!J$2*AB$5</f>
        <v>10121.093122022363</v>
      </c>
      <c r="K17" s="19">
        <f>'Historical Data'!K15/'Historical Data'!K$2*AC$5</f>
        <v>10329.420056054531</v>
      </c>
      <c r="L17" s="8">
        <f t="shared" si="2"/>
        <v>2.815411176777749E-3</v>
      </c>
      <c r="M17" s="8">
        <f>IF(Table2[[#This Row],[Overall Return]]&gt;=0,0,Table2[[#This Row],[Overall Return]])</f>
        <v>0</v>
      </c>
      <c r="N17" s="13">
        <f t="shared" si="0"/>
        <v>104058.58360392907</v>
      </c>
      <c r="P17" s="3" t="s">
        <v>19</v>
      </c>
      <c r="Q17" s="18">
        <v>0.11406852757531594</v>
      </c>
      <c r="AF17">
        <v>12</v>
      </c>
      <c r="AG17" s="31">
        <f t="array" ref="AG17">SQRT(MMULT(MMULT(AJ17:AS17,$AV$12:$BE$21),TRANSPOSE(AJ17:AS17)))</f>
        <v>1.1529880908891602E-2</v>
      </c>
      <c r="AH17" s="31">
        <f t="shared" ca="1" si="3"/>
        <v>9.4466073473465923E-4</v>
      </c>
      <c r="AJ17">
        <v>8.2661511018800857E-2</v>
      </c>
      <c r="AK17">
        <v>0.14671739513513529</v>
      </c>
      <c r="AL17">
        <v>0.12116496291293814</v>
      </c>
      <c r="AM17">
        <v>9.4352986451138043E-2</v>
      </c>
      <c r="AN17">
        <v>0.18363005115038653</v>
      </c>
      <c r="AO17">
        <v>9.2791928176209279E-2</v>
      </c>
      <c r="AP17">
        <v>5.7551896534384264E-2</v>
      </c>
      <c r="AQ17">
        <v>7.4662299460157761E-2</v>
      </c>
      <c r="AR17">
        <v>0.11953124538356645</v>
      </c>
      <c r="AS17">
        <v>2.6935723777283375E-2</v>
      </c>
      <c r="AU17" s="3" t="s">
        <v>6</v>
      </c>
      <c r="AV17" s="3">
        <v>9.1197689094074758E-5</v>
      </c>
      <c r="AW17" s="3">
        <v>1.1836765907396238E-4</v>
      </c>
      <c r="AX17" s="3">
        <v>9.5832081754545828E-5</v>
      </c>
      <c r="AY17" s="3">
        <v>9.3516874280151412E-5</v>
      </c>
      <c r="AZ17" s="3">
        <v>1.0777571997646445E-4</v>
      </c>
      <c r="BA17" s="3">
        <f>VARP('Daily returns &amp; Stats_2010-16'!$G$3:$G$1513)</f>
        <v>2.1942533050181819E-4</v>
      </c>
      <c r="BB17" s="3">
        <f t="array" ref="BB17:BE17">TRANSPOSE(BA18:BA21)</f>
        <v>1.1421712571803064E-4</v>
      </c>
      <c r="BC17" s="3">
        <v>8.2906128424672042E-5</v>
      </c>
      <c r="BD17" s="3">
        <v>1.1389576435037426E-4</v>
      </c>
      <c r="BE17" s="3">
        <v>8.1578374432899071E-5</v>
      </c>
    </row>
    <row r="18" spans="1:57" x14ac:dyDescent="0.25">
      <c r="A18" s="2">
        <v>40380</v>
      </c>
      <c r="B18" s="19">
        <f>'Historical Data'!B16/'Historical Data'!B$2*T$5</f>
        <v>10107.740269996164</v>
      </c>
      <c r="C18" s="19">
        <f>'Historical Data'!C16/'Historical Data'!C$2*U$5</f>
        <v>10747.75764232107</v>
      </c>
      <c r="D18" s="19">
        <f>'Historical Data'!D16/'Historical Data'!D$2*V$5</f>
        <v>10617.23439832491</v>
      </c>
      <c r="E18" s="19">
        <f>'Historical Data'!E16/'Historical Data'!E$2*W$5</f>
        <v>10415.87329339313</v>
      </c>
      <c r="F18" s="19">
        <f>'Historical Data'!F16/'Historical Data'!F$2*X$5</f>
        <v>10731.542585107609</v>
      </c>
      <c r="G18" s="19">
        <f>'Historical Data'!G16/'Historical Data'!G$2*Y$5</f>
        <v>10916.992818952578</v>
      </c>
      <c r="H18" s="19">
        <f>'Historical Data'!H16/'Historical Data'!H$2*Z$5</f>
        <v>8485.1023919429299</v>
      </c>
      <c r="I18" s="19">
        <f>'Historical Data'!I16/'Historical Data'!I$2*AA$5</f>
        <v>10809.861065699937</v>
      </c>
      <c r="J18" s="19">
        <f>'Historical Data'!J16/'Historical Data'!J$2*AB$5</f>
        <v>10179.686859667545</v>
      </c>
      <c r="K18" s="19">
        <f>'Historical Data'!K16/'Historical Data'!K$2*AC$5</f>
        <v>10192.745376189368</v>
      </c>
      <c r="L18" s="8">
        <f t="shared" si="2"/>
        <v>-8.2073662042577711E-3</v>
      </c>
      <c r="M18" s="8">
        <f>IF(Table2[[#This Row],[Overall Return]]&gt;=0,0,Table2[[#This Row],[Overall Return]])</f>
        <v>-8.2073662042577711E-3</v>
      </c>
      <c r="N18" s="13">
        <f t="shared" si="0"/>
        <v>103204.53670159525</v>
      </c>
      <c r="P18" s="3" t="s">
        <v>20</v>
      </c>
      <c r="Q18" s="18">
        <v>-6.0903363761585894E-2</v>
      </c>
      <c r="AF18">
        <v>13</v>
      </c>
      <c r="AG18" s="31">
        <f t="array" ref="AG18">SQRT(MMULT(MMULT(AJ18:AS18,$AV$12:$BE$21),TRANSPOSE(AJ18:AS18)))</f>
        <v>1.1485960540158539E-2</v>
      </c>
      <c r="AH18" s="31">
        <f t="shared" ca="1" si="3"/>
        <v>1.0021625432551846E-3</v>
      </c>
      <c r="AJ18">
        <v>0.12106187866195908</v>
      </c>
      <c r="AK18">
        <v>7.3043170132700536E-2</v>
      </c>
      <c r="AL18">
        <v>5.3836867413410497E-3</v>
      </c>
      <c r="AM18">
        <v>0.14578080326973938</v>
      </c>
      <c r="AN18">
        <v>0.13318324753749367</v>
      </c>
      <c r="AO18">
        <v>0.10718586610649609</v>
      </c>
      <c r="AP18">
        <v>0.1232319322326771</v>
      </c>
      <c r="AQ18">
        <v>7.9036082944011293E-2</v>
      </c>
      <c r="AR18">
        <v>7.2226344657182667E-2</v>
      </c>
      <c r="AS18">
        <v>0.13986698771639927</v>
      </c>
      <c r="AU18" s="3" t="s">
        <v>7</v>
      </c>
      <c r="AV18" s="3">
        <v>1.2384515409634715E-4</v>
      </c>
      <c r="AW18" s="3">
        <v>1.943528908918426E-4</v>
      </c>
      <c r="AX18" s="3">
        <v>1.4026914702394865E-4</v>
      </c>
      <c r="AY18" s="3">
        <v>1.3156761006489741E-4</v>
      </c>
      <c r="AZ18" s="3">
        <v>1.3473204000107001E-4</v>
      </c>
      <c r="BA18" s="3">
        <v>1.1421712571803064E-4</v>
      </c>
      <c r="BB18" s="3">
        <f>VARP('Daily returns &amp; Stats_2010-16'!$H$3:$H$1513)</f>
        <v>1.1700999182932331E-3</v>
      </c>
      <c r="BC18" s="3">
        <f t="array" ref="BC18:BE18">TRANSPOSE(BB19:BB21)</f>
        <v>1.0503446244403353E-4</v>
      </c>
      <c r="BD18" s="3">
        <v>1.3696360284230156E-4</v>
      </c>
      <c r="BE18" s="3">
        <v>9.7438986851615614E-5</v>
      </c>
    </row>
    <row r="19" spans="1:57" x14ac:dyDescent="0.25">
      <c r="A19" s="2">
        <v>40381</v>
      </c>
      <c r="B19" s="19">
        <f>'Historical Data'!B17/'Historical Data'!B$2*T$5</f>
        <v>10297.777625265471</v>
      </c>
      <c r="C19" s="19">
        <f>'Historical Data'!C17/'Historical Data'!C$2*U$5</f>
        <v>10989.383122826286</v>
      </c>
      <c r="D19" s="19">
        <f>'Historical Data'!D17/'Historical Data'!D$2*V$5</f>
        <v>10851.496715523417</v>
      </c>
      <c r="E19" s="19">
        <f>'Historical Data'!E17/'Historical Data'!E$2*W$5</f>
        <v>10663.491995981227</v>
      </c>
      <c r="F19" s="19">
        <f>'Historical Data'!F17/'Historical Data'!F$2*X$5</f>
        <v>10895.830979317003</v>
      </c>
      <c r="G19" s="19">
        <f>'Historical Data'!G17/'Historical Data'!G$2*Y$5</f>
        <v>11229.899954948305</v>
      </c>
      <c r="H19" s="19">
        <f>'Historical Data'!H17/'Historical Data'!H$2*Z$5</f>
        <v>8812.4213176668072</v>
      </c>
      <c r="I19" s="19">
        <f>'Historical Data'!I17/'Historical Data'!I$2*AA$5</f>
        <v>10915.496508895167</v>
      </c>
      <c r="J19" s="19">
        <f>'Historical Data'!J17/'Historical Data'!J$2*AB$5</f>
        <v>10699.21830134369</v>
      </c>
      <c r="K19" s="19">
        <f>'Historical Data'!K17/'Historical Data'!K$2*AC$5</f>
        <v>10404.76628484247</v>
      </c>
      <c r="L19" s="8">
        <f t="shared" si="2"/>
        <v>2.4759048261636218E-2</v>
      </c>
      <c r="M19" s="8">
        <f>IF(Table2[[#This Row],[Overall Return]]&gt;=0,0,Table2[[#This Row],[Overall Return]])</f>
        <v>0</v>
      </c>
      <c r="N19" s="13">
        <f t="shared" si="0"/>
        <v>105759.78280660984</v>
      </c>
      <c r="P19" s="3" t="s">
        <v>21</v>
      </c>
      <c r="Q19" s="18">
        <v>5.3165163813730043E-2</v>
      </c>
      <c r="AF19">
        <v>14</v>
      </c>
      <c r="AG19" s="31">
        <f t="array" ref="AG19">SQRT(MMULT(MMULT(AJ19:AS19,$AV$12:$BE$21),TRANSPOSE(AJ19:AS19)))</f>
        <v>1.1746270867330178E-2</v>
      </c>
      <c r="AH19" s="31">
        <f t="shared" ca="1" si="3"/>
        <v>9.2507510603446444E-4</v>
      </c>
      <c r="AJ19">
        <v>2.7629856240194043E-2</v>
      </c>
      <c r="AK19">
        <v>0.1024844933803252</v>
      </c>
      <c r="AL19">
        <v>0.15584721273793786</v>
      </c>
      <c r="AM19">
        <v>6.250942913580676E-2</v>
      </c>
      <c r="AN19">
        <v>0.10675213676975219</v>
      </c>
      <c r="AO19">
        <v>2.5425389345327863E-2</v>
      </c>
      <c r="AP19">
        <v>0.11524933317469629</v>
      </c>
      <c r="AQ19">
        <v>9.1695904126100278E-2</v>
      </c>
      <c r="AR19">
        <v>0.12585709642232842</v>
      </c>
      <c r="AS19">
        <v>0.18654914866753108</v>
      </c>
      <c r="AU19" s="3" t="s">
        <v>8</v>
      </c>
      <c r="AV19" s="3">
        <v>8.0833786846010741E-5</v>
      </c>
      <c r="AW19" s="3">
        <v>9.7829602545977822E-5</v>
      </c>
      <c r="AX19" s="3">
        <v>9.0640407337546464E-5</v>
      </c>
      <c r="AY19" s="3">
        <v>9.2815346507944704E-5</v>
      </c>
      <c r="AZ19" s="3">
        <v>8.2560401533284279E-5</v>
      </c>
      <c r="BA19" s="3">
        <v>8.2906128424672042E-5</v>
      </c>
      <c r="BB19" s="3">
        <v>1.0503446244403353E-4</v>
      </c>
      <c r="BC19" s="3">
        <f>VARP('Daily returns &amp; Stats_2010-16'!$I$3:$I$1513)</f>
        <v>2.1766349091483406E-4</v>
      </c>
      <c r="BD19" s="3">
        <f>BC20</f>
        <v>1.1143688657623148E-4</v>
      </c>
      <c r="BE19" s="3">
        <f>BC21</f>
        <v>7.833253014202271E-5</v>
      </c>
    </row>
    <row r="20" spans="1:57" x14ac:dyDescent="0.25">
      <c r="A20" s="2">
        <v>40382</v>
      </c>
      <c r="B20" s="19">
        <f>'Historical Data'!B18/'Historical Data'!B$2*T$5</f>
        <v>10334.353469341726</v>
      </c>
      <c r="C20" s="19">
        <f>'Historical Data'!C18/'Historical Data'!C$2*U$5</f>
        <v>10879.553358960278</v>
      </c>
      <c r="D20" s="19">
        <f>'Historical Data'!D18/'Historical Data'!D$2*V$5</f>
        <v>10957.425404156791</v>
      </c>
      <c r="E20" s="19">
        <f>'Historical Data'!E18/'Historical Data'!E$2*W$5</f>
        <v>10834.920888031294</v>
      </c>
      <c r="F20" s="19">
        <f>'Historical Data'!F18/'Historical Data'!F$2*X$5</f>
        <v>11013.821353094909</v>
      </c>
      <c r="G20" s="19">
        <f>'Historical Data'!G18/'Historical Data'!G$2*Y$5</f>
        <v>11216.86188043432</v>
      </c>
      <c r="H20" s="19">
        <f>'Historical Data'!H18/'Historical Data'!H$2*Z$5</f>
        <v>8934.1170793117926</v>
      </c>
      <c r="I20" s="19">
        <f>'Historical Data'!I18/'Historical Data'!I$2*AA$5</f>
        <v>10887.322620543628</v>
      </c>
      <c r="J20" s="19">
        <f>'Historical Data'!J18/'Historical Data'!J$2*AB$5</f>
        <v>10710.937048872724</v>
      </c>
      <c r="K20" s="19">
        <f>'Historical Data'!K18/'Historical Data'!K$2*AC$5</f>
        <v>10464.34215100202</v>
      </c>
      <c r="L20" s="8">
        <f t="shared" si="2"/>
        <v>4.4806488304363068E-3</v>
      </c>
      <c r="M20" s="8">
        <f>IF(Table2[[#This Row],[Overall Return]]&gt;=0,0,Table2[[#This Row],[Overall Return]])</f>
        <v>0</v>
      </c>
      <c r="N20" s="13">
        <f t="shared" si="0"/>
        <v>106233.65525374949</v>
      </c>
      <c r="P20" s="3" t="s">
        <v>22</v>
      </c>
      <c r="Q20" s="18">
        <v>1.4654045704190315</v>
      </c>
      <c r="AF20">
        <v>15</v>
      </c>
      <c r="AG20" s="31">
        <f t="array" ref="AG20">SQRT(MMULT(MMULT(AJ20:AS20,$AV$12:$BE$21),TRANSPOSE(AJ20:AS20)))</f>
        <v>1.1095517790634462E-2</v>
      </c>
      <c r="AH20" s="31">
        <f t="shared" ca="1" si="3"/>
        <v>8.6915251675362577E-4</v>
      </c>
      <c r="AJ20">
        <v>0.12712421945179417</v>
      </c>
      <c r="AK20">
        <v>0.17484848524024141</v>
      </c>
      <c r="AL20">
        <v>0.18152638216126749</v>
      </c>
      <c r="AM20">
        <v>0.19560332972156322</v>
      </c>
      <c r="AN20">
        <v>6.7875352980850984E-2</v>
      </c>
      <c r="AO20">
        <v>3.7444277549582516E-2</v>
      </c>
      <c r="AP20">
        <v>8.3453567184639359E-3</v>
      </c>
      <c r="AQ20">
        <v>6.6035023065425649E-2</v>
      </c>
      <c r="AR20">
        <v>6.2446702934889431E-3</v>
      </c>
      <c r="AS20">
        <v>0.13495290281732178</v>
      </c>
      <c r="AU20" s="3" t="s">
        <v>9</v>
      </c>
      <c r="AV20" s="3">
        <v>9.9530540025765009E-5</v>
      </c>
      <c r="AW20" s="3">
        <v>1.1946078432564578E-4</v>
      </c>
      <c r="AX20" s="3">
        <v>1.317370773597166E-4</v>
      </c>
      <c r="AY20" s="3">
        <v>1.3132846725342063E-4</v>
      </c>
      <c r="AZ20" s="3">
        <v>1.0798852744489914E-4</v>
      </c>
      <c r="BA20" s="3">
        <v>1.1389576435037426E-4</v>
      </c>
      <c r="BB20" s="3">
        <v>1.3696360284230156E-4</v>
      </c>
      <c r="BC20" s="3">
        <v>1.1143688657623148E-4</v>
      </c>
      <c r="BD20" s="3">
        <f>VARP('Daily returns &amp; Stats_2010-16'!$J$3:$J$1513)</f>
        <v>2.446354390078001E-4</v>
      </c>
      <c r="BE20" s="3">
        <f>BD21</f>
        <v>1.1024513147975155E-4</v>
      </c>
    </row>
    <row r="21" spans="1:57" ht="14.4" thickBot="1" x14ac:dyDescent="0.3">
      <c r="A21" s="2">
        <v>40385</v>
      </c>
      <c r="B21" s="19">
        <f>'Historical Data'!B19/'Historical Data'!B$2*T$5</f>
        <v>10308.114533181581</v>
      </c>
      <c r="C21" s="19">
        <f>'Historical Data'!C19/'Historical Data'!C$2*U$5</f>
        <v>10836.536701446092</v>
      </c>
      <c r="D21" s="19">
        <f>'Historical Data'!D19/'Historical Data'!D$2*V$5</f>
        <v>11087.797777370732</v>
      </c>
      <c r="E21" s="19">
        <f>'Historical Data'!E19/'Historical Data'!E$2*W$5</f>
        <v>10920.635334056327</v>
      </c>
      <c r="F21" s="19">
        <f>'Historical Data'!F19/'Historical Data'!F$2*X$5</f>
        <v>10989.324735317228</v>
      </c>
      <c r="G21" s="19">
        <f>'Historical Data'!G19/'Historical Data'!G$2*Y$5</f>
        <v>11342.894553862359</v>
      </c>
      <c r="H21" s="19">
        <f>'Historical Data'!H19/'Historical Data'!H$2*Z$5</f>
        <v>8791.4397817876634</v>
      </c>
      <c r="I21" s="19">
        <f>'Historical Data'!I19/'Historical Data'!I$2*AA$5</f>
        <v>11080.989519518309</v>
      </c>
      <c r="J21" s="19">
        <f>'Historical Data'!J19/'Historical Data'!J$2*AB$5</f>
        <v>10902.343107902572</v>
      </c>
      <c r="K21" s="19">
        <f>'Historical Data'!K19/'Historical Data'!K$2*AC$5</f>
        <v>10581.741505662781</v>
      </c>
      <c r="L21" s="8">
        <f t="shared" si="2"/>
        <v>5.7247610929276327E-3</v>
      </c>
      <c r="M21" s="8">
        <f>IF(Table2[[#This Row],[Overall Return]]&gt;=0,0,Table2[[#This Row],[Overall Return]])</f>
        <v>0</v>
      </c>
      <c r="N21" s="13">
        <f t="shared" si="0"/>
        <v>106841.81755010564</v>
      </c>
      <c r="P21" s="4" t="s">
        <v>23</v>
      </c>
      <c r="Q21" s="4">
        <v>1512</v>
      </c>
      <c r="AF21">
        <v>16</v>
      </c>
      <c r="AG21" s="31">
        <f t="array" ref="AG21">SQRT(MMULT(MMULT(AJ21:AS21,$AV$12:$BE$21),TRANSPOSE(AJ21:AS21)))</f>
        <v>1.2489599516539456E-2</v>
      </c>
      <c r="AH21" s="31">
        <f t="shared" ca="1" si="3"/>
        <v>1.0229787712815143E-3</v>
      </c>
      <c r="AJ21">
        <v>0.13082750232673532</v>
      </c>
      <c r="AK21">
        <v>0.12737146668507626</v>
      </c>
      <c r="AL21">
        <v>0.12407332973768193</v>
      </c>
      <c r="AM21">
        <v>4.1149219362183451E-2</v>
      </c>
      <c r="AN21">
        <v>6.6411655284819623E-3</v>
      </c>
      <c r="AO21">
        <v>0.13363091156179777</v>
      </c>
      <c r="AP21">
        <v>0.17759893005508967</v>
      </c>
      <c r="AQ21">
        <v>5.1988894171488026E-2</v>
      </c>
      <c r="AR21">
        <v>4.3162127844678981E-2</v>
      </c>
      <c r="AS21">
        <v>0.16355645272678668</v>
      </c>
      <c r="AU21" s="4" t="s">
        <v>10</v>
      </c>
      <c r="AV21" s="4">
        <v>6.7677520664814834E-5</v>
      </c>
      <c r="AW21" s="4">
        <v>8.0416813882487159E-5</v>
      </c>
      <c r="AX21" s="4">
        <v>1.4321480660098442E-4</v>
      </c>
      <c r="AY21" s="4">
        <v>8.8054013008766367E-5</v>
      </c>
      <c r="AZ21" s="4">
        <v>7.4676416825613564E-5</v>
      </c>
      <c r="BA21" s="4">
        <v>8.1578374432899071E-5</v>
      </c>
      <c r="BB21" s="4">
        <v>9.7438986851615614E-5</v>
      </c>
      <c r="BC21" s="4">
        <v>7.833253014202271E-5</v>
      </c>
      <c r="BD21" s="4">
        <v>1.1024513147975155E-4</v>
      </c>
      <c r="BE21" s="4">
        <f>VARP('Daily returns &amp; Stats_2010-16'!$K$3:$K$1513)</f>
        <v>1.4332868008922663E-4</v>
      </c>
    </row>
    <row r="22" spans="1:57" x14ac:dyDescent="0.25">
      <c r="A22" s="2">
        <v>40386</v>
      </c>
      <c r="B22" s="19">
        <f>'Historical Data'!B20/'Historical Data'!B$2*T$5</f>
        <v>10498.946732876493</v>
      </c>
      <c r="C22" s="19">
        <f>'Historical Data'!C20/'Historical Data'!C$2*U$5</f>
        <v>10720.300201354567</v>
      </c>
      <c r="D22" s="19">
        <f>'Historical Data'!D20/'Historical Data'!D$2*V$5</f>
        <v>11089.834465451298</v>
      </c>
      <c r="E22" s="19">
        <f>'Historical Data'!E20/'Historical Data'!E$2*W$5</f>
        <v>10882.539216560977</v>
      </c>
      <c r="F22" s="19">
        <f>'Historical Data'!F20/'Historical Data'!F$2*X$5</f>
        <v>11071.581124317208</v>
      </c>
      <c r="G22" s="19">
        <f>'Historical Data'!G20/'Historical Data'!G$2*Y$5</f>
        <v>11368.969679453417</v>
      </c>
      <c r="H22" s="19">
        <f>'Historical Data'!H20/'Historical Data'!H$2*Z$5</f>
        <v>8623.5832983634082</v>
      </c>
      <c r="I22" s="19">
        <f>'Historical Data'!I20/'Historical Data'!I$2*AA$5</f>
        <v>10838.030261247543</v>
      </c>
      <c r="J22" s="19">
        <f>'Historical Data'!J20/'Historical Data'!J$2*AB$5</f>
        <v>11089.84306836716</v>
      </c>
      <c r="K22" s="19">
        <f>'Historical Data'!K20/'Historical Data'!K$2*AC$5</f>
        <v>10655.335771311047</v>
      </c>
      <c r="L22" s="8">
        <f t="shared" si="2"/>
        <v>-2.6709867615104521E-5</v>
      </c>
      <c r="M22" s="8">
        <f>IF(Table2[[#This Row],[Overall Return]]&gt;=0,0,Table2[[#This Row],[Overall Return]])</f>
        <v>-2.6709867615104521E-5</v>
      </c>
      <c r="N22" s="13">
        <f t="shared" si="0"/>
        <v>106838.96381930311</v>
      </c>
      <c r="P22" s="3"/>
      <c r="Q22" s="3"/>
      <c r="AF22">
        <v>17</v>
      </c>
      <c r="AG22" s="31">
        <f t="array" ref="AG22">SQRT(MMULT(MMULT(AJ22:AS22,$AV$12:$BE$21),TRANSPOSE(AJ22:AS22)))</f>
        <v>1.1945443366937475E-2</v>
      </c>
      <c r="AH22" s="31">
        <f t="shared" ca="1" si="3"/>
        <v>1.058849285494771E-3</v>
      </c>
      <c r="AJ22">
        <v>8.4587026355674971E-2</v>
      </c>
      <c r="AK22">
        <v>0.11175220451343336</v>
      </c>
      <c r="AL22">
        <v>5.1473662504806436E-2</v>
      </c>
      <c r="AM22">
        <v>0.10406528787212597</v>
      </c>
      <c r="AN22">
        <v>0.1539348095074746</v>
      </c>
      <c r="AO22">
        <v>0.12222612238349459</v>
      </c>
      <c r="AP22">
        <v>0.12685999731983744</v>
      </c>
      <c r="AQ22">
        <v>0.12437293435471607</v>
      </c>
      <c r="AR22">
        <v>0.10544662010101662</v>
      </c>
      <c r="AS22">
        <v>1.5281335087420047E-2</v>
      </c>
    </row>
    <row r="23" spans="1:57" x14ac:dyDescent="0.25">
      <c r="A23" s="2">
        <v>40387</v>
      </c>
      <c r="B23" s="19">
        <f>'Historical Data'!B21/'Historical Data'!B$2*T$5</f>
        <v>10374.905047231869</v>
      </c>
      <c r="C23" s="19">
        <f>'Historical Data'!C21/'Historical Data'!C$2*U$5</f>
        <v>10720.300201354567</v>
      </c>
      <c r="D23" s="19">
        <f>'Historical Data'!D21/'Historical Data'!D$2*V$5</f>
        <v>11089.834465451298</v>
      </c>
      <c r="E23" s="19">
        <f>'Historical Data'!E21/'Historical Data'!E$2*W$5</f>
        <v>10806.349406022948</v>
      </c>
      <c r="F23" s="19">
        <f>'Historical Data'!F21/'Historical Data'!F$2*X$5</f>
        <v>10885.492722260005</v>
      </c>
      <c r="G23" s="19">
        <f>'Historical Data'!G21/'Historical Data'!G$2*Y$5</f>
        <v>11277.705716447797</v>
      </c>
      <c r="H23" s="19">
        <f>'Historical Data'!H21/'Historical Data'!H$2*Z$5</f>
        <v>8694.9219471254728</v>
      </c>
      <c r="I23" s="19">
        <f>'Historical Data'!I21/'Historical Data'!I$2*AA$5</f>
        <v>10679.580722712282</v>
      </c>
      <c r="J23" s="19">
        <f>'Historical Data'!J21/'Historical Data'!J$2*AB$5</f>
        <v>10964.84339594628</v>
      </c>
      <c r="K23" s="19">
        <f>'Historical Data'!K21/'Historical Data'!K$2*AC$5</f>
        <v>10672.857889819777</v>
      </c>
      <c r="L23" s="8">
        <f t="shared" si="2"/>
        <v>-6.2914528642159517E-3</v>
      </c>
      <c r="M23" s="8">
        <f>IF(Table2[[#This Row],[Overall Return]]&gt;=0,0,Table2[[#This Row],[Overall Return]])</f>
        <v>-6.2914528642159517E-3</v>
      </c>
      <c r="N23" s="13">
        <f t="shared" si="0"/>
        <v>106166.79151437229</v>
      </c>
      <c r="P23" s="3" t="s">
        <v>48</v>
      </c>
      <c r="Q23" s="8">
        <f>N1515/N4-1</f>
        <v>2.8460013266279018</v>
      </c>
      <c r="AF23">
        <v>18</v>
      </c>
      <c r="AG23" s="31">
        <f t="array" ref="AG23">SQRT(MMULT(MMULT(AJ23:AS23,$AV$12:$BE$21),TRANSPOSE(AJ23:AS23)))</f>
        <v>1.1118951942348696E-2</v>
      </c>
      <c r="AH23" s="31">
        <f t="shared" ca="1" si="3"/>
        <v>9.2646380050849671E-4</v>
      </c>
      <c r="AJ23">
        <v>0.10275514306007559</v>
      </c>
      <c r="AK23">
        <v>2.1246091848348941E-2</v>
      </c>
      <c r="AL23">
        <v>0.18562661142688802</v>
      </c>
      <c r="AM23">
        <v>0.21124868146485876</v>
      </c>
      <c r="AN23">
        <v>0.12423174179012721</v>
      </c>
      <c r="AO23">
        <v>1.0304127852451439E-2</v>
      </c>
      <c r="AP23">
        <v>7.1761472843513738E-2</v>
      </c>
      <c r="AQ23">
        <v>0.1949745210029438</v>
      </c>
      <c r="AR23">
        <v>2.2415615597212644E-2</v>
      </c>
      <c r="AS23">
        <v>5.5435993113579919E-2</v>
      </c>
    </row>
    <row r="24" spans="1:57" x14ac:dyDescent="0.25">
      <c r="A24" s="2">
        <v>40388</v>
      </c>
      <c r="B24" s="19">
        <f>'Historical Data'!B22/'Historical Data'!B$2*T$5</f>
        <v>10261.59874989626</v>
      </c>
      <c r="C24" s="19">
        <f>'Historical Data'!C22/'Historical Data'!C$2*U$5</f>
        <v>10695.588504484715</v>
      </c>
      <c r="D24" s="19">
        <f>'Historical Data'!D22/'Historical Data'!D$2*V$5</f>
        <v>11227.711256173818</v>
      </c>
      <c r="E24" s="19">
        <f>'Historical Data'!E22/'Historical Data'!E$2*W$5</f>
        <v>10701.587074425432</v>
      </c>
      <c r="F24" s="19">
        <f>'Historical Data'!F22/'Historical Data'!F$2*X$5</f>
        <v>10899.876231664875</v>
      </c>
      <c r="G24" s="19">
        <f>'Historical Data'!G22/'Historical Data'!G$2*Y$5</f>
        <v>11312.472891714846</v>
      </c>
      <c r="H24" s="19">
        <f>'Historical Data'!H22/'Historical Data'!H$2*Z$5</f>
        <v>8539.6558959295016</v>
      </c>
      <c r="I24" s="19">
        <f>'Historical Data'!I22/'Historical Data'!I$2*AA$5</f>
        <v>10718.311713443398</v>
      </c>
      <c r="J24" s="19">
        <f>'Historical Data'!J22/'Historical Data'!J$2*AB$5</f>
        <v>10816.406228467318</v>
      </c>
      <c r="K24" s="19">
        <f>'Historical Data'!K22/'Historical Data'!K$2*AC$5</f>
        <v>10572.980446408415</v>
      </c>
      <c r="L24" s="8">
        <f t="shared" si="2"/>
        <v>-3.9617145414700961E-3</v>
      </c>
      <c r="M24" s="8">
        <f>IF(Table2[[#This Row],[Overall Return]]&gt;=0,0,Table2[[#This Row],[Overall Return]])</f>
        <v>-3.9617145414700961E-3</v>
      </c>
      <c r="N24" s="13">
        <f t="shared" si="0"/>
        <v>105746.18899260859</v>
      </c>
      <c r="AF24">
        <v>19</v>
      </c>
      <c r="AG24" s="31">
        <f t="array" ref="AG24">SQRT(MMULT(MMULT(AJ24:AS24,$AV$12:$BE$21),TRANSPOSE(AJ24:AS24)))</f>
        <v>1.3409941734606388E-2</v>
      </c>
      <c r="AH24" s="31">
        <f t="shared" ca="1" si="3"/>
        <v>1.0825371231816671E-3</v>
      </c>
      <c r="AJ24">
        <v>6.7533948326755286E-2</v>
      </c>
      <c r="AK24">
        <v>1.7998978481525527E-2</v>
      </c>
      <c r="AL24">
        <v>5.208373763897098E-3</v>
      </c>
      <c r="AM24">
        <v>0.10113812498715011</v>
      </c>
      <c r="AN24">
        <v>0.21831884675104746</v>
      </c>
      <c r="AO24">
        <v>8.9648017140921007E-2</v>
      </c>
      <c r="AP24">
        <v>0.24049175242616908</v>
      </c>
      <c r="AQ24">
        <v>2.7240626238782321E-2</v>
      </c>
      <c r="AR24">
        <v>6.8952837642862724E-2</v>
      </c>
      <c r="AS24">
        <v>0.16346849424088944</v>
      </c>
    </row>
    <row r="25" spans="1:57" x14ac:dyDescent="0.25">
      <c r="A25" s="2">
        <v>40389</v>
      </c>
      <c r="B25" s="19">
        <f>'Historical Data'!B23/'Historical Data'!B$2*T$5</f>
        <v>10227.408043771167</v>
      </c>
      <c r="C25" s="19">
        <f>'Historical Data'!C23/'Historical Data'!C$2*U$5</f>
        <v>10789.85905180304</v>
      </c>
      <c r="D25" s="19">
        <f>'Historical Data'!D23/'Historical Data'!D$2*V$5</f>
        <v>11363.530107610617</v>
      </c>
      <c r="E25" s="19">
        <f>'Historical Data'!E23/'Historical Data'!E$2*W$5</f>
        <v>10695.237779234603</v>
      </c>
      <c r="F25" s="19">
        <f>'Historical Data'!F23/'Historical Data'!F$2*X$5</f>
        <v>10896.730044266507</v>
      </c>
      <c r="G25" s="19">
        <f>'Historical Data'!G23/'Historical Data'!G$2*Y$5</f>
        <v>11216.86188043432</v>
      </c>
      <c r="H25" s="19">
        <f>'Historical Data'!H23/'Historical Data'!H$2*Z$5</f>
        <v>8367.6042803189248</v>
      </c>
      <c r="I25" s="19">
        <f>'Historical Data'!I23/'Historical Data'!I$2*AA$5</f>
        <v>10721.83387610588</v>
      </c>
      <c r="J25" s="19">
        <f>'Historical Data'!J23/'Historical Data'!J$2*AB$5</f>
        <v>10832.030622728353</v>
      </c>
      <c r="K25" s="19">
        <f>'Historical Data'!K23/'Historical Data'!K$2*AC$5</f>
        <v>10457.333054887329</v>
      </c>
      <c r="L25" s="8">
        <f t="shared" si="2"/>
        <v>-1.6810085842455802E-3</v>
      </c>
      <c r="M25" s="8">
        <f>IF(Table2[[#This Row],[Overall Return]]&gt;=0,0,Table2[[#This Row],[Overall Return]])</f>
        <v>-1.6810085842455802E-3</v>
      </c>
      <c r="N25" s="13">
        <f t="shared" si="0"/>
        <v>105568.42874116075</v>
      </c>
      <c r="AF25">
        <v>20</v>
      </c>
      <c r="AG25" s="31">
        <f t="array" ref="AG25">SQRT(MMULT(MMULT(AJ25:AS25,$AV$12:$BE$21),TRANSPOSE(AJ25:AS25)))</f>
        <v>1.1162194170188782E-2</v>
      </c>
      <c r="AH25" s="31">
        <f t="shared" ca="1" si="3"/>
        <v>9.129856205110547E-4</v>
      </c>
      <c r="AJ25">
        <v>9.2739488622905389E-2</v>
      </c>
      <c r="AK25">
        <v>0.12551070814527751</v>
      </c>
      <c r="AL25">
        <v>0.13138154617289974</v>
      </c>
      <c r="AM25">
        <v>4.9861780673480197E-2</v>
      </c>
      <c r="AN25">
        <v>0.13566705644180407</v>
      </c>
      <c r="AO25">
        <v>9.7597542312184343E-2</v>
      </c>
      <c r="AP25">
        <v>3.6768094090020985E-2</v>
      </c>
      <c r="AQ25">
        <v>0.14476654524056062</v>
      </c>
      <c r="AR25">
        <v>0.12749407792123121</v>
      </c>
      <c r="AS25">
        <v>5.8213160379635996E-2</v>
      </c>
    </row>
    <row r="26" spans="1:57" x14ac:dyDescent="0.25">
      <c r="A26" s="2">
        <v>40392</v>
      </c>
      <c r="B26" s="19">
        <f>'Historical Data'!B24/'Historical Data'!B$2*T$5</f>
        <v>10410.288775838304</v>
      </c>
      <c r="C26" s="19">
        <f>'Historical Data'!C24/'Historical Data'!C$2*U$5</f>
        <v>10989.383122826286</v>
      </c>
      <c r="D26" s="19">
        <f>'Historical Data'!D24/'Historical Data'!D$2*V$5</f>
        <v>11838.897287304229</v>
      </c>
      <c r="E26" s="19">
        <f>'Historical Data'!E24/'Historical Data'!E$2*W$5</f>
        <v>10946.031475768496</v>
      </c>
      <c r="F26" s="19">
        <f>'Historical Data'!F24/'Historical Data'!F$2*X$5</f>
        <v>11021.687429006344</v>
      </c>
      <c r="G26" s="19">
        <f>'Historical Data'!G24/'Historical Data'!G$2*Y$5</f>
        <v>11442.851078262423</v>
      </c>
      <c r="H26" s="19">
        <f>'Historical Data'!H24/'Historical Data'!H$2*Z$5</f>
        <v>8778.8501888376013</v>
      </c>
      <c r="I26" s="19">
        <f>'Historical Data'!I24/'Historical Data'!I$2*AA$5</f>
        <v>11070.424311386485</v>
      </c>
      <c r="J26" s="19">
        <f>'Historical Data'!J24/'Historical Data'!J$2*AB$5</f>
        <v>11160.155553541383</v>
      </c>
      <c r="K26" s="19">
        <f>'Historical Data'!K24/'Historical Data'!K$2*AC$5</f>
        <v>10853.337658697435</v>
      </c>
      <c r="L26" s="8">
        <f t="shared" si="2"/>
        <v>2.7882181968675868E-2</v>
      </c>
      <c r="M26" s="8">
        <f>IF(Table2[[#This Row],[Overall Return]]&gt;=0,0,Table2[[#This Row],[Overall Return]])</f>
        <v>0</v>
      </c>
      <c r="N26" s="13">
        <f t="shared" si="0"/>
        <v>108511.90688146898</v>
      </c>
      <c r="AF26">
        <v>21</v>
      </c>
      <c r="AG26" s="31">
        <f t="array" ref="AG26">SQRT(MMULT(MMULT(AJ26:AS26,$AV$12:$BE$21),TRANSPOSE(AJ26:AS26)))</f>
        <v>1.2699843061099898E-2</v>
      </c>
      <c r="AH26" s="31">
        <f t="shared" ca="1" si="3"/>
        <v>1.0198777654171999E-3</v>
      </c>
      <c r="AJ26">
        <v>0.14357551642385707</v>
      </c>
      <c r="AK26">
        <v>6.0944303077623226E-2</v>
      </c>
      <c r="AL26">
        <v>0.15081434585199002</v>
      </c>
      <c r="AM26">
        <v>5.8074748114025403E-2</v>
      </c>
      <c r="AN26">
        <v>0.13332963510642143</v>
      </c>
      <c r="AO26">
        <v>1.2153500262619346E-2</v>
      </c>
      <c r="AP26">
        <v>0.18769633501808813</v>
      </c>
      <c r="AQ26">
        <v>7.0029827966419725E-2</v>
      </c>
      <c r="AR26">
        <v>9.4114302420757981E-2</v>
      </c>
      <c r="AS26">
        <v>8.9267485758197734E-2</v>
      </c>
    </row>
    <row r="27" spans="1:57" x14ac:dyDescent="0.25">
      <c r="A27" s="2">
        <v>40393</v>
      </c>
      <c r="B27" s="19">
        <f>'Historical Data'!B25/'Historical Data'!B$2*T$5</f>
        <v>10413.469362889413</v>
      </c>
      <c r="C27" s="19">
        <f>'Historical Data'!C25/'Historical Data'!C$2*U$5</f>
        <v>11204.466410397217</v>
      </c>
      <c r="D27" s="19">
        <f>'Historical Data'!D25/'Historical Data'!D$2*V$5</f>
        <v>11845.07076240001</v>
      </c>
      <c r="E27" s="19">
        <f>'Historical Data'!E25/'Historical Data'!E$2*W$5</f>
        <v>10860.317029743461</v>
      </c>
      <c r="F27" s="19">
        <f>'Historical Data'!F25/'Historical Data'!F$2*X$5</f>
        <v>11008.652562019473</v>
      </c>
      <c r="G27" s="19">
        <f>'Historical Data'!G25/'Historical Data'!G$2*Y$5</f>
        <v>11368.969679453417</v>
      </c>
      <c r="H27" s="19">
        <f>'Historical Data'!H25/'Historical Data'!H$2*Z$5</f>
        <v>9211.0788921527492</v>
      </c>
      <c r="I27" s="19">
        <f>'Historical Data'!I25/'Historical Data'!I$2*AA$5</f>
        <v>11415.49429047876</v>
      </c>
      <c r="J27" s="19">
        <f>'Historical Data'!J25/'Historical Data'!J$2*AB$5</f>
        <v>10984.374792439094</v>
      </c>
      <c r="K27" s="19">
        <f>'Historical Data'!K25/'Historical Data'!K$2*AC$5</f>
        <v>10990.01254582193</v>
      </c>
      <c r="L27" s="8">
        <f t="shared" si="2"/>
        <v>7.2803019413296699E-3</v>
      </c>
      <c r="M27" s="8">
        <f>IF(Table2[[#This Row],[Overall Return]]&gt;=0,0,Table2[[#This Row],[Overall Return]])</f>
        <v>0</v>
      </c>
      <c r="N27" s="13">
        <f t="shared" si="0"/>
        <v>109301.90632779551</v>
      </c>
      <c r="P27" t="s">
        <v>35</v>
      </c>
      <c r="AF27">
        <v>22</v>
      </c>
      <c r="AG27" s="31">
        <f t="array" ref="AG27">SQRT(MMULT(MMULT(AJ27:AS27,$AV$12:$BE$21),TRANSPOSE(AJ27:AS27)))</f>
        <v>1.130305481215137E-2</v>
      </c>
      <c r="AH27" s="31">
        <f t="shared" ca="1" si="3"/>
        <v>8.6900846343054556E-4</v>
      </c>
      <c r="AJ27">
        <v>5.5371100962141824E-2</v>
      </c>
      <c r="AK27">
        <v>5.2971277621209178E-2</v>
      </c>
      <c r="AL27">
        <v>0.10842947987444382</v>
      </c>
      <c r="AM27">
        <v>0.14379419850648631</v>
      </c>
      <c r="AN27">
        <v>7.6137604416770602E-2</v>
      </c>
      <c r="AO27">
        <v>2.7513010974384782E-2</v>
      </c>
      <c r="AP27">
        <v>8.0777175872267723E-2</v>
      </c>
      <c r="AQ27">
        <v>9.1998473301768149E-2</v>
      </c>
      <c r="AR27">
        <v>0.19579272762182448</v>
      </c>
      <c r="AS27">
        <v>0.16721495084870305</v>
      </c>
    </row>
    <row r="28" spans="1:57" x14ac:dyDescent="0.25">
      <c r="A28" s="2">
        <v>40394</v>
      </c>
      <c r="B28" s="19">
        <f>'Historical Data'!B26/'Historical Data'!B$2*T$5</f>
        <v>10455.214265598064</v>
      </c>
      <c r="C28" s="19">
        <f>'Historical Data'!C26/'Historical Data'!C$2*U$5</f>
        <v>11676.734395021049</v>
      </c>
      <c r="D28" s="19">
        <f>'Historical Data'!D26/'Historical Data'!D$2*V$5</f>
        <v>11816.261668968196</v>
      </c>
      <c r="E28" s="19">
        <f>'Historical Data'!E26/'Historical Data'!E$2*W$5</f>
        <v>11057.143448907224</v>
      </c>
      <c r="F28" s="19">
        <f>'Historical Data'!F26/'Historical Data'!F$2*X$5</f>
        <v>11379.255620025438</v>
      </c>
      <c r="G28" s="19">
        <f>'Historical Data'!G26/'Historical Data'!G$2*Y$5</f>
        <v>11182.094705167272</v>
      </c>
      <c r="H28" s="19">
        <f>'Historical Data'!H26/'Historical Data'!H$2*Z$5</f>
        <v>8921.5274863617306</v>
      </c>
      <c r="I28" s="19">
        <f>'Historical Data'!I26/'Historical Data'!I$2*AA$5</f>
        <v>11588.026080385856</v>
      </c>
      <c r="J28" s="19">
        <f>'Historical Data'!J26/'Historical Data'!J$2*AB$5</f>
        <v>10929.589557374193</v>
      </c>
      <c r="K28" s="19">
        <f>'Historical Data'!K26/'Historical Data'!K$2*AC$5</f>
        <v>10990.01254582193</v>
      </c>
      <c r="L28" s="8">
        <f t="shared" si="2"/>
        <v>6.3489601339090651E-3</v>
      </c>
      <c r="M28" s="8">
        <f>IF(Table2[[#This Row],[Overall Return]]&gt;=0,0,Table2[[#This Row],[Overall Return]])</f>
        <v>0</v>
      </c>
      <c r="N28" s="13">
        <f t="shared" si="0"/>
        <v>109995.85977363096</v>
      </c>
      <c r="P28" t="s">
        <v>36</v>
      </c>
      <c r="Q28" s="31">
        <f>AVERAGE(Table2[Overall Return])</f>
        <v>9.6982433515488517E-4</v>
      </c>
      <c r="AF28">
        <v>23</v>
      </c>
      <c r="AG28" s="31">
        <f t="array" ref="AG28">SQRT(MMULT(MMULT(AJ28:AS28,$AV$12:$BE$21),TRANSPOSE(AJ28:AS28)))</f>
        <v>1.1994696978541634E-2</v>
      </c>
      <c r="AH28" s="31">
        <f t="shared" ca="1" si="3"/>
        <v>9.8162661529371657E-4</v>
      </c>
      <c r="AJ28">
        <v>6.4542247844269304E-2</v>
      </c>
      <c r="AK28">
        <v>0.11468132205249081</v>
      </c>
      <c r="AL28">
        <v>0.15067797717661063</v>
      </c>
      <c r="AM28">
        <v>5.3293622071991772E-2</v>
      </c>
      <c r="AN28">
        <v>3.5926843415782776E-2</v>
      </c>
      <c r="AO28">
        <v>0.12955841751691283</v>
      </c>
      <c r="AP28">
        <v>0.14216529472880515</v>
      </c>
      <c r="AQ28">
        <v>9.3691345718139626E-2</v>
      </c>
      <c r="AR28">
        <v>8.2802120279828195E-2</v>
      </c>
      <c r="AS28">
        <v>0.13266080919516898</v>
      </c>
    </row>
    <row r="29" spans="1:57" x14ac:dyDescent="0.25">
      <c r="A29" s="2">
        <v>40395</v>
      </c>
      <c r="B29" s="19">
        <f>'Historical Data'!B27/'Historical Data'!B$2*T$5</f>
        <v>10404.325779791814</v>
      </c>
      <c r="C29" s="19">
        <f>'Historical Data'!C27/'Historical Data'!C$2*U$5</f>
        <v>11699.61559582647</v>
      </c>
      <c r="D29" s="19">
        <f>'Historical Data'!D27/'Historical Data'!D$2*V$5</f>
        <v>11873.881912400064</v>
      </c>
      <c r="E29" s="19">
        <f>'Historical Data'!E27/'Historical Data'!E$2*W$5</f>
        <v>11104.761777436906</v>
      </c>
      <c r="F29" s="19">
        <f>'Historical Data'!F27/'Historical Data'!F$2*X$5</f>
        <v>11419.260635747803</v>
      </c>
      <c r="G29" s="19">
        <f>'Historical Data'!G27/'Historical Data'!G$2*Y$5</f>
        <v>11025.641393028633</v>
      </c>
      <c r="H29" s="19">
        <f>'Historical Data'!H27/'Historical Data'!H$2*Z$5</f>
        <v>8581.6202266051205</v>
      </c>
      <c r="I29" s="19">
        <f>'Historical Data'!I27/'Historical Data'!I$2*AA$5</f>
        <v>11767.604755329148</v>
      </c>
      <c r="J29" s="19">
        <f>'Historical Data'!J27/'Historical Data'!J$2*AB$5</f>
        <v>10910.022917886803</v>
      </c>
      <c r="K29" s="19">
        <f>'Historical Data'!K27/'Historical Data'!K$2*AC$5</f>
        <v>10988.259753644925</v>
      </c>
      <c r="L29" s="8">
        <f t="shared" si="2"/>
        <v>-2.0079394477919843E-3</v>
      </c>
      <c r="M29" s="8">
        <f>IF(Table2[[#This Row],[Overall Return]]&gt;=0,0,Table2[[#This Row],[Overall Return]])</f>
        <v>-2.0079394477919843E-3</v>
      </c>
      <c r="N29" s="13">
        <f t="shared" si="0"/>
        <v>109774.9947476977</v>
      </c>
      <c r="P29" t="s">
        <v>37</v>
      </c>
      <c r="Q29" s="31">
        <f>_xlfn.STDEV.S(Table2[Overall Return])</f>
        <v>1.2482208369888555E-2</v>
      </c>
      <c r="AF29">
        <v>24</v>
      </c>
      <c r="AG29" s="31">
        <f t="array" ref="AG29">SQRT(MMULT(MMULT(AJ29:AS29,$AV$12:$BE$21),TRANSPOSE(AJ29:AS29)))</f>
        <v>1.1420987914250075E-2</v>
      </c>
      <c r="AH29" s="31">
        <f t="shared" ca="1" si="3"/>
        <v>8.5947338659620939E-4</v>
      </c>
      <c r="AJ29">
        <v>0.11823234928339084</v>
      </c>
      <c r="AK29">
        <v>0.20233658479317473</v>
      </c>
      <c r="AL29">
        <v>0.12061503480911727</v>
      </c>
      <c r="AM29">
        <v>9.4424254413662777E-3</v>
      </c>
      <c r="AN29">
        <v>4.7595625499222888E-2</v>
      </c>
      <c r="AO29">
        <v>0.10582694419052355</v>
      </c>
      <c r="AP29">
        <v>2.9794462993526543E-2</v>
      </c>
      <c r="AQ29">
        <v>3.0947296280969483E-2</v>
      </c>
      <c r="AR29">
        <v>0.15147200059931742</v>
      </c>
      <c r="AS29">
        <v>0.18373727610939092</v>
      </c>
    </row>
    <row r="30" spans="1:57" x14ac:dyDescent="0.25">
      <c r="A30" s="2">
        <v>40396</v>
      </c>
      <c r="B30" s="19">
        <f>'Historical Data'!B28/'Historical Data'!B$2*T$5</f>
        <v>10340.317674736903</v>
      </c>
      <c r="C30" s="19">
        <f>'Historical Data'!C28/'Historical Data'!C$2*U$5</f>
        <v>11744.462749405089</v>
      </c>
      <c r="D30" s="19">
        <f>'Historical Data'!D28/'Historical Data'!D$2*V$5</f>
        <v>11715.425386058991</v>
      </c>
      <c r="E30" s="19">
        <f>'Historical Data'!E28/'Historical Data'!E$2*W$5</f>
        <v>11111.111072627735</v>
      </c>
      <c r="F30" s="19">
        <f>'Historical Data'!F28/'Historical Data'!F$2*X$5</f>
        <v>11242.161848329597</v>
      </c>
      <c r="G30" s="19">
        <f>'Historical Data'!G28/'Historical Data'!G$2*Y$5</f>
        <v>11103.86728152027</v>
      </c>
      <c r="H30" s="19">
        <f>'Historical Data'!H28/'Historical Data'!H$2*Z$5</f>
        <v>8220.7301720520354</v>
      </c>
      <c r="I30" s="19">
        <f>'Historical Data'!I28/'Historical Data'!I$2*AA$5</f>
        <v>11778.169110223896</v>
      </c>
      <c r="J30" s="19">
        <f>'Historical Data'!J28/'Historical Data'!J$2*AB$5</f>
        <v>10859.15191438591</v>
      </c>
      <c r="K30" s="19">
        <f>'Historical Data'!K28/'Historical Data'!K$2*AC$5</f>
        <v>10858.594791672453</v>
      </c>
      <c r="L30" s="8">
        <f t="shared" si="2"/>
        <v>-7.2967687088103528E-3</v>
      </c>
      <c r="M30" s="8">
        <f>IF(Table2[[#This Row],[Overall Return]]&gt;=0,0,Table2[[#This Row],[Overall Return]])</f>
        <v>-7.2967687088103528E-3</v>
      </c>
      <c r="N30" s="13">
        <f t="shared" si="0"/>
        <v>108973.99200101287</v>
      </c>
      <c r="P30" t="s">
        <v>39</v>
      </c>
      <c r="Q30" s="31">
        <f>_xlfn.STDEV.S(Table2[Return/downside])</f>
        <v>7.4705194933737023E-3</v>
      </c>
      <c r="AF30">
        <v>25</v>
      </c>
      <c r="AG30" s="31">
        <f t="array" ref="AG30">SQRT(MMULT(MMULT(AJ30:AS30,$AV$12:$BE$21),TRANSPOSE(AJ30:AS30)))</f>
        <v>1.0654951217645819E-2</v>
      </c>
      <c r="AH30" s="31">
        <f t="shared" ca="1" si="3"/>
        <v>7.854039940077104E-4</v>
      </c>
      <c r="AJ30">
        <v>0.14723724276405428</v>
      </c>
      <c r="AK30">
        <v>1.9237027820286953E-2</v>
      </c>
      <c r="AL30">
        <v>0.14515002752882536</v>
      </c>
      <c r="AM30">
        <v>0.150435004368666</v>
      </c>
      <c r="AN30">
        <v>0.17611733552457509</v>
      </c>
      <c r="AO30">
        <v>4.5797919199850393E-2</v>
      </c>
      <c r="AP30">
        <v>4.4763788143803752E-3</v>
      </c>
      <c r="AQ30">
        <v>0.10472772703611669</v>
      </c>
      <c r="AR30">
        <v>6.6293553623317611E-2</v>
      </c>
      <c r="AS30">
        <v>0.14052778331992732</v>
      </c>
    </row>
    <row r="31" spans="1:57" x14ac:dyDescent="0.25">
      <c r="A31" s="2">
        <v>40399</v>
      </c>
      <c r="B31" s="19">
        <f>'Historical Data'!B29/'Historical Data'!B$2*T$5</f>
        <v>10406.313042024412</v>
      </c>
      <c r="C31" s="19">
        <f>'Historical Data'!C29/'Historical Data'!C$2*U$5</f>
        <v>11791.140399048141</v>
      </c>
      <c r="D31" s="19">
        <f>'Historical Data'!D29/'Historical Data'!D$2*V$5</f>
        <v>11793.623308541175</v>
      </c>
      <c r="E31" s="19">
        <f>'Historical Data'!E29/'Historical Data'!E$2*W$5</f>
        <v>11161.904741453594</v>
      </c>
      <c r="F31" s="19">
        <f>'Historical Data'!F29/'Historical Data'!F$2*X$5</f>
        <v>11357.455612177631</v>
      </c>
      <c r="G31" s="19">
        <f>'Historical Data'!G29/'Historical Data'!G$2*Y$5</f>
        <v>11129.943942266696</v>
      </c>
      <c r="H31" s="19">
        <f>'Historical Data'!H29/'Historical Data'!H$2*Z$5</f>
        <v>8224.9265631556882</v>
      </c>
      <c r="I31" s="19">
        <f>'Historical Data'!I29/'Historical Data'!I$2*AA$5</f>
        <v>11792.257760873823</v>
      </c>
      <c r="J31" s="19">
        <f>'Historical Data'!J29/'Historical Data'!J$2*AB$5</f>
        <v>11046.985779632421</v>
      </c>
      <c r="K31" s="19">
        <f>'Historical Data'!K29/'Historical Data'!K$2*AC$5</f>
        <v>10942.70207971476</v>
      </c>
      <c r="L31" s="8">
        <f t="shared" si="2"/>
        <v>6.1781826609528245E-3</v>
      </c>
      <c r="M31" s="8">
        <f>IF(Table2[[#This Row],[Overall Return]]&gt;=0,0,Table2[[#This Row],[Overall Return]])</f>
        <v>0</v>
      </c>
      <c r="N31" s="13">
        <f t="shared" si="0"/>
        <v>109647.25322888834</v>
      </c>
      <c r="AF31">
        <v>26</v>
      </c>
      <c r="AG31" s="31">
        <f t="array" ref="AG31">SQRT(MMULT(MMULT(AJ31:AS31,$AV$12:$BE$21),TRANSPOSE(AJ31:AS31)))</f>
        <v>1.3243107448854189E-2</v>
      </c>
      <c r="AH31" s="31">
        <f t="shared" ca="1" si="3"/>
        <v>1.0925919179651578E-3</v>
      </c>
      <c r="AJ31">
        <v>0.10203279675692346</v>
      </c>
      <c r="AK31">
        <v>0.14546131492382705</v>
      </c>
      <c r="AL31">
        <v>0.11786134424831531</v>
      </c>
      <c r="AM31">
        <v>8.660127152642573E-2</v>
      </c>
      <c r="AN31">
        <v>6.4001507449430997E-3</v>
      </c>
      <c r="AO31">
        <v>1.7618587583971314E-2</v>
      </c>
      <c r="AP31">
        <v>0.19413329611545893</v>
      </c>
      <c r="AQ31">
        <v>8.9617599836521095E-2</v>
      </c>
      <c r="AR31">
        <v>0.20889015693874441</v>
      </c>
      <c r="AS31">
        <v>3.1383481324869615E-2</v>
      </c>
    </row>
    <row r="32" spans="1:57" x14ac:dyDescent="0.25">
      <c r="A32" s="2">
        <v>40400</v>
      </c>
      <c r="B32" s="19">
        <f>'Historical Data'!B30/'Historical Data'!B$2*T$5</f>
        <v>10313.282382465291</v>
      </c>
      <c r="C32" s="19">
        <f>'Historical Data'!C30/'Historical Data'!C$2*U$5</f>
        <v>11898.224418817501</v>
      </c>
      <c r="D32" s="19">
        <f>'Historical Data'!D30/'Historical Data'!D$2*V$5</f>
        <v>11703.077407583307</v>
      </c>
      <c r="E32" s="19">
        <f>'Historical Data'!E30/'Historical Data'!E$2*W$5</f>
        <v>11203.174813843598</v>
      </c>
      <c r="F32" s="19">
        <f>'Historical Data'!F30/'Historical Data'!F$2*X$5</f>
        <v>11320.597413766018</v>
      </c>
      <c r="G32" s="19">
        <f>'Historical Data'!G30/'Historical Data'!G$2*Y$5</f>
        <v>10895.262694762601</v>
      </c>
      <c r="H32" s="19">
        <f>'Historical Data'!H30/'Historical Data'!H$2*Z$5</f>
        <v>7985.7326898866977</v>
      </c>
      <c r="I32" s="19">
        <f>'Historical Data'!I30/'Historical Data'!I$2*AA$5</f>
        <v>11735.920649634236</v>
      </c>
      <c r="J32" s="19">
        <f>'Historical Data'!J30/'Historical Data'!J$2*AB$5</f>
        <v>10866.978570180865</v>
      </c>
      <c r="K32" s="19">
        <f>'Historical Data'!K30/'Historical Data'!K$2*AC$5</f>
        <v>10851.585695557762</v>
      </c>
      <c r="L32" s="8">
        <f t="shared" si="2"/>
        <v>-7.965694230088971E-3</v>
      </c>
      <c r="M32" s="8">
        <f>IF(Table2[[#This Row],[Overall Return]]&gt;=0,0,Table2[[#This Row],[Overall Return]])</f>
        <v>-7.965694230088971E-3</v>
      </c>
      <c r="N32" s="13">
        <f t="shared" si="0"/>
        <v>108773.83673649788</v>
      </c>
      <c r="P32" t="s">
        <v>38</v>
      </c>
      <c r="Q32" s="20">
        <f>Q28/Q29</f>
        <v>7.7696534652829552E-2</v>
      </c>
      <c r="AF32">
        <v>27</v>
      </c>
      <c r="AG32" s="31">
        <f t="array" ref="AG32">SQRT(MMULT(MMULT(AJ32:AS32,$AV$12:$BE$21),TRANSPOSE(AJ32:AS32)))</f>
        <v>1.1126798474958101E-2</v>
      </c>
      <c r="AH32" s="31">
        <f t="shared" ca="1" si="3"/>
        <v>9.7658545632804033E-4</v>
      </c>
      <c r="AJ32">
        <v>0.11334240591626615</v>
      </c>
      <c r="AK32">
        <v>0.15472469653104767</v>
      </c>
      <c r="AL32">
        <v>0.10893202430538322</v>
      </c>
      <c r="AM32">
        <v>0.11162570260016881</v>
      </c>
      <c r="AN32">
        <v>0.18833965709085104</v>
      </c>
      <c r="AO32">
        <v>3.0441779729344018E-2</v>
      </c>
      <c r="AP32">
        <v>2.6181675649722392E-2</v>
      </c>
      <c r="AQ32">
        <v>0.18607003562099533</v>
      </c>
      <c r="AR32">
        <v>2.1400347495891393E-3</v>
      </c>
      <c r="AS32">
        <v>7.8201987806632123E-2</v>
      </c>
    </row>
    <row r="33" spans="1:45" x14ac:dyDescent="0.25">
      <c r="A33" s="2">
        <v>40401</v>
      </c>
      <c r="B33" s="19">
        <f>'Historical Data'!B31/'Historical Data'!B$2*T$5</f>
        <v>9946.7257715682445</v>
      </c>
      <c r="C33" s="19">
        <f>'Historical Data'!C31/'Historical Data'!C$2*U$5</f>
        <v>11522.057477576423</v>
      </c>
      <c r="D33" s="19">
        <f>'Historical Data'!D31/'Historical Data'!D$2*V$5</f>
        <v>11423.207604805461</v>
      </c>
      <c r="E33" s="19">
        <f>'Historical Data'!E31/'Historical Data'!E$2*W$5</f>
        <v>10863.492370039638</v>
      </c>
      <c r="F33" s="19">
        <f>'Historical Data'!F31/'Historical Data'!F$2*X$5</f>
        <v>11051.578616456027</v>
      </c>
      <c r="G33" s="19">
        <f>'Historical Data'!G31/'Historical Data'!G$2*Y$5</f>
        <v>10803.998220038524</v>
      </c>
      <c r="H33" s="19">
        <f>'Historical Data'!H31/'Historical Data'!H$2*Z$5</f>
        <v>7511.5400755350402</v>
      </c>
      <c r="I33" s="19">
        <f>'Historical Data'!I31/'Historical Data'!I$2*AA$5</f>
        <v>11264.082677990375</v>
      </c>
      <c r="J33" s="19">
        <f>'Historical Data'!J31/'Historical Data'!J$2*AB$5</f>
        <v>10291.736538915629</v>
      </c>
      <c r="K33" s="19">
        <f>'Historical Data'!K31/'Historical Data'!K$2*AC$5</f>
        <v>10657.461215768324</v>
      </c>
      <c r="L33" s="8">
        <f t="shared" si="2"/>
        <v>-3.1606462279459291E-2</v>
      </c>
      <c r="M33" s="8">
        <f>IF(Table2[[#This Row],[Overall Return]]&gt;=0,0,Table2[[#This Row],[Overall Return]])</f>
        <v>-3.1606462279459291E-2</v>
      </c>
      <c r="N33" s="13">
        <f t="shared" si="0"/>
        <v>105335.8805686937</v>
      </c>
      <c r="P33" t="s">
        <v>41</v>
      </c>
      <c r="Q33">
        <f>Q28/Q30</f>
        <v>0.12982020005638328</v>
      </c>
      <c r="AF33">
        <v>28</v>
      </c>
      <c r="AG33" s="31">
        <f t="array" ref="AG33">SQRT(MMULT(MMULT(AJ33:AS33,$AV$12:$BE$21),TRANSPOSE(AJ33:AS33)))</f>
        <v>1.1159531912689155E-2</v>
      </c>
      <c r="AH33" s="31">
        <f t="shared" ca="1" si="3"/>
        <v>8.218395560022348E-4</v>
      </c>
      <c r="AJ33">
        <v>2.936603449183723E-2</v>
      </c>
      <c r="AK33">
        <v>9.5094977454913326E-2</v>
      </c>
      <c r="AL33">
        <v>0.18384377486176651</v>
      </c>
      <c r="AM33">
        <v>4.3920795218206604E-2</v>
      </c>
      <c r="AN33">
        <v>7.4283562794461647E-2</v>
      </c>
      <c r="AO33">
        <v>0.18244368057303501</v>
      </c>
      <c r="AP33">
        <v>4.0382521513503807E-2</v>
      </c>
      <c r="AQ33">
        <v>9.4736195518413599E-2</v>
      </c>
      <c r="AR33">
        <v>0.1232434420852877</v>
      </c>
      <c r="AS33">
        <v>0.1326850154885747</v>
      </c>
    </row>
    <row r="34" spans="1:45" x14ac:dyDescent="0.25">
      <c r="A34" s="2">
        <v>40402</v>
      </c>
      <c r="B34" s="19">
        <f>'Historical Data'!B32/'Historical Data'!B$2*T$5</f>
        <v>10010.336907916111</v>
      </c>
      <c r="C34" s="19">
        <f>'Historical Data'!C32/'Historical Data'!C$2*U$5</f>
        <v>11583.379095734945</v>
      </c>
      <c r="D34" s="19">
        <f>'Historical Data'!D32/'Historical Data'!D$2*V$5</f>
        <v>11390.282632802207</v>
      </c>
      <c r="E34" s="19">
        <f>'Historical Data'!E32/'Historical Data'!E$2*W$5</f>
        <v>10790.476860746643</v>
      </c>
      <c r="F34" s="19">
        <f>'Historical Data'!F32/'Historical Data'!F$2*X$5</f>
        <v>11057.646472480967</v>
      </c>
      <c r="G34" s="19">
        <f>'Historical Data'!G32/'Historical Data'!G$2*Y$5</f>
        <v>10643.198371343438</v>
      </c>
      <c r="H34" s="19">
        <f>'Historical Data'!H32/'Historical Data'!H$2*Z$5</f>
        <v>7385.6483424255148</v>
      </c>
      <c r="I34" s="19">
        <f>'Historical Data'!I32/'Historical Data'!I$2*AA$5</f>
        <v>11313.381863183095</v>
      </c>
      <c r="J34" s="19">
        <f>'Historical Data'!J32/'Historical Data'!J$2*AB$5</f>
        <v>10174.340316657403</v>
      </c>
      <c r="K34" s="19">
        <f>'Historical Data'!K32/'Historical Data'!K$2*AC$5</f>
        <v>10629.22482605346</v>
      </c>
      <c r="L34" s="8">
        <f t="shared" si="2"/>
        <v>-3.3983185730951382E-3</v>
      </c>
      <c r="M34" s="8">
        <f>IF(Table2[[#This Row],[Overall Return]]&gt;=0,0,Table2[[#This Row],[Overall Return]])</f>
        <v>-3.3983185730951382E-3</v>
      </c>
      <c r="N34" s="13">
        <f t="shared" si="0"/>
        <v>104977.91568934378</v>
      </c>
      <c r="AF34">
        <v>29</v>
      </c>
      <c r="AG34" s="31">
        <f t="array" ref="AG34">SQRT(MMULT(MMULT(AJ34:AS34,$AV$12:$BE$21),TRANSPOSE(AJ34:AS34)))</f>
        <v>1.1757653588164241E-2</v>
      </c>
      <c r="AH34" s="31">
        <f t="shared" ca="1" si="3"/>
        <v>9.1033921749064542E-4</v>
      </c>
      <c r="AJ34">
        <v>2.1555700357737791E-2</v>
      </c>
      <c r="AK34">
        <v>3.707431647647344E-2</v>
      </c>
      <c r="AL34">
        <v>0.1267635601052356</v>
      </c>
      <c r="AM34">
        <v>0.14033816473888966</v>
      </c>
      <c r="AN34">
        <v>0.12256621452219102</v>
      </c>
      <c r="AO34">
        <v>0.11305181976047024</v>
      </c>
      <c r="AP34">
        <v>0.11728722841577664</v>
      </c>
      <c r="AQ34">
        <v>6.4687579862796524E-2</v>
      </c>
      <c r="AR34">
        <v>0.17741002284435059</v>
      </c>
      <c r="AS34">
        <v>7.9265392916078425E-2</v>
      </c>
    </row>
    <row r="35" spans="1:45" x14ac:dyDescent="0.25">
      <c r="A35" s="2">
        <v>40403</v>
      </c>
      <c r="B35" s="19">
        <f>'Historical Data'!B33/'Historical Data'!B$2*T$5</f>
        <v>9903.3905753340332</v>
      </c>
      <c r="C35" s="19">
        <f>'Historical Data'!C33/'Historical Data'!C$2*U$5</f>
        <v>11412.227713710414</v>
      </c>
      <c r="D35" s="19">
        <f>'Historical Data'!D33/'Historical Data'!D$2*V$5</f>
        <v>11322.374406748617</v>
      </c>
      <c r="E35" s="19">
        <f>'Historical Data'!E33/'Historical Data'!E$2*W$5</f>
        <v>10692.06347798957</v>
      </c>
      <c r="F35" s="19">
        <f>'Historical Data'!F33/'Historical Data'!F$2*X$5</f>
        <v>10930.441380373622</v>
      </c>
      <c r="G35" s="19">
        <f>'Historical Data'!G33/'Historical Data'!G$2*Y$5</f>
        <v>10604.085171238394</v>
      </c>
      <c r="H35" s="19">
        <f>'Historical Data'!H33/'Historical Data'!H$2*Z$5</f>
        <v>7687.7885018883762</v>
      </c>
      <c r="I35" s="19">
        <f>'Historical Data'!I33/'Historical Data'!I$2*AA$5</f>
        <v>11278.170048784683</v>
      </c>
      <c r="J35" s="19">
        <f>'Historical Data'!J33/'Historical Data'!J$2*AB$5</f>
        <v>10111.729329464075</v>
      </c>
      <c r="K35" s="19">
        <f>'Historical Data'!K33/'Historical Data'!K$2*AC$5</f>
        <v>10572.752253883067</v>
      </c>
      <c r="L35" s="8">
        <f t="shared" si="2"/>
        <v>-4.4094305634601039E-3</v>
      </c>
      <c r="M35" s="8">
        <f>IF(Table2[[#This Row],[Overall Return]]&gt;=0,0,Table2[[#This Row],[Overall Return]])</f>
        <v>-4.4094305634601039E-3</v>
      </c>
      <c r="N35" s="13">
        <f t="shared" si="0"/>
        <v>104515.02285941485</v>
      </c>
      <c r="P35" t="s">
        <v>42</v>
      </c>
      <c r="Q35" s="23">
        <f>SQRT(252)*Q32</f>
        <v>1.2333942505373952</v>
      </c>
      <c r="AF35">
        <v>30</v>
      </c>
      <c r="AG35" s="31">
        <f t="array" ref="AG35">SQRT(MMULT(MMULT(AJ35:AS35,$AV$12:$BE$21),TRANSPOSE(AJ35:AS35)))</f>
        <v>1.156969107425102E-2</v>
      </c>
      <c r="AH35" s="31">
        <f t="shared" ca="1" si="3"/>
        <v>9.5851356601541491E-4</v>
      </c>
      <c r="AJ35">
        <v>1.8678985000038249E-2</v>
      </c>
      <c r="AK35">
        <v>0.10556330525285443</v>
      </c>
      <c r="AL35">
        <v>1.4963201554531793E-2</v>
      </c>
      <c r="AM35">
        <v>9.8872401061778095E-2</v>
      </c>
      <c r="AN35">
        <v>0.20488452417881267</v>
      </c>
      <c r="AO35">
        <v>4.8960779985425334E-2</v>
      </c>
      <c r="AP35">
        <v>7.8896701929840218E-2</v>
      </c>
      <c r="AQ35">
        <v>0.1040028059268977</v>
      </c>
      <c r="AR35">
        <v>0.20329593735059531</v>
      </c>
      <c r="AS35">
        <v>0.12188135775922627</v>
      </c>
    </row>
    <row r="36" spans="1:45" x14ac:dyDescent="0.25">
      <c r="A36" s="2">
        <v>40406</v>
      </c>
      <c r="B36" s="19">
        <f>'Historical Data'!B34/'Historical Data'!B$2*T$5</f>
        <v>9845.3466756743001</v>
      </c>
      <c r="C36" s="19">
        <f>'Historical Data'!C34/'Historical Data'!C$2*U$5</f>
        <v>11538.531942156322</v>
      </c>
      <c r="D36" s="19">
        <f>'Historical Data'!D34/'Historical Data'!D$2*V$5</f>
        <v>11303.852953177151</v>
      </c>
      <c r="E36" s="19">
        <f>'Historical Data'!E34/'Historical Data'!E$2*W$5</f>
        <v>10685.714182798742</v>
      </c>
      <c r="F36" s="19">
        <f>'Historical Data'!F34/'Historical Data'!F$2*X$5</f>
        <v>10913.360631126496</v>
      </c>
      <c r="G36" s="19">
        <f>'Historical Data'!G34/'Historical Data'!G$2*Y$5</f>
        <v>10647.544396181434</v>
      </c>
      <c r="H36" s="19">
        <f>'Historical Data'!H34/'Historical Data'!H$2*Z$5</f>
        <v>7880.8229122954253</v>
      </c>
      <c r="I36" s="19">
        <f>'Historical Data'!I34/'Historical Data'!I$2*AA$5</f>
        <v>11232.395159347145</v>
      </c>
      <c r="J36" s="19">
        <f>'Historical Data'!J34/'Historical Data'!J$2*AB$5</f>
        <v>10049.117890437483</v>
      </c>
      <c r="K36" s="19">
        <f>'Historical Data'!K34/'Historical Data'!K$2*AC$5</f>
        <v>10567.458021487488</v>
      </c>
      <c r="L36" s="8">
        <f t="shared" si="2"/>
        <v>1.4267987623914902E-3</v>
      </c>
      <c r="M36" s="8">
        <f>IF(Table2[[#This Row],[Overall Return]]&gt;=0,0,Table2[[#This Row],[Overall Return]])</f>
        <v>0</v>
      </c>
      <c r="N36" s="13">
        <f t="shared" si="0"/>
        <v>104664.14476468199</v>
      </c>
      <c r="P36" t="s">
        <v>43</v>
      </c>
      <c r="Q36" s="23">
        <f>SQRT(252)*Q33</f>
        <v>2.0608317870110611</v>
      </c>
      <c r="AF36">
        <v>31</v>
      </c>
      <c r="AG36" s="31">
        <f t="array" ref="AG36">SQRT(MMULT(MMULT(AJ36:AS36,$AV$12:$BE$21),TRANSPOSE(AJ36:AS36)))</f>
        <v>1.213140355754158E-2</v>
      </c>
      <c r="AH36" s="31">
        <f t="shared" ca="1" si="3"/>
        <v>1.1417063800686661E-3</v>
      </c>
      <c r="AJ36">
        <v>7.9651511691755439E-2</v>
      </c>
      <c r="AK36">
        <v>0.20872489945842271</v>
      </c>
      <c r="AL36">
        <v>6.180620691812409E-3</v>
      </c>
      <c r="AM36">
        <v>4.7945221414584568E-3</v>
      </c>
      <c r="AN36">
        <v>0.11883844103391138</v>
      </c>
      <c r="AO36">
        <v>0.13769046867807916</v>
      </c>
      <c r="AP36">
        <v>0.10468094685839978</v>
      </c>
      <c r="AQ36">
        <v>0.2248168821459324</v>
      </c>
      <c r="AR36">
        <v>7.5808926021889031E-2</v>
      </c>
      <c r="AS36">
        <v>3.8812781278339197E-2</v>
      </c>
    </row>
    <row r="37" spans="1:45" x14ac:dyDescent="0.25">
      <c r="A37" s="2">
        <v>40407</v>
      </c>
      <c r="B37" s="19">
        <f>'Historical Data'!B35/'Historical Data'!B$2*T$5</f>
        <v>10017.49322878111</v>
      </c>
      <c r="C37" s="19">
        <f>'Historical Data'!C35/'Historical Data'!C$2*U$5</f>
        <v>11793.886143144791</v>
      </c>
      <c r="D37" s="19">
        <f>'Historical Data'!D35/'Historical Data'!D$2*V$5</f>
        <v>11497.292733568569</v>
      </c>
      <c r="E37" s="19">
        <f>'Historical Data'!E35/'Historical Data'!E$2*W$5</f>
        <v>10717.45961970174</v>
      </c>
      <c r="F37" s="19">
        <f>'Historical Data'!F35/'Historical Data'!F$2*X$5</f>
        <v>11024.159565158163</v>
      </c>
      <c r="G37" s="19">
        <f>'Historical Data'!G35/'Historical Data'!G$2*Y$5</f>
        <v>10796.094216783176</v>
      </c>
      <c r="H37" s="19">
        <f>'Historical Data'!H35/'Historical Data'!H$2*Z$5</f>
        <v>8036.0889634913983</v>
      </c>
      <c r="I37" s="19">
        <f>'Historical Data'!I35/'Historical Data'!I$2*AA$5</f>
        <v>11390.848110830719</v>
      </c>
      <c r="J37" s="19">
        <f>'Historical Data'!J35/'Historical Data'!J$2*AB$5</f>
        <v>9916.068808422604</v>
      </c>
      <c r="K37" s="19">
        <f>'Historical Data'!K35/'Historical Data'!K$2*AC$5</f>
        <v>10733.346526080728</v>
      </c>
      <c r="L37" s="8">
        <f t="shared" si="2"/>
        <v>1.202506506990253E-2</v>
      </c>
      <c r="M37" s="8">
        <f>IF(Table2[[#This Row],[Overall Return]]&gt;=0,0,Table2[[#This Row],[Overall Return]])</f>
        <v>0</v>
      </c>
      <c r="N37" s="13">
        <f t="shared" si="0"/>
        <v>105922.73791596299</v>
      </c>
      <c r="AF37">
        <v>32</v>
      </c>
      <c r="AG37" s="31">
        <f t="array" ref="AG37">SQRT(MMULT(MMULT(AJ37:AS37,$AV$12:$BE$21),TRANSPOSE(AJ37:AS37)))</f>
        <v>1.2350151067746173E-2</v>
      </c>
      <c r="AH37" s="31">
        <f t="shared" ca="1" si="3"/>
        <v>1.0782983675934699E-3</v>
      </c>
      <c r="AJ37">
        <v>6.3690316360435859E-2</v>
      </c>
      <c r="AK37">
        <v>0.11352357909911161</v>
      </c>
      <c r="AL37">
        <v>0.15731624834123592</v>
      </c>
      <c r="AM37">
        <v>0.15931846616532563</v>
      </c>
      <c r="AN37">
        <v>7.1095140279590643E-2</v>
      </c>
      <c r="AO37">
        <v>3.053185097857624E-2</v>
      </c>
      <c r="AP37">
        <v>0.16671509216293548</v>
      </c>
      <c r="AQ37">
        <v>0.14823296286544904</v>
      </c>
      <c r="AR37">
        <v>1.0240522121985989E-2</v>
      </c>
      <c r="AS37">
        <v>7.9335821625353575E-2</v>
      </c>
    </row>
    <row r="38" spans="1:45" x14ac:dyDescent="0.25">
      <c r="A38" s="2">
        <v>40408</v>
      </c>
      <c r="B38" s="19">
        <f>'Historical Data'!B36/'Historical Data'!B$2*T$5</f>
        <v>10061.225696059535</v>
      </c>
      <c r="C38" s="19">
        <f>'Historical Data'!C36/'Historical Data'!C$2*U$5</f>
        <v>11866.190737689914</v>
      </c>
      <c r="D38" s="19">
        <f>'Historical Data'!D36/'Historical Data'!D$2*V$5</f>
        <v>11404.687179518116</v>
      </c>
      <c r="E38" s="19">
        <f>'Historical Data'!E36/'Historical Data'!E$2*W$5</f>
        <v>10765.07933363295</v>
      </c>
      <c r="F38" s="19">
        <f>'Historical Data'!F36/'Historical Data'!F$2*X$5</f>
        <v>10836.048559423894</v>
      </c>
      <c r="G38" s="19">
        <f>'Historical Data'!G36/'Historical Data'!G$2*Y$5</f>
        <v>10844.154814073239</v>
      </c>
      <c r="H38" s="19">
        <f>'Historical Data'!H36/'Historical Data'!H$2*Z$5</f>
        <v>7876.6261015526652</v>
      </c>
      <c r="I38" s="19">
        <f>'Historical Data'!I36/'Historical Data'!I$2*AA$5</f>
        <v>11457.747870490897</v>
      </c>
      <c r="J38" s="19">
        <f>'Historical Data'!J36/'Historical Data'!J$2*AB$5</f>
        <v>9931.7212163459899</v>
      </c>
      <c r="K38" s="19">
        <f>'Historical Data'!K36/'Historical Data'!K$2*AC$5</f>
        <v>10615.106942085029</v>
      </c>
      <c r="L38" s="8">
        <f t="shared" si="2"/>
        <v>-2.4937937810890487E-3</v>
      </c>
      <c r="M38" s="8">
        <f>IF(Table2[[#This Row],[Overall Return]]&gt;=0,0,Table2[[#This Row],[Overall Return]])</f>
        <v>-2.4937937810890487E-3</v>
      </c>
      <c r="N38" s="13">
        <f t="shared" si="0"/>
        <v>105658.58845087224</v>
      </c>
      <c r="AF38">
        <v>33</v>
      </c>
      <c r="AG38" s="31">
        <f t="array" ref="AG38">SQRT(MMULT(MMULT(AJ38:AS38,$AV$12:$BE$21),TRANSPOSE(AJ38:AS38)))</f>
        <v>1.1163957735999109E-2</v>
      </c>
      <c r="AH38" s="31">
        <f t="shared" ref="AH38:AH69" ca="1" si="6">SUMPRODUCT(AJ38:AS38,$AU$6:$BD$6)</f>
        <v>8.4755259685706161E-4</v>
      </c>
      <c r="AJ38">
        <v>3.7045537549428999E-2</v>
      </c>
      <c r="AK38">
        <v>5.089271031851287E-2</v>
      </c>
      <c r="AL38">
        <v>0.20387808819548101</v>
      </c>
      <c r="AM38">
        <v>0.19680721915271993</v>
      </c>
      <c r="AN38">
        <v>0.17505850912251025</v>
      </c>
      <c r="AO38">
        <v>9.4768424658048689E-2</v>
      </c>
      <c r="AP38">
        <v>5.3818821914328629E-2</v>
      </c>
      <c r="AQ38">
        <v>6.7437795772813558E-2</v>
      </c>
      <c r="AR38">
        <v>4.5480683818512356E-2</v>
      </c>
      <c r="AS38">
        <v>7.4812209497643722E-2</v>
      </c>
    </row>
    <row r="39" spans="1:45" x14ac:dyDescent="0.25">
      <c r="A39" s="2">
        <v>40409</v>
      </c>
      <c r="B39" s="19">
        <f>'Historical Data'!B37/'Historical Data'!B$2*T$5</f>
        <v>9934.4016014195331</v>
      </c>
      <c r="C39" s="19">
        <f>'Historical Data'!C37/'Historical Data'!C$2*U$5</f>
        <v>11675.819146988833</v>
      </c>
      <c r="D39" s="19">
        <f>'Historical Data'!D37/'Historical Data'!D$2*V$5</f>
        <v>11258.580002698218</v>
      </c>
      <c r="E39" s="19">
        <f>'Historical Data'!E37/'Historical Data'!E$2*W$5</f>
        <v>10536.507477566192</v>
      </c>
      <c r="F39" s="19">
        <f>'Historical Data'!F37/'Historical Data'!F$2*X$5</f>
        <v>10517.361125499736</v>
      </c>
      <c r="G39" s="19">
        <f>'Historical Data'!G37/'Historical Data'!G$2*Y$5</f>
        <v>10678.128273079168</v>
      </c>
      <c r="H39" s="19">
        <f>'Historical Data'!H37/'Historical Data'!H$2*Z$5</f>
        <v>7885.0193033990781</v>
      </c>
      <c r="I39" s="19">
        <f>'Historical Data'!I37/'Historical Data'!I$2*AA$5</f>
        <v>11193.66459523457</v>
      </c>
      <c r="J39" s="19">
        <f>'Historical Data'!J37/'Historical Data'!J$2*AB$5</f>
        <v>9559.9668137504432</v>
      </c>
      <c r="K39" s="19">
        <f>'Historical Data'!K37/'Historical Data'!K$2*AC$5</f>
        <v>10463.336528719554</v>
      </c>
      <c r="L39" s="8">
        <f t="shared" si="2"/>
        <v>-1.8510597303940779E-2</v>
      </c>
      <c r="M39" s="8">
        <f>IF(Table2[[#This Row],[Overall Return]]&gt;=0,0,Table2[[#This Row],[Overall Return]])</f>
        <v>-1.8510597303940779E-2</v>
      </c>
      <c r="N39" s="13">
        <f t="shared" si="0"/>
        <v>103702.78486835533</v>
      </c>
      <c r="AF39">
        <v>34</v>
      </c>
      <c r="AG39" s="31">
        <f t="array" ref="AG39">SQRT(MMULT(MMULT(AJ39:AS39,$AV$12:$BE$21),TRANSPOSE(AJ39:AS39)))</f>
        <v>1.2796841518759868E-2</v>
      </c>
      <c r="AH39" s="31">
        <f t="shared" ca="1" si="6"/>
        <v>1.05771553400485E-3</v>
      </c>
      <c r="AJ39">
        <v>8.0823399305207128E-2</v>
      </c>
      <c r="AK39">
        <v>4.544126899469589E-3</v>
      </c>
      <c r="AL39">
        <v>1.2516168418766098E-3</v>
      </c>
      <c r="AM39">
        <v>8.4010826448725082E-2</v>
      </c>
      <c r="AN39">
        <v>4.296319653860551E-2</v>
      </c>
      <c r="AO39">
        <v>9.2141932113566652E-2</v>
      </c>
      <c r="AP39">
        <v>0.20908542726846946</v>
      </c>
      <c r="AQ39">
        <v>0.1475217238014595</v>
      </c>
      <c r="AR39">
        <v>0.19608777462216809</v>
      </c>
      <c r="AS39">
        <v>0.14156997616045236</v>
      </c>
    </row>
    <row r="40" spans="1:45" x14ac:dyDescent="0.25">
      <c r="A40" s="2">
        <v>40410</v>
      </c>
      <c r="B40" s="19">
        <f>'Historical Data'!B38/'Historical Data'!B$2*T$5</f>
        <v>9924.859840266201</v>
      </c>
      <c r="C40" s="19">
        <f>'Historical Data'!C38/'Historical Data'!C$2*U$5</f>
        <v>11693.208859600953</v>
      </c>
      <c r="D40" s="19">
        <f>'Historical Data'!D38/'Historical Data'!D$2*V$5</f>
        <v>11089.835150974046</v>
      </c>
      <c r="E40" s="19">
        <f>'Historical Data'!E38/'Historical Data'!E$2*W$5</f>
        <v>10492.063103931159</v>
      </c>
      <c r="F40" s="19">
        <f>'Historical Data'!F38/'Historical Data'!F$2*X$5</f>
        <v>10383.638599898959</v>
      </c>
      <c r="G40" s="19">
        <f>'Historical Data'!G38/'Historical Data'!G$2*Y$5</f>
        <v>10586.376642385967</v>
      </c>
      <c r="H40" s="19">
        <f>'Historical Data'!H38/'Historical Data'!H$2*Z$5</f>
        <v>8015.1070079731444</v>
      </c>
      <c r="I40" s="19">
        <f>'Historical Data'!I38/'Historical Data'!I$2*AA$5</f>
        <v>11130.282305432936</v>
      </c>
      <c r="J40" s="19">
        <f>'Historical Data'!J38/'Historical Data'!J$2*AB$5</f>
        <v>9626.4915806745121</v>
      </c>
      <c r="K40" s="19">
        <f>'Historical Data'!K38/'Historical Data'!K$2*AC$5</f>
        <v>10392.745243543395</v>
      </c>
      <c r="L40" s="8">
        <f t="shared" si="2"/>
        <v>-3.550305173978141E-3</v>
      </c>
      <c r="M40" s="8">
        <f>IF(Table2[[#This Row],[Overall Return]]&gt;=0,0,Table2[[#This Row],[Overall Return]])</f>
        <v>-3.550305173978141E-3</v>
      </c>
      <c r="N40" s="13">
        <f t="shared" si="0"/>
        <v>103334.60833468127</v>
      </c>
      <c r="P40" t="s">
        <v>46</v>
      </c>
      <c r="Q40" s="42">
        <v>1.1746598365659231E-3</v>
      </c>
      <c r="AF40">
        <v>35</v>
      </c>
      <c r="AG40" s="31">
        <f t="array" ref="AG40">SQRT(MMULT(MMULT(AJ40:AS40,$AV$12:$BE$21),TRANSPOSE(AJ40:AS40)))</f>
        <v>1.1009802405505534E-2</v>
      </c>
      <c r="AH40" s="31">
        <f t="shared" ca="1" si="6"/>
        <v>9.106939504102612E-4</v>
      </c>
      <c r="AJ40">
        <v>0.17717565938137941</v>
      </c>
      <c r="AK40">
        <v>6.9808320254787712E-2</v>
      </c>
      <c r="AL40">
        <v>9.564169975441715E-2</v>
      </c>
      <c r="AM40">
        <v>8.4815457686969437E-2</v>
      </c>
      <c r="AN40">
        <v>5.6826945470819026E-2</v>
      </c>
      <c r="AO40">
        <v>0.1508083089479508</v>
      </c>
      <c r="AP40">
        <v>7.9437401630884738E-2</v>
      </c>
      <c r="AQ40">
        <v>9.7733454428491018E-2</v>
      </c>
      <c r="AR40">
        <v>4.8094553850165922E-2</v>
      </c>
      <c r="AS40">
        <v>0.13965819859413456</v>
      </c>
    </row>
    <row r="41" spans="1:45" x14ac:dyDescent="0.25">
      <c r="A41" s="2">
        <v>40413</v>
      </c>
      <c r="B41" s="19">
        <f>'Historical Data'!B39/'Historical Data'!B$2*T$5</f>
        <v>9772.1937781731012</v>
      </c>
      <c r="C41" s="19">
        <f>'Historical Data'!C39/'Historical Data'!C$2*U$5</f>
        <v>11587.040087863812</v>
      </c>
      <c r="D41" s="19">
        <f>'Historical Data'!D39/'Historical Data'!D$2*V$5</f>
        <v>11052.791901069742</v>
      </c>
      <c r="E41" s="19">
        <f>'Historical Data'!E39/'Historical Data'!E$2*W$5</f>
        <v>10453.968371837336</v>
      </c>
      <c r="F41" s="19">
        <f>'Historical Data'!F39/'Historical Data'!F$2*X$5</f>
        <v>10429.710841733879</v>
      </c>
      <c r="G41" s="19">
        <f>'Historical Data'!G39/'Historical Data'!G$2*Y$5</f>
        <v>10608.222414946764</v>
      </c>
      <c r="H41" s="19">
        <f>'Historical Data'!H39/'Historical Data'!H$2*Z$5</f>
        <v>8447.334872010073</v>
      </c>
      <c r="I41" s="19">
        <f>'Historical Data'!I39/'Historical Data'!I$2*AA$5</f>
        <v>11091.550034846203</v>
      </c>
      <c r="J41" s="19">
        <f>'Historical Data'!J39/'Historical Data'!J$2*AB$5</f>
        <v>9481.7025149672027</v>
      </c>
      <c r="K41" s="19">
        <f>'Historical Data'!K39/'Historical Data'!K$2*AC$5</f>
        <v>10500.396570007271</v>
      </c>
      <c r="L41" s="8">
        <f t="shared" si="2"/>
        <v>8.7388972803426057E-4</v>
      </c>
      <c r="M41" s="8">
        <f>IF(Table2[[#This Row],[Overall Return]]&gt;=0,0,Table2[[#This Row],[Overall Return]])</f>
        <v>0</v>
      </c>
      <c r="N41" s="13">
        <f t="shared" si="0"/>
        <v>103424.91138745539</v>
      </c>
      <c r="Q41" s="42">
        <v>1.2437322839280089E-2</v>
      </c>
      <c r="AF41">
        <v>36</v>
      </c>
      <c r="AG41" s="31">
        <f t="array" ref="AG41">SQRT(MMULT(MMULT(AJ41:AS41,$AV$12:$BE$21),TRANSPOSE(AJ41:AS41)))</f>
        <v>1.0987593579192829E-2</v>
      </c>
      <c r="AH41" s="31">
        <f t="shared" ca="1" si="6"/>
        <v>9.1617429602127657E-4</v>
      </c>
      <c r="AJ41">
        <v>0.10025540998218782</v>
      </c>
      <c r="AK41">
        <v>5.4316243960498445E-2</v>
      </c>
      <c r="AL41">
        <v>3.0033756659394863E-2</v>
      </c>
      <c r="AM41">
        <v>5.3651019609468296E-2</v>
      </c>
      <c r="AN41">
        <v>4.1694558027570494E-2</v>
      </c>
      <c r="AO41">
        <v>0.17694266550517387</v>
      </c>
      <c r="AP41">
        <v>7.9049621856214336E-2</v>
      </c>
      <c r="AQ41">
        <v>0.15325827700952921</v>
      </c>
      <c r="AR41">
        <v>0.13826553344123715</v>
      </c>
      <c r="AS41">
        <v>0.17253291394872558</v>
      </c>
    </row>
    <row r="42" spans="1:45" x14ac:dyDescent="0.25">
      <c r="A42" s="2">
        <v>40414</v>
      </c>
      <c r="B42" s="19">
        <f>'Historical Data'!B40/'Historical Data'!B$2*T$5</f>
        <v>9538.8224360182758</v>
      </c>
      <c r="C42" s="19">
        <f>'Historical Data'!C40/'Historical Data'!C$2*U$5</f>
        <v>11397.583745194948</v>
      </c>
      <c r="D42" s="19">
        <f>'Historical Data'!D40/'Historical Data'!D$2*V$5</f>
        <v>10995.172000399249</v>
      </c>
      <c r="E42" s="19">
        <f>'Historical Data'!E40/'Historical Data'!E$2*W$5</f>
        <v>10203.174328953062</v>
      </c>
      <c r="F42" s="19">
        <f>'Historical Data'!F40/'Historical Data'!F$2*X$5</f>
        <v>10144.735463816705</v>
      </c>
      <c r="G42" s="19">
        <f>'Historical Data'!G40/'Historical Data'!G$2*Y$5</f>
        <v>10503.363627748158</v>
      </c>
      <c r="H42" s="19">
        <f>'Historical Data'!H40/'Historical Data'!H$2*Z$5</f>
        <v>8057.0713386487623</v>
      </c>
      <c r="I42" s="19">
        <f>'Historical Data'!I40/'Historical Data'!I$2*AA$5</f>
        <v>10929.577480411383</v>
      </c>
      <c r="J42" s="19">
        <f>'Historical Data'!J40/'Historical Data'!J$2*AB$5</f>
        <v>9250.8229465149598</v>
      </c>
      <c r="K42" s="19">
        <f>'Historical Data'!K40/'Historical Data'!K$2*AC$5</f>
        <v>10401.569102375583</v>
      </c>
      <c r="L42" s="8">
        <f t="shared" si="2"/>
        <v>-1.9366890341056209E-2</v>
      </c>
      <c r="M42" s="8">
        <f>IF(Table2[[#This Row],[Overall Return]]&gt;=0,0,Table2[[#This Row],[Overall Return]])</f>
        <v>-1.9366890341056209E-2</v>
      </c>
      <c r="N42" s="13">
        <f t="shared" si="0"/>
        <v>101421.89247008109</v>
      </c>
      <c r="AF42">
        <v>37</v>
      </c>
      <c r="AG42" s="31">
        <f t="array" ref="AG42">SQRT(MMULT(MMULT(AJ42:AS42,$AV$12:$BE$21),TRANSPOSE(AJ42:AS42)))</f>
        <v>1.1700281014814386E-2</v>
      </c>
      <c r="AH42" s="31">
        <f t="shared" ca="1" si="6"/>
        <v>1.0031891826753293E-3</v>
      </c>
      <c r="AJ42">
        <v>2.2612678713764732E-2</v>
      </c>
      <c r="AK42">
        <v>3.4691077888124429E-2</v>
      </c>
      <c r="AL42">
        <v>8.2961580475402863E-2</v>
      </c>
      <c r="AM42">
        <v>0.1875582038588002</v>
      </c>
      <c r="AN42">
        <v>0.11994731461230301</v>
      </c>
      <c r="AO42">
        <v>6.9615564452774198E-2</v>
      </c>
      <c r="AP42">
        <v>0.14291995123697698</v>
      </c>
      <c r="AQ42">
        <v>0.14503820264081743</v>
      </c>
      <c r="AR42">
        <v>5.6702170076773653E-2</v>
      </c>
      <c r="AS42">
        <v>0.13795325604426226</v>
      </c>
    </row>
    <row r="43" spans="1:45" x14ac:dyDescent="0.25">
      <c r="A43" s="2">
        <v>40415</v>
      </c>
      <c r="B43" s="19">
        <f>'Historical Data'!B41/'Historical Data'!B$2*T$5</f>
        <v>9656.5017382119877</v>
      </c>
      <c r="C43" s="19">
        <f>'Historical Data'!C41/'Historical Data'!C$2*U$5</f>
        <v>11609.921288669229</v>
      </c>
      <c r="D43" s="19">
        <f>'Historical Data'!D41/'Historical Data'!D$2*V$5</f>
        <v>11001.345475495031</v>
      </c>
      <c r="E43" s="19">
        <f>'Historical Data'!E41/'Historical Data'!E$2*W$5</f>
        <v>10193.651078867582</v>
      </c>
      <c r="F43" s="19">
        <f>'Historical Data'!F41/'Historical Data'!F$2*X$5</f>
        <v>10217.327602012499</v>
      </c>
      <c r="G43" s="19">
        <f>'Historical Data'!G41/'Historical Data'!G$2*Y$5</f>
        <v>10529.578452477424</v>
      </c>
      <c r="H43" s="19">
        <f>'Historical Data'!H41/'Historical Data'!H$2*Z$5</f>
        <v>8350.8182962652118</v>
      </c>
      <c r="I43" s="19">
        <f>'Historical Data'!I41/'Historical Data'!I$2*AA$5</f>
        <v>11253.524722373717</v>
      </c>
      <c r="J43" s="19">
        <f>'Historical Data'!J41/'Historical Data'!J$2*AB$5</f>
        <v>9235.1705385915757</v>
      </c>
      <c r="K43" s="19">
        <f>'Historical Data'!K41/'Historical Data'!K$2*AC$5</f>
        <v>10396.274869980005</v>
      </c>
      <c r="L43" s="8">
        <f t="shared" si="2"/>
        <v>1.0078904741051886E-2</v>
      </c>
      <c r="M43" s="8">
        <f>IF(Table2[[#This Row],[Overall Return]]&gt;=0,0,Table2[[#This Row],[Overall Return]])</f>
        <v>0</v>
      </c>
      <c r="N43" s="13">
        <f t="shared" si="0"/>
        <v>102444.11406294425</v>
      </c>
      <c r="Q43" s="42">
        <v>1.2193536950223351E-3</v>
      </c>
      <c r="AF43">
        <v>38</v>
      </c>
      <c r="AG43" s="31">
        <f t="array" ref="AG43">SQRT(MMULT(MMULT(AJ43:AS43,$AV$12:$BE$21),TRANSPOSE(AJ43:AS43)))</f>
        <v>1.1262799375069663E-2</v>
      </c>
      <c r="AH43" s="31">
        <f t="shared" ca="1" si="6"/>
        <v>8.7944048453396742E-4</v>
      </c>
      <c r="AJ43">
        <v>0.17622147742626212</v>
      </c>
      <c r="AK43">
        <v>9.2859984586619024E-2</v>
      </c>
      <c r="AL43">
        <v>0.18104530612148065</v>
      </c>
      <c r="AM43">
        <v>0.11116939093731201</v>
      </c>
      <c r="AN43">
        <v>9.7158474592234728E-2</v>
      </c>
      <c r="AO43">
        <v>0.16687193948752474</v>
      </c>
      <c r="AP43">
        <v>6.3326635597081266E-2</v>
      </c>
      <c r="AQ43">
        <v>3.5263518037630531E-2</v>
      </c>
      <c r="AR43">
        <v>2.3164058051183333E-2</v>
      </c>
      <c r="AS43">
        <v>5.2919215162671583E-2</v>
      </c>
    </row>
    <row r="44" spans="1:45" x14ac:dyDescent="0.25">
      <c r="A44" s="2">
        <v>40416</v>
      </c>
      <c r="B44" s="19">
        <f>'Historical Data'!B42/'Historical Data'!B$2*T$5</f>
        <v>9552.7372020297116</v>
      </c>
      <c r="C44" s="19">
        <f>'Historical Data'!C42/'Historical Data'!C$2*U$5</f>
        <v>11427.786930258102</v>
      </c>
      <c r="D44" s="19">
        <f>'Historical Data'!D42/'Historical Data'!D$2*V$5</f>
        <v>10785.270419528952</v>
      </c>
      <c r="E44" s="19">
        <f>'Historical Data'!E42/'Historical Data'!E$2*W$5</f>
        <v>10139.682762446308</v>
      </c>
      <c r="F44" s="19">
        <f>'Historical Data'!F42/'Historical Data'!F$2*X$5</f>
        <v>10135.520745487269</v>
      </c>
      <c r="G44" s="19">
        <f>'Historical Data'!G42/'Historical Data'!G$2*Y$5</f>
        <v>10407.242433168034</v>
      </c>
      <c r="H44" s="19">
        <f>'Historical Data'!H42/'Historical Data'!H$2*Z$5</f>
        <v>8287.8724297104509</v>
      </c>
      <c r="I44" s="19">
        <f>'Historical Data'!I42/'Historical Data'!I$2*AA$5</f>
        <v>11214.790318694288</v>
      </c>
      <c r="J44" s="19">
        <f>'Historical Data'!J42/'Historical Data'!J$2*AB$5</f>
        <v>9192.1252872191089</v>
      </c>
      <c r="K44" s="19">
        <f>'Historical Data'!K42/'Historical Data'!K$2*AC$5</f>
        <v>10320.389559667599</v>
      </c>
      <c r="L44" s="8">
        <f t="shared" si="2"/>
        <v>-9.5729850729331378E-3</v>
      </c>
      <c r="M44" s="8">
        <f>IF(Table2[[#This Row],[Overall Return]]&gt;=0,0,Table2[[#This Row],[Overall Return]])</f>
        <v>-9.5729850729331378E-3</v>
      </c>
      <c r="N44" s="13">
        <f t="shared" si="0"/>
        <v>101463.41808820983</v>
      </c>
      <c r="Q44" s="42">
        <v>1.3010338420701944E-2</v>
      </c>
      <c r="AF44">
        <v>39</v>
      </c>
      <c r="AG44" s="31">
        <f t="array" ref="AG44">SQRT(MMULT(MMULT(AJ44:AS44,$AV$12:$BE$21),TRANSPOSE(AJ44:AS44)))</f>
        <v>1.1919194461417447E-2</v>
      </c>
      <c r="AH44" s="31">
        <f t="shared" ca="1" si="6"/>
        <v>9.8431211695116272E-4</v>
      </c>
      <c r="AJ44">
        <v>0.13050611625070557</v>
      </c>
      <c r="AK44">
        <v>9.5795292644795332E-2</v>
      </c>
      <c r="AL44">
        <v>0.14990838579544491</v>
      </c>
      <c r="AM44">
        <v>7.0173399444130646E-2</v>
      </c>
      <c r="AN44">
        <v>4.4015909673912786E-2</v>
      </c>
      <c r="AO44">
        <v>6.5297818573594832E-2</v>
      </c>
      <c r="AP44">
        <v>0.14801676592232091</v>
      </c>
      <c r="AQ44">
        <v>9.5101464147438808E-2</v>
      </c>
      <c r="AR44">
        <v>3.5652855424720298E-2</v>
      </c>
      <c r="AS44">
        <v>0.16553199212293604</v>
      </c>
    </row>
    <row r="45" spans="1:45" x14ac:dyDescent="0.25">
      <c r="A45" s="2">
        <v>40417</v>
      </c>
      <c r="B45" s="19">
        <f>'Historical Data'!B43/'Historical Data'!B$2*T$5</f>
        <v>9606.0111281242971</v>
      </c>
      <c r="C45" s="19">
        <f>'Historical Data'!C43/'Historical Data'!C$2*U$5</f>
        <v>11590.701079992677</v>
      </c>
      <c r="D45" s="19">
        <f>'Historical Data'!D43/'Historical Data'!D$2*V$5</f>
        <v>10993.114746636276</v>
      </c>
      <c r="E45" s="19">
        <f>'Historical Data'!E43/'Historical Data'!E$2*W$5</f>
        <v>10406.348657906126</v>
      </c>
      <c r="F45" s="19">
        <f>'Historical Data'!F43/'Historical Data'!F$2*X$5</f>
        <v>10311.944896740286</v>
      </c>
      <c r="G45" s="19">
        <f>'Historical Data'!G43/'Historical Data'!G$2*Y$5</f>
        <v>10455.303030458097</v>
      </c>
      <c r="H45" s="19">
        <f>'Historical Data'!H43/'Historical Data'!H$2*Z$5</f>
        <v>8266.8908938313052</v>
      </c>
      <c r="I45" s="19">
        <f>'Historical Data'!I43/'Historical Data'!I$2*AA$5</f>
        <v>11397.886463496128</v>
      </c>
      <c r="J45" s="19">
        <f>'Historical Data'!J43/'Historical Data'!J$2*AB$5</f>
        <v>9391.6986843247923</v>
      </c>
      <c r="K45" s="19">
        <f>'Historical Data'!K43/'Historical Data'!K$2*AC$5</f>
        <v>10553.339515741058</v>
      </c>
      <c r="L45" s="8">
        <f t="shared" si="2"/>
        <v>1.4880446938310365E-2</v>
      </c>
      <c r="M45" s="8">
        <f>IF(Table2[[#This Row],[Overall Return]]&gt;=0,0,Table2[[#This Row],[Overall Return]])</f>
        <v>0</v>
      </c>
      <c r="N45" s="13">
        <f t="shared" si="0"/>
        <v>102973.23909725103</v>
      </c>
      <c r="AF45">
        <v>40</v>
      </c>
      <c r="AG45" s="31">
        <f t="array" ref="AG45">SQRT(MMULT(MMULT(AJ45:AS45,$AV$12:$BE$21),TRANSPOSE(AJ45:AS45)))</f>
        <v>1.1556453355125323E-2</v>
      </c>
      <c r="AH45" s="31">
        <f t="shared" ca="1" si="6"/>
        <v>1.0241212565531052E-3</v>
      </c>
      <c r="AJ45">
        <v>0.13945612223341827</v>
      </c>
      <c r="AK45">
        <v>4.7089942887066714E-2</v>
      </c>
      <c r="AL45">
        <v>9.4665716383538854E-3</v>
      </c>
      <c r="AM45">
        <v>5.7664920470324864E-2</v>
      </c>
      <c r="AN45">
        <v>0.15475226669914488</v>
      </c>
      <c r="AO45">
        <v>0.13452816694836661</v>
      </c>
      <c r="AP45">
        <v>0.12863200513671569</v>
      </c>
      <c r="AQ45">
        <v>0.15192837363889747</v>
      </c>
      <c r="AR45">
        <v>7.1821868366975267E-2</v>
      </c>
      <c r="AS45">
        <v>0.10465976198073641</v>
      </c>
    </row>
    <row r="46" spans="1:45" x14ac:dyDescent="0.25">
      <c r="A46" s="2">
        <v>40420</v>
      </c>
      <c r="B46" s="19">
        <f>'Historical Data'!B44/'Historical Data'!B$2*T$5</f>
        <v>9640.9966786749974</v>
      </c>
      <c r="C46" s="19">
        <f>'Historical Data'!C44/'Historical Data'!C$2*U$5</f>
        <v>11329.85539081091</v>
      </c>
      <c r="D46" s="19">
        <f>'Historical Data'!D44/'Historical Data'!D$2*V$5</f>
        <v>10838.774441628011</v>
      </c>
      <c r="E46" s="19">
        <f>'Historical Data'!E44/'Historical Data'!E$2*W$5</f>
        <v>10269.840889405612</v>
      </c>
      <c r="F46" s="19">
        <f>'Historical Data'!F44/'Historical Data'!F$2*X$5</f>
        <v>10173.951970107453</v>
      </c>
      <c r="G46" s="19">
        <f>'Historical Data'!G44/'Historical Data'!G$2*Y$5</f>
        <v>10328.598470698693</v>
      </c>
      <c r="H46" s="19">
        <f>'Historical Data'!H44/'Historical Data'!H$2*Z$5</f>
        <v>8338.2295425933698</v>
      </c>
      <c r="I46" s="19">
        <f>'Historical Data'!I44/'Historical Data'!I$2*AA$5</f>
        <v>11235.916895391085</v>
      </c>
      <c r="J46" s="19">
        <f>'Historical Data'!J44/'Historical Data'!J$2*AB$5</f>
        <v>9098.20812867922</v>
      </c>
      <c r="K46" s="19">
        <f>'Historical Data'!K44/'Historical Data'!K$2*AC$5</f>
        <v>10412.157981685406</v>
      </c>
      <c r="L46" s="8">
        <f t="shared" si="2"/>
        <v>-1.2689789298967025E-2</v>
      </c>
      <c r="M46" s="8">
        <f>IF(Table2[[#This Row],[Overall Return]]&gt;=0,0,Table2[[#This Row],[Overall Return]])</f>
        <v>-1.2689789298967025E-2</v>
      </c>
      <c r="N46" s="13">
        <f t="shared" si="0"/>
        <v>101666.53038967476</v>
      </c>
      <c r="Q46" s="31">
        <v>7.3079891472887224E-4</v>
      </c>
      <c r="AF46">
        <v>41</v>
      </c>
      <c r="AG46" s="31">
        <f t="array" ref="AG46">SQRT(MMULT(MMULT(AJ46:AS46,$AV$12:$BE$21),TRANSPOSE(AJ46:AS46)))</f>
        <v>1.245865006871414E-2</v>
      </c>
      <c r="AH46" s="31">
        <f t="shared" ca="1" si="6"/>
        <v>1.0609184658240043E-3</v>
      </c>
      <c r="AJ46">
        <v>2.8770339611788594E-2</v>
      </c>
      <c r="AK46">
        <v>0.12236948820609861</v>
      </c>
      <c r="AL46">
        <v>9.8225717909750307E-2</v>
      </c>
      <c r="AM46">
        <v>0.20026378756099877</v>
      </c>
      <c r="AN46">
        <v>0.16423046600151917</v>
      </c>
      <c r="AO46">
        <v>3.7241178767072738E-2</v>
      </c>
      <c r="AP46">
        <v>0.16049877856023503</v>
      </c>
      <c r="AQ46">
        <v>5.3680307632041006E-2</v>
      </c>
      <c r="AR46">
        <v>5.6031514236952289E-2</v>
      </c>
      <c r="AS46">
        <v>7.8688421513543577E-2</v>
      </c>
    </row>
    <row r="47" spans="1:45" x14ac:dyDescent="0.25">
      <c r="A47" s="2">
        <v>40421</v>
      </c>
      <c r="B47" s="19">
        <f>'Historical Data'!B45/'Historical Data'!B$2*T$5</f>
        <v>9664.8513838954968</v>
      </c>
      <c r="C47" s="19">
        <f>'Historical Data'!C45/'Historical Data'!C$2*U$5</f>
        <v>11425.04118616145</v>
      </c>
      <c r="D47" s="19">
        <f>'Historical Data'!D45/'Historical Data'!D$2*V$5</f>
        <v>10789.387326384509</v>
      </c>
      <c r="E47" s="19">
        <f>'Historical Data'!E45/'Historical Data'!E$2*W$5</f>
        <v>10330.158847368097</v>
      </c>
      <c r="F47" s="19">
        <f>'Historical Data'!F45/'Historical Data'!F$2*X$5</f>
        <v>10113.945166423775</v>
      </c>
      <c r="G47" s="19">
        <f>'Historical Data'!G45/'Historical Data'!G$2*Y$5</f>
        <v>10254.323560397823</v>
      </c>
      <c r="H47" s="19">
        <f>'Historical Data'!H45/'Historical Data'!H$2*Z$5</f>
        <v>8174.5698699118766</v>
      </c>
      <c r="I47" s="19">
        <f>'Historical Data'!I45/'Historical Data'!I$2*AA$5</f>
        <v>11169.014149401131</v>
      </c>
      <c r="J47" s="19">
        <f>'Historical Data'!J45/'Historical Data'!J$2*AB$5</f>
        <v>9215.6043509374504</v>
      </c>
      <c r="K47" s="19">
        <f>'Historical Data'!K45/'Historical Data'!K$2*AC$5</f>
        <v>10431.570512568082</v>
      </c>
      <c r="L47" s="8">
        <f t="shared" si="2"/>
        <v>-9.6456558367030709E-4</v>
      </c>
      <c r="M47" s="8">
        <f>IF(Table2[[#This Row],[Overall Return]]&gt;=0,0,Table2[[#This Row],[Overall Return]])</f>
        <v>-9.6456558367030709E-4</v>
      </c>
      <c r="N47" s="13">
        <f t="shared" si="0"/>
        <v>101568.46635344971</v>
      </c>
      <c r="Q47" s="31">
        <v>1.0096522875333174E-2</v>
      </c>
      <c r="AF47">
        <v>42</v>
      </c>
      <c r="AG47" s="31">
        <f t="array" ref="AG47">SQRT(MMULT(MMULT(AJ47:AS47,$AV$12:$BE$21),TRANSPOSE(AJ47:AS47)))</f>
        <v>1.1854799633553527E-2</v>
      </c>
      <c r="AH47" s="31">
        <f t="shared" ca="1" si="6"/>
        <v>9.6661963719789704E-4</v>
      </c>
      <c r="AJ47">
        <v>7.5507089219629911E-2</v>
      </c>
      <c r="AK47">
        <v>4.261528326035232E-2</v>
      </c>
      <c r="AL47">
        <v>7.3300758131543201E-2</v>
      </c>
      <c r="AM47">
        <v>0.15689961311200018</v>
      </c>
      <c r="AN47">
        <v>3.7135786157507254E-2</v>
      </c>
      <c r="AO47">
        <v>0.14932077499226265</v>
      </c>
      <c r="AP47">
        <v>0.13277222837946029</v>
      </c>
      <c r="AQ47">
        <v>9.2270457122121619E-2</v>
      </c>
      <c r="AR47">
        <v>0.18254874992653719</v>
      </c>
      <c r="AS47">
        <v>5.7629259698585435E-2</v>
      </c>
    </row>
    <row r="48" spans="1:45" x14ac:dyDescent="0.25">
      <c r="A48" s="2">
        <v>40422</v>
      </c>
      <c r="B48" s="19">
        <f>'Historical Data'!B46/'Historical Data'!B$2*T$5</f>
        <v>9952.2917989076868</v>
      </c>
      <c r="C48" s="19">
        <f>'Historical Data'!C46/'Historical Data'!C$2*U$5</f>
        <v>12126.121178839467</v>
      </c>
      <c r="D48" s="19">
        <f>'Historical Data'!D46/'Historical Data'!D$2*V$5</f>
        <v>11124.817376740268</v>
      </c>
      <c r="E48" s="19">
        <f>'Historical Data'!E46/'Historical Data'!E$2*W$5</f>
        <v>10638.094815217915</v>
      </c>
      <c r="F48" s="19">
        <f>'Historical Data'!F46/'Historical Data'!F$2*X$5</f>
        <v>10345.65690775353</v>
      </c>
      <c r="G48" s="19">
        <f>'Historical Data'!G46/'Historical Data'!G$2*Y$5</f>
        <v>10442.195362234237</v>
      </c>
      <c r="H48" s="19">
        <f>'Historical Data'!H46/'Historical Data'!H$2*Z$5</f>
        <v>8581.6202266051205</v>
      </c>
      <c r="I48" s="19">
        <f>'Historical Data'!I46/'Historical Data'!I$2*AA$5</f>
        <v>11475.352711143754</v>
      </c>
      <c r="J48" s="19">
        <f>'Historical Data'!J46/'Historical Data'!J$2*AB$5</f>
        <v>9649.9706443928535</v>
      </c>
      <c r="K48" s="19">
        <f>'Historical Data'!K46/'Historical Data'!K$2*AC$5</f>
        <v>10749.229430526797</v>
      </c>
      <c r="L48" s="8">
        <f t="shared" si="2"/>
        <v>3.4625747785473893E-2</v>
      </c>
      <c r="M48" s="8">
        <f>IF(Table2[[#This Row],[Overall Return]]&gt;=0,0,Table2[[#This Row],[Overall Return]])</f>
        <v>0</v>
      </c>
      <c r="N48" s="13">
        <f t="shared" si="0"/>
        <v>105085.35045236164</v>
      </c>
      <c r="AF48">
        <v>43</v>
      </c>
      <c r="AG48" s="31">
        <f t="array" ref="AG48">SQRT(MMULT(MMULT(AJ48:AS48,$AV$12:$BE$21),TRANSPOSE(AJ48:AS48)))</f>
        <v>1.106001805309814E-2</v>
      </c>
      <c r="AH48" s="31">
        <f t="shared" ca="1" si="6"/>
        <v>9.1520745887236103E-4</v>
      </c>
      <c r="AJ48">
        <v>9.9818697302251388E-2</v>
      </c>
      <c r="AK48">
        <v>5.3771235766425722E-2</v>
      </c>
      <c r="AL48">
        <v>0.11744920048158691</v>
      </c>
      <c r="AM48">
        <v>9.2514618145207964E-2</v>
      </c>
      <c r="AN48">
        <v>9.7176595107872285E-2</v>
      </c>
      <c r="AO48">
        <v>3.25056680869256E-2</v>
      </c>
      <c r="AP48">
        <v>7.944996061563131E-2</v>
      </c>
      <c r="AQ48">
        <v>0.16794570435734524</v>
      </c>
      <c r="AR48">
        <v>0.10893234494426243</v>
      </c>
      <c r="AS48">
        <v>0.15043597519249113</v>
      </c>
    </row>
    <row r="49" spans="1:45" x14ac:dyDescent="0.25">
      <c r="A49" s="2">
        <v>40423</v>
      </c>
      <c r="B49" s="19">
        <f>'Historical Data'!B47/'Historical Data'!B$2*T$5</f>
        <v>10025.44378939737</v>
      </c>
      <c r="C49" s="19">
        <f>'Historical Data'!C47/'Historical Data'!C$2*U$5</f>
        <v>12375.068643602415</v>
      </c>
      <c r="D49" s="19">
        <f>'Historical Data'!D47/'Historical Data'!D$2*V$5</f>
        <v>11200.959073743601</v>
      </c>
      <c r="E49" s="19">
        <f>'Historical Data'!E47/'Historical Data'!E$2*W$5</f>
        <v>10765.07933363295</v>
      </c>
      <c r="F49" s="19">
        <f>'Historical Data'!F47/'Historical Data'!F$2*X$5</f>
        <v>10409.709008778822</v>
      </c>
      <c r="G49" s="19">
        <f>'Historical Data'!G47/'Historical Data'!G$2*Y$5</f>
        <v>10459.67259434502</v>
      </c>
      <c r="H49" s="19">
        <f>'Historical Data'!H47/'Historical Data'!H$2*Z$5</f>
        <v>8837.599244649602</v>
      </c>
      <c r="I49" s="19">
        <f>'Historical Data'!I47/'Historical Data'!I$2*AA$5</f>
        <v>11570.425079299854</v>
      </c>
      <c r="J49" s="19">
        <f>'Historical Data'!J47/'Historical Data'!J$2*AB$5</f>
        <v>9822.1516498827168</v>
      </c>
      <c r="K49" s="19">
        <f>'Historical Data'!K47/'Historical Data'!K$2*AC$5</f>
        <v>10775.70121428269</v>
      </c>
      <c r="L49" s="8">
        <f t="shared" si="2"/>
        <v>1.1004951444470334E-2</v>
      </c>
      <c r="M49" s="8">
        <f>IF(Table2[[#This Row],[Overall Return]]&gt;=0,0,Table2[[#This Row],[Overall Return]])</f>
        <v>0</v>
      </c>
      <c r="N49" s="13">
        <f t="shared" si="0"/>
        <v>106241.80963161503</v>
      </c>
      <c r="AF49">
        <v>44</v>
      </c>
      <c r="AG49" s="31">
        <f t="array" ref="AG49">SQRT(MMULT(MMULT(AJ49:AS49,$AV$12:$BE$21),TRANSPOSE(AJ49:AS49)))</f>
        <v>1.1843343369714925E-2</v>
      </c>
      <c r="AH49" s="31">
        <f t="shared" ca="1" si="6"/>
        <v>8.7924479870024011E-4</v>
      </c>
      <c r="AJ49">
        <v>2.3421633699814037E-2</v>
      </c>
      <c r="AK49">
        <v>4.6502730706349901E-2</v>
      </c>
      <c r="AL49">
        <v>0.24159886786454748</v>
      </c>
      <c r="AM49">
        <v>0.154338878013004</v>
      </c>
      <c r="AN49">
        <v>6.4479208376868297E-2</v>
      </c>
      <c r="AO49">
        <v>3.6978896949751171E-2</v>
      </c>
      <c r="AP49">
        <v>0.10827466667518956</v>
      </c>
      <c r="AQ49">
        <v>9.8531981444090741E-2</v>
      </c>
      <c r="AR49">
        <v>0.13318798632394174</v>
      </c>
      <c r="AS49">
        <v>9.2685149946443141E-2</v>
      </c>
    </row>
    <row r="50" spans="1:45" x14ac:dyDescent="0.25">
      <c r="A50" s="2">
        <v>40424</v>
      </c>
      <c r="B50" s="19">
        <f>'Historical Data'!B48/'Historical Data'!B$2*T$5</f>
        <v>10287.838593067923</v>
      </c>
      <c r="C50" s="19">
        <f>'Historical Data'!C48/'Historical Data'!C$2*U$5</f>
        <v>12702.727439136006</v>
      </c>
      <c r="D50" s="19">
        <f>'Historical Data'!D48/'Historical Data'!D$2*V$5</f>
        <v>11328.547881844395</v>
      </c>
      <c r="E50" s="19">
        <f>'Historical Data'!E48/'Historical Data'!E$2*W$5</f>
        <v>11006.348741030217</v>
      </c>
      <c r="F50" s="19">
        <f>'Historical Data'!F48/'Historical Data'!F$2*X$5</f>
        <v>10569.727046949904</v>
      </c>
      <c r="G50" s="19">
        <f>'Historical Data'!G48/'Historical Data'!G$2*Y$5</f>
        <v>10612.591978833685</v>
      </c>
      <c r="H50" s="19">
        <f>'Historical Data'!H48/'Historical Data'!H$2*Z$5</f>
        <v>8833.4028535459511</v>
      </c>
      <c r="I50" s="19">
        <f>'Historical Data'!I48/'Historical Data'!I$2*AA$5</f>
        <v>11940.142944514333</v>
      </c>
      <c r="J50" s="19">
        <f>'Historical Data'!J48/'Historical Data'!J$2*AB$5</f>
        <v>10111.729329464075</v>
      </c>
      <c r="K50" s="19">
        <f>'Historical Data'!K48/'Historical Data'!K$2*AC$5</f>
        <v>10821.585114402593</v>
      </c>
      <c r="L50" s="8">
        <f t="shared" si="2"/>
        <v>1.85692647556992E-2</v>
      </c>
      <c r="M50" s="8">
        <f>IF(Table2[[#This Row],[Overall Return]]&gt;=0,0,Table2[[#This Row],[Overall Return]])</f>
        <v>0</v>
      </c>
      <c r="N50" s="13">
        <f t="shared" si="0"/>
        <v>108214.64192278909</v>
      </c>
      <c r="AF50">
        <v>45</v>
      </c>
      <c r="AG50" s="31">
        <f t="array" ref="AG50">SQRT(MMULT(MMULT(AJ50:AS50,$AV$12:$BE$21),TRANSPOSE(AJ50:AS50)))</f>
        <v>1.2297135551481757E-2</v>
      </c>
      <c r="AH50" s="31">
        <f t="shared" ca="1" si="6"/>
        <v>9.9227952870618993E-4</v>
      </c>
      <c r="AJ50">
        <v>0.11032421687090825</v>
      </c>
      <c r="AK50">
        <v>1.3887778115264036E-2</v>
      </c>
      <c r="AL50">
        <v>9.6646132187819672E-2</v>
      </c>
      <c r="AM50">
        <v>5.3184769992015386E-2</v>
      </c>
      <c r="AN50">
        <v>8.3034421057924912E-2</v>
      </c>
      <c r="AO50">
        <v>0.14623592970672653</v>
      </c>
      <c r="AP50">
        <v>0.17343705621081473</v>
      </c>
      <c r="AQ50">
        <v>0.10623418939954543</v>
      </c>
      <c r="AR50">
        <v>0.14931523139427644</v>
      </c>
      <c r="AS50">
        <v>6.7700275064704621E-2</v>
      </c>
    </row>
    <row r="51" spans="1:45" x14ac:dyDescent="0.25">
      <c r="A51" s="2">
        <v>40428</v>
      </c>
      <c r="B51" s="19">
        <f>'Historical Data'!B49/'Historical Data'!B$2*T$5</f>
        <v>10249.672455466112</v>
      </c>
      <c r="C51" s="19">
        <f>'Historical Data'!C49/'Historical Data'!C$2*U$5</f>
        <v>12559.033498077979</v>
      </c>
      <c r="D51" s="19">
        <f>'Historical Data'!D49/'Historical Data'!D$2*V$5</f>
        <v>11042.504603970767</v>
      </c>
      <c r="E51" s="19">
        <f>'Historical Data'!E49/'Historical Data'!E$2*W$5</f>
        <v>10742.857146815431</v>
      </c>
      <c r="F51" s="19">
        <f>'Historical Data'!F49/'Historical Data'!F$2*X$5</f>
        <v>10437.127340176819</v>
      </c>
      <c r="G51" s="19">
        <f>'Historical Data'!G49/'Historical Data'!G$2*Y$5</f>
        <v>10468.410186963501</v>
      </c>
      <c r="H51" s="19">
        <f>'Historical Data'!H49/'Historical Data'!H$2*Z$5</f>
        <v>8619.3877465379774</v>
      </c>
      <c r="I51" s="19">
        <f>'Historical Data'!I49/'Historical Data'!I$2*AA$5</f>
        <v>11894.367201839716</v>
      </c>
      <c r="J51" s="19">
        <f>'Historical Data'!J49/'Historical Data'!J$2*AB$5</f>
        <v>9751.7140068944336</v>
      </c>
      <c r="K51" s="19">
        <f>'Historical Data'!K49/'Historical Data'!K$2*AC$5</f>
        <v>10685.697398223854</v>
      </c>
      <c r="L51" s="8">
        <f t="shared" si="2"/>
        <v>-1.6299738246890905E-2</v>
      </c>
      <c r="M51" s="8">
        <f>IF(Table2[[#This Row],[Overall Return]]&gt;=0,0,Table2[[#This Row],[Overall Return]])</f>
        <v>-1.6299738246890905E-2</v>
      </c>
      <c r="N51" s="13">
        <f t="shared" si="0"/>
        <v>106450.7715849666</v>
      </c>
      <c r="AF51">
        <v>46</v>
      </c>
      <c r="AG51" s="31">
        <f t="array" ref="AG51">SQRT(MMULT(MMULT(AJ51:AS51,$AV$12:$BE$21),TRANSPOSE(AJ51:AS51)))</f>
        <v>1.4598841835139625E-2</v>
      </c>
      <c r="AH51" s="31">
        <f t="shared" ca="1" si="6"/>
        <v>1.0803550788322121E-3</v>
      </c>
      <c r="AJ51">
        <v>2.6131653721172014E-4</v>
      </c>
      <c r="AK51">
        <v>0.12259369765234149</v>
      </c>
      <c r="AL51">
        <v>0.25847912861327216</v>
      </c>
      <c r="AM51">
        <v>1.3252644128831955E-2</v>
      </c>
      <c r="AN51">
        <v>0.13715998568111845</v>
      </c>
      <c r="AO51">
        <v>3.9911051772624988E-2</v>
      </c>
      <c r="AP51">
        <v>0.26413716426933503</v>
      </c>
      <c r="AQ51">
        <v>1.8164240569815505E-2</v>
      </c>
      <c r="AR51">
        <v>2.0156028233023336E-2</v>
      </c>
      <c r="AS51">
        <v>0.12588474254242543</v>
      </c>
    </row>
    <row r="52" spans="1:45" x14ac:dyDescent="0.25">
      <c r="A52" s="2">
        <v>40429</v>
      </c>
      <c r="B52" s="19">
        <f>'Historical Data'!B50/'Historical Data'!B$2*T$5</f>
        <v>10452.828825309734</v>
      </c>
      <c r="C52" s="19">
        <f>'Historical Data'!C50/'Historical Data'!C$2*U$5</f>
        <v>12734.761120263591</v>
      </c>
      <c r="D52" s="19">
        <f>'Historical Data'!D50/'Historical Data'!D$2*V$5</f>
        <v>11178.323455407568</v>
      </c>
      <c r="E52" s="19">
        <f>'Historical Data'!E50/'Historical Data'!E$2*W$5</f>
        <v>10742.857146815431</v>
      </c>
      <c r="F52" s="19">
        <f>'Historical Data'!F50/'Historical Data'!F$2*X$5</f>
        <v>10576.019331759155</v>
      </c>
      <c r="G52" s="19">
        <f>'Historical Data'!G50/'Historical Data'!G$2*Y$5</f>
        <v>10455.303030458097</v>
      </c>
      <c r="H52" s="19">
        <f>'Historical Data'!H50/'Historical Data'!H$2*Z$5</f>
        <v>8770.4574066302976</v>
      </c>
      <c r="I52" s="19">
        <f>'Historical Data'!I50/'Historical Data'!I$2*AA$5</f>
        <v>11919.0116750136</v>
      </c>
      <c r="J52" s="19">
        <f>'Historical Data'!J50/'Historical Data'!J$2*AB$5</f>
        <v>9869.1097773193978</v>
      </c>
      <c r="K52" s="19">
        <f>'Historical Data'!K50/'Historical Data'!K$2*AC$5</f>
        <v>10720.993040811933</v>
      </c>
      <c r="L52" s="8">
        <f t="shared" si="2"/>
        <v>9.1017961673378611E-3</v>
      </c>
      <c r="M52" s="8">
        <f>IF(Table2[[#This Row],[Overall Return]]&gt;=0,0,Table2[[#This Row],[Overall Return]])</f>
        <v>0</v>
      </c>
      <c r="N52" s="13">
        <f t="shared" si="0"/>
        <v>107419.66480978881</v>
      </c>
      <c r="AF52">
        <v>47</v>
      </c>
      <c r="AG52" s="31">
        <f t="array" ref="AG52">SQRT(MMULT(MMULT(AJ52:AS52,$AV$12:$BE$21),TRANSPOSE(AJ52:AS52)))</f>
        <v>1.1066350411251508E-2</v>
      </c>
      <c r="AH52" s="31">
        <f t="shared" ca="1" si="6"/>
        <v>8.7592991024724933E-4</v>
      </c>
      <c r="AJ52">
        <v>0.1720441946985207</v>
      </c>
      <c r="AK52">
        <v>0.12926950507837132</v>
      </c>
      <c r="AL52">
        <v>7.72818733786554E-2</v>
      </c>
      <c r="AM52">
        <v>7.2660068007058681E-2</v>
      </c>
      <c r="AN52">
        <v>3.9460898533081754E-2</v>
      </c>
      <c r="AO52">
        <v>0.12832549613875283</v>
      </c>
      <c r="AP52">
        <v>5.0957960808587721E-2</v>
      </c>
      <c r="AQ52">
        <v>4.2581915528333972E-2</v>
      </c>
      <c r="AR52">
        <v>0.117201176711207</v>
      </c>
      <c r="AS52">
        <v>0.17021691111743067</v>
      </c>
    </row>
    <row r="53" spans="1:45" x14ac:dyDescent="0.25">
      <c r="A53" s="2">
        <v>40430</v>
      </c>
      <c r="B53" s="19">
        <f>'Historical Data'!B51/'Historical Data'!B$2*T$5</f>
        <v>10458.792123693394</v>
      </c>
      <c r="C53" s="19">
        <f>'Historical Data'!C51/'Historical Data'!C$2*U$5</f>
        <v>12848.251876258466</v>
      </c>
      <c r="D53" s="19">
        <f>'Historical Data'!D51/'Historical Data'!D$2*V$5</f>
        <v>11262.695881269654</v>
      </c>
      <c r="E53" s="19">
        <f>'Historical Data'!E51/'Historical Data'!E$2*W$5</f>
        <v>10819.048342754986</v>
      </c>
      <c r="F53" s="19">
        <f>'Historical Data'!F51/'Historical Data'!F$2*X$5</f>
        <v>10701.876456354625</v>
      </c>
      <c r="G53" s="19">
        <f>'Historical Data'!G51/'Historical Data'!G$2*Y$5</f>
        <v>10490.255959524296</v>
      </c>
      <c r="H53" s="19">
        <f>'Historical Data'!H51/'Historical Data'!H$2*Z$5</f>
        <v>8690.7255560218218</v>
      </c>
      <c r="I53" s="19">
        <f>'Historical Data'!I51/'Historical Data'!I$2*AA$5</f>
        <v>11978.873082008369</v>
      </c>
      <c r="J53" s="19">
        <f>'Historical Data'!J51/'Historical Data'!J$2*AB$5</f>
        <v>10053.03121833496</v>
      </c>
      <c r="K53" s="19">
        <f>'Historical Data'!K51/'Historical Data'!K$2*AC$5</f>
        <v>10773.936193805052</v>
      </c>
      <c r="L53" s="8">
        <f t="shared" si="2"/>
        <v>6.1238496824731481E-3</v>
      </c>
      <c r="M53" s="8">
        <f>IF(Table2[[#This Row],[Overall Return]]&gt;=0,0,Table2[[#This Row],[Overall Return]])</f>
        <v>0</v>
      </c>
      <c r="N53" s="13">
        <f t="shared" si="0"/>
        <v>108077.48669002562</v>
      </c>
      <c r="AF53">
        <v>48</v>
      </c>
      <c r="AG53" s="31">
        <f t="array" ref="AG53">SQRT(MMULT(MMULT(AJ53:AS53,$AV$12:$BE$21),TRANSPOSE(AJ53:AS53)))</f>
        <v>1.1715479629538292E-2</v>
      </c>
      <c r="AH53" s="31">
        <f t="shared" ca="1" si="6"/>
        <v>9.1815965738190075E-4</v>
      </c>
      <c r="AJ53">
        <v>8.4557500866167284E-2</v>
      </c>
      <c r="AK53">
        <v>9.665106075059185E-2</v>
      </c>
      <c r="AL53">
        <v>0.1350039423910144</v>
      </c>
      <c r="AM53">
        <v>9.1909881483176081E-2</v>
      </c>
      <c r="AN53">
        <v>6.2919693452066203E-2</v>
      </c>
      <c r="AO53">
        <v>0.1087076349284864</v>
      </c>
      <c r="AP53">
        <v>0.11760436468096494</v>
      </c>
      <c r="AQ53">
        <v>3.3940238716184068E-2</v>
      </c>
      <c r="AR53">
        <v>0.13285502364069252</v>
      </c>
      <c r="AS53">
        <v>0.13585065909065625</v>
      </c>
    </row>
    <row r="54" spans="1:45" x14ac:dyDescent="0.25">
      <c r="A54" s="2">
        <v>40431</v>
      </c>
      <c r="B54" s="19">
        <f>'Historical Data'!B52/'Historical Data'!B$2*T$5</f>
        <v>10472.309618660613</v>
      </c>
      <c r="C54" s="19">
        <f>'Historical Data'!C52/'Historical Data'!C$2*U$5</f>
        <v>13036.792970895112</v>
      </c>
      <c r="D54" s="19">
        <f>'Historical Data'!D52/'Historical Data'!D$2*V$5</f>
        <v>11266.81073155697</v>
      </c>
      <c r="E54" s="19">
        <f>'Historical Data'!E52/'Historical Data'!E$2*W$5</f>
        <v>10841.270183222121</v>
      </c>
      <c r="F54" s="19">
        <f>'Historical Data'!F52/'Historical Data'!F$2*X$5</f>
        <v>10700.977391405118</v>
      </c>
      <c r="G54" s="19">
        <f>'Historical Data'!G52/'Historical Data'!G$2*Y$5</f>
        <v>10420.350101391896</v>
      </c>
      <c r="H54" s="19">
        <f>'Historical Data'!H52/'Historical Data'!H$2*Z$5</f>
        <v>8464.1208560637861</v>
      </c>
      <c r="I54" s="19">
        <f>'Historical Data'!I52/'Historical Data'!I$2*AA$5</f>
        <v>12189.154640005623</v>
      </c>
      <c r="J54" s="19">
        <f>'Historical Data'!J52/'Historical Data'!J$2*AB$5</f>
        <v>10076.510282053299</v>
      </c>
      <c r="K54" s="19">
        <f>'Historical Data'!K52/'Historical Data'!K$2*AC$5</f>
        <v>10800.407977560944</v>
      </c>
      <c r="L54" s="8">
        <f t="shared" si="2"/>
        <v>1.769268222699294E-3</v>
      </c>
      <c r="M54" s="8">
        <f>IF(Table2[[#This Row],[Overall Return]]&gt;=0,0,Table2[[#This Row],[Overall Return]])</f>
        <v>0</v>
      </c>
      <c r="N54" s="13">
        <f t="shared" si="0"/>
        <v>108268.70475281548</v>
      </c>
      <c r="AF54">
        <v>49</v>
      </c>
      <c r="AG54" s="31">
        <f t="array" ref="AG54">SQRT(MMULT(MMULT(AJ54:AS54,$AV$12:$BE$21),TRANSPOSE(AJ54:AS54)))</f>
        <v>1.1419785767031706E-2</v>
      </c>
      <c r="AH54" s="31">
        <f t="shared" ca="1" si="6"/>
        <v>9.8573565327801584E-4</v>
      </c>
      <c r="AJ54">
        <v>0.16731799203999059</v>
      </c>
      <c r="AK54">
        <v>5.1441877126156783E-2</v>
      </c>
      <c r="AL54">
        <v>2.2955652281428748E-2</v>
      </c>
      <c r="AM54">
        <v>8.2996397587727491E-2</v>
      </c>
      <c r="AN54">
        <v>8.3280367369547706E-2</v>
      </c>
      <c r="AO54">
        <v>8.7622961258585416E-2</v>
      </c>
      <c r="AP54">
        <v>0.10004576432278671</v>
      </c>
      <c r="AQ54">
        <v>0.16444262181592942</v>
      </c>
      <c r="AR54">
        <v>0.17385435523246134</v>
      </c>
      <c r="AS54">
        <v>6.6042010965385908E-2</v>
      </c>
    </row>
    <row r="55" spans="1:45" x14ac:dyDescent="0.25">
      <c r="A55" s="2">
        <v>40434</v>
      </c>
      <c r="B55" s="19">
        <f>'Historical Data'!B53/'Historical Data'!B$2*T$5</f>
        <v>10616.626035070207</v>
      </c>
      <c r="C55" s="19">
        <f>'Historical Data'!C53/'Historical Data'!C$2*U$5</f>
        <v>13277.503203368113</v>
      </c>
      <c r="D55" s="19">
        <f>'Historical Data'!D53/'Historical Data'!D$2*V$5</f>
        <v>11396.45610789799</v>
      </c>
      <c r="E55" s="19">
        <f>'Historical Data'!E53/'Historical Data'!E$2*W$5</f>
        <v>10879.365261666328</v>
      </c>
      <c r="F55" s="19">
        <f>'Historical Data'!F53/'Historical Data'!F$2*X$5</f>
        <v>10838.745844259896</v>
      </c>
      <c r="G55" s="19">
        <f>'Historical Data'!G53/'Historical Data'!G$2*Y$5</f>
        <v>10970.859373832642</v>
      </c>
      <c r="H55" s="19">
        <f>'Historical Data'!H53/'Historical Data'!H$2*Z$5</f>
        <v>8694.9219471254728</v>
      </c>
      <c r="I55" s="19">
        <f>'Historical Data'!I53/'Historical Data'!I$2*AA$5</f>
        <v>12270.441256674872</v>
      </c>
      <c r="J55" s="19">
        <f>'Historical Data'!J53/'Historical Data'!J$2*AB$5</f>
        <v>10370.00083769887</v>
      </c>
      <c r="K55" s="19">
        <f>'Historical Data'!K53/'Historical Data'!K$2*AC$5</f>
        <v>10765.112334972866</v>
      </c>
      <c r="L55" s="8">
        <f t="shared" si="2"/>
        <v>1.6729926287444963E-2</v>
      </c>
      <c r="M55" s="8">
        <f>IF(Table2[[#This Row],[Overall Return]]&gt;=0,0,Table2[[#This Row],[Overall Return]])</f>
        <v>0</v>
      </c>
      <c r="N55" s="13">
        <f t="shared" si="0"/>
        <v>110080.03220256724</v>
      </c>
      <c r="AF55">
        <v>50</v>
      </c>
      <c r="AG55" s="31">
        <f t="array" ref="AG55">SQRT(MMULT(MMULT(AJ55:AS55,$AV$12:$BE$21),TRANSPOSE(AJ55:AS55)))</f>
        <v>1.0883783835166541E-2</v>
      </c>
      <c r="AH55" s="31">
        <f t="shared" ca="1" si="6"/>
        <v>9.4644887137388723E-4</v>
      </c>
      <c r="AJ55">
        <v>0.1837816758728166</v>
      </c>
      <c r="AK55">
        <v>0.10996826536284443</v>
      </c>
      <c r="AL55">
        <v>3.4288616199417754E-2</v>
      </c>
      <c r="AM55">
        <v>0.14443551229000678</v>
      </c>
      <c r="AN55">
        <v>0.11132663651388985</v>
      </c>
      <c r="AO55">
        <v>0.14089572919842483</v>
      </c>
      <c r="AP55">
        <v>3.1618179313432568E-2</v>
      </c>
      <c r="AQ55">
        <v>0.12754270034883647</v>
      </c>
      <c r="AR55">
        <v>4.1634380044628168E-2</v>
      </c>
      <c r="AS55">
        <v>7.4508304855702506E-2</v>
      </c>
    </row>
    <row r="56" spans="1:45" x14ac:dyDescent="0.25">
      <c r="A56" s="2">
        <v>40435</v>
      </c>
      <c r="B56" s="19">
        <f>'Historical Data'!B54/'Historical Data'!B$2*T$5</f>
        <v>10657.17761296035</v>
      </c>
      <c r="C56" s="19">
        <f>'Historical Data'!C54/'Historical Data'!C$2*U$5</f>
        <v>13339.740069558849</v>
      </c>
      <c r="D56" s="19">
        <f>'Historical Data'!D54/'Historical Data'!D$2*V$5</f>
        <v>11394.398854135019</v>
      </c>
      <c r="E56" s="19">
        <f>'Historical Data'!E54/'Historical Data'!E$2*W$5</f>
        <v>10809.523707267983</v>
      </c>
      <c r="F56" s="19">
        <f>'Historical Data'!F54/'Historical Data'!F$2*X$5</f>
        <v>10797.392861025657</v>
      </c>
      <c r="G56" s="19">
        <f>'Historical Data'!G54/'Historical Data'!G$2*Y$5</f>
        <v>10935.90644476644</v>
      </c>
      <c r="H56" s="19">
        <f>'Historical Data'!H54/'Historical Data'!H$2*Z$5</f>
        <v>8862.7784305497262</v>
      </c>
      <c r="I56" s="19">
        <f>'Historical Data'!I54/'Historical Data'!I$2*AA$5</f>
        <v>12231.566068877393</v>
      </c>
      <c r="J56" s="19">
        <f>'Historical Data'!J54/'Historical Data'!J$2*AB$5</f>
        <v>10197.819380375744</v>
      </c>
      <c r="K56" s="19">
        <f>'Historical Data'!K54/'Historical Data'!K$2*AC$5</f>
        <v>10766.876940931837</v>
      </c>
      <c r="L56" s="8">
        <f t="shared" si="2"/>
        <v>-7.8898806968386026E-4</v>
      </c>
      <c r="M56" s="8">
        <f>IF(Table2[[#This Row],[Overall Return]]&gt;=0,0,Table2[[#This Row],[Overall Return]])</f>
        <v>-7.8898806968386026E-4</v>
      </c>
      <c r="N56" s="13">
        <f t="shared" si="0"/>
        <v>109993.180370449</v>
      </c>
      <c r="AF56">
        <v>51</v>
      </c>
      <c r="AG56" s="31">
        <f t="array" ref="AG56">SQRT(MMULT(MMULT(AJ56:AS56,$AV$12:$BE$21),TRANSPOSE(AJ56:AS56)))</f>
        <v>1.1381994303720109E-2</v>
      </c>
      <c r="AH56" s="31">
        <f t="shared" ca="1" si="6"/>
        <v>9.1986964154836578E-4</v>
      </c>
      <c r="AJ56">
        <v>0.16762584254116483</v>
      </c>
      <c r="AK56">
        <v>9.5398949201099953E-2</v>
      </c>
      <c r="AL56">
        <v>9.3700270541761846E-2</v>
      </c>
      <c r="AM56">
        <v>3.4196146044626667E-2</v>
      </c>
      <c r="AN56">
        <v>5.884075655118657E-2</v>
      </c>
      <c r="AO56">
        <v>0.1480919846330199</v>
      </c>
      <c r="AP56">
        <v>7.9297717908394655E-2</v>
      </c>
      <c r="AQ56">
        <v>9.0046376830807573E-2</v>
      </c>
      <c r="AR56">
        <v>0.16249107149378686</v>
      </c>
      <c r="AS56">
        <v>7.0310884254151343E-2</v>
      </c>
    </row>
    <row r="57" spans="1:45" x14ac:dyDescent="0.25">
      <c r="A57" s="2">
        <v>40436</v>
      </c>
      <c r="B57" s="19">
        <f>'Historical Data'!B55/'Historical Data'!B$2*T$5</f>
        <v>10743.051951654472</v>
      </c>
      <c r="C57" s="19">
        <f>'Historical Data'!C55/'Historical Data'!C$2*U$5</f>
        <v>13312.282628592349</v>
      </c>
      <c r="D57" s="19">
        <f>'Historical Data'!D55/'Historical Data'!D$2*V$5</f>
        <v>11433.498329518172</v>
      </c>
      <c r="E57" s="19">
        <f>'Historical Data'!E55/'Historical Data'!E$2*W$5</f>
        <v>10860.317029743461</v>
      </c>
      <c r="F57" s="19">
        <f>'Historical Data'!F55/'Historical Data'!F$2*X$5</f>
        <v>10802.112794532466</v>
      </c>
      <c r="G57" s="19">
        <f>'Historical Data'!G55/'Historical Data'!G$2*Y$5</f>
        <v>10975.228937719565</v>
      </c>
      <c r="H57" s="19">
        <f>'Historical Data'!H55/'Historical Data'!H$2*Z$5</f>
        <v>9223.6676458245911</v>
      </c>
      <c r="I57" s="19">
        <f>'Historical Data'!I55/'Historical Data'!I$2*AA$5</f>
        <v>12111.405544266281</v>
      </c>
      <c r="J57" s="19">
        <f>'Historical Data'!J55/'Historical Data'!J$2*AB$5</f>
        <v>10307.389398672278</v>
      </c>
      <c r="K57" s="19">
        <f>'Historical Data'!K55/'Historical Data'!K$2*AC$5</f>
        <v>10765.112334972866</v>
      </c>
      <c r="L57" s="8">
        <f t="shared" si="2"/>
        <v>4.917452365918118E-3</v>
      </c>
      <c r="M57" s="8">
        <f>IF(Table2[[#This Row],[Overall Return]]&gt;=0,0,Table2[[#This Row],[Overall Return]])</f>
        <v>0</v>
      </c>
      <c r="N57" s="13">
        <f t="shared" si="0"/>
        <v>110534.06659549652</v>
      </c>
      <c r="AF57">
        <v>52</v>
      </c>
      <c r="AG57" s="31">
        <f t="array" ref="AG57">SQRT(MMULT(MMULT(AJ57:AS57,$AV$12:$BE$21),TRANSPOSE(AJ57:AS57)))</f>
        <v>1.0786938482804254E-2</v>
      </c>
      <c r="AH57" s="31">
        <f t="shared" ca="1" si="6"/>
        <v>8.5084793439684273E-4</v>
      </c>
      <c r="AJ57">
        <v>9.5719813202474968E-2</v>
      </c>
      <c r="AK57">
        <v>8.40631075609206E-2</v>
      </c>
      <c r="AL57">
        <v>0.10207827452612148</v>
      </c>
      <c r="AM57">
        <v>1.3893613233674298E-2</v>
      </c>
      <c r="AN57">
        <v>0.16955911478456409</v>
      </c>
      <c r="AO57">
        <v>5.5590417310548292E-2</v>
      </c>
      <c r="AP57">
        <v>3.9104580039493369E-3</v>
      </c>
      <c r="AQ57">
        <v>0.19434537381764863</v>
      </c>
      <c r="AR57">
        <v>0.11396776846578867</v>
      </c>
      <c r="AS57">
        <v>0.1668720590943096</v>
      </c>
    </row>
    <row r="58" spans="1:45" x14ac:dyDescent="0.25">
      <c r="A58" s="2">
        <v>40437</v>
      </c>
      <c r="B58" s="19">
        <f>'Historical Data'!B56/'Historical Data'!B$2*T$5</f>
        <v>10995.506816115963</v>
      </c>
      <c r="C58" s="19">
        <f>'Historical Data'!C56/'Historical Data'!C$2*U$5</f>
        <v>13557.569101226432</v>
      </c>
      <c r="D58" s="19">
        <f>'Historical Data'!D56/'Historical Data'!D$2*V$5</f>
        <v>11392.339201042432</v>
      </c>
      <c r="E58" s="19">
        <f>'Historical Data'!E56/'Historical Data'!E$2*W$5</f>
        <v>10847.618439361806</v>
      </c>
      <c r="F58" s="19">
        <f>'Historical Data'!F56/'Historical Data'!F$2*X$5</f>
        <v>10811.551941646214</v>
      </c>
      <c r="G58" s="19">
        <f>'Historical Data'!G56/'Historical Data'!G$2*Y$5</f>
        <v>11066.98005669431</v>
      </c>
      <c r="H58" s="19">
        <f>'Historical Data'!H56/'Historical Data'!H$2*Z$5</f>
        <v>8787.2433906840124</v>
      </c>
      <c r="I58" s="19">
        <f>'Historical Data'!I56/'Historical Data'!I$2*AA$5</f>
        <v>12100.80620665129</v>
      </c>
      <c r="J58" s="19">
        <f>'Historical Data'!J56/'Historical Data'!J$2*AB$5</f>
        <v>10197.819380375744</v>
      </c>
      <c r="K58" s="19">
        <f>'Historical Data'!K56/'Historical Data'!K$2*AC$5</f>
        <v>10759.818309836619</v>
      </c>
      <c r="L58" s="8">
        <f t="shared" si="2"/>
        <v>-1.521137544249207E-4</v>
      </c>
      <c r="M58" s="8">
        <f>IF(Table2[[#This Row],[Overall Return]]&gt;=0,0,Table2[[#This Row],[Overall Return]])</f>
        <v>-1.521137544249207E-4</v>
      </c>
      <c r="N58" s="13">
        <f t="shared" si="0"/>
        <v>110517.25284363482</v>
      </c>
      <c r="AF58">
        <v>53</v>
      </c>
      <c r="AG58" s="31">
        <f t="array" ref="AG58">SQRT(MMULT(MMULT(AJ58:AS58,$AV$12:$BE$21),TRANSPOSE(AJ58:AS58)))</f>
        <v>1.2043802252300411E-2</v>
      </c>
      <c r="AH58" s="31">
        <f t="shared" ca="1" si="6"/>
        <v>1.0691407137634593E-3</v>
      </c>
      <c r="AJ58">
        <v>4.1497782873197449E-2</v>
      </c>
      <c r="AK58">
        <v>9.7580114782728433E-2</v>
      </c>
      <c r="AL58">
        <v>6.5763906726395191E-2</v>
      </c>
      <c r="AM58">
        <v>0.19286013365375085</v>
      </c>
      <c r="AN58">
        <v>0.12996649353117271</v>
      </c>
      <c r="AO58">
        <v>9.4166472750322264E-2</v>
      </c>
      <c r="AP58">
        <v>0.1517264466891361</v>
      </c>
      <c r="AQ58">
        <v>0.11144027345909016</v>
      </c>
      <c r="AR58">
        <v>3.619322557832693E-2</v>
      </c>
      <c r="AS58">
        <v>7.8805149955880074E-2</v>
      </c>
    </row>
    <row r="59" spans="1:45" x14ac:dyDescent="0.25">
      <c r="A59" s="2">
        <v>40438</v>
      </c>
      <c r="B59" s="19">
        <f>'Historical Data'!B57/'Historical Data'!B$2*T$5</f>
        <v>10947.798917360822</v>
      </c>
      <c r="C59" s="19">
        <f>'Historical Data'!C57/'Historical Data'!C$2*U$5</f>
        <v>13574.958813838552</v>
      </c>
      <c r="D59" s="19">
        <f>'Historical Data'!D57/'Historical Data'!D$2*V$5</f>
        <v>11373.820832323328</v>
      </c>
      <c r="E59" s="19">
        <f>'Historical Data'!E57/'Historical Data'!E$2*W$5</f>
        <v>10971.429002882189</v>
      </c>
      <c r="F59" s="19">
        <f>'Historical Data'!F57/'Historical Data'!F$2*X$5</f>
        <v>11015.844631678103</v>
      </c>
      <c r="G59" s="19">
        <f>'Historical Data'!G57/'Historical Data'!G$2*Y$5</f>
        <v>11018.919459404249</v>
      </c>
      <c r="H59" s="19">
        <f>'Historical Data'!H57/'Historical Data'!H$2*Z$5</f>
        <v>8489.29920268569</v>
      </c>
      <c r="I59" s="19">
        <f>'Historical Data'!I57/'Historical Data'!I$2*AA$5</f>
        <v>12061.922913101556</v>
      </c>
      <c r="J59" s="19">
        <f>'Historical Data'!J57/'Historical Data'!J$2*AB$5</f>
        <v>10178.253644554879</v>
      </c>
      <c r="K59" s="19">
        <f>'Historical Data'!K57/'Historical Data'!K$2*AC$5</f>
        <v>10726.28727320751</v>
      </c>
      <c r="L59" s="8">
        <f t="shared" si="2"/>
        <v>-1.4361391413022506E-3</v>
      </c>
      <c r="M59" s="8">
        <f>IF(Table2[[#This Row],[Overall Return]]&gt;=0,0,Table2[[#This Row],[Overall Return]])</f>
        <v>-1.4361391413022506E-3</v>
      </c>
      <c r="N59" s="13">
        <f t="shared" si="0"/>
        <v>110358.53469103688</v>
      </c>
      <c r="AF59">
        <v>54</v>
      </c>
      <c r="AG59" s="31">
        <f t="array" ref="AG59">SQRT(MMULT(MMULT(AJ59:AS59,$AV$12:$BE$21),TRANSPOSE(AJ59:AS59)))</f>
        <v>1.2398251396015291E-2</v>
      </c>
      <c r="AH59" s="31">
        <f t="shared" ca="1" si="6"/>
        <v>9.5383774595111405E-4</v>
      </c>
      <c r="AJ59">
        <v>4.3372580120669031E-3</v>
      </c>
      <c r="AK59">
        <v>5.3447267165699662E-2</v>
      </c>
      <c r="AL59">
        <v>0.17354446541847754</v>
      </c>
      <c r="AM59">
        <v>1.3384175198139499E-2</v>
      </c>
      <c r="AN59">
        <v>0.24037102594288465</v>
      </c>
      <c r="AO59">
        <v>9.1374065500325931E-3</v>
      </c>
      <c r="AP59">
        <v>0.13558419685679582</v>
      </c>
      <c r="AQ59">
        <v>0.11820246349878533</v>
      </c>
      <c r="AR59">
        <v>0.20133160421657487</v>
      </c>
      <c r="AS59">
        <v>5.0660137140542967E-2</v>
      </c>
    </row>
    <row r="60" spans="1:45" x14ac:dyDescent="0.25">
      <c r="A60" s="2">
        <v>40441</v>
      </c>
      <c r="B60" s="19">
        <f>'Historical Data'!B58/'Historical Data'!B$2*T$5</f>
        <v>11260.287060074852</v>
      </c>
      <c r="C60" s="19">
        <f>'Historical Data'!C58/'Historical Data'!C$2*U$5</f>
        <v>13847.702727439137</v>
      </c>
      <c r="D60" s="19">
        <f>'Historical Data'!D58/'Historical Data'!D$2*V$5</f>
        <v>11694.846335963181</v>
      </c>
      <c r="E60" s="19">
        <f>'Historical Data'!E58/'Historical Data'!E$2*W$5</f>
        <v>11079.365635724738</v>
      </c>
      <c r="F60" s="19">
        <f>'Historical Data'!F58/'Historical Data'!F$2*X$5</f>
        <v>11423.305888095678</v>
      </c>
      <c r="G60" s="19">
        <f>'Historical Data'!G58/'Historical Data'!G$2*Y$5</f>
        <v>11110.671090097449</v>
      </c>
      <c r="H60" s="19">
        <f>'Historical Data'!H58/'Historical Data'!H$2*Z$5</f>
        <v>8837.599244649602</v>
      </c>
      <c r="I60" s="19">
        <f>'Historical Data'!I58/'Historical Data'!I$2*AA$5</f>
        <v>12344.654964577008</v>
      </c>
      <c r="J60" s="19">
        <f>'Historical Data'!J58/'Historical Data'!J$2*AB$5</f>
        <v>10393.479901417211</v>
      </c>
      <c r="K60" s="19">
        <f>'Historical Data'!K58/'Historical Data'!K$2*AC$5</f>
        <v>10862.174782126918</v>
      </c>
      <c r="L60" s="8">
        <f t="shared" si="2"/>
        <v>2.2613139492251522E-2</v>
      </c>
      <c r="M60" s="8">
        <f>IF(Table2[[#This Row],[Overall Return]]&gt;=0,0,Table2[[#This Row],[Overall Return]])</f>
        <v>0</v>
      </c>
      <c r="N60" s="13">
        <f t="shared" si="0"/>
        <v>112854.08763016577</v>
      </c>
      <c r="AF60">
        <v>55</v>
      </c>
      <c r="AG60" s="31">
        <f t="array" ref="AG60">SQRT(MMULT(MMULT(AJ60:AS60,$AV$12:$BE$21),TRANSPOSE(AJ60:AS60)))</f>
        <v>1.1070281110720963E-2</v>
      </c>
      <c r="AH60" s="31">
        <f t="shared" ca="1" si="6"/>
        <v>7.5374962532459566E-4</v>
      </c>
      <c r="AJ60">
        <v>8.8817287055514879E-2</v>
      </c>
      <c r="AK60">
        <v>0.10216346074994635</v>
      </c>
      <c r="AL60">
        <v>0.18541004710329145</v>
      </c>
      <c r="AM60">
        <v>0.11994721897858973</v>
      </c>
      <c r="AN60">
        <v>2.2249931373899353E-2</v>
      </c>
      <c r="AO60">
        <v>6.895337582214843E-2</v>
      </c>
      <c r="AP60">
        <v>5.5364195573024766E-3</v>
      </c>
      <c r="AQ60">
        <v>5.3687224791997092E-2</v>
      </c>
      <c r="AR60">
        <v>0.16493227646252426</v>
      </c>
      <c r="AS60">
        <v>0.18830275810478617</v>
      </c>
    </row>
    <row r="61" spans="1:45" x14ac:dyDescent="0.25">
      <c r="A61" s="2">
        <v>40442</v>
      </c>
      <c r="B61" s="19">
        <f>'Historical Data'!B59/'Historical Data'!B$2*T$5</f>
        <v>11281.75511565833</v>
      </c>
      <c r="C61" s="19">
        <f>'Historical Data'!C59/'Historical Data'!C$2*U$5</f>
        <v>13795.533589602783</v>
      </c>
      <c r="D61" s="19">
        <f>'Historical Data'!D59/'Historical Data'!D$2*V$5</f>
        <v>11631.051931912783</v>
      </c>
      <c r="E61" s="19">
        <f>'Historical Data'!E59/'Historical Data'!E$2*W$5</f>
        <v>10952.381117309704</v>
      </c>
      <c r="F61" s="19">
        <f>'Historical Data'!F59/'Historical Data'!F$2*X$5</f>
        <v>11539.72319067127</v>
      </c>
      <c r="G61" s="19">
        <f>'Historical Data'!G59/'Historical Data'!G$2*Y$5</f>
        <v>10988.335582506514</v>
      </c>
      <c r="H61" s="19">
        <f>'Historical Data'!H59/'Historical Data'!H$2*Z$5</f>
        <v>8715.9043222828368</v>
      </c>
      <c r="I61" s="19">
        <f>'Historical Data'!I59/'Historical Data'!I$2*AA$5</f>
        <v>12461.279674732374</v>
      </c>
      <c r="J61" s="19">
        <f>'Historical Data'!J59/'Historical Data'!J$2*AB$5</f>
        <v>10323.041806595664</v>
      </c>
      <c r="K61" s="19">
        <f>'Historical Data'!K59/'Historical Data'!K$2*AC$5</f>
        <v>10860.410176167945</v>
      </c>
      <c r="L61" s="8">
        <f t="shared" si="2"/>
        <v>-2.6996906281676614E-3</v>
      </c>
      <c r="M61" s="8">
        <f>IF(Table2[[#This Row],[Overall Return]]&gt;=0,0,Table2[[#This Row],[Overall Return]])</f>
        <v>-2.6996906281676614E-3</v>
      </c>
      <c r="N61" s="13">
        <f t="shared" si="0"/>
        <v>112549.4165074402</v>
      </c>
      <c r="AF61">
        <v>56</v>
      </c>
      <c r="AG61" s="31">
        <f t="array" ref="AG61">SQRT(MMULT(MMULT(AJ61:AS61,$AV$12:$BE$21),TRANSPOSE(AJ61:AS61)))</f>
        <v>1.2704126784523371E-2</v>
      </c>
      <c r="AH61" s="31">
        <f t="shared" ca="1" si="6"/>
        <v>1.078729579388669E-3</v>
      </c>
      <c r="AJ61">
        <v>0.14655451486834545</v>
      </c>
      <c r="AK61">
        <v>0.14933466896893149</v>
      </c>
      <c r="AL61">
        <v>9.3628119820473962E-2</v>
      </c>
      <c r="AM61">
        <v>0.16756919406432036</v>
      </c>
      <c r="AN61">
        <v>2.7183020509372522E-2</v>
      </c>
      <c r="AO61">
        <v>8.3791302725515202E-2</v>
      </c>
      <c r="AP61">
        <v>0.17200577452093599</v>
      </c>
      <c r="AQ61">
        <v>3.0904285315183831E-2</v>
      </c>
      <c r="AR61">
        <v>9.1428666587905175E-2</v>
      </c>
      <c r="AS61">
        <v>3.7600452619016039E-2</v>
      </c>
    </row>
    <row r="62" spans="1:45" x14ac:dyDescent="0.25">
      <c r="A62" s="2">
        <v>40443</v>
      </c>
      <c r="B62" s="19">
        <f>'Historical Data'!B60/'Historical Data'!B$2*T$5</f>
        <v>11439.987205090876</v>
      </c>
      <c r="C62" s="19">
        <f>'Historical Data'!C60/'Historical Data'!C$2*U$5</f>
        <v>13896.210873146621</v>
      </c>
      <c r="D62" s="19">
        <f>'Historical Data'!D60/'Historical Data'!D$2*V$5</f>
        <v>11536.39220895172</v>
      </c>
      <c r="E62" s="19">
        <f>'Historical Data'!E60/'Historical Data'!E$2*W$5</f>
        <v>10790.476860746643</v>
      </c>
      <c r="F62" s="19">
        <f>'Historical Data'!F60/'Historical Data'!F$2*X$5</f>
        <v>11596.80832572838</v>
      </c>
      <c r="G62" s="19">
        <f>'Historical Data'!G60/'Historical Data'!G$2*Y$5</f>
        <v>10752.403695098494</v>
      </c>
      <c r="H62" s="19">
        <f>'Historical Data'!H60/'Historical Data'!H$2*Z$5</f>
        <v>8338.2295425933698</v>
      </c>
      <c r="I62" s="19">
        <f>'Historical Data'!I60/'Historical Data'!I$2*AA$5</f>
        <v>12609.716902763055</v>
      </c>
      <c r="J62" s="19">
        <f>'Historical Data'!J60/'Historical Data'!J$2*AB$5</f>
        <v>10099.989345771641</v>
      </c>
      <c r="K62" s="19">
        <f>'Historical Data'!K60/'Historical Data'!K$2*AC$5</f>
        <v>10844.527271721878</v>
      </c>
      <c r="L62" s="8">
        <f t="shared" si="2"/>
        <v>-5.7279219726998898E-3</v>
      </c>
      <c r="M62" s="8">
        <f>IF(Table2[[#This Row],[Overall Return]]&gt;=0,0,Table2[[#This Row],[Overall Return]])</f>
        <v>-5.7279219726998898E-3</v>
      </c>
      <c r="N62" s="13">
        <f t="shared" si="0"/>
        <v>111904.74223161268</v>
      </c>
      <c r="AF62">
        <v>57</v>
      </c>
      <c r="AG62" s="31">
        <f t="array" ref="AG62">SQRT(MMULT(MMULT(AJ62:AS62,$AV$12:$BE$21),TRANSPOSE(AJ62:AS62)))</f>
        <v>1.1085674050591703E-2</v>
      </c>
      <c r="AH62" s="31">
        <f t="shared" ca="1" si="6"/>
        <v>8.7635108369763827E-4</v>
      </c>
      <c r="AJ62">
        <v>0.2330022016489634</v>
      </c>
      <c r="AK62">
        <v>0.14390184622617991</v>
      </c>
      <c r="AL62">
        <v>0.10152718431630152</v>
      </c>
      <c r="AM62">
        <v>9.8297315947933978E-2</v>
      </c>
      <c r="AN62">
        <v>3.1181074405265064E-2</v>
      </c>
      <c r="AO62">
        <v>0.10679724937621028</v>
      </c>
      <c r="AP62">
        <v>3.2174021441830056E-2</v>
      </c>
      <c r="AQ62">
        <v>4.4171172924974016E-2</v>
      </c>
      <c r="AR62">
        <v>7.1261650384020908E-2</v>
      </c>
      <c r="AS62">
        <v>0.13768628332832072</v>
      </c>
    </row>
    <row r="63" spans="1:45" x14ac:dyDescent="0.25">
      <c r="A63" s="2">
        <v>40444</v>
      </c>
      <c r="B63" s="19">
        <f>'Historical Data'!B61/'Historical Data'!B$2*T$5</f>
        <v>11486.502081364681</v>
      </c>
      <c r="C63" s="19">
        <f>'Historical Data'!C61/'Historical Data'!C$2*U$5</f>
        <v>13989.566172432731</v>
      </c>
      <c r="D63" s="19">
        <f>'Historical Data'!D61/'Historical Data'!D$2*V$5</f>
        <v>11363.530107610617</v>
      </c>
      <c r="E63" s="19">
        <f>'Historical Data'!E61/'Historical Data'!E$2*W$5</f>
        <v>10514.285290748676</v>
      </c>
      <c r="F63" s="19">
        <f>'Historical Data'!F61/'Historical Data'!F$2*X$5</f>
        <v>11540.172768139764</v>
      </c>
      <c r="G63" s="19">
        <f>'Historical Data'!G61/'Historical Data'!G$2*Y$5</f>
        <v>10673.759220910699</v>
      </c>
      <c r="H63" s="19">
        <f>'Historical Data'!H61/'Historical Data'!H$2*Z$5</f>
        <v>8208.1405791019733</v>
      </c>
      <c r="I63" s="19">
        <f>'Historical Data'!I61/'Historical Data'!I$2*AA$5</f>
        <v>12524.89233854536</v>
      </c>
      <c r="J63" s="19">
        <f>'Historical Data'!J61/'Historical Data'!J$2*AB$5</f>
        <v>9798.6725861643772</v>
      </c>
      <c r="K63" s="19">
        <f>'Historical Data'!K61/'Historical Data'!K$2*AC$5</f>
        <v>10791.584325988091</v>
      </c>
      <c r="L63" s="8">
        <f t="shared" si="2"/>
        <v>-9.058032219114831E-3</v>
      </c>
      <c r="M63" s="8">
        <f>IF(Table2[[#This Row],[Overall Return]]&gt;=0,0,Table2[[#This Row],[Overall Return]])</f>
        <v>-9.058032219114831E-3</v>
      </c>
      <c r="N63" s="13">
        <f t="shared" si="0"/>
        <v>110891.10547100699</v>
      </c>
      <c r="AF63">
        <v>58</v>
      </c>
      <c r="AG63" s="31">
        <f t="array" ref="AG63">SQRT(MMULT(MMULT(AJ63:AS63,$AV$12:$BE$21),TRANSPOSE(AJ63:AS63)))</f>
        <v>1.1730856742166926E-2</v>
      </c>
      <c r="AH63" s="31">
        <f t="shared" ca="1" si="6"/>
        <v>9.5943352689198522E-4</v>
      </c>
      <c r="AJ63">
        <v>0.12910649097098853</v>
      </c>
      <c r="AK63">
        <v>7.6990412786638721E-2</v>
      </c>
      <c r="AL63">
        <v>0.1009391893448487</v>
      </c>
      <c r="AM63">
        <v>6.6231930197510655E-2</v>
      </c>
      <c r="AN63">
        <v>0.15639122070008618</v>
      </c>
      <c r="AO63">
        <v>0.16185296967642876</v>
      </c>
      <c r="AP63">
        <v>0.11482101219183963</v>
      </c>
      <c r="AQ63">
        <v>5.1617611828946162E-2</v>
      </c>
      <c r="AR63">
        <v>9.9415470615612178E-2</v>
      </c>
      <c r="AS63">
        <v>4.2633691687100475E-2</v>
      </c>
    </row>
    <row r="64" spans="1:45" x14ac:dyDescent="0.25">
      <c r="A64" s="2">
        <v>40445</v>
      </c>
      <c r="B64" s="19">
        <f>'Historical Data'!B62/'Historical Data'!B$2*T$5</f>
        <v>11621.674612339499</v>
      </c>
      <c r="C64" s="19">
        <f>'Historical Data'!C62/'Historical Data'!C$2*U$5</f>
        <v>14710.781621819513</v>
      </c>
      <c r="D64" s="19">
        <f>'Historical Data'!D62/'Historical Data'!D$2*V$5</f>
        <v>11598.126959909534</v>
      </c>
      <c r="E64" s="19">
        <f>'Historical Data'!E62/'Historical Data'!E$2*W$5</f>
        <v>10660.318041086573</v>
      </c>
      <c r="F64" s="19">
        <f>'Historical Data'!F62/'Historical Data'!F$2*X$5</f>
        <v>11850.545223590123</v>
      </c>
      <c r="G64" s="19">
        <f>'Historical Data'!G62/'Historical Data'!G$2*Y$5</f>
        <v>10826.678605399367</v>
      </c>
      <c r="H64" s="19">
        <f>'Historical Data'!H62/'Historical Data'!H$2*Z$5</f>
        <v>8434.7461183382293</v>
      </c>
      <c r="I64" s="19">
        <f>'Historical Data'!I62/'Historical Data'!I$2*AA$5</f>
        <v>12627.38573619684</v>
      </c>
      <c r="J64" s="19">
        <f>'Historical Data'!J62/'Historical Data'!J$2*AB$5</f>
        <v>10013.898843026707</v>
      </c>
      <c r="K64" s="19">
        <f>'Historical Data'!K62/'Historical Data'!K$2*AC$5</f>
        <v>10897.470424714997</v>
      </c>
      <c r="L64" s="8">
        <f t="shared" si="2"/>
        <v>2.1196656895344335E-2</v>
      </c>
      <c r="M64" s="8">
        <f>IF(Table2[[#This Row],[Overall Return]]&gt;=0,0,Table2[[#This Row],[Overall Return]])</f>
        <v>0</v>
      </c>
      <c r="N64" s="13">
        <f t="shared" si="0"/>
        <v>113241.62618642137</v>
      </c>
      <c r="AF64">
        <v>59</v>
      </c>
      <c r="AG64" s="31">
        <f t="array" ref="AG64">SQRT(MMULT(MMULT(AJ64:AS64,$AV$12:$BE$21),TRANSPOSE(AJ64:AS64)))</f>
        <v>1.1128739122812068E-2</v>
      </c>
      <c r="AH64" s="31">
        <f t="shared" ca="1" si="6"/>
        <v>8.8340470939436417E-4</v>
      </c>
      <c r="AJ64">
        <v>4.1675223262174509E-2</v>
      </c>
      <c r="AK64">
        <v>0.1217818672093373</v>
      </c>
      <c r="AL64">
        <v>0.14709531749277083</v>
      </c>
      <c r="AM64">
        <v>0.13699574346534593</v>
      </c>
      <c r="AN64">
        <v>5.4733537992874275E-2</v>
      </c>
      <c r="AO64">
        <v>4.4525124919373542E-2</v>
      </c>
      <c r="AP64">
        <v>3.7909248299446016E-2</v>
      </c>
      <c r="AQ64">
        <v>0.14110794335905005</v>
      </c>
      <c r="AR64">
        <v>0.14361908245139773</v>
      </c>
      <c r="AS64">
        <v>0.13055691154822971</v>
      </c>
    </row>
    <row r="65" spans="1:45" x14ac:dyDescent="0.25">
      <c r="A65" s="2">
        <v>40448</v>
      </c>
      <c r="B65" s="19">
        <f>'Historical Data'!B63/'Historical Data'!B$2*T$5</f>
        <v>11575.557007109914</v>
      </c>
      <c r="C65" s="19">
        <f>'Historical Data'!C63/'Historical Data'!C$2*U$5</f>
        <v>14586.307889438038</v>
      </c>
      <c r="D65" s="19">
        <f>'Historical Data'!D63/'Historical Data'!D$2*V$5</f>
        <v>11577.548938097843</v>
      </c>
      <c r="E65" s="19">
        <f>'Historical Data'!E63/'Historical Data'!E$2*W$5</f>
        <v>10568.254299870714</v>
      </c>
      <c r="F65" s="19">
        <f>'Historical Data'!F63/'Historical Data'!F$2*X$5</f>
        <v>11920.665180640357</v>
      </c>
      <c r="G65" s="19">
        <f>'Historical Data'!G63/'Historical Data'!G$2*Y$5</f>
        <v>10804.832321120115</v>
      </c>
      <c r="H65" s="19">
        <f>'Historical Data'!H63/'Historical Data'!H$2*Z$5</f>
        <v>8615.1913554343264</v>
      </c>
      <c r="I65" s="19">
        <f>'Historical Data'!I63/'Historical Data'!I$2*AA$5</f>
        <v>12493.087073185216</v>
      </c>
      <c r="J65" s="19">
        <f>'Historical Data'!J63/'Historical Data'!J$2*AB$5</f>
        <v>9990.4197793083677</v>
      </c>
      <c r="K65" s="19">
        <f>'Historical Data'!K63/'Historical Data'!K$2*AC$5</f>
        <v>10890.411171841781</v>
      </c>
      <c r="L65" s="8">
        <f t="shared" si="2"/>
        <v>-1.9370189016324479E-3</v>
      </c>
      <c r="M65" s="8">
        <f>IF(Table2[[#This Row],[Overall Return]]&gt;=0,0,Table2[[#This Row],[Overall Return]])</f>
        <v>-1.9370189016324479E-3</v>
      </c>
      <c r="N65" s="13">
        <f t="shared" si="0"/>
        <v>113022.27501604668</v>
      </c>
      <c r="AF65">
        <v>60</v>
      </c>
      <c r="AG65" s="31">
        <f t="array" ref="AG65">SQRT(MMULT(MMULT(AJ65:AS65,$AV$12:$BE$21),TRANSPOSE(AJ65:AS65)))</f>
        <v>1.0824291569497426E-2</v>
      </c>
      <c r="AH65" s="31">
        <f t="shared" ca="1" si="6"/>
        <v>7.9011212513157431E-4</v>
      </c>
      <c r="AJ65">
        <v>9.7333210076367666E-2</v>
      </c>
      <c r="AK65">
        <v>4.9193886428202174E-2</v>
      </c>
      <c r="AL65">
        <v>0.14774776923562227</v>
      </c>
      <c r="AM65">
        <v>0.15560856225578512</v>
      </c>
      <c r="AN65">
        <v>4.0737086933145379E-2</v>
      </c>
      <c r="AO65">
        <v>0.15172036705660991</v>
      </c>
      <c r="AP65">
        <v>1.976292399112747E-2</v>
      </c>
      <c r="AQ65">
        <v>8.4190313035885853E-2</v>
      </c>
      <c r="AR65">
        <v>0.13026590857664</v>
      </c>
      <c r="AS65">
        <v>0.12343997241061401</v>
      </c>
    </row>
    <row r="66" spans="1:45" x14ac:dyDescent="0.25">
      <c r="A66" s="2">
        <v>40449</v>
      </c>
      <c r="B66" s="19">
        <f>'Historical Data'!B64/'Historical Data'!B$2*T$5</f>
        <v>11404.603476484443</v>
      </c>
      <c r="C66" s="19">
        <f>'Historical Data'!C64/'Historical Data'!C$2*U$5</f>
        <v>14616.51107450119</v>
      </c>
      <c r="D66" s="19">
        <f>'Historical Data'!D64/'Historical Data'!D$2*V$5</f>
        <v>11748.35035806224</v>
      </c>
      <c r="E66" s="19">
        <f>'Historical Data'!E64/'Historical Data'!E$2*W$5</f>
        <v>10546.032113053196</v>
      </c>
      <c r="F66" s="19">
        <f>'Historical Data'!F64/'Historical Data'!F$2*X$5</f>
        <v>11847.847938754123</v>
      </c>
      <c r="G66" s="19">
        <f>'Historical Data'!G64/'Historical Data'!G$2*Y$5</f>
        <v>10782.987060277774</v>
      </c>
      <c r="H66" s="19">
        <f>'Historical Data'!H64/'Historical Data'!H$2*Z$5</f>
        <v>8980.2769618128405</v>
      </c>
      <c r="I66" s="19">
        <f>'Historical Data'!I64/'Historical Data'!I$2*AA$5</f>
        <v>12383.533138704268</v>
      </c>
      <c r="J66" s="19">
        <f>'Historical Data'!J64/'Historical Data'!J$2*AB$5</f>
        <v>9919.9821363200826</v>
      </c>
      <c r="K66" s="19">
        <f>'Historical Data'!K64/'Historical Data'!K$2*AC$5</f>
        <v>10952.178598185752</v>
      </c>
      <c r="L66" s="8">
        <f t="shared" si="2"/>
        <v>1.4158964689614528E-3</v>
      </c>
      <c r="M66" s="8">
        <f>IF(Table2[[#This Row],[Overall Return]]&gt;=0,0,Table2[[#This Row],[Overall Return]])</f>
        <v>0</v>
      </c>
      <c r="N66" s="13">
        <f t="shared" si="0"/>
        <v>113182.30285615589</v>
      </c>
      <c r="AF66">
        <v>61</v>
      </c>
      <c r="AG66" s="31">
        <f t="array" ref="AG66">SQRT(MMULT(MMULT(AJ66:AS66,$AV$12:$BE$21),TRANSPOSE(AJ66:AS66)))</f>
        <v>1.1158461071472461E-2</v>
      </c>
      <c r="AH66" s="31">
        <f t="shared" ca="1" si="6"/>
        <v>8.7285398566350095E-4</v>
      </c>
      <c r="AJ66">
        <v>0.17994890494773236</v>
      </c>
      <c r="AK66">
        <v>0.16186321260831918</v>
      </c>
      <c r="AL66">
        <v>0.12022287010213932</v>
      </c>
      <c r="AM66">
        <v>0.11607627883510548</v>
      </c>
      <c r="AN66">
        <v>7.2769513385886067E-2</v>
      </c>
      <c r="AO66">
        <v>5.1233077416472442E-2</v>
      </c>
      <c r="AP66">
        <v>3.3029001278310773E-2</v>
      </c>
      <c r="AQ66">
        <v>2.6439168071259851E-2</v>
      </c>
      <c r="AR66">
        <v>8.3128583090952862E-2</v>
      </c>
      <c r="AS66">
        <v>0.1552893902638216</v>
      </c>
    </row>
    <row r="67" spans="1:45" x14ac:dyDescent="0.25">
      <c r="A67" s="2">
        <v>40450</v>
      </c>
      <c r="B67" s="19">
        <f>'Historical Data'!B65/'Historical Data'!B$2*T$5</f>
        <v>11424.8794165981</v>
      </c>
      <c r="C67" s="19">
        <f>'Historical Data'!C65/'Historical Data'!C$2*U$5</f>
        <v>14551.528464213801</v>
      </c>
      <c r="D67" s="19">
        <f>'Historical Data'!D65/'Historical Data'!D$2*V$5</f>
        <v>11803.913690492511</v>
      </c>
      <c r="E67" s="19">
        <f>'Historical Data'!E65/'Historical Data'!E$2*W$5</f>
        <v>10479.364513549503</v>
      </c>
      <c r="F67" s="19">
        <f>'Historical Data'!F65/'Historical Data'!F$2*X$5</f>
        <v>11859.534838229119</v>
      </c>
      <c r="G67" s="19">
        <f>'Historical Data'!G65/'Historical Data'!G$2*Y$5</f>
        <v>10704.343097808433</v>
      </c>
      <c r="H67" s="19">
        <f>'Historical Data'!H65/'Historical Data'!H$2*Z$5</f>
        <v>9223.6676458245911</v>
      </c>
      <c r="I67" s="19">
        <f>'Historical Data'!I65/'Historical Data'!I$2*AA$5</f>
        <v>12440.072893750141</v>
      </c>
      <c r="J67" s="19">
        <f>'Historical Data'!J65/'Historical Data'!J$2*AB$5</f>
        <v>9798.6725861643772</v>
      </c>
      <c r="K67" s="19">
        <f>'Historical Data'!K65/'Historical Data'!K$2*AC$5</f>
        <v>10869.234035000132</v>
      </c>
      <c r="L67" s="8">
        <f t="shared" si="2"/>
        <v>-2.3936316757577902E-4</v>
      </c>
      <c r="M67" s="8">
        <f>IF(Table2[[#This Row],[Overall Return]]&gt;=0,0,Table2[[#This Row],[Overall Return]])</f>
        <v>-2.3936316757577902E-4</v>
      </c>
      <c r="N67" s="13">
        <f t="shared" si="0"/>
        <v>113155.21118163072</v>
      </c>
      <c r="AF67">
        <v>62</v>
      </c>
      <c r="AG67" s="31">
        <f t="array" ref="AG67">SQRT(MMULT(MMULT(AJ67:AS67,$AV$12:$BE$21),TRANSPOSE(AJ67:AS67)))</f>
        <v>1.2286606176668406E-2</v>
      </c>
      <c r="AH67" s="31">
        <f t="shared" ca="1" si="6"/>
        <v>1.1344851505090045E-3</v>
      </c>
      <c r="AJ67">
        <v>6.4890505578058644E-2</v>
      </c>
      <c r="AK67">
        <v>0.13582422269864278</v>
      </c>
      <c r="AL67">
        <v>1.4681962347905693E-3</v>
      </c>
      <c r="AM67">
        <v>7.2532545071732546E-3</v>
      </c>
      <c r="AN67">
        <v>0.13879530293597753</v>
      </c>
      <c r="AO67">
        <v>0.14772955214451311</v>
      </c>
      <c r="AP67">
        <v>0.1382930005932092</v>
      </c>
      <c r="AQ67">
        <v>0.22308762836113236</v>
      </c>
      <c r="AR67">
        <v>0.12638307925694753</v>
      </c>
      <c r="AS67">
        <v>1.6275257689554935E-2</v>
      </c>
    </row>
    <row r="68" spans="1:45" x14ac:dyDescent="0.25">
      <c r="A68" s="2">
        <v>40451</v>
      </c>
      <c r="B68" s="19">
        <f>'Historical Data'!B66/'Historical Data'!B$2*T$5</f>
        <v>11280.959968895551</v>
      </c>
      <c r="C68" s="19">
        <f>'Historical Data'!C66/'Historical Data'!C$2*U$5</f>
        <v>14374.885593995972</v>
      </c>
      <c r="D68" s="19">
        <f>'Historical Data'!D66/'Historical Data'!D$2*V$5</f>
        <v>11818.318237208421</v>
      </c>
      <c r="E68" s="19">
        <f>'Historical Data'!E66/'Historical Data'!E$2*W$5</f>
        <v>10507.935995557849</v>
      </c>
      <c r="F68" s="19">
        <f>'Historical Data'!F66/'Historical Data'!F$2*X$5</f>
        <v>11816.833887483008</v>
      </c>
      <c r="G68" s="19">
        <f>'Historical Data'!G66/'Historical Data'!G$2*Y$5</f>
        <v>10699.973533921509</v>
      </c>
      <c r="H68" s="19">
        <f>'Historical Data'!H66/'Historical Data'!H$2*Z$5</f>
        <v>8564.8342425514074</v>
      </c>
      <c r="I68" s="19">
        <f>'Historical Data'!I66/'Historical Data'!I$2*AA$5</f>
        <v>12408.269761482696</v>
      </c>
      <c r="J68" s="19">
        <f>'Historical Data'!J66/'Historical Data'!J$2*AB$5</f>
        <v>9829.9783056776741</v>
      </c>
      <c r="K68" s="19">
        <f>'Historical Data'!K66/'Historical Data'!K$2*AC$5</f>
        <v>10904.529677588211</v>
      </c>
      <c r="L68" s="8">
        <f t="shared" si="2"/>
        <v>-8.3839883940087789E-3</v>
      </c>
      <c r="M68" s="8">
        <f>IF(Table2[[#This Row],[Overall Return]]&gt;=0,0,Table2[[#This Row],[Overall Return]])</f>
        <v>-8.3839883940087789E-3</v>
      </c>
      <c r="N68" s="13">
        <f t="shared" ref="N68:N131" si="7">SUM(B68:K68)</f>
        <v>112206.51920436231</v>
      </c>
      <c r="AF68">
        <v>63</v>
      </c>
      <c r="AG68" s="31">
        <f t="array" ref="AG68">SQRT(MMULT(MMULT(AJ68:AS68,$AV$12:$BE$21),TRANSPOSE(AJ68:AS68)))</f>
        <v>1.1031938884536869E-2</v>
      </c>
      <c r="AH68" s="31">
        <f t="shared" ca="1" si="6"/>
        <v>8.7438223080673976E-4</v>
      </c>
      <c r="AJ68">
        <v>0.15266385069074237</v>
      </c>
      <c r="AK68">
        <v>9.0584160214723791E-2</v>
      </c>
      <c r="AL68">
        <v>0.22776622911449387</v>
      </c>
      <c r="AM68">
        <v>8.4637755561649153E-2</v>
      </c>
      <c r="AN68">
        <v>1.8305246603333266E-2</v>
      </c>
      <c r="AO68">
        <v>1.2933315298239132E-2</v>
      </c>
      <c r="AP68">
        <v>3.1833667866148087E-2</v>
      </c>
      <c r="AQ68">
        <v>0.22168715232294411</v>
      </c>
      <c r="AR68">
        <v>1.3198824359278659E-2</v>
      </c>
      <c r="AS68">
        <v>0.1463897979684475</v>
      </c>
    </row>
    <row r="69" spans="1:45" x14ac:dyDescent="0.25">
      <c r="A69" s="2">
        <v>40452</v>
      </c>
      <c r="B69" s="19">
        <f>'Historical Data'!B67/'Historical Data'!B$2*T$5</f>
        <v>11232.059954670587</v>
      </c>
      <c r="C69" s="19">
        <f>'Historical Data'!C67/'Historical Data'!C$2*U$5</f>
        <v>14068.277503203368</v>
      </c>
      <c r="D69" s="19">
        <f>'Historical Data'!D67/'Historical Data'!D$2*V$5</f>
        <v>11906.807569926063</v>
      </c>
      <c r="E69" s="19">
        <f>'Historical Data'!E67/'Historical Data'!E$2*W$5</f>
        <v>10584.127191497404</v>
      </c>
      <c r="F69" s="19">
        <f>'Historical Data'!F67/'Historical Data'!F$2*X$5</f>
        <v>11813.013063919447</v>
      </c>
      <c r="G69" s="19">
        <f>'Historical Data'!G67/'Historical Data'!G$2*Y$5</f>
        <v>10651.912936631446</v>
      </c>
      <c r="H69" s="19">
        <f>'Historical Data'!H67/'Historical Data'!H$2*Z$5</f>
        <v>8644.565673520774</v>
      </c>
      <c r="I69" s="19">
        <f>'Historical Data'!I67/'Historical Data'!I$2*AA$5</f>
        <v>12521.363349986248</v>
      </c>
      <c r="J69" s="19">
        <f>'Historical Data'!J67/'Historical Data'!J$2*AB$5</f>
        <v>10002.158859334273</v>
      </c>
      <c r="K69" s="19">
        <f>'Historical Data'!K67/'Historical Data'!K$2*AC$5</f>
        <v>11036.887560071009</v>
      </c>
      <c r="L69" s="8">
        <f t="shared" si="2"/>
        <v>2.2695157126699783E-3</v>
      </c>
      <c r="M69" s="8">
        <f>IF(Table2[[#This Row],[Overall Return]]&gt;=0,0,Table2[[#This Row],[Overall Return]])</f>
        <v>0</v>
      </c>
      <c r="N69" s="13">
        <f t="shared" si="7"/>
        <v>112461.17366276062</v>
      </c>
      <c r="AF69">
        <v>64</v>
      </c>
      <c r="AG69" s="31">
        <f t="array" ref="AG69">SQRT(MMULT(MMULT(AJ69:AS69,$AV$12:$BE$21),TRANSPOSE(AJ69:AS69)))</f>
        <v>1.1565877314992824E-2</v>
      </c>
      <c r="AH69" s="31">
        <f t="shared" ca="1" si="6"/>
        <v>9.6388394210097093E-4</v>
      </c>
      <c r="AJ69">
        <v>2.0459549618962972E-2</v>
      </c>
      <c r="AK69">
        <v>0.12863158441668304</v>
      </c>
      <c r="AL69">
        <v>0.12226920817775126</v>
      </c>
      <c r="AM69">
        <v>4.1859143277337654E-2</v>
      </c>
      <c r="AN69">
        <v>8.8545276241529899E-2</v>
      </c>
      <c r="AO69">
        <v>0.12557172226384125</v>
      </c>
      <c r="AP69">
        <v>9.5134755759131023E-2</v>
      </c>
      <c r="AQ69">
        <v>0.13922759804039139</v>
      </c>
      <c r="AR69">
        <v>0.12669435618437663</v>
      </c>
      <c r="AS69">
        <v>0.1116068060199949</v>
      </c>
    </row>
    <row r="70" spans="1:45" x14ac:dyDescent="0.25">
      <c r="A70" s="2">
        <v>40455</v>
      </c>
      <c r="B70" s="19">
        <f>'Historical Data'!B68/'Historical Data'!B$2*T$5</f>
        <v>11077.803599051931</v>
      </c>
      <c r="C70" s="19">
        <f>'Historical Data'!C68/'Historical Data'!C$2*U$5</f>
        <v>14222.03917261578</v>
      </c>
      <c r="D70" s="19">
        <f>'Historical Data'!D68/'Historical Data'!D$2*V$5</f>
        <v>11783.336011442196</v>
      </c>
      <c r="E70" s="19">
        <f>'Historical Data'!E68/'Historical Data'!E$2*W$5</f>
        <v>10520.634585939504</v>
      </c>
      <c r="F70" s="19">
        <f>'Historical Data'!F68/'Historical Data'!F$2*X$5</f>
        <v>11739.521140874276</v>
      </c>
      <c r="G70" s="19">
        <f>'Historical Data'!G68/'Historical Data'!G$2*Y$5</f>
        <v>10446.56492612116</v>
      </c>
      <c r="H70" s="19">
        <f>'Historical Data'!H68/'Historical Data'!H$2*Z$5</f>
        <v>8808.2249265631544</v>
      </c>
      <c r="I70" s="19">
        <f>'Historical Data'!I68/'Historical Data'!I$2*AA$5</f>
        <v>12206.825179913572</v>
      </c>
      <c r="J70" s="19">
        <f>'Historical Data'!J68/'Historical Data'!J$2*AB$5</f>
        <v>9931.7212163459899</v>
      </c>
      <c r="K70" s="19">
        <f>'Historical Data'!K68/'Historical Data'!K$2*AC$5</f>
        <v>10975.12013372704</v>
      </c>
      <c r="L70" s="8">
        <f t="shared" ref="L70:L133" si="8">N70/N69-1</f>
        <v>-6.6634798994112954E-3</v>
      </c>
      <c r="M70" s="8">
        <f>IF(Table2[[#This Row],[Overall Return]]&gt;=0,0,Table2[[#This Row],[Overall Return]])</f>
        <v>-6.6634798994112954E-3</v>
      </c>
      <c r="N70" s="13">
        <f t="shared" si="7"/>
        <v>111711.79089259461</v>
      </c>
      <c r="AF70">
        <v>65</v>
      </c>
      <c r="AG70" s="31">
        <f t="array" ref="AG70">SQRT(MMULT(MMULT(AJ70:AS70,$AV$12:$BE$21),TRANSPOSE(AJ70:AS70)))</f>
        <v>1.1552159550800436E-2</v>
      </c>
      <c r="AH70" s="31">
        <f t="shared" ref="AH70:AH101" ca="1" si="9">SUMPRODUCT(AJ70:AS70,$AU$6:$BD$6)</f>
        <v>9.0233241323347515E-4</v>
      </c>
      <c r="AJ70">
        <v>0.15125219666164325</v>
      </c>
      <c r="AK70">
        <v>0.12997225140362795</v>
      </c>
      <c r="AL70">
        <v>0.1648839428265122</v>
      </c>
      <c r="AM70">
        <v>0.11228209899381683</v>
      </c>
      <c r="AN70">
        <v>3.2279121097597535E-2</v>
      </c>
      <c r="AO70">
        <v>0.1446802396032591</v>
      </c>
      <c r="AP70">
        <v>9.0880534221968595E-2</v>
      </c>
      <c r="AQ70">
        <v>3.8810643843056819E-3</v>
      </c>
      <c r="AR70">
        <v>5.4593892109520169E-2</v>
      </c>
      <c r="AS70">
        <v>0.11529465869774871</v>
      </c>
    </row>
    <row r="71" spans="1:45" x14ac:dyDescent="0.25">
      <c r="A71" s="2">
        <v>40456</v>
      </c>
      <c r="B71" s="19">
        <f>'Historical Data'!B69/'Historical Data'!B$2*T$5</f>
        <v>11487.297228127456</v>
      </c>
      <c r="C71" s="19">
        <f>'Historical Data'!C69/'Historical Data'!C$2*U$5</f>
        <v>14723.595094270548</v>
      </c>
      <c r="D71" s="19">
        <f>'Historical Data'!D69/'Historical Data'!D$2*V$5</f>
        <v>12098.188039986269</v>
      </c>
      <c r="E71" s="19">
        <f>'Historical Data'!E69/'Historical Data'!E$2*W$5</f>
        <v>10739.683191920782</v>
      </c>
      <c r="F71" s="19">
        <f>'Historical Data'!F69/'Historical Data'!F$2*X$5</f>
        <v>12096.414695728179</v>
      </c>
      <c r="G71" s="19">
        <f>'Historical Data'!G69/'Historical Data'!G$2*Y$5</f>
        <v>10638.806291844498</v>
      </c>
      <c r="H71" s="19">
        <f>'Historical Data'!H69/'Historical Data'!H$2*Z$5</f>
        <v>8862.7784305497262</v>
      </c>
      <c r="I71" s="19">
        <f>'Historical Data'!I69/'Historical Data'!I$2*AA$5</f>
        <v>12394.133329556336</v>
      </c>
      <c r="J71" s="19">
        <f>'Historical Data'!J69/'Historical Data'!J$2*AB$5</f>
        <v>10272.170803094768</v>
      </c>
      <c r="K71" s="19">
        <f>'Historical Data'!K69/'Historical Data'!K$2*AC$5</f>
        <v>11163.950588380229</v>
      </c>
      <c r="L71" s="8">
        <f t="shared" si="8"/>
        <v>2.4753222365961447E-2</v>
      </c>
      <c r="M71" s="8">
        <f>IF(Table2[[#This Row],[Overall Return]]&gt;=0,0,Table2[[#This Row],[Overall Return]])</f>
        <v>0</v>
      </c>
      <c r="N71" s="13">
        <f t="shared" si="7"/>
        <v>114477.01769345878</v>
      </c>
      <c r="AF71">
        <v>66</v>
      </c>
      <c r="AG71" s="31">
        <f t="array" ref="AG71">SQRT(MMULT(MMULT(AJ71:AS71,$AV$12:$BE$21),TRANSPOSE(AJ71:AS71)))</f>
        <v>1.2188335131417847E-2</v>
      </c>
      <c r="AH71" s="31">
        <f t="shared" ca="1" si="9"/>
        <v>1.0735447397786084E-3</v>
      </c>
      <c r="AJ71">
        <v>0.13502665353528315</v>
      </c>
      <c r="AK71">
        <v>0.14877624051633576</v>
      </c>
      <c r="AL71">
        <v>7.6725454613241525E-2</v>
      </c>
      <c r="AM71">
        <v>4.3832016221106759E-2</v>
      </c>
      <c r="AN71">
        <v>7.5966988998197385E-2</v>
      </c>
      <c r="AO71">
        <v>3.3823066103383925E-2</v>
      </c>
      <c r="AP71">
        <v>0.14525392296693593</v>
      </c>
      <c r="AQ71">
        <v>0.13770337896825316</v>
      </c>
      <c r="AR71">
        <v>0.11453526552710828</v>
      </c>
      <c r="AS71">
        <v>8.8357012550154143E-2</v>
      </c>
    </row>
    <row r="72" spans="1:45" x14ac:dyDescent="0.25">
      <c r="A72" s="2">
        <v>40457</v>
      </c>
      <c r="B72" s="19">
        <f>'Historical Data'!B70/'Historical Data'!B$2*T$5</f>
        <v>11497.23716733652</v>
      </c>
      <c r="C72" s="19">
        <f>'Historical Data'!C70/'Historical Data'!C$2*U$5</f>
        <v>14222.954420647995</v>
      </c>
      <c r="D72" s="19">
        <f>'Historical Data'!D70/'Historical Data'!D$2*V$5</f>
        <v>12285.454345281903</v>
      </c>
      <c r="E72" s="19">
        <f>'Historical Data'!E70/'Historical Data'!E$2*W$5</f>
        <v>10704.762414721608</v>
      </c>
      <c r="F72" s="19">
        <f>'Historical Data'!F70/'Historical Data'!F$2*X$5</f>
        <v>12009.214619343202</v>
      </c>
      <c r="G72" s="19">
        <f>'Historical Data'!G70/'Historical Data'!G$2*Y$5</f>
        <v>10673.759220910699</v>
      </c>
      <c r="H72" s="19">
        <f>'Historical Data'!H70/'Historical Data'!H$2*Z$5</f>
        <v>8585.8157784305495</v>
      </c>
      <c r="I72" s="19">
        <f>'Historical Data'!I70/'Historical Data'!I$2*AA$5</f>
        <v>11998.315368711046</v>
      </c>
      <c r="J72" s="19">
        <f>'Historical Data'!J70/'Historical Data'!J$2*AB$5</f>
        <v>10291.736538915629</v>
      </c>
      <c r="K72" s="19">
        <f>'Historical Data'!K70/'Historical Data'!K$2*AC$5</f>
        <v>11283.955192853566</v>
      </c>
      <c r="L72" s="8">
        <f t="shared" si="8"/>
        <v>-8.0698523155084967E-3</v>
      </c>
      <c r="M72" s="8">
        <f>IF(Table2[[#This Row],[Overall Return]]&gt;=0,0,Table2[[#This Row],[Overall Return]])</f>
        <v>-8.0698523155084967E-3</v>
      </c>
      <c r="N72" s="13">
        <f t="shared" si="7"/>
        <v>113553.20506715271</v>
      </c>
      <c r="AF72">
        <v>67</v>
      </c>
      <c r="AG72" s="31">
        <f t="array" ref="AG72">SQRT(MMULT(MMULT(AJ72:AS72,$AV$12:$BE$21),TRANSPOSE(AJ72:AS72)))</f>
        <v>1.1711834606206015E-2</v>
      </c>
      <c r="AH72" s="31">
        <f t="shared" ca="1" si="9"/>
        <v>9.7065735548156106E-4</v>
      </c>
      <c r="AJ72">
        <v>6.7983260347949492E-2</v>
      </c>
      <c r="AK72">
        <v>7.6473435704073181E-2</v>
      </c>
      <c r="AL72">
        <v>0.15443947181402271</v>
      </c>
      <c r="AM72">
        <v>0.15057419267879624</v>
      </c>
      <c r="AN72">
        <v>8.7230016926349893E-2</v>
      </c>
      <c r="AO72">
        <v>0.15638888474378129</v>
      </c>
      <c r="AP72">
        <v>0.1137004771230984</v>
      </c>
      <c r="AQ72">
        <v>9.8716810368223745E-2</v>
      </c>
      <c r="AR72">
        <v>9.4345397193574404E-2</v>
      </c>
      <c r="AS72">
        <v>1.4805310013068032E-4</v>
      </c>
    </row>
    <row r="73" spans="1:45" x14ac:dyDescent="0.25">
      <c r="A73" s="2">
        <v>40458</v>
      </c>
      <c r="B73" s="19">
        <f>'Historical Data'!B71/'Historical Data'!B$2*T$5</f>
        <v>11498.429282806341</v>
      </c>
      <c r="C73" s="19">
        <f>'Historical Data'!C71/'Historical Data'!C$2*U$5</f>
        <v>14302.580999450851</v>
      </c>
      <c r="D73" s="19">
        <f>'Historical Data'!D71/'Historical Data'!D$2*V$5</f>
        <v>12287.511941806248</v>
      </c>
      <c r="E73" s="19">
        <f>'Historical Data'!E71/'Historical Data'!E$2*W$5</f>
        <v>10765.07933363295</v>
      </c>
      <c r="F73" s="19">
        <f>'Historical Data'!F71/'Historical Data'!F$2*X$5</f>
        <v>11911.675610995106</v>
      </c>
      <c r="G73" s="19">
        <f>'Historical Data'!G71/'Historical Data'!G$2*Y$5</f>
        <v>10717.450766032292</v>
      </c>
      <c r="H73" s="19">
        <f>'Historical Data'!H71/'Historical Data'!H$2*Z$5</f>
        <v>8573.2270247587076</v>
      </c>
      <c r="I73" s="19">
        <f>'Historical Data'!I71/'Historical Data'!I$2*AA$5</f>
        <v>12136.144726755943</v>
      </c>
      <c r="J73" s="19">
        <f>'Historical Data'!J71/'Historical Data'!J$2*AB$5</f>
        <v>10174.340316657403</v>
      </c>
      <c r="K73" s="19">
        <f>'Historical Data'!K71/'Historical Data'!K$2*AC$5</f>
        <v>11268.072288407495</v>
      </c>
      <c r="L73" s="8">
        <f t="shared" si="8"/>
        <v>7.1602755820521224E-4</v>
      </c>
      <c r="M73" s="8">
        <f>IF(Table2[[#This Row],[Overall Return]]&gt;=0,0,Table2[[#This Row],[Overall Return]])</f>
        <v>0</v>
      </c>
      <c r="N73" s="13">
        <f t="shared" si="7"/>
        <v>113634.51229130331</v>
      </c>
      <c r="AF73">
        <v>68</v>
      </c>
      <c r="AG73" s="31">
        <f t="array" ref="AG73">SQRT(MMULT(MMULT(AJ73:AS73,$AV$12:$BE$21),TRANSPOSE(AJ73:AS73)))</f>
        <v>1.2316649261194919E-2</v>
      </c>
      <c r="AH73" s="31">
        <f t="shared" ca="1" si="9"/>
        <v>1.0887524187969016E-3</v>
      </c>
      <c r="AJ73">
        <v>0.15249229474831069</v>
      </c>
      <c r="AK73">
        <v>9.2449359169265499E-2</v>
      </c>
      <c r="AL73">
        <v>4.4362198361693903E-2</v>
      </c>
      <c r="AM73">
        <v>5.0003667525766377E-2</v>
      </c>
      <c r="AN73">
        <v>0.14679713001021122</v>
      </c>
      <c r="AO73">
        <v>3.3741709610570526E-2</v>
      </c>
      <c r="AP73">
        <v>0.17737511176203502</v>
      </c>
      <c r="AQ73">
        <v>0.12801945926267849</v>
      </c>
      <c r="AR73">
        <v>2.0098550356354696E-2</v>
      </c>
      <c r="AS73">
        <v>0.15466051919311366</v>
      </c>
    </row>
    <row r="74" spans="1:45" x14ac:dyDescent="0.25">
      <c r="A74" s="2">
        <v>40459</v>
      </c>
      <c r="B74" s="19">
        <f>'Historical Data'!B72/'Historical Data'!B$2*T$5</f>
        <v>11691.249047071025</v>
      </c>
      <c r="C74" s="19">
        <f>'Historical Data'!C72/'Historical Data'!C$2*U$5</f>
        <v>14236.683141131245</v>
      </c>
      <c r="D74" s="19">
        <f>'Historical Data'!D72/'Historical Data'!D$2*V$5</f>
        <v>12266.932891710438</v>
      </c>
      <c r="E74" s="19">
        <f>'Historical Data'!E72/'Historical Data'!E$2*W$5</f>
        <v>10955.555072204357</v>
      </c>
      <c r="F74" s="19">
        <f>'Historical Data'!F72/'Historical Data'!F$2*X$5</f>
        <v>12054.162602550694</v>
      </c>
      <c r="G74" s="19">
        <f>'Historical Data'!G72/'Historical Data'!G$2*Y$5</f>
        <v>10734.926462987711</v>
      </c>
      <c r="H74" s="19">
        <f>'Historical Data'!H72/'Historical Data'!H$2*Z$5</f>
        <v>8573.2270247587076</v>
      </c>
      <c r="I74" s="19">
        <f>'Historical Data'!I72/'Historical Data'!I$2*AA$5</f>
        <v>12139.678834737533</v>
      </c>
      <c r="J74" s="19">
        <f>'Historical Data'!J72/'Historical Data'!J$2*AB$5</f>
        <v>10154.774580836542</v>
      </c>
      <c r="K74" s="19">
        <f>'Historical Data'!K72/'Historical Data'!K$2*AC$5</f>
        <v>11361.605109124941</v>
      </c>
      <c r="L74" s="8">
        <f t="shared" si="8"/>
        <v>4.701762387470998E-3</v>
      </c>
      <c r="M74" s="8">
        <f>IF(Table2[[#This Row],[Overall Return]]&gt;=0,0,Table2[[#This Row],[Overall Return]])</f>
        <v>0</v>
      </c>
      <c r="N74" s="13">
        <f t="shared" si="7"/>
        <v>114168.79476711318</v>
      </c>
      <c r="AF74">
        <v>69</v>
      </c>
      <c r="AG74" s="31">
        <f t="array" ref="AG74">SQRT(MMULT(MMULT(AJ74:AS74,$AV$12:$BE$21),TRANSPOSE(AJ74:AS74)))</f>
        <v>1.1928869155128929E-2</v>
      </c>
      <c r="AH74" s="31">
        <f t="shared" ca="1" si="9"/>
        <v>1.1162246399578884E-3</v>
      </c>
      <c r="AJ74">
        <v>0.10747117819973262</v>
      </c>
      <c r="AK74">
        <v>0.13481701961853357</v>
      </c>
      <c r="AL74">
        <v>5.7286725066007446E-3</v>
      </c>
      <c r="AM74">
        <v>1.4031215871051224E-2</v>
      </c>
      <c r="AN74">
        <v>0.10352369526899138</v>
      </c>
      <c r="AO74">
        <v>0.16313709863024456</v>
      </c>
      <c r="AP74">
        <v>0.11628859923543054</v>
      </c>
      <c r="AQ74">
        <v>0.2405304720774451</v>
      </c>
      <c r="AR74">
        <v>9.7479437479217709E-2</v>
      </c>
      <c r="AS74">
        <v>1.6992611112752423E-2</v>
      </c>
    </row>
    <row r="75" spans="1:45" x14ac:dyDescent="0.25">
      <c r="A75" s="2">
        <v>40462</v>
      </c>
      <c r="B75" s="19">
        <f>'Historical Data'!B73/'Historical Data'!B$2*T$5</f>
        <v>11742.535710933011</v>
      </c>
      <c r="C75" s="19">
        <f>'Historical Data'!C73/'Historical Data'!C$2*U$5</f>
        <v>14006.040637012631</v>
      </c>
      <c r="D75" s="19">
        <f>'Historical Data'!D73/'Historical Data'!D$2*V$5</f>
        <v>12303.975798853366</v>
      </c>
      <c r="E75" s="19">
        <f>'Historical Data'!E73/'Historical Data'!E$2*W$5</f>
        <v>10974.60295777684</v>
      </c>
      <c r="F75" s="19">
        <f>'Historical Data'!F73/'Historical Data'!F$2*X$5</f>
        <v>12110.124198880239</v>
      </c>
      <c r="G75" s="19">
        <f>'Historical Data'!G73/'Historical Data'!G$2*Y$5</f>
        <v>10743.665079043103</v>
      </c>
      <c r="H75" s="19">
        <f>'Historical Data'!H73/'Historical Data'!H$2*Z$5</f>
        <v>8493.495593789341</v>
      </c>
      <c r="I75" s="19">
        <f>'Historical Data'!I73/'Historical Data'!I$2*AA$5</f>
        <v>12245.697807999813</v>
      </c>
      <c r="J75" s="19">
        <f>'Historical Data'!J73/'Historical Data'!J$2*AB$5</f>
        <v>10037.377906745049</v>
      </c>
      <c r="K75" s="19">
        <f>'Historical Data'!K73/'Historical Data'!K$2*AC$5</f>
        <v>11391.607141095439</v>
      </c>
      <c r="L75" s="8">
        <f t="shared" si="8"/>
        <v>-1.048201789538572E-3</v>
      </c>
      <c r="M75" s="8">
        <f>IF(Table2[[#This Row],[Overall Return]]&gt;=0,0,Table2[[#This Row],[Overall Return]])</f>
        <v>-1.048201789538572E-3</v>
      </c>
      <c r="N75" s="13">
        <f t="shared" si="7"/>
        <v>114049.12283212884</v>
      </c>
      <c r="AF75">
        <v>70</v>
      </c>
      <c r="AG75" s="31">
        <f t="array" ref="AG75">SQRT(MMULT(MMULT(AJ75:AS75,$AV$12:$BE$21),TRANSPOSE(AJ75:AS75)))</f>
        <v>1.2410423884484101E-2</v>
      </c>
      <c r="AH75" s="31">
        <f t="shared" ca="1" si="9"/>
        <v>1.0823927447698852E-3</v>
      </c>
      <c r="AJ75">
        <v>5.0117354556520347E-2</v>
      </c>
      <c r="AK75">
        <v>0.16028875173524568</v>
      </c>
      <c r="AL75">
        <v>9.6916262809394887E-2</v>
      </c>
      <c r="AM75">
        <v>1.6623735313977792E-2</v>
      </c>
      <c r="AN75">
        <v>0.12647287304788526</v>
      </c>
      <c r="AO75">
        <v>2.920607571463529E-2</v>
      </c>
      <c r="AP75">
        <v>0.15791998742902574</v>
      </c>
      <c r="AQ75">
        <v>0.14551354320581375</v>
      </c>
      <c r="AR75">
        <v>8.1402568028698385E-2</v>
      </c>
      <c r="AS75">
        <v>0.13553884815880285</v>
      </c>
    </row>
    <row r="76" spans="1:45" x14ac:dyDescent="0.25">
      <c r="A76" s="2">
        <v>40463</v>
      </c>
      <c r="B76" s="19">
        <f>'Historical Data'!B74/'Historical Data'!B$2*T$5</f>
        <v>11868.961627517278</v>
      </c>
      <c r="C76" s="19">
        <f>'Historical Data'!C74/'Historical Data'!C$2*U$5</f>
        <v>14321.801208127403</v>
      </c>
      <c r="D76" s="19">
        <f>'Historical Data'!D74/'Historical Data'!D$2*V$5</f>
        <v>12266.932891710438</v>
      </c>
      <c r="E76" s="19">
        <f>'Historical Data'!E74/'Historical Data'!E$2*W$5</f>
        <v>10946.031475768496</v>
      </c>
      <c r="F76" s="19">
        <f>'Historical Data'!F74/'Historical Data'!F$2*X$5</f>
        <v>12167.433762721659</v>
      </c>
      <c r="G76" s="19">
        <f>'Historical Data'!G74/'Historical Data'!G$2*Y$5</f>
        <v>10848.523866241709</v>
      </c>
      <c r="H76" s="19">
        <f>'Historical Data'!H74/'Historical Data'!H$2*Z$5</f>
        <v>8493.495593789341</v>
      </c>
      <c r="I76" s="19">
        <f>'Historical Data'!I74/'Historical Data'!I$2*AA$5</f>
        <v>12376.461083174232</v>
      </c>
      <c r="J76" s="19">
        <f>'Historical Data'!J74/'Historical Data'!J$2*AB$5</f>
        <v>10166.513660862447</v>
      </c>
      <c r="K76" s="19">
        <f>'Historical Data'!K74/'Historical Data'!K$2*AC$5</f>
        <v>11418.077681295335</v>
      </c>
      <c r="L76" s="8">
        <f t="shared" si="8"/>
        <v>7.234689742366518E-3</v>
      </c>
      <c r="M76" s="8">
        <f>IF(Table2[[#This Row],[Overall Return]]&gt;=0,0,Table2[[#This Row],[Overall Return]])</f>
        <v>0</v>
      </c>
      <c r="N76" s="13">
        <f t="shared" si="7"/>
        <v>114874.23285120833</v>
      </c>
      <c r="AF76">
        <v>71</v>
      </c>
      <c r="AG76" s="31">
        <f t="array" ref="AG76">SQRT(MMULT(MMULT(AJ76:AS76,$AV$12:$BE$21),TRANSPOSE(AJ76:AS76)))</f>
        <v>1.2142174242557202E-2</v>
      </c>
      <c r="AH76" s="31">
        <f t="shared" ca="1" si="9"/>
        <v>9.9469694838484612E-4</v>
      </c>
      <c r="AJ76">
        <v>0.17217043554195902</v>
      </c>
      <c r="AK76">
        <v>0.12256825008675856</v>
      </c>
      <c r="AL76">
        <v>8.8029956158615766E-2</v>
      </c>
      <c r="AM76">
        <v>0.11428284191253062</v>
      </c>
      <c r="AN76">
        <v>5.1189936361863628E-2</v>
      </c>
      <c r="AO76">
        <v>0.1119840415873716</v>
      </c>
      <c r="AP76">
        <v>0.14210400367793258</v>
      </c>
      <c r="AQ76">
        <v>4.6543242207616169E-3</v>
      </c>
      <c r="AR76">
        <v>0.10637798205323894</v>
      </c>
      <c r="AS76">
        <v>8.6638228398967621E-2</v>
      </c>
    </row>
    <row r="77" spans="1:45" x14ac:dyDescent="0.25">
      <c r="A77" s="2">
        <v>40464</v>
      </c>
      <c r="B77" s="19">
        <f>'Historical Data'!B75/'Historical Data'!B$2*T$5</f>
        <v>11932.572763865146</v>
      </c>
      <c r="C77" s="19">
        <f>'Historical Data'!C75/'Historical Data'!C$2*U$5</f>
        <v>14201.903715907009</v>
      </c>
      <c r="D77" s="19">
        <f>'Historical Data'!D75/'Historical Data'!D$2*V$5</f>
        <v>12373.940593147187</v>
      </c>
      <c r="E77" s="19">
        <f>'Historical Data'!E75/'Historical Data'!E$2*W$5</f>
        <v>11082.539590619392</v>
      </c>
      <c r="F77" s="19">
        <f>'Historical Data'!F75/'Historical Data'!F$2*X$5</f>
        <v>12210.360492064337</v>
      </c>
      <c r="G77" s="19">
        <f>'Historical Data'!G75/'Historical Data'!G$2*Y$5</f>
        <v>11071.349108862778</v>
      </c>
      <c r="H77" s="19">
        <f>'Historical Data'!H75/'Historical Data'!H$2*Z$5</f>
        <v>8619.3877465379774</v>
      </c>
      <c r="I77" s="19">
        <f>'Historical Data'!I75/'Historical Data'!I$2*AA$5</f>
        <v>12482.486882333145</v>
      </c>
      <c r="J77" s="19">
        <f>'Historical Data'!J75/'Historical Data'!J$2*AB$5</f>
        <v>10099.989345771641</v>
      </c>
      <c r="K77" s="19">
        <f>'Historical Data'!K75/'Historical Data'!K$2*AC$5</f>
        <v>11478.080708939669</v>
      </c>
      <c r="L77" s="8">
        <f t="shared" si="8"/>
        <v>5.9053982777723668E-3</v>
      </c>
      <c r="M77" s="8">
        <f>IF(Table2[[#This Row],[Overall Return]]&gt;=0,0,Table2[[#This Row],[Overall Return]])</f>
        <v>0</v>
      </c>
      <c r="N77" s="13">
        <f t="shared" si="7"/>
        <v>115552.61094804828</v>
      </c>
      <c r="AF77">
        <v>72</v>
      </c>
      <c r="AG77" s="31">
        <f t="array" ref="AG77">SQRT(MMULT(MMULT(AJ77:AS77,$AV$12:$BE$21),TRANSPOSE(AJ77:AS77)))</f>
        <v>1.1525269449061484E-2</v>
      </c>
      <c r="AH77" s="31">
        <f t="shared" ca="1" si="9"/>
        <v>1.0072977525887197E-3</v>
      </c>
      <c r="AJ77">
        <v>7.4279745609369535E-3</v>
      </c>
      <c r="AK77">
        <v>8.6476846277973765E-2</v>
      </c>
      <c r="AL77">
        <v>7.0951077992339726E-2</v>
      </c>
      <c r="AM77">
        <v>0.17275370745364477</v>
      </c>
      <c r="AN77">
        <v>0.10600394563931526</v>
      </c>
      <c r="AO77">
        <v>0.13975922104532063</v>
      </c>
      <c r="AP77">
        <v>0.12051323217832535</v>
      </c>
      <c r="AQ77">
        <v>0.12983629220903287</v>
      </c>
      <c r="AR77">
        <v>3.9048168482319838E-2</v>
      </c>
      <c r="AS77">
        <v>0.12722953416079086</v>
      </c>
    </row>
    <row r="78" spans="1:45" x14ac:dyDescent="0.25">
      <c r="A78" s="2">
        <v>40465</v>
      </c>
      <c r="B78" s="19">
        <f>'Historical Data'!B76/'Historical Data'!B$2*T$5</f>
        <v>12018.844071266312</v>
      </c>
      <c r="C78" s="19">
        <f>'Historical Data'!C76/'Historical Data'!C$2*U$5</f>
        <v>14234.852645066814</v>
      </c>
      <c r="D78" s="19">
        <f>'Historical Data'!D76/'Historical Data'!D$2*V$5</f>
        <v>12413.040068530336</v>
      </c>
      <c r="E78" s="19">
        <f>'Historical Data'!E76/'Historical Data'!E$2*W$5</f>
        <v>11063.491705046907</v>
      </c>
      <c r="F78" s="19">
        <f>'Historical Data'!F76/'Historical Data'!F$2*X$5</f>
        <v>12157.096180570792</v>
      </c>
      <c r="G78" s="19">
        <f>'Historical Data'!G76/'Historical Data'!G$2*Y$5</f>
        <v>11023.288511572717</v>
      </c>
      <c r="H78" s="19">
        <f>'Historical Data'!H76/'Historical Data'!H$2*Z$5</f>
        <v>8707.5115400755349</v>
      </c>
      <c r="I78" s="19">
        <f>'Historical Data'!I76/'Historical Data'!I$2*AA$5</f>
        <v>12645.057129341867</v>
      </c>
      <c r="J78" s="19">
        <f>'Historical Data'!J76/'Historical Data'!J$2*AB$5</f>
        <v>9673.4497081111931</v>
      </c>
      <c r="K78" s="19">
        <f>'Historical Data'!K76/'Historical Data'!K$2*AC$5</f>
        <v>11523.965023578237</v>
      </c>
      <c r="L78" s="8">
        <f t="shared" si="8"/>
        <v>-7.9629844910178438E-4</v>
      </c>
      <c r="M78" s="8">
        <f>IF(Table2[[#This Row],[Overall Return]]&gt;=0,0,Table2[[#This Row],[Overall Return]])</f>
        <v>-7.9629844910178438E-4</v>
      </c>
      <c r="N78" s="13">
        <f t="shared" si="7"/>
        <v>115460.59658316069</v>
      </c>
      <c r="AF78">
        <v>73</v>
      </c>
      <c r="AG78" s="31">
        <f t="array" ref="AG78">SQRT(MMULT(MMULT(AJ78:AS78,$AV$12:$BE$21),TRANSPOSE(AJ78:AS78)))</f>
        <v>1.0999906792501174E-2</v>
      </c>
      <c r="AH78" s="31">
        <f t="shared" ca="1" si="9"/>
        <v>8.1705677247639191E-4</v>
      </c>
      <c r="AJ78">
        <v>9.0469672394003553E-2</v>
      </c>
      <c r="AK78">
        <v>3.8179168189722806E-2</v>
      </c>
      <c r="AL78">
        <v>8.6807816764887219E-2</v>
      </c>
      <c r="AM78">
        <v>0.1974595239211227</v>
      </c>
      <c r="AN78">
        <v>2.2571106680325834E-2</v>
      </c>
      <c r="AO78">
        <v>2.2308132827954776E-2</v>
      </c>
      <c r="AP78">
        <v>3.3401215781814118E-2</v>
      </c>
      <c r="AQ78">
        <v>0.11722851484814956</v>
      </c>
      <c r="AR78">
        <v>0.21363143213482519</v>
      </c>
      <c r="AS78">
        <v>0.17794341645719433</v>
      </c>
    </row>
    <row r="79" spans="1:45" x14ac:dyDescent="0.25">
      <c r="A79" s="2">
        <v>40466</v>
      </c>
      <c r="B79" s="19">
        <f>'Historical Data'!B77/'Historical Data'!B$2*T$5</f>
        <v>12513.01992356614</v>
      </c>
      <c r="C79" s="19">
        <f>'Historical Data'!C77/'Historical Data'!C$2*U$5</f>
        <v>15068.643602416254</v>
      </c>
      <c r="D79" s="19">
        <f>'Historical Data'!D77/'Historical Data'!D$2*V$5</f>
        <v>12507.703219105135</v>
      </c>
      <c r="E79" s="19">
        <f>'Historical Data'!E77/'Historical Data'!E$2*W$5</f>
        <v>11073.016340533912</v>
      </c>
      <c r="F79" s="19">
        <f>'Historical Data'!F77/'Historical Data'!F$2*X$5</f>
        <v>13517.249077584424</v>
      </c>
      <c r="G79" s="19">
        <f>'Historical Data'!G77/'Historical Data'!G$2*Y$5</f>
        <v>11158.731687387512</v>
      </c>
      <c r="H79" s="19">
        <f>'Historical Data'!H77/'Historical Data'!H$2*Z$5</f>
        <v>8619.3877465379774</v>
      </c>
      <c r="I79" s="19">
        <f>'Historical Data'!I77/'Historical Data'!I$2*AA$5</f>
        <v>12715.739288973651</v>
      </c>
      <c r="J79" s="19">
        <f>'Historical Data'!J77/'Historical Data'!J$2*AB$5</f>
        <v>9227.3438827966202</v>
      </c>
      <c r="K79" s="19">
        <f>'Historical Data'!K77/'Historical Data'!K$2*AC$5</f>
        <v>11504.552492695559</v>
      </c>
      <c r="L79" s="8">
        <f t="shared" si="8"/>
        <v>2.1174242562272072E-2</v>
      </c>
      <c r="M79" s="8">
        <f>IF(Table2[[#This Row],[Overall Return]]&gt;=0,0,Table2[[#This Row],[Overall Return]])</f>
        <v>0</v>
      </c>
      <c r="N79" s="13">
        <f t="shared" si="7"/>
        <v>117905.38726159718</v>
      </c>
      <c r="AF79">
        <v>74</v>
      </c>
      <c r="AG79" s="31">
        <f t="array" ref="AG79">SQRT(MMULT(MMULT(AJ79:AS79,$AV$12:$BE$21),TRANSPOSE(AJ79:AS79)))</f>
        <v>1.1253584284543454E-2</v>
      </c>
      <c r="AH79" s="31">
        <f t="shared" ca="1" si="9"/>
        <v>9.648722760396128E-4</v>
      </c>
      <c r="AJ79">
        <v>4.6938519490133591E-2</v>
      </c>
      <c r="AK79">
        <v>0.11291964549965934</v>
      </c>
      <c r="AL79">
        <v>0.10454814739740928</v>
      </c>
      <c r="AM79">
        <v>0.14359717726405655</v>
      </c>
      <c r="AN79">
        <v>5.8619795300121806E-3</v>
      </c>
      <c r="AO79">
        <v>0.17709332651339296</v>
      </c>
      <c r="AP79">
        <v>8.2890365541986047E-2</v>
      </c>
      <c r="AQ79">
        <v>0.15174845894273081</v>
      </c>
      <c r="AR79">
        <v>7.160017695293E-2</v>
      </c>
      <c r="AS79">
        <v>0.10280220286768921</v>
      </c>
    </row>
    <row r="80" spans="1:45" x14ac:dyDescent="0.25">
      <c r="A80" s="2">
        <v>40469</v>
      </c>
      <c r="B80" s="19">
        <f>'Historical Data'!B78/'Historical Data'!B$2*T$5</f>
        <v>12642.62642720152</v>
      </c>
      <c r="C80" s="19">
        <f>'Historical Data'!C78/'Historical Data'!C$2*U$5</f>
        <v>14969.796814936848</v>
      </c>
      <c r="D80" s="19">
        <f>'Historical Data'!D78/'Historical Data'!D$2*V$5</f>
        <v>12606.479848921754</v>
      </c>
      <c r="E80" s="19">
        <f>'Historical Data'!E78/'Historical Data'!E$2*W$5</f>
        <v>11031.745921793528</v>
      </c>
      <c r="F80" s="19">
        <f>'Historical Data'!F78/'Historical Data'!F$2*X$5</f>
        <v>13882.683344514955</v>
      </c>
      <c r="G80" s="19">
        <f>'Historical Data'!G78/'Historical Data'!G$2*Y$5</f>
        <v>11281.066683259991</v>
      </c>
      <c r="H80" s="19">
        <f>'Historical Data'!H78/'Historical Data'!H$2*Z$5</f>
        <v>8489.29920268569</v>
      </c>
      <c r="I80" s="19">
        <f>'Historical Data'!I78/'Historical Data'!I$2*AA$5</f>
        <v>12811.158924620941</v>
      </c>
      <c r="J80" s="19">
        <f>'Historical Data'!J78/'Historical Data'!J$2*AB$5</f>
        <v>9732.1482710735709</v>
      </c>
      <c r="K80" s="19">
        <f>'Historical Data'!K78/'Historical Data'!K$2*AC$5</f>
        <v>11696.912159266694</v>
      </c>
      <c r="L80" s="8">
        <f t="shared" si="8"/>
        <v>1.050444229431502E-2</v>
      </c>
      <c r="M80" s="8">
        <f>IF(Table2[[#This Row],[Overall Return]]&gt;=0,0,Table2[[#This Row],[Overall Return]])</f>
        <v>0</v>
      </c>
      <c r="N80" s="13">
        <f t="shared" si="7"/>
        <v>119143.9175982755</v>
      </c>
      <c r="AF80">
        <v>75</v>
      </c>
      <c r="AG80" s="31">
        <f t="array" ref="AG80">SQRT(MMULT(MMULT(AJ80:AS80,$AV$12:$BE$21),TRANSPOSE(AJ80:AS80)))</f>
        <v>1.2035057817745149E-2</v>
      </c>
      <c r="AH80" s="31">
        <f t="shared" ca="1" si="9"/>
        <v>9.8574929049573246E-4</v>
      </c>
      <c r="AJ80">
        <v>0.1107295028325785</v>
      </c>
      <c r="AK80">
        <v>1.606795736749005E-2</v>
      </c>
      <c r="AL80">
        <v>2.0821930152515548E-2</v>
      </c>
      <c r="AM80">
        <v>7.5039740315123213E-2</v>
      </c>
      <c r="AN80">
        <v>0.12843367047269036</v>
      </c>
      <c r="AO80">
        <v>0.24179375227326524</v>
      </c>
      <c r="AP80">
        <v>0.16542036861609136</v>
      </c>
      <c r="AQ80">
        <v>4.9311871940978712E-2</v>
      </c>
      <c r="AR80">
        <v>4.9351286795940356E-2</v>
      </c>
      <c r="AS80">
        <v>0.1430299192333267</v>
      </c>
    </row>
    <row r="81" spans="1:45" x14ac:dyDescent="0.25">
      <c r="A81" s="2">
        <v>40470</v>
      </c>
      <c r="B81" s="19">
        <f>'Historical Data'!B79/'Historical Data'!B$2*T$5</f>
        <v>12304.297224045904</v>
      </c>
      <c r="C81" s="19">
        <f>'Historical Data'!C79/'Historical Data'!C$2*U$5</f>
        <v>14522.240527182868</v>
      </c>
      <c r="D81" s="19">
        <f>'Historical Data'!D79/'Historical Data'!D$2*V$5</f>
        <v>12347.189096239717</v>
      </c>
      <c r="E81" s="19">
        <f>'Historical Data'!E79/'Historical Data'!E$2*W$5</f>
        <v>10869.841665230466</v>
      </c>
      <c r="F81" s="19">
        <f>'Historical Data'!F79/'Historical Data'!F$2*X$5</f>
        <v>13660.636528895513</v>
      </c>
      <c r="G81" s="19">
        <f>'Historical Data'!G79/'Historical Data'!G$2*Y$5</f>
        <v>10966.490321664172</v>
      </c>
      <c r="H81" s="19">
        <f>'Historical Data'!H79/'Historical Data'!H$2*Z$5</f>
        <v>8413.7637431808653</v>
      </c>
      <c r="I81" s="19">
        <f>'Historical Data'!I79/'Historical Data'!I$2*AA$5</f>
        <v>12475.422079318283</v>
      </c>
      <c r="J81" s="19">
        <f>'Historical Data'!J79/'Historical Data'!J$2*AB$5</f>
        <v>9606.9249411871224</v>
      </c>
      <c r="K81" s="19">
        <f>'Historical Data'!K79/'Historical Data'!K$2*AC$5</f>
        <v>11492.199214686099</v>
      </c>
      <c r="L81" s="8">
        <f t="shared" si="8"/>
        <v>-2.0856392057066686E-2</v>
      </c>
      <c r="M81" s="8">
        <f>IF(Table2[[#This Row],[Overall Return]]&gt;=0,0,Table2[[#This Row],[Overall Return]])</f>
        <v>-2.0856392057066686E-2</v>
      </c>
      <c r="N81" s="13">
        <f t="shared" si="7"/>
        <v>116659.00534163101</v>
      </c>
      <c r="AF81">
        <v>76</v>
      </c>
      <c r="AG81" s="31">
        <f t="array" ref="AG81">SQRT(MMULT(MMULT(AJ81:AS81,$AV$12:$BE$21),TRANSPOSE(AJ81:AS81)))</f>
        <v>1.1357601628913257E-2</v>
      </c>
      <c r="AH81" s="31">
        <f t="shared" ca="1" si="9"/>
        <v>9.4892959367911644E-4</v>
      </c>
      <c r="AJ81">
        <v>0.14555482302241762</v>
      </c>
      <c r="AK81">
        <v>0.1214390119913076</v>
      </c>
      <c r="AL81">
        <v>6.3706540361030545E-2</v>
      </c>
      <c r="AM81">
        <v>0.1199113024952902</v>
      </c>
      <c r="AN81">
        <v>0.13976255294888179</v>
      </c>
      <c r="AO81">
        <v>6.3584123747194937E-2</v>
      </c>
      <c r="AP81">
        <v>4.917190212744612E-2</v>
      </c>
      <c r="AQ81">
        <v>0.10383239137111221</v>
      </c>
      <c r="AR81">
        <v>0.17341303786682052</v>
      </c>
      <c r="AS81">
        <v>1.9624314068498541E-2</v>
      </c>
    </row>
    <row r="82" spans="1:45" x14ac:dyDescent="0.25">
      <c r="A82" s="2">
        <v>40471</v>
      </c>
      <c r="B82" s="19">
        <f>'Historical Data'!B80/'Historical Data'!B$2*T$5</f>
        <v>12345.644251035996</v>
      </c>
      <c r="C82" s="19">
        <f>'Historical Data'!C80/'Historical Data'!C$2*U$5</f>
        <v>14522.240527182868</v>
      </c>
      <c r="D82" s="19">
        <f>'Historical Data'!D80/'Historical Data'!D$2*V$5</f>
        <v>12608.54053029846</v>
      </c>
      <c r="E82" s="19">
        <f>'Historical Data'!E80/'Historical Data'!E$2*W$5</f>
        <v>10990.475849403529</v>
      </c>
      <c r="F82" s="19">
        <f>'Historical Data'!F80/'Historical Data'!F$2*X$5</f>
        <v>13664.007145078196</v>
      </c>
      <c r="G82" s="19">
        <f>'Historical Data'!G80/'Historical Data'!G$2*Y$5</f>
        <v>11058.241440638918</v>
      </c>
      <c r="H82" s="19">
        <f>'Historical Data'!H80/'Historical Data'!H$2*Z$5</f>
        <v>8665.547629039027</v>
      </c>
      <c r="I82" s="19">
        <f>'Historical Data'!I80/'Historical Data'!I$2*AA$5</f>
        <v>12980.794827881604</v>
      </c>
      <c r="J82" s="19">
        <f>'Historical Data'!J80/'Historical Data'!J$2*AB$5</f>
        <v>10017.812170924186</v>
      </c>
      <c r="K82" s="19">
        <f>'Historical Data'!K80/'Historical Data'!K$2*AC$5</f>
        <v>11649.263860447152</v>
      </c>
      <c r="L82" s="8">
        <f t="shared" si="8"/>
        <v>1.5803005390798042E-2</v>
      </c>
      <c r="M82" s="8">
        <f>IF(Table2[[#This Row],[Overall Return]]&gt;=0,0,Table2[[#This Row],[Overall Return]])</f>
        <v>0</v>
      </c>
      <c r="N82" s="13">
        <f t="shared" si="7"/>
        <v>118502.56823192994</v>
      </c>
      <c r="AF82">
        <v>77</v>
      </c>
      <c r="AG82" s="31">
        <f t="array" ref="AG82">SQRT(MMULT(MMULT(AJ82:AS82,$AV$12:$BE$21),TRANSPOSE(AJ82:AS82)))</f>
        <v>1.0925489357543335E-2</v>
      </c>
      <c r="AH82" s="31">
        <f t="shared" ca="1" si="9"/>
        <v>8.6120354238117833E-4</v>
      </c>
      <c r="AJ82">
        <v>0.13473364297080057</v>
      </c>
      <c r="AK82">
        <v>6.8295334118355172E-2</v>
      </c>
      <c r="AL82">
        <v>0.11854958593083233</v>
      </c>
      <c r="AM82">
        <v>6.1802427748302635E-2</v>
      </c>
      <c r="AN82">
        <v>4.8422128061979375E-2</v>
      </c>
      <c r="AO82">
        <v>0.15285521951391737</v>
      </c>
      <c r="AP82">
        <v>3.7008257832753806E-2</v>
      </c>
      <c r="AQ82">
        <v>0.14336942373257358</v>
      </c>
      <c r="AR82">
        <v>0.14731013703748783</v>
      </c>
      <c r="AS82">
        <v>8.7653843052997352E-2</v>
      </c>
    </row>
    <row r="83" spans="1:45" x14ac:dyDescent="0.25">
      <c r="A83" s="2">
        <v>40472</v>
      </c>
      <c r="B83" s="19">
        <f>'Historical Data'!B81/'Historical Data'!B$2*T$5</f>
        <v>12305.490548864414</v>
      </c>
      <c r="C83" s="19">
        <f>'Historical Data'!C81/'Historical Data'!C$2*U$5</f>
        <v>15098.846787479408</v>
      </c>
      <c r="D83" s="19">
        <f>'Historical Data'!D81/'Historical Data'!D$2*V$5</f>
        <v>12577.671098251312</v>
      </c>
      <c r="E83" s="19">
        <f>'Historical Data'!E81/'Historical Data'!E$2*W$5</f>
        <v>11009.523734976012</v>
      </c>
      <c r="F83" s="19">
        <f>'Historical Data'!F81/'Historical Data'!F$2*X$5</f>
        <v>13754.128935083483</v>
      </c>
      <c r="G83" s="19">
        <f>'Historical Data'!G81/'Historical Data'!G$2*Y$5</f>
        <v>11106.302037928981</v>
      </c>
      <c r="H83" s="19">
        <f>'Historical Data'!H81/'Historical Data'!H$2*Z$5</f>
        <v>8707.5115400755349</v>
      </c>
      <c r="I83" s="19">
        <f>'Historical Data'!I81/'Historical Data'!I$2*AA$5</f>
        <v>12895.979222653239</v>
      </c>
      <c r="J83" s="19">
        <f>'Historical Data'!J81/'Historical Data'!J$2*AB$5</f>
        <v>10186.080300349835</v>
      </c>
      <c r="K83" s="19">
        <f>'Historical Data'!K81/'Historical Data'!K$2*AC$5</f>
        <v>11703.971412139908</v>
      </c>
      <c r="L83" s="8">
        <f t="shared" si="8"/>
        <v>7.1132414972003843E-3</v>
      </c>
      <c r="M83" s="8">
        <f>IF(Table2[[#This Row],[Overall Return]]&gt;=0,0,Table2[[#This Row],[Overall Return]])</f>
        <v>0</v>
      </c>
      <c r="N83" s="13">
        <f t="shared" si="7"/>
        <v>119345.50561780212</v>
      </c>
      <c r="AF83">
        <v>78</v>
      </c>
      <c r="AG83" s="31">
        <f t="array" ref="AG83">SQRT(MMULT(MMULT(AJ83:AS83,$AV$12:$BE$21),TRANSPOSE(AJ83:AS83)))</f>
        <v>1.1189904823595231E-2</v>
      </c>
      <c r="AH83" s="31">
        <f t="shared" ca="1" si="9"/>
        <v>9.4842724908306706E-4</v>
      </c>
      <c r="AJ83">
        <v>0.18577346371297981</v>
      </c>
      <c r="AK83">
        <v>0.14576517438564501</v>
      </c>
      <c r="AL83">
        <v>1.293347733131041E-2</v>
      </c>
      <c r="AM83">
        <v>0.20854029784147887</v>
      </c>
      <c r="AN83">
        <v>4.4416406155172859E-2</v>
      </c>
      <c r="AO83">
        <v>0.16604580047985326</v>
      </c>
      <c r="AP83">
        <v>6.4858382356638447E-2</v>
      </c>
      <c r="AQ83">
        <v>6.1424794853665934E-3</v>
      </c>
      <c r="AR83">
        <v>6.3600773959977619E-3</v>
      </c>
      <c r="AS83">
        <v>0.159164440855557</v>
      </c>
    </row>
    <row r="84" spans="1:45" x14ac:dyDescent="0.25">
      <c r="A84" s="2">
        <v>40473</v>
      </c>
      <c r="B84" s="19">
        <f>'Historical Data'!B82/'Historical Data'!B$2*T$5</f>
        <v>12223.989215028398</v>
      </c>
      <c r="C84" s="19">
        <f>'Historical Data'!C82/'Historical Data'!C$2*U$5</f>
        <v>15479.589968881566</v>
      </c>
      <c r="D84" s="19">
        <f>'Historical Data'!D82/'Historical Data'!D$2*V$5</f>
        <v>12690.852274783841</v>
      </c>
      <c r="E84" s="19">
        <f>'Historical Data'!E82/'Historical Data'!E$2*W$5</f>
        <v>11101.587822542257</v>
      </c>
      <c r="F84" s="19">
        <f>'Historical Data'!F82/'Historical Data'!F$2*X$5</f>
        <v>13766.26604193936</v>
      </c>
      <c r="G84" s="19">
        <f>'Historical Data'!G82/'Historical Data'!G$2*Y$5</f>
        <v>11088.825317536652</v>
      </c>
      <c r="H84" s="19">
        <f>'Historical Data'!H82/'Historical Data'!H$2*Z$5</f>
        <v>8694.9219471254728</v>
      </c>
      <c r="I84" s="19">
        <f>'Historical Data'!I82/'Historical Data'!I$2*AA$5</f>
        <v>13168.10340414291</v>
      </c>
      <c r="J84" s="19">
        <f>'Historical Data'!J82/'Historical Data'!J$2*AB$5</f>
        <v>10217.386019863132</v>
      </c>
      <c r="K84" s="19">
        <f>'Historical Data'!K82/'Historical Data'!K$2*AC$5</f>
        <v>11707.500209539186</v>
      </c>
      <c r="L84" s="8">
        <f t="shared" si="8"/>
        <v>6.6489022730511493E-3</v>
      </c>
      <c r="M84" s="8">
        <f>IF(Table2[[#This Row],[Overall Return]]&gt;=0,0,Table2[[#This Row],[Overall Return]])</f>
        <v>0</v>
      </c>
      <c r="N84" s="13">
        <f t="shared" si="7"/>
        <v>120139.02222138277</v>
      </c>
      <c r="AF84">
        <v>79</v>
      </c>
      <c r="AG84" s="31">
        <f t="array" ref="AG84">SQRT(MMULT(MMULT(AJ84:AS84,$AV$12:$BE$21),TRANSPOSE(AJ84:AS84)))</f>
        <v>1.1430532606563789E-2</v>
      </c>
      <c r="AH84" s="31">
        <f t="shared" ca="1" si="9"/>
        <v>9.9413015881561796E-4</v>
      </c>
      <c r="AJ84">
        <v>7.3366777939118152E-2</v>
      </c>
      <c r="AK84">
        <v>0.17043682454540537</v>
      </c>
      <c r="AL84">
        <v>7.9417725624518251E-2</v>
      </c>
      <c r="AM84">
        <v>7.4982908576854232E-2</v>
      </c>
      <c r="AN84">
        <v>0.11802512563374463</v>
      </c>
      <c r="AO84">
        <v>9.189080058397929E-2</v>
      </c>
      <c r="AP84">
        <v>8.9250636947975123E-2</v>
      </c>
      <c r="AQ84">
        <v>0.10154756497069579</v>
      </c>
      <c r="AR84">
        <v>3.0676686553974718E-2</v>
      </c>
      <c r="AS84">
        <v>0.17040494862373454</v>
      </c>
    </row>
    <row r="85" spans="1:45" x14ac:dyDescent="0.25">
      <c r="A85" s="2">
        <v>40476</v>
      </c>
      <c r="B85" s="19">
        <f>'Historical Data'!B83/'Historical Data'!B$2*T$5</f>
        <v>12278.455256592804</v>
      </c>
      <c r="C85" s="19">
        <f>'Historical Data'!C83/'Historical Data'!C$2*U$5</f>
        <v>15467.691744462749</v>
      </c>
      <c r="D85" s="19">
        <f>'Historical Data'!D83/'Historical Data'!D$2*V$5</f>
        <v>12622.945077014367</v>
      </c>
      <c r="E85" s="19">
        <f>'Historical Data'!E83/'Historical Data'!E$2*W$5</f>
        <v>11257.142437564109</v>
      </c>
      <c r="F85" s="19">
        <f>'Historical Data'!F83/'Historical Data'!F$2*X$5</f>
        <v>13855.488766995144</v>
      </c>
      <c r="G85" s="19">
        <f>'Historical Data'!G83/'Historical Data'!G$2*Y$5</f>
        <v>11005.812302898843</v>
      </c>
      <c r="H85" s="19">
        <f>'Historical Data'!H83/'Historical Data'!H$2*Z$5</f>
        <v>8749.4754511120445</v>
      </c>
      <c r="I85" s="19">
        <f>'Historical Data'!I83/'Historical Data'!I$2*AA$5</f>
        <v>13274.124083879349</v>
      </c>
      <c r="J85" s="19">
        <f>'Historical Data'!J83/'Historical Data'!J$2*AB$5</f>
        <v>10064.770298360865</v>
      </c>
      <c r="K85" s="19">
        <f>'Historical Data'!K83/'Historical Data'!K$2*AC$5</f>
        <v>11682.793653520263</v>
      </c>
      <c r="L85" s="8">
        <f t="shared" si="8"/>
        <v>9.9615303008904199E-4</v>
      </c>
      <c r="M85" s="8">
        <f>IF(Table2[[#This Row],[Overall Return]]&gt;=0,0,Table2[[#This Row],[Overall Return]])</f>
        <v>0</v>
      </c>
      <c r="N85" s="13">
        <f t="shared" si="7"/>
        <v>120258.69907240053</v>
      </c>
      <c r="AF85">
        <v>80</v>
      </c>
      <c r="AG85" s="31">
        <f t="array" ref="AG85">SQRT(MMULT(MMULT(AJ85:AS85,$AV$12:$BE$21),TRANSPOSE(AJ85:AS85)))</f>
        <v>1.1360719239374531E-2</v>
      </c>
      <c r="AH85" s="31">
        <f t="shared" ca="1" si="9"/>
        <v>9.1422334739497458E-4</v>
      </c>
      <c r="AJ85">
        <v>0.17325877993858876</v>
      </c>
      <c r="AK85">
        <v>9.6067298059436326E-2</v>
      </c>
      <c r="AL85">
        <v>6.9807146908075782E-2</v>
      </c>
      <c r="AM85">
        <v>3.8910084269320792E-2</v>
      </c>
      <c r="AN85">
        <v>2.7375343295279152E-2</v>
      </c>
      <c r="AO85">
        <v>2.6936270416913783E-2</v>
      </c>
      <c r="AP85">
        <v>9.2923875532758243E-2</v>
      </c>
      <c r="AQ85">
        <v>9.8272755839254669E-2</v>
      </c>
      <c r="AR85">
        <v>0.17089017163183026</v>
      </c>
      <c r="AS85">
        <v>0.20555827410854235</v>
      </c>
    </row>
    <row r="86" spans="1:45" x14ac:dyDescent="0.25">
      <c r="A86" s="2">
        <v>40477</v>
      </c>
      <c r="B86" s="19">
        <f>'Historical Data'!B84/'Historical Data'!B$2*T$5</f>
        <v>12247.047564137431</v>
      </c>
      <c r="C86" s="19">
        <f>'Historical Data'!C84/'Historical Data'!C$2*U$5</f>
        <v>15554.640307523339</v>
      </c>
      <c r="D86" s="19">
        <f>'Historical Data'!D84/'Historical Data'!D$2*V$5</f>
        <v>12629.118552110151</v>
      </c>
      <c r="E86" s="19">
        <f>'Historical Data'!E84/'Historical Data'!E$2*W$5</f>
        <v>11415.87273923252</v>
      </c>
      <c r="F86" s="19">
        <f>'Historical Data'!F84/'Historical Data'!F$2*X$5</f>
        <v>13902.685177470008</v>
      </c>
      <c r="G86" s="19">
        <f>'Historical Data'!G84/'Historical Data'!G$2*Y$5</f>
        <v>11316.019612326192</v>
      </c>
      <c r="H86" s="19">
        <f>'Historical Data'!H84/'Historical Data'!H$2*Z$5</f>
        <v>8963.4918170373494</v>
      </c>
      <c r="I86" s="19">
        <f>'Historical Data'!I84/'Historical Data'!I$2*AA$5</f>
        <v>13277.661604809255</v>
      </c>
      <c r="J86" s="19">
        <f>'Historical Data'!J84/'Historical Data'!J$2*AB$5</f>
        <v>10139.121269246629</v>
      </c>
      <c r="K86" s="19">
        <f>'Historical Data'!K84/'Historical Data'!K$2*AC$5</f>
        <v>11741.031453427626</v>
      </c>
      <c r="L86" s="8">
        <f t="shared" si="8"/>
        <v>7.7166228478926513E-3</v>
      </c>
      <c r="M86" s="8">
        <f>IF(Table2[[#This Row],[Overall Return]]&gt;=0,0,Table2[[#This Row],[Overall Return]])</f>
        <v>0</v>
      </c>
      <c r="N86" s="13">
        <f t="shared" si="7"/>
        <v>121186.69009732048</v>
      </c>
      <c r="AF86">
        <v>81</v>
      </c>
      <c r="AG86" s="31">
        <f t="array" ref="AG86">SQRT(MMULT(MMULT(AJ86:AS86,$AV$12:$BE$21),TRANSPOSE(AJ86:AS86)))</f>
        <v>1.0980958716026759E-2</v>
      </c>
      <c r="AH86" s="31">
        <f t="shared" ca="1" si="9"/>
        <v>9.3193465406335213E-4</v>
      </c>
      <c r="AJ86">
        <v>0.11515551406428318</v>
      </c>
      <c r="AK86">
        <v>2.6791064154653346E-2</v>
      </c>
      <c r="AL86">
        <v>4.0502777525187328E-2</v>
      </c>
      <c r="AM86">
        <v>0.12027130481979734</v>
      </c>
      <c r="AN86">
        <v>0.15964035513449593</v>
      </c>
      <c r="AO86">
        <v>8.7061163626861185E-2</v>
      </c>
      <c r="AP86">
        <v>9.1509310509233471E-2</v>
      </c>
      <c r="AQ86">
        <v>0.12414211217083032</v>
      </c>
      <c r="AR86">
        <v>7.0910008324405305E-2</v>
      </c>
      <c r="AS86">
        <v>0.1640163896702527</v>
      </c>
    </row>
    <row r="87" spans="1:45" x14ac:dyDescent="0.25">
      <c r="A87" s="2">
        <v>40478</v>
      </c>
      <c r="B87" s="19">
        <f>'Historical Data'!B85/'Historical Data'!B$2*T$5</f>
        <v>12238.301856758393</v>
      </c>
      <c r="C87" s="19">
        <f>'Historical Data'!C85/'Historical Data'!C$2*U$5</f>
        <v>15331.319787662458</v>
      </c>
      <c r="D87" s="19">
        <f>'Historical Data'!D85/'Historical Data'!D$2*V$5</f>
        <v>12475.457257382532</v>
      </c>
      <c r="E87" s="19">
        <f>'Historical Data'!E85/'Historical Data'!E$2*W$5</f>
        <v>11403.174148850865</v>
      </c>
      <c r="F87" s="19">
        <f>'Historical Data'!F85/'Historical Data'!F$2*X$5</f>
        <v>13854.815435648465</v>
      </c>
      <c r="G87" s="19">
        <f>'Historical Data'!G85/'Historical Data'!G$2*Y$5</f>
        <v>11381.555906571672</v>
      </c>
      <c r="H87" s="19">
        <f>'Historical Data'!H85/'Historical Data'!H$2*Z$5</f>
        <v>8812.4213176668072</v>
      </c>
      <c r="I87" s="19">
        <f>'Historical Data'!I85/'Historical Data'!I$2*AA$5</f>
        <v>12698.069602302783</v>
      </c>
      <c r="J87" s="19">
        <f>'Historical Data'!J85/'Historical Data'!J$2*AB$5</f>
        <v>10076.510282053299</v>
      </c>
      <c r="K87" s="19">
        <f>'Historical Data'!K85/'Historical Data'!K$2*AC$5</f>
        <v>11589.260832802818</v>
      </c>
      <c r="L87" s="8">
        <f t="shared" si="8"/>
        <v>-1.0940175596475754E-2</v>
      </c>
      <c r="M87" s="8">
        <f>IF(Table2[[#This Row],[Overall Return]]&gt;=0,0,Table2[[#This Row],[Overall Return]])</f>
        <v>-1.0940175596475754E-2</v>
      </c>
      <c r="N87" s="13">
        <f t="shared" si="7"/>
        <v>119860.8864277001</v>
      </c>
      <c r="AF87">
        <v>82</v>
      </c>
      <c r="AG87" s="31">
        <f t="array" ref="AG87">SQRT(MMULT(MMULT(AJ87:AS87,$AV$12:$BE$21),TRANSPOSE(AJ87:AS87)))</f>
        <v>1.1992588752827299E-2</v>
      </c>
      <c r="AH87" s="31">
        <f t="shared" ca="1" si="9"/>
        <v>1.1131477834366731E-3</v>
      </c>
      <c r="AJ87">
        <v>0.11906915247829691</v>
      </c>
      <c r="AK87">
        <v>0.17324361022637647</v>
      </c>
      <c r="AL87">
        <v>4.0152746634464664E-2</v>
      </c>
      <c r="AM87">
        <v>4.4664331533917134E-2</v>
      </c>
      <c r="AN87">
        <v>0.13883698795003896</v>
      </c>
      <c r="AO87">
        <v>0.17721972540624148</v>
      </c>
      <c r="AP87">
        <v>0.11044453493471362</v>
      </c>
      <c r="AQ87">
        <v>0.17268835068766769</v>
      </c>
      <c r="AR87">
        <v>1.0551750425225947E-2</v>
      </c>
      <c r="AS87">
        <v>1.3128809723056977E-2</v>
      </c>
    </row>
    <row r="88" spans="1:45" x14ac:dyDescent="0.25">
      <c r="A88" s="2">
        <v>40479</v>
      </c>
      <c r="B88" s="19">
        <f>'Historical Data'!B86/'Historical Data'!B$2*T$5</f>
        <v>12135.331257990205</v>
      </c>
      <c r="C88" s="19">
        <f>'Historical Data'!C86/'Historical Data'!C$2*U$5</f>
        <v>15269.998169503935</v>
      </c>
      <c r="D88" s="19">
        <f>'Historical Data'!D86/'Historical Data'!D$2*V$5</f>
        <v>12371.63278082028</v>
      </c>
      <c r="E88" s="19">
        <f>'Historical Data'!E86/'Historical Data'!E$2*W$5</f>
        <v>11590.475586177237</v>
      </c>
      <c r="F88" s="19">
        <f>'Historical Data'!F86/'Historical Data'!F$2*X$5</f>
        <v>13902.236319901383</v>
      </c>
      <c r="G88" s="19">
        <f>'Historical Data'!G86/'Historical Data'!G$2*Y$5</f>
        <v>11482.046665038719</v>
      </c>
      <c r="H88" s="19">
        <f>'Historical Data'!H86/'Historical Data'!H$2*Z$5</f>
        <v>8892.153168275283</v>
      </c>
      <c r="I88" s="19">
        <f>'Historical Data'!I86/'Historical Data'!I$2*AA$5</f>
        <v>12811.158924620941</v>
      </c>
      <c r="J88" s="19">
        <f>'Historical Data'!J86/'Historical Data'!J$2*AB$5</f>
        <v>10150.861252939063</v>
      </c>
      <c r="K88" s="19">
        <f>'Historical Data'!K86/'Historical Data'!K$2*AC$5</f>
        <v>11686.32390173487</v>
      </c>
      <c r="L88" s="8">
        <f t="shared" si="8"/>
        <v>3.5986017804232606E-3</v>
      </c>
      <c r="M88" s="8">
        <f>IF(Table2[[#This Row],[Overall Return]]&gt;=0,0,Table2[[#This Row],[Overall Return]])</f>
        <v>0</v>
      </c>
      <c r="N88" s="13">
        <f t="shared" si="7"/>
        <v>120292.21802700192</v>
      </c>
      <c r="AF88">
        <v>83</v>
      </c>
      <c r="AG88" s="31">
        <f t="array" ref="AG88">SQRT(MMULT(MMULT(AJ88:AS88,$AV$12:$BE$21),TRANSPOSE(AJ88:AS88)))</f>
        <v>1.3099173225992626E-2</v>
      </c>
      <c r="AH88" s="31">
        <f t="shared" ca="1" si="9"/>
        <v>1.1345859793590422E-3</v>
      </c>
      <c r="AJ88">
        <v>5.8315145488694722E-2</v>
      </c>
      <c r="AK88">
        <v>0.204064555473744</v>
      </c>
      <c r="AL88">
        <v>4.2370850414624212E-2</v>
      </c>
      <c r="AM88">
        <v>0.10898943405399714</v>
      </c>
      <c r="AN88">
        <v>5.0313166106238288E-2</v>
      </c>
      <c r="AO88">
        <v>1.6317363206247023E-3</v>
      </c>
      <c r="AP88">
        <v>0.19150948454808145</v>
      </c>
      <c r="AQ88">
        <v>7.2031652423196924E-2</v>
      </c>
      <c r="AR88">
        <v>0.10634744498634373</v>
      </c>
      <c r="AS88">
        <v>0.16442653018445483</v>
      </c>
    </row>
    <row r="89" spans="1:45" x14ac:dyDescent="0.25">
      <c r="A89" s="2">
        <v>40480</v>
      </c>
      <c r="B89" s="19">
        <f>'Historical Data'!B87/'Historical Data'!B$2*T$5</f>
        <v>11965.96802089029</v>
      </c>
      <c r="C89" s="19">
        <f>'Historical Data'!C87/'Historical Data'!C$2*U$5</f>
        <v>15122.643236317041</v>
      </c>
      <c r="D89" s="19">
        <f>'Historical Data'!D87/'Historical Data'!D$2*V$5</f>
        <v>12332.179918461181</v>
      </c>
      <c r="E89" s="19">
        <f>'Historical Data'!E87/'Historical Data'!E$2*W$5</f>
        <v>11469.841748354556</v>
      </c>
      <c r="F89" s="19">
        <f>'Historical Data'!F87/'Historical Data'!F$2*X$5</f>
        <v>13792.560159703669</v>
      </c>
      <c r="G89" s="19">
        <f>'Historical Data'!G87/'Historical Data'!G$2*Y$5</f>
        <v>11652.441746482804</v>
      </c>
      <c r="H89" s="19">
        <f>'Historical Data'!H87/'Historical Data'!H$2*Z$5</f>
        <v>9164.9181703734794</v>
      </c>
      <c r="I89" s="19">
        <f>'Historical Data'!I87/'Historical Data'!I$2*AA$5</f>
        <v>12740.475911752079</v>
      </c>
      <c r="J89" s="19">
        <f>'Historical Data'!J87/'Historical Data'!J$2*AB$5</f>
        <v>10197.819380375744</v>
      </c>
      <c r="K89" s="19">
        <f>'Historical Data'!K87/'Historical Data'!K$2*AC$5</f>
        <v>11733.97220055441</v>
      </c>
      <c r="L89" s="8">
        <f t="shared" si="8"/>
        <v>-9.9256240923129013E-4</v>
      </c>
      <c r="M89" s="8">
        <f>IF(Table2[[#This Row],[Overall Return]]&gt;=0,0,Table2[[#This Row],[Overall Return]])</f>
        <v>-9.9256240923129013E-4</v>
      </c>
      <c r="N89" s="13">
        <f t="shared" si="7"/>
        <v>120172.82049326526</v>
      </c>
      <c r="AF89">
        <v>84</v>
      </c>
      <c r="AG89" s="31">
        <f t="array" ref="AG89">SQRT(MMULT(MMULT(AJ89:AS89,$AV$12:$BE$21),TRANSPOSE(AJ89:AS89)))</f>
        <v>1.0764575938353751E-2</v>
      </c>
      <c r="AH89" s="31">
        <f t="shared" ca="1" si="9"/>
        <v>8.1029205477277486E-4</v>
      </c>
      <c r="AJ89">
        <v>0.16628995921838574</v>
      </c>
      <c r="AK89">
        <v>7.1709188469224736E-2</v>
      </c>
      <c r="AL89">
        <v>9.9269759854265976E-2</v>
      </c>
      <c r="AM89">
        <v>0.10968000108367029</v>
      </c>
      <c r="AN89">
        <v>3.6656823725600661E-2</v>
      </c>
      <c r="AO89">
        <v>0.13307296664930099</v>
      </c>
      <c r="AP89">
        <v>3.7804151896650424E-3</v>
      </c>
      <c r="AQ89">
        <v>0.10732065638069846</v>
      </c>
      <c r="AR89">
        <v>0.14953950030305244</v>
      </c>
      <c r="AS89">
        <v>0.12268072912613565</v>
      </c>
    </row>
    <row r="90" spans="1:45" x14ac:dyDescent="0.25">
      <c r="A90" s="2">
        <v>40483</v>
      </c>
      <c r="B90" s="19">
        <f>'Historical Data'!B88/'Historical Data'!B$2*T$5</f>
        <v>12093.189084237334</v>
      </c>
      <c r="C90" s="19">
        <f>'Historical Data'!C88/'Historical Data'!C$2*U$5</f>
        <v>14880.102507779608</v>
      </c>
      <c r="D90" s="19">
        <f>'Historical Data'!D88/'Historical Data'!D$2*V$5</f>
        <v>12240.815160582333</v>
      </c>
      <c r="E90" s="19">
        <f>'Historical Data'!E88/'Historical Data'!E$2*W$5</f>
        <v>11438.094926050038</v>
      </c>
      <c r="F90" s="19">
        <f>'Historical Data'!F88/'Historical Data'!F$2*X$5</f>
        <v>13821.777385894286</v>
      </c>
      <c r="G90" s="19">
        <f>'Historical Data'!G88/'Historical Data'!G$2*Y$5</f>
        <v>11774.777765792194</v>
      </c>
      <c r="H90" s="19">
        <f>'Historical Data'!H88/'Historical Data'!H$2*Z$5</f>
        <v>8984.4733529164914</v>
      </c>
      <c r="I90" s="19">
        <f>'Historical Data'!I88/'Historical Data'!I$2*AA$5</f>
        <v>12761.682266115773</v>
      </c>
      <c r="J90" s="19">
        <f>'Historical Data'!J88/'Historical Data'!J$2*AB$5</f>
        <v>10146.947925041584</v>
      </c>
      <c r="K90" s="19">
        <f>'Historical Data'!K88/'Historical Data'!K$2*AC$5</f>
        <v>11815.151536003061</v>
      </c>
      <c r="L90" s="8">
        <f t="shared" si="8"/>
        <v>-1.795818571676544E-3</v>
      </c>
      <c r="M90" s="8">
        <f>IF(Table2[[#This Row],[Overall Return]]&gt;=0,0,Table2[[#This Row],[Overall Return]])</f>
        <v>-1.795818571676544E-3</v>
      </c>
      <c r="N90" s="13">
        <f t="shared" si="7"/>
        <v>119957.01191041271</v>
      </c>
      <c r="AF90">
        <v>85</v>
      </c>
      <c r="AG90" s="31">
        <f t="array" ref="AG90">SQRT(MMULT(MMULT(AJ90:AS90,$AV$12:$BE$21),TRANSPOSE(AJ90:AS90)))</f>
        <v>1.1563508704822558E-2</v>
      </c>
      <c r="AH90" s="31">
        <f t="shared" ca="1" si="9"/>
        <v>8.6879158167890832E-4</v>
      </c>
      <c r="AJ90">
        <v>0.17744803143922372</v>
      </c>
      <c r="AK90">
        <v>0.20913310058185727</v>
      </c>
      <c r="AL90">
        <v>0.14929206226517536</v>
      </c>
      <c r="AM90">
        <v>0.13515190290045528</v>
      </c>
      <c r="AN90">
        <v>6.9578654950507076E-3</v>
      </c>
      <c r="AO90">
        <v>0.18533225334552647</v>
      </c>
      <c r="AP90">
        <v>4.7440305168777079E-3</v>
      </c>
      <c r="AQ90">
        <v>6.3513566363542114E-4</v>
      </c>
      <c r="AR90">
        <v>9.8971319452873782E-2</v>
      </c>
      <c r="AS90">
        <v>3.2334298339324156E-2</v>
      </c>
    </row>
    <row r="91" spans="1:45" x14ac:dyDescent="0.25">
      <c r="A91" s="2">
        <v>40484</v>
      </c>
      <c r="B91" s="19">
        <f>'Historical Data'!B89/'Historical Data'!B$2*T$5</f>
        <v>12299.129374762195</v>
      </c>
      <c r="C91" s="19">
        <f>'Historical Data'!C89/'Historical Data'!C$2*U$5</f>
        <v>15065.897858319604</v>
      </c>
      <c r="D91" s="19">
        <f>'Historical Data'!D89/'Historical Data'!D$2*V$5</f>
        <v>12321.796305416288</v>
      </c>
      <c r="E91" s="19">
        <f>'Historical Data'!E89/'Historical Data'!E$2*W$5</f>
        <v>11463.492106813348</v>
      </c>
      <c r="F91" s="19">
        <f>'Historical Data'!F89/'Historical Data'!F$2*X$5</f>
        <v>13835.262505255776</v>
      </c>
      <c r="G91" s="19">
        <f>'Historical Data'!G89/'Historical Data'!G$2*Y$5</f>
        <v>11967.018108078622</v>
      </c>
      <c r="H91" s="19">
        <f>'Historical Data'!H89/'Historical Data'!H$2*Z$5</f>
        <v>8917.3310952580778</v>
      </c>
      <c r="I91" s="19">
        <f>'Historical Data'!I89/'Historical Data'!I$2*AA$5</f>
        <v>13076.216170003052</v>
      </c>
      <c r="J91" s="19">
        <f>'Historical Data'!J89/'Historical Data'!J$2*AB$5</f>
        <v>10162.600332964968</v>
      </c>
      <c r="K91" s="19">
        <f>'Historical Data'!K89/'Historical Data'!K$2*AC$5</f>
        <v>11972.216181764115</v>
      </c>
      <c r="L91" s="8">
        <f t="shared" si="8"/>
        <v>9.3695909086393137E-3</v>
      </c>
      <c r="M91" s="8">
        <f>IF(Table2[[#This Row],[Overall Return]]&gt;=0,0,Table2[[#This Row],[Overall Return]])</f>
        <v>0</v>
      </c>
      <c r="N91" s="13">
        <f t="shared" si="7"/>
        <v>121080.96003863605</v>
      </c>
      <c r="AF91">
        <v>86</v>
      </c>
      <c r="AG91" s="31">
        <f t="array" ref="AG91">SQRT(MMULT(MMULT(AJ91:AS91,$AV$12:$BE$21),TRANSPOSE(AJ91:AS91)))</f>
        <v>1.1426399196919417E-2</v>
      </c>
      <c r="AH91" s="31">
        <f t="shared" ca="1" si="9"/>
        <v>9.3733608215558701E-4</v>
      </c>
      <c r="AJ91">
        <v>5.7596392613637713E-2</v>
      </c>
      <c r="AK91">
        <v>8.9757700002814841E-2</v>
      </c>
      <c r="AL91">
        <v>0.11335783907223945</v>
      </c>
      <c r="AM91">
        <v>0.10717917407534711</v>
      </c>
      <c r="AN91">
        <v>0.14435528745147189</v>
      </c>
      <c r="AO91">
        <v>0.11940769854982505</v>
      </c>
      <c r="AP91">
        <v>9.3382462709185723E-2</v>
      </c>
      <c r="AQ91">
        <v>8.0225442878011324E-2</v>
      </c>
      <c r="AR91">
        <v>0.10924935120500567</v>
      </c>
      <c r="AS91">
        <v>8.5488651442461316E-2</v>
      </c>
    </row>
    <row r="92" spans="1:45" x14ac:dyDescent="0.25">
      <c r="A92" s="2">
        <v>40485</v>
      </c>
      <c r="B92" s="19">
        <f>'Historical Data'!B90/'Historical Data'!B$2*T$5</f>
        <v>12435.892199262571</v>
      </c>
      <c r="C92" s="19">
        <f>'Historical Data'!C90/'Historical Data'!C$2*U$5</f>
        <v>15419.183598755264</v>
      </c>
      <c r="D92" s="19">
        <f>'Historical Data'!D90/'Historical Data'!D$2*V$5</f>
        <v>12336.334186306436</v>
      </c>
      <c r="E92" s="19">
        <f>'Historical Data'!E90/'Historical Data'!E$2*W$5</f>
        <v>11520.635070830036</v>
      </c>
      <c r="F92" s="19">
        <f>'Historical Data'!F90/'Historical Data'!F$2*X$5</f>
        <v>13938.194688469877</v>
      </c>
      <c r="G92" s="19">
        <f>'Historical Data'!G90/'Historical Data'!G$2*Y$5</f>
        <v>11809.730694858396</v>
      </c>
      <c r="H92" s="19">
        <f>'Historical Data'!H90/'Historical Data'!H$2*Z$5</f>
        <v>9135.5434326479226</v>
      </c>
      <c r="I92" s="19">
        <f>'Historical Data'!I90/'Historical Data'!I$2*AA$5</f>
        <v>12956.05479215486</v>
      </c>
      <c r="J92" s="19">
        <f>'Historical Data'!J90/'Historical Data'!J$2*AB$5</f>
        <v>10374.321267367002</v>
      </c>
      <c r="K92" s="19">
        <f>'Historical Data'!K90/'Historical Data'!K$2*AC$5</f>
        <v>11995.158960861396</v>
      </c>
      <c r="L92" s="8">
        <f t="shared" si="8"/>
        <v>6.9382407655971257E-3</v>
      </c>
      <c r="M92" s="8">
        <f>IF(Table2[[#This Row],[Overall Return]]&gt;=0,0,Table2[[#This Row],[Overall Return]])</f>
        <v>0</v>
      </c>
      <c r="N92" s="13">
        <f t="shared" si="7"/>
        <v>121921.04889151377</v>
      </c>
      <c r="AF92">
        <v>87</v>
      </c>
      <c r="AG92" s="31">
        <f t="array" ref="AG92">SQRT(MMULT(MMULT(AJ92:AS92,$AV$12:$BE$21),TRANSPOSE(AJ92:AS92)))</f>
        <v>1.0988896584103574E-2</v>
      </c>
      <c r="AH92" s="31">
        <f t="shared" ca="1" si="9"/>
        <v>7.6871824343794227E-4</v>
      </c>
      <c r="AJ92">
        <v>0.20035315388481506</v>
      </c>
      <c r="AK92">
        <v>3.2094579780238205E-2</v>
      </c>
      <c r="AL92">
        <v>0.14909799919748501</v>
      </c>
      <c r="AM92">
        <v>0.11422753314420621</v>
      </c>
      <c r="AN92">
        <v>1.7812314318906456E-2</v>
      </c>
      <c r="AO92">
        <v>3.2126205153974713E-2</v>
      </c>
      <c r="AP92">
        <v>1.4111038362311884E-3</v>
      </c>
      <c r="AQ92">
        <v>0.13138854544126216</v>
      </c>
      <c r="AR92">
        <v>0.19666566573302949</v>
      </c>
      <c r="AS92">
        <v>0.12482289950985145</v>
      </c>
    </row>
    <row r="93" spans="1:45" x14ac:dyDescent="0.25">
      <c r="A93" s="2">
        <v>40486</v>
      </c>
      <c r="B93" s="19">
        <f>'Historical Data'!B91/'Historical Data'!B$2*T$5</f>
        <v>12653.36151317336</v>
      </c>
      <c r="C93" s="19">
        <f>'Historical Data'!C91/'Historical Data'!C$2*U$5</f>
        <v>15461.285008237233</v>
      </c>
      <c r="D93" s="19">
        <f>'Historical Data'!D91/'Historical Data'!D$2*V$5</f>
        <v>12718.404805020877</v>
      </c>
      <c r="E93" s="19">
        <f>'Historical Data'!E91/'Historical Data'!E$2*W$5</f>
        <v>11755.555183036478</v>
      </c>
      <c r="F93" s="19">
        <f>'Historical Data'!F91/'Historical Data'!F$2*X$5</f>
        <v>14030.116093167659</v>
      </c>
      <c r="G93" s="19">
        <f>'Historical Data'!G91/'Historical Data'!G$2*Y$5</f>
        <v>11857.790268711547</v>
      </c>
      <c r="H93" s="19">
        <f>'Historical Data'!H91/'Historical Data'!H$2*Z$5</f>
        <v>10449.013848090643</v>
      </c>
      <c r="I93" s="19">
        <f>'Historical Data'!I91/'Historical Data'!I$2*AA$5</f>
        <v>13005.528890948794</v>
      </c>
      <c r="J93" s="19">
        <f>'Historical Data'!J91/'Historical Data'!J$2*AB$5</f>
        <v>10766.396871000428</v>
      </c>
      <c r="K93" s="19">
        <f>'Historical Data'!K91/'Historical Data'!K$2*AC$5</f>
        <v>12243.991199602924</v>
      </c>
      <c r="L93" s="8">
        <f t="shared" si="8"/>
        <v>2.4773366181944034E-2</v>
      </c>
      <c r="M93" s="8">
        <f>IF(Table2[[#This Row],[Overall Return]]&gt;=0,0,Table2[[#This Row],[Overall Return]])</f>
        <v>0</v>
      </c>
      <c r="N93" s="13">
        <f t="shared" si="7"/>
        <v>124941.44368098995</v>
      </c>
      <c r="AF93">
        <v>88</v>
      </c>
      <c r="AG93" s="31">
        <f t="array" ref="AG93">SQRT(MMULT(MMULT(AJ93:AS93,$AV$12:$BE$21),TRANSPOSE(AJ93:AS93)))</f>
        <v>1.3672721531868996E-2</v>
      </c>
      <c r="AH93" s="31">
        <f t="shared" ca="1" si="9"/>
        <v>1.079927461112278E-3</v>
      </c>
      <c r="AJ93">
        <v>1.4161859904434689E-2</v>
      </c>
      <c r="AK93">
        <v>5.9872565085764287E-2</v>
      </c>
      <c r="AL93">
        <v>5.0047413394221259E-2</v>
      </c>
      <c r="AM93">
        <v>0.12404151237842029</v>
      </c>
      <c r="AN93">
        <v>0.10023402898627151</v>
      </c>
      <c r="AO93">
        <v>3.5361753382347719E-2</v>
      </c>
      <c r="AP93">
        <v>0.2287136778547525</v>
      </c>
      <c r="AQ93">
        <v>5.9943542306770022E-2</v>
      </c>
      <c r="AR93">
        <v>0.25878609710670836</v>
      </c>
      <c r="AS93">
        <v>6.8837549600309272E-2</v>
      </c>
    </row>
    <row r="94" spans="1:45" x14ac:dyDescent="0.25">
      <c r="A94" s="2">
        <v>40487</v>
      </c>
      <c r="B94" s="19">
        <f>'Historical Data'!B92/'Historical Data'!B$2*T$5</f>
        <v>12608.039054706553</v>
      </c>
      <c r="C94" s="19">
        <f>'Historical Data'!C92/'Historical Data'!C$2*U$5</f>
        <v>15629.690646165112</v>
      </c>
      <c r="D94" s="19">
        <f>'Historical Data'!D92/'Historical Data'!D$2*V$5</f>
        <v>12834.687971982412</v>
      </c>
      <c r="E94" s="19">
        <f>'Historical Data'!E92/'Historical Data'!E$2*W$5</f>
        <v>11809.524192158513</v>
      </c>
      <c r="F94" s="19">
        <f>'Historical Data'!F92/'Historical Data'!F$2*X$5</f>
        <v>14048.319706236218</v>
      </c>
      <c r="G94" s="19">
        <f>'Historical Data'!G92/'Historical Data'!G$2*Y$5</f>
        <v>11731.086220670599</v>
      </c>
      <c r="H94" s="19">
        <f>'Historical Data'!H92/'Historical Data'!H$2*Z$5</f>
        <v>10255.980276961813</v>
      </c>
      <c r="I94" s="19">
        <f>'Historical Data'!I92/'Historical Data'!I$2*AA$5</f>
        <v>13026.738658260803</v>
      </c>
      <c r="J94" s="19">
        <f>'Historical Data'!J92/'Historical Data'!J$2*AB$5</f>
        <v>11456.450186421886</v>
      </c>
      <c r="K94" s="19">
        <f>'Historical Data'!K92/'Historical Data'!K$2*AC$5</f>
        <v>12353.407753803769</v>
      </c>
      <c r="L94" s="8">
        <f t="shared" si="8"/>
        <v>6.5028941753884073E-3</v>
      </c>
      <c r="M94" s="8">
        <f>IF(Table2[[#This Row],[Overall Return]]&gt;=0,0,Table2[[#This Row],[Overall Return]])</f>
        <v>0</v>
      </c>
      <c r="N94" s="13">
        <f t="shared" si="7"/>
        <v>125753.92466736767</v>
      </c>
      <c r="AF94">
        <v>89</v>
      </c>
      <c r="AG94" s="31">
        <f t="array" ref="AG94">SQRT(MMULT(MMULT(AJ94:AS94,$AV$12:$BE$21),TRANSPOSE(AJ94:AS94)))</f>
        <v>1.3218738688440045E-2</v>
      </c>
      <c r="AH94" s="31">
        <f t="shared" ca="1" si="9"/>
        <v>1.0537954980950281E-3</v>
      </c>
      <c r="AJ94">
        <v>7.6338503292800994E-2</v>
      </c>
      <c r="AK94">
        <v>0.14611185932011783</v>
      </c>
      <c r="AL94">
        <v>0.18169950383650058</v>
      </c>
      <c r="AM94">
        <v>0.13862910161016848</v>
      </c>
      <c r="AN94">
        <v>9.5398283919604004E-2</v>
      </c>
      <c r="AO94">
        <v>1.1242095519732943E-2</v>
      </c>
      <c r="AP94">
        <v>0.18669983224176975</v>
      </c>
      <c r="AQ94">
        <v>1.2886460047881241E-2</v>
      </c>
      <c r="AR94">
        <v>0.13201517054283654</v>
      </c>
      <c r="AS94">
        <v>1.8979189668587724E-2</v>
      </c>
    </row>
    <row r="95" spans="1:45" x14ac:dyDescent="0.25">
      <c r="A95" s="2">
        <v>40490</v>
      </c>
      <c r="B95" s="19">
        <f>'Historical Data'!B93/'Historical Data'!B$2*T$5</f>
        <v>12667.276279184798</v>
      </c>
      <c r="C95" s="19">
        <f>'Historical Data'!C93/'Historical Data'!C$2*U$5</f>
        <v>15741.350906095553</v>
      </c>
      <c r="D95" s="19">
        <f>'Historical Data'!D93/'Historical Data'!D$2*V$5</f>
        <v>12959.27624702072</v>
      </c>
      <c r="E95" s="19">
        <f>'Historical Data'!E93/'Historical Data'!E$2*W$5</f>
        <v>11765.079818523483</v>
      </c>
      <c r="F95" s="19">
        <f>'Historical Data'!F93/'Historical Data'!F$2*X$5</f>
        <v>14086.302118281519</v>
      </c>
      <c r="G95" s="19">
        <f>'Historical Data'!G93/'Historical Data'!G$2*Y$5</f>
        <v>11713.609500278269</v>
      </c>
      <c r="H95" s="19">
        <f>'Historical Data'!H93/'Historical Data'!H$2*Z$5</f>
        <v>10482.58497691985</v>
      </c>
      <c r="I95" s="19">
        <f>'Historical Data'!I93/'Historical Data'!I$2*AA$5</f>
        <v>13118.625892400662</v>
      </c>
      <c r="J95" s="19">
        <f>'Historical Data'!J93/'Historical Data'!J$2*AB$5</f>
        <v>11385.876993454471</v>
      </c>
      <c r="K95" s="19">
        <f>'Historical Data'!K93/'Historical Data'!K$2*AC$5</f>
        <v>12409.880325974163</v>
      </c>
      <c r="L95" s="8">
        <f t="shared" si="8"/>
        <v>4.5798840258006734E-3</v>
      </c>
      <c r="M95" s="8">
        <f>IF(Table2[[#This Row],[Overall Return]]&gt;=0,0,Table2[[#This Row],[Overall Return]])</f>
        <v>0</v>
      </c>
      <c r="N95" s="13">
        <f t="shared" si="7"/>
        <v>126329.86305813349</v>
      </c>
      <c r="AF95">
        <v>90</v>
      </c>
      <c r="AG95" s="31">
        <f t="array" ref="AG95">SQRT(MMULT(MMULT(AJ95:AS95,$AV$12:$BE$21),TRANSPOSE(AJ95:AS95)))</f>
        <v>1.1097557079722828E-2</v>
      </c>
      <c r="AH95" s="31">
        <f t="shared" ca="1" si="9"/>
        <v>9.1887217006794079E-4</v>
      </c>
      <c r="AJ95">
        <v>0.15973526786752554</v>
      </c>
      <c r="AK95">
        <v>2.6915209314025867E-2</v>
      </c>
      <c r="AL95">
        <v>3.2401263313868577E-2</v>
      </c>
      <c r="AM95">
        <v>0.17774586248209739</v>
      </c>
      <c r="AN95">
        <v>8.5341293575626892E-3</v>
      </c>
      <c r="AO95">
        <v>0.16528527600488829</v>
      </c>
      <c r="AP95">
        <v>0.10957510207334206</v>
      </c>
      <c r="AQ95">
        <v>7.335370390334886E-2</v>
      </c>
      <c r="AR95">
        <v>2.9774754422908122E-2</v>
      </c>
      <c r="AS95">
        <v>0.21667943126043268</v>
      </c>
    </row>
    <row r="96" spans="1:45" x14ac:dyDescent="0.25">
      <c r="A96" s="2">
        <v>40491</v>
      </c>
      <c r="B96" s="19">
        <f>'Historical Data'!B94/'Historical Data'!B$2*T$5</f>
        <v>12566.294151997896</v>
      </c>
      <c r="C96" s="19">
        <f>'Historical Data'!C94/'Historical Data'!C$2*U$5</f>
        <v>15583.928244554274</v>
      </c>
      <c r="D96" s="19">
        <f>'Historical Data'!D94/'Historical Data'!D$2*V$5</f>
        <v>12880.370179541149</v>
      </c>
      <c r="E96" s="19">
        <f>'Historical Data'!E94/'Historical Data'!E$2*W$5</f>
        <v>11701.587559315965</v>
      </c>
      <c r="F96" s="19">
        <f>'Historical Data'!F94/'Historical Data'!F$2*X$5</f>
        <v>14042.476278995593</v>
      </c>
      <c r="G96" s="19">
        <f>'Historical Data'!G94/'Historical Data'!G$2*Y$5</f>
        <v>11774.777765792194</v>
      </c>
      <c r="H96" s="19">
        <f>'Historical Data'!H94/'Historical Data'!H$2*Z$5</f>
        <v>10335.710868652961</v>
      </c>
      <c r="I96" s="19">
        <f>'Historical Data'!I94/'Historical Data'!I$2*AA$5</f>
        <v>13069.146674184252</v>
      </c>
      <c r="J96" s="19">
        <f>'Historical Data'!J94/'Historical Data'!J$2*AB$5</f>
        <v>11029.087308554857</v>
      </c>
      <c r="K96" s="19">
        <f>'Historical Data'!K94/'Historical Data'!K$2*AC$5</f>
        <v>12543.070769196589</v>
      </c>
      <c r="L96" s="8">
        <f t="shared" si="8"/>
        <v>-6.3596463884240118E-3</v>
      </c>
      <c r="M96" s="8">
        <f>IF(Table2[[#This Row],[Overall Return]]&gt;=0,0,Table2[[#This Row],[Overall Return]])</f>
        <v>-6.3596463884240118E-3</v>
      </c>
      <c r="N96" s="13">
        <f t="shared" si="7"/>
        <v>125526.44980078573</v>
      </c>
      <c r="AF96">
        <v>91</v>
      </c>
      <c r="AG96" s="31">
        <f t="array" ref="AG96">SQRT(MMULT(MMULT(AJ96:AS96,$AV$12:$BE$21),TRANSPOSE(AJ96:AS96)))</f>
        <v>1.2498084188644603E-2</v>
      </c>
      <c r="AH96" s="31">
        <f t="shared" ca="1" si="9"/>
        <v>9.9109788715784439E-4</v>
      </c>
      <c r="AJ96">
        <v>0.16363930561678691</v>
      </c>
      <c r="AK96">
        <v>8.9280317442937372E-3</v>
      </c>
      <c r="AL96">
        <v>1.5812053563617975E-3</v>
      </c>
      <c r="AM96">
        <v>0.1381791543819724</v>
      </c>
      <c r="AN96">
        <v>7.5276540342338369E-2</v>
      </c>
      <c r="AO96">
        <v>9.878185471434936E-2</v>
      </c>
      <c r="AP96">
        <v>0.18752984939026543</v>
      </c>
      <c r="AQ96">
        <v>1.3967886399781415E-2</v>
      </c>
      <c r="AR96">
        <v>0.16659203969027048</v>
      </c>
      <c r="AS96">
        <v>0.14552413236358011</v>
      </c>
    </row>
    <row r="97" spans="1:45" x14ac:dyDescent="0.25">
      <c r="A97" s="2">
        <v>40492</v>
      </c>
      <c r="B97" s="19">
        <f>'Historical Data'!B95/'Historical Data'!B$2*T$5</f>
        <v>12643.819752020028</v>
      </c>
      <c r="C97" s="19">
        <f>'Historical Data'!C95/'Historical Data'!C$2*U$5</f>
        <v>15863.994142412592</v>
      </c>
      <c r="D97" s="19">
        <f>'Historical Data'!D95/'Historical Data'!D$2*V$5</f>
        <v>13125.393832818005</v>
      </c>
      <c r="E97" s="19">
        <f>'Historical Data'!E95/'Historical Data'!E$2*W$5</f>
        <v>11742.857631705967</v>
      </c>
      <c r="F97" s="19">
        <f>'Historical Data'!F95/'Historical Data'!F$2*X$5</f>
        <v>13998.876218306235</v>
      </c>
      <c r="G97" s="19">
        <f>'Historical Data'!G95/'Historical Data'!G$2*Y$5</f>
        <v>11770.408201905269</v>
      </c>
      <c r="H97" s="19">
        <f>'Historical Data'!H95/'Historical Data'!H$2*Z$5</f>
        <v>12320.604699958038</v>
      </c>
      <c r="I97" s="19">
        <f>'Historical Data'!I95/'Historical Data'!I$2*AA$5</f>
        <v>13132.762324327019</v>
      </c>
      <c r="J97" s="19">
        <f>'Historical Data'!J95/'Historical Data'!J$2*AB$5</f>
        <v>11205.521872389814</v>
      </c>
      <c r="K97" s="19">
        <f>'Historical Data'!K95/'Historical Data'!K$2*AC$5</f>
        <v>12631.865019789537</v>
      </c>
      <c r="L97" s="8">
        <f t="shared" si="8"/>
        <v>2.3179607958836446E-2</v>
      </c>
      <c r="M97" s="8">
        <f>IF(Table2[[#This Row],[Overall Return]]&gt;=0,0,Table2[[#This Row],[Overall Return]])</f>
        <v>0</v>
      </c>
      <c r="N97" s="13">
        <f t="shared" si="7"/>
        <v>128436.10369563251</v>
      </c>
      <c r="AF97">
        <v>92</v>
      </c>
      <c r="AG97" s="31">
        <f t="array" ref="AG97">SQRT(MMULT(MMULT(AJ97:AS97,$AV$12:$BE$21),TRANSPOSE(AJ97:AS97)))</f>
        <v>1.2922912495942252E-2</v>
      </c>
      <c r="AH97" s="31">
        <f t="shared" ca="1" si="9"/>
        <v>9.3016736065795269E-4</v>
      </c>
      <c r="AJ97">
        <v>0.1503410536886278</v>
      </c>
      <c r="AK97">
        <v>1.8855817026115357E-2</v>
      </c>
      <c r="AL97">
        <v>0.21638801840113708</v>
      </c>
      <c r="AM97">
        <v>3.404480325966177E-2</v>
      </c>
      <c r="AN97">
        <v>1.6616046335311208E-2</v>
      </c>
      <c r="AO97">
        <v>4.7394109847412297E-2</v>
      </c>
      <c r="AP97">
        <v>0.18436809916582733</v>
      </c>
      <c r="AQ97">
        <v>5.8316803752286081E-2</v>
      </c>
      <c r="AR97">
        <v>0.20213551623857001</v>
      </c>
      <c r="AS97">
        <v>7.153973228505088E-2</v>
      </c>
    </row>
    <row r="98" spans="1:45" x14ac:dyDescent="0.25">
      <c r="A98" s="2">
        <v>40493</v>
      </c>
      <c r="B98" s="19">
        <f>'Historical Data'!B96/'Historical Data'!B$2*T$5</f>
        <v>12588.955230062715</v>
      </c>
      <c r="C98" s="19">
        <f>'Historical Data'!C96/'Historical Data'!C$2*U$5</f>
        <v>15593.080724876439</v>
      </c>
      <c r="D98" s="19">
        <f>'Historical Data'!D96/'Historical Data'!D$2*V$5</f>
        <v>13058.946455737714</v>
      </c>
      <c r="E98" s="19">
        <f>'Historical Data'!E96/'Historical Data'!E$2*W$5</f>
        <v>11406.349142796658</v>
      </c>
      <c r="F98" s="19">
        <f>'Historical Data'!F96/'Historical Data'!F$2*X$5</f>
        <v>13870.996445039958</v>
      </c>
      <c r="G98" s="19">
        <f>'Historical Data'!G96/'Historical Data'!G$2*Y$5</f>
        <v>11656.811310369729</v>
      </c>
      <c r="H98" s="19">
        <f>'Historical Data'!H96/'Historical Data'!H$2*Z$5</f>
        <v>11766.681074276124</v>
      </c>
      <c r="I98" s="19">
        <f>'Historical Data'!I96/'Historical Data'!I$2*AA$5</f>
        <v>13242.319671756282</v>
      </c>
      <c r="J98" s="19">
        <f>'Historical Data'!J96/'Historical Data'!J$2*AB$5</f>
        <v>11052.6124592661</v>
      </c>
      <c r="K98" s="19">
        <f>'Historical Data'!K96/'Historical Data'!K$2*AC$5</f>
        <v>12756.17771675326</v>
      </c>
      <c r="L98" s="8">
        <f t="shared" si="8"/>
        <v>-1.1236509230438507E-2</v>
      </c>
      <c r="M98" s="8">
        <f>IF(Table2[[#This Row],[Overall Return]]&gt;=0,0,Table2[[#This Row],[Overall Return]])</f>
        <v>-1.1236509230438507E-2</v>
      </c>
      <c r="N98" s="13">
        <f t="shared" si="7"/>
        <v>126992.93023093497</v>
      </c>
      <c r="AF98">
        <v>93</v>
      </c>
      <c r="AG98" s="31">
        <f t="array" ref="AG98">SQRT(MMULT(MMULT(AJ98:AS98,$AV$12:$BE$21),TRANSPOSE(AJ98:AS98)))</f>
        <v>1.1071990841187854E-2</v>
      </c>
      <c r="AH98" s="31">
        <f t="shared" ca="1" si="9"/>
        <v>8.8190607028577092E-4</v>
      </c>
      <c r="AJ98">
        <v>7.5254710918001774E-2</v>
      </c>
      <c r="AK98">
        <v>0.13094429432553964</v>
      </c>
      <c r="AL98">
        <v>8.0811166815730195E-2</v>
      </c>
      <c r="AM98">
        <v>9.1119395956103411E-2</v>
      </c>
      <c r="AN98">
        <v>0.10171584657065076</v>
      </c>
      <c r="AO98">
        <v>7.3269430403428829E-2</v>
      </c>
      <c r="AP98">
        <v>4.7892092282351334E-2</v>
      </c>
      <c r="AQ98">
        <v>7.1747233528835025E-2</v>
      </c>
      <c r="AR98">
        <v>0.14486585105517408</v>
      </c>
      <c r="AS98">
        <v>0.18237997814418508</v>
      </c>
    </row>
    <row r="99" spans="1:45" x14ac:dyDescent="0.25">
      <c r="A99" s="2">
        <v>40494</v>
      </c>
      <c r="B99" s="19">
        <f>'Historical Data'!B97/'Historical Data'!B$2*T$5</f>
        <v>12246.252417374651</v>
      </c>
      <c r="C99" s="19">
        <f>'Historical Data'!C97/'Historical Data'!C$2*U$5</f>
        <v>15163.829397766795</v>
      </c>
      <c r="D99" s="19">
        <f>'Historical Data'!D97/'Historical Data'!D$2*V$5</f>
        <v>12961.352352659225</v>
      </c>
      <c r="E99" s="19">
        <f>'Historical Data'!E97/'Historical Data'!E$2*W$5</f>
        <v>11984.127039103234</v>
      </c>
      <c r="F99" s="19">
        <f>'Historical Data'!F97/'Historical Data'!F$2*X$5</f>
        <v>13558.602060818663</v>
      </c>
      <c r="G99" s="19">
        <f>'Historical Data'!G97/'Historical Data'!G$2*Y$5</f>
        <v>11477.677101151796</v>
      </c>
      <c r="H99" s="19">
        <f>'Historical Data'!H97/'Historical Data'!H$2*Z$5</f>
        <v>12522.031053294168</v>
      </c>
      <c r="I99" s="19">
        <f>'Historical Data'!I97/'Historical Data'!I$2*AA$5</f>
        <v>12959.595299414543</v>
      </c>
      <c r="J99" s="19">
        <f>'Historical Data'!J97/'Historical Data'!J$2*AB$5</f>
        <v>10797.763588004333</v>
      </c>
      <c r="K99" s="19">
        <f>'Historical Data'!K97/'Historical Data'!K$2*AC$5</f>
        <v>12607.002604752392</v>
      </c>
      <c r="L99" s="8">
        <f t="shared" si="8"/>
        <v>-5.6278512142013959E-3</v>
      </c>
      <c r="M99" s="8">
        <f>IF(Table2[[#This Row],[Overall Return]]&gt;=0,0,Table2[[#This Row],[Overall Return]])</f>
        <v>-5.6278512142013959E-3</v>
      </c>
      <c r="N99" s="13">
        <f t="shared" si="7"/>
        <v>126278.23291433981</v>
      </c>
      <c r="AF99">
        <v>94</v>
      </c>
      <c r="AG99" s="31">
        <f t="array" ref="AG99">SQRT(MMULT(MMULT(AJ99:AS99,$AV$12:$BE$21),TRANSPOSE(AJ99:AS99)))</f>
        <v>1.1024574566985515E-2</v>
      </c>
      <c r="AH99" s="31">
        <f t="shared" ca="1" si="9"/>
        <v>8.3636971867717474E-4</v>
      </c>
      <c r="AJ99">
        <v>0.21359099943917051</v>
      </c>
      <c r="AK99">
        <v>0.10778825167309068</v>
      </c>
      <c r="AL99">
        <v>7.6420116323434997E-2</v>
      </c>
      <c r="AM99">
        <v>2.8462211819825921E-3</v>
      </c>
      <c r="AN99">
        <v>0.10951679903189283</v>
      </c>
      <c r="AO99">
        <v>0.15396236258967089</v>
      </c>
      <c r="AP99">
        <v>3.8505860367841323E-2</v>
      </c>
      <c r="AQ99">
        <v>2.285727216942986E-2</v>
      </c>
      <c r="AR99">
        <v>7.6819297535697162E-2</v>
      </c>
      <c r="AS99">
        <v>0.19769281968778907</v>
      </c>
    </row>
    <row r="100" spans="1:45" x14ac:dyDescent="0.25">
      <c r="A100" s="2">
        <v>40497</v>
      </c>
      <c r="B100" s="19">
        <f>'Historical Data'!B98/'Historical Data'!B$2*T$5</f>
        <v>12206.893861965849</v>
      </c>
      <c r="C100" s="19">
        <f>'Historical Data'!C98/'Historical Data'!C$2*U$5</f>
        <v>14543.291231923851</v>
      </c>
      <c r="D100" s="19">
        <f>'Historical Data'!D98/'Historical Data'!D$2*V$5</f>
        <v>12888.675630379299</v>
      </c>
      <c r="E100" s="19">
        <f>'Historical Data'!E98/'Historical Data'!E$2*W$5</f>
        <v>11825.396737434821</v>
      </c>
      <c r="F100" s="19">
        <f>'Historical Data'!F98/'Historical Data'!F$2*X$5</f>
        <v>13382.851195918585</v>
      </c>
      <c r="G100" s="19">
        <f>'Historical Data'!G98/'Historical Data'!G$2*Y$5</f>
        <v>11447.093735972518</v>
      </c>
      <c r="H100" s="19">
        <f>'Historical Data'!H98/'Historical Data'!H$2*Z$5</f>
        <v>12924.88417960554</v>
      </c>
      <c r="I100" s="19">
        <f>'Historical Data'!I98/'Historical Data'!I$2*AA$5</f>
        <v>12535.499781912602</v>
      </c>
      <c r="J100" s="19">
        <f>'Historical Data'!J98/'Historical Data'!J$2*AB$5</f>
        <v>10840.89152486407</v>
      </c>
      <c r="K100" s="19">
        <f>'Historical Data'!K98/'Historical Data'!K$2*AC$5</f>
        <v>12516.433592493167</v>
      </c>
      <c r="L100" s="8">
        <f t="shared" si="8"/>
        <v>-9.2361241914169501E-3</v>
      </c>
      <c r="M100" s="8">
        <f>IF(Table2[[#This Row],[Overall Return]]&gt;=0,0,Table2[[#This Row],[Overall Return]])</f>
        <v>-9.2361241914169501E-3</v>
      </c>
      <c r="N100" s="13">
        <f t="shared" si="7"/>
        <v>125111.9114724703</v>
      </c>
      <c r="AF100">
        <v>95</v>
      </c>
      <c r="AG100" s="31">
        <f t="array" ref="AG100">SQRT(MMULT(MMULT(AJ100:AS100,$AV$12:$BE$21),TRANSPOSE(AJ100:AS100)))</f>
        <v>1.2392024061081794E-2</v>
      </c>
      <c r="AH100" s="31">
        <f t="shared" ca="1" si="9"/>
        <v>1.0217026582423233E-3</v>
      </c>
      <c r="AJ100">
        <v>3.5832688160004213E-2</v>
      </c>
      <c r="AK100">
        <v>2.9314908591826498E-2</v>
      </c>
      <c r="AL100">
        <v>0.16121526102403785</v>
      </c>
      <c r="AM100">
        <v>0.11469106490240004</v>
      </c>
      <c r="AN100">
        <v>2.6298653658478E-2</v>
      </c>
      <c r="AO100">
        <v>0.12833980302562512</v>
      </c>
      <c r="AP100">
        <v>0.17003139790405628</v>
      </c>
      <c r="AQ100">
        <v>0.18355014627708738</v>
      </c>
      <c r="AR100">
        <v>0.12308009274467255</v>
      </c>
      <c r="AS100">
        <v>2.7645983711811924E-2</v>
      </c>
    </row>
    <row r="101" spans="1:45" x14ac:dyDescent="0.25">
      <c r="A101" s="2">
        <v>40498</v>
      </c>
      <c r="B101" s="19">
        <f>'Historical Data'!B99/'Historical Data'!B$2*T$5</f>
        <v>11990.219694817837</v>
      </c>
      <c r="C101" s="19">
        <f>'Historical Data'!C99/'Historical Data'!C$2*U$5</f>
        <v>14440.783452315578</v>
      </c>
      <c r="D101" s="19">
        <f>'Historical Data'!D99/'Historical Data'!D$2*V$5</f>
        <v>12654.033533579097</v>
      </c>
      <c r="E101" s="19">
        <f>'Historical Data'!E99/'Historical Data'!E$2*W$5</f>
        <v>11720.634405837307</v>
      </c>
      <c r="F101" s="19">
        <f>'Historical Data'!F99/'Historical Data'!F$2*X$5</f>
        <v>13118.776715905973</v>
      </c>
      <c r="G101" s="19">
        <f>'Historical Data'!G99/'Historical Data'!G$2*Y$5</f>
        <v>11345.985845048785</v>
      </c>
      <c r="H101" s="19">
        <f>'Historical Data'!H99/'Historical Data'!H$2*Z$5</f>
        <v>12450.692404532105</v>
      </c>
      <c r="I101" s="19">
        <f>'Historical Data'!I99/'Historical Data'!I$2*AA$5</f>
        <v>12372.926975192644</v>
      </c>
      <c r="J101" s="19">
        <f>'Historical Data'!J99/'Historical Data'!J$2*AB$5</f>
        <v>10660.536855632676</v>
      </c>
      <c r="K101" s="19">
        <f>'Historical Data'!K99/'Historical Data'!K$2*AC$5</f>
        <v>12242.947234343899</v>
      </c>
      <c r="L101" s="8">
        <f t="shared" si="8"/>
        <v>-1.6899864532320286E-2</v>
      </c>
      <c r="M101" s="8">
        <f>IF(Table2[[#This Row],[Overall Return]]&gt;=0,0,Table2[[#This Row],[Overall Return]])</f>
        <v>-1.6899864532320286E-2</v>
      </c>
      <c r="N101" s="13">
        <f t="shared" si="7"/>
        <v>122997.53711720589</v>
      </c>
      <c r="AF101">
        <v>96</v>
      </c>
      <c r="AG101" s="31">
        <f t="array" ref="AG101">SQRT(MMULT(MMULT(AJ101:AS101,$AV$12:$BE$21),TRANSPOSE(AJ101:AS101)))</f>
        <v>1.2926824101240851E-2</v>
      </c>
      <c r="AH101" s="31">
        <f t="shared" ca="1" si="9"/>
        <v>1.1080742870330377E-3</v>
      </c>
      <c r="AJ101">
        <v>3.4336269163175788E-2</v>
      </c>
      <c r="AK101">
        <v>0.2313240950801394</v>
      </c>
      <c r="AL101">
        <v>0.10049694896044226</v>
      </c>
      <c r="AM101">
        <v>9.6192248592443953E-3</v>
      </c>
      <c r="AN101">
        <v>0.14795839197409671</v>
      </c>
      <c r="AO101">
        <v>0.20732277597332474</v>
      </c>
      <c r="AP101">
        <v>0.14945478132530424</v>
      </c>
      <c r="AQ101">
        <v>6.0501394242659837E-2</v>
      </c>
      <c r="AR101">
        <v>1.6158826274059067E-3</v>
      </c>
      <c r="AS101">
        <v>5.7370235794206664E-2</v>
      </c>
    </row>
    <row r="102" spans="1:45" x14ac:dyDescent="0.25">
      <c r="A102" s="2">
        <v>40499</v>
      </c>
      <c r="B102" s="19">
        <f>'Historical Data'!B100/'Historical Data'!B$2*T$5</f>
        <v>11946.884498583628</v>
      </c>
      <c r="C102" s="19">
        <f>'Historical Data'!C100/'Historical Data'!C$2*U$5</f>
        <v>14492.95259015193</v>
      </c>
      <c r="D102" s="19">
        <f>'Historical Data'!D100/'Historical Data'!D$2*V$5</f>
        <v>12627.039018857908</v>
      </c>
      <c r="E102" s="19">
        <f>'Historical Data'!E100/'Historical Data'!E$2*W$5</f>
        <v>11815.873487349341</v>
      </c>
      <c r="F102" s="19">
        <f>'Historical Data'!F100/'Historical Data'!F$2*X$5</f>
        <v>13114.95589234241</v>
      </c>
      <c r="G102" s="19">
        <f>'Historical Data'!G100/'Historical Data'!G$2*Y$5</f>
        <v>11240.482804315381</v>
      </c>
      <c r="H102" s="19">
        <f>'Historical Data'!H100/'Historical Data'!H$2*Z$5</f>
        <v>12375.157364666387</v>
      </c>
      <c r="I102" s="19">
        <f>'Historical Data'!I100/'Historical Data'!I$2*AA$5</f>
        <v>12486.015870892259</v>
      </c>
      <c r="J102" s="19">
        <f>'Historical Data'!J100/'Historical Data'!J$2*AB$5</f>
        <v>10531.152141386941</v>
      </c>
      <c r="K102" s="19">
        <f>'Historical Data'!K100/'Historical Data'!K$2*AC$5</f>
        <v>12255.37823460314</v>
      </c>
      <c r="L102" s="8">
        <f t="shared" si="8"/>
        <v>-9.0770284245778043E-4</v>
      </c>
      <c r="M102" s="8">
        <f>IF(Table2[[#This Row],[Overall Return]]&gt;=0,0,Table2[[#This Row],[Overall Return]])</f>
        <v>-9.0770284245778043E-4</v>
      </c>
      <c r="N102" s="13">
        <f t="shared" si="7"/>
        <v>122885.8919031493</v>
      </c>
      <c r="AF102">
        <v>97</v>
      </c>
      <c r="AG102" s="31">
        <f t="array" ref="AG102">SQRT(MMULT(MMULT(AJ102:AS102,$AV$12:$BE$21),TRANSPOSE(AJ102:AS102)))</f>
        <v>1.1804150667512045E-2</v>
      </c>
      <c r="AH102" s="31">
        <f t="shared" ref="AH102:AH133" ca="1" si="10">SUMPRODUCT(AJ102:AS102,$AU$6:$BD$6)</f>
        <v>1.0286042744105217E-3</v>
      </c>
      <c r="AJ102">
        <v>0.12251601537563482</v>
      </c>
      <c r="AK102">
        <v>0.10985423917319416</v>
      </c>
      <c r="AL102">
        <v>6.3380961430819116E-2</v>
      </c>
      <c r="AM102">
        <v>8.7654239600128206E-2</v>
      </c>
      <c r="AN102">
        <v>0.11223590624381377</v>
      </c>
      <c r="AO102">
        <v>0.14230613962447494</v>
      </c>
      <c r="AP102">
        <v>0.11660309353276256</v>
      </c>
      <c r="AQ102">
        <v>0.11196182408713196</v>
      </c>
      <c r="AR102">
        <v>0.12130394608128316</v>
      </c>
      <c r="AS102">
        <v>1.2183634850757387E-2</v>
      </c>
    </row>
    <row r="103" spans="1:45" x14ac:dyDescent="0.25">
      <c r="A103" s="2">
        <v>40500</v>
      </c>
      <c r="B103" s="19">
        <f>'Historical Data'!B101/'Historical Data'!B$2*T$5</f>
        <v>12262.155352630207</v>
      </c>
      <c r="C103" s="19">
        <f>'Historical Data'!C101/'Historical Data'!C$2*U$5</f>
        <v>15025.626944902071</v>
      </c>
      <c r="D103" s="19">
        <f>'Historical Data'!D101/'Historical Data'!D$2*V$5</f>
        <v>12822.229281583128</v>
      </c>
      <c r="E103" s="19">
        <f>'Historical Data'!E101/'Historical Data'!E$2*W$5</f>
        <v>11930.159415382725</v>
      </c>
      <c r="F103" s="19">
        <f>'Historical Data'!F101/'Historical Data'!F$2*X$5</f>
        <v>13407.348488602394</v>
      </c>
      <c r="G103" s="19">
        <f>'Historical Data'!G101/'Historical Data'!G$2*Y$5</f>
        <v>11359.173853070075</v>
      </c>
      <c r="H103" s="19">
        <f>'Historical Data'!H101/'Historical Data'!H$2*Z$5</f>
        <v>12543.012589173313</v>
      </c>
      <c r="I103" s="19">
        <f>'Historical Data'!I101/'Historical Data'!I$2*AA$5</f>
        <v>12592.04550961803</v>
      </c>
      <c r="J103" s="19">
        <f>'Historical Data'!J101/'Historical Data'!J$2*AB$5</f>
        <v>10786.001012648709</v>
      </c>
      <c r="K103" s="19">
        <f>'Historical Data'!K101/'Historical Data'!K$2*AC$5</f>
        <v>12486.242540011208</v>
      </c>
      <c r="L103" s="8">
        <f t="shared" si="8"/>
        <v>1.8945243008916091E-2</v>
      </c>
      <c r="M103" s="8">
        <f>IF(Table2[[#This Row],[Overall Return]]&gt;=0,0,Table2[[#This Row],[Overall Return]])</f>
        <v>0</v>
      </c>
      <c r="N103" s="13">
        <f t="shared" si="7"/>
        <v>125213.99498762186</v>
      </c>
      <c r="AF103">
        <v>98</v>
      </c>
      <c r="AG103" s="31">
        <f t="array" ref="AG103">SQRT(MMULT(MMULT(AJ103:AS103,$AV$12:$BE$21),TRANSPOSE(AJ103:AS103)))</f>
        <v>1.1290104876958749E-2</v>
      </c>
      <c r="AH103" s="31">
        <f t="shared" ca="1" si="10"/>
        <v>8.6574977098101261E-4</v>
      </c>
      <c r="AJ103">
        <v>2.6179565561806277E-2</v>
      </c>
      <c r="AK103">
        <v>2.6052173545612334E-2</v>
      </c>
      <c r="AL103">
        <v>0.24845896532098496</v>
      </c>
      <c r="AM103">
        <v>0.1375139081760236</v>
      </c>
      <c r="AN103">
        <v>3.7087606175653869E-2</v>
      </c>
      <c r="AO103">
        <v>0.19907094717992127</v>
      </c>
      <c r="AP103">
        <v>5.1725838744858303E-2</v>
      </c>
      <c r="AQ103">
        <v>0.20599100816863067</v>
      </c>
      <c r="AR103">
        <v>6.7172924466912684E-2</v>
      </c>
      <c r="AS103">
        <v>7.4706265959596058E-4</v>
      </c>
    </row>
    <row r="104" spans="1:45" x14ac:dyDescent="0.25">
      <c r="A104" s="2">
        <v>40501</v>
      </c>
      <c r="B104" s="19">
        <f>'Historical Data'!B102/'Historical Data'!B$2*T$5</f>
        <v>12194.569389479966</v>
      </c>
      <c r="C104" s="19">
        <f>'Historical Data'!C102/'Historical Data'!C$2*U$5</f>
        <v>15085.118066996154</v>
      </c>
      <c r="D104" s="19">
        <f>'Historical Data'!D102/'Historical Data'!D$2*V$5</f>
        <v>12857.527876096972</v>
      </c>
      <c r="E104" s="19">
        <f>'Historical Data'!E102/'Historical Data'!E$2*W$5</f>
        <v>11749.20588784565</v>
      </c>
      <c r="F104" s="19">
        <f>'Historical Data'!F102/'Historical Data'!F$2*X$5</f>
        <v>13278.571000198868</v>
      </c>
      <c r="G104" s="19">
        <f>'Historical Data'!G102/'Historical Data'!G$2*Y$5</f>
        <v>11293.234836400539</v>
      </c>
      <c r="H104" s="19">
        <f>'Historical Data'!H102/'Historical Data'!H$2*Z$5</f>
        <v>13004.616030214016</v>
      </c>
      <c r="I104" s="19">
        <f>'Historical Data'!I102/'Historical Data'!I$2*AA$5</f>
        <v>12722.802385514357</v>
      </c>
      <c r="J104" s="19">
        <f>'Historical Data'!J102/'Historical Data'!J$2*AB$5</f>
        <v>10778.15944635605</v>
      </c>
      <c r="K104" s="19">
        <f>'Historical Data'!K102/'Historical Data'!K$2*AC$5</f>
        <v>12527.088380270801</v>
      </c>
      <c r="L104" s="8">
        <f t="shared" si="8"/>
        <v>2.2114006647491191E-3</v>
      </c>
      <c r="M104" s="8">
        <f>IF(Table2[[#This Row],[Overall Return]]&gt;=0,0,Table2[[#This Row],[Overall Return]])</f>
        <v>0</v>
      </c>
      <c r="N104" s="13">
        <f t="shared" si="7"/>
        <v>125490.89329937338</v>
      </c>
      <c r="AF104">
        <v>99</v>
      </c>
      <c r="AG104" s="31">
        <f t="array" ref="AG104">SQRT(MMULT(MMULT(AJ104:AS104,$AV$12:$BE$21),TRANSPOSE(AJ104:AS104)))</f>
        <v>1.1108213145786345E-2</v>
      </c>
      <c r="AH104" s="31">
        <f t="shared" ca="1" si="10"/>
        <v>9.6715331721992134E-4</v>
      </c>
      <c r="AJ104">
        <v>0.13859976052319575</v>
      </c>
      <c r="AK104">
        <v>8.4109312281894597E-2</v>
      </c>
      <c r="AL104">
        <v>2.7364623196710736E-2</v>
      </c>
      <c r="AM104">
        <v>0.16094610884208052</v>
      </c>
      <c r="AN104">
        <v>1.8328066128036252E-2</v>
      </c>
      <c r="AO104">
        <v>2.5367844615124546E-2</v>
      </c>
      <c r="AP104">
        <v>7.1472173652716076E-2</v>
      </c>
      <c r="AQ104">
        <v>0.18459423130087166</v>
      </c>
      <c r="AR104">
        <v>0.15272704898847331</v>
      </c>
      <c r="AS104">
        <v>0.13649083047089661</v>
      </c>
    </row>
    <row r="105" spans="1:45" x14ac:dyDescent="0.25">
      <c r="A105" s="2">
        <v>40504</v>
      </c>
      <c r="B105" s="19">
        <f>'Historical Data'!B103/'Historical Data'!B$2*T$5</f>
        <v>12458.155401608828</v>
      </c>
      <c r="C105" s="19">
        <f>'Historical Data'!C103/'Historical Data'!C$2*U$5</f>
        <v>15594.911220940878</v>
      </c>
      <c r="D105" s="19">
        <f>'Historical Data'!D103/'Historical Data'!D$2*V$5</f>
        <v>12768.241280424871</v>
      </c>
      <c r="E105" s="19">
        <f>'Historical Data'!E103/'Historical Data'!E$2*W$5</f>
        <v>11730.15904132431</v>
      </c>
      <c r="F105" s="19">
        <f>'Historical Data'!F103/'Historical Data'!F$2*X$5</f>
        <v>13287.334791247553</v>
      </c>
      <c r="G105" s="19">
        <f>'Historical Data'!G103/'Historical Data'!G$2*Y$5</f>
        <v>11310.817994231498</v>
      </c>
      <c r="H105" s="19">
        <f>'Historical Data'!H103/'Historical Data'!H$2*Z$5</f>
        <v>14015.947125472094</v>
      </c>
      <c r="I105" s="19">
        <f>'Historical Data'!I103/'Historical Data'!I$2*AA$5</f>
        <v>12885.366659863525</v>
      </c>
      <c r="J105" s="19">
        <f>'Historical Data'!J103/'Historical Data'!J$2*AB$5</f>
        <v>10566.438963787281</v>
      </c>
      <c r="K105" s="19">
        <f>'Historical Data'!K103/'Historical Data'!K$2*AC$5</f>
        <v>12464.932757196606</v>
      </c>
      <c r="L105" s="8">
        <f t="shared" si="8"/>
        <v>1.268149341265401E-2</v>
      </c>
      <c r="M105" s="8">
        <f>IF(Table2[[#This Row],[Overall Return]]&gt;=0,0,Table2[[#This Row],[Overall Return]])</f>
        <v>0</v>
      </c>
      <c r="N105" s="13">
        <f t="shared" si="7"/>
        <v>127082.30523609745</v>
      </c>
      <c r="AF105">
        <v>100</v>
      </c>
      <c r="AG105" s="31">
        <f t="array" ref="AG105">SQRT(MMULT(MMULT(AJ105:AS105,$AV$12:$BE$21),TRANSPOSE(AJ105:AS105)))</f>
        <v>1.3083136952652891E-2</v>
      </c>
      <c r="AH105" s="31">
        <f t="shared" ca="1" si="10"/>
        <v>1.1321712922362063E-3</v>
      </c>
      <c r="AJ105">
        <v>4.8527495428555008E-2</v>
      </c>
      <c r="AK105">
        <v>8.7749453986725678E-2</v>
      </c>
      <c r="AL105">
        <v>7.6308962963421451E-3</v>
      </c>
      <c r="AM105">
        <v>0.19752523316404963</v>
      </c>
      <c r="AN105">
        <v>0.10421558807519064</v>
      </c>
      <c r="AO105">
        <v>0.17834790204827167</v>
      </c>
      <c r="AP105">
        <v>0.20257303649302771</v>
      </c>
      <c r="AQ105">
        <v>6.5208793588563241E-2</v>
      </c>
      <c r="AR105">
        <v>0.10367844487424047</v>
      </c>
      <c r="AS105">
        <v>4.5431560450339198E-3</v>
      </c>
    </row>
    <row r="106" spans="1:45" x14ac:dyDescent="0.25">
      <c r="A106" s="2">
        <v>40505</v>
      </c>
      <c r="B106" s="19">
        <f>'Historical Data'!B104/'Historical Data'!B$2*T$5</f>
        <v>12274.082554071871</v>
      </c>
      <c r="C106" s="19">
        <f>'Historical Data'!C104/'Historical Data'!C$2*U$5</f>
        <v>15394.471901885412</v>
      </c>
      <c r="D106" s="19">
        <f>'Historical Data'!D104/'Historical Data'!D$2*V$5</f>
        <v>12566.822015261381</v>
      </c>
      <c r="E106" s="19">
        <f>'Historical Data'!E104/'Historical Data'!E$2*W$5</f>
        <v>11466.666408058381</v>
      </c>
      <c r="F106" s="19">
        <f>'Historical Data'!F104/'Historical Data'!F$2*X$5</f>
        <v>13102.820180292534</v>
      </c>
      <c r="G106" s="19">
        <f>'Historical Data'!G104/'Historical Data'!G$2*Y$5</f>
        <v>11042.664730869867</v>
      </c>
      <c r="H106" s="19">
        <f>'Historical Data'!H104/'Historical Data'!H$2*Z$5</f>
        <v>14506.924045321026</v>
      </c>
      <c r="I106" s="19">
        <f>'Historical Data'!I104/'Historical Data'!I$2*AA$5</f>
        <v>12740.475911752079</v>
      </c>
      <c r="J106" s="19">
        <f>'Historical Data'!J104/'Historical Data'!J$2*AB$5</f>
        <v>10507.626990675699</v>
      </c>
      <c r="K106" s="19">
        <f>'Historical Data'!K104/'Historical Data'!K$2*AC$5</f>
        <v>12250.050840714324</v>
      </c>
      <c r="L106" s="8">
        <f t="shared" si="8"/>
        <v>-9.6764034529460696E-3</v>
      </c>
      <c r="M106" s="8">
        <f>IF(Table2[[#This Row],[Overall Return]]&gt;=0,0,Table2[[#This Row],[Overall Return]])</f>
        <v>-9.6764034529460696E-3</v>
      </c>
      <c r="N106" s="13">
        <f t="shared" si="7"/>
        <v>125852.60557890254</v>
      </c>
      <c r="AF106">
        <v>101</v>
      </c>
      <c r="AG106" s="31">
        <f t="array" ref="AG106">SQRT(MMULT(MMULT(AJ106:AS106,$AV$12:$BE$21),TRANSPOSE(AJ106:AS106)))</f>
        <v>1.2212652820317284E-2</v>
      </c>
      <c r="AH106" s="31">
        <f t="shared" ca="1" si="10"/>
        <v>9.7668765503224802E-4</v>
      </c>
      <c r="AJ106">
        <v>2.1806613583133225E-2</v>
      </c>
      <c r="AK106">
        <v>4.3016006257300184E-2</v>
      </c>
      <c r="AL106">
        <v>8.9410329068082786E-2</v>
      </c>
      <c r="AM106">
        <v>4.3312113766645906E-2</v>
      </c>
      <c r="AN106">
        <v>8.5323413884550753E-2</v>
      </c>
      <c r="AO106">
        <v>7.2200051421575942E-2</v>
      </c>
      <c r="AP106">
        <v>0.16887316888655524</v>
      </c>
      <c r="AQ106">
        <v>0.12146676311054203</v>
      </c>
      <c r="AR106">
        <v>0.16191508692789741</v>
      </c>
      <c r="AS106">
        <v>0.19267645309371653</v>
      </c>
    </row>
    <row r="107" spans="1:45" x14ac:dyDescent="0.25">
      <c r="A107" s="2">
        <v>40506</v>
      </c>
      <c r="B107" s="19">
        <f>'Historical Data'!B105/'Historical Data'!B$2*T$5</f>
        <v>12515.405363854472</v>
      </c>
      <c r="C107" s="19">
        <f>'Historical Data'!C105/'Historical Data'!C$2*U$5</f>
        <v>16222.771371041554</v>
      </c>
      <c r="D107" s="19">
        <f>'Historical Data'!D105/'Historical Data'!D$2*V$5</f>
        <v>12759.933087495736</v>
      </c>
      <c r="E107" s="19">
        <f>'Historical Data'!E105/'Historical Data'!E$2*W$5</f>
        <v>11704.761514210615</v>
      </c>
      <c r="F107" s="19">
        <f>'Historical Data'!F105/'Historical Data'!F$2*X$5</f>
        <v>13371.614548818212</v>
      </c>
      <c r="G107" s="19">
        <f>'Historical Data'!G105/'Historical Data'!G$2*Y$5</f>
        <v>11152.563944849851</v>
      </c>
      <c r="H107" s="19">
        <f>'Historical Data'!H105/'Historical Data'!H$2*Z$5</f>
        <v>14884.599664288713</v>
      </c>
      <c r="I107" s="19">
        <f>'Historical Data'!I105/'Historical Data'!I$2*AA$5</f>
        <v>12786.41718242004</v>
      </c>
      <c r="J107" s="19">
        <f>'Historical Data'!J105/'Historical Data'!J$2*AB$5</f>
        <v>10629.171042295298</v>
      </c>
      <c r="K107" s="19">
        <f>'Historical Data'!K105/'Historical Data'!K$2*AC$5</f>
        <v>12409.879289677499</v>
      </c>
      <c r="L107" s="8">
        <f t="shared" si="8"/>
        <v>2.0536018449209825E-2</v>
      </c>
      <c r="M107" s="8">
        <f>IF(Table2[[#This Row],[Overall Return]]&gt;=0,0,Table2[[#This Row],[Overall Return]])</f>
        <v>0</v>
      </c>
      <c r="N107" s="13">
        <f t="shared" si="7"/>
        <v>128437.11700895202</v>
      </c>
      <c r="AF107">
        <v>102</v>
      </c>
      <c r="AG107" s="31">
        <f t="array" ref="AG107">SQRT(MMULT(MMULT(AJ107:AS107,$AV$12:$BE$21),TRANSPOSE(AJ107:AS107)))</f>
        <v>1.0946173437445224E-2</v>
      </c>
      <c r="AH107" s="31">
        <f t="shared" ca="1" si="10"/>
        <v>8.8781059272996076E-4</v>
      </c>
      <c r="AJ107">
        <v>0.15307256539988845</v>
      </c>
      <c r="AK107">
        <v>7.0025976434133053E-2</v>
      </c>
      <c r="AL107">
        <v>0.10722946046799769</v>
      </c>
      <c r="AM107">
        <v>8.9685907139084114E-2</v>
      </c>
      <c r="AN107">
        <v>1.1440361914705889E-2</v>
      </c>
      <c r="AO107">
        <v>0.16061363287531491</v>
      </c>
      <c r="AP107">
        <v>4.8509204444932667E-2</v>
      </c>
      <c r="AQ107">
        <v>0.14885305330390455</v>
      </c>
      <c r="AR107">
        <v>0.12366285107548922</v>
      </c>
      <c r="AS107">
        <v>8.690698694454943E-2</v>
      </c>
    </row>
    <row r="108" spans="1:45" x14ac:dyDescent="0.25">
      <c r="A108" s="2">
        <v>40508</v>
      </c>
      <c r="B108" s="19">
        <f>'Historical Data'!B106/'Historical Data'!B$2*T$5</f>
        <v>12523.356831482251</v>
      </c>
      <c r="C108" s="19">
        <f>'Historical Data'!C106/'Historical Data'!C$2*U$5</f>
        <v>16218.195130880469</v>
      </c>
      <c r="D108" s="19">
        <f>'Historical Data'!D106/'Historical Data'!D$2*V$5</f>
        <v>12627.039018857908</v>
      </c>
      <c r="E108" s="19">
        <f>'Historical Data'!E106/'Historical Data'!E$2*W$5</f>
        <v>11650.793890490106</v>
      </c>
      <c r="F108" s="19">
        <f>'Historical Data'!F106/'Historical Data'!F$2*X$5</f>
        <v>13259.917134755686</v>
      </c>
      <c r="G108" s="19">
        <f>'Historical Data'!G106/'Historical Data'!G$2*Y$5</f>
        <v>11099.811912764695</v>
      </c>
      <c r="H108" s="19">
        <f>'Historical Data'!H106/'Historical Data'!H$2*Z$5</f>
        <v>14821.653378094839</v>
      </c>
      <c r="I108" s="19">
        <f>'Historical Data'!I106/'Historical Data'!I$2*AA$5</f>
        <v>12680.396502683601</v>
      </c>
      <c r="J108" s="19">
        <f>'Historical Data'!J106/'Historical Data'!J$2*AB$5</f>
        <v>10448.81592123064</v>
      </c>
      <c r="K108" s="19">
        <f>'Historical Data'!K106/'Historical Data'!K$2*AC$5</f>
        <v>12294.448069640463</v>
      </c>
      <c r="L108" s="8">
        <f t="shared" si="8"/>
        <v>-6.3275261621974499E-3</v>
      </c>
      <c r="M108" s="8">
        <f>IF(Table2[[#This Row],[Overall Return]]&gt;=0,0,Table2[[#This Row],[Overall Return]])</f>
        <v>-6.3275261621974499E-3</v>
      </c>
      <c r="N108" s="13">
        <f t="shared" si="7"/>
        <v>127624.42779088065</v>
      </c>
      <c r="AF108">
        <v>103</v>
      </c>
      <c r="AG108" s="31">
        <f t="array" ref="AG108">SQRT(MMULT(MMULT(AJ108:AS108,$AV$12:$BE$21),TRANSPOSE(AJ108:AS108)))</f>
        <v>1.1370541599196069E-2</v>
      </c>
      <c r="AH108" s="31">
        <f t="shared" ca="1" si="10"/>
        <v>9.6212306739429452E-4</v>
      </c>
      <c r="AJ108">
        <v>0.16215765826356338</v>
      </c>
      <c r="AK108">
        <v>2.7680072688121744E-2</v>
      </c>
      <c r="AL108">
        <v>7.2826868925264687E-2</v>
      </c>
      <c r="AM108">
        <v>7.0910095671359433E-2</v>
      </c>
      <c r="AN108">
        <v>1.1393092438471334E-2</v>
      </c>
      <c r="AO108">
        <v>0.1430488371150718</v>
      </c>
      <c r="AP108">
        <v>0.12697108223814813</v>
      </c>
      <c r="AQ108">
        <v>0.15972744525851604</v>
      </c>
      <c r="AR108">
        <v>5.601977500784356E-2</v>
      </c>
      <c r="AS108">
        <v>0.16926507239364011</v>
      </c>
    </row>
    <row r="109" spans="1:45" x14ac:dyDescent="0.25">
      <c r="A109" s="2">
        <v>40511</v>
      </c>
      <c r="B109" s="19">
        <f>'Historical Data'!B107/'Historical Data'!B$2*T$5</f>
        <v>12597.702146790441</v>
      </c>
      <c r="C109" s="19">
        <f>'Historical Data'!C107/'Historical Data'!C$2*U$5</f>
        <v>16427.786930258102</v>
      </c>
      <c r="D109" s="19">
        <f>'Historical Data'!D107/'Historical Data'!D$2*V$5</f>
        <v>12600.045875182212</v>
      </c>
      <c r="E109" s="19">
        <f>'Historical Data'!E107/'Historical Data'!E$2*W$5</f>
        <v>11561.904104168894</v>
      </c>
      <c r="F109" s="19">
        <f>'Historical Data'!F107/'Historical Data'!F$2*X$5</f>
        <v>13082.593918553164</v>
      </c>
      <c r="G109" s="19">
        <f>'Historical Data'!G107/'Historical Data'!G$2*Y$5</f>
        <v>11126.187417088817</v>
      </c>
      <c r="H109" s="19">
        <f>'Historical Data'!H107/'Historical Data'!H$2*Z$5</f>
        <v>14406.211498111625</v>
      </c>
      <c r="I109" s="19">
        <f>'Historical Data'!I107/'Historical Data'!I$2*AA$5</f>
        <v>12931.316889520815</v>
      </c>
      <c r="J109" s="19">
        <f>'Historical Data'!J107/'Historical Data'!J$2*AB$5</f>
        <v>10664.457864695638</v>
      </c>
      <c r="K109" s="19">
        <f>'Historical Data'!K107/'Historical Data'!K$2*AC$5</f>
        <v>12333.516246603125</v>
      </c>
      <c r="L109" s="8">
        <f t="shared" si="8"/>
        <v>8.4070974459526937E-4</v>
      </c>
      <c r="M109" s="8">
        <f>IF(Table2[[#This Row],[Overall Return]]&gt;=0,0,Table2[[#This Row],[Overall Return]])</f>
        <v>0</v>
      </c>
      <c r="N109" s="13">
        <f t="shared" si="7"/>
        <v>127731.72289097283</v>
      </c>
      <c r="AF109">
        <v>104</v>
      </c>
      <c r="AG109" s="31">
        <f t="array" ref="AG109">SQRT(MMULT(MMULT(AJ109:AS109,$AV$12:$BE$21),TRANSPOSE(AJ109:AS109)))</f>
        <v>1.2064531816970774E-2</v>
      </c>
      <c r="AH109" s="31">
        <f t="shared" ca="1" si="10"/>
        <v>1.0165501754704801E-3</v>
      </c>
      <c r="AJ109">
        <v>6.4262967916946481E-2</v>
      </c>
      <c r="AK109">
        <v>6.0319529846138732E-2</v>
      </c>
      <c r="AL109">
        <v>0.14053643882452832</v>
      </c>
      <c r="AM109">
        <v>8.697164788826188E-2</v>
      </c>
      <c r="AN109">
        <v>4.5092951043126592E-3</v>
      </c>
      <c r="AO109">
        <v>0.1535609608625087</v>
      </c>
      <c r="AP109">
        <v>0.16665954526575372</v>
      </c>
      <c r="AQ109">
        <v>0.16193231507241743</v>
      </c>
      <c r="AR109">
        <v>1.2440346589347426E-2</v>
      </c>
      <c r="AS109">
        <v>0.14880695262978477</v>
      </c>
    </row>
    <row r="110" spans="1:45" x14ac:dyDescent="0.25">
      <c r="A110" s="2">
        <v>40512</v>
      </c>
      <c r="B110" s="19">
        <f>'Historical Data'!B108/'Historical Data'!B$2*T$5</f>
        <v>12370.293800682104</v>
      </c>
      <c r="C110" s="19">
        <f>'Historical Data'!C108/'Historical Data'!C$2*U$5</f>
        <v>16053.450485081456</v>
      </c>
      <c r="D110" s="19">
        <f>'Historical Data'!D108/'Historical Data'!D$2*V$5</f>
        <v>12494.146321265573</v>
      </c>
      <c r="E110" s="19">
        <f>'Historical Data'!E108/'Historical Data'!E$2*W$5</f>
        <v>11590.475586177237</v>
      </c>
      <c r="F110" s="19">
        <f>'Historical Data'!F108/'Historical Data'!F$2*X$5</f>
        <v>12489.267968962831</v>
      </c>
      <c r="G110" s="19">
        <f>'Historical Data'!G108/'Historical Data'!G$2*Y$5</f>
        <v>11104.208086011276</v>
      </c>
      <c r="H110" s="19">
        <f>'Historical Data'!H108/'Historical Data'!H$2*Z$5</f>
        <v>14825.850608476712</v>
      </c>
      <c r="I110" s="19">
        <f>'Historical Data'!I108/'Historical Data'!I$2*AA$5</f>
        <v>12906.581973216547</v>
      </c>
      <c r="J110" s="19">
        <f>'Historical Data'!J108/'Historical Data'!J$2*AB$5</f>
        <v>10668.377970092071</v>
      </c>
      <c r="K110" s="19">
        <f>'Historical Data'!K108/'Historical Data'!K$2*AC$5</f>
        <v>12353.05106049212</v>
      </c>
      <c r="L110" s="8">
        <f t="shared" si="8"/>
        <v>-6.8582730326330887E-3</v>
      </c>
      <c r="M110" s="8">
        <f>IF(Table2[[#This Row],[Overall Return]]&gt;=0,0,Table2[[#This Row],[Overall Return]])</f>
        <v>-6.8582730326330887E-3</v>
      </c>
      <c r="N110" s="13">
        <f t="shared" si="7"/>
        <v>126855.70386045791</v>
      </c>
      <c r="AF110">
        <v>105</v>
      </c>
      <c r="AG110" s="31">
        <f t="array" ref="AG110">SQRT(MMULT(MMULT(AJ110:AS110,$AV$12:$BE$21),TRANSPOSE(AJ110:AS110)))</f>
        <v>1.4375324350548955E-2</v>
      </c>
      <c r="AH110" s="31">
        <f t="shared" ca="1" si="10"/>
        <v>1.2983209104387137E-3</v>
      </c>
      <c r="AJ110">
        <v>4.3733955317062902E-2</v>
      </c>
      <c r="AK110">
        <v>0.22375969462156201</v>
      </c>
      <c r="AL110">
        <v>5.2188005856524779E-3</v>
      </c>
      <c r="AM110">
        <v>3.4412567121762126E-2</v>
      </c>
      <c r="AN110">
        <v>0.24444422761724544</v>
      </c>
      <c r="AO110">
        <v>4.5852011168963348E-2</v>
      </c>
      <c r="AP110">
        <v>0.23173075163169995</v>
      </c>
      <c r="AQ110">
        <v>0.13301181903720552</v>
      </c>
      <c r="AR110">
        <v>1.91565167488401E-3</v>
      </c>
      <c r="AS110">
        <v>3.5920521223962117E-2</v>
      </c>
    </row>
    <row r="111" spans="1:45" x14ac:dyDescent="0.25">
      <c r="A111" s="2">
        <v>40513</v>
      </c>
      <c r="B111" s="19">
        <f>'Historical Data'!B109/'Historical Data'!B$2*T$5</f>
        <v>12579.01650020234</v>
      </c>
      <c r="C111" s="19">
        <f>'Historical Data'!C109/'Historical Data'!C$2*U$5</f>
        <v>16158.704008786382</v>
      </c>
      <c r="D111" s="19">
        <f>'Historical Data'!D109/'Historical Data'!D$2*V$5</f>
        <v>12967.581697858865</v>
      </c>
      <c r="E111" s="19">
        <f>'Historical Data'!E109/'Historical Data'!E$2*W$5</f>
        <v>11784.126665044823</v>
      </c>
      <c r="F111" s="19">
        <f>'Historical Data'!F109/'Historical Data'!F$2*X$5</f>
        <v>12683.446920709523</v>
      </c>
      <c r="G111" s="19">
        <f>'Historical Data'!G109/'Historical Data'!G$2*Y$5</f>
        <v>11447.093735972518</v>
      </c>
      <c r="H111" s="19">
        <f>'Historical Data'!H109/'Historical Data'!H$2*Z$5</f>
        <v>14414.602601762484</v>
      </c>
      <c r="I111" s="19">
        <f>'Historical Data'!I109/'Historical Data'!I$2*AA$5</f>
        <v>13313.002684625146</v>
      </c>
      <c r="J111" s="19">
        <f>'Historical Data'!J109/'Historical Data'!J$2*AB$5</f>
        <v>10793.84257894137</v>
      </c>
      <c r="K111" s="19">
        <f>'Historical Data'!K109/'Historical Data'!K$2*AC$5</f>
        <v>12667.383466160314</v>
      </c>
      <c r="L111" s="8">
        <f t="shared" si="8"/>
        <v>1.5396209552818174E-2</v>
      </c>
      <c r="M111" s="8">
        <f>IF(Table2[[#This Row],[Overall Return]]&gt;=0,0,Table2[[#This Row],[Overall Return]])</f>
        <v>0</v>
      </c>
      <c r="N111" s="13">
        <f t="shared" si="7"/>
        <v>128808.80086006377</v>
      </c>
      <c r="AF111">
        <v>106</v>
      </c>
      <c r="AG111" s="31">
        <f t="array" ref="AG111">SQRT(MMULT(MMULT(AJ111:AS111,$AV$12:$BE$21),TRANSPOSE(AJ111:AS111)))</f>
        <v>1.227112702122491E-2</v>
      </c>
      <c r="AH111" s="31">
        <f t="shared" ca="1" si="10"/>
        <v>1.0223283443747324E-3</v>
      </c>
      <c r="AJ111">
        <v>0.14007230453318978</v>
      </c>
      <c r="AK111">
        <v>7.5785754051517218E-2</v>
      </c>
      <c r="AL111">
        <v>7.8320189045357994E-2</v>
      </c>
      <c r="AM111">
        <v>3.2832237765932195E-3</v>
      </c>
      <c r="AN111">
        <v>3.0291739472992688E-2</v>
      </c>
      <c r="AO111">
        <v>0.16952897947478862</v>
      </c>
      <c r="AP111">
        <v>0.16512017343803595</v>
      </c>
      <c r="AQ111">
        <v>0.11558523781686036</v>
      </c>
      <c r="AR111">
        <v>0.13799547138401577</v>
      </c>
      <c r="AS111">
        <v>8.4016927006648451E-2</v>
      </c>
    </row>
    <row r="112" spans="1:45" x14ac:dyDescent="0.25">
      <c r="A112" s="2">
        <v>40514</v>
      </c>
      <c r="B112" s="19">
        <f>'Historical Data'!B110/'Historical Data'!B$2*T$5</f>
        <v>12648.590632596695</v>
      </c>
      <c r="C112" s="19">
        <f>'Historical Data'!C110/'Historical Data'!C$2*U$5</f>
        <v>16156.873512721946</v>
      </c>
      <c r="D112" s="19">
        <f>'Historical Data'!D110/'Historical Data'!D$2*V$5</f>
        <v>13227.139118889387</v>
      </c>
      <c r="E112" s="19">
        <f>'Historical Data'!E110/'Historical Data'!E$2*W$5</f>
        <v>11853.968219443168</v>
      </c>
      <c r="F112" s="19">
        <f>'Historical Data'!F110/'Historical Data'!F$2*X$5</f>
        <v>12851.331709698165</v>
      </c>
      <c r="G112" s="19">
        <f>'Historical Data'!G110/'Historical Data'!G$2*Y$5</f>
        <v>11820.750040067554</v>
      </c>
      <c r="H112" s="19">
        <f>'Historical Data'!H110/'Historical Data'!H$2*Z$5</f>
        <v>13575.324381032313</v>
      </c>
      <c r="I112" s="19">
        <f>'Historical Data'!I110/'Historical Data'!I$2*AA$5</f>
        <v>13447.29494835868</v>
      </c>
      <c r="J112" s="19">
        <f>'Historical Data'!J110/'Historical Data'!J$2*AB$5</f>
        <v>11283.937083483153</v>
      </c>
      <c r="K112" s="19">
        <f>'Historical Data'!K110/'Historical Data'!K$2*AC$5</f>
        <v>12694.02188641973</v>
      </c>
      <c r="L112" s="8">
        <f t="shared" si="8"/>
        <v>5.825927014585508E-3</v>
      </c>
      <c r="M112" s="8">
        <f>IF(Table2[[#This Row],[Overall Return]]&gt;=0,0,Table2[[#This Row],[Overall Return]])</f>
        <v>0</v>
      </c>
      <c r="N112" s="13">
        <f t="shared" si="7"/>
        <v>129559.23153271078</v>
      </c>
      <c r="AF112">
        <v>107</v>
      </c>
      <c r="AG112" s="31">
        <f t="array" ref="AG112">SQRT(MMULT(MMULT(AJ112:AS112,$AV$12:$BE$21),TRANSPOSE(AJ112:AS112)))</f>
        <v>1.1170250238905268E-2</v>
      </c>
      <c r="AH112" s="31">
        <f t="shared" ca="1" si="10"/>
        <v>9.4007174795489757E-4</v>
      </c>
      <c r="AJ112">
        <v>0.12579295102981497</v>
      </c>
      <c r="AK112">
        <v>7.8492852284955159E-2</v>
      </c>
      <c r="AL112">
        <v>9.7349571489819375E-2</v>
      </c>
      <c r="AM112">
        <v>6.1340386192131433E-2</v>
      </c>
      <c r="AN112">
        <v>0.11354359408934753</v>
      </c>
      <c r="AO112">
        <v>0.14903915433713227</v>
      </c>
      <c r="AP112">
        <v>7.7994717729208796E-2</v>
      </c>
      <c r="AQ112">
        <v>0.13037396191608874</v>
      </c>
      <c r="AR112">
        <v>9.6658843717958853E-2</v>
      </c>
      <c r="AS112">
        <v>6.9413967213542829E-2</v>
      </c>
    </row>
    <row r="113" spans="1:45" x14ac:dyDescent="0.25">
      <c r="A113" s="2">
        <v>40515</v>
      </c>
      <c r="B113" s="19">
        <f>'Historical Data'!B111/'Historical Data'!B$2*T$5</f>
        <v>12620.36322485526</v>
      </c>
      <c r="C113" s="19">
        <f>'Historical Data'!C111/'Historical Data'!C$2*U$5</f>
        <v>16079.077429983527</v>
      </c>
      <c r="D113" s="19">
        <f>'Historical Data'!D111/'Historical Data'!D$2*V$5</f>
        <v>13272.821326448126</v>
      </c>
      <c r="E113" s="19">
        <f>'Historical Data'!E111/'Historical Data'!E$2*W$5</f>
        <v>11933.333370277374</v>
      </c>
      <c r="F113" s="19">
        <f>'Historical Data'!F111/'Historical Data'!F$2*X$5</f>
        <v>12877.851606059041</v>
      </c>
      <c r="G113" s="19">
        <f>'Historical Data'!G111/'Historical Data'!G$2*Y$5</f>
        <v>11877.898245399292</v>
      </c>
      <c r="H113" s="19">
        <f>'Historical Data'!H111/'Historical Data'!H$2*Z$5</f>
        <v>13214.435585396561</v>
      </c>
      <c r="I113" s="19">
        <f>'Historical Data'!I111/'Historical Data'!I$2*AA$5</f>
        <v>13410.066081505302</v>
      </c>
      <c r="J113" s="19">
        <f>'Historical Data'!J111/'Historical Data'!J$2*AB$5</f>
        <v>11389.797098850906</v>
      </c>
      <c r="K113" s="19">
        <f>'Historical Data'!K111/'Historical Data'!K$2*AC$5</f>
        <v>12642.521258382501</v>
      </c>
      <c r="L113" s="8">
        <f t="shared" si="8"/>
        <v>-1.8606648302944562E-3</v>
      </c>
      <c r="M113" s="8">
        <f>IF(Table2[[#This Row],[Overall Return]]&gt;=0,0,Table2[[#This Row],[Overall Return]])</f>
        <v>-1.8606648302944562E-3</v>
      </c>
      <c r="N113" s="13">
        <f t="shared" si="7"/>
        <v>129318.16522715789</v>
      </c>
      <c r="AF113">
        <v>108</v>
      </c>
      <c r="AG113" s="31">
        <f t="array" ref="AG113">SQRT(MMULT(MMULT(AJ113:AS113,$AV$12:$BE$21),TRANSPOSE(AJ113:AS113)))</f>
        <v>1.2113069404880548E-2</v>
      </c>
      <c r="AH113" s="31">
        <f t="shared" ca="1" si="10"/>
        <v>9.8199765720601777E-4</v>
      </c>
      <c r="AJ113">
        <v>0.17920182005995716</v>
      </c>
      <c r="AK113">
        <v>9.8100079749846358E-2</v>
      </c>
      <c r="AL113">
        <v>0.11546886881682568</v>
      </c>
      <c r="AM113">
        <v>0.1106029246641565</v>
      </c>
      <c r="AN113">
        <v>8.9490793732191848E-2</v>
      </c>
      <c r="AO113">
        <v>5.2521415144145094E-2</v>
      </c>
      <c r="AP113">
        <v>0.15280890712182094</v>
      </c>
      <c r="AQ113">
        <v>9.4696081422566449E-3</v>
      </c>
      <c r="AR113">
        <v>4.3515479826025591E-2</v>
      </c>
      <c r="AS113">
        <v>0.14882010274277424</v>
      </c>
    </row>
    <row r="114" spans="1:45" x14ac:dyDescent="0.25">
      <c r="A114" s="2">
        <v>40518</v>
      </c>
      <c r="B114" s="19">
        <f>'Historical Data'!B112/'Historical Data'!B$2*T$5</f>
        <v>12728.1037971886</v>
      </c>
      <c r="C114" s="19">
        <f>'Historical Data'!C112/'Historical Data'!C$2*U$5</f>
        <v>16295.99121361889</v>
      </c>
      <c r="D114" s="19">
        <f>'Historical Data'!D112/'Historical Data'!D$2*V$5</f>
        <v>13326.812069697373</v>
      </c>
      <c r="E114" s="19">
        <f>'Historical Data'!E112/'Historical Data'!E$2*W$5</f>
        <v>11923.810120191896</v>
      </c>
      <c r="F114" s="19">
        <f>'Historical Data'!F112/'Historical Data'!F$2*X$5</f>
        <v>12998.314160982505</v>
      </c>
      <c r="G114" s="19">
        <f>'Historical Data'!G112/'Historical Data'!G$2*Y$5</f>
        <v>11798.770708990012</v>
      </c>
      <c r="H114" s="19">
        <f>'Historical Data'!H112/'Historical Data'!H$2*Z$5</f>
        <v>12719.261015526648</v>
      </c>
      <c r="I114" s="19">
        <f>'Historical Data'!I112/'Historical Data'!I$2*AA$5</f>
        <v>13222.141894691433</v>
      </c>
      <c r="J114" s="19">
        <f>'Historical Data'!J112/'Historical Data'!J$2*AB$5</f>
        <v>11268.253950897833</v>
      </c>
      <c r="K114" s="19">
        <f>'Historical Data'!K112/'Historical Data'!K$2*AC$5</f>
        <v>12663.830833937771</v>
      </c>
      <c r="L114" s="8">
        <f t="shared" si="8"/>
        <v>-2.8833958537839433E-3</v>
      </c>
      <c r="M114" s="8">
        <f>IF(Table2[[#This Row],[Overall Return]]&gt;=0,0,Table2[[#This Row],[Overall Return]])</f>
        <v>-2.8833958537839433E-3</v>
      </c>
      <c r="N114" s="13">
        <f t="shared" si="7"/>
        <v>128945.28976572296</v>
      </c>
      <c r="AF114">
        <v>109</v>
      </c>
      <c r="AG114" s="31">
        <f t="array" ref="AG114">SQRT(MMULT(MMULT(AJ114:AS114,$AV$12:$BE$21),TRANSPOSE(AJ114:AS114)))</f>
        <v>1.1583600430925937E-2</v>
      </c>
      <c r="AH114" s="31">
        <f t="shared" ca="1" si="10"/>
        <v>9.7612623550550866E-4</v>
      </c>
      <c r="AJ114">
        <v>7.7822070740861352E-2</v>
      </c>
      <c r="AK114">
        <v>6.3316301913690878E-2</v>
      </c>
      <c r="AL114">
        <v>4.4632154897382162E-2</v>
      </c>
      <c r="AM114">
        <v>0.1470901631801606</v>
      </c>
      <c r="AN114">
        <v>0.11665363832095994</v>
      </c>
      <c r="AO114">
        <v>7.6858990802046182E-2</v>
      </c>
      <c r="AP114">
        <v>0.12529165662854319</v>
      </c>
      <c r="AQ114">
        <v>8.5268004175510809E-2</v>
      </c>
      <c r="AR114">
        <v>0.13095614218428023</v>
      </c>
      <c r="AS114">
        <v>0.13211087715656478</v>
      </c>
    </row>
    <row r="115" spans="1:45" x14ac:dyDescent="0.25">
      <c r="A115" s="2">
        <v>40519</v>
      </c>
      <c r="B115" s="19">
        <f>'Historical Data'!B113/'Historical Data'!B$2*T$5</f>
        <v>12650.976072885027</v>
      </c>
      <c r="C115" s="19">
        <f>'Historical Data'!C113/'Historical Data'!C$2*U$5</f>
        <v>16178.83946549515</v>
      </c>
      <c r="D115" s="19">
        <f>'Historical Data'!D113/'Historical Data'!D$2*V$5</f>
        <v>13366.265274817841</v>
      </c>
      <c r="E115" s="19">
        <f>'Historical Data'!E113/'Historical Data'!E$2*W$5</f>
        <v>11850.794264548516</v>
      </c>
      <c r="F115" s="19">
        <f>'Historical Data'!F113/'Historical Data'!F$2*X$5</f>
        <v>13195.639255133825</v>
      </c>
      <c r="G115" s="19">
        <f>'Historical Data'!G113/'Historical Data'!G$2*Y$5</f>
        <v>11811.958717011301</v>
      </c>
      <c r="H115" s="19">
        <f>'Historical Data'!H113/'Historical Data'!H$2*Z$5</f>
        <v>13243.809903483007</v>
      </c>
      <c r="I115" s="19">
        <f>'Historical Data'!I113/'Historical Data'!I$2*AA$5</f>
        <v>13037.767600745114</v>
      </c>
      <c r="J115" s="19">
        <f>'Historical Data'!J113/'Historical Data'!J$2*AB$5</f>
        <v>11162.393483696818</v>
      </c>
      <c r="K115" s="19">
        <f>'Historical Data'!K113/'Historical Data'!K$2*AC$5</f>
        <v>12690.469461456521</v>
      </c>
      <c r="L115" s="8">
        <f t="shared" si="8"/>
        <v>1.8893573700347055E-3</v>
      </c>
      <c r="M115" s="8">
        <f>IF(Table2[[#This Row],[Overall Return]]&gt;=0,0,Table2[[#This Row],[Overall Return]])</f>
        <v>0</v>
      </c>
      <c r="N115" s="13">
        <f t="shared" si="7"/>
        <v>129188.9134992731</v>
      </c>
      <c r="AF115">
        <v>110</v>
      </c>
      <c r="AG115" s="31">
        <f t="array" ref="AG115">SQRT(MMULT(MMULT(AJ115:AS115,$AV$12:$BE$21),TRANSPOSE(AJ115:AS115)))</f>
        <v>1.1859908945875073E-2</v>
      </c>
      <c r="AH115" s="31">
        <f t="shared" ca="1" si="10"/>
        <v>1.0188905507888639E-3</v>
      </c>
      <c r="AJ115">
        <v>0.14920056977109181</v>
      </c>
      <c r="AK115">
        <v>0.1405786292999808</v>
      </c>
      <c r="AL115">
        <v>4.2352791194911837E-2</v>
      </c>
      <c r="AM115">
        <v>0.11644945600448535</v>
      </c>
      <c r="AN115">
        <v>0.16481343853243252</v>
      </c>
      <c r="AO115">
        <v>4.4056129297617146E-2</v>
      </c>
      <c r="AP115">
        <v>0.11400147961156275</v>
      </c>
      <c r="AQ115">
        <v>4.3306330806442424E-2</v>
      </c>
      <c r="AR115">
        <v>8.8690897009553737E-2</v>
      </c>
      <c r="AS115">
        <v>9.6550278471921644E-2</v>
      </c>
    </row>
    <row r="116" spans="1:45" x14ac:dyDescent="0.25">
      <c r="A116" s="2">
        <v>40520</v>
      </c>
      <c r="B116" s="19">
        <f>'Historical Data'!B114/'Historical Data'!B$2*T$5</f>
        <v>12762.294200976521</v>
      </c>
      <c r="C116" s="19">
        <f>'Historical Data'!C114/'Historical Data'!C$2*U$5</f>
        <v>16134.907559948748</v>
      </c>
      <c r="D116" s="19">
        <f>'Historical Data'!D114/'Historical Data'!D$2*V$5</f>
        <v>13416.098665369476</v>
      </c>
      <c r="E116" s="19">
        <f>'Historical Data'!E114/'Historical Data'!E$2*W$5</f>
        <v>11736.508336515139</v>
      </c>
      <c r="F116" s="19">
        <f>'Historical Data'!F114/'Historical Data'!F$2*X$5</f>
        <v>13272.052891799307</v>
      </c>
      <c r="G116" s="19">
        <f>'Historical Data'!G114/'Historical Data'!G$2*Y$5</f>
        <v>11970.212766392951</v>
      </c>
      <c r="H116" s="19">
        <f>'Historical Data'!H114/'Historical Data'!H$2*Z$5</f>
        <v>13583.717582878724</v>
      </c>
      <c r="I116" s="19">
        <f>'Historical Data'!I114/'Historical Data'!I$2*AA$5</f>
        <v>13062.586560901675</v>
      </c>
      <c r="J116" s="19">
        <f>'Historical Data'!J114/'Historical Data'!J$2*AB$5</f>
        <v>11515.262159533469</v>
      </c>
      <c r="K116" s="19">
        <f>'Historical Data'!K114/'Historical Data'!K$2*AC$5</f>
        <v>12759.728898160474</v>
      </c>
      <c r="L116" s="8">
        <f t="shared" si="8"/>
        <v>7.9299074158492022E-3</v>
      </c>
      <c r="M116" s="8">
        <f>IF(Table2[[#This Row],[Overall Return]]&gt;=0,0,Table2[[#This Row],[Overall Return]])</f>
        <v>0</v>
      </c>
      <c r="N116" s="13">
        <f t="shared" si="7"/>
        <v>130213.36962247649</v>
      </c>
      <c r="AF116">
        <v>111</v>
      </c>
      <c r="AG116" s="31">
        <f t="array" ref="AG116">SQRT(MMULT(MMULT(AJ116:AS116,$AV$12:$BE$21),TRANSPOSE(AJ116:AS116)))</f>
        <v>1.3109305834946142E-2</v>
      </c>
      <c r="AH116" s="31">
        <f t="shared" ca="1" si="10"/>
        <v>1.1109020643154707E-3</v>
      </c>
      <c r="AJ116">
        <v>0.14087599011600024</v>
      </c>
      <c r="AK116">
        <v>0.14000612163735968</v>
      </c>
      <c r="AL116">
        <v>0.12154233099392388</v>
      </c>
      <c r="AM116">
        <v>0.11950411693362654</v>
      </c>
      <c r="AN116">
        <v>5.0879904686442863E-3</v>
      </c>
      <c r="AO116">
        <v>0.1925562858054426</v>
      </c>
      <c r="AP116">
        <v>0.20019889986781936</v>
      </c>
      <c r="AQ116">
        <v>4.8797438212886485E-2</v>
      </c>
      <c r="AR116">
        <v>1.5273420601252863E-2</v>
      </c>
      <c r="AS116">
        <v>1.6157405363044185E-2</v>
      </c>
    </row>
    <row r="117" spans="1:45" x14ac:dyDescent="0.25">
      <c r="A117" s="2">
        <v>40521</v>
      </c>
      <c r="B117" s="19">
        <f>'Historical Data'!B115/'Historical Data'!B$2*T$5</f>
        <v>12712.598737651606</v>
      </c>
      <c r="C117" s="19">
        <f>'Historical Data'!C115/'Historical Data'!C$2*U$5</f>
        <v>16003.111843309536</v>
      </c>
      <c r="D117" s="19">
        <f>'Historical Data'!D115/'Historical Data'!D$2*V$5</f>
        <v>13428.558384052876</v>
      </c>
      <c r="E117" s="19">
        <f>'Historical Data'!E115/'Historical Data'!E$2*W$5</f>
        <v>11791.066833986228</v>
      </c>
      <c r="F117" s="19">
        <f>'Historical Data'!F115/'Historical Data'!F$2*X$5</f>
        <v>13293.628470862805</v>
      </c>
      <c r="G117" s="19">
        <f>'Historical Data'!G115/'Historical Data'!G$2*Y$5</f>
        <v>11904.273749723416</v>
      </c>
      <c r="H117" s="19">
        <f>'Historical Data'!H115/'Historical Data'!H$2*Z$5</f>
        <v>13449.433067561898</v>
      </c>
      <c r="I117" s="19">
        <f>'Historical Data'!I115/'Historical Data'!I$2*AA$5</f>
        <v>12995.219227322152</v>
      </c>
      <c r="J117" s="19">
        <f>'Historical Data'!J115/'Historical Data'!J$2*AB$5</f>
        <v>11789.714268776992</v>
      </c>
      <c r="K117" s="19">
        <f>'Historical Data'!K115/'Historical Data'!K$2*AC$5</f>
        <v>12786.367318419894</v>
      </c>
      <c r="L117" s="8">
        <f t="shared" si="8"/>
        <v>-4.5615685225941505E-4</v>
      </c>
      <c r="M117" s="8">
        <f>IF(Table2[[#This Row],[Overall Return]]&gt;=0,0,Table2[[#This Row],[Overall Return]])</f>
        <v>-4.5615685225941505E-4</v>
      </c>
      <c r="N117" s="13">
        <f t="shared" si="7"/>
        <v>130153.97190166741</v>
      </c>
      <c r="AF117">
        <v>112</v>
      </c>
      <c r="AG117" s="31">
        <f t="array" ref="AG117">SQRT(MMULT(MMULT(AJ117:AS117,$AV$12:$BE$21),TRANSPOSE(AJ117:AS117)))</f>
        <v>1.0986287759179789E-2</v>
      </c>
      <c r="AH117" s="31">
        <f t="shared" ca="1" si="10"/>
        <v>8.8927389513978423E-4</v>
      </c>
      <c r="AJ117">
        <v>0.2167638445228488</v>
      </c>
      <c r="AK117">
        <v>5.6529636157066902E-2</v>
      </c>
      <c r="AL117">
        <v>4.9421652078989794E-3</v>
      </c>
      <c r="AM117">
        <v>4.9654933804354935E-2</v>
      </c>
      <c r="AN117">
        <v>6.320365142669486E-2</v>
      </c>
      <c r="AO117">
        <v>0.12189293448396624</v>
      </c>
      <c r="AP117">
        <v>5.6191763115599688E-2</v>
      </c>
      <c r="AQ117">
        <v>0.1086467768680902</v>
      </c>
      <c r="AR117">
        <v>0.16882209696412018</v>
      </c>
      <c r="AS117">
        <v>0.15335219744935918</v>
      </c>
    </row>
    <row r="118" spans="1:45" x14ac:dyDescent="0.25">
      <c r="A118" s="2">
        <v>40522</v>
      </c>
      <c r="B118" s="19">
        <f>'Historical Data'!B116/'Historical Data'!B$2*T$5</f>
        <v>12744.403701151195</v>
      </c>
      <c r="C118" s="19">
        <f>'Historical Data'!C116/'Historical Data'!C$2*U$5</f>
        <v>16073.585941790225</v>
      </c>
      <c r="D118" s="19">
        <f>'Historical Data'!D116/'Historical Data'!D$2*V$5</f>
        <v>13409.869320169833</v>
      </c>
      <c r="E118" s="19">
        <f>'Historical Data'!E116/'Historical Data'!E$2*W$5</f>
        <v>11765.391880217076</v>
      </c>
      <c r="F118" s="19">
        <f>'Historical Data'!F116/'Historical Data'!F$2*X$5</f>
        <v>13309.585051469983</v>
      </c>
      <c r="G118" s="19">
        <f>'Historical Data'!G116/'Historical Data'!G$2*Y$5</f>
        <v>12018.568625231524</v>
      </c>
      <c r="H118" s="19">
        <f>'Historical Data'!H116/'Historical Data'!H$2*Z$5</f>
        <v>13227.024758707514</v>
      </c>
      <c r="I118" s="19">
        <f>'Historical Data'!I116/'Historical Data'!I$2*AA$5</f>
        <v>13002.305787882533</v>
      </c>
      <c r="J118" s="19">
        <f>'Historical Data'!J116/'Historical Data'!J$2*AB$5</f>
        <v>11868.129931703596</v>
      </c>
      <c r="K118" s="19">
        <f>'Historical Data'!K116/'Historical Data'!K$2*AC$5</f>
        <v>12818.333339827459</v>
      </c>
      <c r="L118" s="8">
        <f t="shared" si="8"/>
        <v>6.3944599820886516E-4</v>
      </c>
      <c r="M118" s="8">
        <f>IF(Table2[[#This Row],[Overall Return]]&gt;=0,0,Table2[[#This Row],[Overall Return]])</f>
        <v>0</v>
      </c>
      <c r="N118" s="13">
        <f t="shared" si="7"/>
        <v>130237.19833815092</v>
      </c>
      <c r="AF118">
        <v>113</v>
      </c>
      <c r="AG118" s="31">
        <f t="array" ref="AG118">SQRT(MMULT(MMULT(AJ118:AS118,$AV$12:$BE$21),TRANSPOSE(AJ118:AS118)))</f>
        <v>1.1841114127144845E-2</v>
      </c>
      <c r="AH118" s="31">
        <f t="shared" ca="1" si="10"/>
        <v>9.9078170222113089E-4</v>
      </c>
      <c r="AJ118">
        <v>4.6963966313765822E-2</v>
      </c>
      <c r="AK118">
        <v>8.8764800454061224E-2</v>
      </c>
      <c r="AL118">
        <v>8.4145019179932098E-2</v>
      </c>
      <c r="AM118">
        <v>0.11250007968304777</v>
      </c>
      <c r="AN118">
        <v>4.3653083731784191E-2</v>
      </c>
      <c r="AO118">
        <v>0.13277220090041508</v>
      </c>
      <c r="AP118">
        <v>0.13823271797613526</v>
      </c>
      <c r="AQ118">
        <v>0.10264133675025958</v>
      </c>
      <c r="AR118">
        <v>0.12917986297213149</v>
      </c>
      <c r="AS118">
        <v>0.12114693203846744</v>
      </c>
    </row>
    <row r="119" spans="1:45" x14ac:dyDescent="0.25">
      <c r="A119" s="2">
        <v>40525</v>
      </c>
      <c r="B119" s="19">
        <f>'Historical Data'!B117/'Historical Data'!B$2*T$5</f>
        <v>12788.534346485354</v>
      </c>
      <c r="C119" s="19">
        <f>'Historical Data'!C117/'Historical Data'!C$2*U$5</f>
        <v>15948.196961376532</v>
      </c>
      <c r="D119" s="19">
        <f>'Historical Data'!D117/'Historical Data'!D$2*V$5</f>
        <v>13594.678026418402</v>
      </c>
      <c r="E119" s="19">
        <f>'Historical Data'!E117/'Historical Data'!E$2*W$5</f>
        <v>11916.230588446528</v>
      </c>
      <c r="F119" s="19">
        <f>'Historical Data'!F117/'Historical Data'!F$2*X$5</f>
        <v>13363.748472906778</v>
      </c>
      <c r="G119" s="19">
        <f>'Historical Data'!G117/'Historical Data'!G$2*Y$5</f>
        <v>11979.005112886114</v>
      </c>
      <c r="H119" s="19">
        <f>'Historical Data'!H117/'Historical Data'!H$2*Z$5</f>
        <v>12819.97440201427</v>
      </c>
      <c r="I119" s="19">
        <f>'Historical Data'!I117/'Historical Data'!I$2*AA$5</f>
        <v>13083.860747613155</v>
      </c>
      <c r="J119" s="19">
        <f>'Historical Data'!J117/'Historical Data'!J$2*AB$5</f>
        <v>11848.525790055313</v>
      </c>
      <c r="K119" s="19">
        <f>'Historical Data'!K117/'Historical Data'!K$2*AC$5</f>
        <v>12850.299361235027</v>
      </c>
      <c r="L119" s="8">
        <f t="shared" si="8"/>
        <v>-3.3895483991319697E-4</v>
      </c>
      <c r="M119" s="8">
        <f>IF(Table2[[#This Row],[Overall Return]]&gt;=0,0,Table2[[#This Row],[Overall Return]])</f>
        <v>-3.3895483991319697E-4</v>
      </c>
      <c r="N119" s="13">
        <f t="shared" si="7"/>
        <v>130193.05380943746</v>
      </c>
      <c r="AF119">
        <v>114</v>
      </c>
      <c r="AG119" s="31">
        <f t="array" ref="AG119">SQRT(MMULT(MMULT(AJ119:AS119,$AV$12:$BE$21),TRANSPOSE(AJ119:AS119)))</f>
        <v>1.1021427350041824E-2</v>
      </c>
      <c r="AH119" s="31">
        <f t="shared" ca="1" si="10"/>
        <v>8.7498133555559605E-4</v>
      </c>
      <c r="AJ119">
        <v>0.14776219825839282</v>
      </c>
      <c r="AK119">
        <v>5.9488432399738903E-2</v>
      </c>
      <c r="AL119">
        <v>0.11606944470853289</v>
      </c>
      <c r="AM119">
        <v>0.11066480847884363</v>
      </c>
      <c r="AN119">
        <v>2.4609937092553526E-2</v>
      </c>
      <c r="AO119">
        <v>0.18638114079772783</v>
      </c>
      <c r="AP119">
        <v>4.485711752150244E-2</v>
      </c>
      <c r="AQ119">
        <v>0.12738883116822647</v>
      </c>
      <c r="AR119">
        <v>0.1397646773137898</v>
      </c>
      <c r="AS119">
        <v>4.3013412260691664E-2</v>
      </c>
    </row>
    <row r="120" spans="1:45" x14ac:dyDescent="0.25">
      <c r="A120" s="2">
        <v>40526</v>
      </c>
      <c r="B120" s="19">
        <f>'Historical Data'!B118/'Historical Data'!B$2*T$5</f>
        <v>12733.66982452804</v>
      </c>
      <c r="C120" s="19">
        <f>'Historical Data'!C118/'Historical Data'!C$2*U$5</f>
        <v>15919.824272377811</v>
      </c>
      <c r="D120" s="19">
        <f>'Historical Data'!D118/'Historical Data'!D$2*V$5</f>
        <v>13632.053069332127</v>
      </c>
      <c r="E120" s="19">
        <f>'Historical Data'!E118/'Historical Data'!E$2*W$5</f>
        <v>11951.533390116325</v>
      </c>
      <c r="F120" s="19">
        <f>'Historical Data'!F118/'Historical Data'!F$2*X$5</f>
        <v>13370.26658130634</v>
      </c>
      <c r="G120" s="19">
        <f>'Historical Data'!G118/'Historical Data'!G$2*Y$5</f>
        <v>12141.656358951253</v>
      </c>
      <c r="H120" s="19">
        <f>'Historical Data'!H118/'Historical Data'!H$2*Z$5</f>
        <v>11972.304238355016</v>
      </c>
      <c r="I120" s="19">
        <f>'Historical Data'!I118/'Historical Data'!I$2*AA$5</f>
        <v>12942.028854430246</v>
      </c>
      <c r="J120" s="19">
        <f>'Historical Data'!J118/'Historical Data'!J$2*AB$5</f>
        <v>11691.695367868637</v>
      </c>
      <c r="K120" s="19">
        <f>'Historical Data'!K118/'Historical Data'!K$2*AC$5</f>
        <v>12818.333339827459</v>
      </c>
      <c r="L120" s="8">
        <f t="shared" si="8"/>
        <v>-7.8321268493840579E-3</v>
      </c>
      <c r="M120" s="8">
        <f>IF(Table2[[#This Row],[Overall Return]]&gt;=0,0,Table2[[#This Row],[Overall Return]])</f>
        <v>-7.8321268493840579E-3</v>
      </c>
      <c r="N120" s="13">
        <f t="shared" si="7"/>
        <v>129173.36529709326</v>
      </c>
      <c r="AF120">
        <v>115</v>
      </c>
      <c r="AG120" s="31">
        <f t="array" ref="AG120">SQRT(MMULT(MMULT(AJ120:AS120,$AV$12:$BE$21),TRANSPOSE(AJ120:AS120)))</f>
        <v>1.2121906891745079E-2</v>
      </c>
      <c r="AH120" s="31">
        <f t="shared" ca="1" si="10"/>
        <v>1.0878863651005368E-3</v>
      </c>
      <c r="AJ120">
        <v>0.18391090300289784</v>
      </c>
      <c r="AK120">
        <v>0.20479196120219839</v>
      </c>
      <c r="AL120">
        <v>3.7046964764281605E-2</v>
      </c>
      <c r="AM120">
        <v>0.16560193139407167</v>
      </c>
      <c r="AN120">
        <v>0.15687249339830034</v>
      </c>
      <c r="AO120">
        <v>7.901603722129634E-2</v>
      </c>
      <c r="AP120">
        <v>9.4250633194696967E-2</v>
      </c>
      <c r="AQ120">
        <v>5.8013209858310787E-2</v>
      </c>
      <c r="AR120">
        <v>1.2265658470427014E-2</v>
      </c>
      <c r="AS120">
        <v>8.2302074935192565E-3</v>
      </c>
    </row>
    <row r="121" spans="1:45" x14ac:dyDescent="0.25">
      <c r="A121" s="2">
        <v>40527</v>
      </c>
      <c r="B121" s="19">
        <f>'Historical Data'!B119/'Historical Data'!B$2*T$5</f>
        <v>12736.452233523418</v>
      </c>
      <c r="C121" s="19">
        <f>'Historical Data'!C119/'Historical Data'!C$2*U$5</f>
        <v>16069.00970162914</v>
      </c>
      <c r="D121" s="19">
        <f>'Historical Data'!D119/'Historical Data'!D$2*V$5</f>
        <v>13521.999247570233</v>
      </c>
      <c r="E121" s="19">
        <f>'Historical Data'!E119/'Historical Data'!E$2*W$5</f>
        <v>11858.462461991508</v>
      </c>
      <c r="F121" s="19">
        <f>'Historical Data'!F119/'Historical Data'!F$2*X$5</f>
        <v>13266.659716933302</v>
      </c>
      <c r="G121" s="19">
        <f>'Historical Data'!G119/'Historical Data'!G$2*Y$5</f>
        <v>12242.763226438075</v>
      </c>
      <c r="H121" s="19">
        <f>'Historical Data'!H119/'Historical Data'!H$2*Z$5</f>
        <v>12421.317666806548</v>
      </c>
      <c r="I121" s="19">
        <f>'Historical Data'!I119/'Historical Data'!I$2*AA$5</f>
        <v>12569.723121154888</v>
      </c>
      <c r="J121" s="19">
        <f>'Historical Data'!J119/'Historical Data'!J$2*AB$5</f>
        <v>11679.933696179543</v>
      </c>
      <c r="K121" s="19">
        <f>'Historical Data'!K119/'Historical Data'!K$2*AC$5</f>
        <v>12759.728898160474</v>
      </c>
      <c r="L121" s="8">
        <f t="shared" si="8"/>
        <v>-3.6629321065750897E-4</v>
      </c>
      <c r="M121" s="8">
        <f>IF(Table2[[#This Row],[Overall Return]]&gt;=0,0,Table2[[#This Row],[Overall Return]])</f>
        <v>-3.6629321065750897E-4</v>
      </c>
      <c r="N121" s="13">
        <f t="shared" si="7"/>
        <v>129126.04997038715</v>
      </c>
      <c r="AF121">
        <v>116</v>
      </c>
      <c r="AG121" s="31">
        <f t="array" ref="AG121">SQRT(MMULT(MMULT(AJ121:AS121,$AV$12:$BE$21),TRANSPOSE(AJ121:AS121)))</f>
        <v>1.1131339310329934E-2</v>
      </c>
      <c r="AH121" s="31">
        <f t="shared" ca="1" si="10"/>
        <v>8.8816110314295668E-4</v>
      </c>
      <c r="AJ121">
        <v>3.0012502212619429E-2</v>
      </c>
      <c r="AK121">
        <v>1.314655856131066E-2</v>
      </c>
      <c r="AL121">
        <v>6.5416327846361602E-2</v>
      </c>
      <c r="AM121">
        <v>0.18627423548026592</v>
      </c>
      <c r="AN121">
        <v>0.16494193775173843</v>
      </c>
      <c r="AO121">
        <v>2.8843134543353872E-2</v>
      </c>
      <c r="AP121">
        <v>4.7355320255701168E-2</v>
      </c>
      <c r="AQ121">
        <v>0.17690908852206613</v>
      </c>
      <c r="AR121">
        <v>0.20238458703180592</v>
      </c>
      <c r="AS121">
        <v>8.4716307794776832E-2</v>
      </c>
    </row>
    <row r="122" spans="1:45" x14ac:dyDescent="0.25">
      <c r="A122" s="2">
        <v>40528</v>
      </c>
      <c r="B122" s="19">
        <f>'Historical Data'!B120/'Historical Data'!B$2*T$5</f>
        <v>12771.835962129851</v>
      </c>
      <c r="C122" s="19">
        <f>'Historical Data'!C120/'Historical Data'!C$2*U$5</f>
        <v>16295.075965586671</v>
      </c>
      <c r="D122" s="19">
        <f>'Historical Data'!D120/'Historical Data'!D$2*V$5</f>
        <v>13636.206308893259</v>
      </c>
      <c r="E122" s="19">
        <f>'Historical Data'!E120/'Historical Data'!E$2*W$5</f>
        <v>11877.717811442419</v>
      </c>
      <c r="F122" s="19">
        <f>'Historical Data'!F120/'Historical Data'!F$2*X$5</f>
        <v>13298.348404369612</v>
      </c>
      <c r="G122" s="19">
        <f>'Historical Data'!G120/'Historical Data'!G$2*Y$5</f>
        <v>12304.306581579485</v>
      </c>
      <c r="H122" s="19">
        <f>'Historical Data'!H120/'Historical Data'!H$2*Z$5</f>
        <v>12929.080570709191</v>
      </c>
      <c r="I122" s="19">
        <f>'Historical Data'!I120/'Historical Data'!I$2*AA$5</f>
        <v>12626.454854543555</v>
      </c>
      <c r="J122" s="19">
        <f>'Historical Data'!J120/'Historical Data'!J$2*AB$5</f>
        <v>11770.111030795239</v>
      </c>
      <c r="K122" s="19">
        <f>'Historical Data'!K120/'Historical Data'!K$2*AC$5</f>
        <v>12825.43694619788</v>
      </c>
      <c r="L122" s="8">
        <f t="shared" si="8"/>
        <v>9.3592614823820863E-3</v>
      </c>
      <c r="M122" s="8">
        <f>IF(Table2[[#This Row],[Overall Return]]&gt;=0,0,Table2[[#This Row],[Overall Return]])</f>
        <v>0</v>
      </c>
      <c r="N122" s="13">
        <f t="shared" si="7"/>
        <v>130334.57443624715</v>
      </c>
      <c r="AF122">
        <v>117</v>
      </c>
      <c r="AG122" s="31">
        <f t="array" ref="AG122">SQRT(MMULT(MMULT(AJ122:AS122,$AV$12:$BE$21),TRANSPOSE(AJ122:AS122)))</f>
        <v>1.2169310703465944E-2</v>
      </c>
      <c r="AH122" s="31">
        <f t="shared" ca="1" si="10"/>
        <v>1.1239039190706077E-3</v>
      </c>
      <c r="AJ122">
        <v>0.11297964515932024</v>
      </c>
      <c r="AK122">
        <v>0.20759606020390903</v>
      </c>
      <c r="AL122">
        <v>2.714343925913517E-2</v>
      </c>
      <c r="AM122">
        <v>0.14187746983566257</v>
      </c>
      <c r="AN122">
        <v>2.3381925568239158E-2</v>
      </c>
      <c r="AO122">
        <v>0.18252525721145318</v>
      </c>
      <c r="AP122">
        <v>0.11673021717483399</v>
      </c>
      <c r="AQ122">
        <v>0.12817583769675275</v>
      </c>
      <c r="AR122">
        <v>5.3277168811004354E-2</v>
      </c>
      <c r="AS122">
        <v>6.3129790796896774E-3</v>
      </c>
    </row>
    <row r="123" spans="1:45" x14ac:dyDescent="0.25">
      <c r="A123" s="2">
        <v>40529</v>
      </c>
      <c r="B123" s="19">
        <f>'Historical Data'!B121/'Historical Data'!B$2*T$5</f>
        <v>12746.392172732483</v>
      </c>
      <c r="C123" s="19">
        <f>'Historical Data'!C121/'Historical Data'!C$2*U$5</f>
        <v>16252.974556104702</v>
      </c>
      <c r="D123" s="19">
        <f>'Historical Data'!D121/'Historical Data'!D$2*V$5</f>
        <v>13509.542613739193</v>
      </c>
      <c r="E123" s="19">
        <f>'Historical Data'!E121/'Historical Data'!E$2*W$5</f>
        <v>11890.555288326994</v>
      </c>
      <c r="F123" s="19">
        <f>'Historical Data'!F121/'Historical Data'!F$2*X$5</f>
        <v>13277.896364033677</v>
      </c>
      <c r="G123" s="19">
        <f>'Historical Data'!G121/'Historical Data'!G$2*Y$5</f>
        <v>12264.742557515618</v>
      </c>
      <c r="H123" s="19">
        <f>'Historical Data'!H121/'Historical Data'!H$2*Z$5</f>
        <v>13159.882920688209</v>
      </c>
      <c r="I123" s="19">
        <f>'Historical Data'!I121/'Historical Data'!I$2*AA$5</f>
        <v>12427.891654590519</v>
      </c>
      <c r="J123" s="19">
        <f>'Historical Data'!J121/'Historical Data'!J$2*AB$5</f>
        <v>11746.585880083992</v>
      </c>
      <c r="K123" s="19">
        <f>'Historical Data'!K121/'Historical Data'!K$2*AC$5</f>
        <v>12816.557127345855</v>
      </c>
      <c r="L123" s="8">
        <f t="shared" si="8"/>
        <v>-1.8533324877969548E-3</v>
      </c>
      <c r="M123" s="8">
        <f>IF(Table2[[#This Row],[Overall Return]]&gt;=0,0,Table2[[#This Row],[Overall Return]])</f>
        <v>-1.8533324877969548E-3</v>
      </c>
      <c r="N123" s="13">
        <f t="shared" si="7"/>
        <v>130093.02113516125</v>
      </c>
      <c r="AF123">
        <v>118</v>
      </c>
      <c r="AG123" s="31">
        <f t="array" ref="AG123">SQRT(MMULT(MMULT(AJ123:AS123,$AV$12:$BE$21),TRANSPOSE(AJ123:AS123)))</f>
        <v>1.1825452875175092E-2</v>
      </c>
      <c r="AH123" s="31">
        <f t="shared" ca="1" si="10"/>
        <v>8.8534957684175341E-4</v>
      </c>
      <c r="AJ123">
        <v>0.13248252339861846</v>
      </c>
      <c r="AK123">
        <v>0.11656475173505977</v>
      </c>
      <c r="AL123">
        <v>0.15988058833068861</v>
      </c>
      <c r="AM123">
        <v>3.2062757102017331E-3</v>
      </c>
      <c r="AN123">
        <v>0.13285421384140594</v>
      </c>
      <c r="AO123">
        <v>4.1722732578952093E-2</v>
      </c>
      <c r="AP123">
        <v>9.9783139586171465E-2</v>
      </c>
      <c r="AQ123">
        <v>1.1268882045886568E-2</v>
      </c>
      <c r="AR123">
        <v>0.15968822668681099</v>
      </c>
      <c r="AS123">
        <v>0.14254866608620431</v>
      </c>
    </row>
    <row r="124" spans="1:45" x14ac:dyDescent="0.25">
      <c r="A124" s="2">
        <v>40532</v>
      </c>
      <c r="B124" s="19">
        <f>'Historical Data'!B122/'Historical Data'!B$2*T$5</f>
        <v>12810.002402068834</v>
      </c>
      <c r="C124" s="19">
        <f>'Historical Data'!C122/'Historical Data'!C$2*U$5</f>
        <v>16775.58118250046</v>
      </c>
      <c r="D124" s="19">
        <f>'Historical Data'!D122/'Historical Data'!D$2*V$5</f>
        <v>13702.653685973548</v>
      </c>
      <c r="E124" s="19">
        <f>'Historical Data'!E122/'Historical Data'!E$2*W$5</f>
        <v>11893.765263661304</v>
      </c>
      <c r="F124" s="19">
        <f>'Historical Data'!F122/'Historical Data'!F$2*X$5</f>
        <v>13373.637152495279</v>
      </c>
      <c r="G124" s="19">
        <f>'Historical Data'!G122/'Historical Data'!G$2*Y$5</f>
        <v>12225.179045170207</v>
      </c>
      <c r="H124" s="19">
        <f>'Historical Data'!H122/'Historical Data'!H$2*Z$5</f>
        <v>13302.560218212338</v>
      </c>
      <c r="I124" s="19">
        <f>'Historical Data'!I122/'Historical Data'!I$2*AA$5</f>
        <v>12473.99077411811</v>
      </c>
      <c r="J124" s="19">
        <f>'Historical Data'!J122/'Historical Data'!J$2*AB$5</f>
        <v>11801.476844132614</v>
      </c>
      <c r="K124" s="19">
        <f>'Historical Data'!K122/'Historical Data'!K$2*AC$5</f>
        <v>12825.43694619788</v>
      </c>
      <c r="L124" s="8">
        <f t="shared" si="8"/>
        <v>8.3883237536284128E-3</v>
      </c>
      <c r="M124" s="8">
        <f>IF(Table2[[#This Row],[Overall Return]]&gt;=0,0,Table2[[#This Row],[Overall Return]])</f>
        <v>0</v>
      </c>
      <c r="N124" s="13">
        <f t="shared" si="7"/>
        <v>131184.2835145306</v>
      </c>
      <c r="AF124">
        <v>119</v>
      </c>
      <c r="AG124" s="31">
        <f t="array" ref="AG124">SQRT(MMULT(MMULT(AJ124:AS124,$AV$12:$BE$21),TRANSPOSE(AJ124:AS124)))</f>
        <v>1.1214663260090315E-2</v>
      </c>
      <c r="AH124" s="31">
        <f t="shared" ca="1" si="10"/>
        <v>8.7620880241996843E-4</v>
      </c>
      <c r="AJ124">
        <v>1.7496423136304982E-2</v>
      </c>
      <c r="AK124">
        <v>9.6371464184955388E-2</v>
      </c>
      <c r="AL124">
        <v>0.11003464007776366</v>
      </c>
      <c r="AM124">
        <v>0.14487288738655785</v>
      </c>
      <c r="AN124">
        <v>7.3240940280712888E-2</v>
      </c>
      <c r="AO124">
        <v>0.29515386346420142</v>
      </c>
      <c r="AP124">
        <v>3.9694485293688665E-2</v>
      </c>
      <c r="AQ124">
        <v>7.9943083204526796E-2</v>
      </c>
      <c r="AR124">
        <v>8.4381490559989406E-2</v>
      </c>
      <c r="AS124">
        <v>5.8810722411299053E-2</v>
      </c>
    </row>
    <row r="125" spans="1:45" x14ac:dyDescent="0.25">
      <c r="A125" s="2">
        <v>40533</v>
      </c>
      <c r="B125" s="19">
        <f>'Historical Data'!B123/'Historical Data'!B$2*T$5</f>
        <v>12889.118295616519</v>
      </c>
      <c r="C125" s="19">
        <f>'Historical Data'!C123/'Historical Data'!C$2*U$5</f>
        <v>16909.207395204103</v>
      </c>
      <c r="D125" s="19">
        <f>'Historical Data'!D123/'Historical Data'!D$2*V$5</f>
        <v>13835.547411850002</v>
      </c>
      <c r="E125" s="19">
        <f>'Historical Data'!E123/'Historical Data'!E$2*W$5</f>
        <v>11980.41728016864</v>
      </c>
      <c r="F125" s="19">
        <f>'Historical Data'!F123/'Historical Data'!F$2*X$5</f>
        <v>13553.657698527541</v>
      </c>
      <c r="G125" s="19">
        <f>'Historical Data'!G123/'Historical Data'!G$2*Y$5</f>
        <v>12339.473920678316</v>
      </c>
      <c r="H125" s="19">
        <f>'Historical Data'!H123/'Historical Data'!H$2*Z$5</f>
        <v>13537.556861099456</v>
      </c>
      <c r="I125" s="19">
        <f>'Historical Data'!I123/'Historical Data'!I$2*AA$5</f>
        <v>12527.17005492799</v>
      </c>
      <c r="J125" s="19">
        <f>'Historical Data'!J123/'Historical Data'!J$2*AB$5</f>
        <v>12083.771423335325</v>
      </c>
      <c r="K125" s="19">
        <f>'Historical Data'!K123/'Historical Data'!K$2*AC$5</f>
        <v>12914.23119679083</v>
      </c>
      <c r="L125" s="8">
        <f t="shared" si="8"/>
        <v>1.0564283971673971E-2</v>
      </c>
      <c r="M125" s="8">
        <f>IF(Table2[[#This Row],[Overall Return]]&gt;=0,0,Table2[[#This Row],[Overall Return]])</f>
        <v>0</v>
      </c>
      <c r="N125" s="13">
        <f t="shared" si="7"/>
        <v>132570.1515381987</v>
      </c>
      <c r="AF125">
        <v>120</v>
      </c>
      <c r="AG125" s="31">
        <f t="array" ref="AG125">SQRT(MMULT(MMULT(AJ125:AS125,$AV$12:$BE$21),TRANSPOSE(AJ125:AS125)))</f>
        <v>1.1220639483996667E-2</v>
      </c>
      <c r="AH125" s="31">
        <f t="shared" ca="1" si="10"/>
        <v>9.3564660613543681E-4</v>
      </c>
      <c r="AJ125">
        <v>0.10528831282130942</v>
      </c>
      <c r="AK125">
        <v>1.4742669467784108E-2</v>
      </c>
      <c r="AL125">
        <v>6.7164888798215236E-2</v>
      </c>
      <c r="AM125">
        <v>0.12168832516520953</v>
      </c>
      <c r="AN125">
        <v>0.11118551222406148</v>
      </c>
      <c r="AO125">
        <v>0.10167076597909656</v>
      </c>
      <c r="AP125">
        <v>0.10355978024612827</v>
      </c>
      <c r="AQ125">
        <v>0.13855065926624238</v>
      </c>
      <c r="AR125">
        <v>0.12682033219856934</v>
      </c>
      <c r="AS125">
        <v>0.10932875383338371</v>
      </c>
    </row>
    <row r="126" spans="1:45" x14ac:dyDescent="0.25">
      <c r="A126" s="2">
        <v>40534</v>
      </c>
      <c r="B126" s="19">
        <f>'Historical Data'!B124/'Historical Data'!B$2*T$5</f>
        <v>12927.28443321833</v>
      </c>
      <c r="C126" s="19">
        <f>'Historical Data'!C124/'Historical Data'!C$2*U$5</f>
        <v>16910.122643236315</v>
      </c>
      <c r="D126" s="19">
        <f>'Historical Data'!D124/'Historical Data'!D$2*V$5</f>
        <v>13918.606718890702</v>
      </c>
      <c r="E126" s="19">
        <f>'Historical Data'!E124/'Historical Data'!E$2*W$5</f>
        <v>12179.395227901321</v>
      </c>
      <c r="F126" s="19">
        <f>'Historical Data'!F124/'Historical Data'!F$2*X$5</f>
        <v>13608.045548748649</v>
      </c>
      <c r="G126" s="19">
        <f>'Historical Data'!G124/'Historical Data'!G$2*Y$5</f>
        <v>12392.225952763474</v>
      </c>
      <c r="H126" s="19">
        <f>'Historical Data'!H124/'Historical Data'!H$2*Z$5</f>
        <v>13692.824590851869</v>
      </c>
      <c r="I126" s="19">
        <f>'Historical Data'!I124/'Historical Data'!I$2*AA$5</f>
        <v>12708.007254562941</v>
      </c>
      <c r="J126" s="19">
        <f>'Historical Data'!J124/'Historical Data'!J$2*AB$5</f>
        <v>12275.888216089077</v>
      </c>
      <c r="K126" s="19">
        <f>'Historical Data'!K124/'Historical Data'!K$2*AC$5</f>
        <v>12928.438616791007</v>
      </c>
      <c r="L126" s="8">
        <f t="shared" si="8"/>
        <v>7.3220680039374209E-3</v>
      </c>
      <c r="M126" s="8">
        <f>IF(Table2[[#This Row],[Overall Return]]&gt;=0,0,Table2[[#This Row],[Overall Return]])</f>
        <v>0</v>
      </c>
      <c r="N126" s="13">
        <f t="shared" si="7"/>
        <v>133540.83920305368</v>
      </c>
      <c r="AF126">
        <v>121</v>
      </c>
      <c r="AG126" s="31">
        <f t="array" ref="AG126">SQRT(MMULT(MMULT(AJ126:AS126,$AV$12:$BE$21),TRANSPOSE(AJ126:AS126)))</f>
        <v>1.1248214997289745E-2</v>
      </c>
      <c r="AH126" s="31">
        <f t="shared" ca="1" si="10"/>
        <v>8.5118860740297699E-4</v>
      </c>
      <c r="AJ126">
        <v>0.15670163277453336</v>
      </c>
      <c r="AK126">
        <v>0.10459723175134286</v>
      </c>
      <c r="AL126">
        <v>0.19829076532379419</v>
      </c>
      <c r="AM126">
        <v>6.3106574633598561E-2</v>
      </c>
      <c r="AN126">
        <v>9.7531653687302503E-2</v>
      </c>
      <c r="AO126">
        <v>8.8484202089473843E-2</v>
      </c>
      <c r="AP126">
        <v>2.1857751902291889E-2</v>
      </c>
      <c r="AQ126">
        <v>0.11007142619267196</v>
      </c>
      <c r="AR126">
        <v>0.15303182593010189</v>
      </c>
      <c r="AS126">
        <v>6.3269357148890782E-3</v>
      </c>
    </row>
    <row r="127" spans="1:45" x14ac:dyDescent="0.25">
      <c r="A127" s="2">
        <v>40535</v>
      </c>
      <c r="B127" s="19">
        <f>'Historical Data'!B125/'Historical Data'!B$2*T$5</f>
        <v>12865.264799744707</v>
      </c>
      <c r="C127" s="19">
        <f>'Historical Data'!C125/'Historical Data'!C$2*U$5</f>
        <v>16711.513820245287</v>
      </c>
      <c r="D127" s="19">
        <f>'Historical Data'!D125/'Historical Data'!D$2*V$5</f>
        <v>13928.987247083238</v>
      </c>
      <c r="E127" s="19">
        <f>'Historical Data'!E125/'Historical Data'!E$2*W$5</f>
        <v>12099.162123011465</v>
      </c>
      <c r="F127" s="19">
        <f>'Historical Data'!F125/'Historical Data'!F$2*X$5</f>
        <v>13579.727387507537</v>
      </c>
      <c r="G127" s="19">
        <f>'Historical Data'!G125/'Historical Data'!G$2*Y$5</f>
        <v>12440.580788165138</v>
      </c>
      <c r="H127" s="19">
        <f>'Historical Data'!H125/'Historical Data'!H$2*Z$5</f>
        <v>12626.94083088544</v>
      </c>
      <c r="I127" s="19">
        <f>'Historical Data'!I125/'Historical Data'!I$2*AA$5</f>
        <v>12683.190854117622</v>
      </c>
      <c r="J127" s="19">
        <f>'Historical Data'!J125/'Historical Data'!J$2*AB$5</f>
        <v>12150.424059073042</v>
      </c>
      <c r="K127" s="19">
        <f>'Historical Data'!K125/'Historical Data'!K$2*AC$5</f>
        <v>12999.473022420569</v>
      </c>
      <c r="L127" s="8">
        <f t="shared" si="8"/>
        <v>-1.0899843669443965E-2</v>
      </c>
      <c r="M127" s="8">
        <f>IF(Table2[[#This Row],[Overall Return]]&gt;=0,0,Table2[[#This Row],[Overall Return]])</f>
        <v>-1.0899843669443965E-2</v>
      </c>
      <c r="N127" s="13">
        <f t="shared" si="7"/>
        <v>132085.26493225404</v>
      </c>
      <c r="AF127">
        <v>122</v>
      </c>
      <c r="AG127" s="31">
        <f t="array" ref="AG127">SQRT(MMULT(MMULT(AJ127:AS127,$AV$12:$BE$21),TRANSPOSE(AJ127:AS127)))</f>
        <v>1.3670104494140203E-2</v>
      </c>
      <c r="AH127" s="31">
        <f t="shared" ca="1" si="10"/>
        <v>1.0695778565134658E-3</v>
      </c>
      <c r="AJ127">
        <v>0.1249319202784548</v>
      </c>
      <c r="AK127">
        <v>0.15893556403499187</v>
      </c>
      <c r="AL127">
        <v>0.20018241723858207</v>
      </c>
      <c r="AM127">
        <v>1.1549009736662334E-2</v>
      </c>
      <c r="AN127">
        <v>8.6063038565549768E-2</v>
      </c>
      <c r="AO127">
        <v>1.3671843545898005E-2</v>
      </c>
      <c r="AP127">
        <v>0.20455405277354563</v>
      </c>
      <c r="AQ127">
        <v>2.7943050551611184E-2</v>
      </c>
      <c r="AR127">
        <v>0.16471500707138129</v>
      </c>
      <c r="AS127">
        <v>7.4540962033231026E-3</v>
      </c>
    </row>
    <row r="128" spans="1:45" x14ac:dyDescent="0.25">
      <c r="A128" s="2">
        <v>40539</v>
      </c>
      <c r="B128" s="19">
        <f>'Historical Data'!B126/'Historical Data'!B$2*T$5</f>
        <v>12908.201817923184</v>
      </c>
      <c r="C128" s="19">
        <f>'Historical Data'!C126/'Historical Data'!C$2*U$5</f>
        <v>16670.327658795533</v>
      </c>
      <c r="D128" s="19">
        <f>'Historical Data'!D126/'Historical Data'!D$2*V$5</f>
        <v>13943.525127973386</v>
      </c>
      <c r="E128" s="19">
        <f>'Historical Data'!E126/'Historical Data'!E$2*W$5</f>
        <v>12028.556519671869</v>
      </c>
      <c r="F128" s="19">
        <f>'Historical Data'!F126/'Historical Data'!F$2*X$5</f>
        <v>13538.149975488983</v>
      </c>
      <c r="G128" s="19">
        <f>'Historical Data'!G126/'Historical Data'!G$2*Y$5</f>
        <v>12339.473920678316</v>
      </c>
      <c r="H128" s="19">
        <f>'Historical Data'!H126/'Historical Data'!H$2*Z$5</f>
        <v>10721.778850188839</v>
      </c>
      <c r="I128" s="19">
        <f>'Historical Data'!I126/'Historical Data'!I$2*AA$5</f>
        <v>12601.640587190932</v>
      </c>
      <c r="J128" s="19">
        <f>'Historical Data'!J126/'Historical Data'!J$2*AB$5</f>
        <v>12236.680384625775</v>
      </c>
      <c r="K128" s="19">
        <f>'Historical Data'!K126/'Historical Data'!K$2*AC$5</f>
        <v>12965.732032087393</v>
      </c>
      <c r="L128" s="8">
        <f t="shared" si="8"/>
        <v>-1.6135017473166924E-2</v>
      </c>
      <c r="M128" s="8">
        <f>IF(Table2[[#This Row],[Overall Return]]&gt;=0,0,Table2[[#This Row],[Overall Return]])</f>
        <v>-1.6135017473166924E-2</v>
      </c>
      <c r="N128" s="13">
        <f t="shared" si="7"/>
        <v>129954.06687462423</v>
      </c>
      <c r="AF128">
        <v>123</v>
      </c>
      <c r="AG128" s="31">
        <f t="array" ref="AG128">SQRT(MMULT(MMULT(AJ128:AS128,$AV$12:$BE$21),TRANSPOSE(AJ128:AS128)))</f>
        <v>1.1815320863512214E-2</v>
      </c>
      <c r="AH128" s="31">
        <f t="shared" ca="1" si="10"/>
        <v>9.0341966016130564E-4</v>
      </c>
      <c r="AJ128">
        <v>0.17121832038194676</v>
      </c>
      <c r="AK128">
        <v>2.3148085536886902E-2</v>
      </c>
      <c r="AL128">
        <v>0.1198052334736275</v>
      </c>
      <c r="AM128">
        <v>0.12046365863673916</v>
      </c>
      <c r="AN128">
        <v>0.18365727017324524</v>
      </c>
      <c r="AO128">
        <v>2.9508214379287533E-2</v>
      </c>
      <c r="AP128">
        <v>0.10922826518612787</v>
      </c>
      <c r="AQ128">
        <v>2.745135282408457E-2</v>
      </c>
      <c r="AR128">
        <v>0.18106066003150934</v>
      </c>
      <c r="AS128">
        <v>3.4458939376545303E-2</v>
      </c>
    </row>
    <row r="129" spans="1:45" x14ac:dyDescent="0.25">
      <c r="A129" s="2">
        <v>40540</v>
      </c>
      <c r="B129" s="19">
        <f>'Historical Data'!B127/'Historical Data'!B$2*T$5</f>
        <v>12939.609812715727</v>
      </c>
      <c r="C129" s="19">
        <f>'Historical Data'!C127/'Historical Data'!C$2*U$5</f>
        <v>16574.226615412779</v>
      </c>
      <c r="D129" s="19">
        <f>'Historical Data'!D127/'Historical Data'!D$2*V$5</f>
        <v>14026.582378445848</v>
      </c>
      <c r="E129" s="19">
        <f>'Historical Data'!E127/'Historical Data'!E$2*W$5</f>
        <v>11990.044781718905</v>
      </c>
      <c r="F129" s="19">
        <f>'Historical Data'!F127/'Historical Data'!F$2*X$5</f>
        <v>13460.388371311627</v>
      </c>
      <c r="G129" s="19">
        <f>'Historical Data'!G127/'Historical Data'!G$2*Y$5</f>
        <v>12313.098416354194</v>
      </c>
      <c r="H129" s="19">
        <f>'Historical Data'!H127/'Historical Data'!H$2*Z$5</f>
        <v>11082.668904741924</v>
      </c>
      <c r="I129" s="19">
        <f>'Historical Data'!I127/'Historical Data'!I$2*AA$5</f>
        <v>12665.458454521438</v>
      </c>
      <c r="J129" s="19">
        <f>'Historical Data'!J127/'Historical Data'!J$2*AB$5</f>
        <v>12232.760279229342</v>
      </c>
      <c r="K129" s="19">
        <f>'Historical Data'!K127/'Historical Data'!K$2*AC$5</f>
        <v>13038.542650198558</v>
      </c>
      <c r="L129" s="8">
        <f t="shared" si="8"/>
        <v>2.8418794340805409E-3</v>
      </c>
      <c r="M129" s="8">
        <f>IF(Table2[[#This Row],[Overall Return]]&gt;=0,0,Table2[[#This Row],[Overall Return]])</f>
        <v>0</v>
      </c>
      <c r="N129" s="13">
        <f t="shared" si="7"/>
        <v>130323.38066465035</v>
      </c>
      <c r="AF129">
        <v>124</v>
      </c>
      <c r="AG129" s="31">
        <f t="array" ref="AG129">SQRT(MMULT(MMULT(AJ129:AS129,$AV$12:$BE$21),TRANSPOSE(AJ129:AS129)))</f>
        <v>1.0960659470776051E-2</v>
      </c>
      <c r="AH129" s="31">
        <f t="shared" ca="1" si="10"/>
        <v>8.9421569985243974E-4</v>
      </c>
      <c r="AJ129">
        <v>0.1165659532443844</v>
      </c>
      <c r="AK129">
        <v>6.9328137190848909E-3</v>
      </c>
      <c r="AL129">
        <v>5.0416987807498911E-2</v>
      </c>
      <c r="AM129">
        <v>8.0451865301501765E-2</v>
      </c>
      <c r="AN129">
        <v>0.26944965137450805</v>
      </c>
      <c r="AO129">
        <v>0.11709472481790285</v>
      </c>
      <c r="AP129">
        <v>5.3801116311544106E-2</v>
      </c>
      <c r="AQ129">
        <v>0.13422453424678255</v>
      </c>
      <c r="AR129">
        <v>6.7882780051893896E-2</v>
      </c>
      <c r="AS129">
        <v>0.1031795731248986</v>
      </c>
    </row>
    <row r="130" spans="1:45" x14ac:dyDescent="0.25">
      <c r="A130" s="2">
        <v>40541</v>
      </c>
      <c r="B130" s="19">
        <f>'Historical Data'!B128/'Historical Data'!B$2*T$5</f>
        <v>12932.453491850731</v>
      </c>
      <c r="C130" s="19">
        <f>'Historical Data'!C128/'Historical Data'!C$2*U$5</f>
        <v>16782.903166758191</v>
      </c>
      <c r="D130" s="19">
        <f>'Historical Data'!D128/'Historical Data'!D$2*V$5</f>
        <v>14105.488445925419</v>
      </c>
      <c r="E130" s="19">
        <f>'Historical Data'!E128/'Historical Data'!E$2*W$5</f>
        <v>12067.067911274451</v>
      </c>
      <c r="F130" s="19">
        <f>'Historical Data'!F128/'Historical Data'!F$2*X$5</f>
        <v>13507.13592421787</v>
      </c>
      <c r="G130" s="19">
        <f>'Historical Data'!G128/'Historical Data'!G$2*Y$5</f>
        <v>12295.514235086323</v>
      </c>
      <c r="H130" s="19">
        <f>'Historical Data'!H128/'Historical Data'!H$2*Z$5</f>
        <v>11636.592530423837</v>
      </c>
      <c r="I130" s="19">
        <f>'Historical Data'!I128/'Historical Data'!I$2*AA$5</f>
        <v>12732.829627667816</v>
      </c>
      <c r="J130" s="19">
        <f>'Historical Data'!J128/'Historical Data'!J$2*AB$5</f>
        <v>12162.186634428665</v>
      </c>
      <c r="K130" s="19">
        <f>'Historical Data'!K128/'Historical Data'!K$2*AC$5</f>
        <v>13029.66407490253</v>
      </c>
      <c r="L130" s="8">
        <f t="shared" si="8"/>
        <v>7.1242425814184163E-3</v>
      </c>
      <c r="M130" s="8">
        <f>IF(Table2[[#This Row],[Overall Return]]&gt;=0,0,Table2[[#This Row],[Overall Return]])</f>
        <v>0</v>
      </c>
      <c r="N130" s="13">
        <f t="shared" si="7"/>
        <v>131251.83604253584</v>
      </c>
      <c r="AF130">
        <v>125</v>
      </c>
      <c r="AG130" s="31">
        <f t="array" ref="AG130">SQRT(MMULT(MMULT(AJ130:AS130,$AV$12:$BE$21),TRANSPOSE(AJ130:AS130)))</f>
        <v>1.1195364129160309E-2</v>
      </c>
      <c r="AH130" s="31">
        <f t="shared" ca="1" si="10"/>
        <v>9.5631640622062574E-4</v>
      </c>
      <c r="AJ130">
        <v>0.15528920568811411</v>
      </c>
      <c r="AK130">
        <v>0.12371839172278849</v>
      </c>
      <c r="AL130">
        <v>6.313628140983657E-2</v>
      </c>
      <c r="AM130">
        <v>1.5085365029068157E-2</v>
      </c>
      <c r="AN130">
        <v>0.15146419029596755</v>
      </c>
      <c r="AO130">
        <v>4.6994501799063768E-2</v>
      </c>
      <c r="AP130">
        <v>7.2337593176729317E-2</v>
      </c>
      <c r="AQ130">
        <v>0.12849980950928039</v>
      </c>
      <c r="AR130">
        <v>7.8780674985213878E-2</v>
      </c>
      <c r="AS130">
        <v>0.16469398638393776</v>
      </c>
    </row>
    <row r="131" spans="1:45" x14ac:dyDescent="0.25">
      <c r="A131" s="2">
        <v>40542</v>
      </c>
      <c r="B131" s="19">
        <f>'Historical Data'!B129/'Historical Data'!B$2*T$5</f>
        <v>12867.650240033039</v>
      </c>
      <c r="C131" s="19">
        <f>'Historical Data'!C129/'Historical Data'!C$2*U$5</f>
        <v>16726.157788760753</v>
      </c>
      <c r="D131" s="19">
        <f>'Historical Data'!D129/'Historical Data'!D$2*V$5</f>
        <v>14120.024955770072</v>
      </c>
      <c r="E131" s="19">
        <f>'Historical Data'!E129/'Historical Data'!E$2*W$5</f>
        <v>12028.556519671869</v>
      </c>
      <c r="F131" s="19">
        <f>'Historical Data'!F129/'Historical Data'!F$2*X$5</f>
        <v>13459.040403799756</v>
      </c>
      <c r="G131" s="19">
        <f>'Historical Data'!G129/'Historical Data'!G$2*Y$5</f>
        <v>12242.763226438075</v>
      </c>
      <c r="H131" s="19">
        <f>'Historical Data'!H129/'Historical Data'!H$2*Z$5</f>
        <v>11120.436424674779</v>
      </c>
      <c r="I131" s="19">
        <f>'Historical Data'!I129/'Historical Data'!I$2*AA$5</f>
        <v>12743.470347281143</v>
      </c>
      <c r="J131" s="19">
        <f>'Historical Data'!J129/'Historical Data'!J$2*AB$5</f>
        <v>12083.771423335325</v>
      </c>
      <c r="K131" s="19">
        <f>'Historical Data'!K129/'Historical Data'!K$2*AC$5</f>
        <v>13027.887655161592</v>
      </c>
      <c r="L131" s="8">
        <f t="shared" si="8"/>
        <v>-6.3395460413961935E-3</v>
      </c>
      <c r="M131" s="8">
        <f>IF(Table2[[#This Row],[Overall Return]]&gt;=0,0,Table2[[#This Row],[Overall Return]])</f>
        <v>-6.3395460413961935E-3</v>
      </c>
      <c r="N131" s="13">
        <f t="shared" si="7"/>
        <v>130419.7589849264</v>
      </c>
      <c r="AF131">
        <v>126</v>
      </c>
      <c r="AG131" s="31">
        <f t="array" ref="AG131">SQRT(MMULT(MMULT(AJ131:AS131,$AV$12:$BE$21),TRANSPOSE(AJ131:AS131)))</f>
        <v>1.1923243192289537E-2</v>
      </c>
      <c r="AH131" s="31">
        <f t="shared" ca="1" si="10"/>
        <v>9.5771757733138676E-4</v>
      </c>
      <c r="AJ131">
        <v>3.0274760144790844E-2</v>
      </c>
      <c r="AK131">
        <v>0.19621777083755906</v>
      </c>
      <c r="AL131">
        <v>0.10964183890983051</v>
      </c>
      <c r="AM131">
        <v>7.5598320547337963E-2</v>
      </c>
      <c r="AN131">
        <v>6.9663917576038667E-2</v>
      </c>
      <c r="AO131">
        <v>0.156843661177507</v>
      </c>
      <c r="AP131">
        <v>7.2439538588625826E-2</v>
      </c>
      <c r="AQ131">
        <v>5.4775515328265037E-2</v>
      </c>
      <c r="AR131">
        <v>0.18797983862791182</v>
      </c>
      <c r="AS131">
        <v>4.6564838262133389E-2</v>
      </c>
    </row>
    <row r="132" spans="1:45" x14ac:dyDescent="0.25">
      <c r="A132" s="2">
        <v>40543</v>
      </c>
      <c r="B132" s="19">
        <f>'Historical Data'!B130/'Historical Data'!B$2*T$5</f>
        <v>12823.918075091788</v>
      </c>
      <c r="C132" s="19">
        <f>'Historical Data'!C130/'Historical Data'!C$2*U$5</f>
        <v>16474.464579901152</v>
      </c>
      <c r="D132" s="19">
        <f>'Historical Data'!D130/'Historical Data'!D$2*V$5</f>
        <v>14140.790125291622</v>
      </c>
      <c r="E132" s="19">
        <f>'Historical Data'!E130/'Historical Data'!E$2*W$5</f>
        <v>12038.184021222134</v>
      </c>
      <c r="F132" s="19">
        <f>'Historical Data'!F130/'Historical Data'!F$2*X$5</f>
        <v>13349.139859811468</v>
      </c>
      <c r="G132" s="19">
        <f>'Historical Data'!G130/'Historical Data'!G$2*Y$5</f>
        <v>12269.138730762199</v>
      </c>
      <c r="H132" s="19">
        <f>'Historical Data'!H130/'Historical Data'!H$2*Z$5</f>
        <v>11174.989089383133</v>
      </c>
      <c r="I132" s="19">
        <f>'Historical Data'!I130/'Historical Data'!I$2*AA$5</f>
        <v>12803.745147640733</v>
      </c>
      <c r="J132" s="19">
        <f>'Historical Data'!J130/'Historical Data'!J$2*AB$5</f>
        <v>12150.424059073042</v>
      </c>
      <c r="K132" s="19">
        <f>'Historical Data'!K130/'Historical Data'!K$2*AC$5</f>
        <v>12985.266845976388</v>
      </c>
      <c r="L132" s="8">
        <f t="shared" si="8"/>
        <v>-1.6078733192333994E-3</v>
      </c>
      <c r="M132" s="8">
        <f>IF(Table2[[#This Row],[Overall Return]]&gt;=0,0,Table2[[#This Row],[Overall Return]])</f>
        <v>-1.6078733192333994E-3</v>
      </c>
      <c r="N132" s="13">
        <f t="shared" ref="N132:N195" si="11">SUM(B132:K132)</f>
        <v>130210.06053415369</v>
      </c>
      <c r="AF132">
        <v>127</v>
      </c>
      <c r="AG132" s="31">
        <f t="array" ref="AG132">SQRT(MMULT(MMULT(AJ132:AS132,$AV$12:$BE$21),TRANSPOSE(AJ132:AS132)))</f>
        <v>1.1339490838669829E-2</v>
      </c>
      <c r="AH132" s="31">
        <f t="shared" ca="1" si="10"/>
        <v>1.0381685698558987E-3</v>
      </c>
      <c r="AJ132">
        <v>0.1536758362299657</v>
      </c>
      <c r="AK132">
        <v>0.15296123933626407</v>
      </c>
      <c r="AL132">
        <v>3.6386703864000051E-2</v>
      </c>
      <c r="AM132">
        <v>0.13284422178861249</v>
      </c>
      <c r="AN132">
        <v>4.7672641904912778E-2</v>
      </c>
      <c r="AO132">
        <v>0.11410795737475043</v>
      </c>
      <c r="AP132">
        <v>7.4338008895659238E-2</v>
      </c>
      <c r="AQ132">
        <v>0.16521611813440368</v>
      </c>
      <c r="AR132">
        <v>7.0693789251001116E-2</v>
      </c>
      <c r="AS132">
        <v>5.2103483220430534E-2</v>
      </c>
    </row>
    <row r="133" spans="1:45" x14ac:dyDescent="0.25">
      <c r="A133" s="2">
        <v>40546</v>
      </c>
      <c r="B133" s="19">
        <f>'Historical Data'!B131/'Historical Data'!B$2*T$5</f>
        <v>13102.611875713421</v>
      </c>
      <c r="C133" s="19">
        <f>'Historical Data'!C131/'Historical Data'!C$2*U$5</f>
        <v>16860.699249496614</v>
      </c>
      <c r="D133" s="19">
        <f>'Historical Data'!D131/'Historical Data'!D$2*V$5</f>
        <v>14169.859717367199</v>
      </c>
      <c r="E133" s="19">
        <f>'Historical Data'!E131/'Historical Data'!E$2*W$5</f>
        <v>12137.673514614047</v>
      </c>
      <c r="F133" s="19">
        <f>'Historical Data'!F131/'Historical Data'!F$2*X$5</f>
        <v>13582.424672343539</v>
      </c>
      <c r="G133" s="19">
        <f>'Historical Data'!G131/'Historical Data'!G$2*Y$5</f>
        <v>12299.910408332906</v>
      </c>
      <c r="H133" s="19">
        <f>'Historical Data'!H131/'Historical Data'!H$2*Z$5</f>
        <v>11170.7935375577</v>
      </c>
      <c r="I133" s="19">
        <f>'Historical Data'!I131/'Historical Data'!I$2*AA$5</f>
        <v>13165.411014539843</v>
      </c>
      <c r="J133" s="19">
        <f>'Historical Data'!J131/'Historical Data'!J$2*AB$5</f>
        <v>12381.748683290094</v>
      </c>
      <c r="K133" s="19">
        <f>'Historical Data'!K131/'Historical Data'!K$2*AC$5</f>
        <v>13239.21839023666</v>
      </c>
      <c r="L133" s="8">
        <f t="shared" si="8"/>
        <v>1.4594037676834315E-2</v>
      </c>
      <c r="M133" s="8">
        <f>IF(Table2[[#This Row],[Overall Return]]&gt;=0,0,Table2[[#This Row],[Overall Return]])</f>
        <v>0</v>
      </c>
      <c r="N133" s="13">
        <f t="shared" si="11"/>
        <v>132110.35106349201</v>
      </c>
      <c r="AF133">
        <v>128</v>
      </c>
      <c r="AG133" s="31">
        <f t="array" ref="AG133">SQRT(MMULT(MMULT(AJ133:AS133,$AV$12:$BE$21),TRANSPOSE(AJ133:AS133)))</f>
        <v>1.1676761825367655E-2</v>
      </c>
      <c r="AH133" s="31">
        <f t="shared" ca="1" si="10"/>
        <v>9.410373195038969E-4</v>
      </c>
      <c r="AJ133">
        <v>7.2205161630118905E-2</v>
      </c>
      <c r="AK133">
        <v>2.6913746615413355E-2</v>
      </c>
      <c r="AL133">
        <v>0.19845935766616468</v>
      </c>
      <c r="AM133">
        <v>0.18598362335338883</v>
      </c>
      <c r="AN133">
        <v>0.12691163232135438</v>
      </c>
      <c r="AO133">
        <v>6.4356312223132872E-2</v>
      </c>
      <c r="AP133">
        <v>0.12506955210639822</v>
      </c>
      <c r="AQ133">
        <v>0.10476406758946398</v>
      </c>
      <c r="AR133">
        <v>2.914644025637762E-2</v>
      </c>
      <c r="AS133">
        <v>6.6190106238187357E-2</v>
      </c>
    </row>
    <row r="134" spans="1:45" x14ac:dyDescent="0.25">
      <c r="A134" s="2">
        <v>40547</v>
      </c>
      <c r="B134" s="19">
        <f>'Historical Data'!B132/'Historical Data'!B$2*T$5</f>
        <v>13170.993892637955</v>
      </c>
      <c r="C134" s="19">
        <f>'Historical Data'!C132/'Historical Data'!C$2*U$5</f>
        <v>16933.003844041737</v>
      </c>
      <c r="D134" s="19">
        <f>'Historical Data'!D132/'Historical Data'!D$2*V$5</f>
        <v>14095.107917732881</v>
      </c>
      <c r="E134" s="19">
        <f>'Historical Data'!E132/'Historical Data'!E$2*W$5</f>
        <v>12513.165470695711</v>
      </c>
      <c r="F134" s="19">
        <f>'Historical Data'!F132/'Historical Data'!F$2*X$5</f>
        <v>13532.306548248358</v>
      </c>
      <c r="G134" s="19">
        <f>'Historical Data'!G132/'Historical Data'!G$2*Y$5</f>
        <v>12348.266267171479</v>
      </c>
      <c r="H134" s="19">
        <f>'Historical Data'!H132/'Historical Data'!H$2*Z$5</f>
        <v>11191.775073436846</v>
      </c>
      <c r="I134" s="19">
        <f>'Historical Data'!I132/'Historical Data'!I$2*AA$5</f>
        <v>13285.963601588795</v>
      </c>
      <c r="J134" s="19">
        <f>'Historical Data'!J132/'Historical Data'!J$2*AB$5</f>
        <v>12409.193939397772</v>
      </c>
      <c r="K134" s="19">
        <f>'Historical Data'!K132/'Historical Data'!K$2*AC$5</f>
        <v>13301.374013310859</v>
      </c>
      <c r="L134" s="8">
        <f t="shared" ref="L134:L197" si="12">N134/N133-1</f>
        <v>5.0775696179021779E-3</v>
      </c>
      <c r="M134" s="8">
        <f>IF(Table2[[#This Row],[Overall Return]]&gt;=0,0,Table2[[#This Row],[Overall Return]])</f>
        <v>0</v>
      </c>
      <c r="N134" s="13">
        <f t="shared" si="11"/>
        <v>132781.15056826238</v>
      </c>
      <c r="AF134">
        <v>129</v>
      </c>
      <c r="AG134" s="31">
        <f t="array" ref="AG134">SQRT(MMULT(MMULT(AJ134:AS134,$AV$12:$BE$21),TRANSPOSE(AJ134:AS134)))</f>
        <v>1.1873348947719797E-2</v>
      </c>
      <c r="AH134" s="31">
        <f t="shared" ref="AH134:AH165" ca="1" si="13">SUMPRODUCT(AJ134:AS134,$AU$6:$BD$6)</f>
        <v>1.0759479629975587E-3</v>
      </c>
      <c r="AJ134">
        <v>0.12908716285546071</v>
      </c>
      <c r="AK134">
        <v>0.11997245488334486</v>
      </c>
      <c r="AL134">
        <v>8.0890213487248425E-2</v>
      </c>
      <c r="AM134">
        <v>9.788397450876922E-2</v>
      </c>
      <c r="AN134">
        <v>8.7674546965985867E-2</v>
      </c>
      <c r="AO134">
        <v>0.14615671471229322</v>
      </c>
      <c r="AP134">
        <v>0.13722269848002935</v>
      </c>
      <c r="AQ134">
        <v>0.14467474038522768</v>
      </c>
      <c r="AR134">
        <v>5.9446251240615547E-3</v>
      </c>
      <c r="AS134">
        <v>5.0492868597579302E-2</v>
      </c>
    </row>
    <row r="135" spans="1:45" x14ac:dyDescent="0.25">
      <c r="A135" s="2">
        <v>40548</v>
      </c>
      <c r="B135" s="19">
        <f>'Historical Data'!B133/'Historical Data'!B$2*T$5</f>
        <v>13278.734162634119</v>
      </c>
      <c r="C135" s="19">
        <f>'Historical Data'!C133/'Historical Data'!C$2*U$5</f>
        <v>17153.578619805969</v>
      </c>
      <c r="D135" s="19">
        <f>'Historical Data'!D133/'Historical Data'!D$2*V$5</f>
        <v>14026.582378445848</v>
      </c>
      <c r="E135" s="19">
        <f>'Historical Data'!E133/'Historical Data'!E$2*W$5</f>
        <v>12824.469349653733</v>
      </c>
      <c r="F135" s="19">
        <f>'Historical Data'!F133/'Historical Data'!F$2*X$5</f>
        <v>13688.504437762003</v>
      </c>
      <c r="G135" s="19">
        <f>'Historical Data'!G133/'Historical Data'!G$2*Y$5</f>
        <v>12308.702243107615</v>
      </c>
      <c r="H135" s="19">
        <f>'Historical Data'!H133/'Historical Data'!H$2*Z$5</f>
        <v>11258.917331095257</v>
      </c>
      <c r="I135" s="19">
        <f>'Historical Data'!I133/'Historical Data'!I$2*AA$5</f>
        <v>13328.512828248835</v>
      </c>
      <c r="J135" s="19">
        <f>'Historical Data'!J133/'Historical Data'!J$2*AB$5</f>
        <v>12691.488066767221</v>
      </c>
      <c r="K135" s="19">
        <f>'Historical Data'!K133/'Historical Data'!K$2*AC$5</f>
        <v>13265.855566940083</v>
      </c>
      <c r="L135" s="8">
        <f t="shared" si="12"/>
        <v>7.8640259685165415E-3</v>
      </c>
      <c r="M135" s="8">
        <f>IF(Table2[[#This Row],[Overall Return]]&gt;=0,0,Table2[[#This Row],[Overall Return]])</f>
        <v>0</v>
      </c>
      <c r="N135" s="13">
        <f t="shared" si="11"/>
        <v>133825.34498446071</v>
      </c>
      <c r="AF135">
        <v>130</v>
      </c>
      <c r="AG135" s="31">
        <f t="array" ref="AG135">SQRT(MMULT(MMULT(AJ135:AS135,$AV$12:$BE$21),TRANSPOSE(AJ135:AS135)))</f>
        <v>1.0958160743898973E-2</v>
      </c>
      <c r="AH135" s="31">
        <f t="shared" ca="1" si="13"/>
        <v>7.6463577240074379E-4</v>
      </c>
      <c r="AJ135">
        <v>6.9982548074238968E-2</v>
      </c>
      <c r="AK135">
        <v>7.6518340435789853E-2</v>
      </c>
      <c r="AL135">
        <v>0.18553815394267167</v>
      </c>
      <c r="AM135">
        <v>0.10229227829784156</v>
      </c>
      <c r="AN135">
        <v>9.695494929963891E-2</v>
      </c>
      <c r="AO135">
        <v>0.10030382959898659</v>
      </c>
      <c r="AP135">
        <v>2.2242511948369719E-2</v>
      </c>
      <c r="AQ135">
        <v>4.4708587157273889E-2</v>
      </c>
      <c r="AR135">
        <v>0.11691748197037288</v>
      </c>
      <c r="AS135">
        <v>0.18454131927481598</v>
      </c>
    </row>
    <row r="136" spans="1:45" x14ac:dyDescent="0.25">
      <c r="A136" s="2">
        <v>40549</v>
      </c>
      <c r="B136" s="19">
        <f>'Historical Data'!B134/'Historical Data'!B$2*T$5</f>
        <v>13267.999076662278</v>
      </c>
      <c r="C136" s="19">
        <f>'Historical Data'!C134/'Historical Data'!C$2*U$5</f>
        <v>17010.799926780157</v>
      </c>
      <c r="D136" s="19">
        <f>'Historical Data'!D134/'Historical Data'!D$2*V$5</f>
        <v>13906.148028491423</v>
      </c>
      <c r="E136" s="19">
        <f>'Historical Data'!E134/'Historical Data'!E$2*W$5</f>
        <v>12724.980895312963</v>
      </c>
      <c r="F136" s="19">
        <f>'Historical Data'!F134/'Historical Data'!F$2*X$5</f>
        <v>13788.066049787167</v>
      </c>
      <c r="G136" s="19">
        <f>'Historical Data'!G134/'Historical Data'!G$2*Y$5</f>
        <v>12669.171562618269</v>
      </c>
      <c r="H136" s="19">
        <f>'Historical Data'!H134/'Historical Data'!H$2*Z$5</f>
        <v>11699.537977339489</v>
      </c>
      <c r="I136" s="19">
        <f>'Historical Data'!I134/'Historical Data'!I$2*AA$5</f>
        <v>13605.081521683484</v>
      </c>
      <c r="J136" s="19">
        <f>'Historical Data'!J134/'Historical Data'!J$2*AB$5</f>
        <v>12605.232644881014</v>
      </c>
      <c r="K136" s="19">
        <f>'Historical Data'!K134/'Historical Data'!K$2*AC$5</f>
        <v>13351.098636125815</v>
      </c>
      <c r="L136" s="8">
        <f t="shared" si="12"/>
        <v>5.9986494734205476E-3</v>
      </c>
      <c r="M136" s="8">
        <f>IF(Table2[[#This Row],[Overall Return]]&gt;=0,0,Table2[[#This Row],[Overall Return]])</f>
        <v>0</v>
      </c>
      <c r="N136" s="13">
        <f t="shared" si="11"/>
        <v>134628.11631968207</v>
      </c>
      <c r="AF136">
        <v>131</v>
      </c>
      <c r="AG136" s="31">
        <f t="array" ref="AG136">SQRT(MMULT(MMULT(AJ136:AS136,$AV$12:$BE$21),TRANSPOSE(AJ136:AS136)))</f>
        <v>1.2503457778344404E-2</v>
      </c>
      <c r="AH136" s="31">
        <f t="shared" ca="1" si="13"/>
        <v>1.0450021582253011E-3</v>
      </c>
      <c r="AJ136">
        <v>0.13695220884170195</v>
      </c>
      <c r="AK136">
        <v>8.4309969679895055E-2</v>
      </c>
      <c r="AL136">
        <v>5.5558695265597896E-2</v>
      </c>
      <c r="AM136">
        <v>8.9792397970456433E-2</v>
      </c>
      <c r="AN136">
        <v>0.20339791693984294</v>
      </c>
      <c r="AO136">
        <v>6.2966308116384942E-2</v>
      </c>
      <c r="AP136">
        <v>0.17081113102561377</v>
      </c>
      <c r="AQ136">
        <v>3.1199571204533462E-2</v>
      </c>
      <c r="AR136">
        <v>8.0718528063235553E-2</v>
      </c>
      <c r="AS136">
        <v>8.4293272892737844E-2</v>
      </c>
    </row>
    <row r="137" spans="1:45" x14ac:dyDescent="0.25">
      <c r="A137" s="2">
        <v>40550</v>
      </c>
      <c r="B137" s="19">
        <f>'Historical Data'!B135/'Historical Data'!B$2*T$5</f>
        <v>13363.018207802688</v>
      </c>
      <c r="C137" s="19">
        <f>'Historical Data'!C135/'Historical Data'!C$2*U$5</f>
        <v>16976.935749588138</v>
      </c>
      <c r="D137" s="19">
        <f>'Historical Data'!D135/'Historical Data'!D$2*V$5</f>
        <v>13935.217620566997</v>
      </c>
      <c r="E137" s="19">
        <f>'Historical Data'!E135/'Historical Data'!E$2*W$5</f>
        <v>12660.794203590849</v>
      </c>
      <c r="F137" s="19">
        <f>'Historical Data'!F135/'Historical Data'!F$2*X$5</f>
        <v>13854.14079948327</v>
      </c>
      <c r="G137" s="19">
        <f>'Historical Data'!G135/'Historical Data'!G$2*Y$5</f>
        <v>12572.460356659574</v>
      </c>
      <c r="H137" s="19">
        <f>'Historical Data'!H135/'Historical Data'!H$2*Z$5</f>
        <v>11850.608476710029</v>
      </c>
      <c r="I137" s="19">
        <f>'Historical Data'!I135/'Historical Data'!I$2*AA$5</f>
        <v>13633.453787655912</v>
      </c>
      <c r="J137" s="19">
        <f>'Historical Data'!J135/'Historical Data'!J$2*AB$5</f>
        <v>12350.382869952718</v>
      </c>
      <c r="K137" s="19">
        <f>'Historical Data'!K135/'Historical Data'!K$2*AC$5</f>
        <v>13423.909254236984</v>
      </c>
      <c r="L137" s="8">
        <f t="shared" si="12"/>
        <v>-5.3443468063019139E-5</v>
      </c>
      <c r="M137" s="8">
        <f>IF(Table2[[#This Row],[Overall Return]]&gt;=0,0,Table2[[#This Row],[Overall Return]])</f>
        <v>-5.3443468063019139E-5</v>
      </c>
      <c r="N137" s="13">
        <f t="shared" si="11"/>
        <v>134620.92132624716</v>
      </c>
      <c r="AF137">
        <v>132</v>
      </c>
      <c r="AG137" s="31">
        <f t="array" ref="AG137">SQRT(MMULT(MMULT(AJ137:AS137,$AV$12:$BE$21),TRANSPOSE(AJ137:AS137)))</f>
        <v>1.1304882759626492E-2</v>
      </c>
      <c r="AH137" s="31">
        <f t="shared" ca="1" si="13"/>
        <v>9.7237268153405867E-4</v>
      </c>
      <c r="AJ137">
        <v>8.0970313215348741E-2</v>
      </c>
      <c r="AK137">
        <v>9.7175617481800383E-2</v>
      </c>
      <c r="AL137">
        <v>0.15087393211868763</v>
      </c>
      <c r="AM137">
        <v>0.14500428498115098</v>
      </c>
      <c r="AN137">
        <v>0.16591425625457665</v>
      </c>
      <c r="AO137">
        <v>1.0992486629880284E-2</v>
      </c>
      <c r="AP137">
        <v>7.6192115310907776E-2</v>
      </c>
      <c r="AQ137">
        <v>0.16448916535327507</v>
      </c>
      <c r="AR137">
        <v>4.6429711506648569E-2</v>
      </c>
      <c r="AS137">
        <v>6.1958117147724028E-2</v>
      </c>
    </row>
    <row r="138" spans="1:45" x14ac:dyDescent="0.25">
      <c r="A138" s="2">
        <v>40553</v>
      </c>
      <c r="B138" s="19">
        <f>'Historical Data'!B136/'Historical Data'!B$2*T$5</f>
        <v>13614.677925501399</v>
      </c>
      <c r="C138" s="19">
        <f>'Historical Data'!C136/'Historical Data'!C$2*U$5</f>
        <v>16902.800658978584</v>
      </c>
      <c r="D138" s="19">
        <f>'Historical Data'!D136/'Historical Data'!D$2*V$5</f>
        <v>13887.45896460838</v>
      </c>
      <c r="E138" s="19">
        <f>'Historical Data'!E136/'Historical Data'!E$2*W$5</f>
        <v>12676.840616758591</v>
      </c>
      <c r="F138" s="19">
        <f>'Historical Data'!F136/'Historical Data'!F$2*X$5</f>
        <v>13804.022630394351</v>
      </c>
      <c r="G138" s="19">
        <f>'Historical Data'!G136/'Historical Data'!G$2*Y$5</f>
        <v>12405.413449066309</v>
      </c>
      <c r="H138" s="19">
        <f>'Historical Data'!H136/'Historical Data'!H$2*Z$5</f>
        <v>11938.733109525811</v>
      </c>
      <c r="I138" s="19">
        <f>'Historical Data'!I136/'Historical Data'!I$2*AA$5</f>
        <v>13633.453787655912</v>
      </c>
      <c r="J138" s="19">
        <f>'Historical Data'!J136/'Historical Data'!J$2*AB$5</f>
        <v>12232.760279229342</v>
      </c>
      <c r="K138" s="19">
        <f>'Historical Data'!K136/'Historical Data'!K$2*AC$5</f>
        <v>13342.218610014455</v>
      </c>
      <c r="L138" s="8">
        <f t="shared" si="12"/>
        <v>-1.3559652743101447E-3</v>
      </c>
      <c r="M138" s="8">
        <f>IF(Table2[[#This Row],[Overall Return]]&gt;=0,0,Table2[[#This Row],[Overall Return]])</f>
        <v>-1.3559652743101447E-3</v>
      </c>
      <c r="N138" s="13">
        <f t="shared" si="11"/>
        <v>134438.38003173313</v>
      </c>
      <c r="AF138">
        <v>133</v>
      </c>
      <c r="AG138" s="31">
        <f t="array" ref="AG138">SQRT(MMULT(MMULT(AJ138:AS138,$AV$12:$BE$21),TRANSPOSE(AJ138:AS138)))</f>
        <v>1.1856817527109717E-2</v>
      </c>
      <c r="AH138" s="31">
        <f t="shared" ca="1" si="13"/>
        <v>9.7861750574111781E-4</v>
      </c>
      <c r="AJ138">
        <v>6.267081315321669E-4</v>
      </c>
      <c r="AK138">
        <v>0.19602567838748866</v>
      </c>
      <c r="AL138">
        <v>0.1204602148237391</v>
      </c>
      <c r="AM138">
        <v>7.0314162889941467E-2</v>
      </c>
      <c r="AN138">
        <v>8.1969231578802579E-2</v>
      </c>
      <c r="AO138">
        <v>7.5465242497338353E-2</v>
      </c>
      <c r="AP138">
        <v>9.796011004421222E-2</v>
      </c>
      <c r="AQ138">
        <v>8.2755058229368628E-2</v>
      </c>
      <c r="AR138">
        <v>9.8866248493270081E-2</v>
      </c>
      <c r="AS138">
        <v>0.17555734492430689</v>
      </c>
    </row>
    <row r="139" spans="1:45" x14ac:dyDescent="0.25">
      <c r="A139" s="2">
        <v>40554</v>
      </c>
      <c r="B139" s="19">
        <f>'Historical Data'!B137/'Historical Data'!B$2*T$5</f>
        <v>13582.47478394608</v>
      </c>
      <c r="C139" s="19">
        <f>'Historical Data'!C137/'Historical Data'!C$2*U$5</f>
        <v>16871.682225883214</v>
      </c>
      <c r="D139" s="19">
        <f>'Historical Data'!D137/'Historical Data'!D$2*V$5</f>
        <v>14155.324921329409</v>
      </c>
      <c r="E139" s="19">
        <f>'Historical Data'!E137/'Historical Data'!E$2*W$5</f>
        <v>12644.747790423107</v>
      </c>
      <c r="F139" s="19">
        <f>'Historical Data'!F137/'Historical Data'!F$2*X$5</f>
        <v>13844.476503685341</v>
      </c>
      <c r="G139" s="19">
        <f>'Historical Data'!G137/'Historical Data'!G$2*Y$5</f>
        <v>12357.058101946188</v>
      </c>
      <c r="H139" s="19">
        <f>'Historical Data'!H137/'Historical Data'!H$2*Z$5</f>
        <v>11313.469995803609</v>
      </c>
      <c r="I139" s="19">
        <f>'Historical Data'!I137/'Historical Data'!I$2*AA$5</f>
        <v>13856.838507476745</v>
      </c>
      <c r="J139" s="19">
        <f>'Historical Data'!J137/'Historical Data'!J$2*AB$5</f>
        <v>12311.175038489417</v>
      </c>
      <c r="K139" s="19">
        <f>'Historical Data'!K137/'Historical Data'!K$2*AC$5</f>
        <v>13441.669099200368</v>
      </c>
      <c r="L139" s="8">
        <f t="shared" si="12"/>
        <v>-4.4230720078342056E-4</v>
      </c>
      <c r="M139" s="8">
        <f>IF(Table2[[#This Row],[Overall Return]]&gt;=0,0,Table2[[#This Row],[Overall Return]])</f>
        <v>-4.4230720078342056E-4</v>
      </c>
      <c r="N139" s="13">
        <f t="shared" si="11"/>
        <v>134378.91696818345</v>
      </c>
      <c r="AF139">
        <v>134</v>
      </c>
      <c r="AG139" s="31">
        <f t="array" ref="AG139">SQRT(MMULT(MMULT(AJ139:AS139,$AV$12:$BE$21),TRANSPOSE(AJ139:AS139)))</f>
        <v>1.1081794140902395E-2</v>
      </c>
      <c r="AH139" s="31">
        <f t="shared" ca="1" si="13"/>
        <v>9.5973981635148612E-4</v>
      </c>
      <c r="AJ139">
        <v>0.17177935188550622</v>
      </c>
      <c r="AK139">
        <v>0.16074435200570505</v>
      </c>
      <c r="AL139">
        <v>0.11989587859929887</v>
      </c>
      <c r="AM139">
        <v>0.1270873203563119</v>
      </c>
      <c r="AN139">
        <v>0.11060743506377013</v>
      </c>
      <c r="AO139">
        <v>1.4183203857714996E-2</v>
      </c>
      <c r="AP139">
        <v>3.6780184497651962E-2</v>
      </c>
      <c r="AQ139">
        <v>0.14439159994631645</v>
      </c>
      <c r="AR139">
        <v>3.5068763236677475E-4</v>
      </c>
      <c r="AS139">
        <v>0.11417998615535753</v>
      </c>
    </row>
    <row r="140" spans="1:45" x14ac:dyDescent="0.25">
      <c r="A140" s="2">
        <v>40555</v>
      </c>
      <c r="B140" s="19">
        <f>'Historical Data'!B138/'Historical Data'!B$2*T$5</f>
        <v>13692.998974623482</v>
      </c>
      <c r="C140" s="19">
        <f>'Historical Data'!C138/'Historical Data'!C$2*U$5</f>
        <v>16847.88577704558</v>
      </c>
      <c r="D140" s="19">
        <f>'Historical Data'!D138/'Historical Data'!D$2*V$5</f>
        <v>14263.300580884556</v>
      </c>
      <c r="E140" s="19">
        <f>'Historical Data'!E138/'Historical Data'!E$2*W$5</f>
        <v>12570.932211749201</v>
      </c>
      <c r="F140" s="19">
        <f>'Historical Data'!F138/'Historical Data'!F$2*X$5</f>
        <v>13863.805050287459</v>
      </c>
      <c r="G140" s="19">
        <f>'Historical Data'!G138/'Historical Data'!G$2*Y$5</f>
        <v>12550.480002145123</v>
      </c>
      <c r="H140" s="19">
        <f>'Historical Data'!H138/'Historical Data'!H$2*Z$5</f>
        <v>11313.469995803609</v>
      </c>
      <c r="I140" s="19">
        <f>'Historical Data'!I138/'Historical Data'!I$2*AA$5</f>
        <v>13778.82960104682</v>
      </c>
      <c r="J140" s="19">
        <f>'Historical Data'!J138/'Historical Data'!J$2*AB$5</f>
        <v>12550.340777165864</v>
      </c>
      <c r="K140" s="19">
        <f>'Historical Data'!K138/'Historical Data'!K$2*AC$5</f>
        <v>13599.722786497272</v>
      </c>
      <c r="L140" s="8">
        <f t="shared" si="12"/>
        <v>4.8582679768143233E-3</v>
      </c>
      <c r="M140" s="8">
        <f>IF(Table2[[#This Row],[Overall Return]]&gt;=0,0,Table2[[#This Row],[Overall Return]])</f>
        <v>0</v>
      </c>
      <c r="N140" s="13">
        <f t="shared" si="11"/>
        <v>135031.76575724897</v>
      </c>
      <c r="AF140">
        <v>135</v>
      </c>
      <c r="AG140" s="31">
        <f t="array" ref="AG140">SQRT(MMULT(MMULT(AJ140:AS140,$AV$12:$BE$21),TRANSPOSE(AJ140:AS140)))</f>
        <v>1.1463938335789398E-2</v>
      </c>
      <c r="AH140" s="31">
        <f t="shared" ca="1" si="13"/>
        <v>9.1864138728986672E-4</v>
      </c>
      <c r="AJ140">
        <v>0.15647742627628866</v>
      </c>
      <c r="AK140">
        <v>6.4534743146996587E-2</v>
      </c>
      <c r="AL140">
        <v>6.871952790632567E-2</v>
      </c>
      <c r="AM140">
        <v>0.1455010528128983</v>
      </c>
      <c r="AN140">
        <v>5.4859402098840521E-2</v>
      </c>
      <c r="AO140">
        <v>0.15141649108665009</v>
      </c>
      <c r="AP140">
        <v>0.10309393949374882</v>
      </c>
      <c r="AQ140">
        <v>2.5632685531643194E-2</v>
      </c>
      <c r="AR140">
        <v>0.13547703446213399</v>
      </c>
      <c r="AS140">
        <v>9.428769718447412E-2</v>
      </c>
    </row>
    <row r="141" spans="1:45" x14ac:dyDescent="0.25">
      <c r="A141" s="2">
        <v>40556</v>
      </c>
      <c r="B141" s="19">
        <f>'Historical Data'!B139/'Historical Data'!B$2*T$5</f>
        <v>13743.092313666955</v>
      </c>
      <c r="C141" s="19">
        <f>'Historical Data'!C139/'Historical Data'!C$2*U$5</f>
        <v>16980.596741717007</v>
      </c>
      <c r="D141" s="19">
        <f>'Historical Data'!D139/'Historical Data'!D$2*V$5</f>
        <v>13966.365032087951</v>
      </c>
      <c r="E141" s="19">
        <f>'Historical Data'!E139/'Historical Data'!E$2*W$5</f>
        <v>12599.81610180152</v>
      </c>
      <c r="F141" s="19">
        <f>'Historical Data'!F139/'Historical Data'!F$2*X$5</f>
        <v>13859.759797939585</v>
      </c>
      <c r="G141" s="19">
        <f>'Historical Data'!G139/'Historical Data'!G$2*Y$5</f>
        <v>12392.225952763474</v>
      </c>
      <c r="H141" s="19">
        <f>'Historical Data'!H139/'Historical Data'!H$2*Z$5</f>
        <v>11002.937054133447</v>
      </c>
      <c r="I141" s="19">
        <f>'Historical Data'!I139/'Historical Data'!I$2*AA$5</f>
        <v>14041.218774082616</v>
      </c>
      <c r="J141" s="19">
        <f>'Historical Data'!J139/'Historical Data'!J$2*AB$5</f>
        <v>12503.291831243167</v>
      </c>
      <c r="K141" s="19">
        <f>'Historical Data'!K139/'Historical Data'!K$2*AC$5</f>
        <v>13622.808781793479</v>
      </c>
      <c r="L141" s="8">
        <f t="shared" si="12"/>
        <v>-2.3672457678914904E-3</v>
      </c>
      <c r="M141" s="8">
        <f>IF(Table2[[#This Row],[Overall Return]]&gt;=0,0,Table2[[#This Row],[Overall Return]])</f>
        <v>-2.3672457678914904E-3</v>
      </c>
      <c r="N141" s="13">
        <f t="shared" si="11"/>
        <v>134712.11238122921</v>
      </c>
      <c r="AF141">
        <v>136</v>
      </c>
      <c r="AG141" s="31">
        <f t="array" ref="AG141">SQRT(MMULT(MMULT(AJ141:AS141,$AV$12:$BE$21),TRANSPOSE(AJ141:AS141)))</f>
        <v>1.3622813390718309E-2</v>
      </c>
      <c r="AH141" s="31">
        <f t="shared" ca="1" si="13"/>
        <v>1.0653418222700975E-3</v>
      </c>
      <c r="AJ141">
        <v>3.7874592218228469E-2</v>
      </c>
      <c r="AK141">
        <v>2.631805028403604E-2</v>
      </c>
      <c r="AL141">
        <v>0.12254426538668201</v>
      </c>
      <c r="AM141">
        <v>0.21876300624821168</v>
      </c>
      <c r="AN141">
        <v>6.3068581118979172E-2</v>
      </c>
      <c r="AO141">
        <v>0.22319314820642652</v>
      </c>
      <c r="AP141">
        <v>0.24117942881604545</v>
      </c>
      <c r="AQ141">
        <v>2.6340281155894092E-3</v>
      </c>
      <c r="AR141">
        <v>1.7414892709541697E-2</v>
      </c>
      <c r="AS141">
        <v>4.7010006896259483E-2</v>
      </c>
    </row>
    <row r="142" spans="1:45" x14ac:dyDescent="0.25">
      <c r="A142" s="2">
        <v>40557</v>
      </c>
      <c r="B142" s="19">
        <f>'Historical Data'!B140/'Historical Data'!B$2*T$5</f>
        <v>13854.410441758449</v>
      </c>
      <c r="C142" s="19">
        <f>'Historical Data'!C140/'Historical Data'!C$2*U$5</f>
        <v>17275.306608090792</v>
      </c>
      <c r="D142" s="19">
        <f>'Historical Data'!D140/'Historical Data'!D$2*V$5</f>
        <v>14061.884057812053</v>
      </c>
      <c r="E142" s="19">
        <f>'Historical Data'!E140/'Historical Data'!E$2*W$5</f>
        <v>12609.444988753312</v>
      </c>
      <c r="F142" s="19">
        <f>'Historical Data'!F140/'Historical Data'!F$2*X$5</f>
        <v>14028.093444496852</v>
      </c>
      <c r="G142" s="19">
        <f>'Historical Data'!G140/'Historical Data'!G$2*Y$5</f>
        <v>12440.580788165138</v>
      </c>
      <c r="H142" s="19">
        <f>'Historical Data'!H140/'Historical Data'!H$2*Z$5</f>
        <v>10805.707091900967</v>
      </c>
      <c r="I142" s="19">
        <f>'Historical Data'!I140/'Historical Data'!I$2*AA$5</f>
        <v>14456.063068554526</v>
      </c>
      <c r="J142" s="19">
        <f>'Historical Data'!J140/'Historical Data'!J$2*AB$5</f>
        <v>12840.4773744945</v>
      </c>
      <c r="K142" s="19">
        <f>'Historical Data'!K140/'Historical Data'!K$2*AC$5</f>
        <v>13823.48307101625</v>
      </c>
      <c r="L142" s="8">
        <f t="shared" si="12"/>
        <v>1.1011174330158635E-2</v>
      </c>
      <c r="M142" s="8">
        <f>IF(Table2[[#This Row],[Overall Return]]&gt;=0,0,Table2[[#This Row],[Overall Return]])</f>
        <v>0</v>
      </c>
      <c r="N142" s="13">
        <f t="shared" si="11"/>
        <v>136195.45093504284</v>
      </c>
      <c r="AF142">
        <v>137</v>
      </c>
      <c r="AG142" s="31">
        <f t="array" ref="AG142">SQRT(MMULT(MMULT(AJ142:AS142,$AV$12:$BE$21),TRANSPOSE(AJ142:AS142)))</f>
        <v>1.2405743050951656E-2</v>
      </c>
      <c r="AH142" s="31">
        <f t="shared" ca="1" si="13"/>
        <v>1.0018562492236178E-3</v>
      </c>
      <c r="AJ142">
        <v>3.221335541162182E-3</v>
      </c>
      <c r="AK142">
        <v>6.662365638349893E-2</v>
      </c>
      <c r="AL142">
        <v>0.11062988846866385</v>
      </c>
      <c r="AM142">
        <v>6.569453475062266E-2</v>
      </c>
      <c r="AN142">
        <v>7.9063637459528019E-2</v>
      </c>
      <c r="AO142">
        <v>0.19609036820465861</v>
      </c>
      <c r="AP142">
        <v>0.18083782088606273</v>
      </c>
      <c r="AQ142">
        <v>7.9685137793990529E-2</v>
      </c>
      <c r="AR142">
        <v>5.3420061450011241E-2</v>
      </c>
      <c r="AS142">
        <v>0.1647335590618012</v>
      </c>
    </row>
    <row r="143" spans="1:45" x14ac:dyDescent="0.25">
      <c r="A143" s="2">
        <v>40561</v>
      </c>
      <c r="B143" s="19">
        <f>'Historical Data'!B141/'Historical Data'!B$2*T$5</f>
        <v>13543.116530874446</v>
      </c>
      <c r="C143" s="19">
        <f>'Historical Data'!C141/'Historical Data'!C$2*U$5</f>
        <v>17504.118616144973</v>
      </c>
      <c r="D143" s="19">
        <f>'Historical Data'!D141/'Historical Data'!D$2*V$5</f>
        <v>14138.711963084874</v>
      </c>
      <c r="E143" s="19">
        <f>'Historical Data'!E141/'Historical Data'!E$2*W$5</f>
        <v>12641.537815088795</v>
      </c>
      <c r="F143" s="19">
        <f>'Historical Data'!F141/'Historical Data'!F$2*X$5</f>
        <v>14375.322748546569</v>
      </c>
      <c r="G143" s="19">
        <f>'Historical Data'!G141/'Historical Data'!G$2*Y$5</f>
        <v>12598.8358609837</v>
      </c>
      <c r="H143" s="19">
        <f>'Historical Data'!H141/'Historical Data'!H$2*Z$5</f>
        <v>10759.546370121696</v>
      </c>
      <c r="I143" s="19">
        <f>'Historical Data'!I141/'Historical Data'!I$2*AA$5</f>
        <v>14495.068801625108</v>
      </c>
      <c r="J143" s="19">
        <f>'Historical Data'!J141/'Historical Data'!J$2*AB$5</f>
        <v>12738.538368189709</v>
      </c>
      <c r="K143" s="19">
        <f>'Historical Data'!K141/'Historical Data'!K$2*AC$5</f>
        <v>13977.98557690594</v>
      </c>
      <c r="L143" s="8">
        <f t="shared" si="12"/>
        <v>4.2389941261569142E-3</v>
      </c>
      <c r="M143" s="8">
        <f>IF(Table2[[#This Row],[Overall Return]]&gt;=0,0,Table2[[#This Row],[Overall Return]])</f>
        <v>0</v>
      </c>
      <c r="N143" s="13">
        <f t="shared" si="11"/>
        <v>136772.78265156579</v>
      </c>
      <c r="AF143">
        <v>138</v>
      </c>
      <c r="AG143" s="31">
        <f t="array" ref="AG143">SQRT(MMULT(MMULT(AJ143:AS143,$AV$12:$BE$21),TRANSPOSE(AJ143:AS143)))</f>
        <v>1.2674970509884552E-2</v>
      </c>
      <c r="AH143" s="31">
        <f t="shared" ca="1" si="13"/>
        <v>1.1783267717424882E-3</v>
      </c>
      <c r="AJ143">
        <v>0.13421613826208112</v>
      </c>
      <c r="AK143">
        <v>0.13420937241007977</v>
      </c>
      <c r="AL143">
        <v>5.5941003144898561E-2</v>
      </c>
      <c r="AM143">
        <v>0.16564713852513621</v>
      </c>
      <c r="AN143">
        <v>0.1474626835414044</v>
      </c>
      <c r="AO143">
        <v>2.2837939141904927E-2</v>
      </c>
      <c r="AP143">
        <v>0.17450992879566884</v>
      </c>
      <c r="AQ143">
        <v>0.15772600530123887</v>
      </c>
      <c r="AR143">
        <v>1.416284904229634E-3</v>
      </c>
      <c r="AS143">
        <v>6.0335059733575662E-3</v>
      </c>
    </row>
    <row r="144" spans="1:45" x14ac:dyDescent="0.25">
      <c r="A144" s="2">
        <v>40562</v>
      </c>
      <c r="B144" s="19">
        <f>'Historical Data'!B142/'Historical Data'!B$2*T$5</f>
        <v>13471.156958191759</v>
      </c>
      <c r="C144" s="19">
        <f>'Historical Data'!C142/'Historical Data'!C$2*U$5</f>
        <v>17103.239978034049</v>
      </c>
      <c r="D144" s="19">
        <f>'Historical Data'!D142/'Historical Data'!D$2*V$5</f>
        <v>14072.264586004589</v>
      </c>
      <c r="E144" s="19">
        <f>'Historical Data'!E142/'Historical Data'!E$2*W$5</f>
        <v>12545.258297031194</v>
      </c>
      <c r="F144" s="19">
        <f>'Historical Data'!F142/'Historical Data'!F$2*X$5</f>
        <v>14198.223916134619</v>
      </c>
      <c r="G144" s="19">
        <f>'Historical Data'!G142/'Historical Data'!G$2*Y$5</f>
        <v>12515.312663046292</v>
      </c>
      <c r="H144" s="19">
        <f>'Historical Data'!H142/'Historical Data'!H$2*Z$5</f>
        <v>10083.928241712129</v>
      </c>
      <c r="I144" s="19">
        <f>'Historical Data'!I142/'Historical Data'!I$2*AA$5</f>
        <v>14381.608321177549</v>
      </c>
      <c r="J144" s="19">
        <f>'Historical Data'!J142/'Historical Data'!J$2*AB$5</f>
        <v>12471.926017905789</v>
      </c>
      <c r="K144" s="19">
        <f>'Historical Data'!K142/'Historical Data'!K$2*AC$5</f>
        <v>13894.51872020181</v>
      </c>
      <c r="L144" s="8">
        <f t="shared" si="12"/>
        <v>-1.4881213298928997E-2</v>
      </c>
      <c r="M144" s="8">
        <f>IF(Table2[[#This Row],[Overall Return]]&gt;=0,0,Table2[[#This Row],[Overall Return]])</f>
        <v>-1.4881213298928997E-2</v>
      </c>
      <c r="N144" s="13">
        <f t="shared" si="11"/>
        <v>134737.43769943979</v>
      </c>
      <c r="AF144">
        <v>139</v>
      </c>
      <c r="AG144" s="31">
        <f t="array" ref="AG144">SQRT(MMULT(MMULT(AJ144:AS144,$AV$12:$BE$21),TRANSPOSE(AJ144:AS144)))</f>
        <v>1.2270802552194064E-2</v>
      </c>
      <c r="AH144" s="31">
        <f t="shared" ca="1" si="13"/>
        <v>9.9317451829133182E-4</v>
      </c>
      <c r="AJ144">
        <v>0.17181381865562712</v>
      </c>
      <c r="AK144">
        <v>6.8752382459940184E-2</v>
      </c>
      <c r="AL144">
        <v>4.4311448792509027E-2</v>
      </c>
      <c r="AM144">
        <v>0.12972418305974973</v>
      </c>
      <c r="AN144">
        <v>0.15044064197449189</v>
      </c>
      <c r="AO144">
        <v>1.874835294174888E-2</v>
      </c>
      <c r="AP144">
        <v>0.14923130043965505</v>
      </c>
      <c r="AQ144">
        <v>1.2720963008224933E-2</v>
      </c>
      <c r="AR144">
        <v>0.17451768319884725</v>
      </c>
      <c r="AS144">
        <v>7.9739225469205824E-2</v>
      </c>
    </row>
    <row r="145" spans="1:45" x14ac:dyDescent="0.25">
      <c r="A145" s="2">
        <v>40563</v>
      </c>
      <c r="B145" s="19">
        <f>'Historical Data'!B143/'Historical Data'!B$2*T$5</f>
        <v>13226.255383302312</v>
      </c>
      <c r="C145" s="19">
        <f>'Historical Data'!C143/'Historical Data'!C$2*U$5</f>
        <v>16653.853194215633</v>
      </c>
      <c r="D145" s="19">
        <f>'Historical Data'!D143/'Historical Data'!D$2*V$5</f>
        <v>13955.983818372668</v>
      </c>
      <c r="E145" s="19">
        <f>'Historical Data'!E143/'Historical Data'!E$2*W$5</f>
        <v>12570.932211749201</v>
      </c>
      <c r="F145" s="19">
        <f>'Historical Data'!F143/'Historical Data'!F$2*X$5</f>
        <v>14086.302118281519</v>
      </c>
      <c r="G145" s="19">
        <f>'Historical Data'!G143/'Historical Data'!G$2*Y$5</f>
        <v>12462.561142679591</v>
      </c>
      <c r="H145" s="19">
        <f>'Historical Data'!H143/'Historical Data'!H$2*Z$5</f>
        <v>9492.2370960973567</v>
      </c>
      <c r="I145" s="19">
        <f>'Historical Data'!I143/'Historical Data'!I$2*AA$5</f>
        <v>14292.961254845533</v>
      </c>
      <c r="J145" s="19">
        <f>'Historical Data'!J143/'Historical Data'!J$2*AB$5</f>
        <v>12503.291831243167</v>
      </c>
      <c r="K145" s="19">
        <f>'Historical Data'!K143/'Historical Data'!K$2*AC$5</f>
        <v>13807.500889349798</v>
      </c>
      <c r="L145" s="8">
        <f t="shared" si="12"/>
        <v>-1.2509951117394724E-2</v>
      </c>
      <c r="M145" s="8">
        <f>IF(Table2[[#This Row],[Overall Return]]&gt;=0,0,Table2[[#This Row],[Overall Return]])</f>
        <v>-1.2509951117394724E-2</v>
      </c>
      <c r="N145" s="13">
        <f t="shared" si="11"/>
        <v>133051.87894013678</v>
      </c>
      <c r="AF145">
        <v>140</v>
      </c>
      <c r="AG145" s="31">
        <f t="array" ref="AG145">SQRT(MMULT(MMULT(AJ145:AS145,$AV$12:$BE$21),TRANSPOSE(AJ145:AS145)))</f>
        <v>1.1483067267134052E-2</v>
      </c>
      <c r="AH145" s="31">
        <f t="shared" ca="1" si="13"/>
        <v>1.0262482224893176E-3</v>
      </c>
      <c r="AJ145">
        <v>0.1071765256873259</v>
      </c>
      <c r="AK145">
        <v>7.5683211346614834E-2</v>
      </c>
      <c r="AL145">
        <v>1.6525840939419226E-2</v>
      </c>
      <c r="AM145">
        <v>0.17593570527516336</v>
      </c>
      <c r="AN145">
        <v>8.1134240782857789E-2</v>
      </c>
      <c r="AO145">
        <v>3.9901700463817517E-2</v>
      </c>
      <c r="AP145">
        <v>0.10762433373922209</v>
      </c>
      <c r="AQ145">
        <v>0.17089670594039502</v>
      </c>
      <c r="AR145">
        <v>0.14372024605217038</v>
      </c>
      <c r="AS145">
        <v>8.1401489773013869E-2</v>
      </c>
    </row>
    <row r="146" spans="1:45" x14ac:dyDescent="0.25">
      <c r="A146" s="2">
        <v>40564</v>
      </c>
      <c r="B146" s="19">
        <f>'Historical Data'!B144/'Historical Data'!B$2*T$5</f>
        <v>12989.305276040641</v>
      </c>
      <c r="C146" s="19">
        <f>'Historical Data'!C144/'Historical Data'!C$2*U$5</f>
        <v>16238.330587589238</v>
      </c>
      <c r="D146" s="19">
        <f>'Historical Data'!D144/'Historical Data'!D$2*V$5</f>
        <v>14049.424339128651</v>
      </c>
      <c r="E146" s="19">
        <f>'Historical Data'!E144/'Historical Data'!E$2*W$5</f>
        <v>12753.865131715662</v>
      </c>
      <c r="F146" s="19">
        <f>'Historical Data'!F144/'Historical Data'!F$2*X$5</f>
        <v>13750.533890116491</v>
      </c>
      <c r="G146" s="19">
        <f>'Historical Data'!G144/'Historical Data'!G$2*Y$5</f>
        <v>12317.494589600774</v>
      </c>
      <c r="H146" s="19">
        <f>'Historical Data'!H144/'Historical Data'!H$2*Z$5</f>
        <v>9668.4855224506919</v>
      </c>
      <c r="I146" s="19">
        <f>'Historical Data'!I144/'Historical Data'!I$2*AA$5</f>
        <v>14328.422641089577</v>
      </c>
      <c r="J146" s="19">
        <f>'Historical Data'!J144/'Historical Data'!J$2*AB$5</f>
        <v>12746.378578982578</v>
      </c>
      <c r="K146" s="19">
        <f>'Historical Data'!K144/'Historical Data'!K$2*AC$5</f>
        <v>14025.93523079529</v>
      </c>
      <c r="L146" s="8">
        <f t="shared" si="12"/>
        <v>-1.3806881502954615E-3</v>
      </c>
      <c r="M146" s="8">
        <f>IF(Table2[[#This Row],[Overall Return]]&gt;=0,0,Table2[[#This Row],[Overall Return]])</f>
        <v>-1.3806881502954615E-3</v>
      </c>
      <c r="N146" s="13">
        <f t="shared" si="11"/>
        <v>132868.17578750959</v>
      </c>
      <c r="AF146">
        <v>141</v>
      </c>
      <c r="AG146" s="31">
        <f t="array" ref="AG146">SQRT(MMULT(MMULT(AJ146:AS146,$AV$12:$BE$21),TRANSPOSE(AJ146:AS146)))</f>
        <v>1.1866054626450073E-2</v>
      </c>
      <c r="AH146" s="31">
        <f t="shared" ca="1" si="13"/>
        <v>9.6468915568240091E-4</v>
      </c>
      <c r="AJ146">
        <v>0.18326366078796472</v>
      </c>
      <c r="AK146">
        <v>8.5621761748088804E-2</v>
      </c>
      <c r="AL146">
        <v>5.7560037318110428E-2</v>
      </c>
      <c r="AM146">
        <v>0.10174977965372253</v>
      </c>
      <c r="AN146">
        <v>8.4717814266807578E-2</v>
      </c>
      <c r="AO146">
        <v>1.6139272173686874E-2</v>
      </c>
      <c r="AP146">
        <v>0.13246510270857179</v>
      </c>
      <c r="AQ146">
        <v>3.5988503874965661E-2</v>
      </c>
      <c r="AR146">
        <v>0.15205920982616197</v>
      </c>
      <c r="AS146">
        <v>0.15043485764191952</v>
      </c>
    </row>
    <row r="147" spans="1:45" x14ac:dyDescent="0.25">
      <c r="A147" s="2">
        <v>40567</v>
      </c>
      <c r="B147" s="19">
        <f>'Historical Data'!B145/'Historical Data'!B$2*T$5</f>
        <v>13415.894258178714</v>
      </c>
      <c r="C147" s="19">
        <f>'Historical Data'!C145/'Historical Data'!C$2*U$5</f>
        <v>16186.161449752883</v>
      </c>
      <c r="D147" s="19">
        <f>'Historical Data'!D145/'Historical Data'!D$2*V$5</f>
        <v>14140.790125291622</v>
      </c>
      <c r="E147" s="19">
        <f>'Historical Data'!E145/'Historical Data'!E$2*W$5</f>
        <v>12818.050438036253</v>
      </c>
      <c r="F147" s="19">
        <f>'Historical Data'!F145/'Historical Data'!F$2*X$5</f>
        <v>13733.678244559804</v>
      </c>
      <c r="G147" s="19">
        <f>'Historical Data'!G145/'Historical Data'!G$2*Y$5</f>
        <v>12475.748638982424</v>
      </c>
      <c r="H147" s="19">
        <f>'Historical Data'!H145/'Historical Data'!H$2*Z$5</f>
        <v>10276.961812840957</v>
      </c>
      <c r="I147" s="19">
        <f>'Historical Data'!I145/'Historical Data'!I$2*AA$5</f>
        <v>14115.668402037121</v>
      </c>
      <c r="J147" s="19">
        <f>'Historical Data'!J145/'Historical Data'!J$2*AB$5</f>
        <v>12820.873684679482</v>
      </c>
      <c r="K147" s="19">
        <f>'Historical Data'!K145/'Historical Data'!K$2*AC$5</f>
        <v>13956.674550535339</v>
      </c>
      <c r="L147" s="8">
        <f t="shared" si="12"/>
        <v>8.0705993819010224E-3</v>
      </c>
      <c r="M147" s="8">
        <f>IF(Table2[[#This Row],[Overall Return]]&gt;=0,0,Table2[[#This Row],[Overall Return]])</f>
        <v>0</v>
      </c>
      <c r="N147" s="13">
        <f t="shared" si="11"/>
        <v>133940.50160489458</v>
      </c>
      <c r="AF147">
        <v>142</v>
      </c>
      <c r="AG147" s="31">
        <f t="array" ref="AG147">SQRT(MMULT(MMULT(AJ147:AS147,$AV$12:$BE$21),TRANSPOSE(AJ147:AS147)))</f>
        <v>1.1029118335271799E-2</v>
      </c>
      <c r="AH147" s="31">
        <f t="shared" ca="1" si="13"/>
        <v>7.6457451418318785E-4</v>
      </c>
      <c r="AJ147">
        <v>0.19272740353293769</v>
      </c>
      <c r="AK147">
        <v>1.2628094331642336E-2</v>
      </c>
      <c r="AL147">
        <v>0.20682082491313772</v>
      </c>
      <c r="AM147">
        <v>3.4859046676567426E-3</v>
      </c>
      <c r="AN147">
        <v>2.4448749530836179E-2</v>
      </c>
      <c r="AO147">
        <v>0.11094342626014289</v>
      </c>
      <c r="AP147">
        <v>3.7705053261005719E-2</v>
      </c>
      <c r="AQ147">
        <v>0.13112342345693523</v>
      </c>
      <c r="AR147">
        <v>0.10895209495275356</v>
      </c>
      <c r="AS147">
        <v>0.17116502509295201</v>
      </c>
    </row>
    <row r="148" spans="1:45" x14ac:dyDescent="0.25">
      <c r="A148" s="2">
        <v>40568</v>
      </c>
      <c r="B148" s="19">
        <f>'Historical Data'!B146/'Historical Data'!B$2*T$5</f>
        <v>13572.933022792748</v>
      </c>
      <c r="C148" s="19">
        <f>'Historical Data'!C146/'Historical Data'!C$2*U$5</f>
        <v>16172.432729269633</v>
      </c>
      <c r="D148" s="19">
        <f>'Historical Data'!D146/'Historical Data'!D$2*V$5</f>
        <v>14012.04758240806</v>
      </c>
      <c r="E148" s="19">
        <f>'Historical Data'!E146/'Historical Data'!E$2*W$5</f>
        <v>12792.376523318248</v>
      </c>
      <c r="F148" s="19">
        <f>'Historical Data'!F146/'Historical Data'!F$2*X$5</f>
        <v>13932.126832444937</v>
      </c>
      <c r="G148" s="19">
        <f>'Historical Data'!G146/'Historical Data'!G$2*Y$5</f>
        <v>12506.521339990039</v>
      </c>
      <c r="H148" s="19">
        <f>'Historical Data'!H146/'Historical Data'!H$2*Z$5</f>
        <v>10356.693243810325</v>
      </c>
      <c r="I148" s="19">
        <f>'Historical Data'!I146/'Historical Data'!I$2*AA$5</f>
        <v>14402.878668322172</v>
      </c>
      <c r="J148" s="19">
        <f>'Historical Data'!J146/'Historical Data'!J$2*AB$5</f>
        <v>12820.873684679482</v>
      </c>
      <c r="K148" s="19">
        <f>'Historical Data'!K146/'Historical Data'!K$2*AC$5</f>
        <v>13972.658183017122</v>
      </c>
      <c r="L148" s="8">
        <f t="shared" si="12"/>
        <v>4.4873671365750489E-3</v>
      </c>
      <c r="M148" s="8">
        <f>IF(Table2[[#This Row],[Overall Return]]&gt;=0,0,Table2[[#This Row],[Overall Return]])</f>
        <v>0</v>
      </c>
      <c r="N148" s="13">
        <f t="shared" si="11"/>
        <v>134541.54181005276</v>
      </c>
      <c r="AF148">
        <v>143</v>
      </c>
      <c r="AG148" s="31">
        <f t="array" ref="AG148">SQRT(MMULT(MMULT(AJ148:AS148,$AV$12:$BE$21),TRANSPOSE(AJ148:AS148)))</f>
        <v>1.1526870365889053E-2</v>
      </c>
      <c r="AH148" s="31">
        <f t="shared" ca="1" si="13"/>
        <v>8.7572053183706438E-4</v>
      </c>
      <c r="AJ148">
        <v>1.8639724340346496E-3</v>
      </c>
      <c r="AK148">
        <v>8.34903926324298E-2</v>
      </c>
      <c r="AL148">
        <v>0.16778187362872155</v>
      </c>
      <c r="AM148">
        <v>9.6743475510689181E-2</v>
      </c>
      <c r="AN148">
        <v>9.8915345556170861E-2</v>
      </c>
      <c r="AO148">
        <v>0.14088107810036013</v>
      </c>
      <c r="AP148">
        <v>0.1036759956457884</v>
      </c>
      <c r="AQ148">
        <v>4.4125700665531391E-2</v>
      </c>
      <c r="AR148">
        <v>6.1411569270811824E-2</v>
      </c>
      <c r="AS148">
        <v>0.20111059655546215</v>
      </c>
    </row>
    <row r="149" spans="1:45" x14ac:dyDescent="0.25">
      <c r="A149" s="2">
        <v>40569</v>
      </c>
      <c r="B149" s="19">
        <f>'Historical Data'!B147/'Historical Data'!B$2*T$5</f>
        <v>13670.337594221492</v>
      </c>
      <c r="C149" s="19">
        <f>'Historical Data'!C147/'Historical Data'!C$2*U$5</f>
        <v>16052.535237049242</v>
      </c>
      <c r="D149" s="19">
        <f>'Historical Data'!D147/'Historical Data'!D$2*V$5</f>
        <v>14379.583405084715</v>
      </c>
      <c r="E149" s="19">
        <f>'Historical Data'!E147/'Historical Data'!E$2*W$5</f>
        <v>12657.584228256537</v>
      </c>
      <c r="F149" s="19">
        <f>'Historical Data'!F147/'Historical Data'!F$2*X$5</f>
        <v>13855.488766995144</v>
      </c>
      <c r="G149" s="19">
        <f>'Historical Data'!G147/'Historical Data'!G$2*Y$5</f>
        <v>12651.587893068856</v>
      </c>
      <c r="H149" s="19">
        <f>'Historical Data'!H147/'Historical Data'!H$2*Z$5</f>
        <v>10386.06798153588</v>
      </c>
      <c r="I149" s="19">
        <f>'Historical Data'!I147/'Historical Data'!I$2*AA$5</f>
        <v>14271.692614175065</v>
      </c>
      <c r="J149" s="19">
        <f>'Historical Data'!J147/'Historical Data'!J$2*AB$5</f>
        <v>12722.854783771125</v>
      </c>
      <c r="K149" s="19">
        <f>'Historical Data'!K147/'Historical Data'!K$2*AC$5</f>
        <v>14146.695502795805</v>
      </c>
      <c r="L149" s="8">
        <f t="shared" si="12"/>
        <v>1.8796142328896259E-3</v>
      </c>
      <c r="M149" s="8">
        <f>IF(Table2[[#This Row],[Overall Return]]&gt;=0,0,Table2[[#This Row],[Overall Return]])</f>
        <v>0</v>
      </c>
      <c r="N149" s="13">
        <f t="shared" si="11"/>
        <v>134794.42800695385</v>
      </c>
      <c r="AF149">
        <v>144</v>
      </c>
      <c r="AG149" s="31">
        <f t="array" ref="AG149">SQRT(MMULT(MMULT(AJ149:AS149,$AV$12:$BE$21),TRANSPOSE(AJ149:AS149)))</f>
        <v>1.1942747166023629E-2</v>
      </c>
      <c r="AH149" s="31">
        <f t="shared" ca="1" si="13"/>
        <v>1.0230380536120633E-3</v>
      </c>
      <c r="AJ149">
        <v>0.12936672329092294</v>
      </c>
      <c r="AK149">
        <v>1.8556464900372684E-3</v>
      </c>
      <c r="AL149">
        <v>8.0236403354998959E-2</v>
      </c>
      <c r="AM149">
        <v>0.15166782232913875</v>
      </c>
      <c r="AN149">
        <v>0.14945055332231202</v>
      </c>
      <c r="AO149">
        <v>9.5166714255916454E-2</v>
      </c>
      <c r="AP149">
        <v>0.15675347330834577</v>
      </c>
      <c r="AQ149">
        <v>0.13261714452929682</v>
      </c>
      <c r="AR149">
        <v>6.2152861516908346E-2</v>
      </c>
      <c r="AS149">
        <v>4.073265760212276E-2</v>
      </c>
    </row>
    <row r="150" spans="1:45" x14ac:dyDescent="0.25">
      <c r="A150" s="2">
        <v>40570</v>
      </c>
      <c r="B150" s="19">
        <f>'Historical Data'!B148/'Historical Data'!B$2*T$5</f>
        <v>13644.892595475436</v>
      </c>
      <c r="C150" s="19">
        <f>'Historical Data'!C148/'Historical Data'!C$2*U$5</f>
        <v>16881.749954237599</v>
      </c>
      <c r="D150" s="19">
        <f>'Historical Data'!D148/'Historical Data'!D$2*V$5</f>
        <v>14408.655053728529</v>
      </c>
      <c r="E150" s="19">
        <f>'Historical Data'!E148/'Historical Data'!E$2*W$5</f>
        <v>12664.003139874016</v>
      </c>
      <c r="F150" s="19">
        <f>'Historical Data'!F148/'Historical Data'!F$2*X$5</f>
        <v>13862.006875394705</v>
      </c>
      <c r="G150" s="19">
        <f>'Historical Data'!G148/'Historical Data'!G$2*Y$5</f>
        <v>12691.151917132724</v>
      </c>
      <c r="H150" s="19">
        <f>'Historical Data'!H148/'Historical Data'!H$2*Z$5</f>
        <v>10457.406630297945</v>
      </c>
      <c r="I150" s="19">
        <f>'Historical Data'!I148/'Historical Data'!I$2*AA$5</f>
        <v>14995.022214880591</v>
      </c>
      <c r="J150" s="19">
        <f>'Historical Data'!J148/'Historical Data'!J$2*AB$5</f>
        <v>12742.458473586143</v>
      </c>
      <c r="K150" s="19">
        <f>'Historical Data'!K148/'Historical Data'!K$2*AC$5</f>
        <v>14185.763679758467</v>
      </c>
      <c r="L150" s="8">
        <f t="shared" si="12"/>
        <v>1.2898771507992901E-2</v>
      </c>
      <c r="M150" s="8">
        <f>IF(Table2[[#This Row],[Overall Return]]&gt;=0,0,Table2[[#This Row],[Overall Return]])</f>
        <v>0</v>
      </c>
      <c r="N150" s="13">
        <f t="shared" si="11"/>
        <v>136533.11053436616</v>
      </c>
      <c r="AF150">
        <v>145</v>
      </c>
      <c r="AG150" s="31">
        <f t="array" ref="AG150">SQRT(MMULT(MMULT(AJ150:AS150,$AV$12:$BE$21),TRANSPOSE(AJ150:AS150)))</f>
        <v>1.101316102898002E-2</v>
      </c>
      <c r="AH150" s="31">
        <f t="shared" ca="1" si="13"/>
        <v>9.7840257597516141E-4</v>
      </c>
      <c r="AJ150">
        <v>0.16741057986015151</v>
      </c>
      <c r="AK150">
        <v>9.9415458444948712E-3</v>
      </c>
      <c r="AL150">
        <v>5.5728379431461909E-2</v>
      </c>
      <c r="AM150">
        <v>0.21617514903222332</v>
      </c>
      <c r="AN150">
        <v>3.6931817014044098E-2</v>
      </c>
      <c r="AO150">
        <v>7.9720688269671915E-3</v>
      </c>
      <c r="AP150">
        <v>8.0546512309515983E-2</v>
      </c>
      <c r="AQ150">
        <v>0.25383330529651166</v>
      </c>
      <c r="AR150">
        <v>4.2655661133477366E-2</v>
      </c>
      <c r="AS150">
        <v>0.12880498125115228</v>
      </c>
    </row>
    <row r="151" spans="1:45" x14ac:dyDescent="0.25">
      <c r="A151" s="2">
        <v>40571</v>
      </c>
      <c r="B151" s="19">
        <f>'Historical Data'!B149/'Historical Data'!B$2*T$5</f>
        <v>13362.223061039911</v>
      </c>
      <c r="C151" s="19">
        <f>'Historical Data'!C149/'Historical Data'!C$2*U$5</f>
        <v>15663.554823357132</v>
      </c>
      <c r="D151" s="19">
        <f>'Historical Data'!D149/'Historical Data'!D$2*V$5</f>
        <v>14651.602601366878</v>
      </c>
      <c r="E151" s="19">
        <f>'Historical Data'!E149/'Historical Data'!E$2*W$5</f>
        <v>12468.233782074123</v>
      </c>
      <c r="F151" s="19">
        <f>'Historical Data'!F149/'Historical Data'!F$2*X$5</f>
        <v>13506.910145621303</v>
      </c>
      <c r="G151" s="19">
        <f>'Historical Data'!G149/'Historical Data'!G$2*Y$5</f>
        <v>12198.803540846082</v>
      </c>
      <c r="H151" s="19">
        <f>'Historical Data'!H149/'Historical Data'!H$2*Z$5</f>
        <v>10075.535039865717</v>
      </c>
      <c r="I151" s="19">
        <f>'Historical Data'!I149/'Historical Data'!I$2*AA$5</f>
        <v>14512.804614169605</v>
      </c>
      <c r="J151" s="19">
        <f>'Historical Data'!J149/'Historical Data'!J$2*AB$5</f>
        <v>12483.688593261413</v>
      </c>
      <c r="K151" s="19">
        <f>'Historical Data'!K149/'Historical Data'!K$2*AC$5</f>
        <v>14027.710199720897</v>
      </c>
      <c r="L151" s="8">
        <f t="shared" si="12"/>
        <v>-2.6235717614750076E-2</v>
      </c>
      <c r="M151" s="8">
        <f>IF(Table2[[#This Row],[Overall Return]]&gt;=0,0,Table2[[#This Row],[Overall Return]])</f>
        <v>-2.6235717614750076E-2</v>
      </c>
      <c r="N151" s="13">
        <f t="shared" si="11"/>
        <v>132951.06640132307</v>
      </c>
      <c r="AF151">
        <v>146</v>
      </c>
      <c r="AG151" s="31">
        <f t="array" ref="AG151">SQRT(MMULT(MMULT(AJ151:AS151,$AV$12:$BE$21),TRANSPOSE(AJ151:AS151)))</f>
        <v>1.1336336414529016E-2</v>
      </c>
      <c r="AH151" s="31">
        <f t="shared" ca="1" si="13"/>
        <v>8.8614551599097821E-4</v>
      </c>
      <c r="AJ151">
        <v>0.12971272859481664</v>
      </c>
      <c r="AK151">
        <v>2.0609737061430034E-2</v>
      </c>
      <c r="AL151">
        <v>0.15157225288734122</v>
      </c>
      <c r="AM151">
        <v>0.10515200347712497</v>
      </c>
      <c r="AN151">
        <v>0.11210265960939736</v>
      </c>
      <c r="AO151">
        <v>9.1372873098165067E-2</v>
      </c>
      <c r="AP151">
        <v>0.11223002426032276</v>
      </c>
      <c r="AQ151">
        <v>6.9245414512133646E-2</v>
      </c>
      <c r="AR151">
        <v>5.0917623468473401E-2</v>
      </c>
      <c r="AS151">
        <v>0.1570846830307949</v>
      </c>
    </row>
    <row r="152" spans="1:45" x14ac:dyDescent="0.25">
      <c r="A152" s="2">
        <v>40574</v>
      </c>
      <c r="B152" s="19">
        <f>'Historical Data'!B150/'Historical Data'!B$2*T$5</f>
        <v>13490.239271149732</v>
      </c>
      <c r="C152" s="19">
        <f>'Historical Data'!C150/'Historical Data'!C$2*U$5</f>
        <v>15526.267618524618</v>
      </c>
      <c r="D152" s="19">
        <f>'Historical Data'!D150/'Historical Data'!D$2*V$5</f>
        <v>14838.483985640218</v>
      </c>
      <c r="E152" s="19">
        <f>'Historical Data'!E150/'Historical Data'!E$2*W$5</f>
        <v>12474.6526936916</v>
      </c>
      <c r="F152" s="19">
        <f>'Historical Data'!F150/'Historical Data'!F$2*X$5</f>
        <v>13492.751739906871</v>
      </c>
      <c r="G152" s="19">
        <f>'Historical Data'!G150/'Historical Data'!G$2*Y$5</f>
        <v>12190.011194352921</v>
      </c>
      <c r="H152" s="19">
        <f>'Historical Data'!H150/'Historical Data'!H$2*Z$5</f>
        <v>10113.302559798574</v>
      </c>
      <c r="I152" s="19">
        <f>'Historical Data'!I150/'Historical Data'!I$2*AA$5</f>
        <v>14555.345308458856</v>
      </c>
      <c r="J152" s="19">
        <f>'Historical Data'!J150/'Historical Data'!J$2*AB$5</f>
        <v>12711.09175658224</v>
      </c>
      <c r="K152" s="19">
        <f>'Historical Data'!K150/'Historical Data'!K$2*AC$5</f>
        <v>14327.834978129582</v>
      </c>
      <c r="L152" s="8">
        <f t="shared" si="12"/>
        <v>5.783441424915825E-3</v>
      </c>
      <c r="M152" s="8">
        <f>IF(Table2[[#This Row],[Overall Return]]&gt;=0,0,Table2[[#This Row],[Overall Return]])</f>
        <v>0</v>
      </c>
      <c r="N152" s="13">
        <f t="shared" si="11"/>
        <v>133719.98110623521</v>
      </c>
      <c r="AF152">
        <v>147</v>
      </c>
      <c r="AG152" s="31">
        <f t="array" ref="AG152">SQRT(MMULT(MMULT(AJ152:AS152,$AV$12:$BE$21),TRANSPOSE(AJ152:AS152)))</f>
        <v>1.2159809219858273E-2</v>
      </c>
      <c r="AH152" s="31">
        <f t="shared" ca="1" si="13"/>
        <v>1.0425239036942848E-3</v>
      </c>
      <c r="AJ152">
        <v>5.1238770934020648E-2</v>
      </c>
      <c r="AK152">
        <v>0.16615992863636755</v>
      </c>
      <c r="AL152">
        <v>5.108153192328841E-3</v>
      </c>
      <c r="AM152">
        <v>8.6766295680603206E-2</v>
      </c>
      <c r="AN152">
        <v>0.17990808829580854</v>
      </c>
      <c r="AO152">
        <v>8.8760785673231743E-2</v>
      </c>
      <c r="AP152">
        <v>9.6679014572354671E-2</v>
      </c>
      <c r="AQ152">
        <v>9.180046708030816E-2</v>
      </c>
      <c r="AR152">
        <v>0.21336231010655232</v>
      </c>
      <c r="AS152">
        <v>2.0216185828424511E-2</v>
      </c>
    </row>
    <row r="153" spans="1:45" x14ac:dyDescent="0.25">
      <c r="A153" s="2">
        <v>40575</v>
      </c>
      <c r="B153" s="19">
        <f>'Historical Data'!B151/'Historical Data'!B$2*T$5</f>
        <v>13717.250648551028</v>
      </c>
      <c r="C153" s="19">
        <f>'Historical Data'!C151/'Historical Data'!C$2*U$5</f>
        <v>15752.333882482149</v>
      </c>
      <c r="D153" s="19">
        <f>'Historical Data'!D151/'Historical Data'!D$2*V$5</f>
        <v>14890.396909444091</v>
      </c>
      <c r="E153" s="19">
        <f>'Historical Data'!E151/'Historical Data'!E$2*W$5</f>
        <v>12798.795434935724</v>
      </c>
      <c r="F153" s="19">
        <f>'Historical Data'!F151/'Historical Data'!F$2*X$5</f>
        <v>13732.779134616556</v>
      </c>
      <c r="G153" s="19">
        <f>'Historical Data'!G151/'Historical Data'!G$2*Y$5</f>
        <v>12304.306581579485</v>
      </c>
      <c r="H153" s="19">
        <f>'Historical Data'!H151/'Historical Data'!H$2*Z$5</f>
        <v>10033.571128829208</v>
      </c>
      <c r="I153" s="19">
        <f>'Historical Data'!I151/'Historical Data'!I$2*AA$5</f>
        <v>14917.015014924824</v>
      </c>
      <c r="J153" s="19">
        <f>'Historical Data'!J151/'Historical Data'!J$2*AB$5</f>
        <v>13111.008926508324</v>
      </c>
      <c r="K153" s="19">
        <f>'Historical Data'!K151/'Historical Data'!K$2*AC$5</f>
        <v>14901.446321946865</v>
      </c>
      <c r="L153" s="8">
        <f t="shared" si="12"/>
        <v>1.8239030976570536E-2</v>
      </c>
      <c r="M153" s="8">
        <f>IF(Table2[[#This Row],[Overall Return]]&gt;=0,0,Table2[[#This Row],[Overall Return]])</f>
        <v>0</v>
      </c>
      <c r="N153" s="13">
        <f t="shared" si="11"/>
        <v>136158.90398381825</v>
      </c>
      <c r="AF153">
        <v>148</v>
      </c>
      <c r="AG153" s="31">
        <f t="array" ref="AG153">SQRT(MMULT(MMULT(AJ153:AS153,$AV$12:$BE$21),TRANSPOSE(AJ153:AS153)))</f>
        <v>1.147159123857752E-2</v>
      </c>
      <c r="AH153" s="31">
        <f t="shared" ca="1" si="13"/>
        <v>9.1790479030929922E-4</v>
      </c>
      <c r="AJ153">
        <v>7.209592843036973E-2</v>
      </c>
      <c r="AK153">
        <v>0.169202229159577</v>
      </c>
      <c r="AL153">
        <v>9.9133906087090204E-2</v>
      </c>
      <c r="AM153">
        <v>6.0801390708053682E-2</v>
      </c>
      <c r="AN153">
        <v>0.1588919903863116</v>
      </c>
      <c r="AO153">
        <v>0.15758116119197654</v>
      </c>
      <c r="AP153">
        <v>1.4638633465117032E-2</v>
      </c>
      <c r="AQ153">
        <v>0.10322608763313766</v>
      </c>
      <c r="AR153">
        <v>0.15735125738080988</v>
      </c>
      <c r="AS153">
        <v>7.0774155575567162E-3</v>
      </c>
    </row>
    <row r="154" spans="1:45" x14ac:dyDescent="0.25">
      <c r="A154" s="2">
        <v>40576</v>
      </c>
      <c r="B154" s="19">
        <f>'Historical Data'!B152/'Historical Data'!B$2*T$5</f>
        <v>13689.023240809593</v>
      </c>
      <c r="C154" s="19">
        <f>'Historical Data'!C152/'Historical Data'!C$2*U$5</f>
        <v>15882.29910305693</v>
      </c>
      <c r="D154" s="19">
        <f>'Historical Data'!D152/'Historical Data'!D$2*V$5</f>
        <v>14973.456216484796</v>
      </c>
      <c r="E154" s="19">
        <f>'Historical Data'!E152/'Historical Data'!E$2*W$5</f>
        <v>12994.564446385237</v>
      </c>
      <c r="F154" s="19">
        <f>'Historical Data'!F152/'Historical Data'!F$2*X$5</f>
        <v>13754.354713680053</v>
      </c>
      <c r="G154" s="19">
        <f>'Historical Data'!G152/'Historical Data'!G$2*Y$5</f>
        <v>12282.326738783489</v>
      </c>
      <c r="H154" s="19">
        <f>'Historical Data'!H152/'Historical Data'!H$2*Z$5</f>
        <v>10046.16072177927</v>
      </c>
      <c r="I154" s="19">
        <f>'Historical Data'!I152/'Historical Data'!I$2*AA$5</f>
        <v>14874.470907687257</v>
      </c>
      <c r="J154" s="19">
        <f>'Historical Data'!J152/'Historical Data'!J$2*AB$5</f>
        <v>12847.926297680948</v>
      </c>
      <c r="K154" s="19">
        <f>'Historical Data'!K152/'Historical Data'!K$2*AC$5</f>
        <v>14812.652071353918</v>
      </c>
      <c r="L154" s="8">
        <f t="shared" si="12"/>
        <v>-1.2261600731977573E-5</v>
      </c>
      <c r="M154" s="8">
        <f>IF(Table2[[#This Row],[Overall Return]]&gt;=0,0,Table2[[#This Row],[Overall Return]])</f>
        <v>-1.2261600731977573E-5</v>
      </c>
      <c r="N154" s="13">
        <f t="shared" si="11"/>
        <v>136157.2344577015</v>
      </c>
      <c r="AF154">
        <v>149</v>
      </c>
      <c r="AG154" s="31">
        <f t="array" ref="AG154">SQRT(MMULT(MMULT(AJ154:AS154,$AV$12:$BE$21),TRANSPOSE(AJ154:AS154)))</f>
        <v>1.3563600643774149E-2</v>
      </c>
      <c r="AH154" s="31">
        <f t="shared" ca="1" si="13"/>
        <v>1.0885341403674945E-3</v>
      </c>
      <c r="AJ154">
        <v>6.8649180698164308E-2</v>
      </c>
      <c r="AK154">
        <v>0.10887426825692087</v>
      </c>
      <c r="AL154">
        <v>0.12732181171611695</v>
      </c>
      <c r="AM154">
        <v>9.6457396134631057E-2</v>
      </c>
      <c r="AN154">
        <v>0.1112300698958486</v>
      </c>
      <c r="AO154">
        <v>0.16680524868141189</v>
      </c>
      <c r="AP154">
        <v>0.22118798782765164</v>
      </c>
      <c r="AQ154">
        <v>2.5891068089727654E-3</v>
      </c>
      <c r="AR154">
        <v>9.318277556802719E-2</v>
      </c>
      <c r="AS154">
        <v>3.7021544122547859E-3</v>
      </c>
    </row>
    <row r="155" spans="1:45" x14ac:dyDescent="0.25">
      <c r="A155" s="2">
        <v>40577</v>
      </c>
      <c r="B155" s="19">
        <f>'Historical Data'!B153/'Historical Data'!B$2*T$5</f>
        <v>13654.03738792172</v>
      </c>
      <c r="C155" s="19">
        <f>'Historical Data'!C153/'Historical Data'!C$2*U$5</f>
        <v>15898.773567636828</v>
      </c>
      <c r="D155" s="19">
        <f>'Historical Data'!D153/'Historical Data'!D$2*V$5</f>
        <v>14956.843258240258</v>
      </c>
      <c r="E155" s="19">
        <f>'Historical Data'!E153/'Historical Data'!E$2*W$5</f>
        <v>12997.773382668405</v>
      </c>
      <c r="F155" s="19">
        <f>'Historical Data'!F153/'Historical Data'!F$2*X$5</f>
        <v>13712.775951849246</v>
      </c>
      <c r="G155" s="19">
        <f>'Historical Data'!G153/'Historical Data'!G$2*Y$5</f>
        <v>12154.843343535635</v>
      </c>
      <c r="H155" s="19">
        <f>'Historical Data'!H153/'Historical Data'!H$2*Z$5</f>
        <v>9916.0717582878733</v>
      </c>
      <c r="I155" s="19">
        <f>'Historical Data'!I153/'Historical Data'!I$2*AA$5</f>
        <v>15260.960854165402</v>
      </c>
      <c r="J155" s="19">
        <f>'Historical Data'!J153/'Historical Data'!J$2*AB$5</f>
        <v>12859.706042700591</v>
      </c>
      <c r="K155" s="19">
        <f>'Historical Data'!K153/'Historical Data'!K$2*AC$5</f>
        <v>14817.979465242734</v>
      </c>
      <c r="L155" s="8">
        <f t="shared" si="12"/>
        <v>5.3269703101777033E-4</v>
      </c>
      <c r="M155" s="8">
        <f>IF(Table2[[#This Row],[Overall Return]]&gt;=0,0,Table2[[#This Row],[Overall Return]])</f>
        <v>0</v>
      </c>
      <c r="N155" s="13">
        <f t="shared" si="11"/>
        <v>136229.76501224871</v>
      </c>
      <c r="AF155">
        <v>150</v>
      </c>
      <c r="AG155" s="31">
        <f t="array" ref="AG155">SQRT(MMULT(MMULT(AJ155:AS155,$AV$12:$BE$21),TRANSPOSE(AJ155:AS155)))</f>
        <v>1.3160045244580497E-2</v>
      </c>
      <c r="AH155" s="31">
        <f t="shared" ca="1" si="13"/>
        <v>1.1459248200712203E-3</v>
      </c>
      <c r="AJ155">
        <v>0.11002133646545846</v>
      </c>
      <c r="AK155">
        <v>0.12395709858328458</v>
      </c>
      <c r="AL155">
        <v>6.3856044750853991E-2</v>
      </c>
      <c r="AM155">
        <v>5.1180553094913234E-2</v>
      </c>
      <c r="AN155">
        <v>1.6025352464976727E-2</v>
      </c>
      <c r="AO155">
        <v>0.21982371805753209</v>
      </c>
      <c r="AP155">
        <v>0.21600765325231236</v>
      </c>
      <c r="AQ155">
        <v>0.11277957236120237</v>
      </c>
      <c r="AR155">
        <v>1.5171951892185511E-2</v>
      </c>
      <c r="AS155">
        <v>7.1176719077280542E-2</v>
      </c>
    </row>
    <row r="156" spans="1:45" x14ac:dyDescent="0.25">
      <c r="A156" s="2">
        <v>40578</v>
      </c>
      <c r="B156" s="19">
        <f>'Historical Data'!B154/'Historical Data'!B$2*T$5</f>
        <v>13775.692726266496</v>
      </c>
      <c r="C156" s="19">
        <f>'Historical Data'!C154/'Historical Data'!C$2*U$5</f>
        <v>16101.958630788944</v>
      </c>
      <c r="D156" s="19">
        <f>'Historical Data'!D154/'Historical Data'!D$2*V$5</f>
        <v>14882.091458605941</v>
      </c>
      <c r="E156" s="19">
        <f>'Historical Data'!E154/'Historical Data'!E$2*W$5</f>
        <v>13065.169010673686</v>
      </c>
      <c r="F156" s="19">
        <f>'Historical Data'!F154/'Historical Data'!F$2*X$5</f>
        <v>13731.429817292426</v>
      </c>
      <c r="G156" s="19">
        <f>'Historical Data'!G154/'Historical Data'!G$2*Y$5</f>
        <v>12207.595375620789</v>
      </c>
      <c r="H156" s="19">
        <f>'Historical Data'!H154/'Historical Data'!H$2*Z$5</f>
        <v>9844.7331095258087</v>
      </c>
      <c r="I156" s="19">
        <f>'Historical Data'!I154/'Historical Data'!I$2*AA$5</f>
        <v>15065.945413987218</v>
      </c>
      <c r="J156" s="19">
        <f>'Historical Data'!J154/'Historical Data'!J$2*AB$5</f>
        <v>12863.632021929456</v>
      </c>
      <c r="K156" s="19">
        <f>'Historical Data'!K154/'Historical Data'!K$2*AC$5</f>
        <v>14789.564625242381</v>
      </c>
      <c r="L156" s="8">
        <f t="shared" si="12"/>
        <v>7.1971920142144263E-4</v>
      </c>
      <c r="M156" s="8">
        <f>IF(Table2[[#This Row],[Overall Return]]&gt;=0,0,Table2[[#This Row],[Overall Return]])</f>
        <v>0</v>
      </c>
      <c r="N156" s="13">
        <f t="shared" si="11"/>
        <v>136327.81218993315</v>
      </c>
      <c r="AF156">
        <v>151</v>
      </c>
      <c r="AG156" s="31">
        <f t="array" ref="AG156">SQRT(MMULT(MMULT(AJ156:AS156,$AV$12:$BE$21),TRANSPOSE(AJ156:AS156)))</f>
        <v>1.0647825690381257E-2</v>
      </c>
      <c r="AH156" s="31">
        <f t="shared" ca="1" si="13"/>
        <v>8.9880466216069011E-4</v>
      </c>
      <c r="AJ156">
        <v>6.7579689831958209E-2</v>
      </c>
      <c r="AK156">
        <v>5.8140071534861511E-2</v>
      </c>
      <c r="AL156">
        <v>6.3793438434614921E-2</v>
      </c>
      <c r="AM156">
        <v>0.22657403753757868</v>
      </c>
      <c r="AN156">
        <v>1.652962123089385E-2</v>
      </c>
      <c r="AO156">
        <v>0.1400322722122766</v>
      </c>
      <c r="AP156">
        <v>2.509170977130501E-2</v>
      </c>
      <c r="AQ156">
        <v>0.20197934181819649</v>
      </c>
      <c r="AR156">
        <v>6.1753653463758718E-2</v>
      </c>
      <c r="AS156">
        <v>0.13852616416455601</v>
      </c>
    </row>
    <row r="157" spans="1:45" x14ac:dyDescent="0.25">
      <c r="A157" s="2">
        <v>40581</v>
      </c>
      <c r="B157" s="19">
        <f>'Historical Data'!B155/'Historical Data'!B$2*T$5</f>
        <v>13989.583275070441</v>
      </c>
      <c r="C157" s="19">
        <f>'Historical Data'!C155/'Historical Data'!C$2*U$5</f>
        <v>16147.721032399781</v>
      </c>
      <c r="D157" s="19">
        <f>'Historical Data'!D155/'Historical Data'!D$2*V$5</f>
        <v>15010.830916637145</v>
      </c>
      <c r="E157" s="19">
        <f>'Historical Data'!E155/'Historical Data'!E$2*W$5</f>
        <v>13138.983203946067</v>
      </c>
      <c r="F157" s="19">
        <f>'Historical Data'!F155/'Historical Data'!F$2*X$5</f>
        <v>13805.820850280843</v>
      </c>
      <c r="G157" s="19">
        <f>'Historical Data'!G155/'Historical Data'!G$2*Y$5</f>
        <v>12396.622126010056</v>
      </c>
      <c r="H157" s="19">
        <f>'Historical Data'!H155/'Historical Data'!H$2*Z$5</f>
        <v>9681.0742761225356</v>
      </c>
      <c r="I157" s="19">
        <f>'Historical Data'!I155/'Historical Data'!I$2*AA$5</f>
        <v>14824.826588096044</v>
      </c>
      <c r="J157" s="19">
        <f>'Historical Data'!J155/'Historical Data'!J$2*AB$5</f>
        <v>13083.523457240171</v>
      </c>
      <c r="K157" s="19">
        <f>'Historical Data'!K155/'Historical Data'!K$2*AC$5</f>
        <v>14904.997503354078</v>
      </c>
      <c r="L157" s="8">
        <f t="shared" si="12"/>
        <v>4.8131854291759701E-3</v>
      </c>
      <c r="M157" s="8">
        <f>IF(Table2[[#This Row],[Overall Return]]&gt;=0,0,Table2[[#This Row],[Overall Return]])</f>
        <v>0</v>
      </c>
      <c r="N157" s="13">
        <f t="shared" si="11"/>
        <v>136983.98322915717</v>
      </c>
      <c r="AF157">
        <v>152</v>
      </c>
      <c r="AG157" s="31">
        <f t="array" ref="AG157">SQRT(MMULT(MMULT(AJ157:AS157,$AV$12:$BE$21),TRANSPOSE(AJ157:AS157)))</f>
        <v>1.1769172194382085E-2</v>
      </c>
      <c r="AH157" s="31">
        <f t="shared" ca="1" si="13"/>
        <v>9.9034094522079501E-4</v>
      </c>
      <c r="AJ157">
        <v>7.6294056673758437E-2</v>
      </c>
      <c r="AK157">
        <v>0.10223382081274608</v>
      </c>
      <c r="AL157">
        <v>4.2150886041969491E-3</v>
      </c>
      <c r="AM157">
        <v>2.8725372287111372E-2</v>
      </c>
      <c r="AN157">
        <v>0.13452048548558337</v>
      </c>
      <c r="AO157">
        <v>7.5271962850994148E-2</v>
      </c>
      <c r="AP157">
        <v>0.12231615820575419</v>
      </c>
      <c r="AQ157">
        <v>9.9494294024110919E-2</v>
      </c>
      <c r="AR157">
        <v>0.19479920456449398</v>
      </c>
      <c r="AS157">
        <v>0.16212955649125049</v>
      </c>
    </row>
    <row r="158" spans="1:45" x14ac:dyDescent="0.25">
      <c r="A158" s="2">
        <v>40582</v>
      </c>
      <c r="B158" s="19">
        <f>'Historical Data'!B156/'Historical Data'!B$2*T$5</f>
        <v>14121.57612600567</v>
      </c>
      <c r="C158" s="19">
        <f>'Historical Data'!C156/'Historical Data'!C$2*U$5</f>
        <v>16754.530477759472</v>
      </c>
      <c r="D158" s="19">
        <f>'Historical Data'!D156/'Historical Data'!D$2*V$5</f>
        <v>14950.613913040617</v>
      </c>
      <c r="E158" s="19">
        <f>'Historical Data'!E156/'Historical Data'!E$2*W$5</f>
        <v>13216.007718903138</v>
      </c>
      <c r="F158" s="19">
        <f>'Historical Data'!F156/'Historical Data'!F$2*X$5</f>
        <v>13897.740815178888</v>
      </c>
      <c r="G158" s="19">
        <f>'Historical Data'!G156/'Historical Data'!G$2*Y$5</f>
        <v>12431.789976827342</v>
      </c>
      <c r="H158" s="19">
        <f>'Historical Data'!H156/'Historical Data'!H$2*Z$5</f>
        <v>10276.961812840957</v>
      </c>
      <c r="I158" s="19">
        <f>'Historical Data'!I156/'Historical Data'!I$2*AA$5</f>
        <v>14881.560027958871</v>
      </c>
      <c r="J158" s="19">
        <f>'Historical Data'!J156/'Historical Data'!J$2*AB$5</f>
        <v>13389.799990583795</v>
      </c>
      <c r="K158" s="19">
        <f>'Historical Data'!K156/'Historical Data'!K$2*AC$5</f>
        <v>14813.950758332885</v>
      </c>
      <c r="L158" s="8">
        <f t="shared" si="12"/>
        <v>1.2779219489814642E-2</v>
      </c>
      <c r="M158" s="8">
        <f>IF(Table2[[#This Row],[Overall Return]]&gt;=0,0,Table2[[#This Row],[Overall Return]])</f>
        <v>0</v>
      </c>
      <c r="N158" s="13">
        <f t="shared" si="11"/>
        <v>138734.53161743164</v>
      </c>
      <c r="AF158">
        <v>153</v>
      </c>
      <c r="AG158" s="31">
        <f t="array" ref="AG158">SQRT(MMULT(MMULT(AJ158:AS158,$AV$12:$BE$21),TRANSPOSE(AJ158:AS158)))</f>
        <v>1.1341446492509932E-2</v>
      </c>
      <c r="AH158" s="31">
        <f t="shared" ca="1" si="13"/>
        <v>8.3299533067173685E-4</v>
      </c>
      <c r="AJ158">
        <v>0.23702388535633018</v>
      </c>
      <c r="AK158">
        <v>3.7311656447462462E-2</v>
      </c>
      <c r="AL158">
        <v>0.15569292672500767</v>
      </c>
      <c r="AM158">
        <v>7.3999056820099482E-2</v>
      </c>
      <c r="AN158">
        <v>1.5295239538094028E-2</v>
      </c>
      <c r="AO158">
        <v>0.15906593139873501</v>
      </c>
      <c r="AP158">
        <v>9.1458846099759961E-2</v>
      </c>
      <c r="AQ158">
        <v>1.5229665193850862E-2</v>
      </c>
      <c r="AR158">
        <v>3.602954793290488E-2</v>
      </c>
      <c r="AS158">
        <v>0.1788932444877554</v>
      </c>
    </row>
    <row r="159" spans="1:45" x14ac:dyDescent="0.25">
      <c r="A159" s="2">
        <v>40583</v>
      </c>
      <c r="B159" s="19">
        <f>'Historical Data'!B157/'Historical Data'!B$2*T$5</f>
        <v>14239.255428199382</v>
      </c>
      <c r="C159" s="19">
        <f>'Historical Data'!C157/'Historical Data'!C$2*U$5</f>
        <v>16959.546036976022</v>
      </c>
      <c r="D159" s="19">
        <f>'Historical Data'!D157/'Historical Data'!D$2*V$5</f>
        <v>14672.367770888426</v>
      </c>
      <c r="E159" s="19">
        <f>'Historical Data'!E157/'Historical Data'!E$2*W$5</f>
        <v>13915.641030827399</v>
      </c>
      <c r="F159" s="19">
        <f>'Historical Data'!F157/'Historical Data'!F$2*X$5</f>
        <v>13855.488766995144</v>
      </c>
      <c r="G159" s="19">
        <f>'Historical Data'!G157/'Historical Data'!G$2*Y$5</f>
        <v>12295.514235086323</v>
      </c>
      <c r="H159" s="19">
        <f>'Historical Data'!H157/'Historical Data'!H$2*Z$5</f>
        <v>9739.8233319345381</v>
      </c>
      <c r="I159" s="19">
        <f>'Historical Data'!I157/'Historical Data'!I$2*AA$5</f>
        <v>14917.015014924824</v>
      </c>
      <c r="J159" s="19">
        <f>'Historical Data'!J157/'Historical Data'!J$2*AB$5</f>
        <v>13008.918104226908</v>
      </c>
      <c r="K159" s="19">
        <f>'Historical Data'!K157/'Historical Data'!K$2*AC$5</f>
        <v>14737.185217634324</v>
      </c>
      <c r="L159" s="8">
        <f t="shared" si="12"/>
        <v>-2.8383465540088304E-3</v>
      </c>
      <c r="M159" s="8">
        <f>IF(Table2[[#This Row],[Overall Return]]&gt;=0,0,Table2[[#This Row],[Overall Return]])</f>
        <v>-2.8383465540088304E-3</v>
      </c>
      <c r="N159" s="13">
        <f t="shared" si="11"/>
        <v>138340.75493769327</v>
      </c>
      <c r="AF159">
        <v>154</v>
      </c>
      <c r="AG159" s="31">
        <f t="array" ref="AG159">SQRT(MMULT(MMULT(AJ159:AS159,$AV$12:$BE$21),TRANSPOSE(AJ159:AS159)))</f>
        <v>1.1330645582117356E-2</v>
      </c>
      <c r="AH159" s="31">
        <f t="shared" ca="1" si="13"/>
        <v>9.7255173520141471E-4</v>
      </c>
      <c r="AJ159">
        <v>0.13849107899108856</v>
      </c>
      <c r="AK159">
        <v>0.16458903923502019</v>
      </c>
      <c r="AL159">
        <v>3.8842635045917796E-3</v>
      </c>
      <c r="AM159">
        <v>0.14580793362395883</v>
      </c>
      <c r="AN159">
        <v>8.984356220839948E-2</v>
      </c>
      <c r="AO159">
        <v>0.10005810428954094</v>
      </c>
      <c r="AP159">
        <v>3.1693382661083E-2</v>
      </c>
      <c r="AQ159">
        <v>0.11151782071922893</v>
      </c>
      <c r="AR159">
        <v>0.16706082202502393</v>
      </c>
      <c r="AS159">
        <v>4.7053992742064121E-2</v>
      </c>
    </row>
    <row r="160" spans="1:45" x14ac:dyDescent="0.25">
      <c r="A160" s="2">
        <v>40584</v>
      </c>
      <c r="B160" s="19">
        <f>'Historical Data'!B158/'Historical Data'!B$2*T$5</f>
        <v>14095.336282834009</v>
      </c>
      <c r="C160" s="19">
        <f>'Historical Data'!C158/'Historical Data'!C$2*U$5</f>
        <v>17042.833607907742</v>
      </c>
      <c r="D160" s="19">
        <f>'Historical Data'!D158/'Historical Data'!D$2*V$5</f>
        <v>14551.930336081639</v>
      </c>
      <c r="E160" s="19">
        <f>'Historical Data'!E158/'Historical Data'!E$2*W$5</f>
        <v>13899.594617659659</v>
      </c>
      <c r="F160" s="19">
        <f>'Historical Data'!F158/'Historical Data'!F$2*X$5</f>
        <v>13854.14079948327</v>
      </c>
      <c r="G160" s="19">
        <f>'Historical Data'!G158/'Historical Data'!G$2*Y$5</f>
        <v>12088.904326866099</v>
      </c>
      <c r="H160" s="19">
        <f>'Historical Data'!H158/'Historical Data'!H$2*Z$5</f>
        <v>9744.0197230381891</v>
      </c>
      <c r="I160" s="19">
        <f>'Historical Data'!I158/'Historical Data'!I$2*AA$5</f>
        <v>15044.66994742012</v>
      </c>
      <c r="J160" s="19">
        <f>'Historical Data'!J158/'Historical Data'!J$2*AB$5</f>
        <v>12957.87133758641</v>
      </c>
      <c r="K160" s="19">
        <f>'Historical Data'!K158/'Historical Data'!K$2*AC$5</f>
        <v>14853.224951072292</v>
      </c>
      <c r="L160" s="8">
        <f t="shared" si="12"/>
        <v>-1.5051891818691487E-3</v>
      </c>
      <c r="M160" s="8">
        <f>IF(Table2[[#This Row],[Overall Return]]&gt;=0,0,Table2[[#This Row],[Overall Return]])</f>
        <v>-1.5051891818691487E-3</v>
      </c>
      <c r="N160" s="13">
        <f t="shared" si="11"/>
        <v>138132.52592994945</v>
      </c>
      <c r="AF160">
        <v>155</v>
      </c>
      <c r="AG160" s="31">
        <f t="array" ref="AG160">SQRT(MMULT(MMULT(AJ160:AS160,$AV$12:$BE$21),TRANSPOSE(AJ160:AS160)))</f>
        <v>1.0807748554536575E-2</v>
      </c>
      <c r="AH160" s="31">
        <f t="shared" ca="1" si="13"/>
        <v>8.1598949957722175E-4</v>
      </c>
      <c r="AJ160">
        <v>8.099894937124201E-3</v>
      </c>
      <c r="AK160">
        <v>3.963946843942303E-2</v>
      </c>
      <c r="AL160">
        <v>0.1328610712899021</v>
      </c>
      <c r="AM160">
        <v>0.18024420808340741</v>
      </c>
      <c r="AN160">
        <v>5.9505820823472597E-2</v>
      </c>
      <c r="AO160">
        <v>0.14147787804268164</v>
      </c>
      <c r="AP160">
        <v>3.5186495513078224E-2</v>
      </c>
      <c r="AQ160">
        <v>0.12509849079851051</v>
      </c>
      <c r="AR160">
        <v>9.2881873294085565E-2</v>
      </c>
      <c r="AS160">
        <v>0.18500479877831466</v>
      </c>
    </row>
    <row r="161" spans="1:45" x14ac:dyDescent="0.25">
      <c r="A161" s="2">
        <v>40585</v>
      </c>
      <c r="B161" s="19">
        <f>'Historical Data'!B159/'Historical Data'!B$2*T$5</f>
        <v>14187.174826923309</v>
      </c>
      <c r="C161" s="19">
        <f>'Historical Data'!C159/'Historical Data'!C$2*U$5</f>
        <v>17321.069009701627</v>
      </c>
      <c r="D161" s="19">
        <f>'Historical Data'!D159/'Historical Data'!D$2*V$5</f>
        <v>14863.402394722902</v>
      </c>
      <c r="E161" s="19">
        <f>'Historical Data'!E159/'Historical Data'!E$2*W$5</f>
        <v>13931.687443995144</v>
      </c>
      <c r="F161" s="19">
        <f>'Historical Data'!F159/'Historical Data'!F$2*X$5</f>
        <v>14035.284839249351</v>
      </c>
      <c r="G161" s="19">
        <f>'Historical Data'!G159/'Historical Data'!G$2*Y$5</f>
        <v>11979.005112886114</v>
      </c>
      <c r="H161" s="19">
        <f>'Historical Data'!H159/'Historical Data'!H$2*Z$5</f>
        <v>9756.6093159882512</v>
      </c>
      <c r="I161" s="19">
        <f>'Historical Data'!I159/'Historical Data'!I$2*AA$5</f>
        <v>15026.939254298097</v>
      </c>
      <c r="J161" s="19">
        <f>'Historical Data'!J159/'Historical Data'!J$2*AB$5</f>
        <v>13256.294556972514</v>
      </c>
      <c r="K161" s="19">
        <f>'Historical Data'!K159/'Historical Data'!K$2*AC$5</f>
        <v>14785.386277094289</v>
      </c>
      <c r="L161" s="8">
        <f t="shared" si="12"/>
        <v>7.3141868294981371E-3</v>
      </c>
      <c r="M161" s="8">
        <f>IF(Table2[[#This Row],[Overall Return]]&gt;=0,0,Table2[[#This Row],[Overall Return]])</f>
        <v>0</v>
      </c>
      <c r="N161" s="13">
        <f t="shared" si="11"/>
        <v>139142.85303183159</v>
      </c>
      <c r="AF161">
        <v>156</v>
      </c>
      <c r="AG161" s="31">
        <f t="array" ref="AG161">SQRT(MMULT(MMULT(AJ161:AS161,$AV$12:$BE$21),TRANSPOSE(AJ161:AS161)))</f>
        <v>1.1004017539148377E-2</v>
      </c>
      <c r="AH161" s="31">
        <f t="shared" ca="1" si="13"/>
        <v>9.0298058515109745E-4</v>
      </c>
      <c r="AJ161">
        <v>6.9957477531984363E-2</v>
      </c>
      <c r="AK161">
        <v>8.3592948017244512E-2</v>
      </c>
      <c r="AL161">
        <v>4.0282666400819275E-2</v>
      </c>
      <c r="AM161">
        <v>0.15500720368898327</v>
      </c>
      <c r="AN161">
        <v>0.17154112207012975</v>
      </c>
      <c r="AO161">
        <v>0.13217879089113641</v>
      </c>
      <c r="AP161">
        <v>3.4749158671403768E-2</v>
      </c>
      <c r="AQ161">
        <v>9.9460418256972494E-2</v>
      </c>
      <c r="AR161">
        <v>0.13655959708859636</v>
      </c>
      <c r="AS161">
        <v>7.6670617382729775E-2</v>
      </c>
    </row>
    <row r="162" spans="1:45" x14ac:dyDescent="0.25">
      <c r="A162" s="2">
        <v>40588</v>
      </c>
      <c r="B162" s="19">
        <f>'Historical Data'!B160/'Historical Data'!B$2*T$5</f>
        <v>14279.807308426698</v>
      </c>
      <c r="C162" s="19">
        <f>'Historical Data'!C160/'Historical Data'!C$2*U$5</f>
        <v>17428.153029470988</v>
      </c>
      <c r="D162" s="19">
        <f>'Historical Data'!D160/'Historical Data'!D$2*V$5</f>
        <v>15318.149735717272</v>
      </c>
      <c r="E162" s="19">
        <f>'Historical Data'!E160/'Historical Data'!E$2*W$5</f>
        <v>13877.129292874435</v>
      </c>
      <c r="F162" s="19">
        <f>'Historical Data'!F160/'Historical Data'!F$2*X$5</f>
        <v>14117.316169552636</v>
      </c>
      <c r="G162" s="19">
        <f>'Historical Data'!G160/'Historical Data'!G$2*Y$5</f>
        <v>11970.212766392951</v>
      </c>
      <c r="H162" s="19">
        <f>'Historical Data'!H160/'Historical Data'!H$2*Z$5</f>
        <v>9685.2706672261866</v>
      </c>
      <c r="I162" s="19">
        <f>'Historical Data'!I160/'Historical Data'!I$2*AA$5</f>
        <v>15055.297015240181</v>
      </c>
      <c r="J162" s="19">
        <f>'Historical Data'!J160/'Historical Data'!J$2*AB$5</f>
        <v>13299.487557822231</v>
      </c>
      <c r="K162" s="19">
        <f>'Historical Data'!K160/'Historical Data'!K$2*AC$5</f>
        <v>15158.502818270956</v>
      </c>
      <c r="L162" s="8">
        <f t="shared" si="12"/>
        <v>7.5208557706054613E-3</v>
      </c>
      <c r="M162" s="8">
        <f>IF(Table2[[#This Row],[Overall Return]]&gt;=0,0,Table2[[#This Row],[Overall Return]])</f>
        <v>0</v>
      </c>
      <c r="N162" s="13">
        <f t="shared" si="11"/>
        <v>140189.32636099454</v>
      </c>
      <c r="AF162">
        <v>157</v>
      </c>
      <c r="AG162" s="31">
        <f t="array" ref="AG162">SQRT(MMULT(MMULT(AJ162:AS162,$AV$12:$BE$21),TRANSPOSE(AJ162:AS162)))</f>
        <v>1.1745047306859518E-2</v>
      </c>
      <c r="AH162" s="31">
        <f t="shared" ca="1" si="13"/>
        <v>1.0675279423060873E-3</v>
      </c>
      <c r="AJ162">
        <v>0.14516260263337322</v>
      </c>
      <c r="AK162">
        <v>0.15402475532769189</v>
      </c>
      <c r="AL162">
        <v>8.4474907267154981E-2</v>
      </c>
      <c r="AM162">
        <v>0.13372938656372954</v>
      </c>
      <c r="AN162">
        <v>4.2548709099301855E-2</v>
      </c>
      <c r="AO162">
        <v>4.1857961740462135E-2</v>
      </c>
      <c r="AP162">
        <v>0.12210107833844167</v>
      </c>
      <c r="AQ162">
        <v>0.14809958980185436</v>
      </c>
      <c r="AR162">
        <v>2.5189834069329786E-2</v>
      </c>
      <c r="AS162">
        <v>0.10281117515866066</v>
      </c>
    </row>
    <row r="163" spans="1:45" x14ac:dyDescent="0.25">
      <c r="A163" s="2">
        <v>40589</v>
      </c>
      <c r="B163" s="19">
        <f>'Historical Data'!B161/'Historical Data'!B$2*T$5</f>
        <v>14308.432591886693</v>
      </c>
      <c r="C163" s="19">
        <f>'Historical Data'!C161/'Historical Data'!C$2*U$5</f>
        <v>17300.933552992858</v>
      </c>
      <c r="D163" s="19">
        <f>'Historical Data'!D161/'Historical Data'!D$2*V$5</f>
        <v>15262.085971681878</v>
      </c>
      <c r="E163" s="19">
        <f>'Historical Data'!E161/'Historical Data'!E$2*W$5</f>
        <v>13828.989014320063</v>
      </c>
      <c r="F163" s="19">
        <f>'Historical Data'!F161/'Historical Data'!F$2*X$5</f>
        <v>14027.418763337917</v>
      </c>
      <c r="G163" s="19">
        <f>'Historical Data'!G161/'Historical Data'!G$2*Y$5</f>
        <v>11921.571880374962</v>
      </c>
      <c r="H163" s="19">
        <f>'Historical Data'!H161/'Historical Data'!H$2*Z$5</f>
        <v>9584.5572807385652</v>
      </c>
      <c r="I163" s="19">
        <f>'Historical Data'!I161/'Historical Data'!I$2*AA$5</f>
        <v>14902.833788051814</v>
      </c>
      <c r="J163" s="19">
        <f>'Historical Data'!J161/'Historical Data'!J$2*AB$5</f>
        <v>13224.88220480897</v>
      </c>
      <c r="K163" s="19">
        <f>'Historical Data'!K161/'Historical Data'!K$2*AC$5</f>
        <v>14812.165219181306</v>
      </c>
      <c r="L163" s="8">
        <f t="shared" si="12"/>
        <v>-7.2434622519311764E-3</v>
      </c>
      <c r="M163" s="8">
        <f>IF(Table2[[#This Row],[Overall Return]]&gt;=0,0,Table2[[#This Row],[Overall Return]])</f>
        <v>-7.2434622519311764E-3</v>
      </c>
      <c r="N163" s="13">
        <f t="shared" si="11"/>
        <v>139173.87026737502</v>
      </c>
      <c r="AF163">
        <v>158</v>
      </c>
      <c r="AG163" s="31">
        <f t="array" ref="AG163">SQRT(MMULT(MMULT(AJ163:AS163,$AV$12:$BE$21),TRANSPOSE(AJ163:AS163)))</f>
        <v>1.1611209394721753E-2</v>
      </c>
      <c r="AH163" s="31">
        <f t="shared" ca="1" si="13"/>
        <v>8.1613825772388054E-4</v>
      </c>
      <c r="AJ163">
        <v>5.7864543368167945E-2</v>
      </c>
      <c r="AK163">
        <v>3.4011253652760712E-2</v>
      </c>
      <c r="AL163">
        <v>0.15589169927691049</v>
      </c>
      <c r="AM163">
        <v>1.9295810561233705E-2</v>
      </c>
      <c r="AN163">
        <v>5.6558623899086981E-2</v>
      </c>
      <c r="AO163">
        <v>0.1670383560040184</v>
      </c>
      <c r="AP163">
        <v>0.10459139504088444</v>
      </c>
      <c r="AQ163">
        <v>3.290356383280018E-2</v>
      </c>
      <c r="AR163">
        <v>0.18064935535205298</v>
      </c>
      <c r="AS163">
        <v>0.19119539901208413</v>
      </c>
    </row>
    <row r="164" spans="1:45" x14ac:dyDescent="0.25">
      <c r="A164" s="2">
        <v>40590</v>
      </c>
      <c r="B164" s="19">
        <f>'Historical Data'!B162/'Historical Data'!B$2*T$5</f>
        <v>14436.84607304073</v>
      </c>
      <c r="C164" s="19">
        <f>'Historical Data'!C162/'Historical Data'!C$2*U$5</f>
        <v>17080.358777228626</v>
      </c>
      <c r="D164" s="19">
        <f>'Historical Data'!D162/'Historical Data'!D$2*V$5</f>
        <v>15563.175445562365</v>
      </c>
      <c r="E164" s="19">
        <f>'Historical Data'!E162/'Historical Data'!E$2*W$5</f>
        <v>14024.758025769577</v>
      </c>
      <c r="F164" s="19">
        <f>'Historical Data'!F162/'Historical Data'!F$2*X$5</f>
        <v>14028.991159634103</v>
      </c>
      <c r="G164" s="19">
        <f>'Historical Data'!G162/'Historical Data'!G$2*Y$5</f>
        <v>11948.103970546304</v>
      </c>
      <c r="H164" s="19">
        <f>'Historical Data'!H162/'Historical Data'!H$2*Z$5</f>
        <v>10377.675199328578</v>
      </c>
      <c r="I164" s="19">
        <f>'Historical Data'!I162/'Historical Data'!I$2*AA$5</f>
        <v>15069.486347865439</v>
      </c>
      <c r="J164" s="19">
        <f>'Historical Data'!J162/'Historical Data'!J$2*AB$5</f>
        <v>13075.670143282654</v>
      </c>
      <c r="K164" s="19">
        <f>'Historical Data'!K162/'Historical Data'!K$2*AC$5</f>
        <v>14940.70289764299</v>
      </c>
      <c r="L164" s="8">
        <f t="shared" si="12"/>
        <v>9.857437821415127E-3</v>
      </c>
      <c r="M164" s="8">
        <f>IF(Table2[[#This Row],[Overall Return]]&gt;=0,0,Table2[[#This Row],[Overall Return]])</f>
        <v>0</v>
      </c>
      <c r="N164" s="13">
        <f t="shared" si="11"/>
        <v>140545.76803990136</v>
      </c>
      <c r="AF164">
        <v>159</v>
      </c>
      <c r="AG164" s="31">
        <f t="array" ref="AG164">SQRT(MMULT(MMULT(AJ164:AS164,$AV$12:$BE$21),TRANSPOSE(AJ164:AS164)))</f>
        <v>1.1354363516975469E-2</v>
      </c>
      <c r="AH164" s="31">
        <f t="shared" ca="1" si="13"/>
        <v>8.0177734898101449E-4</v>
      </c>
      <c r="AJ164">
        <v>0.17732954468177384</v>
      </c>
      <c r="AK164">
        <v>2.8444533307135183E-2</v>
      </c>
      <c r="AL164">
        <v>0.20645629326269438</v>
      </c>
      <c r="AM164">
        <v>3.8571170469515109E-2</v>
      </c>
      <c r="AN164">
        <v>2.6531644185111058E-2</v>
      </c>
      <c r="AO164">
        <v>0.24973385624368941</v>
      </c>
      <c r="AP164">
        <v>6.2612766273681619E-2</v>
      </c>
      <c r="AQ164">
        <v>5.3104288232799397E-2</v>
      </c>
      <c r="AR164">
        <v>9.6844610613609591E-2</v>
      </c>
      <c r="AS164">
        <v>6.0371292729990499E-2</v>
      </c>
    </row>
    <row r="165" spans="1:45" x14ac:dyDescent="0.25">
      <c r="A165" s="2">
        <v>40591</v>
      </c>
      <c r="B165" s="19">
        <f>'Historical Data'!B163/'Historical Data'!B$2*T$5</f>
        <v>14244.821757875998</v>
      </c>
      <c r="C165" s="19">
        <f>'Historical Data'!C163/'Historical Data'!C$2*U$5</f>
        <v>17184.697052901338</v>
      </c>
      <c r="D165" s="19">
        <f>'Historical Data'!D163/'Historical Data'!D$2*V$5</f>
        <v>15820.850763891707</v>
      </c>
      <c r="E165" s="19">
        <f>'Historical Data'!E163/'Historical Data'!E$2*W$5</f>
        <v>14024.758025769577</v>
      </c>
      <c r="F165" s="19">
        <f>'Historical Data'!F163/'Historical Data'!F$2*X$5</f>
        <v>14052.364958584094</v>
      </c>
      <c r="G165" s="19">
        <f>'Historical Data'!G163/'Historical Data'!G$2*Y$5</f>
        <v>12032.120465074295</v>
      </c>
      <c r="H165" s="19">
        <f>'Historical Data'!H163/'Historical Data'!H$2*Z$5</f>
        <v>9903.4830046160314</v>
      </c>
      <c r="I165" s="19">
        <f>'Historical Data'!I163/'Historical Data'!I$2*AA$5</f>
        <v>15101.393575056534</v>
      </c>
      <c r="J165" s="19">
        <f>'Historical Data'!J163/'Historical Data'!J$2*AB$5</f>
        <v>12938.23873044251</v>
      </c>
      <c r="K165" s="19">
        <f>'Historical Data'!K163/'Historical Data'!K$2*AC$5</f>
        <v>14974.62171648366</v>
      </c>
      <c r="L165" s="8">
        <f t="shared" si="12"/>
        <v>-1.9098261936241201E-3</v>
      </c>
      <c r="M165" s="8">
        <f>IF(Table2[[#This Row],[Overall Return]]&gt;=0,0,Table2[[#This Row],[Overall Return]])</f>
        <v>-1.9098261936241201E-3</v>
      </c>
      <c r="N165" s="13">
        <f t="shared" si="11"/>
        <v>140277.35005069574</v>
      </c>
      <c r="AF165">
        <v>160</v>
      </c>
      <c r="AG165" s="31">
        <f t="array" ref="AG165">SQRT(MMULT(MMULT(AJ165:AS165,$AV$12:$BE$21),TRANSPOSE(AJ165:AS165)))</f>
        <v>1.1195121358165368E-2</v>
      </c>
      <c r="AH165" s="31">
        <f t="shared" ca="1" si="13"/>
        <v>9.1623201695499416E-4</v>
      </c>
      <c r="AJ165">
        <v>9.2270738458255078E-2</v>
      </c>
      <c r="AK165">
        <v>0.10367610333631065</v>
      </c>
      <c r="AL165">
        <v>0.182831994523276</v>
      </c>
      <c r="AM165">
        <v>2.8402094227494092E-2</v>
      </c>
      <c r="AN165">
        <v>5.4682335545097084E-2</v>
      </c>
      <c r="AO165">
        <v>0.11845447141126766</v>
      </c>
      <c r="AP165">
        <v>5.660878588668334E-2</v>
      </c>
      <c r="AQ165">
        <v>0.19478653765579193</v>
      </c>
      <c r="AR165">
        <v>9.8062371363129175E-2</v>
      </c>
      <c r="AS165">
        <v>7.022456759269502E-2</v>
      </c>
    </row>
    <row r="166" spans="1:45" x14ac:dyDescent="0.25">
      <c r="A166" s="2">
        <v>40592</v>
      </c>
      <c r="B166" s="19">
        <f>'Historical Data'!B164/'Historical Data'!B$2*T$5</f>
        <v>13937.105100412979</v>
      </c>
      <c r="C166" s="19">
        <f>'Historical Data'!C164/'Historical Data'!C$2*U$5</f>
        <v>17069.375800842026</v>
      </c>
      <c r="D166" s="19">
        <f>'Historical Data'!D164/'Historical Data'!D$2*V$5</f>
        <v>16051.290606254383</v>
      </c>
      <c r="E166" s="19">
        <f>'Historical Data'!E164/'Historical Data'!E$2*W$5</f>
        <v>13979.827722549517</v>
      </c>
      <c r="F166" s="19">
        <f>'Historical Data'!F164/'Historical Data'!F$2*X$5</f>
        <v>14160.691756463939</v>
      </c>
      <c r="G166" s="19">
        <f>'Historical Data'!G164/'Historical Data'!G$2*Y$5</f>
        <v>11965.791518942076</v>
      </c>
      <c r="H166" s="19">
        <f>'Historical Data'!H164/'Historical Data'!H$2*Z$5</f>
        <v>9727.2345782626944</v>
      </c>
      <c r="I166" s="19">
        <f>'Historical Data'!I164/'Historical Data'!I$2*AA$5</f>
        <v>15190.047467285185</v>
      </c>
      <c r="J166" s="19">
        <f>'Historical Data'!J164/'Historical Data'!J$2*AB$5</f>
        <v>12816.512590017612</v>
      </c>
      <c r="K166" s="19">
        <f>'Historical Data'!K164/'Historical Data'!K$2*AC$5</f>
        <v>15085.307112319555</v>
      </c>
      <c r="L166" s="8">
        <f t="shared" si="12"/>
        <v>-2.0970298999765102E-3</v>
      </c>
      <c r="M166" s="8">
        <f>IF(Table2[[#This Row],[Overall Return]]&gt;=0,0,Table2[[#This Row],[Overall Return]])</f>
        <v>-2.0970298999765102E-3</v>
      </c>
      <c r="N166" s="13">
        <f t="shared" si="11"/>
        <v>139983.18425334996</v>
      </c>
      <c r="AF166">
        <v>161</v>
      </c>
      <c r="AG166" s="31">
        <f t="array" ref="AG166">SQRT(MMULT(MMULT(AJ166:AS166,$AV$12:$BE$21),TRANSPOSE(AJ166:AS166)))</f>
        <v>1.1158202420864306E-2</v>
      </c>
      <c r="AH166" s="31">
        <f t="shared" ref="AH166:AH197" ca="1" si="14">SUMPRODUCT(AJ166:AS166,$AU$6:$BD$6)</f>
        <v>9.6832734195625254E-4</v>
      </c>
      <c r="AJ166">
        <v>7.1332395123153716E-2</v>
      </c>
      <c r="AK166">
        <v>0.14889877931827256</v>
      </c>
      <c r="AL166">
        <v>0.1122565724801816</v>
      </c>
      <c r="AM166">
        <v>0.11205462261911844</v>
      </c>
      <c r="AN166">
        <v>0.14676169968780839</v>
      </c>
      <c r="AO166">
        <v>0.1553569768265354</v>
      </c>
      <c r="AP166">
        <v>4.1932824570817394E-2</v>
      </c>
      <c r="AQ166">
        <v>0.1471903058057879</v>
      </c>
      <c r="AR166">
        <v>1.2340947138253828E-2</v>
      </c>
      <c r="AS166">
        <v>5.1874876430070882E-2</v>
      </c>
    </row>
    <row r="167" spans="1:45" x14ac:dyDescent="0.25">
      <c r="A167" s="2">
        <v>40596</v>
      </c>
      <c r="B167" s="19">
        <f>'Historical Data'!B165/'Historical Data'!B$2*T$5</f>
        <v>13462.012165745471</v>
      </c>
      <c r="C167" s="19">
        <f>'Historical Data'!C165/'Historical Data'!C$2*U$5</f>
        <v>16512.904997254256</v>
      </c>
      <c r="D167" s="19">
        <f>'Historical Data'!D165/'Historical Data'!D$2*V$5</f>
        <v>16049.195991501712</v>
      </c>
      <c r="E167" s="19">
        <f>'Historical Data'!E165/'Historical Data'!E$2*W$5</f>
        <v>13687.779193042403</v>
      </c>
      <c r="F167" s="19">
        <f>'Historical Data'!F165/'Historical Data'!F$2*X$5</f>
        <v>13714.125269173373</v>
      </c>
      <c r="G167" s="19">
        <f>'Historical Data'!G165/'Historical Data'!G$2*Y$5</f>
        <v>11757.960138769857</v>
      </c>
      <c r="H167" s="19">
        <f>'Historical Data'!H165/'Historical Data'!H$2*Z$5</f>
        <v>9177.5077633235414</v>
      </c>
      <c r="I167" s="19">
        <f>'Historical Data'!I165/'Historical Data'!I$2*AA$5</f>
        <v>15232.586455100276</v>
      </c>
      <c r="J167" s="19">
        <f>'Historical Data'!J165/'Historical Data'!J$2*AB$5</f>
        <v>12321.757425360083</v>
      </c>
      <c r="K167" s="19">
        <f>'Historical Data'!K165/'Historical Data'!K$2*AC$5</f>
        <v>15253.120434335977</v>
      </c>
      <c r="L167" s="8">
        <f t="shared" si="12"/>
        <v>-2.0104089178666018E-2</v>
      </c>
      <c r="M167" s="8">
        <f>IF(Table2[[#This Row],[Overall Return]]&gt;=0,0,Table2[[#This Row],[Overall Return]])</f>
        <v>-2.0104089178666018E-2</v>
      </c>
      <c r="N167" s="13">
        <f t="shared" si="11"/>
        <v>137168.94983360698</v>
      </c>
      <c r="AF167">
        <v>162</v>
      </c>
      <c r="AG167" s="31">
        <f t="array" ref="AG167">SQRT(MMULT(MMULT(AJ167:AS167,$AV$12:$BE$21),TRANSPOSE(AJ167:AS167)))</f>
        <v>1.1347585384413659E-2</v>
      </c>
      <c r="AH167" s="31">
        <f t="shared" ca="1" si="14"/>
        <v>1.0250322128834862E-3</v>
      </c>
      <c r="AJ167">
        <v>0.1823936613618394</v>
      </c>
      <c r="AK167">
        <v>0.15634428964033012</v>
      </c>
      <c r="AL167">
        <v>9.0718700704936164E-2</v>
      </c>
      <c r="AM167">
        <v>8.1428531022047973E-2</v>
      </c>
      <c r="AN167">
        <v>9.7317252471172525E-2</v>
      </c>
      <c r="AO167">
        <v>2.1000526991690405E-2</v>
      </c>
      <c r="AP167">
        <v>7.2569923530301228E-2</v>
      </c>
      <c r="AQ167">
        <v>0.18128079678955683</v>
      </c>
      <c r="AR167">
        <v>2.54915672591252E-2</v>
      </c>
      <c r="AS167">
        <v>9.1454750229000112E-2</v>
      </c>
    </row>
    <row r="168" spans="1:45" x14ac:dyDescent="0.25">
      <c r="A168" s="2">
        <v>40597</v>
      </c>
      <c r="B168" s="19">
        <f>'Historical Data'!B166/'Historical Data'!B$2*T$5</f>
        <v>13621.43637064784</v>
      </c>
      <c r="C168" s="19">
        <f>'Historical Data'!C166/'Historical Data'!C$2*U$5</f>
        <v>16170.602233205198</v>
      </c>
      <c r="D168" s="19">
        <f>'Historical Data'!D166/'Historical Data'!D$2*V$5</f>
        <v>16459.800809026525</v>
      </c>
      <c r="E168" s="19">
        <f>'Historical Data'!E166/'Historical Data'!E$2*W$5</f>
        <v>13520.894071645209</v>
      </c>
      <c r="F168" s="19">
        <f>'Historical Data'!F166/'Historical Data'!F$2*X$5</f>
        <v>13739.07146441955</v>
      </c>
      <c r="G168" s="19">
        <f>'Historical Data'!G166/'Historical Data'!G$2*Y$5</f>
        <v>11757.960138769857</v>
      </c>
      <c r="H168" s="19">
        <f>'Historical Data'!H166/'Historical Data'!H$2*Z$5</f>
        <v>9160.7217792698284</v>
      </c>
      <c r="I168" s="19">
        <f>'Historical Data'!I166/'Historical Data'!I$2*AA$5</f>
        <v>15214.857468452414</v>
      </c>
      <c r="J168" s="19">
        <f>'Historical Data'!J166/'Historical Data'!J$2*AB$5</f>
        <v>12368.877309105188</v>
      </c>
      <c r="K168" s="19">
        <f>'Historical Data'!K166/'Historical Data'!K$2*AC$5</f>
        <v>15544.114817359346</v>
      </c>
      <c r="L168" s="8">
        <f t="shared" si="12"/>
        <v>2.8387374020601985E-3</v>
      </c>
      <c r="M168" s="8">
        <f>IF(Table2[[#This Row],[Overall Return]]&gt;=0,0,Table2[[#This Row],[Overall Return]])</f>
        <v>0</v>
      </c>
      <c r="N168" s="13">
        <f t="shared" si="11"/>
        <v>137558.33646190097</v>
      </c>
      <c r="AF168">
        <v>163</v>
      </c>
      <c r="AG168" s="31">
        <f t="array" ref="AG168">SQRT(MMULT(MMULT(AJ168:AS168,$AV$12:$BE$21),TRANSPOSE(AJ168:AS168)))</f>
        <v>1.180561637960327E-2</v>
      </c>
      <c r="AH168" s="31">
        <f t="shared" ca="1" si="14"/>
        <v>1.0909578898578719E-3</v>
      </c>
      <c r="AJ168">
        <v>0.14812567189462056</v>
      </c>
      <c r="AK168">
        <v>0.13918088151151106</v>
      </c>
      <c r="AL168">
        <v>4.0535960424940643E-3</v>
      </c>
      <c r="AM168">
        <v>0.14217407881352001</v>
      </c>
      <c r="AN168">
        <v>0.16860481703029223</v>
      </c>
      <c r="AO168">
        <v>7.475494645852801E-2</v>
      </c>
      <c r="AP168">
        <v>0.11903896515212271</v>
      </c>
      <c r="AQ168">
        <v>0.11661009623450572</v>
      </c>
      <c r="AR168">
        <v>6.3282314236962848E-3</v>
      </c>
      <c r="AS168">
        <v>8.1128715438709392E-2</v>
      </c>
    </row>
    <row r="169" spans="1:45" x14ac:dyDescent="0.25">
      <c r="A169" s="2">
        <v>40598</v>
      </c>
      <c r="B169" s="19">
        <f>'Historical Data'!B167/'Historical Data'!B$2*T$5</f>
        <v>13631.773278563947</v>
      </c>
      <c r="C169" s="19">
        <f>'Historical Data'!C167/'Historical Data'!C$2*U$5</f>
        <v>16268.533772652387</v>
      </c>
      <c r="D169" s="19">
        <f>'Historical Data'!D167/'Historical Data'!D$2*V$5</f>
        <v>16189.555060090182</v>
      </c>
      <c r="E169" s="19">
        <f>'Historical Data'!E167/'Historical Data'!E$2*W$5</f>
        <v>13613.963614368497</v>
      </c>
      <c r="F169" s="19">
        <f>'Historical Data'!F167/'Historical Data'!F$2*X$5</f>
        <v>13682.88543930569</v>
      </c>
      <c r="G169" s="19">
        <f>'Historical Data'!G167/'Historical Data'!G$2*Y$5</f>
        <v>11837.555385846972</v>
      </c>
      <c r="H169" s="19">
        <f>'Historical Data'!H167/'Historical Data'!H$2*Z$5</f>
        <v>9454.469576164498</v>
      </c>
      <c r="I169" s="19">
        <f>'Historical Data'!I167/'Historical Data'!I$2*AA$5</f>
        <v>15158.128721393523</v>
      </c>
      <c r="J169" s="19">
        <f>'Historical Data'!J167/'Historical Data'!J$2*AB$5</f>
        <v>12345.3178190659</v>
      </c>
      <c r="K169" s="19">
        <f>'Historical Data'!K167/'Historical Data'!K$2*AC$5</f>
        <v>15347.738257660327</v>
      </c>
      <c r="L169" s="8">
        <f t="shared" si="12"/>
        <v>-2.0657080857411358E-4</v>
      </c>
      <c r="M169" s="8">
        <f>IF(Table2[[#This Row],[Overall Return]]&gt;=0,0,Table2[[#This Row],[Overall Return]])</f>
        <v>-2.0657080857411358E-4</v>
      </c>
      <c r="N169" s="13">
        <f t="shared" si="11"/>
        <v>137529.92092511192</v>
      </c>
      <c r="AF169">
        <v>164</v>
      </c>
      <c r="AG169" s="31">
        <f t="array" ref="AG169">SQRT(MMULT(MMULT(AJ169:AS169,$AV$12:$BE$21),TRANSPOSE(AJ169:AS169)))</f>
        <v>1.1939887323575878E-2</v>
      </c>
      <c r="AH169" s="31">
        <f t="shared" ca="1" si="14"/>
        <v>9.7568847219860904E-4</v>
      </c>
      <c r="AJ169">
        <v>3.4651805728598776E-3</v>
      </c>
      <c r="AK169">
        <v>0.19657598831477707</v>
      </c>
      <c r="AL169">
        <v>0.10970098849416085</v>
      </c>
      <c r="AM169">
        <v>9.6145487413676053E-2</v>
      </c>
      <c r="AN169">
        <v>0.13620213781345938</v>
      </c>
      <c r="AO169">
        <v>7.7948213625344534E-4</v>
      </c>
      <c r="AP169">
        <v>8.202497667010468E-2</v>
      </c>
      <c r="AQ169">
        <v>8.1842633987108226E-2</v>
      </c>
      <c r="AR169">
        <v>0.16010710644321238</v>
      </c>
      <c r="AS169">
        <v>0.13315601815438802</v>
      </c>
    </row>
    <row r="170" spans="1:45" x14ac:dyDescent="0.25">
      <c r="A170" s="2">
        <v>40599</v>
      </c>
      <c r="B170" s="19">
        <f>'Historical Data'!B168/'Historical Data'!B$2*T$5</f>
        <v>13841.689000565522</v>
      </c>
      <c r="C170" s="19">
        <f>'Historical Data'!C168/'Historical Data'!C$2*U$5</f>
        <v>16221.856123009335</v>
      </c>
      <c r="D170" s="19">
        <f>'Historical Data'!D168/'Historical Data'!D$2*V$5</f>
        <v>16189.555060090182</v>
      </c>
      <c r="E170" s="19">
        <f>'Historical Data'!E168/'Historical Data'!E$2*W$5</f>
        <v>13784.058711100002</v>
      </c>
      <c r="F170" s="19">
        <f>'Historical Data'!F168/'Historical Data'!F$2*X$5</f>
        <v>13710.304445609811</v>
      </c>
      <c r="G170" s="19">
        <f>'Historical Data'!G168/'Historical Data'!G$2*Y$5</f>
        <v>11740.272078655629</v>
      </c>
      <c r="H170" s="19">
        <f>'Historical Data'!H168/'Historical Data'!H$2*Z$5</f>
        <v>9907.6798153587915</v>
      </c>
      <c r="I170" s="19">
        <f>'Historical Data'!I168/'Historical Data'!I$2*AA$5</f>
        <v>15076.577174611215</v>
      </c>
      <c r="J170" s="19">
        <f>'Historical Data'!J168/'Historical Data'!J$2*AB$5</f>
        <v>12722.274629860451</v>
      </c>
      <c r="K170" s="19">
        <f>'Historical Data'!K168/'Historical Data'!K$2*AC$5</f>
        <v>15235.266908154188</v>
      </c>
      <c r="L170" s="8">
        <f t="shared" si="12"/>
        <v>6.5412167465221938E-3</v>
      </c>
      <c r="M170" s="8">
        <f>IF(Table2[[#This Row],[Overall Return]]&gt;=0,0,Table2[[#This Row],[Overall Return]])</f>
        <v>0</v>
      </c>
      <c r="N170" s="13">
        <f t="shared" si="11"/>
        <v>138429.53394701512</v>
      </c>
      <c r="AF170">
        <v>165</v>
      </c>
      <c r="AG170" s="31">
        <f t="array" ref="AG170">SQRT(MMULT(MMULT(AJ170:AS170,$AV$12:$BE$21),TRANSPOSE(AJ170:AS170)))</f>
        <v>1.1163924361066981E-2</v>
      </c>
      <c r="AH170" s="31">
        <f t="shared" ca="1" si="14"/>
        <v>8.8373769838463951E-4</v>
      </c>
      <c r="AJ170">
        <v>2.1266917971865393E-2</v>
      </c>
      <c r="AK170">
        <v>3.042051431669749E-2</v>
      </c>
      <c r="AL170">
        <v>0.1905471012518016</v>
      </c>
      <c r="AM170">
        <v>0.13178021696246869</v>
      </c>
      <c r="AN170">
        <v>0.16979828715922862</v>
      </c>
      <c r="AO170">
        <v>0.10312247761736872</v>
      </c>
      <c r="AP170">
        <v>6.4263796314274507E-2</v>
      </c>
      <c r="AQ170">
        <v>0.15813744061845655</v>
      </c>
      <c r="AR170">
        <v>7.3741298969232566E-2</v>
      </c>
      <c r="AS170">
        <v>5.6921948818605829E-2</v>
      </c>
    </row>
    <row r="171" spans="1:45" x14ac:dyDescent="0.25">
      <c r="A171" s="2">
        <v>40602</v>
      </c>
      <c r="B171" s="19">
        <f>'Historical Data'!B169/'Historical Data'!B$2*T$5</f>
        <v>14042.460232457983</v>
      </c>
      <c r="C171" s="19">
        <f>'Historical Data'!C169/'Historical Data'!C$2*U$5</f>
        <v>15860.333150283728</v>
      </c>
      <c r="D171" s="19">
        <f>'Historical Data'!D169/'Historical Data'!D$2*V$5</f>
        <v>16313.156867895928</v>
      </c>
      <c r="E171" s="19">
        <f>'Historical Data'!E169/'Historical Data'!E$2*W$5</f>
        <v>14037.595849004532</v>
      </c>
      <c r="F171" s="19">
        <f>'Historical Data'!F169/'Historical Data'!F$2*X$5</f>
        <v>13785.819017325788</v>
      </c>
      <c r="G171" s="19">
        <f>'Historical Data'!G169/'Historical Data'!G$2*Y$5</f>
        <v>11753.538379600528</v>
      </c>
      <c r="H171" s="19">
        <f>'Historical Data'!H169/'Historical Data'!H$2*Z$5</f>
        <v>10025.177926982795</v>
      </c>
      <c r="I171" s="19">
        <f>'Historical Data'!I169/'Historical Data'!I$2*AA$5</f>
        <v>15097.849228229996</v>
      </c>
      <c r="J171" s="19">
        <f>'Historical Data'!J169/'Historical Data'!J$2*AB$5</f>
        <v>12667.300528491294</v>
      </c>
      <c r="K171" s="19">
        <f>'Historical Data'!K169/'Historical Data'!K$2*AC$5</f>
        <v>15269.186970550854</v>
      </c>
      <c r="L171" s="8">
        <f t="shared" si="12"/>
        <v>3.0548698081303005E-3</v>
      </c>
      <c r="M171" s="8">
        <f>IF(Table2[[#This Row],[Overall Return]]&gt;=0,0,Table2[[#This Row],[Overall Return]])</f>
        <v>0</v>
      </c>
      <c r="N171" s="13">
        <f t="shared" si="11"/>
        <v>138852.41815082342</v>
      </c>
      <c r="AF171">
        <v>166</v>
      </c>
      <c r="AG171" s="31">
        <f t="array" ref="AG171">SQRT(MMULT(MMULT(AJ171:AS171,$AV$12:$BE$21),TRANSPOSE(AJ171:AS171)))</f>
        <v>1.2024827720342088E-2</v>
      </c>
      <c r="AH171" s="31">
        <f t="shared" ca="1" si="14"/>
        <v>9.7398120353554656E-4</v>
      </c>
      <c r="AJ171">
        <v>3.5439428792024191E-2</v>
      </c>
      <c r="AK171">
        <v>0.27078803066184925</v>
      </c>
      <c r="AL171">
        <v>8.9440033797156954E-2</v>
      </c>
      <c r="AM171">
        <v>8.1457959703421845E-2</v>
      </c>
      <c r="AN171">
        <v>0.11625538927050717</v>
      </c>
      <c r="AO171">
        <v>0.23371930404830413</v>
      </c>
      <c r="AP171">
        <v>3.9406504149117262E-2</v>
      </c>
      <c r="AQ171">
        <v>1.8862946749584737E-2</v>
      </c>
      <c r="AR171">
        <v>1.5057439470502768E-2</v>
      </c>
      <c r="AS171">
        <v>9.9572963357531782E-2</v>
      </c>
    </row>
    <row r="172" spans="1:45" x14ac:dyDescent="0.25">
      <c r="A172" s="2">
        <v>40603</v>
      </c>
      <c r="B172" s="19">
        <f>'Historical Data'!B170/'Historical Data'!B$2*T$5</f>
        <v>13887.40873007655</v>
      </c>
      <c r="C172" s="19">
        <f>'Historical Data'!C170/'Historical Data'!C$2*U$5</f>
        <v>15507.962657880285</v>
      </c>
      <c r="D172" s="19">
        <f>'Historical Data'!D170/'Historical Data'!D$2*V$5</f>
        <v>16304.777723362504</v>
      </c>
      <c r="E172" s="19">
        <f>'Historical Data'!E170/'Historical Data'!E$2*W$5</f>
        <v>13796.896187984577</v>
      </c>
      <c r="F172" s="19">
        <f>'Historical Data'!F170/'Historical Data'!F$2*X$5</f>
        <v>13501.741354545866</v>
      </c>
      <c r="G172" s="19">
        <f>'Historical Data'!G170/'Historical Data'!G$2*Y$5</f>
        <v>11567.816306993411</v>
      </c>
      <c r="H172" s="19">
        <f>'Historical Data'!H170/'Historical Data'!H$2*Z$5</f>
        <v>10046.16072177927</v>
      </c>
      <c r="I172" s="19">
        <f>'Historical Data'!I170/'Historical Data'!I$2*AA$5</f>
        <v>15051.755654743418</v>
      </c>
      <c r="J172" s="19">
        <f>'Historical Data'!J170/'Historical Data'!J$2*AB$5</f>
        <v>12427.776486036681</v>
      </c>
      <c r="K172" s="19">
        <f>'Historical Data'!K170/'Historical Data'!K$2*AC$5</f>
        <v>15138.864996493588</v>
      </c>
      <c r="L172" s="8">
        <f t="shared" si="12"/>
        <v>-1.1676118806704827E-2</v>
      </c>
      <c r="M172" s="8">
        <f>IF(Table2[[#This Row],[Overall Return]]&gt;=0,0,Table2[[#This Row],[Overall Return]])</f>
        <v>-1.1676118806704827E-2</v>
      </c>
      <c r="N172" s="13">
        <f t="shared" si="11"/>
        <v>137231.16081989615</v>
      </c>
      <c r="AF172">
        <v>167</v>
      </c>
      <c r="AG172" s="31">
        <f t="array" ref="AG172">SQRT(MMULT(MMULT(AJ172:AS172,$AV$12:$BE$21),TRANSPOSE(AJ172:AS172)))</f>
        <v>1.2050659037415217E-2</v>
      </c>
      <c r="AH172" s="31">
        <f t="shared" ca="1" si="14"/>
        <v>1.0393390061477754E-3</v>
      </c>
      <c r="AJ172">
        <v>0.14012808755788045</v>
      </c>
      <c r="AK172">
        <v>9.1212016515172176E-2</v>
      </c>
      <c r="AL172">
        <v>0.1117521331390729</v>
      </c>
      <c r="AM172">
        <v>0.13009038958592434</v>
      </c>
      <c r="AN172">
        <v>0.16106003252769874</v>
      </c>
      <c r="AO172">
        <v>9.90329224147527E-2</v>
      </c>
      <c r="AP172">
        <v>0.1389158055210557</v>
      </c>
      <c r="AQ172">
        <v>8.2424995664848025E-2</v>
      </c>
      <c r="AR172">
        <v>4.4035097039910841E-2</v>
      </c>
      <c r="AS172">
        <v>1.3485200336839638E-3</v>
      </c>
    </row>
    <row r="173" spans="1:45" x14ac:dyDescent="0.25">
      <c r="A173" s="2">
        <v>40604</v>
      </c>
      <c r="B173" s="19">
        <f>'Historical Data'!B171/'Historical Data'!B$2*T$5</f>
        <v>13999.125036223773</v>
      </c>
      <c r="C173" s="19">
        <f>'Historical Data'!C171/'Historical Data'!C$2*U$5</f>
        <v>15744.096650192203</v>
      </c>
      <c r="D173" s="19">
        <f>'Historical Data'!D171/'Historical Data'!D$2*V$5</f>
        <v>16392.763882384039</v>
      </c>
      <c r="E173" s="19">
        <f>'Historical Data'!E171/'Historical Data'!E$2*W$5</f>
        <v>13893.175706042181</v>
      </c>
      <c r="F173" s="19">
        <f>'Historical Data'!F171/'Historical Data'!F$2*X$5</f>
        <v>13502.4160357048</v>
      </c>
      <c r="G173" s="19">
        <f>'Historical Data'!G171/'Historical Data'!G$2*Y$5</f>
        <v>11532.440698483411</v>
      </c>
      <c r="H173" s="19">
        <f>'Historical Data'!H171/'Historical Data'!H$2*Z$5</f>
        <v>10079.731430969368</v>
      </c>
      <c r="I173" s="19">
        <f>'Historical Data'!I171/'Historical Data'!I$2*AA$5</f>
        <v>15445.332588400481</v>
      </c>
      <c r="J173" s="19">
        <f>'Historical Data'!J171/'Historical Data'!J$2*AB$5</f>
        <v>12388.510368082352</v>
      </c>
      <c r="K173" s="19">
        <f>'Historical Data'!K171/'Historical Data'!K$2*AC$5</f>
        <v>15188.851595105132</v>
      </c>
      <c r="L173" s="8">
        <f t="shared" si="12"/>
        <v>6.8153848302652253E-3</v>
      </c>
      <c r="M173" s="8">
        <f>IF(Table2[[#This Row],[Overall Return]]&gt;=0,0,Table2[[#This Row],[Overall Return]])</f>
        <v>0</v>
      </c>
      <c r="N173" s="13">
        <f t="shared" si="11"/>
        <v>138166.44399158776</v>
      </c>
      <c r="AF173">
        <v>168</v>
      </c>
      <c r="AG173" s="31">
        <f t="array" ref="AG173">SQRT(MMULT(MMULT(AJ173:AS173,$AV$12:$BE$21),TRANSPOSE(AJ173:AS173)))</f>
        <v>1.1472837914442084E-2</v>
      </c>
      <c r="AH173" s="31">
        <f t="shared" ca="1" si="14"/>
        <v>1.0395396641195869E-3</v>
      </c>
      <c r="AJ173">
        <v>6.3420124681069834E-2</v>
      </c>
      <c r="AK173">
        <v>0.13477925970010426</v>
      </c>
      <c r="AL173">
        <v>4.1048841395797002E-2</v>
      </c>
      <c r="AM173">
        <v>8.0200231433657301E-2</v>
      </c>
      <c r="AN173">
        <v>0.14019388831073543</v>
      </c>
      <c r="AO173">
        <v>0.12922739451997736</v>
      </c>
      <c r="AP173">
        <v>0.10946690405143575</v>
      </c>
      <c r="AQ173">
        <v>0.14525830254747155</v>
      </c>
      <c r="AR173">
        <v>6.068156216220125E-3</v>
      </c>
      <c r="AS173">
        <v>0.15033689714353146</v>
      </c>
    </row>
    <row r="174" spans="1:45" x14ac:dyDescent="0.25">
      <c r="A174" s="2">
        <v>40605</v>
      </c>
      <c r="B174" s="19">
        <f>'Historical Data'!B172/'Historical Data'!B$2*T$5</f>
        <v>14294.915096919472</v>
      </c>
      <c r="C174" s="19">
        <f>'Historical Data'!C172/'Historical Data'!C$2*U$5</f>
        <v>15814.57074867289</v>
      </c>
      <c r="D174" s="19">
        <f>'Historical Data'!D172/'Historical Data'!D$2*V$5</f>
        <v>16665.103217788932</v>
      </c>
      <c r="E174" s="19">
        <f>'Historical Data'!E172/'Historical Data'!E$2*W$5</f>
        <v>14143.502868612397</v>
      </c>
      <c r="F174" s="19">
        <f>'Historical Data'!F172/'Historical Data'!F$2*X$5</f>
        <v>13699.516656078064</v>
      </c>
      <c r="G174" s="19">
        <f>'Historical Data'!G172/'Historical Data'!G$2*Y$5</f>
        <v>11585.504367107638</v>
      </c>
      <c r="H174" s="19">
        <f>'Historical Data'!H172/'Historical Data'!H$2*Z$5</f>
        <v>10222.409148132607</v>
      </c>
      <c r="I174" s="19">
        <f>'Historical Data'!I172/'Historical Data'!I$2*AA$5</f>
        <v>15927.167938900035</v>
      </c>
      <c r="J174" s="19">
        <f>'Historical Data'!J172/'Historical Data'!J$2*AB$5</f>
        <v>12726.20060908931</v>
      </c>
      <c r="K174" s="19">
        <f>'Historical Data'!K172/'Historical Data'!K$2*AC$5</f>
        <v>15320.959315573307</v>
      </c>
      <c r="L174" s="8">
        <f t="shared" si="12"/>
        <v>1.6164604883533773E-2</v>
      </c>
      <c r="M174" s="8">
        <f>IF(Table2[[#This Row],[Overall Return]]&gt;=0,0,Table2[[#This Row],[Overall Return]])</f>
        <v>0</v>
      </c>
      <c r="N174" s="13">
        <f t="shared" si="11"/>
        <v>140399.84996687467</v>
      </c>
      <c r="AF174">
        <v>169</v>
      </c>
      <c r="AG174" s="31">
        <f t="array" ref="AG174">SQRT(MMULT(MMULT(AJ174:AS174,$AV$12:$BE$21),TRANSPOSE(AJ174:AS174)))</f>
        <v>1.0677994585912131E-2</v>
      </c>
      <c r="AH174" s="31">
        <f t="shared" ca="1" si="14"/>
        <v>9.3423406940149457E-4</v>
      </c>
      <c r="AJ174">
        <v>2.1683123366915465E-2</v>
      </c>
      <c r="AK174">
        <v>4.1985926662108288E-3</v>
      </c>
      <c r="AL174">
        <v>2.0488335705636993E-2</v>
      </c>
      <c r="AM174">
        <v>9.6972444432833552E-2</v>
      </c>
      <c r="AN174">
        <v>0.12736812619068377</v>
      </c>
      <c r="AO174">
        <v>8.5092321451272435E-2</v>
      </c>
      <c r="AP174">
        <v>6.3146825862653064E-2</v>
      </c>
      <c r="AQ174">
        <v>0.29550754712323907</v>
      </c>
      <c r="AR174">
        <v>1.0499382169498386E-2</v>
      </c>
      <c r="AS174">
        <v>0.27504330103105668</v>
      </c>
    </row>
    <row r="175" spans="1:45" x14ac:dyDescent="0.25">
      <c r="A175" s="2">
        <v>40606</v>
      </c>
      <c r="B175" s="19">
        <f>'Historical Data'!B173/'Historical Data'!B$2*T$5</f>
        <v>14312.407418689063</v>
      </c>
      <c r="C175" s="19">
        <f>'Historical Data'!C173/'Historical Data'!C$2*U$5</f>
        <v>15712.062969064618</v>
      </c>
      <c r="D175" s="19">
        <f>'Historical Data'!D173/'Historical Data'!D$2*V$5</f>
        <v>16755.186048131378</v>
      </c>
      <c r="E175" s="19">
        <f>'Historical Data'!E173/'Historical Data'!E$2*W$5</f>
        <v>13976.617747215203</v>
      </c>
      <c r="F175" s="19">
        <f>'Historical Data'!F173/'Historical Data'!F$2*X$5</f>
        <v>13498.595212141243</v>
      </c>
      <c r="G175" s="19">
        <f>'Historical Data'!G173/'Historical Data'!G$2*Y$5</f>
        <v>11474.955782408308</v>
      </c>
      <c r="H175" s="19">
        <f>'Historical Data'!H173/'Historical Data'!H$2*Z$5</f>
        <v>10469.996223248008</v>
      </c>
      <c r="I175" s="19">
        <f>'Historical Data'!I173/'Historical Data'!I$2*AA$5</f>
        <v>15806.265524648656</v>
      </c>
      <c r="J175" s="19">
        <f>'Historical Data'!J173/'Historical Data'!J$2*AB$5</f>
        <v>12529.86911565115</v>
      </c>
      <c r="K175" s="19">
        <f>'Historical Data'!K173/'Historical Data'!K$2*AC$5</f>
        <v>15188.851595105132</v>
      </c>
      <c r="L175" s="8">
        <f t="shared" si="12"/>
        <v>-4.8079989453776451E-3</v>
      </c>
      <c r="M175" s="8">
        <f>IF(Table2[[#This Row],[Overall Return]]&gt;=0,0,Table2[[#This Row],[Overall Return]])</f>
        <v>-4.8079989453776451E-3</v>
      </c>
      <c r="N175" s="13">
        <f t="shared" si="11"/>
        <v>139724.80763630275</v>
      </c>
      <c r="AF175">
        <v>170</v>
      </c>
      <c r="AG175" s="31">
        <f t="array" ref="AG175">SQRT(MMULT(MMULT(AJ175:AS175,$AV$12:$BE$21),TRANSPOSE(AJ175:AS175)))</f>
        <v>1.175426877740327E-2</v>
      </c>
      <c r="AH175" s="31">
        <f t="shared" ca="1" si="14"/>
        <v>9.6145708536163419E-4</v>
      </c>
      <c r="AJ175">
        <v>0.13744339947488635</v>
      </c>
      <c r="AK175">
        <v>3.1578453477211763E-2</v>
      </c>
      <c r="AL175">
        <v>7.8758838722459076E-2</v>
      </c>
      <c r="AM175">
        <v>0.2016608277891063</v>
      </c>
      <c r="AN175">
        <v>0.20592225080180168</v>
      </c>
      <c r="AO175">
        <v>5.0076848859034434E-2</v>
      </c>
      <c r="AP175">
        <v>0.11441849517929968</v>
      </c>
      <c r="AQ175">
        <v>4.3884410838251127E-2</v>
      </c>
      <c r="AR175">
        <v>0.11609850042838833</v>
      </c>
      <c r="AS175">
        <v>2.0157974429561101E-2</v>
      </c>
    </row>
    <row r="176" spans="1:45" x14ac:dyDescent="0.25">
      <c r="A176" s="2">
        <v>40609</v>
      </c>
      <c r="B176" s="19">
        <f>'Historical Data'!B174/'Historical Data'!B$2*T$5</f>
        <v>14127.936393096374</v>
      </c>
      <c r="C176" s="19">
        <f>'Historical Data'!C174/'Historical Data'!C$2*U$5</f>
        <v>15475.013728720483</v>
      </c>
      <c r="D176" s="19">
        <f>'Historical Data'!D174/'Historical Data'!D$2*V$5</f>
        <v>16591.780733081574</v>
      </c>
      <c r="E176" s="19">
        <f>'Historical Data'!E174/'Historical Data'!E$2*W$5</f>
        <v>13806.523689534843</v>
      </c>
      <c r="F176" s="19">
        <f>'Historical Data'!F174/'Historical Data'!F$2*X$5</f>
        <v>13297.224865642051</v>
      </c>
      <c r="G176" s="19">
        <f>'Historical Data'!G174/'Historical Data'!G$2*Y$5</f>
        <v>11373.250204329179</v>
      </c>
      <c r="H176" s="19">
        <f>'Historical Data'!H174/'Historical Data'!H$2*Z$5</f>
        <v>10465.799832144356</v>
      </c>
      <c r="I176" s="19">
        <f>'Historical Data'!I174/'Historical Data'!I$2*AA$5</f>
        <v>15489.784107128351</v>
      </c>
      <c r="J176" s="19">
        <f>'Historical Data'!J174/'Historical Data'!J$2*AB$5</f>
        <v>12455.26285897136</v>
      </c>
      <c r="K176" s="19">
        <f>'Historical Data'!K174/'Historical Data'!K$2*AC$5</f>
        <v>15124.582755874289</v>
      </c>
      <c r="L176" s="8">
        <f t="shared" si="12"/>
        <v>-1.0861696598146398E-2</v>
      </c>
      <c r="M176" s="8">
        <f>IF(Table2[[#This Row],[Overall Return]]&gt;=0,0,Table2[[#This Row],[Overall Return]])</f>
        <v>-1.0861696598146398E-2</v>
      </c>
      <c r="N176" s="13">
        <f t="shared" si="11"/>
        <v>138207.15916852286</v>
      </c>
      <c r="AF176">
        <v>171</v>
      </c>
      <c r="AG176" s="31">
        <f t="array" ref="AG176">SQRT(MMULT(MMULT(AJ176:AS176,$AV$12:$BE$21),TRANSPOSE(AJ176:AS176)))</f>
        <v>1.2041755414847168E-2</v>
      </c>
      <c r="AH176" s="31">
        <f t="shared" ca="1" si="14"/>
        <v>1.0160994461309821E-3</v>
      </c>
      <c r="AJ176">
        <v>2.3528685155830772E-2</v>
      </c>
      <c r="AK176">
        <v>9.3630784262031558E-2</v>
      </c>
      <c r="AL176">
        <v>4.1461791189911064E-2</v>
      </c>
      <c r="AM176">
        <v>0.10171516307949874</v>
      </c>
      <c r="AN176">
        <v>0.17513108336759955</v>
      </c>
      <c r="AO176">
        <v>0.2259167856184563</v>
      </c>
      <c r="AP176">
        <v>0.12703209583561431</v>
      </c>
      <c r="AQ176">
        <v>7.1097186116437214E-2</v>
      </c>
      <c r="AR176">
        <v>0.10683339712524613</v>
      </c>
      <c r="AS176">
        <v>3.3653028249374314E-2</v>
      </c>
    </row>
    <row r="177" spans="1:45" x14ac:dyDescent="0.25">
      <c r="A177" s="2">
        <v>40610</v>
      </c>
      <c r="B177" s="19">
        <f>'Historical Data'!B175/'Historical Data'!B$2*T$5</f>
        <v>14143.839328351925</v>
      </c>
      <c r="C177" s="19">
        <f>'Historical Data'!C175/'Historical Data'!C$2*U$5</f>
        <v>15274.574409665018</v>
      </c>
      <c r="D177" s="19">
        <f>'Historical Data'!D175/'Historical Data'!D$2*V$5</f>
        <v>16407.427899459592</v>
      </c>
      <c r="E177" s="19">
        <f>'Historical Data'!E175/'Historical Data'!E$2*W$5</f>
        <v>13864.29181598986</v>
      </c>
      <c r="F177" s="19">
        <f>'Historical Data'!F175/'Historical Data'!F$2*X$5</f>
        <v>13311.832128925105</v>
      </c>
      <c r="G177" s="19">
        <f>'Historical Data'!G175/'Historical Data'!G$2*Y$5</f>
        <v>11457.267722294078</v>
      </c>
      <c r="H177" s="19">
        <f>'Historical Data'!H175/'Historical Data'!H$2*Z$5</f>
        <v>10348.300461603021</v>
      </c>
      <c r="I177" s="19">
        <f>'Historical Data'!I175/'Historical Data'!I$2*AA$5</f>
        <v>15585.79546268999</v>
      </c>
      <c r="J177" s="19">
        <f>'Historical Data'!J175/'Historical Data'!J$2*AB$5</f>
        <v>12765.466275210376</v>
      </c>
      <c r="K177" s="19">
        <f>'Historical Data'!K175/'Historical Data'!K$2*AC$5</f>
        <v>15103.159394945345</v>
      </c>
      <c r="L177" s="8">
        <f t="shared" si="12"/>
        <v>3.9647534137254858E-4</v>
      </c>
      <c r="M177" s="8">
        <f>IF(Table2[[#This Row],[Overall Return]]&gt;=0,0,Table2[[#This Row],[Overall Return]])</f>
        <v>0</v>
      </c>
      <c r="N177" s="13">
        <f t="shared" si="11"/>
        <v>138261.95489913432</v>
      </c>
      <c r="AF177">
        <v>172</v>
      </c>
      <c r="AG177" s="31">
        <f t="array" ref="AG177">SQRT(MMULT(MMULT(AJ177:AS177,$AV$12:$BE$21),TRANSPOSE(AJ177:AS177)))</f>
        <v>1.1785907408760139E-2</v>
      </c>
      <c r="AH177" s="31">
        <f t="shared" ca="1" si="14"/>
        <v>1.0423984794519798E-3</v>
      </c>
      <c r="AJ177">
        <v>0.14559310003213341</v>
      </c>
      <c r="AK177">
        <v>0.11715504734190425</v>
      </c>
      <c r="AL177">
        <v>4.4614576519981554E-2</v>
      </c>
      <c r="AM177">
        <v>3.2147475227548905E-2</v>
      </c>
      <c r="AN177">
        <v>0.21285422998197273</v>
      </c>
      <c r="AO177">
        <v>4.5157667194283525E-2</v>
      </c>
      <c r="AP177">
        <v>9.7780041249506539E-2</v>
      </c>
      <c r="AQ177">
        <v>0.15905035969760897</v>
      </c>
      <c r="AR177">
        <v>0.11544946933142529</v>
      </c>
      <c r="AS177">
        <v>3.0198033423634883E-2</v>
      </c>
    </row>
    <row r="178" spans="1:45" x14ac:dyDescent="0.25">
      <c r="A178" s="2">
        <v>40611</v>
      </c>
      <c r="B178" s="19">
        <f>'Historical Data'!B176/'Historical Data'!B$2*T$5</f>
        <v>14013.039499898039</v>
      </c>
      <c r="C178" s="19">
        <f>'Historical Data'!C176/'Historical Data'!C$2*U$5</f>
        <v>15472.267984623833</v>
      </c>
      <c r="D178" s="19">
        <f>'Historical Data'!D176/'Historical Data'!D$2*V$5</f>
        <v>16348.769431827779</v>
      </c>
      <c r="E178" s="19">
        <f>'Historical Data'!E176/'Historical Data'!E$2*W$5</f>
        <v>13838.616515870328</v>
      </c>
      <c r="F178" s="19">
        <f>'Historical Data'!F176/'Historical Data'!F$2*X$5</f>
        <v>13299.696371881484</v>
      </c>
      <c r="G178" s="19">
        <f>'Historical Data'!G176/'Historical Data'!G$2*Y$5</f>
        <v>11448.423692236964</v>
      </c>
      <c r="H178" s="19">
        <f>'Historical Data'!H176/'Historical Data'!H$2*Z$5</f>
        <v>10373.478388585818</v>
      </c>
      <c r="I178" s="19">
        <f>'Historical Data'!I176/'Historical Data'!I$2*AA$5</f>
        <v>15820.48898675708</v>
      </c>
      <c r="J178" s="19">
        <f>'Historical Data'!J176/'Historical Data'!J$2*AB$5</f>
        <v>12879.338649844492</v>
      </c>
      <c r="K178" s="19">
        <f>'Historical Data'!K176/'Historical Data'!K$2*AC$5</f>
        <v>15063.883751390607</v>
      </c>
      <c r="L178" s="8">
        <f t="shared" si="12"/>
        <v>2.1412135681002642E-3</v>
      </c>
      <c r="M178" s="8">
        <f>IF(Table2[[#This Row],[Overall Return]]&gt;=0,0,Table2[[#This Row],[Overall Return]])</f>
        <v>0</v>
      </c>
      <c r="N178" s="13">
        <f t="shared" si="11"/>
        <v>138558.00327291642</v>
      </c>
      <c r="AF178">
        <v>173</v>
      </c>
      <c r="AG178" s="31">
        <f t="array" ref="AG178">SQRT(MMULT(MMULT(AJ178:AS178,$AV$12:$BE$21),TRANSPOSE(AJ178:AS178)))</f>
        <v>1.1643892090340349E-2</v>
      </c>
      <c r="AH178" s="31">
        <f t="shared" ca="1" si="14"/>
        <v>1.030994831149082E-3</v>
      </c>
      <c r="AJ178">
        <v>0.11782092690045683</v>
      </c>
      <c r="AK178">
        <v>0.10561067535861603</v>
      </c>
      <c r="AL178">
        <v>2.3296317001708013E-2</v>
      </c>
      <c r="AM178">
        <v>8.9803928032726618E-2</v>
      </c>
      <c r="AN178">
        <v>9.7536574765565126E-2</v>
      </c>
      <c r="AO178">
        <v>0.15276209198067112</v>
      </c>
      <c r="AP178">
        <v>0.11565646459520271</v>
      </c>
      <c r="AQ178">
        <v>0.12330792165084606</v>
      </c>
      <c r="AR178">
        <v>0.11224231538099022</v>
      </c>
      <c r="AS178">
        <v>6.1962784333217169E-2</v>
      </c>
    </row>
    <row r="179" spans="1:45" x14ac:dyDescent="0.25">
      <c r="A179" s="2">
        <v>40612</v>
      </c>
      <c r="B179" s="19">
        <f>'Historical Data'!B177/'Historical Data'!B$2*T$5</f>
        <v>13782.450869075761</v>
      </c>
      <c r="C179" s="19">
        <f>'Historical Data'!C177/'Historical Data'!C$2*U$5</f>
        <v>15205.930807248764</v>
      </c>
      <c r="D179" s="19">
        <f>'Historical Data'!D177/'Historical Data'!D$2*V$5</f>
        <v>15749.622551175644</v>
      </c>
      <c r="E179" s="19">
        <f>'Historical Data'!E177/'Historical Data'!E$2*W$5</f>
        <v>13630.011066587382</v>
      </c>
      <c r="F179" s="19">
        <f>'Historical Data'!F177/'Historical Data'!F$2*X$5</f>
        <v>13041.914221671866</v>
      </c>
      <c r="G179" s="19">
        <f>'Historical Data'!G177/'Historical Data'!G$2*Y$5</f>
        <v>11236.17004117696</v>
      </c>
      <c r="H179" s="19">
        <f>'Historical Data'!H177/'Historical Data'!H$2*Z$5</f>
        <v>10075.535039865717</v>
      </c>
      <c r="I179" s="19">
        <f>'Historical Data'!I177/'Historical Data'!I$2*AA$5</f>
        <v>15571.572000581566</v>
      </c>
      <c r="J179" s="19">
        <f>'Historical Data'!J177/'Historical Data'!J$2*AB$5</f>
        <v>12588.769196249168</v>
      </c>
      <c r="K179" s="19">
        <f>'Historical Data'!K177/'Historical Data'!K$2*AC$5</f>
        <v>14528.310712911585</v>
      </c>
      <c r="L179" s="8">
        <f t="shared" si="12"/>
        <v>-2.2717682790015181E-2</v>
      </c>
      <c r="M179" s="8">
        <f>IF(Table2[[#This Row],[Overall Return]]&gt;=0,0,Table2[[#This Row],[Overall Return]])</f>
        <v>-2.2717682790015181E-2</v>
      </c>
      <c r="N179" s="13">
        <f t="shared" si="11"/>
        <v>135410.28650654442</v>
      </c>
      <c r="AF179">
        <v>174</v>
      </c>
      <c r="AG179" s="31">
        <f t="array" ref="AG179">SQRT(MMULT(MMULT(AJ179:AS179,$AV$12:$BE$21),TRANSPOSE(AJ179:AS179)))</f>
        <v>1.1637157970953549E-2</v>
      </c>
      <c r="AH179" s="31">
        <f t="shared" ca="1" si="14"/>
        <v>9.6868697292653845E-4</v>
      </c>
      <c r="AJ179">
        <v>2.3145257544579207E-2</v>
      </c>
      <c r="AK179">
        <v>2.1542379745284567E-2</v>
      </c>
      <c r="AL179">
        <v>9.4814220037574184E-2</v>
      </c>
      <c r="AM179">
        <v>0.15852649628274709</v>
      </c>
      <c r="AN179">
        <v>0.13096716609452799</v>
      </c>
      <c r="AO179">
        <v>0.13396903455455644</v>
      </c>
      <c r="AP179">
        <v>0.14264571238167184</v>
      </c>
      <c r="AQ179">
        <v>0.10956757762400625</v>
      </c>
      <c r="AR179">
        <v>3.0742675027969211E-2</v>
      </c>
      <c r="AS179">
        <v>0.15407948070708335</v>
      </c>
    </row>
    <row r="180" spans="1:45" x14ac:dyDescent="0.25">
      <c r="A180" s="2">
        <v>40613</v>
      </c>
      <c r="B180" s="19">
        <f>'Historical Data'!B178/'Historical Data'!B$2*T$5</f>
        <v>13993.956884602892</v>
      </c>
      <c r="C180" s="19">
        <f>'Historical Data'!C178/'Historical Data'!C$2*U$5</f>
        <v>15382.573677466591</v>
      </c>
      <c r="D180" s="19">
        <f>'Historical Data'!D178/'Historical Data'!D$2*V$5</f>
        <v>15984.252651327775</v>
      </c>
      <c r="E180" s="19">
        <f>'Historical Data'!E178/'Historical Data'!E$2*W$5</f>
        <v>13777.639799482524</v>
      </c>
      <c r="F180" s="19">
        <f>'Historical Data'!F178/'Historical Data'!F$2*X$5</f>
        <v>12961.230858880452</v>
      </c>
      <c r="G180" s="19">
        <f>'Historical Data'!G178/'Historical Data'!G$2*Y$5</f>
        <v>11355.563167651861</v>
      </c>
      <c r="H180" s="19">
        <f>'Historical Data'!H178/'Historical Data'!H$2*Z$5</f>
        <v>10100.713386487621</v>
      </c>
      <c r="I180" s="19">
        <f>'Historical Data'!I178/'Historical Data'!I$2*AA$5</f>
        <v>15500.455116657986</v>
      </c>
      <c r="J180" s="19">
        <f>'Historical Data'!J178/'Historical Data'!J$2*AB$5</f>
        <v>12714.420864069667</v>
      </c>
      <c r="K180" s="19">
        <f>'Historical Data'!K178/'Historical Data'!K$2*AC$5</f>
        <v>14660.41967693576</v>
      </c>
      <c r="L180" s="8">
        <f t="shared" si="12"/>
        <v>7.5396013357478253E-3</v>
      </c>
      <c r="M180" s="8">
        <f>IF(Table2[[#This Row],[Overall Return]]&gt;=0,0,Table2[[#This Row],[Overall Return]])</f>
        <v>0</v>
      </c>
      <c r="N180" s="13">
        <f t="shared" si="11"/>
        <v>136431.22608356315</v>
      </c>
      <c r="AF180">
        <v>175</v>
      </c>
      <c r="AG180" s="31">
        <f t="array" ref="AG180">SQRT(MMULT(MMULT(AJ180:AS180,$AV$12:$BE$21),TRANSPOSE(AJ180:AS180)))</f>
        <v>1.2813701141505564E-2</v>
      </c>
      <c r="AH180" s="31">
        <f t="shared" ca="1" si="14"/>
        <v>1.0742108678146417E-3</v>
      </c>
      <c r="AJ180">
        <v>4.8163707795697711E-3</v>
      </c>
      <c r="AK180">
        <v>0.20333154802369385</v>
      </c>
      <c r="AL180">
        <v>3.0198968138477861E-2</v>
      </c>
      <c r="AM180">
        <v>0.1745535688543923</v>
      </c>
      <c r="AN180">
        <v>0.18143365567220235</v>
      </c>
      <c r="AO180">
        <v>1.533238271353315E-3</v>
      </c>
      <c r="AP180">
        <v>0.14557460633600575</v>
      </c>
      <c r="AQ180">
        <v>2.8576072239941686E-3</v>
      </c>
      <c r="AR180">
        <v>0.12923347680709033</v>
      </c>
      <c r="AS180">
        <v>0.12646695989322029</v>
      </c>
    </row>
    <row r="181" spans="1:45" x14ac:dyDescent="0.25">
      <c r="A181" s="2">
        <v>40616</v>
      </c>
      <c r="B181" s="19">
        <f>'Historical Data'!B179/'Historical Data'!B$2*T$5</f>
        <v>14056.374998469419</v>
      </c>
      <c r="C181" s="19">
        <f>'Historical Data'!C179/'Historical Data'!C$2*U$5</f>
        <v>15259.93044114955</v>
      </c>
      <c r="D181" s="19">
        <f>'Historical Data'!D179/'Historical Data'!D$2*V$5</f>
        <v>15887.888376056937</v>
      </c>
      <c r="E181" s="19">
        <f>'Historical Data'!E179/'Historical Data'!E$2*W$5</f>
        <v>13556.196526964623</v>
      </c>
      <c r="F181" s="19">
        <f>'Historical Data'!F179/'Historical Data'!F$2*X$5</f>
        <v>12810.203155248239</v>
      </c>
      <c r="G181" s="19">
        <f>'Historical Data'!G179/'Historical Data'!G$2*Y$5</f>
        <v>11359.984926821189</v>
      </c>
      <c r="H181" s="19">
        <f>'Historical Data'!H179/'Historical Data'!H$2*Z$5</f>
        <v>9756.6093159882512</v>
      </c>
      <c r="I181" s="19">
        <f>'Historical Data'!I179/'Historical Data'!I$2*AA$5</f>
        <v>15347.549059425573</v>
      </c>
      <c r="J181" s="19">
        <f>'Historical Data'!J179/'Historical Data'!J$2*AB$5</f>
        <v>12604.474468664414</v>
      </c>
      <c r="K181" s="19">
        <f>'Historical Data'!K179/'Historical Data'!K$2*AC$5</f>
        <v>14706.835197244149</v>
      </c>
      <c r="L181" s="8">
        <f t="shared" si="12"/>
        <v>-7.954041378079757E-3</v>
      </c>
      <c r="M181" s="8">
        <f>IF(Table2[[#This Row],[Overall Return]]&gt;=0,0,Table2[[#This Row],[Overall Return]])</f>
        <v>-7.954041378079757E-3</v>
      </c>
      <c r="N181" s="13">
        <f t="shared" si="11"/>
        <v>135346.04646603233</v>
      </c>
      <c r="AF181">
        <v>176</v>
      </c>
      <c r="AG181" s="31">
        <f t="array" ref="AG181">SQRT(MMULT(MMULT(AJ181:AS181,$AV$12:$BE$21),TRANSPOSE(AJ181:AS181)))</f>
        <v>1.1186800049657572E-2</v>
      </c>
      <c r="AH181" s="31">
        <f t="shared" ca="1" si="14"/>
        <v>8.7166427480620944E-4</v>
      </c>
      <c r="AJ181">
        <v>0.1356281836430269</v>
      </c>
      <c r="AK181">
        <v>6.4141334035363901E-2</v>
      </c>
      <c r="AL181">
        <v>8.5455118900064839E-2</v>
      </c>
      <c r="AM181">
        <v>3.8597989449866643E-2</v>
      </c>
      <c r="AN181">
        <v>0.11199223480964782</v>
      </c>
      <c r="AO181">
        <v>0.14308433185242517</v>
      </c>
      <c r="AP181">
        <v>7.0769552380320191E-2</v>
      </c>
      <c r="AQ181">
        <v>6.6773305926119839E-2</v>
      </c>
      <c r="AR181">
        <v>0.16836989676147449</v>
      </c>
      <c r="AS181">
        <v>0.1151880522416904</v>
      </c>
    </row>
    <row r="182" spans="1:45" x14ac:dyDescent="0.25">
      <c r="A182" s="2">
        <v>40617</v>
      </c>
      <c r="B182" s="19">
        <f>'Historical Data'!B180/'Historical Data'!B$2*T$5</f>
        <v>13733.152374457894</v>
      </c>
      <c r="C182" s="19">
        <f>'Historical Data'!C180/'Historical Data'!C$2*U$5</f>
        <v>15108.914515833789</v>
      </c>
      <c r="D182" s="19">
        <f>'Historical Data'!D180/'Historical Data'!D$2*V$5</f>
        <v>15707.725800224414</v>
      </c>
      <c r="E182" s="19">
        <f>'Historical Data'!E180/'Historical Data'!E$2*W$5</f>
        <v>13357.2175401808</v>
      </c>
      <c r="F182" s="19">
        <f>'Historical Data'!F180/'Historical Data'!F$2*X$5</f>
        <v>12800.538859450309</v>
      </c>
      <c r="G182" s="19">
        <f>'Historical Data'!G180/'Historical Data'!G$2*Y$5</f>
        <v>11227.326011119845</v>
      </c>
      <c r="H182" s="19">
        <f>'Historical Data'!H180/'Historical Data'!H$2*Z$5</f>
        <v>9630.718002517835</v>
      </c>
      <c r="I182" s="19">
        <f>'Historical Data'!I180/'Historical Data'!I$2*AA$5</f>
        <v>15215.970516222085</v>
      </c>
      <c r="J182" s="19">
        <f>'Historical Data'!J180/'Historical Data'!J$2*AB$5</f>
        <v>12671.227863219949</v>
      </c>
      <c r="K182" s="19">
        <f>'Historical Data'!K180/'Historical Data'!K$2*AC$5</f>
        <v>14530.096459322496</v>
      </c>
      <c r="L182" s="8">
        <f t="shared" si="12"/>
        <v>-1.0071653802056546E-2</v>
      </c>
      <c r="M182" s="8">
        <f>IF(Table2[[#This Row],[Overall Return]]&gt;=0,0,Table2[[#This Row],[Overall Return]])</f>
        <v>-1.0071653802056546E-2</v>
      </c>
      <c r="N182" s="13">
        <f t="shared" si="11"/>
        <v>133982.88794254939</v>
      </c>
      <c r="AF182">
        <v>177</v>
      </c>
      <c r="AG182" s="31">
        <f t="array" ref="AG182">SQRT(MMULT(MMULT(AJ182:AS182,$AV$12:$BE$21),TRANSPOSE(AJ182:AS182)))</f>
        <v>1.2609112232383288E-2</v>
      </c>
      <c r="AH182" s="31">
        <f t="shared" ca="1" si="14"/>
        <v>1.1254268248874915E-3</v>
      </c>
      <c r="AJ182">
        <v>7.1102914052659019E-2</v>
      </c>
      <c r="AK182">
        <v>0.22396274834054741</v>
      </c>
      <c r="AL182">
        <v>3.3241731704082129E-2</v>
      </c>
      <c r="AM182">
        <v>0.1129181242228305</v>
      </c>
      <c r="AN182">
        <v>3.4685450627113923E-2</v>
      </c>
      <c r="AO182">
        <v>5.1289347460910989E-2</v>
      </c>
      <c r="AP182">
        <v>0.16706080233873441</v>
      </c>
      <c r="AQ182">
        <v>8.1165077168012661E-2</v>
      </c>
      <c r="AR182">
        <v>1.7347783993264861E-2</v>
      </c>
      <c r="AS182">
        <v>0.20722602009184418</v>
      </c>
    </row>
    <row r="183" spans="1:45" x14ac:dyDescent="0.25">
      <c r="A183" s="2">
        <v>40618</v>
      </c>
      <c r="B183" s="19">
        <f>'Historical Data'!B181/'Historical Data'!B$2*T$5</f>
        <v>13120.105104494531</v>
      </c>
      <c r="C183" s="19">
        <f>'Historical Data'!C181/'Historical Data'!C$2*U$5</f>
        <v>15074.135090609556</v>
      </c>
      <c r="D183" s="19">
        <f>'Historical Data'!D181/'Historical Data'!D$2*V$5</f>
        <v>15447.952782290042</v>
      </c>
      <c r="E183" s="19">
        <f>'Historical Data'!E181/'Historical Data'!E$2*W$5</f>
        <v>13029.866209003889</v>
      </c>
      <c r="F183" s="19">
        <f>'Historical Data'!F181/'Historical Data'!F$2*X$5</f>
        <v>12520.507843824256</v>
      </c>
      <c r="G183" s="19">
        <f>'Historical Data'!G181/'Historical Data'!G$2*Y$5</f>
        <v>10962.009714872522</v>
      </c>
      <c r="H183" s="19">
        <f>'Historical Data'!H181/'Historical Data'!H$2*Z$5</f>
        <v>9576.1644985312651</v>
      </c>
      <c r="I183" s="19">
        <f>'Historical Data'!I181/'Historical Data'!I$2*AA$5</f>
        <v>14885.273742345607</v>
      </c>
      <c r="J183" s="19">
        <f>'Historical Data'!J181/'Historical Data'!J$2*AB$5</f>
        <v>12262.858248428593</v>
      </c>
      <c r="K183" s="19">
        <f>'Historical Data'!K181/'Historical Data'!K$2*AC$5</f>
        <v>14158.765457297408</v>
      </c>
      <c r="L183" s="8">
        <f t="shared" si="12"/>
        <v>-2.1982279200569499E-2</v>
      </c>
      <c r="M183" s="8">
        <f>IF(Table2[[#This Row],[Overall Return]]&gt;=0,0,Table2[[#This Row],[Overall Return]])</f>
        <v>-2.1982279200569499E-2</v>
      </c>
      <c r="N183" s="13">
        <f t="shared" si="11"/>
        <v>131037.63869169766</v>
      </c>
      <c r="AF183">
        <v>178</v>
      </c>
      <c r="AG183" s="31">
        <f t="array" ref="AG183">SQRT(MMULT(MMULT(AJ183:AS183,$AV$12:$BE$21),TRANSPOSE(AJ183:AS183)))</f>
        <v>1.1375935376415292E-2</v>
      </c>
      <c r="AH183" s="31">
        <f t="shared" ca="1" si="14"/>
        <v>9.2006682684901188E-4</v>
      </c>
      <c r="AJ183">
        <v>0.20816169881352614</v>
      </c>
      <c r="AK183">
        <v>3.6778148691049381E-2</v>
      </c>
      <c r="AL183">
        <v>0.1721555633851661</v>
      </c>
      <c r="AM183">
        <v>2.6769104754723567E-2</v>
      </c>
      <c r="AN183">
        <v>0.14263929341385079</v>
      </c>
      <c r="AO183">
        <v>6.6996196485897871E-2</v>
      </c>
      <c r="AP183">
        <v>9.8986959796169061E-2</v>
      </c>
      <c r="AQ183">
        <v>0.13193079015341019</v>
      </c>
      <c r="AR183">
        <v>6.0956432291116702E-3</v>
      </c>
      <c r="AS183">
        <v>0.10948660127709517</v>
      </c>
    </row>
    <row r="184" spans="1:45" x14ac:dyDescent="0.25">
      <c r="A184" s="2">
        <v>40619</v>
      </c>
      <c r="B184" s="19">
        <f>'Historical Data'!B182/'Historical Data'!B$2*T$5</f>
        <v>13304.177952031489</v>
      </c>
      <c r="C184" s="19">
        <f>'Historical Data'!C182/'Historical Data'!C$2*U$5</f>
        <v>14732.747574592715</v>
      </c>
      <c r="D184" s="19">
        <f>'Historical Data'!D182/'Historical Data'!D$2*V$5</f>
        <v>16072.241209678923</v>
      </c>
      <c r="E184" s="19">
        <f>'Historical Data'!E182/'Historical Data'!E$2*W$5</f>
        <v>13081.21542384143</v>
      </c>
      <c r="F184" s="19">
        <f>'Historical Data'!F182/'Historical Data'!F$2*X$5</f>
        <v>12616.248677279602</v>
      </c>
      <c r="G184" s="19">
        <f>'Historical Data'!G182/'Historical Data'!G$2*Y$5</f>
        <v>10957.587955703195</v>
      </c>
      <c r="H184" s="19">
        <f>'Historical Data'!H182/'Historical Data'!H$2*Z$5</f>
        <v>9571.9676877885031</v>
      </c>
      <c r="I184" s="19">
        <f>'Historical Data'!I182/'Historical Data'!I$2*AA$5</f>
        <v>15031.062949101335</v>
      </c>
      <c r="J184" s="19">
        <f>'Historical Data'!J182/'Historical Data'!J$2*AB$5</f>
        <v>12313.905015069091</v>
      </c>
      <c r="K184" s="19">
        <f>'Historical Data'!K182/'Historical Data'!K$2*AC$5</f>
        <v>14489.036520172178</v>
      </c>
      <c r="L184" s="8">
        <f t="shared" si="12"/>
        <v>8.6429539242955933E-3</v>
      </c>
      <c r="M184" s="8">
        <f>IF(Table2[[#This Row],[Overall Return]]&gt;=0,0,Table2[[#This Row],[Overall Return]])</f>
        <v>0</v>
      </c>
      <c r="N184" s="13">
        <f t="shared" si="11"/>
        <v>132170.19096525849</v>
      </c>
      <c r="AF184">
        <v>179</v>
      </c>
      <c r="AG184" s="31">
        <f t="array" ref="AG184">SQRT(MMULT(MMULT(AJ184:AS184,$AV$12:$BE$21),TRANSPOSE(AJ184:AS184)))</f>
        <v>1.2029760225222928E-2</v>
      </c>
      <c r="AH184" s="31">
        <f t="shared" ca="1" si="14"/>
        <v>9.7860192144620531E-4</v>
      </c>
      <c r="AJ184">
        <v>2.9031294122204846E-2</v>
      </c>
      <c r="AK184">
        <v>0.10105853068506383</v>
      </c>
      <c r="AL184">
        <v>0.1757552587466267</v>
      </c>
      <c r="AM184">
        <v>8.8633708816768866E-2</v>
      </c>
      <c r="AN184">
        <v>6.0959462908979157E-3</v>
      </c>
      <c r="AO184">
        <v>9.982990846787887E-2</v>
      </c>
      <c r="AP184">
        <v>0.13272488537523314</v>
      </c>
      <c r="AQ184">
        <v>0.14486586939147825</v>
      </c>
      <c r="AR184">
        <v>0.13537446726152513</v>
      </c>
      <c r="AS184">
        <v>8.6630130842322517E-2</v>
      </c>
    </row>
    <row r="185" spans="1:45" x14ac:dyDescent="0.25">
      <c r="A185" s="2">
        <v>40620</v>
      </c>
      <c r="B185" s="19">
        <f>'Historical Data'!B183/'Historical Data'!B$2*T$5</f>
        <v>13146.344040654676</v>
      </c>
      <c r="C185" s="19">
        <f>'Historical Data'!C183/'Historical Data'!C$2*U$5</f>
        <v>14810.543657331134</v>
      </c>
      <c r="D185" s="19">
        <f>'Historical Data'!D183/'Historical Data'!D$2*V$5</f>
        <v>15785.236143391616</v>
      </c>
      <c r="E185" s="19">
        <f>'Historical Data'!E183/'Historical Data'!E$2*W$5</f>
        <v>13232.05413207088</v>
      </c>
      <c r="F185" s="19">
        <f>'Historical Data'!F183/'Historical Data'!F$2*X$5</f>
        <v>12609.506095101986</v>
      </c>
      <c r="G185" s="19">
        <f>'Historical Data'!G183/'Historical Data'!G$2*Y$5</f>
        <v>10966.430962323397</v>
      </c>
      <c r="H185" s="19">
        <f>'Historical Data'!H183/'Historical Data'!H$2*Z$5</f>
        <v>9634.9135543432658</v>
      </c>
      <c r="I185" s="19">
        <f>'Historical Data'!I183/'Historical Data'!I$2*AA$5</f>
        <v>15148.414617248085</v>
      </c>
      <c r="J185" s="19">
        <f>'Historical Data'!J183/'Historical Data'!J$2*AB$5</f>
        <v>12498.455859821079</v>
      </c>
      <c r="K185" s="19">
        <f>'Historical Data'!K183/'Historical Data'!K$2*AC$5</f>
        <v>14433.693096846568</v>
      </c>
      <c r="L185" s="8">
        <f t="shared" si="12"/>
        <v>7.2180567477042601E-4</v>
      </c>
      <c r="M185" s="8">
        <f>IF(Table2[[#This Row],[Overall Return]]&gt;=0,0,Table2[[#This Row],[Overall Return]])</f>
        <v>0</v>
      </c>
      <c r="N185" s="13">
        <f t="shared" si="11"/>
        <v>132265.59215913271</v>
      </c>
      <c r="AF185">
        <v>180</v>
      </c>
      <c r="AG185" s="31">
        <f t="array" ref="AG185">SQRT(MMULT(MMULT(AJ185:AS185,$AV$12:$BE$21),TRANSPOSE(AJ185:AS185)))</f>
        <v>1.1344731522017723E-2</v>
      </c>
      <c r="AH185" s="31">
        <f t="shared" ca="1" si="14"/>
        <v>9.1128137399340862E-4</v>
      </c>
      <c r="AJ185">
        <v>0.1448018121254751</v>
      </c>
      <c r="AK185">
        <v>0.12434373012585022</v>
      </c>
      <c r="AL185">
        <v>0.14855601304509672</v>
      </c>
      <c r="AM185">
        <v>0.12618662197973191</v>
      </c>
      <c r="AN185">
        <v>8.7247670681319528E-2</v>
      </c>
      <c r="AO185">
        <v>0.14312834135972169</v>
      </c>
      <c r="AP185">
        <v>8.0493590382403224E-2</v>
      </c>
      <c r="AQ185">
        <v>1.807277880417904E-2</v>
      </c>
      <c r="AR185">
        <v>1.0662885770833103E-2</v>
      </c>
      <c r="AS185">
        <v>0.11650655572538951</v>
      </c>
    </row>
    <row r="186" spans="1:45" x14ac:dyDescent="0.25">
      <c r="A186" s="2">
        <v>40623</v>
      </c>
      <c r="B186" s="19">
        <f>'Historical Data'!B184/'Historical Data'!B$2*T$5</f>
        <v>13489.444124386955</v>
      </c>
      <c r="C186" s="19">
        <f>'Historical Data'!C184/'Historical Data'!C$2*U$5</f>
        <v>15057.660626029656</v>
      </c>
      <c r="D186" s="19">
        <f>'Historical Data'!D184/'Historical Data'!D$2*V$5</f>
        <v>16246.119255730695</v>
      </c>
      <c r="E186" s="19">
        <f>'Historical Data'!E184/'Historical Data'!E$2*W$5</f>
        <v>13421.404231902914</v>
      </c>
      <c r="F186" s="19">
        <f>'Historical Data'!F184/'Historical Data'!F$2*X$5</f>
        <v>12956.512320179643</v>
      </c>
      <c r="G186" s="19">
        <f>'Historical Data'!G184/'Historical Data'!G$2*Y$5</f>
        <v>11200.794432666959</v>
      </c>
      <c r="H186" s="19">
        <f>'Historical Data'!H184/'Historical Data'!H$2*Z$5</f>
        <v>9538.3969785984063</v>
      </c>
      <c r="I186" s="19">
        <f>'Historical Data'!I184/'Historical Data'!I$2*AA$5</f>
        <v>15358.211963202957</v>
      </c>
      <c r="J186" s="19">
        <f>'Historical Data'!J184/'Historical Data'!J$2*AB$5</f>
        <v>12518.088918798243</v>
      </c>
      <c r="K186" s="19">
        <f>'Historical Data'!K184/'Historical Data'!K$2*AC$5</f>
        <v>14788.956111841448</v>
      </c>
      <c r="L186" s="8">
        <f t="shared" si="12"/>
        <v>1.7464835460955896E-2</v>
      </c>
      <c r="M186" s="8">
        <f>IF(Table2[[#This Row],[Overall Return]]&gt;=0,0,Table2[[#This Row],[Overall Return]])</f>
        <v>0</v>
      </c>
      <c r="N186" s="13">
        <f t="shared" si="11"/>
        <v>134575.58896333785</v>
      </c>
      <c r="AF186">
        <v>181</v>
      </c>
      <c r="AG186" s="31">
        <f t="array" ref="AG186">SQRT(MMULT(MMULT(AJ186:AS186,$AV$12:$BE$21),TRANSPOSE(AJ186:AS186)))</f>
        <v>1.1541342478532718E-2</v>
      </c>
      <c r="AH186" s="31">
        <f t="shared" ca="1" si="14"/>
        <v>9.9088709034219052E-4</v>
      </c>
      <c r="AJ186">
        <v>0.12473458636211206</v>
      </c>
      <c r="AK186">
        <v>9.7551076488317706E-2</v>
      </c>
      <c r="AL186">
        <v>7.7735841203538283E-2</v>
      </c>
      <c r="AM186">
        <v>2.3596249861317222E-2</v>
      </c>
      <c r="AN186">
        <v>7.5543767296710349E-2</v>
      </c>
      <c r="AO186">
        <v>0.11776233408294734</v>
      </c>
      <c r="AP186">
        <v>0.12388368183347419</v>
      </c>
      <c r="AQ186">
        <v>0.12982021002493171</v>
      </c>
      <c r="AR186">
        <v>7.6302114880136648E-2</v>
      </c>
      <c r="AS186">
        <v>0.15307013796651464</v>
      </c>
    </row>
    <row r="187" spans="1:45" x14ac:dyDescent="0.25">
      <c r="A187" s="2">
        <v>40624</v>
      </c>
      <c r="B187" s="19">
        <f>'Historical Data'!B185/'Historical Data'!B$2*T$5</f>
        <v>13564.982764513659</v>
      </c>
      <c r="C187" s="19">
        <f>'Historical Data'!C185/'Historical Data'!C$2*U$5</f>
        <v>14881.933003844044</v>
      </c>
      <c r="D187" s="19">
        <f>'Historical Data'!D185/'Historical Data'!D$2*V$5</f>
        <v>16176.986000528676</v>
      </c>
      <c r="E187" s="19">
        <f>'Historical Data'!E185/'Historical Data'!E$2*W$5</f>
        <v>13299.449413725781</v>
      </c>
      <c r="F187" s="19">
        <f>'Historical Data'!F185/'Historical Data'!F$2*X$5</f>
        <v>12974.940407026259</v>
      </c>
      <c r="G187" s="19">
        <f>'Historical Data'!G185/'Historical Data'!G$2*Y$5</f>
        <v>11187.528643440517</v>
      </c>
      <c r="H187" s="19">
        <f>'Historical Data'!H185/'Historical Data'!H$2*Z$5</f>
        <v>9311.7922786403687</v>
      </c>
      <c r="I187" s="19">
        <f>'Historical Data'!I185/'Historical Data'!I$2*AA$5</f>
        <v>15198.195881390488</v>
      </c>
      <c r="J187" s="19">
        <f>'Historical Data'!J185/'Historical Data'!J$2*AB$5</f>
        <v>12372.804192000582</v>
      </c>
      <c r="K187" s="19">
        <f>'Historical Data'!K185/'Historical Data'!K$2*AC$5</f>
        <v>14738.969513229902</v>
      </c>
      <c r="L187" s="8">
        <f t="shared" si="12"/>
        <v>-6.4499577648815531E-3</v>
      </c>
      <c r="M187" s="8">
        <f>IF(Table2[[#This Row],[Overall Return]]&gt;=0,0,Table2[[#This Row],[Overall Return]])</f>
        <v>-6.4499577648815531E-3</v>
      </c>
      <c r="N187" s="13">
        <f t="shared" si="11"/>
        <v>133707.58209834027</v>
      </c>
      <c r="AF187">
        <v>182</v>
      </c>
      <c r="AG187" s="31">
        <f t="array" ref="AG187">SQRT(MMULT(MMULT(AJ187:AS187,$AV$12:$BE$21),TRANSPOSE(AJ187:AS187)))</f>
        <v>1.2445626284643926E-2</v>
      </c>
      <c r="AH187" s="31">
        <f t="shared" ca="1" si="14"/>
        <v>9.4051403431462681E-4</v>
      </c>
      <c r="AJ187">
        <v>0.10356458172511167</v>
      </c>
      <c r="AK187">
        <v>3.4289362396379124E-3</v>
      </c>
      <c r="AL187">
        <v>0.16788698039384134</v>
      </c>
      <c r="AM187">
        <v>1.8880649037047035E-2</v>
      </c>
      <c r="AN187">
        <v>7.2795504357569749E-2</v>
      </c>
      <c r="AO187">
        <v>0.11658329518423964</v>
      </c>
      <c r="AP187">
        <v>0.17183214215877118</v>
      </c>
      <c r="AQ187">
        <v>9.4268596179983719E-2</v>
      </c>
      <c r="AR187">
        <v>0.17677692780198553</v>
      </c>
      <c r="AS187">
        <v>7.398238692181229E-2</v>
      </c>
    </row>
    <row r="188" spans="1:45" x14ac:dyDescent="0.25">
      <c r="A188" s="2">
        <v>40625</v>
      </c>
      <c r="B188" s="19">
        <f>'Historical Data'!B186/'Historical Data'!B$2*T$5</f>
        <v>13485.071421866021</v>
      </c>
      <c r="C188" s="19">
        <f>'Historical Data'!C186/'Historical Data'!C$2*U$5</f>
        <v>15130.880468606993</v>
      </c>
      <c r="D188" s="19">
        <f>'Historical Data'!D186/'Historical Data'!D$2*V$5</f>
        <v>16453.5159364844</v>
      </c>
      <c r="E188" s="19">
        <f>'Historical Data'!E186/'Historical Data'!E$2*W$5</f>
        <v>13556.196526964623</v>
      </c>
      <c r="F188" s="19">
        <f>'Historical Data'!F186/'Historical Data'!F$2*X$5</f>
        <v>13083.717457280725</v>
      </c>
      <c r="G188" s="19">
        <f>'Historical Data'!G186/'Historical Data'!G$2*Y$5</f>
        <v>11293.655980688973</v>
      </c>
      <c r="H188" s="19">
        <f>'Historical Data'!H186/'Historical Data'!H$2*Z$5</f>
        <v>9320.1842215694505</v>
      </c>
      <c r="I188" s="19">
        <f>'Historical Data'!I186/'Historical Data'!I$2*AA$5</f>
        <v>15201.753453391753</v>
      </c>
      <c r="J188" s="19">
        <f>'Historical Data'!J186/'Historical Data'!J$2*AB$5</f>
        <v>12349.24470196129</v>
      </c>
      <c r="K188" s="19">
        <f>'Historical Data'!K186/'Historical Data'!K$2*AC$5</f>
        <v>14746.110633539553</v>
      </c>
      <c r="L188" s="8">
        <f t="shared" si="12"/>
        <v>6.8264543393072863E-3</v>
      </c>
      <c r="M188" s="8">
        <f>IF(Table2[[#This Row],[Overall Return]]&gt;=0,0,Table2[[#This Row],[Overall Return]])</f>
        <v>0</v>
      </c>
      <c r="N188" s="13">
        <f t="shared" si="11"/>
        <v>134620.33080235377</v>
      </c>
      <c r="AF188">
        <v>183</v>
      </c>
      <c r="AG188" s="31">
        <f t="array" ref="AG188">SQRT(MMULT(MMULT(AJ188:AS188,$AV$12:$BE$21),TRANSPOSE(AJ188:AS188)))</f>
        <v>1.1987606724787119E-2</v>
      </c>
      <c r="AH188" s="31">
        <f t="shared" ca="1" si="14"/>
        <v>1.0481328750750153E-3</v>
      </c>
      <c r="AJ188">
        <v>0.10491435418167991</v>
      </c>
      <c r="AK188">
        <v>7.2168957004259182E-2</v>
      </c>
      <c r="AL188">
        <v>1.9035350214959283E-2</v>
      </c>
      <c r="AM188">
        <v>4.1483105484443894E-2</v>
      </c>
      <c r="AN188">
        <v>0.12237212290594489</v>
      </c>
      <c r="AO188">
        <v>7.4522045476569057E-2</v>
      </c>
      <c r="AP188">
        <v>0.15099177112683296</v>
      </c>
      <c r="AQ188">
        <v>0.15490371374317913</v>
      </c>
      <c r="AR188">
        <v>0.14920869798337302</v>
      </c>
      <c r="AS188">
        <v>0.11039988187875868</v>
      </c>
    </row>
    <row r="189" spans="1:45" x14ac:dyDescent="0.25">
      <c r="A189" s="2">
        <v>40626</v>
      </c>
      <c r="B189" s="19">
        <f>'Historical Data'!B187/'Historical Data'!B$2*T$5</f>
        <v>13714.864905925524</v>
      </c>
      <c r="C189" s="19">
        <f>'Historical Data'!C187/'Historical Data'!C$2*U$5</f>
        <v>15659.893831228263</v>
      </c>
      <c r="D189" s="19">
        <f>'Historical Data'!D187/'Historical Data'!D$2*V$5</f>
        <v>16696.527580499565</v>
      </c>
      <c r="E189" s="19">
        <f>'Historical Data'!E187/'Historical Data'!E$2*W$5</f>
        <v>13755.174474697302</v>
      </c>
      <c r="F189" s="19">
        <f>'Historical Data'!F187/'Historical Data'!F$2*X$5</f>
        <v>13190.021606489763</v>
      </c>
      <c r="G189" s="19">
        <f>'Historical Data'!G187/'Historical Data'!G$2*Y$5</f>
        <v>11413.048083726964</v>
      </c>
      <c r="H189" s="19">
        <f>'Historical Data'!H187/'Historical Data'!H$2*Z$5</f>
        <v>9370.5413344523713</v>
      </c>
      <c r="I189" s="19">
        <f>'Historical Data'!I187/'Historical Data'!I$2*AA$5</f>
        <v>15575.126159634514</v>
      </c>
      <c r="J189" s="19">
        <f>'Historical Data'!J187/'Historical Data'!J$2*AB$5</f>
        <v>12412.210830099939</v>
      </c>
      <c r="K189" s="19">
        <f>'Historical Data'!K187/'Historical Data'!K$2*AC$5</f>
        <v>14769.319740879409</v>
      </c>
      <c r="L189" s="8">
        <f t="shared" si="12"/>
        <v>1.438414044697911E-2</v>
      </c>
      <c r="M189" s="8">
        <f>IF(Table2[[#This Row],[Overall Return]]&gt;=0,0,Table2[[#This Row],[Overall Return]])</f>
        <v>0</v>
      </c>
      <c r="N189" s="13">
        <f t="shared" si="11"/>
        <v>136556.72854763363</v>
      </c>
      <c r="AF189">
        <v>184</v>
      </c>
      <c r="AG189" s="31">
        <f t="array" ref="AG189">SQRT(MMULT(MMULT(AJ189:AS189,$AV$12:$BE$21),TRANSPOSE(AJ189:AS189)))</f>
        <v>1.2457374914362414E-2</v>
      </c>
      <c r="AH189" s="31">
        <f t="shared" ca="1" si="14"/>
        <v>1.0165715648048073E-3</v>
      </c>
      <c r="AJ189">
        <v>3.6992521337236066E-2</v>
      </c>
      <c r="AK189">
        <v>6.8337233758625202E-2</v>
      </c>
      <c r="AL189">
        <v>0.15129406006815316</v>
      </c>
      <c r="AM189">
        <v>0.16562380309548541</v>
      </c>
      <c r="AN189">
        <v>4.7439198056467055E-2</v>
      </c>
      <c r="AO189">
        <v>5.1071835167431238E-2</v>
      </c>
      <c r="AP189">
        <v>0.18518226369608695</v>
      </c>
      <c r="AQ189">
        <v>9.4356143641377219E-2</v>
      </c>
      <c r="AR189">
        <v>2.2202379900715413E-2</v>
      </c>
      <c r="AS189">
        <v>0.17750056127842218</v>
      </c>
    </row>
    <row r="190" spans="1:45" x14ac:dyDescent="0.25">
      <c r="A190" s="2">
        <v>40627</v>
      </c>
      <c r="B190" s="19">
        <f>'Historical Data'!B188/'Historical Data'!B$2*T$5</f>
        <v>13976.066687114739</v>
      </c>
      <c r="C190" s="19">
        <f>'Historical Data'!C188/'Historical Data'!C$2*U$5</f>
        <v>15648.910854841661</v>
      </c>
      <c r="D190" s="19">
        <f>'Historical Data'!D188/'Historical Data'!D$2*V$5</f>
        <v>16809.653572450981</v>
      </c>
      <c r="E190" s="19">
        <f>'Historical Data'!E188/'Historical Data'!E$2*W$5</f>
        <v>13790.477276367099</v>
      </c>
      <c r="F190" s="19">
        <f>'Historical Data'!F188/'Historical Data'!F$2*X$5</f>
        <v>13029.329607059621</v>
      </c>
      <c r="G190" s="19">
        <f>'Historical Data'!G188/'Historical Data'!G$2*Y$5</f>
        <v>11329.031589198972</v>
      </c>
      <c r="H190" s="19">
        <f>'Historical Data'!H188/'Historical Data'!H$2*Z$5</f>
        <v>9546.7897608057065</v>
      </c>
      <c r="I190" s="19">
        <f>'Historical Data'!I188/'Historical Data'!I$2*AA$5</f>
        <v>15557.353231277075</v>
      </c>
      <c r="J190" s="19">
        <f>'Historical Data'!J188/'Historical Data'!J$2*AB$5</f>
        <v>12569.625924529928</v>
      </c>
      <c r="K190" s="19">
        <f>'Historical Data'!K188/'Historical Data'!K$2*AC$5</f>
        <v>14928.206196175272</v>
      </c>
      <c r="L190" s="8">
        <f t="shared" si="12"/>
        <v>4.604065715942518E-3</v>
      </c>
      <c r="M190" s="8">
        <f>IF(Table2[[#This Row],[Overall Return]]&gt;=0,0,Table2[[#This Row],[Overall Return]])</f>
        <v>0</v>
      </c>
      <c r="N190" s="13">
        <f t="shared" si="11"/>
        <v>137185.44469982106</v>
      </c>
      <c r="AF190">
        <v>185</v>
      </c>
      <c r="AG190" s="31">
        <f t="array" ref="AG190">SQRT(MMULT(MMULT(AJ190:AS190,$AV$12:$BE$21),TRANSPOSE(AJ190:AS190)))</f>
        <v>1.1118560225494099E-2</v>
      </c>
      <c r="AH190" s="31">
        <f t="shared" ca="1" si="14"/>
        <v>9.3286378391851119E-4</v>
      </c>
      <c r="AJ190">
        <v>5.9207223997358241E-2</v>
      </c>
      <c r="AK190">
        <v>1.5808462263088507E-3</v>
      </c>
      <c r="AL190">
        <v>1.9696632866864766E-2</v>
      </c>
      <c r="AM190">
        <v>0.19333658701299625</v>
      </c>
      <c r="AN190">
        <v>0.11453860380327174</v>
      </c>
      <c r="AO190">
        <v>0.14519473482287573</v>
      </c>
      <c r="AP190">
        <v>6.0537327138482609E-2</v>
      </c>
      <c r="AQ190">
        <v>0.19413430876693327</v>
      </c>
      <c r="AR190">
        <v>0.17675319688414345</v>
      </c>
      <c r="AS190">
        <v>3.5020538480765327E-2</v>
      </c>
    </row>
    <row r="191" spans="1:45" x14ac:dyDescent="0.25">
      <c r="A191" s="2">
        <v>40630</v>
      </c>
      <c r="B191" s="19">
        <f>'Historical Data'!B189/'Historical Data'!B$2*T$5</f>
        <v>13932.334219836313</v>
      </c>
      <c r="C191" s="19">
        <f>'Historical Data'!C189/'Historical Data'!C$2*U$5</f>
        <v>15499.725425590334</v>
      </c>
      <c r="D191" s="19">
        <f>'Historical Data'!D189/'Historical Data'!D$2*V$5</f>
        <v>16669.294161101137</v>
      </c>
      <c r="E191" s="19">
        <f>'Historical Data'!E189/'Historical Data'!E$2*W$5</f>
        <v>13646.057479755127</v>
      </c>
      <c r="F191" s="19">
        <f>'Historical Data'!F189/'Historical Data'!F$2*X$5</f>
        <v>12930.891488768273</v>
      </c>
      <c r="G191" s="19">
        <f>'Historical Data'!G189/'Historical Data'!G$2*Y$5</f>
        <v>11236.17004117696</v>
      </c>
      <c r="H191" s="19">
        <f>'Historical Data'!H189/'Historical Data'!H$2*Z$5</f>
        <v>9756.6093159882512</v>
      </c>
      <c r="I191" s="19">
        <f>'Historical Data'!I189/'Historical Data'!I$2*AA$5</f>
        <v>15600.018924798413</v>
      </c>
      <c r="J191" s="19">
        <f>'Historical Data'!J189/'Historical Data'!J$2*AB$5</f>
        <v>12439.758200525228</v>
      </c>
      <c r="K191" s="19">
        <f>'Historical Data'!K189/'Historical Data'!K$2*AC$5</f>
        <v>14901.427254088254</v>
      </c>
      <c r="L191" s="8">
        <f t="shared" si="12"/>
        <v>-4.1779810492789116E-3</v>
      </c>
      <c r="M191" s="8">
        <f>IF(Table2[[#This Row],[Overall Return]]&gt;=0,0,Table2[[#This Row],[Overall Return]])</f>
        <v>-4.1779810492789116E-3</v>
      </c>
      <c r="N191" s="13">
        <f t="shared" si="11"/>
        <v>136612.28651162831</v>
      </c>
      <c r="AF191">
        <v>186</v>
      </c>
      <c r="AG191" s="31">
        <f t="array" ref="AG191">SQRT(MMULT(MMULT(AJ191:AS191,$AV$12:$BE$21),TRANSPOSE(AJ191:AS191)))</f>
        <v>1.0951832443370994E-2</v>
      </c>
      <c r="AH191" s="31">
        <f t="shared" ca="1" si="14"/>
        <v>9.3573926293621782E-4</v>
      </c>
      <c r="AJ191">
        <v>4.2867463394100934E-2</v>
      </c>
      <c r="AK191">
        <v>0.14752684036414096</v>
      </c>
      <c r="AL191">
        <v>7.0327516130408912E-2</v>
      </c>
      <c r="AM191">
        <v>0.19170399541772432</v>
      </c>
      <c r="AN191">
        <v>9.0489614106068567E-2</v>
      </c>
      <c r="AO191">
        <v>7.6948942248516422E-2</v>
      </c>
      <c r="AP191">
        <v>2.466239991486471E-2</v>
      </c>
      <c r="AQ191">
        <v>0.14772046282212817</v>
      </c>
      <c r="AR191">
        <v>7.9392587684179214E-2</v>
      </c>
      <c r="AS191">
        <v>0.12836017791786763</v>
      </c>
    </row>
    <row r="192" spans="1:45" x14ac:dyDescent="0.25">
      <c r="A192" s="2">
        <v>40631</v>
      </c>
      <c r="B192" s="19">
        <f>'Historical Data'!B190/'Historical Data'!B$2*T$5</f>
        <v>13953.007128657016</v>
      </c>
      <c r="C192" s="19">
        <f>'Historical Data'!C190/'Historical Data'!C$2*U$5</f>
        <v>15982.061138568552</v>
      </c>
      <c r="D192" s="19">
        <f>'Historical Data'!D190/'Historical Data'!D$2*V$5</f>
        <v>16510.080132124913</v>
      </c>
      <c r="E192" s="19">
        <f>'Historical Data'!E190/'Historical Data'!E$2*W$5</f>
        <v>13780.848735765692</v>
      </c>
      <c r="F192" s="19">
        <f>'Historical Data'!F190/'Historical Data'!F$2*X$5</f>
        <v>13074.053161482798</v>
      </c>
      <c r="G192" s="19">
        <f>'Historical Data'!G190/'Historical Data'!G$2*Y$5</f>
        <v>11271.545649686961</v>
      </c>
      <c r="H192" s="19">
        <f>'Historical Data'!H190/'Historical Data'!H$2*Z$5</f>
        <v>10037.767519932859</v>
      </c>
      <c r="I192" s="19">
        <f>'Historical Data'!I190/'Historical Data'!I$2*AA$5</f>
        <v>15816.933121229973</v>
      </c>
      <c r="J192" s="19">
        <f>'Historical Data'!J190/'Historical Data'!J$2*AB$5</f>
        <v>12431.887265070423</v>
      </c>
      <c r="K192" s="19">
        <f>'Historical Data'!K190/'Historical Data'!K$2*AC$5</f>
        <v>14862.15181779285</v>
      </c>
      <c r="L192" s="8">
        <f t="shared" si="12"/>
        <v>8.110904128593166E-3</v>
      </c>
      <c r="M192" s="8">
        <f>IF(Table2[[#This Row],[Overall Return]]&gt;=0,0,Table2[[#This Row],[Overall Return]])</f>
        <v>0</v>
      </c>
      <c r="N192" s="13">
        <f t="shared" si="11"/>
        <v>137720.33567031202</v>
      </c>
      <c r="AF192">
        <v>187</v>
      </c>
      <c r="AG192" s="31">
        <f t="array" ref="AG192">SQRT(MMULT(MMULT(AJ192:AS192,$AV$12:$BE$21),TRANSPOSE(AJ192:AS192)))</f>
        <v>1.1578043357750731E-2</v>
      </c>
      <c r="AH192" s="31">
        <f t="shared" ca="1" si="14"/>
        <v>9.9244675072134307E-4</v>
      </c>
      <c r="AJ192">
        <v>0.11801374436378537</v>
      </c>
      <c r="AK192">
        <v>5.8380182620554104E-2</v>
      </c>
      <c r="AL192">
        <v>4.9210664103685874E-2</v>
      </c>
      <c r="AM192">
        <v>0.17714246261756969</v>
      </c>
      <c r="AN192">
        <v>4.4960203168742434E-2</v>
      </c>
      <c r="AO192">
        <v>0.11074146680288245</v>
      </c>
      <c r="AP192">
        <v>0.11160923615348034</v>
      </c>
      <c r="AQ192">
        <v>0.12991324757756229</v>
      </c>
      <c r="AR192">
        <v>0.16267240086426926</v>
      </c>
      <c r="AS192">
        <v>3.7356391727468075E-2</v>
      </c>
    </row>
    <row r="193" spans="1:45" x14ac:dyDescent="0.25">
      <c r="A193" s="2">
        <v>40632</v>
      </c>
      <c r="B193" s="19">
        <f>'Historical Data'!B191/'Historical Data'!B$2*T$5</f>
        <v>13860.374647153623</v>
      </c>
      <c r="C193" s="19">
        <f>'Historical Data'!C191/'Historical Data'!C$2*U$5</f>
        <v>16421.380194032583</v>
      </c>
      <c r="D193" s="19">
        <f>'Historical Data'!D191/'Historical Data'!D$2*V$5</f>
        <v>16903.923232969148</v>
      </c>
      <c r="E193" s="19">
        <f>'Historical Data'!E191/'Historical Data'!E$2*W$5</f>
        <v>13912.431055493089</v>
      </c>
      <c r="F193" s="19">
        <f>'Historical Data'!F191/'Historical Data'!F$2*X$5</f>
        <v>13076.524667722229</v>
      </c>
      <c r="G193" s="19">
        <f>'Historical Data'!G191/'Historical Data'!G$2*Y$5</f>
        <v>11324.60931831119</v>
      </c>
      <c r="H193" s="19">
        <f>'Historical Data'!H191/'Historical Data'!H$2*Z$5</f>
        <v>9949.6428871170792</v>
      </c>
      <c r="I193" s="19">
        <f>'Historical Data'!I191/'Historical Data'!I$2*AA$5</f>
        <v>16144.085548279907</v>
      </c>
      <c r="J193" s="19">
        <f>'Historical Data'!J191/'Historical Data'!J$2*AB$5</f>
        <v>12557.819521347721</v>
      </c>
      <c r="K193" s="19">
        <f>'Historical Data'!K191/'Historical Data'!K$2*AC$5</f>
        <v>15083.521573167975</v>
      </c>
      <c r="L193" s="8">
        <f t="shared" si="12"/>
        <v>1.0993125800294434E-2</v>
      </c>
      <c r="M193" s="8">
        <f>IF(Table2[[#This Row],[Overall Return]]&gt;=0,0,Table2[[#This Row],[Overall Return]])</f>
        <v>0</v>
      </c>
      <c r="N193" s="13">
        <f t="shared" si="11"/>
        <v>139234.31264559453</v>
      </c>
      <c r="AF193">
        <v>188</v>
      </c>
      <c r="AG193" s="31">
        <f t="array" ref="AG193">SQRT(MMULT(MMULT(AJ193:AS193,$AV$12:$BE$21),TRANSPOSE(AJ193:AS193)))</f>
        <v>1.1322046739446078E-2</v>
      </c>
      <c r="AH193" s="31">
        <f t="shared" ca="1" si="14"/>
        <v>9.2017495355128779E-4</v>
      </c>
      <c r="AJ193">
        <v>1.5339408236323269E-2</v>
      </c>
      <c r="AK193">
        <v>0.10582034281721778</v>
      </c>
      <c r="AL193">
        <v>0.11777938874273873</v>
      </c>
      <c r="AM193">
        <v>0.14157952133357346</v>
      </c>
      <c r="AN193">
        <v>1.7642306750476268E-2</v>
      </c>
      <c r="AO193">
        <v>9.9709018370451999E-2</v>
      </c>
      <c r="AP193">
        <v>7.1069832668420943E-2</v>
      </c>
      <c r="AQ193">
        <v>0.14660375689022065</v>
      </c>
      <c r="AR193">
        <v>0.16046347022462662</v>
      </c>
      <c r="AS193">
        <v>0.1239929539659502</v>
      </c>
    </row>
    <row r="194" spans="1:45" x14ac:dyDescent="0.25">
      <c r="A194" s="2">
        <v>40633</v>
      </c>
      <c r="B194" s="19">
        <f>'Historical Data'!B192/'Historical Data'!B$2*T$5</f>
        <v>13855.603766576958</v>
      </c>
      <c r="C194" s="19">
        <f>'Historical Data'!C192/'Historical Data'!C$2*U$5</f>
        <v>16486.362804319971</v>
      </c>
      <c r="D194" s="19">
        <f>'Historical Data'!D192/'Historical Data'!D$2*V$5</f>
        <v>16730.046215201492</v>
      </c>
      <c r="E194" s="19">
        <f>'Historical Data'!E192/'Historical Data'!E$2*W$5</f>
        <v>13828.989014320063</v>
      </c>
      <c r="F194" s="19">
        <f>'Historical Data'!F192/'Historical Data'!F$2*X$5</f>
        <v>13187.099892869452</v>
      </c>
      <c r="G194" s="19">
        <f>'Historical Data'!G192/'Historical Data'!G$2*Y$5</f>
        <v>11227.326011119845</v>
      </c>
      <c r="H194" s="19">
        <f>'Historical Data'!H192/'Historical Data'!H$2*Z$5</f>
        <v>11644.985312631137</v>
      </c>
      <c r="I194" s="19">
        <f>'Historical Data'!I192/'Historical Data'!I$2*AA$5</f>
        <v>16072.958852129917</v>
      </c>
      <c r="J194" s="19">
        <f>'Historical Data'!J192/'Historical Data'!J$2*AB$5</f>
        <v>12479.111522299461</v>
      </c>
      <c r="K194" s="19">
        <f>'Historical Data'!K192/'Historical Data'!K$2*AC$5</f>
        <v>15019.252733937134</v>
      </c>
      <c r="L194" s="8">
        <f t="shared" si="12"/>
        <v>9.3182740314403656E-3</v>
      </c>
      <c r="M194" s="8">
        <f>IF(Table2[[#This Row],[Overall Return]]&gt;=0,0,Table2[[#This Row],[Overall Return]])</f>
        <v>0</v>
      </c>
      <c r="N194" s="13">
        <f t="shared" si="11"/>
        <v>140531.73612540541</v>
      </c>
      <c r="AF194">
        <v>189</v>
      </c>
      <c r="AG194" s="31">
        <f t="array" ref="AG194">SQRT(MMULT(MMULT(AJ194:AS194,$AV$12:$BE$21),TRANSPOSE(AJ194:AS194)))</f>
        <v>1.2453185541781974E-2</v>
      </c>
      <c r="AH194" s="31">
        <f t="shared" ca="1" si="14"/>
        <v>1.0467791979021316E-3</v>
      </c>
      <c r="AJ194">
        <v>2.9959806146184053E-2</v>
      </c>
      <c r="AK194">
        <v>8.5567224343446963E-2</v>
      </c>
      <c r="AL194">
        <v>0.11638629109909283</v>
      </c>
      <c r="AM194">
        <v>7.767943483517474E-2</v>
      </c>
      <c r="AN194">
        <v>0.17224578064930512</v>
      </c>
      <c r="AO194">
        <v>0.12930783287627887</v>
      </c>
      <c r="AP194">
        <v>0.16687901525571427</v>
      </c>
      <c r="AQ194">
        <v>9.7991780024818453E-2</v>
      </c>
      <c r="AR194">
        <v>8.6137594886388141E-2</v>
      </c>
      <c r="AS194">
        <v>3.7845239883596581E-2</v>
      </c>
    </row>
    <row r="195" spans="1:45" x14ac:dyDescent="0.25">
      <c r="A195" s="2">
        <v>40634</v>
      </c>
      <c r="B195" s="19">
        <f>'Historical Data'!B193/'Historical Data'!B$2*T$5</f>
        <v>13698.565001962927</v>
      </c>
      <c r="C195" s="19">
        <f>'Historical Data'!C193/'Historical Data'!C$2*U$5</f>
        <v>16486.362804319971</v>
      </c>
      <c r="D195" s="19">
        <f>'Historical Data'!D193/'Historical Data'!D$2*V$5</f>
        <v>16692.336294425986</v>
      </c>
      <c r="E195" s="19">
        <f>'Historical Data'!E193/'Historical Data'!E$2*W$5</f>
        <v>13751.964499362992</v>
      </c>
      <c r="F195" s="19">
        <f>'Historical Data'!F193/'Historical Data'!F$2*X$5</f>
        <v>13300.371053040419</v>
      </c>
      <c r="G195" s="19">
        <f>'Historical Data'!G193/'Historical Data'!G$2*Y$5</f>
        <v>11267.123890517629</v>
      </c>
      <c r="H195" s="19">
        <f>'Historical Data'!H193/'Historical Data'!H$2*Z$5</f>
        <v>11187.578682333195</v>
      </c>
      <c r="I195" s="19">
        <f>'Historical Data'!I193/'Historical Data'!I$2*AA$5</f>
        <v>16218.762990534529</v>
      </c>
      <c r="J195" s="19">
        <f>'Historical Data'!J193/'Historical Data'!J$2*AB$5</f>
        <v>12616.851085425493</v>
      </c>
      <c r="K195" s="19">
        <f>'Historical Data'!K193/'Historical Data'!K$2*AC$5</f>
        <v>15117.441635564641</v>
      </c>
      <c r="L195" s="8">
        <f t="shared" si="12"/>
        <v>-1.3831622185623837E-3</v>
      </c>
      <c r="M195" s="8">
        <f>IF(Table2[[#This Row],[Overall Return]]&gt;=0,0,Table2[[#This Row],[Overall Return]])</f>
        <v>-1.3831622185623837E-3</v>
      </c>
      <c r="N195" s="13">
        <f t="shared" si="11"/>
        <v>140337.35793748777</v>
      </c>
      <c r="AF195">
        <v>190</v>
      </c>
      <c r="AG195" s="31">
        <f t="array" ref="AG195">SQRT(MMULT(MMULT(AJ195:AS195,$AV$12:$BE$21),TRANSPOSE(AJ195:AS195)))</f>
        <v>1.1341548558179397E-2</v>
      </c>
      <c r="AH195" s="31">
        <f t="shared" ca="1" si="14"/>
        <v>9.4092548496705979E-4</v>
      </c>
      <c r="AJ195">
        <v>3.7176350494612272E-2</v>
      </c>
      <c r="AK195">
        <v>0.14180869415286082</v>
      </c>
      <c r="AL195">
        <v>1.2493492531262768E-2</v>
      </c>
      <c r="AM195">
        <v>0.12474614470959379</v>
      </c>
      <c r="AN195">
        <v>0.20280145659325466</v>
      </c>
      <c r="AO195">
        <v>0.13832513635219751</v>
      </c>
      <c r="AP195">
        <v>6.3759814411317312E-2</v>
      </c>
      <c r="AQ195">
        <v>3.359847741671796E-2</v>
      </c>
      <c r="AR195">
        <v>7.3063008822498207E-2</v>
      </c>
      <c r="AS195">
        <v>0.17222742451568482</v>
      </c>
    </row>
    <row r="196" spans="1:45" x14ac:dyDescent="0.25">
      <c r="A196" s="2">
        <v>40637</v>
      </c>
      <c r="B196" s="19">
        <f>'Historical Data'!B194/'Historical Data'!B$2*T$5</f>
        <v>13564.584586457926</v>
      </c>
      <c r="C196" s="19">
        <f>'Historical Data'!C194/'Historical Data'!C$2*U$5</f>
        <v>16743.547501372872</v>
      </c>
      <c r="D196" s="19">
        <f>'Historical Data'!D194/'Historical Data'!D$2*V$5</f>
        <v>16692.336294425986</v>
      </c>
      <c r="E196" s="19">
        <f>'Historical Data'!E194/'Historical Data'!E$2*W$5</f>
        <v>13681.360281424924</v>
      </c>
      <c r="F196" s="19">
        <f>'Historical Data'!F194/'Historical Data'!F$2*X$5</f>
        <v>13207.776361989698</v>
      </c>
      <c r="G196" s="19">
        <f>'Historical Data'!G194/'Historical Data'!G$2*Y$5</f>
        <v>11298.077228139846</v>
      </c>
      <c r="H196" s="19">
        <f>'Historical Data'!H194/'Historical Data'!H$2*Z$5</f>
        <v>10839.278220730173</v>
      </c>
      <c r="I196" s="19">
        <f>'Historical Data'!I194/'Historical Data'!I$2*AA$5</f>
        <v>16215.200299110791</v>
      </c>
      <c r="J196" s="19">
        <f>'Historical Data'!J194/'Historical Data'!J$2*AB$5</f>
        <v>12514.529828179557</v>
      </c>
      <c r="K196" s="19">
        <f>'Historical Data'!K194/'Historical Data'!K$2*AC$5</f>
        <v>15151.361697961305</v>
      </c>
      <c r="L196" s="8">
        <f t="shared" si="12"/>
        <v>-3.0590973351937167E-3</v>
      </c>
      <c r="M196" s="8">
        <f>IF(Table2[[#This Row],[Overall Return]]&gt;=0,0,Table2[[#This Row],[Overall Return]])</f>
        <v>-3.0590973351937167E-3</v>
      </c>
      <c r="N196" s="13">
        <f t="shared" ref="N196:N259" si="15">SUM(B196:K196)</f>
        <v>139908.05229979308</v>
      </c>
      <c r="AF196">
        <v>191</v>
      </c>
      <c r="AG196" s="31">
        <f t="array" ref="AG196">SQRT(MMULT(MMULT(AJ196:AS196,$AV$12:$BE$21),TRANSPOSE(AJ196:AS196)))</f>
        <v>1.133594932953569E-2</v>
      </c>
      <c r="AH196" s="31">
        <f t="shared" ca="1" si="14"/>
        <v>9.11114378293729E-4</v>
      </c>
      <c r="AJ196">
        <v>8.4523903526006777E-2</v>
      </c>
      <c r="AK196">
        <v>7.9464941901866107E-2</v>
      </c>
      <c r="AL196">
        <v>0.12943007661006692</v>
      </c>
      <c r="AM196">
        <v>0.13369570155822547</v>
      </c>
      <c r="AN196">
        <v>0.12398745767011328</v>
      </c>
      <c r="AO196">
        <v>7.2719270168517926E-3</v>
      </c>
      <c r="AP196">
        <v>8.6061031581890921E-2</v>
      </c>
      <c r="AQ196">
        <v>9.2226416404122477E-2</v>
      </c>
      <c r="AR196">
        <v>0.13157963960662125</v>
      </c>
      <c r="AS196">
        <v>0.13175890412423499</v>
      </c>
    </row>
    <row r="197" spans="1:45" x14ac:dyDescent="0.25">
      <c r="A197" s="2">
        <v>40638</v>
      </c>
      <c r="B197" s="19">
        <f>'Historical Data'!B195/'Historical Data'!B$2*T$5</f>
        <v>13473.144220424358</v>
      </c>
      <c r="C197" s="19">
        <f>'Historical Data'!C195/'Historical Data'!C$2*U$5</f>
        <v>16958.630788943803</v>
      </c>
      <c r="D197" s="19">
        <f>'Historical Data'!D195/'Historical Data'!D$2*V$5</f>
        <v>16826.413918086066</v>
      </c>
      <c r="E197" s="19">
        <f>'Historical Data'!E195/'Historical Data'!E$2*W$5</f>
        <v>13617.173589702807</v>
      </c>
      <c r="F197" s="19">
        <f>'Historical Data'!F195/'Historical Data'!F$2*X$5</f>
        <v>12789.97689350887</v>
      </c>
      <c r="G197" s="19">
        <f>'Historical Data'!G195/'Historical Data'!G$2*Y$5</f>
        <v>11399.782806218975</v>
      </c>
      <c r="H197" s="19">
        <f>'Historical Data'!H195/'Historical Data'!H$2*Z$5</f>
        <v>11204.364666386908</v>
      </c>
      <c r="I197" s="19">
        <f>'Historical Data'!I195/'Historical Data'!I$2*AA$5</f>
        <v>16033.845611187371</v>
      </c>
      <c r="J197" s="19">
        <f>'Historical Data'!J195/'Historical Data'!J$2*AB$5</f>
        <v>12589.302811333679</v>
      </c>
      <c r="K197" s="19">
        <f>'Historical Data'!K195/'Historical Data'!K$2*AC$5</f>
        <v>15249.549356032816</v>
      </c>
      <c r="L197" s="8">
        <f t="shared" si="12"/>
        <v>1.6734731002534531E-3</v>
      </c>
      <c r="M197" s="8">
        <f>IF(Table2[[#This Row],[Overall Return]]&gt;=0,0,Table2[[#This Row],[Overall Return]])</f>
        <v>0</v>
      </c>
      <c r="N197" s="13">
        <f t="shared" si="15"/>
        <v>140142.18466182562</v>
      </c>
      <c r="AF197">
        <v>192</v>
      </c>
      <c r="AG197" s="31">
        <f t="array" ref="AG197">SQRT(MMULT(MMULT(AJ197:AS197,$AV$12:$BE$21),TRANSPOSE(AJ197:AS197)))</f>
        <v>1.1052894178660205E-2</v>
      </c>
      <c r="AH197" s="31">
        <f t="shared" ca="1" si="14"/>
        <v>8.4557456999597661E-4</v>
      </c>
      <c r="AJ197">
        <v>0.12913736666533857</v>
      </c>
      <c r="AK197">
        <v>0.12189727196963603</v>
      </c>
      <c r="AL197">
        <v>0.15100610886475224</v>
      </c>
      <c r="AM197">
        <v>5.7351774701924603E-2</v>
      </c>
      <c r="AN197">
        <v>0.14428457832630387</v>
      </c>
      <c r="AO197">
        <v>0.10657881749962698</v>
      </c>
      <c r="AP197">
        <v>1.2877905540304574E-2</v>
      </c>
      <c r="AQ197">
        <v>8.4133123597853285E-2</v>
      </c>
      <c r="AR197">
        <v>0.1094120831184198</v>
      </c>
      <c r="AS197">
        <v>8.3320969715839951E-2</v>
      </c>
    </row>
    <row r="198" spans="1:45" x14ac:dyDescent="0.25">
      <c r="A198" s="2">
        <v>40639</v>
      </c>
      <c r="B198" s="19">
        <f>'Historical Data'!B196/'Historical Data'!B$2*T$5</f>
        <v>13439.35078534348</v>
      </c>
      <c r="C198" s="19">
        <f>'Historical Data'!C196/'Historical Data'!C$2*U$5</f>
        <v>16727.073036792968</v>
      </c>
      <c r="D198" s="19">
        <f>'Historical Data'!D196/'Historical Data'!D$2*V$5</f>
        <v>16849.457079695036</v>
      </c>
      <c r="E198" s="19">
        <f>'Historical Data'!E196/'Historical Data'!E$2*W$5</f>
        <v>13565.824374865269</v>
      </c>
      <c r="F198" s="19">
        <f>'Historical Data'!F196/'Historical Data'!F$2*X$5</f>
        <v>12904.371547413655</v>
      </c>
      <c r="G198" s="19">
        <f>'Historical Data'!G196/'Historical Data'!G$2*Y$5</f>
        <v>11563.39454782408</v>
      </c>
      <c r="H198" s="19">
        <f>'Historical Data'!H196/'Historical Data'!H$2*Z$5</f>
        <v>11116.24003357113</v>
      </c>
      <c r="I198" s="19">
        <f>'Historical Data'!I196/'Historical Data'!I$2*AA$5</f>
        <v>15987.616799623756</v>
      </c>
      <c r="J198" s="19">
        <f>'Historical Data'!J196/'Historical Data'!J$2*AB$5</f>
        <v>12750.654277157595</v>
      </c>
      <c r="K198" s="19">
        <f>'Historical Data'!K196/'Historical Data'!K$2*AC$5</f>
        <v>15206.703877730923</v>
      </c>
      <c r="L198" s="8">
        <f t="shared" ref="L198:L261" si="16">N198/N197-1</f>
        <v>-2.2475960313972365E-4</v>
      </c>
      <c r="M198" s="8">
        <f>IF(Table2[[#This Row],[Overall Return]]&gt;=0,0,Table2[[#This Row],[Overall Return]])</f>
        <v>-2.2475960313972365E-4</v>
      </c>
      <c r="N198" s="13">
        <f t="shared" si="15"/>
        <v>140110.68636001789</v>
      </c>
      <c r="AF198">
        <v>193</v>
      </c>
      <c r="AG198" s="31">
        <f t="array" ref="AG198">SQRT(MMULT(MMULT(AJ198:AS198,$AV$12:$BE$21),TRANSPOSE(AJ198:AS198)))</f>
        <v>1.1429654916960685E-2</v>
      </c>
      <c r="AH198" s="31">
        <f t="shared" ref="AH198:AH205" ca="1" si="17">SUMPRODUCT(AJ198:AS198,$AU$6:$BD$6)</f>
        <v>9.8809770825842441E-4</v>
      </c>
      <c r="AJ198">
        <v>0.14813434151515889</v>
      </c>
      <c r="AK198">
        <v>0.13636400576054031</v>
      </c>
      <c r="AL198">
        <v>0.10442614105462186</v>
      </c>
      <c r="AM198">
        <v>6.3804398247838456E-2</v>
      </c>
      <c r="AN198">
        <v>1.8435459607195392E-2</v>
      </c>
      <c r="AO198">
        <v>7.6965760968188066E-2</v>
      </c>
      <c r="AP198">
        <v>9.773021725594945E-2</v>
      </c>
      <c r="AQ198">
        <v>0.14325246278980636</v>
      </c>
      <c r="AR198">
        <v>8.2426706713082137E-2</v>
      </c>
      <c r="AS198">
        <v>0.12846050608761908</v>
      </c>
    </row>
    <row r="199" spans="1:45" x14ac:dyDescent="0.25">
      <c r="A199" s="2">
        <v>40640</v>
      </c>
      <c r="B199" s="19">
        <f>'Historical Data'!B197/'Historical Data'!B$2*T$5</f>
        <v>13440.941078869035</v>
      </c>
      <c r="C199" s="19">
        <f>'Historical Data'!C197/'Historical Data'!C$2*U$5</f>
        <v>16923.851363719565</v>
      </c>
      <c r="D199" s="19">
        <f>'Historical Data'!D197/'Historical Data'!D$2*V$5</f>
        <v>16843.17117886879</v>
      </c>
      <c r="E199" s="19">
        <f>'Historical Data'!E197/'Historical Data'!E$2*W$5</f>
        <v>13492.009835242508</v>
      </c>
      <c r="F199" s="19">
        <f>'Historical Data'!F197/'Historical Data'!F$2*X$5</f>
        <v>13035.171684487992</v>
      </c>
      <c r="G199" s="19">
        <f>'Historical Data'!G197/'Historical Data'!G$2*Y$5</f>
        <v>11585.504367107638</v>
      </c>
      <c r="H199" s="19">
        <f>'Historical Data'!H197/'Historical Data'!H$2*Z$5</f>
        <v>11430.969366344943</v>
      </c>
      <c r="I199" s="19">
        <f>'Historical Data'!I197/'Historical Data'!I$2*AA$5</f>
        <v>15799.160192872534</v>
      </c>
      <c r="J199" s="19">
        <f>'Historical Data'!J197/'Historical Data'!J$2*AB$5</f>
        <v>12660.138971260603</v>
      </c>
      <c r="K199" s="19">
        <f>'Historical Data'!K197/'Historical Data'!K$2*AC$5</f>
        <v>15310.248360516502</v>
      </c>
      <c r="L199" s="8">
        <f t="shared" si="16"/>
        <v>2.9296840229406929E-3</v>
      </c>
      <c r="M199" s="8">
        <f>IF(Table2[[#This Row],[Overall Return]]&gt;=0,0,Table2[[#This Row],[Overall Return]])</f>
        <v>0</v>
      </c>
      <c r="N199" s="13">
        <f t="shared" si="15"/>
        <v>140521.16639929009</v>
      </c>
      <c r="AF199">
        <v>194</v>
      </c>
      <c r="AG199" s="31">
        <f t="array" ref="AG199">SQRT(MMULT(MMULT(AJ199:AS199,$AV$12:$BE$21),TRANSPOSE(AJ199:AS199)))</f>
        <v>1.1468771438344154E-2</v>
      </c>
      <c r="AH199" s="31">
        <f t="shared" ca="1" si="17"/>
        <v>9.4400495600208362E-4</v>
      </c>
      <c r="AJ199">
        <v>1.663495121353528E-3</v>
      </c>
      <c r="AK199">
        <v>8.5109228054041169E-2</v>
      </c>
      <c r="AL199">
        <v>8.5688725901965523E-2</v>
      </c>
      <c r="AM199">
        <v>0.10526107941495363</v>
      </c>
      <c r="AN199">
        <v>0.17083016552469574</v>
      </c>
      <c r="AO199">
        <v>3.6216896474706481E-2</v>
      </c>
      <c r="AP199">
        <v>0.10607700035181596</v>
      </c>
      <c r="AQ199">
        <v>0.10669126543483089</v>
      </c>
      <c r="AR199">
        <v>9.8107227810404651E-2</v>
      </c>
      <c r="AS199">
        <v>0.2043549159112325</v>
      </c>
    </row>
    <row r="200" spans="1:45" x14ac:dyDescent="0.25">
      <c r="A200" s="2">
        <v>40641</v>
      </c>
      <c r="B200" s="19">
        <f>'Historical Data'!B198/'Historical Data'!B$2*T$5</f>
        <v>13320.876336386991</v>
      </c>
      <c r="C200" s="19">
        <f>'Historical Data'!C198/'Historical Data'!C$2*U$5</f>
        <v>16905.546403075234</v>
      </c>
      <c r="D200" s="19">
        <f>'Historical Data'!D198/'Historical Data'!D$2*V$5</f>
        <v>16924.872808109569</v>
      </c>
      <c r="E200" s="19">
        <f>'Historical Data'!E198/'Historical Data'!E$2*W$5</f>
        <v>13402.14784340086</v>
      </c>
      <c r="F200" s="19">
        <f>'Historical Data'!F198/'Historical Data'!F$2*X$5</f>
        <v>12993.818701253753</v>
      </c>
      <c r="G200" s="19">
        <f>'Historical Data'!G198/'Historical Data'!G$2*Y$5</f>
        <v>11528.018939314079</v>
      </c>
      <c r="H200" s="19">
        <f>'Historical Data'!H198/'Historical Data'!H$2*Z$5</f>
        <v>11116.24003357113</v>
      </c>
      <c r="I200" s="19">
        <f>'Historical Data'!I198/'Historical Data'!I$2*AA$5</f>
        <v>15781.372332866214</v>
      </c>
      <c r="J200" s="19">
        <f>'Historical Data'!J198/'Historical Data'!J$2*AB$5</f>
        <v>12443.69366825263</v>
      </c>
      <c r="K200" s="19">
        <f>'Historical Data'!K198/'Historical Data'!K$2*AC$5</f>
        <v>15344.166972097837</v>
      </c>
      <c r="L200" s="8">
        <f t="shared" si="16"/>
        <v>-5.411372396391223E-3</v>
      </c>
      <c r="M200" s="8">
        <f>IF(Table2[[#This Row],[Overall Return]]&gt;=0,0,Table2[[#This Row],[Overall Return]])</f>
        <v>-5.411372396391223E-3</v>
      </c>
      <c r="N200" s="13">
        <f t="shared" si="15"/>
        <v>139760.75403832828</v>
      </c>
      <c r="AF200">
        <v>195</v>
      </c>
      <c r="AG200" s="31">
        <f t="array" ref="AG200">SQRT(MMULT(MMULT(AJ200:AS200,$AV$12:$BE$21),TRANSPOSE(AJ200:AS200)))</f>
        <v>1.2064892485294736E-2</v>
      </c>
      <c r="AH200" s="31">
        <f t="shared" ca="1" si="17"/>
        <v>9.7336068296103001E-4</v>
      </c>
      <c r="AJ200">
        <v>6.2525922696503117E-2</v>
      </c>
      <c r="AK200">
        <v>2.6518361837484589E-2</v>
      </c>
      <c r="AL200">
        <v>5.7206423388029913E-2</v>
      </c>
      <c r="AM200">
        <v>0.11395773259195616</v>
      </c>
      <c r="AN200">
        <v>8.8299364231075705E-2</v>
      </c>
      <c r="AO200">
        <v>0.10174556565295903</v>
      </c>
      <c r="AP200">
        <v>0.16685584348168631</v>
      </c>
      <c r="AQ200">
        <v>7.3621390476703227E-2</v>
      </c>
      <c r="AR200">
        <v>0.14104005495186531</v>
      </c>
      <c r="AS200">
        <v>0.16822934069173673</v>
      </c>
    </row>
    <row r="201" spans="1:45" x14ac:dyDescent="0.25">
      <c r="A201" s="2">
        <v>40644</v>
      </c>
      <c r="B201" s="19">
        <f>'Historical Data'!B199/'Historical Data'!B$2*T$5</f>
        <v>13151.512192275559</v>
      </c>
      <c r="C201" s="19">
        <f>'Historical Data'!C199/'Historical Data'!C$2*U$5</f>
        <v>16844.224784916714</v>
      </c>
      <c r="D201" s="19">
        <f>'Historical Data'!D199/'Historical Data'!D$2*V$5</f>
        <v>16784.513739521102</v>
      </c>
      <c r="E201" s="19">
        <f>'Historical Data'!E199/'Historical Data'!E$2*W$5</f>
        <v>13443.869556688134</v>
      </c>
      <c r="F201" s="19">
        <f>'Historical Data'!F199/'Historical Data'!F$2*X$5</f>
        <v>12976.063945753818</v>
      </c>
      <c r="G201" s="19">
        <f>'Historical Data'!G199/'Historical Data'!G$2*Y$5</f>
        <v>11488.221059916295</v>
      </c>
      <c r="H201" s="19">
        <f>'Historical Data'!H199/'Historical Data'!H$2*Z$5</f>
        <v>10604.280318925725</v>
      </c>
      <c r="I201" s="19">
        <f>'Historical Data'!I199/'Historical Data'!I$2*AA$5</f>
        <v>15760.040126033355</v>
      </c>
      <c r="J201" s="19">
        <f>'Historical Data'!J199/'Historical Data'!J$2*AB$5</f>
        <v>12357.114733749568</v>
      </c>
      <c r="K201" s="19">
        <f>'Historical Data'!K199/'Historical Data'!K$2*AC$5</f>
        <v>15203.133835724431</v>
      </c>
      <c r="L201" s="8">
        <f t="shared" si="16"/>
        <v>-8.2124610211304905E-3</v>
      </c>
      <c r="M201" s="8">
        <f>IF(Table2[[#This Row],[Overall Return]]&gt;=0,0,Table2[[#This Row],[Overall Return]])</f>
        <v>-8.2124610211304905E-3</v>
      </c>
      <c r="N201" s="13">
        <f t="shared" si="15"/>
        <v>138612.9742935047</v>
      </c>
      <c r="AF201">
        <v>196</v>
      </c>
      <c r="AG201" s="31">
        <f t="array" ref="AG201">SQRT(MMULT(MMULT(AJ201:AS201,$AV$12:$BE$21),TRANSPOSE(AJ201:AS201)))</f>
        <v>1.1326543997621438E-2</v>
      </c>
      <c r="AH201" s="31">
        <f t="shared" ca="1" si="17"/>
        <v>9.2609387931583934E-4</v>
      </c>
      <c r="AJ201">
        <v>8.0645713721427037E-2</v>
      </c>
      <c r="AK201">
        <v>0.12113190476637377</v>
      </c>
      <c r="AL201">
        <v>0.12293611148302348</v>
      </c>
      <c r="AM201">
        <v>3.7218410656344431E-2</v>
      </c>
      <c r="AN201">
        <v>0.1107705988583545</v>
      </c>
      <c r="AO201">
        <v>8.8389907654173747E-2</v>
      </c>
      <c r="AP201">
        <v>7.4980544589090772E-2</v>
      </c>
      <c r="AQ201">
        <v>0.11407483861784504</v>
      </c>
      <c r="AR201">
        <v>0.13307705336519327</v>
      </c>
      <c r="AS201">
        <v>0.11677491628817396</v>
      </c>
    </row>
    <row r="202" spans="1:45" x14ac:dyDescent="0.25">
      <c r="A202" s="2">
        <v>40645</v>
      </c>
      <c r="B202" s="19">
        <f>'Historical Data'!B200/'Historical Data'!B$2*T$5</f>
        <v>13215.123328623424</v>
      </c>
      <c r="C202" s="19">
        <f>'Historical Data'!C200/'Historical Data'!C$2*U$5</f>
        <v>16518.396485447556</v>
      </c>
      <c r="D202" s="19">
        <f>'Historical Data'!D200/'Historical Data'!D$2*V$5</f>
        <v>16164.418654774036</v>
      </c>
      <c r="E202" s="19">
        <f>'Historical Data'!E200/'Historical Data'!E$2*W$5</f>
        <v>13360.42751551511</v>
      </c>
      <c r="F202" s="19">
        <f>'Historical Data'!F200/'Historical Data'!F$2*X$5</f>
        <v>12824.137087184612</v>
      </c>
      <c r="G202" s="19">
        <f>'Historical Data'!G200/'Historical Data'!G$2*Y$5</f>
        <v>11337.874595819178</v>
      </c>
      <c r="H202" s="19">
        <f>'Historical Data'!H200/'Historical Data'!H$2*Z$5</f>
        <v>10344.104070499372</v>
      </c>
      <c r="I202" s="19">
        <f>'Historical Data'!I200/'Historical Data'!I$2*AA$5</f>
        <v>15934.283082902562</v>
      </c>
      <c r="J202" s="19">
        <f>'Historical Data'!J200/'Historical Data'!J$2*AB$5</f>
        <v>12357.114733749568</v>
      </c>
      <c r="K202" s="19">
        <f>'Historical Data'!K200/'Historical Data'!K$2*AC$5</f>
        <v>14849.655116325132</v>
      </c>
      <c r="L202" s="8">
        <f t="shared" si="16"/>
        <v>-1.2318036110016362E-2</v>
      </c>
      <c r="M202" s="8">
        <f>IF(Table2[[#This Row],[Overall Return]]&gt;=0,0,Table2[[#This Row],[Overall Return]])</f>
        <v>-1.2318036110016362E-2</v>
      </c>
      <c r="N202" s="13">
        <f t="shared" si="15"/>
        <v>136905.53467084054</v>
      </c>
      <c r="AF202">
        <v>197</v>
      </c>
      <c r="AG202" s="31">
        <f t="array" ref="AG202">SQRT(MMULT(MMULT(AJ202:AS202,$AV$12:$BE$21),TRANSPOSE(AJ202:AS202)))</f>
        <v>1.1772154225450771E-2</v>
      </c>
      <c r="AH202" s="31">
        <f t="shared" ca="1" si="17"/>
        <v>1.0126860088894292E-3</v>
      </c>
      <c r="AJ202">
        <v>5.299589204946905E-2</v>
      </c>
      <c r="AK202">
        <v>8.8496551057210979E-2</v>
      </c>
      <c r="AL202">
        <v>1.1804215391453375E-2</v>
      </c>
      <c r="AM202">
        <v>0.15853747953617506</v>
      </c>
      <c r="AN202">
        <v>0.196493435575499</v>
      </c>
      <c r="AO202">
        <v>0.19425231416386082</v>
      </c>
      <c r="AP202">
        <v>0.10832631321387413</v>
      </c>
      <c r="AQ202">
        <v>6.6671647902951714E-2</v>
      </c>
      <c r="AR202">
        <v>8.752085200018013E-2</v>
      </c>
      <c r="AS202">
        <v>3.490129910932583E-2</v>
      </c>
    </row>
    <row r="203" spans="1:45" x14ac:dyDescent="0.25">
      <c r="A203" s="2">
        <v>40646</v>
      </c>
      <c r="B203" s="19">
        <f>'Historical Data'!B201/'Historical Data'!B$2*T$5</f>
        <v>13363.415176509732</v>
      </c>
      <c r="C203" s="19">
        <f>'Historical Data'!C201/'Historical Data'!C$2*U$5</f>
        <v>16684.056379278783</v>
      </c>
      <c r="D203" s="19">
        <f>'Historical Data'!D201/'Historical Data'!D$2*V$5</f>
        <v>16269.162417339667</v>
      </c>
      <c r="E203" s="19">
        <f>'Historical Data'!E201/'Historical Data'!E$2*W$5</f>
        <v>13382.892840300334</v>
      </c>
      <c r="F203" s="19">
        <f>'Historical Data'!F201/'Historical Data'!F$2*X$5</f>
        <v>12951.568002882261</v>
      </c>
      <c r="G203" s="19">
        <f>'Historical Data'!G201/'Historical Data'!G$2*Y$5</f>
        <v>11333.452836649849</v>
      </c>
      <c r="H203" s="19">
        <f>'Historical Data'!H201/'Historical Data'!H$2*Z$5</f>
        <v>10461.603021401595</v>
      </c>
      <c r="I203" s="19">
        <f>'Historical Data'!I201/'Historical Data'!I$2*AA$5</f>
        <v>15763.594285086301</v>
      </c>
      <c r="J203" s="19">
        <f>'Historical Data'!J201/'Historical Data'!J$2*AB$5</f>
        <v>12073.766931209018</v>
      </c>
      <c r="K203" s="19">
        <f>'Historical Data'!K201/'Historical Data'!K$2*AC$5</f>
        <v>14846.085281577969</v>
      </c>
      <c r="L203" s="8">
        <f t="shared" si="16"/>
        <v>1.6366212069778285E-3</v>
      </c>
      <c r="M203" s="8">
        <f>IF(Table2[[#This Row],[Overall Return]]&gt;=0,0,Table2[[#This Row],[Overall Return]])</f>
        <v>0</v>
      </c>
      <c r="N203" s="13">
        <f t="shared" si="15"/>
        <v>137129.59717223549</v>
      </c>
      <c r="AF203">
        <v>198</v>
      </c>
      <c r="AG203" s="31">
        <f t="array" ref="AG203">SQRT(MMULT(MMULT(AJ203:AS203,$AV$12:$BE$21),TRANSPOSE(AJ203:AS203)))</f>
        <v>1.2503927171384287E-2</v>
      </c>
      <c r="AH203" s="31">
        <f t="shared" ca="1" si="17"/>
        <v>1.0732935715192682E-3</v>
      </c>
      <c r="AJ203">
        <v>1.9242250628030238E-2</v>
      </c>
      <c r="AK203">
        <v>0.11162039220064572</v>
      </c>
      <c r="AL203">
        <v>0.18315545326363195</v>
      </c>
      <c r="AM203">
        <v>9.7172480337435418E-2</v>
      </c>
      <c r="AN203">
        <v>7.7757039353448631E-2</v>
      </c>
      <c r="AO203">
        <v>0.13840138518131617</v>
      </c>
      <c r="AP203">
        <v>0.1691383559486111</v>
      </c>
      <c r="AQ203">
        <v>0.15624505105383293</v>
      </c>
      <c r="AR203">
        <v>1.7991498157803008E-2</v>
      </c>
      <c r="AS203">
        <v>2.9276093875244748E-2</v>
      </c>
    </row>
    <row r="204" spans="1:45" x14ac:dyDescent="0.25">
      <c r="A204" s="2">
        <v>40647</v>
      </c>
      <c r="B204" s="19">
        <f>'Historical Data'!B202/'Historical Data'!B$2*T$5</f>
        <v>13215.918475386203</v>
      </c>
      <c r="C204" s="19">
        <f>'Historical Data'!C202/'Historical Data'!C$2*U$5</f>
        <v>16641.039721764595</v>
      </c>
      <c r="D204" s="19">
        <f>'Historical Data'!D202/'Historical Data'!D$2*V$5</f>
        <v>16399.048754926163</v>
      </c>
      <c r="E204" s="19">
        <f>'Historical Data'!E202/'Historical Data'!E$2*W$5</f>
        <v>13164.658504065599</v>
      </c>
      <c r="F204" s="19">
        <f>'Historical Data'!F202/'Historical Data'!F$2*X$5</f>
        <v>13001.684777165188</v>
      </c>
      <c r="G204" s="19">
        <f>'Historical Data'!G202/'Historical Data'!G$2*Y$5</f>
        <v>11240.592312064744</v>
      </c>
      <c r="H204" s="19">
        <f>'Historical Data'!H202/'Historical Data'!H$2*Z$5</f>
        <v>10549.726814939153</v>
      </c>
      <c r="I204" s="19">
        <f>'Historical Data'!I202/'Historical Data'!I$2*AA$5</f>
        <v>15937.835962099891</v>
      </c>
      <c r="J204" s="19">
        <f>'Historical Data'!J202/'Historical Data'!J$2*AB$5</f>
        <v>11865.19120815606</v>
      </c>
      <c r="K204" s="19">
        <f>'Historical Data'!K202/'Historical Data'!K$2*AC$5</f>
        <v>14896.071880189515</v>
      </c>
      <c r="L204" s="8">
        <f t="shared" si="16"/>
        <v>-1.5884883057358801E-3</v>
      </c>
      <c r="M204" s="8">
        <f>IF(Table2[[#This Row],[Overall Return]]&gt;=0,0,Table2[[#This Row],[Overall Return]])</f>
        <v>-1.5884883057358801E-3</v>
      </c>
      <c r="N204" s="13">
        <f t="shared" si="15"/>
        <v>136911.76841075713</v>
      </c>
      <c r="AF204">
        <v>199</v>
      </c>
      <c r="AG204" s="31">
        <f t="array" ref="AG204">SQRT(MMULT(MMULT(AJ204:AS204,$AV$12:$BE$21),TRANSPOSE(AJ204:AS204)))</f>
        <v>1.3053032137566483E-2</v>
      </c>
      <c r="AH204" s="31">
        <f t="shared" ca="1" si="17"/>
        <v>1.1334786292217318E-3</v>
      </c>
      <c r="AJ204">
        <v>0.16054081667888778</v>
      </c>
      <c r="AK204">
        <v>0.15766016513978404</v>
      </c>
      <c r="AL204">
        <v>7.5943324811465526E-2</v>
      </c>
      <c r="AM204">
        <v>0.13069603379973074</v>
      </c>
      <c r="AN204">
        <v>0.14607577771192279</v>
      </c>
      <c r="AO204">
        <v>3.9071381549077204E-3</v>
      </c>
      <c r="AP204">
        <v>0.18509907663853672</v>
      </c>
      <c r="AQ204">
        <v>5.0010249557123083E-2</v>
      </c>
      <c r="AR204">
        <v>5.8004064447500538E-2</v>
      </c>
      <c r="AS204">
        <v>3.2063353060141228E-2</v>
      </c>
    </row>
    <row r="205" spans="1:45" x14ac:dyDescent="0.25">
      <c r="A205" s="2">
        <v>40648</v>
      </c>
      <c r="B205" s="19">
        <f>'Historical Data'!B203/'Historical Data'!B$2*T$5</f>
        <v>13018.724799251897</v>
      </c>
      <c r="C205" s="19">
        <f>'Historical Data'!C203/'Historical Data'!C$2*U$5</f>
        <v>16475.379827933371</v>
      </c>
      <c r="D205" s="19">
        <f>'Historical Data'!D203/'Historical Data'!D$2*V$5</f>
        <v>16575.02347229885</v>
      </c>
      <c r="E205" s="19">
        <f>'Historical Data'!E203/'Historical Data'!E$2*W$5</f>
        <v>13325.124713845313</v>
      </c>
      <c r="F205" s="19">
        <f>'Historical Data'!F203/'Historical Data'!F$2*X$5</f>
        <v>11927.183289039918</v>
      </c>
      <c r="G205" s="19">
        <f>'Historical Data'!G203/'Historical Data'!G$2*Y$5</f>
        <v>11218.483004499642</v>
      </c>
      <c r="H205" s="19">
        <f>'Historical Data'!H203/'Historical Data'!H$2*Z$5</f>
        <v>10734.368443138899</v>
      </c>
      <c r="I205" s="19">
        <f>'Historical Data'!I203/'Historical Data'!I$2*AA$5</f>
        <v>15994.733650100443</v>
      </c>
      <c r="J205" s="19">
        <f>'Historical Data'!J203/'Historical Data'!J$2*AB$5</f>
        <v>11762.871306409914</v>
      </c>
      <c r="K205" s="19">
        <f>'Historical Data'!K203/'Historical Data'!K$2*AC$5</f>
        <v>15047.817215175728</v>
      </c>
      <c r="L205" s="8">
        <f t="shared" si="16"/>
        <v>-6.0773350510442414E-3</v>
      </c>
      <c r="M205" s="8">
        <f>IF(Table2[[#This Row],[Overall Return]]&gt;=0,0,Table2[[#This Row],[Overall Return]])</f>
        <v>-6.0773350510442414E-3</v>
      </c>
      <c r="N205" s="13">
        <f t="shared" si="15"/>
        <v>136079.70972169397</v>
      </c>
      <c r="AF205">
        <v>200</v>
      </c>
      <c r="AG205" s="31">
        <f t="array" ref="AG205">SQRT(MMULT(MMULT(AJ205:AS205,$AV$12:$BE$21),TRANSPOSE(AJ205:AS205)))</f>
        <v>1.200140418302266E-2</v>
      </c>
      <c r="AH205" s="31">
        <f t="shared" ca="1" si="17"/>
        <v>9.2322704487452054E-4</v>
      </c>
      <c r="AJ205">
        <v>0.24633464546054037</v>
      </c>
      <c r="AK205">
        <v>1.109251568213063E-2</v>
      </c>
      <c r="AL205">
        <v>0.22147565584592768</v>
      </c>
      <c r="AM205">
        <v>3.7272908913901968E-2</v>
      </c>
      <c r="AN205">
        <v>1.97533708353229E-2</v>
      </c>
      <c r="AO205">
        <v>3.2916956050974375E-2</v>
      </c>
      <c r="AP205">
        <v>0.12073484787263909</v>
      </c>
      <c r="AQ205">
        <v>0.16428590277013641</v>
      </c>
      <c r="AR205">
        <v>0.12070049597996496</v>
      </c>
      <c r="AS205">
        <v>2.5432700588461664E-2</v>
      </c>
    </row>
    <row r="206" spans="1:45" x14ac:dyDescent="0.25">
      <c r="A206" s="2">
        <v>40651</v>
      </c>
      <c r="B206" s="19">
        <f>'Historical Data'!B204/'Historical Data'!B$2*T$5</f>
        <v>13193.257094984212</v>
      </c>
      <c r="C206" s="19">
        <f>'Historical Data'!C204/'Historical Data'!C$2*U$5</f>
        <v>16322.533406553175</v>
      </c>
      <c r="D206" s="19">
        <f>'Historical Data'!D204/'Historical Data'!D$2*V$5</f>
        <v>16258.689686337695</v>
      </c>
      <c r="E206" s="19">
        <f>'Historical Data'!E204/'Historical Data'!E$2*W$5</f>
        <v>13222.426284170235</v>
      </c>
      <c r="F206" s="19">
        <f>'Historical Data'!F204/'Historical Data'!F$2*X$5</f>
        <v>11840.430720411314</v>
      </c>
      <c r="G206" s="19">
        <f>'Historical Data'!G204/'Historical Data'!G$2*Y$5</f>
        <v>11090.245847967628</v>
      </c>
      <c r="H206" s="19">
        <f>'Historical Data'!H204/'Historical Data'!H$2*Z$5</f>
        <v>10503.567352077214</v>
      </c>
      <c r="I206" s="19">
        <f>'Historical Data'!I204/'Historical Data'!I$2*AA$5</f>
        <v>15486.228241601248</v>
      </c>
      <c r="J206" s="19">
        <f>'Historical Data'!J204/'Historical Data'!J$2*AB$5</f>
        <v>11617.262163328867</v>
      </c>
      <c r="K206" s="19">
        <f>'Historical Data'!K204/'Historical Data'!K$2*AC$5</f>
        <v>14835.372875705834</v>
      </c>
      <c r="L206" s="8">
        <f t="shared" si="16"/>
        <v>-1.2563930743629492E-2</v>
      </c>
      <c r="M206" s="8">
        <f>IF(Table2[[#This Row],[Overall Return]]&gt;=0,0,Table2[[#This Row],[Overall Return]])</f>
        <v>-1.2563930743629492E-2</v>
      </c>
      <c r="N206" s="13">
        <f t="shared" si="15"/>
        <v>134370.01367313741</v>
      </c>
    </row>
    <row r="207" spans="1:45" x14ac:dyDescent="0.25">
      <c r="A207" s="2">
        <v>40652</v>
      </c>
      <c r="B207" s="19">
        <f>'Historical Data'!B205/'Historical Data'!B$2*T$5</f>
        <v>13432.194464478482</v>
      </c>
      <c r="C207" s="19">
        <f>'Historical Data'!C205/'Historical Data'!C$2*U$5</f>
        <v>16366.465312099581</v>
      </c>
      <c r="D207" s="19">
        <f>'Historical Data'!D205/'Historical Data'!D$2*V$5</f>
        <v>16371.81465000499</v>
      </c>
      <c r="E207" s="19">
        <f>'Historical Data'!E205/'Historical Data'!E$2*W$5</f>
        <v>13270.565523673464</v>
      </c>
      <c r="F207" s="19">
        <f>'Historical Data'!F205/'Historical Data'!F$2*X$5</f>
        <v>11721.091704215407</v>
      </c>
      <c r="G207" s="19">
        <f>'Historical Data'!G205/'Historical Data'!G$2*Y$5</f>
        <v>11121.199697308299</v>
      </c>
      <c r="H207" s="19">
        <f>'Historical Data'!H205/'Historical Data'!H$2*Z$5</f>
        <v>10558.120016785566</v>
      </c>
      <c r="I207" s="19">
        <f>'Historical Data'!I205/'Historical Data'!I$2*AA$5</f>
        <v>15632.022141160909</v>
      </c>
      <c r="J207" s="19">
        <f>'Historical Data'!J205/'Historical Data'!J$2*AB$5</f>
        <v>11833.708370003369</v>
      </c>
      <c r="K207" s="19">
        <f>'Historical Data'!K205/'Historical Data'!K$2*AC$5</f>
        <v>14960.340719420357</v>
      </c>
      <c r="L207" s="8">
        <f t="shared" si="16"/>
        <v>6.6793840491543577E-3</v>
      </c>
      <c r="M207" s="8">
        <f>IF(Table2[[#This Row],[Overall Return]]&gt;=0,0,Table2[[#This Row],[Overall Return]])</f>
        <v>0</v>
      </c>
      <c r="N207" s="13">
        <f t="shared" si="15"/>
        <v>135267.52259915043</v>
      </c>
    </row>
    <row r="208" spans="1:45" x14ac:dyDescent="0.25">
      <c r="A208" s="2">
        <v>40653</v>
      </c>
      <c r="B208" s="19">
        <f>'Historical Data'!B206/'Historical Data'!B$2*T$5</f>
        <v>13613.087631975844</v>
      </c>
      <c r="C208" s="19">
        <f>'Historical Data'!C206/'Historical Data'!C$2*U$5</f>
        <v>16828.66556836903</v>
      </c>
      <c r="D208" s="19">
        <f>'Historical Data'!D206/'Historical Data'!D$2*V$5</f>
        <v>16757.279634599923</v>
      </c>
      <c r="E208" s="19">
        <f>'Historical Data'!E206/'Historical Data'!E$2*W$5</f>
        <v>13492.009835242508</v>
      </c>
      <c r="F208" s="19">
        <f>'Historical Data'!F206/'Historical Data'!F$2*X$5</f>
        <v>11815.484525165139</v>
      </c>
      <c r="G208" s="19">
        <f>'Historical Data'!G206/'Historical Data'!G$2*Y$5</f>
        <v>11390.93877616186</v>
      </c>
      <c r="H208" s="19">
        <f>'Historical Data'!H206/'Historical Data'!H$2*Z$5</f>
        <v>10805.707091900967</v>
      </c>
      <c r="I208" s="19">
        <f>'Historical Data'!I206/'Historical Data'!I$2*AA$5</f>
        <v>15731.594481672126</v>
      </c>
      <c r="J208" s="19">
        <f>'Historical Data'!J206/'Historical Data'!J$2*AB$5</f>
        <v>11345.720312137262</v>
      </c>
      <c r="K208" s="19">
        <f>'Historical Data'!K206/'Historical Data'!K$2*AC$5</f>
        <v>15290.610538739133</v>
      </c>
      <c r="L208" s="8">
        <f t="shared" si="16"/>
        <v>1.3333398602694002E-2</v>
      </c>
      <c r="M208" s="8">
        <f>IF(Table2[[#This Row],[Overall Return]]&gt;=0,0,Table2[[#This Row],[Overall Return]])</f>
        <v>0</v>
      </c>
      <c r="N208" s="13">
        <f t="shared" si="15"/>
        <v>137071.09839596381</v>
      </c>
    </row>
    <row r="209" spans="1:14" x14ac:dyDescent="0.25">
      <c r="A209" s="2">
        <v>40654</v>
      </c>
      <c r="B209" s="19">
        <f>'Historical Data'!B207/'Historical Data'!B$2*T$5</f>
        <v>13942.670220740905</v>
      </c>
      <c r="C209" s="19">
        <f>'Historical Data'!C207/'Historical Data'!C$2*U$5</f>
        <v>17013.545670876807</v>
      </c>
      <c r="D209" s="19">
        <f>'Historical Data'!D207/'Historical Data'!D$2*V$5</f>
        <v>16912.305805116303</v>
      </c>
      <c r="E209" s="19">
        <f>'Historical Data'!E207/'Historical Data'!E$2*W$5</f>
        <v>13565.824374865269</v>
      </c>
      <c r="F209" s="19">
        <f>'Historical Data'!F207/'Historical Data'!F$2*X$5</f>
        <v>11801.32616444445</v>
      </c>
      <c r="G209" s="19">
        <f>'Historical Data'!G207/'Historical Data'!G$2*Y$5</f>
        <v>11284.811950631858</v>
      </c>
      <c r="H209" s="19">
        <f>'Historical Data'!H207/'Historical Data'!H$2*Z$5</f>
        <v>11221.149811162401</v>
      </c>
      <c r="I209" s="19">
        <f>'Historical Data'!I207/'Historical Data'!I$2*AA$5</f>
        <v>17001.072177713584</v>
      </c>
      <c r="J209" s="19">
        <f>'Historical Data'!J207/'Historical Data'!J$2*AB$5</f>
        <v>11231.594459042173</v>
      </c>
      <c r="K209" s="19">
        <f>'Historical Data'!K207/'Historical Data'!K$2*AC$5</f>
        <v>15417.36267804924</v>
      </c>
      <c r="L209" s="8">
        <f t="shared" si="16"/>
        <v>1.6929644132387622E-2</v>
      </c>
      <c r="M209" s="8">
        <f>IF(Table2[[#This Row],[Overall Return]]&gt;=0,0,Table2[[#This Row],[Overall Return]])</f>
        <v>0</v>
      </c>
      <c r="N209" s="13">
        <f t="shared" si="15"/>
        <v>139391.66331264298</v>
      </c>
    </row>
    <row r="210" spans="1:14" x14ac:dyDescent="0.25">
      <c r="A210" s="2">
        <v>40658</v>
      </c>
      <c r="B210" s="19">
        <f>'Historical Data'!B208/'Historical Data'!B$2*T$5</f>
        <v>14034.508764830207</v>
      </c>
      <c r="C210" s="19">
        <f>'Historical Data'!C208/'Historical Data'!C$2*U$5</f>
        <v>16970.529013362622</v>
      </c>
      <c r="D210" s="19">
        <f>'Historical Data'!D208/'Historical Data'!D$2*V$5</f>
        <v>16859.931867265248</v>
      </c>
      <c r="E210" s="19">
        <f>'Historical Data'!E208/'Historical Data'!E$2*W$5</f>
        <v>13456.707033572709</v>
      </c>
      <c r="F210" s="19">
        <f>'Historical Data'!F208/'Historical Data'!F$2*X$5</f>
        <v>11800.202625716889</v>
      </c>
      <c r="G210" s="19">
        <f>'Historical Data'!G208/'Historical Data'!G$2*Y$5</f>
        <v>11324.60931831119</v>
      </c>
      <c r="H210" s="19">
        <f>'Historical Data'!H208/'Historical Data'!H$2*Z$5</f>
        <v>11074.275702895511</v>
      </c>
      <c r="I210" s="19">
        <f>'Historical Data'!I208/'Historical Data'!I$2*AA$5</f>
        <v>16965.509682875669</v>
      </c>
      <c r="J210" s="19">
        <f>'Historical Data'!J208/'Historical Data'!J$2*AB$5</f>
        <v>11239.464942663715</v>
      </c>
      <c r="K210" s="19">
        <f>'Historical Data'!K208/'Historical Data'!K$2*AC$5</f>
        <v>15392.369275113801</v>
      </c>
      <c r="L210" s="8">
        <f t="shared" si="16"/>
        <v>-1.9624924441992153E-3</v>
      </c>
      <c r="M210" s="8">
        <f>IF(Table2[[#This Row],[Overall Return]]&gt;=0,0,Table2[[#This Row],[Overall Return]])</f>
        <v>-1.9624924441992153E-3</v>
      </c>
      <c r="N210" s="13">
        <f t="shared" si="15"/>
        <v>139118.10822660755</v>
      </c>
    </row>
    <row r="211" spans="1:14" x14ac:dyDescent="0.25">
      <c r="A211" s="2">
        <v>40659</v>
      </c>
      <c r="B211" s="19">
        <f>'Historical Data'!B209/'Historical Data'!B$2*T$5</f>
        <v>13931.539073073536</v>
      </c>
      <c r="C211" s="19">
        <f>'Historical Data'!C209/'Historical Data'!C$2*U$5</f>
        <v>16684.971627310999</v>
      </c>
      <c r="D211" s="19">
        <f>'Historical Data'!D209/'Historical Data'!D$2*V$5</f>
        <v>17012.861366460715</v>
      </c>
      <c r="E211" s="19">
        <f>'Historical Data'!E209/'Historical Data'!E$2*W$5</f>
        <v>13585.080763367323</v>
      </c>
      <c r="F211" s="19">
        <f>'Historical Data'!F209/'Historical Data'!F$2*X$5</f>
        <v>11974.828602077152</v>
      </c>
      <c r="G211" s="19">
        <f>'Historical Data'!G209/'Historical Data'!G$2*Y$5</f>
        <v>11581.08260793831</v>
      </c>
      <c r="H211" s="19">
        <f>'Historical Data'!H209/'Historical Data'!H$2*Z$5</f>
        <v>11300.881242131769</v>
      </c>
      <c r="I211" s="19">
        <f>'Historical Data'!I209/'Historical Data'!I$2*AA$5</f>
        <v>16837.495110951539</v>
      </c>
      <c r="J211" s="19">
        <f>'Historical Data'!J209/'Historical Data'!J$2*AB$5</f>
        <v>11361.462183046873</v>
      </c>
      <c r="K211" s="19">
        <f>'Historical Data'!K209/'Historical Data'!K$2*AC$5</f>
        <v>15606.597910179278</v>
      </c>
      <c r="L211" s="8">
        <f t="shared" si="16"/>
        <v>5.4535837900706596E-3</v>
      </c>
      <c r="M211" s="8">
        <f>IF(Table2[[#This Row],[Overall Return]]&gt;=0,0,Table2[[#This Row],[Overall Return]])</f>
        <v>0</v>
      </c>
      <c r="N211" s="13">
        <f t="shared" si="15"/>
        <v>139876.80048653748</v>
      </c>
    </row>
    <row r="212" spans="1:14" x14ac:dyDescent="0.25">
      <c r="A212" s="2">
        <v>40660</v>
      </c>
      <c r="B212" s="19">
        <f>'Historical Data'!B210/'Historical Data'!B$2*T$5</f>
        <v>13920.803987101694</v>
      </c>
      <c r="C212" s="19">
        <f>'Historical Data'!C210/'Historical Data'!C$2*U$5</f>
        <v>17996.522057477578</v>
      </c>
      <c r="D212" s="19">
        <f>'Historical Data'!D210/'Historical Data'!D$2*V$5</f>
        <v>16723.76065713662</v>
      </c>
      <c r="E212" s="19">
        <f>'Historical Data'!E210/'Historical Data'!E$2*W$5</f>
        <v>13665.313868257181</v>
      </c>
      <c r="F212" s="19">
        <f>'Historical Data'!F210/'Historical Data'!F$2*X$5</f>
        <v>12085.852684792997</v>
      </c>
      <c r="G212" s="19">
        <f>'Historical Data'!G210/'Historical Data'!G$2*Y$5</f>
        <v>11665.099102466298</v>
      </c>
      <c r="H212" s="19">
        <f>'Historical Data'!H210/'Historical Data'!H$2*Z$5</f>
        <v>11363.82710868653</v>
      </c>
      <c r="I212" s="19">
        <f>'Historical Data'!I210/'Historical Data'!I$2*AA$5</f>
        <v>17143.311918220297</v>
      </c>
      <c r="J212" s="19">
        <f>'Historical Data'!J210/'Historical Data'!J$2*AB$5</f>
        <v>11518.877729310125</v>
      </c>
      <c r="K212" s="19">
        <f>'Historical Data'!K210/'Historical Data'!K$2*AC$5</f>
        <v>15670.866749410119</v>
      </c>
      <c r="L212" s="8">
        <f t="shared" si="16"/>
        <v>1.3422064057739602E-2</v>
      </c>
      <c r="M212" s="8">
        <f>IF(Table2[[#This Row],[Overall Return]]&gt;=0,0,Table2[[#This Row],[Overall Return]])</f>
        <v>0</v>
      </c>
      <c r="N212" s="13">
        <f t="shared" si="15"/>
        <v>141754.23586285944</v>
      </c>
    </row>
    <row r="213" spans="1:14" x14ac:dyDescent="0.25">
      <c r="A213" s="2">
        <v>40661</v>
      </c>
      <c r="B213" s="19">
        <f>'Historical Data'!B211/'Historical Data'!B$2*T$5</f>
        <v>13785.631456126872</v>
      </c>
      <c r="C213" s="19">
        <f>'Historical Data'!C211/'Historical Data'!C$2*U$5</f>
        <v>17853.74336445177</v>
      </c>
      <c r="D213" s="19">
        <f>'Historical Data'!D211/'Historical Data'!D$2*V$5</f>
        <v>16225.170708874395</v>
      </c>
      <c r="E213" s="19">
        <f>'Historical Data'!E211/'Historical Data'!E$2*W$5</f>
        <v>13806.523689534843</v>
      </c>
      <c r="F213" s="19">
        <f>'Historical Data'!F211/'Historical Data'!F$2*X$5</f>
        <v>12090.571223493809</v>
      </c>
      <c r="G213" s="19">
        <f>'Historical Data'!G211/'Historical Data'!G$2*Y$5</f>
        <v>11811.023295675632</v>
      </c>
      <c r="H213" s="19">
        <f>'Historical Data'!H211/'Historical Data'!H$2*Z$5</f>
        <v>11607.21779269828</v>
      </c>
      <c r="I213" s="19">
        <f>'Historical Data'!I211/'Historical Data'!I$2*AA$5</f>
        <v>17459.788216318128</v>
      </c>
      <c r="J213" s="19">
        <f>'Historical Data'!J211/'Historical Data'!J$2*AB$5</f>
        <v>11518.877729310125</v>
      </c>
      <c r="K213" s="19">
        <f>'Historical Data'!K211/'Historical Data'!K$2*AC$5</f>
        <v>15592.315669559981</v>
      </c>
      <c r="L213" s="8">
        <f t="shared" si="16"/>
        <v>-2.3792705699854366E-5</v>
      </c>
      <c r="M213" s="8">
        <f>IF(Table2[[#This Row],[Overall Return]]&gt;=0,0,Table2[[#This Row],[Overall Return]])</f>
        <v>-2.3792705699854366E-5</v>
      </c>
      <c r="N213" s="13">
        <f t="shared" si="15"/>
        <v>141750.86314604385</v>
      </c>
    </row>
    <row r="214" spans="1:14" x14ac:dyDescent="0.25">
      <c r="A214" s="2">
        <v>40662</v>
      </c>
      <c r="B214" s="19">
        <f>'Historical Data'!B212/'Historical Data'!B$2*T$5</f>
        <v>13920.008840338916</v>
      </c>
      <c r="C214" s="19">
        <f>'Historical Data'!C212/'Historical Data'!C$2*U$5</f>
        <v>17921.471718835804</v>
      </c>
      <c r="D214" s="19">
        <f>'Historical Data'!D212/'Historical Data'!D$2*V$5</f>
        <v>16526.837392907637</v>
      </c>
      <c r="E214" s="19">
        <f>'Historical Data'!E212/'Historical Data'!E$2*W$5</f>
        <v>13832.197604252849</v>
      </c>
      <c r="F214" s="19">
        <f>'Historical Data'!F212/'Historical Data'!F$2*X$5</f>
        <v>12228.339676348587</v>
      </c>
      <c r="G214" s="19">
        <f>'Historical Data'!G212/'Historical Data'!G$2*Y$5</f>
        <v>11461.689481463409</v>
      </c>
      <c r="H214" s="19">
        <f>'Historical Data'!H212/'Historical Data'!H$2*Z$5</f>
        <v>11582.039446076375</v>
      </c>
      <c r="I214" s="19">
        <f>'Historical Data'!I212/'Historical Data'!I$2*AA$5</f>
        <v>17506.018307737359</v>
      </c>
      <c r="J214" s="19">
        <f>'Historical Data'!J212/'Historical Data'!J$2*AB$5</f>
        <v>11455.911601171476</v>
      </c>
      <c r="K214" s="19">
        <f>'Historical Data'!K212/'Historical Data'!K$2*AC$5</f>
        <v>15706.572558217696</v>
      </c>
      <c r="L214" s="8">
        <f t="shared" si="16"/>
        <v>2.7528825761311548E-3</v>
      </c>
      <c r="M214" s="8">
        <f>IF(Table2[[#This Row],[Overall Return]]&gt;=0,0,Table2[[#This Row],[Overall Return]])</f>
        <v>0</v>
      </c>
      <c r="N214" s="13">
        <f t="shared" si="15"/>
        <v>142141.08662735013</v>
      </c>
    </row>
    <row r="215" spans="1:14" x14ac:dyDescent="0.25">
      <c r="A215" s="2">
        <v>40665</v>
      </c>
      <c r="B215" s="19">
        <f>'Historical Data'!B213/'Historical Data'!B$2*T$5</f>
        <v>13766.945809538769</v>
      </c>
      <c r="C215" s="19">
        <f>'Historical Data'!C213/'Historical Data'!C$2*U$5</f>
        <v>18413.875160168405</v>
      </c>
      <c r="D215" s="19">
        <f>'Historical Data'!D213/'Historical Data'!D$2*V$5</f>
        <v>16229.358567334239</v>
      </c>
      <c r="E215" s="19">
        <f>'Historical Data'!E213/'Historical Data'!E$2*W$5</f>
        <v>13886.7567944247</v>
      </c>
      <c r="F215" s="19">
        <f>'Historical Data'!F213/'Historical Data'!F$2*X$5</f>
        <v>12103.831869077247</v>
      </c>
      <c r="G215" s="19">
        <f>'Historical Data'!G213/'Historical Data'!G$2*Y$5</f>
        <v>11346.719137594746</v>
      </c>
      <c r="H215" s="19">
        <f>'Historical Data'!H213/'Historical Data'!H$2*Z$5</f>
        <v>11519.093999160723</v>
      </c>
      <c r="I215" s="19">
        <f>'Historical Data'!I213/'Historical Data'!I$2*AA$5</f>
        <v>17737.152553329022</v>
      </c>
      <c r="J215" s="19">
        <f>'Historical Data'!J213/'Historical Data'!J$2*AB$5</f>
        <v>11463.781632959755</v>
      </c>
      <c r="K215" s="19">
        <f>'Historical Data'!K213/'Historical Data'!K$2*AC$5</f>
        <v>15526.262534733556</v>
      </c>
      <c r="L215" s="8">
        <f t="shared" si="16"/>
        <v>-1.0363546003779867E-3</v>
      </c>
      <c r="M215" s="8">
        <f>IF(Table2[[#This Row],[Overall Return]]&gt;=0,0,Table2[[#This Row],[Overall Return]])</f>
        <v>-1.0363546003779867E-3</v>
      </c>
      <c r="N215" s="13">
        <f t="shared" si="15"/>
        <v>141993.77805832116</v>
      </c>
    </row>
    <row r="216" spans="1:14" x14ac:dyDescent="0.25">
      <c r="A216" s="2">
        <v>40666</v>
      </c>
      <c r="B216" s="19">
        <f>'Historical Data'!B214/'Historical Data'!B$2*T$5</f>
        <v>13843.27929409108</v>
      </c>
      <c r="C216" s="19">
        <f>'Historical Data'!C214/'Historical Data'!C$2*U$5</f>
        <v>18163.09719934102</v>
      </c>
      <c r="D216" s="19">
        <f>'Historical Data'!D214/'Historical Data'!D$2*V$5</f>
        <v>15613.451683808391</v>
      </c>
      <c r="E216" s="19">
        <f>'Historical Data'!E214/'Historical Data'!E$2*W$5</f>
        <v>13822.570102702584</v>
      </c>
      <c r="F216" s="19">
        <f>'Historical Data'!F214/'Historical Data'!F$2*X$5</f>
        <v>11998.875687380079</v>
      </c>
      <c r="G216" s="19">
        <f>'Historical Data'!G214/'Historical Data'!G$2*Y$5</f>
        <v>11413.048083726964</v>
      </c>
      <c r="H216" s="19">
        <f>'Historical Data'!H214/'Historical Data'!H$2*Z$5</f>
        <v>11275.703315148972</v>
      </c>
      <c r="I216" s="19">
        <f>'Historical Data'!I214/'Historical Data'!I$2*AA$5</f>
        <v>17666.036096023985</v>
      </c>
      <c r="J216" s="19">
        <f>'Historical Data'!J214/'Historical Data'!J$2*AB$5</f>
        <v>11613.326695601465</v>
      </c>
      <c r="K216" s="19">
        <f>'Historical Data'!K214/'Historical Data'!K$2*AC$5</f>
        <v>15285.254957581061</v>
      </c>
      <c r="L216" s="8">
        <f t="shared" si="16"/>
        <v>-9.1492385136900944E-3</v>
      </c>
      <c r="M216" s="8">
        <f>IF(Table2[[#This Row],[Overall Return]]&gt;=0,0,Table2[[#This Row],[Overall Return]])</f>
        <v>-9.1492385136900944E-3</v>
      </c>
      <c r="N216" s="13">
        <f t="shared" si="15"/>
        <v>140694.6431154056</v>
      </c>
    </row>
    <row r="217" spans="1:14" x14ac:dyDescent="0.25">
      <c r="A217" s="2">
        <v>40667</v>
      </c>
      <c r="B217" s="19">
        <f>'Historical Data'!B215/'Historical Data'!B$2*T$5</f>
        <v>13897.745637992657</v>
      </c>
      <c r="C217" s="19">
        <f>'Historical Data'!C215/'Historical Data'!C$2*U$5</f>
        <v>18302.214900237963</v>
      </c>
      <c r="D217" s="19">
        <f>'Historical Data'!D215/'Historical Data'!D$2*V$5</f>
        <v>15429.098850186407</v>
      </c>
      <c r="E217" s="19">
        <f>'Historical Data'!E215/'Historical Data'!E$2*W$5</f>
        <v>13678.150306090613</v>
      </c>
      <c r="F217" s="19">
        <f>'Historical Data'!F215/'Historical Data'!F$2*X$5</f>
        <v>12041.577987938446</v>
      </c>
      <c r="G217" s="19">
        <f>'Historical Data'!G215/'Historical Data'!G$2*Y$5</f>
        <v>11523.596668426295</v>
      </c>
      <c r="H217" s="19">
        <f>'Historical Data'!H215/'Historical Data'!H$2*Z$5</f>
        <v>11200.168275283258</v>
      </c>
      <c r="I217" s="19">
        <f>'Historical Data'!I215/'Historical Data'!I$2*AA$5</f>
        <v>17623.363576606014</v>
      </c>
      <c r="J217" s="19">
        <f>'Historical Data'!J215/'Historical Data'!J$2*AB$5</f>
        <v>11372.288559879971</v>
      </c>
      <c r="K217" s="19">
        <f>'Historical Data'!K215/'Historical Data'!K$2*AC$5</f>
        <v>15140.649292089171</v>
      </c>
      <c r="L217" s="8">
        <f t="shared" si="16"/>
        <v>-3.4527900275231893E-3</v>
      </c>
      <c r="M217" s="8">
        <f>IF(Table2[[#This Row],[Overall Return]]&gt;=0,0,Table2[[#This Row],[Overall Return]])</f>
        <v>-3.4527900275231893E-3</v>
      </c>
      <c r="N217" s="13">
        <f t="shared" si="15"/>
        <v>140208.85405473079</v>
      </c>
    </row>
    <row r="218" spans="1:14" x14ac:dyDescent="0.25">
      <c r="A218" s="2">
        <v>40668</v>
      </c>
      <c r="B218" s="19">
        <f>'Historical Data'!B216/'Historical Data'!B$2*T$5</f>
        <v>13785.631456126872</v>
      </c>
      <c r="C218" s="19">
        <f>'Historical Data'!C216/'Historical Data'!C$2*U$5</f>
        <v>18040.453963023978</v>
      </c>
      <c r="D218" s="19">
        <f>'Historical Data'!D216/'Historical Data'!D$2*V$5</f>
        <v>15077.151472009285</v>
      </c>
      <c r="E218" s="19">
        <f>'Historical Data'!E216/'Historical Data'!E$2*W$5</f>
        <v>13700.615284525453</v>
      </c>
      <c r="F218" s="19">
        <f>'Historical Data'!F216/'Historical Data'!F$2*X$5</f>
        <v>12007.416399456708</v>
      </c>
      <c r="G218" s="19">
        <f>'Historical Data'!G216/'Historical Data'!G$2*Y$5</f>
        <v>11404.204565388305</v>
      </c>
      <c r="H218" s="19">
        <f>'Historical Data'!H216/'Historical Data'!H$2*Z$5</f>
        <v>11095.258497691984</v>
      </c>
      <c r="I218" s="19">
        <f>'Historical Data'!I216/'Historical Data'!I$2*AA$5</f>
        <v>17630.477014134383</v>
      </c>
      <c r="J218" s="19">
        <f>'Historical Data'!J216/'Historical Data'!J$2*AB$5</f>
        <v>11115.443037425621</v>
      </c>
      <c r="K218" s="19">
        <f>'Historical Data'!K216/'Historical Data'!K$2*AC$5</f>
        <v>14749.681919102042</v>
      </c>
      <c r="L218" s="8">
        <f t="shared" si="16"/>
        <v>-1.1429523881712811E-2</v>
      </c>
      <c r="M218" s="8">
        <f>IF(Table2[[#This Row],[Overall Return]]&gt;=0,0,Table2[[#This Row],[Overall Return]])</f>
        <v>-1.1429523881712811E-2</v>
      </c>
      <c r="N218" s="13">
        <f t="shared" si="15"/>
        <v>138606.33360888466</v>
      </c>
    </row>
    <row r="219" spans="1:14" x14ac:dyDescent="0.25">
      <c r="A219" s="2">
        <v>40669</v>
      </c>
      <c r="B219" s="19">
        <f>'Historical Data'!B217/'Historical Data'!B$2*T$5</f>
        <v>13782.053900368715</v>
      </c>
      <c r="C219" s="19">
        <f>'Historical Data'!C217/'Historical Data'!C$2*U$5</f>
        <v>18085.301116602601</v>
      </c>
      <c r="D219" s="19">
        <f>'Historical Data'!D217/'Historical Data'!D$2*V$5</f>
        <v>15280.360294303142</v>
      </c>
      <c r="E219" s="19">
        <f>'Historical Data'!E217/'Historical Data'!E$2*W$5</f>
        <v>13819.361512769799</v>
      </c>
      <c r="F219" s="19">
        <f>'Historical Data'!F217/'Historical Data'!F$2*X$5</f>
        <v>12030.565769622386</v>
      </c>
      <c r="G219" s="19">
        <f>'Historical Data'!G217/'Historical Data'!G$2*Y$5</f>
        <v>11439.580173898305</v>
      </c>
      <c r="H219" s="19">
        <f>'Historical Data'!H217/'Historical Data'!H$2*Z$5</f>
        <v>11380.613092740245</v>
      </c>
      <c r="I219" s="19">
        <f>'Historical Data'!I217/'Historical Data'!I$2*AA$5</f>
        <v>17822.498018783503</v>
      </c>
      <c r="J219" s="19">
        <f>'Historical Data'!J217/'Historical Data'!J$2*AB$5</f>
        <v>11162.861131124813</v>
      </c>
      <c r="K219" s="19">
        <f>'Historical Data'!K217/'Historical Data'!K$2*AC$5</f>
        <v>14762.178620569759</v>
      </c>
      <c r="L219" s="8">
        <f t="shared" si="16"/>
        <v>6.9191644921853257E-3</v>
      </c>
      <c r="M219" s="8">
        <f>IF(Table2[[#This Row],[Overall Return]]&gt;=0,0,Table2[[#This Row],[Overall Return]])</f>
        <v>0</v>
      </c>
      <c r="N219" s="13">
        <f t="shared" si="15"/>
        <v>139565.37363078326</v>
      </c>
    </row>
    <row r="220" spans="1:14" x14ac:dyDescent="0.25">
      <c r="A220" s="2">
        <v>40672</v>
      </c>
      <c r="B220" s="19">
        <f>'Historical Data'!B218/'Historical Data'!B$2*T$5</f>
        <v>13819.424891207747</v>
      </c>
      <c r="C220" s="19">
        <f>'Historical Data'!C218/'Historical Data'!C$2*U$5</f>
        <v>18378.180486911951</v>
      </c>
      <c r="D220" s="19">
        <f>'Historical Data'!D218/'Historical Data'!D$2*V$5</f>
        <v>15443.764923830196</v>
      </c>
      <c r="E220" s="19">
        <f>'Historical Data'!E218/'Historical Data'!E$2*W$5</f>
        <v>13832.197604252849</v>
      </c>
      <c r="F220" s="19">
        <f>'Historical Data'!F218/'Historical Data'!F$2*X$5</f>
        <v>12084.054509900245</v>
      </c>
      <c r="G220" s="19">
        <f>'Historical Data'!G218/'Historical Data'!G$2*Y$5</f>
        <v>11421.892113784077</v>
      </c>
      <c r="H220" s="19">
        <f>'Historical Data'!H218/'Historical Data'!H$2*Z$5</f>
        <v>11712.127570289553</v>
      </c>
      <c r="I220" s="19">
        <f>'Historical Data'!I218/'Historical Data'!I$2*AA$5</f>
        <v>17946.958005036147</v>
      </c>
      <c r="J220" s="19">
        <f>'Historical Data'!J218/'Historical Data'!J$2*AB$5</f>
        <v>11147.054648058485</v>
      </c>
      <c r="K220" s="19">
        <f>'Historical Data'!K218/'Historical Data'!K$2*AC$5</f>
        <v>14849.655116325132</v>
      </c>
      <c r="L220" s="8">
        <f t="shared" si="16"/>
        <v>7.6662012287060932E-3</v>
      </c>
      <c r="M220" s="8">
        <f>IF(Table2[[#This Row],[Overall Return]]&gt;=0,0,Table2[[#This Row],[Overall Return]])</f>
        <v>0</v>
      </c>
      <c r="N220" s="13">
        <f t="shared" si="15"/>
        <v>140635.30986959639</v>
      </c>
    </row>
    <row r="221" spans="1:14" x14ac:dyDescent="0.25">
      <c r="A221" s="2">
        <v>40673</v>
      </c>
      <c r="B221" s="19">
        <f>'Historical Data'!B219/'Historical Data'!B$2*T$5</f>
        <v>13892.97475741599</v>
      </c>
      <c r="C221" s="19">
        <f>'Historical Data'!C219/'Historical Data'!C$2*U$5</f>
        <v>18665.568369028006</v>
      </c>
      <c r="D221" s="19">
        <f>'Historical Data'!D219/'Historical Data'!D$2*V$5</f>
        <v>15628.118442974928</v>
      </c>
      <c r="E221" s="19">
        <f>'Historical Data'!E219/'Historical Data'!E$2*W$5</f>
        <v>14092.153653774858</v>
      </c>
      <c r="F221" s="19">
        <f>'Historical Data'!F219/'Historical Data'!F$2*X$5</f>
        <v>12195.976307753343</v>
      </c>
      <c r="G221" s="19">
        <f>'Historical Data'!G219/'Historical Data'!G$2*Y$5</f>
        <v>11351.140896764076</v>
      </c>
      <c r="H221" s="19">
        <f>'Historical Data'!H219/'Historical Data'!H$2*Z$5</f>
        <v>11888.375996642888</v>
      </c>
      <c r="I221" s="19">
        <f>'Historical Data'!I219/'Historical Data'!I$2*AA$5</f>
        <v>17961.180187288948</v>
      </c>
      <c r="J221" s="19">
        <f>'Historical Data'!J219/'Historical Data'!J$2*AB$5</f>
        <v>11273.501994256476</v>
      </c>
      <c r="K221" s="19">
        <f>'Historical Data'!K219/'Historical Data'!K$2*AC$5</f>
        <v>14878.218354007728</v>
      </c>
      <c r="L221" s="8">
        <f t="shared" si="16"/>
        <v>8.4751055152225696E-3</v>
      </c>
      <c r="M221" s="8">
        <f>IF(Table2[[#This Row],[Overall Return]]&gt;=0,0,Table2[[#This Row],[Overall Return]])</f>
        <v>0</v>
      </c>
      <c r="N221" s="13">
        <f t="shared" si="15"/>
        <v>141827.20895990724</v>
      </c>
    </row>
    <row r="222" spans="1:14" x14ac:dyDescent="0.25">
      <c r="A222" s="2">
        <v>40674</v>
      </c>
      <c r="B222" s="19">
        <f>'Historical Data'!B220/'Historical Data'!B$2*T$5</f>
        <v>13804.714978433534</v>
      </c>
      <c r="C222" s="19">
        <f>'Historical Data'!C220/'Historical Data'!C$2*U$5</f>
        <v>18705.83928244554</v>
      </c>
      <c r="D222" s="19">
        <f>'Historical Data'!D220/'Historical Data'!D$2*V$5</f>
        <v>15192.374135281607</v>
      </c>
      <c r="E222" s="19">
        <f>'Historical Data'!E220/'Historical Data'!E$2*W$5</f>
        <v>13325.124713845313</v>
      </c>
      <c r="F222" s="19">
        <f>'Historical Data'!F220/'Historical Data'!F$2*X$5</f>
        <v>12033.936340811326</v>
      </c>
      <c r="G222" s="19">
        <f>'Historical Data'!G220/'Historical Data'!G$2*Y$5</f>
        <v>11214.060733611857</v>
      </c>
      <c r="H222" s="19">
        <f>'Historical Data'!H220/'Historical Data'!H$2*Z$5</f>
        <v>11359.630717582881</v>
      </c>
      <c r="I222" s="19">
        <f>'Historical Data'!I220/'Historical Data'!I$2*AA$5</f>
        <v>17786.937230419742</v>
      </c>
      <c r="J222" s="19">
        <f>'Historical Data'!J220/'Historical Data'!J$2*AB$5</f>
        <v>11127.297786767049</v>
      </c>
      <c r="K222" s="19">
        <f>'Historical Data'!K220/'Historical Data'!K$2*AC$5</f>
        <v>14564.029579057127</v>
      </c>
      <c r="L222" s="8">
        <f t="shared" si="16"/>
        <v>-1.9130768218235561E-2</v>
      </c>
      <c r="M222" s="8">
        <f>IF(Table2[[#This Row],[Overall Return]]&gt;=0,0,Table2[[#This Row],[Overall Return]])</f>
        <v>-1.9130768218235561E-2</v>
      </c>
      <c r="N222" s="13">
        <f t="shared" si="15"/>
        <v>139113.94549825598</v>
      </c>
    </row>
    <row r="223" spans="1:14" x14ac:dyDescent="0.25">
      <c r="A223" s="2">
        <v>40675</v>
      </c>
      <c r="B223" s="19">
        <f>'Historical Data'!B221/'Historical Data'!B$2*T$5</f>
        <v>13778.475135261871</v>
      </c>
      <c r="C223" s="19">
        <f>'Historical Data'!C221/'Historical Data'!C$2*U$5</f>
        <v>18860.516199890168</v>
      </c>
      <c r="D223" s="19">
        <f>'Historical Data'!D221/'Historical Data'!D$2*V$5</f>
        <v>14982.881811491117</v>
      </c>
      <c r="E223" s="19">
        <f>'Historical Data'!E221/'Historical Data'!E$2*W$5</f>
        <v>13344.38110234737</v>
      </c>
      <c r="F223" s="19">
        <f>'Historical Data'!F221/'Historical Data'!F$2*X$5</f>
        <v>12024.946726172329</v>
      </c>
      <c r="G223" s="19">
        <f>'Historical Data'!G221/'Historical Data'!G$2*Y$5</f>
        <v>11196.37267349763</v>
      </c>
      <c r="H223" s="19">
        <f>'Historical Data'!H221/'Historical Data'!H$2*Z$5</f>
        <v>11611.414183801931</v>
      </c>
      <c r="I223" s="19">
        <f>'Historical Data'!I221/'Historical Data'!I$2*AA$5</f>
        <v>17808.277543004857</v>
      </c>
      <c r="J223" s="19">
        <f>'Historical Data'!J221/'Historical Data'!J$2*AB$5</f>
        <v>11154.958115508281</v>
      </c>
      <c r="K223" s="19">
        <f>'Historical Data'!K221/'Historical Data'!K$2*AC$5</f>
        <v>14551.462202156941</v>
      </c>
      <c r="L223" s="8">
        <f t="shared" si="16"/>
        <v>1.4358028173315773E-3</v>
      </c>
      <c r="M223" s="8">
        <f>IF(Table2[[#This Row],[Overall Return]]&gt;=0,0,Table2[[#This Row],[Overall Return]])</f>
        <v>0</v>
      </c>
      <c r="N223" s="13">
        <f t="shared" si="15"/>
        <v>139313.68569313249</v>
      </c>
    </row>
    <row r="224" spans="1:14" x14ac:dyDescent="0.25">
      <c r="A224" s="2">
        <v>40676</v>
      </c>
      <c r="B224" s="19">
        <f>'Historical Data'!B222/'Historical Data'!B$2*T$5</f>
        <v>13537.152325479272</v>
      </c>
      <c r="C224" s="19">
        <f>'Historical Data'!C222/'Historical Data'!C$2*U$5</f>
        <v>18539.264140582098</v>
      </c>
      <c r="D224" s="19">
        <f>'Historical Data'!D222/'Historical Data'!D$2*V$5</f>
        <v>14964.026508341989</v>
      </c>
      <c r="E224" s="19">
        <f>'Historical Data'!E222/'Historical Data'!E$2*W$5</f>
        <v>13325.124713845313</v>
      </c>
      <c r="F224" s="19">
        <f>'Historical Data'!F222/'Historical Data'!F$2*X$5</f>
        <v>11901.336679031981</v>
      </c>
      <c r="G224" s="19">
        <f>'Historical Data'!G222/'Historical Data'!G$2*Y$5</f>
        <v>11068.136540402524</v>
      </c>
      <c r="H224" s="19">
        <f>'Historical Data'!H222/'Historical Data'!H$2*Z$5</f>
        <v>11561.057070919011</v>
      </c>
      <c r="I224" s="19">
        <f>'Historical Data'!I222/'Historical Data'!I$2*AA$5</f>
        <v>17762.049158059777</v>
      </c>
      <c r="J224" s="19">
        <f>'Historical Data'!J222/'Historical Data'!J$2*AB$5</f>
        <v>11036.414688593351</v>
      </c>
      <c r="K224" s="19">
        <f>'Historical Data'!K222/'Historical Data'!K$2*AC$5</f>
        <v>14519.145497958372</v>
      </c>
      <c r="L224" s="8">
        <f t="shared" si="16"/>
        <v>-7.8956949882277305E-3</v>
      </c>
      <c r="M224" s="8">
        <f>IF(Table2[[#This Row],[Overall Return]]&gt;=0,0,Table2[[#This Row],[Overall Return]])</f>
        <v>-7.8956949882277305E-3</v>
      </c>
      <c r="N224" s="13">
        <f t="shared" si="15"/>
        <v>138213.70732321369</v>
      </c>
    </row>
    <row r="225" spans="1:14" x14ac:dyDescent="0.25">
      <c r="A225" s="2">
        <v>40679</v>
      </c>
      <c r="B225" s="19">
        <f>'Historical Data'!B223/'Historical Data'!B$2*T$5</f>
        <v>13250.904025936901</v>
      </c>
      <c r="C225" s="19">
        <f>'Historical Data'!C223/'Historical Data'!C$2*U$5</f>
        <v>17619.439868204285</v>
      </c>
      <c r="D225" s="19">
        <f>'Historical Data'!D223/'Historical Data'!D$2*V$5</f>
        <v>14964.026508341989</v>
      </c>
      <c r="E225" s="19">
        <f>'Historical Data'!E223/'Historical Data'!E$2*W$5</f>
        <v>13135.77461401328</v>
      </c>
      <c r="F225" s="19">
        <f>'Historical Data'!F223/'Historical Data'!F$2*X$5</f>
        <v>11651.196130955743</v>
      </c>
      <c r="G225" s="19">
        <f>'Historical Data'!G223/'Historical Data'!G$2*Y$5</f>
        <v>10864.726407681181</v>
      </c>
      <c r="H225" s="19">
        <f>'Historical Data'!H223/'Historical Data'!H$2*Z$5</f>
        <v>11162.400335711289</v>
      </c>
      <c r="I225" s="19">
        <f>'Historical Data'!I223/'Historical Data'!I$2*AA$5</f>
        <v>17840.272653615099</v>
      </c>
      <c r="J225" s="19">
        <f>'Historical Data'!J223/'Historical Data'!J$2*AB$5</f>
        <v>11008.754359852121</v>
      </c>
      <c r="K225" s="19">
        <f>'Historical Data'!K223/'Historical Data'!K$2*AC$5</f>
        <v>14406.036411485386</v>
      </c>
      <c r="L225" s="8">
        <f t="shared" si="16"/>
        <v>-1.6714521679199734E-2</v>
      </c>
      <c r="M225" s="8">
        <f>IF(Table2[[#This Row],[Overall Return]]&gt;=0,0,Table2[[#This Row],[Overall Return]])</f>
        <v>-1.6714521679199734E-2</v>
      </c>
      <c r="N225" s="13">
        <f t="shared" si="15"/>
        <v>135903.53131579727</v>
      </c>
    </row>
    <row r="226" spans="1:14" x14ac:dyDescent="0.25">
      <c r="A226" s="2">
        <v>40680</v>
      </c>
      <c r="B226" s="19">
        <f>'Historical Data'!B224/'Historical Data'!B$2*T$5</f>
        <v>13363.813354565465</v>
      </c>
      <c r="C226" s="19">
        <f>'Historical Data'!C224/'Historical Data'!C$2*U$5</f>
        <v>17829.946915614131</v>
      </c>
      <c r="D226" s="19">
        <f>'Historical Data'!D224/'Historical Data'!D$2*V$5</f>
        <v>14987.071726519202</v>
      </c>
      <c r="E226" s="19">
        <f>'Historical Data'!E224/'Historical Data'!E$2*W$5</f>
        <v>13161.448528731287</v>
      </c>
      <c r="F226" s="19">
        <f>'Historical Data'!F224/'Historical Data'!F$2*X$5</f>
        <v>11921.788719367918</v>
      </c>
      <c r="G226" s="19">
        <f>'Historical Data'!G224/'Historical Data'!G$2*Y$5</f>
        <v>10913.686606015064</v>
      </c>
      <c r="H226" s="19">
        <f>'Historical Data'!H224/'Historical Data'!H$2*Z$5</f>
        <v>10893.830885438525</v>
      </c>
      <c r="I226" s="19">
        <f>'Historical Data'!I224/'Historical Data'!I$2*AA$5</f>
        <v>17776.270913694043</v>
      </c>
      <c r="J226" s="19">
        <f>'Historical Data'!J224/'Historical Data'!J$2*AB$5</f>
        <v>11360.43381053854</v>
      </c>
      <c r="K226" s="19">
        <f>'Historical Data'!K224/'Historical Data'!K$2*AC$5</f>
        <v>14436.558664381068</v>
      </c>
      <c r="L226" s="8">
        <f t="shared" si="16"/>
        <v>5.4547428009459331E-3</v>
      </c>
      <c r="M226" s="8">
        <f>IF(Table2[[#This Row],[Overall Return]]&gt;=0,0,Table2[[#This Row],[Overall Return]])</f>
        <v>0</v>
      </c>
      <c r="N226" s="13">
        <f t="shared" si="15"/>
        <v>136644.85012486525</v>
      </c>
    </row>
    <row r="227" spans="1:14" x14ac:dyDescent="0.25">
      <c r="A227" s="2">
        <v>40681</v>
      </c>
      <c r="B227" s="19">
        <f>'Historical Data'!B225/'Historical Data'!B$2*T$5</f>
        <v>13512.105504788948</v>
      </c>
      <c r="C227" s="19">
        <f>'Historical Data'!C225/'Historical Data'!C$2*U$5</f>
        <v>18038.623466959543</v>
      </c>
      <c r="D227" s="19">
        <f>'Historical Data'!D225/'Historical Data'!D$2*V$5</f>
        <v>15253.126189381965</v>
      </c>
      <c r="E227" s="19">
        <f>'Historical Data'!E225/'Historical Data'!E$2*W$5</f>
        <v>13293.030848458688</v>
      </c>
      <c r="F227" s="19">
        <f>'Historical Data'!F225/'Historical Data'!F$2*X$5</f>
        <v>11907.180106272608</v>
      </c>
      <c r="G227" s="19">
        <f>'Historical Data'!G225/'Historical Data'!G$2*Y$5</f>
        <v>10989.352367076524</v>
      </c>
      <c r="H227" s="19">
        <f>'Historical Data'!H225/'Historical Data'!H$2*Z$5</f>
        <v>11057.490558120018</v>
      </c>
      <c r="I227" s="19">
        <f>'Historical Data'!I225/'Historical Data'!I$2*AA$5</f>
        <v>17996.737562704391</v>
      </c>
      <c r="J227" s="19">
        <f>'Historical Data'!J225/'Historical Data'!J$2*AB$5</f>
        <v>11427.608313695904</v>
      </c>
      <c r="K227" s="19">
        <f>'Historical Data'!K225/'Historical Data'!K$2*AC$5</f>
        <v>14675.341519855901</v>
      </c>
      <c r="L227" s="8">
        <f t="shared" si="16"/>
        <v>1.1019415009591027E-2</v>
      </c>
      <c r="M227" s="8">
        <f>IF(Table2[[#This Row],[Overall Return]]&gt;=0,0,Table2[[#This Row],[Overall Return]])</f>
        <v>0</v>
      </c>
      <c r="N227" s="13">
        <f t="shared" si="15"/>
        <v>138150.5964373145</v>
      </c>
    </row>
    <row r="228" spans="1:14" x14ac:dyDescent="0.25">
      <c r="A228" s="2">
        <v>40682</v>
      </c>
      <c r="B228" s="19">
        <f>'Historical Data'!B226/'Historical Data'!B$2*T$5</f>
        <v>13538.345650297781</v>
      </c>
      <c r="C228" s="19">
        <f>'Historical Data'!C226/'Historical Data'!C$2*U$5</f>
        <v>18195.130880468605</v>
      </c>
      <c r="D228" s="19">
        <f>'Historical Data'!D226/'Historical Data'!D$2*V$5</f>
        <v>15369.399759025044</v>
      </c>
      <c r="E228" s="19">
        <f>'Historical Data'!E226/'Historical Data'!E$2*W$5</f>
        <v>13280.194410625252</v>
      </c>
      <c r="F228" s="19">
        <f>'Historical Data'!F226/'Historical Data'!F$2*X$5</f>
        <v>11939.543474867853</v>
      </c>
      <c r="G228" s="19">
        <f>'Historical Data'!G226/'Historical Data'!G$2*Y$5</f>
        <v>11002.704636721855</v>
      </c>
      <c r="H228" s="19">
        <f>'Historical Data'!H226/'Historical Data'!H$2*Z$5</f>
        <v>11833.823331934536</v>
      </c>
      <c r="I228" s="19">
        <f>'Historical Data'!I226/'Historical Data'!I$2*AA$5</f>
        <v>17975.403649397376</v>
      </c>
      <c r="J228" s="19">
        <f>'Historical Data'!J226/'Historical Data'!J$2*AB$5</f>
        <v>11305.11360488934</v>
      </c>
      <c r="K228" s="19">
        <f>'Historical Data'!K226/'Historical Data'!K$2*AC$5</f>
        <v>14781.269070449356</v>
      </c>
      <c r="L228" s="8">
        <f t="shared" si="16"/>
        <v>7.7475744511037448E-3</v>
      </c>
      <c r="M228" s="8">
        <f>IF(Table2[[#This Row],[Overall Return]]&gt;=0,0,Table2[[#This Row],[Overall Return]])</f>
        <v>0</v>
      </c>
      <c r="N228" s="13">
        <f t="shared" si="15"/>
        <v>139220.92846867698</v>
      </c>
    </row>
    <row r="229" spans="1:14" x14ac:dyDescent="0.25">
      <c r="A229" s="2">
        <v>40683</v>
      </c>
      <c r="B229" s="19">
        <f>'Historical Data'!B227/'Historical Data'!B$2*T$5</f>
        <v>13327.237510489211</v>
      </c>
      <c r="C229" s="19">
        <f>'Historical Data'!C227/'Historical Data'!C$2*U$5</f>
        <v>18181.402159985355</v>
      </c>
      <c r="D229" s="19">
        <f>'Historical Data'!D227/'Historical Data'!D$2*V$5</f>
        <v>15350.37513175747</v>
      </c>
      <c r="E229" s="19">
        <f>'Historical Data'!E227/'Historical Data'!E$2*W$5</f>
        <v>13318.705802227834</v>
      </c>
      <c r="F229" s="19">
        <f>'Historical Data'!F227/'Historical Data'!F$2*X$5</f>
        <v>11777.277729329267</v>
      </c>
      <c r="G229" s="19">
        <f>'Historical Data'!G227/'Historical Data'!G$2*Y$5</f>
        <v>10900.333312932824</v>
      </c>
      <c r="H229" s="19">
        <f>'Historical Data'!H227/'Historical Data'!H$2*Z$5</f>
        <v>11737.305497272348</v>
      </c>
      <c r="I229" s="19">
        <f>'Historical Data'!I227/'Historical Data'!I$2*AA$5</f>
        <v>17687.372995660779</v>
      </c>
      <c r="J229" s="19">
        <f>'Historical Data'!J227/'Historical Data'!J$2*AB$5</f>
        <v>11064.074565501318</v>
      </c>
      <c r="K229" s="19">
        <f>'Historical Data'!K227/'Historical Data'!K$2*AC$5</f>
        <v>14644.820717775547</v>
      </c>
      <c r="L229" s="8">
        <f t="shared" si="16"/>
        <v>-8.8494097783741177E-3</v>
      </c>
      <c r="M229" s="8">
        <f>IF(Table2[[#This Row],[Overall Return]]&gt;=0,0,Table2[[#This Row],[Overall Return]])</f>
        <v>-8.8494097783741177E-3</v>
      </c>
      <c r="N229" s="13">
        <f t="shared" si="15"/>
        <v>137988.90542293194</v>
      </c>
    </row>
    <row r="230" spans="1:14" x14ac:dyDescent="0.25">
      <c r="A230" s="2">
        <v>40686</v>
      </c>
      <c r="B230" s="19">
        <f>'Historical Data'!B228/'Historical Data'!B$2*T$5</f>
        <v>13294.636190878158</v>
      </c>
      <c r="C230" s="19">
        <f>'Historical Data'!C228/'Historical Data'!C$2*U$5</f>
        <v>17958.996888156689</v>
      </c>
      <c r="D230" s="19">
        <f>'Historical Data'!D228/'Historical Data'!D$2*V$5</f>
        <v>15079.771197185955</v>
      </c>
      <c r="E230" s="19">
        <f>'Historical Data'!E228/'Historical Data'!E$2*W$5</f>
        <v>13209.588807285661</v>
      </c>
      <c r="F230" s="19">
        <f>'Historical Data'!F228/'Historical Data'!F$2*X$5</f>
        <v>11650.522844602805</v>
      </c>
      <c r="G230" s="19">
        <f>'Historical Data'!G228/'Historical Data'!G$2*Y$5</f>
        <v>10757.903645052429</v>
      </c>
      <c r="H230" s="19">
        <f>'Historical Data'!H228/'Historical Data'!H$2*Z$5</f>
        <v>11254.720939991606</v>
      </c>
      <c r="I230" s="19">
        <f>'Historical Data'!I228/'Historical Data'!I$2*AA$5</f>
        <v>17481.123836099301</v>
      </c>
      <c r="J230" s="19">
        <f>'Historical Data'!J228/'Historical Data'!J$2*AB$5</f>
        <v>10878.356635429023</v>
      </c>
      <c r="K230" s="19">
        <f>'Historical Data'!K228/'Historical Data'!K$2*AC$5</f>
        <v>14483.237196782708</v>
      </c>
      <c r="L230" s="8">
        <f t="shared" si="16"/>
        <v>-1.4059443659774074E-2</v>
      </c>
      <c r="M230" s="8">
        <f>IF(Table2[[#This Row],[Overall Return]]&gt;=0,0,Table2[[#This Row],[Overall Return]])</f>
        <v>-1.4059443659774074E-2</v>
      </c>
      <c r="N230" s="13">
        <f t="shared" si="15"/>
        <v>136048.85818146434</v>
      </c>
    </row>
    <row r="231" spans="1:14" x14ac:dyDescent="0.25">
      <c r="A231" s="2">
        <v>40687</v>
      </c>
      <c r="B231" s="19">
        <f>'Historical Data'!B229/'Historical Data'!B$2*T$5</f>
        <v>13206.77458995143</v>
      </c>
      <c r="C231" s="19">
        <f>'Historical Data'!C229/'Historical Data'!C$2*U$5</f>
        <v>17688.998718652754</v>
      </c>
      <c r="D231" s="19">
        <f>'Historical Data'!D229/'Historical Data'!D$2*V$5</f>
        <v>15202.386880520515</v>
      </c>
      <c r="E231" s="19">
        <f>'Historical Data'!E229/'Historical Data'!E$2*W$5</f>
        <v>13187.123482500438</v>
      </c>
      <c r="F231" s="19">
        <f>'Historical Data'!F229/'Historical Data'!F$2*X$5</f>
        <v>11647.601130982492</v>
      </c>
      <c r="G231" s="19">
        <f>'Historical Data'!G229/'Historical Data'!G$2*Y$5</f>
        <v>10749.001790809905</v>
      </c>
      <c r="H231" s="19">
        <f>'Historical Data'!H229/'Historical Data'!H$2*Z$5</f>
        <v>11212.756609315989</v>
      </c>
      <c r="I231" s="19">
        <f>'Historical Data'!I229/'Historical Data'!I$2*AA$5</f>
        <v>17054.407600908937</v>
      </c>
      <c r="J231" s="19">
        <f>'Historical Data'!J229/'Historical Data'!J$2*AB$5</f>
        <v>10917.870358011894</v>
      </c>
      <c r="K231" s="19">
        <f>'Historical Data'!K229/'Historical Data'!K$2*AC$5</f>
        <v>14594.550588396811</v>
      </c>
      <c r="L231" s="8">
        <f t="shared" si="16"/>
        <v>-4.3174668223213697E-3</v>
      </c>
      <c r="M231" s="8">
        <f>IF(Table2[[#This Row],[Overall Return]]&gt;=0,0,Table2[[#This Row],[Overall Return]])</f>
        <v>-4.3174668223213697E-3</v>
      </c>
      <c r="N231" s="13">
        <f t="shared" si="15"/>
        <v>135461.47175005116</v>
      </c>
    </row>
    <row r="232" spans="1:14" x14ac:dyDescent="0.25">
      <c r="A232" s="2">
        <v>40688</v>
      </c>
      <c r="B232" s="19">
        <f>'Historical Data'!B230/'Historical Data'!B$2*T$5</f>
        <v>13389.257143962834</v>
      </c>
      <c r="C232" s="19">
        <f>'Historical Data'!C230/'Historical Data'!C$2*U$5</f>
        <v>17596.558667398866</v>
      </c>
      <c r="D232" s="19">
        <f>'Historical Data'!D230/'Historical Data'!D$2*V$5</f>
        <v>15215.071107903475</v>
      </c>
      <c r="E232" s="19">
        <f>'Historical Data'!E230/'Historical Data'!E$2*W$5</f>
        <v>13199.961305735396</v>
      </c>
      <c r="F232" s="19">
        <f>'Historical Data'!F230/'Historical Data'!F$2*X$5</f>
        <v>11679.289863412543</v>
      </c>
      <c r="G232" s="19">
        <f>'Historical Data'!G230/'Historical Data'!G$2*Y$5</f>
        <v>10766.806011013408</v>
      </c>
      <c r="H232" s="19">
        <f>'Historical Data'!H230/'Historical Data'!H$2*Z$5</f>
        <v>12161.141418380195</v>
      </c>
      <c r="I232" s="19">
        <f>'Historical Data'!I230/'Historical Data'!I$2*AA$5</f>
        <v>17022.399265123968</v>
      </c>
      <c r="J232" s="19">
        <f>'Historical Data'!J230/'Historical Data'!J$2*AB$5</f>
        <v>10890.210481103926</v>
      </c>
      <c r="K232" s="19">
        <f>'Historical Data'!K230/'Historical Data'!K$2*AC$5</f>
        <v>14714.839967193337</v>
      </c>
      <c r="L232" s="8">
        <f t="shared" si="16"/>
        <v>8.6671395638100446E-3</v>
      </c>
      <c r="M232" s="8">
        <f>IF(Table2[[#This Row],[Overall Return]]&gt;=0,0,Table2[[#This Row],[Overall Return]])</f>
        <v>0</v>
      </c>
      <c r="N232" s="13">
        <f t="shared" si="15"/>
        <v>136635.53523122796</v>
      </c>
    </row>
    <row r="233" spans="1:14" x14ac:dyDescent="0.25">
      <c r="A233" s="2">
        <v>40689</v>
      </c>
      <c r="B233" s="19">
        <f>'Historical Data'!B231/'Historical Data'!B$2*T$5</f>
        <v>13318.490896098656</v>
      </c>
      <c r="C233" s="19">
        <f>'Historical Data'!C231/'Historical Data'!C$2*U$5</f>
        <v>17847.33662822625</v>
      </c>
      <c r="D233" s="19">
        <f>'Historical Data'!D231/'Historical Data'!D$2*V$5</f>
        <v>15293.293709204541</v>
      </c>
      <c r="E233" s="19">
        <f>'Historical Data'!E231/'Historical Data'!E$2*W$5</f>
        <v>13155.031002515336</v>
      </c>
      <c r="F233" s="19">
        <f>'Historical Data'!F231/'Historical Data'!F$2*X$5</f>
        <v>11644.679417362178</v>
      </c>
      <c r="G233" s="19">
        <f>'Historical Data'!G231/'Historical Data'!G$2*Y$5</f>
        <v>10980.450512834001</v>
      </c>
      <c r="H233" s="19">
        <f>'Historical Data'!H231/'Historical Data'!H$2*Z$5</f>
        <v>12370.960973562736</v>
      </c>
      <c r="I233" s="19">
        <f>'Historical Data'!I231/'Historical Data'!I$2*AA$5</f>
        <v>16961.956803678338</v>
      </c>
      <c r="J233" s="19">
        <f>'Historical Data'!J231/'Historical Data'!J$2*AB$5</f>
        <v>10945.531138586388</v>
      </c>
      <c r="K233" s="19">
        <f>'Historical Data'!K231/'Historical Data'!K$2*AC$5</f>
        <v>14792.040752490657</v>
      </c>
      <c r="L233" s="8">
        <f t="shared" si="16"/>
        <v>4.9345626098664663E-3</v>
      </c>
      <c r="M233" s="8">
        <f>IF(Table2[[#This Row],[Overall Return]]&gt;=0,0,Table2[[#This Row],[Overall Return]])</f>
        <v>0</v>
      </c>
      <c r="N233" s="13">
        <f t="shared" si="15"/>
        <v>137309.77183455907</v>
      </c>
    </row>
    <row r="234" spans="1:14" x14ac:dyDescent="0.25">
      <c r="A234" s="2">
        <v>40690</v>
      </c>
      <c r="B234" s="19">
        <f>'Historical Data'!B232/'Historical Data'!B$2*T$5</f>
        <v>13414.303964653158</v>
      </c>
      <c r="C234" s="19">
        <f>'Historical Data'!C232/'Historical Data'!C$2*U$5</f>
        <v>17767.710049423393</v>
      </c>
      <c r="D234" s="19">
        <f>'Historical Data'!D232/'Historical Data'!D$2*V$5</f>
        <v>15356.714160596592</v>
      </c>
      <c r="E234" s="19">
        <f>'Historical Data'!E232/'Historical Data'!E$2*W$5</f>
        <v>13325.124713845313</v>
      </c>
      <c r="F234" s="19">
        <f>'Historical Data'!F232/'Historical Data'!F$2*X$5</f>
        <v>11706.933298500977</v>
      </c>
      <c r="G234" s="19">
        <f>'Historical Data'!G232/'Historical Data'!G$2*Y$5</f>
        <v>11020.508856925362</v>
      </c>
      <c r="H234" s="19">
        <f>'Historical Data'!H232/'Historical Data'!H$2*Z$5</f>
        <v>12400.335291649182</v>
      </c>
      <c r="I234" s="19">
        <f>'Historical Data'!I232/'Historical Data'!I$2*AA$5</f>
        <v>17175.311721634473</v>
      </c>
      <c r="J234" s="19">
        <f>'Historical Data'!J232/'Historical Data'!J$2*AB$5</f>
        <v>11119.394771150517</v>
      </c>
      <c r="K234" s="19">
        <f>'Historical Data'!K232/'Historical Data'!K$2*AC$5</f>
        <v>14835.129345989861</v>
      </c>
      <c r="L234" s="8">
        <f t="shared" si="16"/>
        <v>5.9114098651897873E-3</v>
      </c>
      <c r="M234" s="8">
        <f>IF(Table2[[#This Row],[Overall Return]]&gt;=0,0,Table2[[#This Row],[Overall Return]])</f>
        <v>0</v>
      </c>
      <c r="N234" s="13">
        <f t="shared" si="15"/>
        <v>138121.46617436883</v>
      </c>
    </row>
    <row r="235" spans="1:14" x14ac:dyDescent="0.25">
      <c r="A235" s="2">
        <v>40694</v>
      </c>
      <c r="B235" s="19">
        <f>'Historical Data'!B233/'Historical Data'!B$2*T$5</f>
        <v>13828.568474305348</v>
      </c>
      <c r="C235" s="19">
        <f>'Historical Data'!C233/'Historical Data'!C$2*U$5</f>
        <v>18002.013545670878</v>
      </c>
      <c r="D235" s="19">
        <f>'Historical Data'!D233/'Historical Data'!D$2*V$5</f>
        <v>15479.332928783509</v>
      </c>
      <c r="E235" s="19">
        <f>'Historical Data'!E233/'Historical Data'!E$2*W$5</f>
        <v>13360.42751551511</v>
      </c>
      <c r="F235" s="19">
        <f>'Historical Data'!F233/'Historical Data'!F$2*X$5</f>
        <v>11889.425350772673</v>
      </c>
      <c r="G235" s="19">
        <f>'Historical Data'!G233/'Historical Data'!G$2*Y$5</f>
        <v>11131.782034956919</v>
      </c>
      <c r="H235" s="19">
        <f>'Historical Data'!H233/'Historical Data'!H$2*Z$5</f>
        <v>12647.922366764584</v>
      </c>
      <c r="I235" s="19">
        <f>'Historical Data'!I233/'Historical Data'!I$2*AA$5</f>
        <v>17406.447673700299</v>
      </c>
      <c r="J235" s="19">
        <f>'Historical Data'!J233/'Historical Data'!J$2*AB$5</f>
        <v>11210.278772990745</v>
      </c>
      <c r="K235" s="19">
        <f>'Historical Data'!K233/'Historical Data'!K$2*AC$5</f>
        <v>14985.940977682068</v>
      </c>
      <c r="L235" s="8">
        <f t="shared" si="16"/>
        <v>1.318168360937344E-2</v>
      </c>
      <c r="M235" s="8">
        <f>IF(Table2[[#This Row],[Overall Return]]&gt;=0,0,Table2[[#This Row],[Overall Return]])</f>
        <v>0</v>
      </c>
      <c r="N235" s="13">
        <f t="shared" si="15"/>
        <v>139942.13964114213</v>
      </c>
    </row>
    <row r="236" spans="1:14" x14ac:dyDescent="0.25">
      <c r="A236" s="2">
        <v>40695</v>
      </c>
      <c r="B236" s="19">
        <f>'Historical Data'!B234/'Historical Data'!B$2*T$5</f>
        <v>13736.332961509004</v>
      </c>
      <c r="C236" s="19">
        <f>'Historical Data'!C234/'Historical Data'!C$2*U$5</f>
        <v>17609.372139849896</v>
      </c>
      <c r="D236" s="19">
        <f>'Historical Data'!D234/'Historical Data'!D$2*V$5</f>
        <v>15293.293709204541</v>
      </c>
      <c r="E236" s="19">
        <f>'Historical Data'!E234/'Historical Data'!E$2*W$5</f>
        <v>12965.68055633292</v>
      </c>
      <c r="F236" s="19">
        <f>'Historical Data'!F234/'Historical Data'!F$2*X$5</f>
        <v>11812.562811544825</v>
      </c>
      <c r="G236" s="19">
        <f>'Historical Data'!G234/'Historical Data'!G$2*Y$5</f>
        <v>10873.628261923704</v>
      </c>
      <c r="H236" s="19">
        <f>'Historical Data'!H234/'Historical Data'!H$2*Z$5</f>
        <v>11968.107427612253</v>
      </c>
      <c r="I236" s="19">
        <f>'Historical Data'!I234/'Historical Data'!I$2*AA$5</f>
        <v>17193.093182362703</v>
      </c>
      <c r="J236" s="19">
        <f>'Historical Data'!J234/'Historical Data'!J$2*AB$5</f>
        <v>10645.220611657533</v>
      </c>
      <c r="K236" s="19">
        <f>'Historical Data'!K234/'Historical Data'!K$2*AC$5</f>
        <v>14727.407551352853</v>
      </c>
      <c r="L236" s="8">
        <f t="shared" si="16"/>
        <v>-2.2276638300557816E-2</v>
      </c>
      <c r="M236" s="8">
        <f>IF(Table2[[#This Row],[Overall Return]]&gt;=0,0,Table2[[#This Row],[Overall Return]])</f>
        <v>-2.2276638300557816E-2</v>
      </c>
      <c r="N236" s="13">
        <f t="shared" si="15"/>
        <v>136824.69921335025</v>
      </c>
    </row>
    <row r="237" spans="1:14" x14ac:dyDescent="0.25">
      <c r="A237" s="2">
        <v>40696</v>
      </c>
      <c r="B237" s="19">
        <f>'Historical Data'!B235/'Historical Data'!B$2*T$5</f>
        <v>13759.78948867377</v>
      </c>
      <c r="C237" s="19">
        <f>'Historical Data'!C235/'Historical Data'!C$2*U$5</f>
        <v>17723.778143876989</v>
      </c>
      <c r="D237" s="19">
        <f>'Historical Data'!D235/'Historical Data'!D$2*V$5</f>
        <v>15253.126189381965</v>
      </c>
      <c r="E237" s="19">
        <f>'Historical Data'!E235/'Historical Data'!E$2*W$5</f>
        <v>12856.56321504036</v>
      </c>
      <c r="F237" s="19">
        <f>'Historical Data'!F235/'Historical Data'!F$2*X$5</f>
        <v>11867.849771709178</v>
      </c>
      <c r="G237" s="19">
        <f>'Historical Data'!G235/'Historical Data'!G$2*Y$5</f>
        <v>10780.158280658741</v>
      </c>
      <c r="H237" s="19">
        <f>'Historical Data'!H235/'Historical Data'!H$2*Z$5</f>
        <v>12068.820814099876</v>
      </c>
      <c r="I237" s="19">
        <f>'Historical Data'!I235/'Historical Data'!I$2*AA$5</f>
        <v>17562.911302933975</v>
      </c>
      <c r="J237" s="19">
        <f>'Historical Data'!J235/'Historical Data'!J$2*AB$5</f>
        <v>10732.152427939598</v>
      </c>
      <c r="K237" s="19">
        <f>'Historical Data'!K235/'Historical Data'!K$2*AC$5</f>
        <v>14601.732124276343</v>
      </c>
      <c r="L237" s="8">
        <f t="shared" si="16"/>
        <v>2.7932277391278237E-3</v>
      </c>
      <c r="M237" s="8">
        <f>IF(Table2[[#This Row],[Overall Return]]&gt;=0,0,Table2[[#This Row],[Overall Return]])</f>
        <v>0</v>
      </c>
      <c r="N237" s="13">
        <f t="shared" si="15"/>
        <v>137206.88175859081</v>
      </c>
    </row>
    <row r="238" spans="1:14" x14ac:dyDescent="0.25">
      <c r="A238" s="2">
        <v>40697</v>
      </c>
      <c r="B238" s="19">
        <f>'Historical Data'!B236/'Historical Data'!B$2*T$5</f>
        <v>13654.03738792172</v>
      </c>
      <c r="C238" s="19">
        <f>'Historical Data'!C236/'Historical Data'!C$2*U$5</f>
        <v>17235.950942705473</v>
      </c>
      <c r="D238" s="19">
        <f>'Historical Data'!D236/'Historical Data'!D$2*V$5</f>
        <v>15303.865498243418</v>
      </c>
      <c r="E238" s="19">
        <f>'Historical Data'!E236/'Historical Data'!E$2*W$5</f>
        <v>12638.328878805627</v>
      </c>
      <c r="F238" s="19">
        <f>'Historical Data'!F236/'Historical Data'!F$2*X$5</f>
        <v>11755.92792886234</v>
      </c>
      <c r="G238" s="19">
        <f>'Historical Data'!G236/'Historical Data'!G$2*Y$5</f>
        <v>10642.179539899607</v>
      </c>
      <c r="H238" s="19">
        <f>'Historical Data'!H236/'Historical Data'!H$2*Z$5</f>
        <v>12643.725975660933</v>
      </c>
      <c r="I238" s="19">
        <f>'Historical Data'!I236/'Historical Data'!I$2*AA$5</f>
        <v>17428.403170219433</v>
      </c>
      <c r="J238" s="19">
        <f>'Historical Data'!J236/'Historical Data'!J$2*AB$5</f>
        <v>10613.609001024666</v>
      </c>
      <c r="K238" s="19">
        <f>'Historical Data'!K236/'Historical Data'!K$2*AC$5</f>
        <v>14574.801468357758</v>
      </c>
      <c r="L238" s="8">
        <f t="shared" si="16"/>
        <v>-5.2187758931050432E-3</v>
      </c>
      <c r="M238" s="8">
        <f>IF(Table2[[#This Row],[Overall Return]]&gt;=0,0,Table2[[#This Row],[Overall Return]])</f>
        <v>-5.2187758931050432E-3</v>
      </c>
      <c r="N238" s="13">
        <f t="shared" si="15"/>
        <v>136490.82979170096</v>
      </c>
    </row>
    <row r="239" spans="1:14" x14ac:dyDescent="0.25">
      <c r="A239" s="2">
        <v>40700</v>
      </c>
      <c r="B239" s="19">
        <f>'Historical Data'!B237/'Historical Data'!B$2*T$5</f>
        <v>13439.35078534348</v>
      </c>
      <c r="C239" s="19">
        <f>'Historical Data'!C237/'Historical Data'!C$2*U$5</f>
        <v>16995.240710232472</v>
      </c>
      <c r="D239" s="19">
        <f>'Historical Data'!D237/'Historical Data'!D$2*V$5</f>
        <v>14993.093701087952</v>
      </c>
      <c r="E239" s="19">
        <f>'Historical Data'!E237/'Historical Data'!E$2*W$5</f>
        <v>12644.747790423107</v>
      </c>
      <c r="F239" s="19">
        <f>'Historical Data'!F237/'Historical Data'!F$2*X$5</f>
        <v>11710.529693280227</v>
      </c>
      <c r="G239" s="19">
        <f>'Historical Data'!G237/'Historical Data'!G$2*Y$5</f>
        <v>10686.68881111223</v>
      </c>
      <c r="H239" s="19">
        <f>'Historical Data'!H237/'Historical Data'!H$2*Z$5</f>
        <v>12043.642887117081</v>
      </c>
      <c r="I239" s="19">
        <f>'Historical Data'!I237/'Historical Data'!I$2*AA$5</f>
        <v>17178.670916014849</v>
      </c>
      <c r="J239" s="19">
        <f>'Historical Data'!J237/'Historical Data'!J$2*AB$5</f>
        <v>10376.521695361542</v>
      </c>
      <c r="K239" s="19">
        <f>'Historical Data'!K237/'Historical Data'!K$2*AC$5</f>
        <v>14415.013642223799</v>
      </c>
      <c r="L239" s="8">
        <f t="shared" si="16"/>
        <v>-1.4706696138983344E-2</v>
      </c>
      <c r="M239" s="8">
        <f>IF(Table2[[#This Row],[Overall Return]]&gt;=0,0,Table2[[#This Row],[Overall Return]])</f>
        <v>-1.4706696138983344E-2</v>
      </c>
      <c r="N239" s="13">
        <f t="shared" si="15"/>
        <v>134483.50063219672</v>
      </c>
    </row>
    <row r="240" spans="1:14" x14ac:dyDescent="0.25">
      <c r="A240" s="2">
        <v>40701</v>
      </c>
      <c r="B240" s="19">
        <f>'Historical Data'!B238/'Historical Data'!B$2*T$5</f>
        <v>13200.810384556256</v>
      </c>
      <c r="C240" s="19">
        <f>'Historical Data'!C238/'Historical Data'!C$2*U$5</f>
        <v>17165.476844224784</v>
      </c>
      <c r="D240" s="19">
        <f>'Historical Data'!D238/'Historical Data'!D$2*V$5</f>
        <v>14982.52225481045</v>
      </c>
      <c r="E240" s="19">
        <f>'Historical Data'!E238/'Historical Data'!E$2*W$5</f>
        <v>12628.70033820422</v>
      </c>
      <c r="F240" s="19">
        <f>'Historical Data'!F238/'Historical Data'!F$2*X$5</f>
        <v>11664.905679101546</v>
      </c>
      <c r="G240" s="19">
        <f>'Historical Data'!G238/'Historical Data'!G$2*Y$5</f>
        <v>10708.943446718544</v>
      </c>
      <c r="H240" s="19">
        <f>'Historical Data'!H238/'Historical Data'!H$2*Z$5</f>
        <v>11905.161980696601</v>
      </c>
      <c r="I240" s="19">
        <f>'Historical Data'!I238/'Historical Data'!I$2*AA$5</f>
        <v>17114.451174020091</v>
      </c>
      <c r="J240" s="19">
        <f>'Historical Data'!J238/'Historical Data'!J$2*AB$5</f>
        <v>10182.900297839453</v>
      </c>
      <c r="K240" s="19">
        <f>'Historical Data'!K238/'Historical Data'!K$2*AC$5</f>
        <v>14362.947817986182</v>
      </c>
      <c r="L240" s="8">
        <f t="shared" si="16"/>
        <v>-4.2137541882434348E-3</v>
      </c>
      <c r="M240" s="8">
        <f>IF(Table2[[#This Row],[Overall Return]]&gt;=0,0,Table2[[#This Row],[Overall Return]])</f>
        <v>-4.2137541882434348E-3</v>
      </c>
      <c r="N240" s="13">
        <f t="shared" si="15"/>
        <v>133916.82021815816</v>
      </c>
    </row>
    <row r="241" spans="1:14" x14ac:dyDescent="0.25">
      <c r="A241" s="2">
        <v>40702</v>
      </c>
      <c r="B241" s="19">
        <f>'Historical Data'!B239/'Historical Data'!B$2*T$5</f>
        <v>13208.761852184032</v>
      </c>
      <c r="C241" s="19">
        <f>'Historical Data'!C239/'Historical Data'!C$2*U$5</f>
        <v>17211.239245835623</v>
      </c>
      <c r="D241" s="19">
        <f>'Historical Data'!D239/'Historical Data'!D$2*V$5</f>
        <v>15107.253461341452</v>
      </c>
      <c r="E241" s="19">
        <f>'Historical Data'!E239/'Historical Data'!E$2*W$5</f>
        <v>12590.188600251255</v>
      </c>
      <c r="F241" s="19">
        <f>'Historical Data'!F239/'Historical Data'!F$2*X$5</f>
        <v>11668.051821506171</v>
      </c>
      <c r="G241" s="19">
        <f>'Historical Data'!G239/'Historical Data'!G$2*Y$5</f>
        <v>10655.532321263394</v>
      </c>
      <c r="H241" s="19">
        <f>'Historical Data'!H239/'Historical Data'!H$2*Z$5</f>
        <v>11380.613092740245</v>
      </c>
      <c r="I241" s="19">
        <f>'Historical Data'!I239/'Historical Data'!I$2*AA$5</f>
        <v>17196.512103338613</v>
      </c>
      <c r="J241" s="19">
        <f>'Historical Data'!J239/'Historical Data'!J$2*AB$5</f>
        <v>10020.890510950225</v>
      </c>
      <c r="K241" s="19">
        <f>'Historical Data'!K239/'Historical Data'!K$2*AC$5</f>
        <v>14499.396170659988</v>
      </c>
      <c r="L241" s="8">
        <f t="shared" si="16"/>
        <v>-2.825492999839363E-3</v>
      </c>
      <c r="M241" s="8">
        <f>IF(Table2[[#This Row],[Overall Return]]&gt;=0,0,Table2[[#This Row],[Overall Return]])</f>
        <v>-2.825492999839363E-3</v>
      </c>
      <c r="N241" s="13">
        <f t="shared" si="15"/>
        <v>133538.439180071</v>
      </c>
    </row>
    <row r="242" spans="1:14" x14ac:dyDescent="0.25">
      <c r="A242" s="2">
        <v>40703</v>
      </c>
      <c r="B242" s="19">
        <f>'Historical Data'!B240/'Historical Data'!B$2*T$5</f>
        <v>13178.944150917043</v>
      </c>
      <c r="C242" s="19">
        <f>'Historical Data'!C240/'Historical Data'!C$2*U$5</f>
        <v>17360.424675086946</v>
      </c>
      <c r="D242" s="19">
        <f>'Historical Data'!D240/'Historical Data'!D$2*V$5</f>
        <v>15329.231896441095</v>
      </c>
      <c r="E242" s="19">
        <f>'Historical Data'!E240/'Historical Data'!E$2*W$5</f>
        <v>12635.118903471317</v>
      </c>
      <c r="F242" s="19">
        <f>'Historical Data'!F240/'Historical Data'!F$2*X$5</f>
        <v>11613.215113716442</v>
      </c>
      <c r="G242" s="19">
        <f>'Historical Data'!G240/'Historical Data'!G$2*Y$5</f>
        <v>10664.433663787464</v>
      </c>
      <c r="H242" s="19">
        <f>'Historical Data'!H240/'Historical Data'!H$2*Z$5</f>
        <v>11590.432647922786</v>
      </c>
      <c r="I242" s="19">
        <f>'Historical Data'!I240/'Historical Data'!I$2*AA$5</f>
        <v>18052.759829461796</v>
      </c>
      <c r="J242" s="19">
        <f>'Historical Data'!J240/'Historical Data'!J$2*AB$5</f>
        <v>10360.715212295216</v>
      </c>
      <c r="K242" s="19">
        <f>'Historical Data'!K240/'Historical Data'!K$2*AC$5</f>
        <v>14574.801468357758</v>
      </c>
      <c r="L242" s="8">
        <f t="shared" si="16"/>
        <v>1.3641303527072601E-2</v>
      </c>
      <c r="M242" s="8">
        <f>IF(Table2[[#This Row],[Overall Return]]&gt;=0,0,Table2[[#This Row],[Overall Return]])</f>
        <v>0</v>
      </c>
      <c r="N242" s="13">
        <f t="shared" si="15"/>
        <v>135360.07756145787</v>
      </c>
    </row>
    <row r="243" spans="1:14" x14ac:dyDescent="0.25">
      <c r="A243" s="2">
        <v>40704</v>
      </c>
      <c r="B243" s="19">
        <f>'Historical Data'!B241/'Historical Data'!B$2*T$5</f>
        <v>12956.705165778276</v>
      </c>
      <c r="C243" s="19">
        <f>'Historical Data'!C241/'Historical Data'!C$2*U$5</f>
        <v>17072.121544938676</v>
      </c>
      <c r="D243" s="19">
        <f>'Historical Data'!D241/'Historical Data'!D$2*V$5</f>
        <v>15113.595575032932</v>
      </c>
      <c r="E243" s="19">
        <f>'Historical Data'!E241/'Historical Data'!E$2*W$5</f>
        <v>12355.90785084878</v>
      </c>
      <c r="F243" s="19">
        <f>'Historical Data'!F241/'Historical Data'!F$2*X$5</f>
        <v>11450.949368177855</v>
      </c>
      <c r="G243" s="19">
        <f>'Historical Data'!G241/'Historical Data'!G$2*Y$5</f>
        <v>10553.160485755909</v>
      </c>
      <c r="H243" s="19">
        <f>'Historical Data'!H241/'Historical Data'!H$2*Z$5</f>
        <v>11691.146034410409</v>
      </c>
      <c r="I243" s="19">
        <f>'Historical Data'!I241/'Historical Data'!I$2*AA$5</f>
        <v>17628.201857462991</v>
      </c>
      <c r="J243" s="19">
        <f>'Historical Data'!J241/'Historical Data'!J$2*AB$5</f>
        <v>10384.424710978075</v>
      </c>
      <c r="K243" s="19">
        <f>'Historical Data'!K241/'Historical Data'!K$2*AC$5</f>
        <v>14323.449577908081</v>
      </c>
      <c r="L243" s="8">
        <f t="shared" si="16"/>
        <v>-1.3522564578428264E-2</v>
      </c>
      <c r="M243" s="8">
        <f>IF(Table2[[#This Row],[Overall Return]]&gt;=0,0,Table2[[#This Row],[Overall Return]])</f>
        <v>-1.3522564578428264E-2</v>
      </c>
      <c r="N243" s="13">
        <f t="shared" si="15"/>
        <v>133529.662171292</v>
      </c>
    </row>
    <row r="244" spans="1:14" x14ac:dyDescent="0.25">
      <c r="A244" s="2">
        <v>40707</v>
      </c>
      <c r="B244" s="19">
        <f>'Historical Data'!B242/'Historical Data'!B$2*T$5</f>
        <v>12984.534395463976</v>
      </c>
      <c r="C244" s="19">
        <f>'Historical Data'!C242/'Historical Data'!C$2*U$5</f>
        <v>17050.155592165476</v>
      </c>
      <c r="D244" s="19">
        <f>'Historical Data'!D242/'Historical Data'!D$2*V$5</f>
        <v>14957.154485567278</v>
      </c>
      <c r="E244" s="19">
        <f>'Historical Data'!E242/'Historical Data'!E$2*W$5</f>
        <v>12314.186483911886</v>
      </c>
      <c r="F244" s="19">
        <f>'Historical Data'!F242/'Historical Data'!F$2*X$5</f>
        <v>11343.521635247513</v>
      </c>
      <c r="G244" s="19">
        <f>'Historical Data'!G242/'Historical Data'!G$2*Y$5</f>
        <v>10700.042104194474</v>
      </c>
      <c r="H244" s="19">
        <f>'Historical Data'!H242/'Historical Data'!H$2*Z$5</f>
        <v>11930.339907679398</v>
      </c>
      <c r="I244" s="19">
        <f>'Historical Data'!I242/'Historical Data'!I$2*AA$5</f>
        <v>17521.176064447387</v>
      </c>
      <c r="J244" s="19">
        <f>'Historical Data'!J242/'Historical Data'!J$2*AB$5</f>
        <v>10629.414580424467</v>
      </c>
      <c r="K244" s="19">
        <f>'Historical Data'!K242/'Historical Data'!K$2*AC$5</f>
        <v>14224.705014009487</v>
      </c>
      <c r="L244" s="8">
        <f t="shared" si="16"/>
        <v>9.4037601666574488E-4</v>
      </c>
      <c r="M244" s="8">
        <f>IF(Table2[[#This Row],[Overall Return]]&gt;=0,0,Table2[[#This Row],[Overall Return]])</f>
        <v>0</v>
      </c>
      <c r="N244" s="13">
        <f t="shared" si="15"/>
        <v>133655.23026311136</v>
      </c>
    </row>
    <row r="245" spans="1:14" x14ac:dyDescent="0.25">
      <c r="A245" s="2">
        <v>40708</v>
      </c>
      <c r="B245" s="19">
        <f>'Historical Data'!B243/'Historical Data'!B$2*T$5</f>
        <v>13216.713622148978</v>
      </c>
      <c r="C245" s="19">
        <f>'Historical Data'!C243/'Historical Data'!C$2*U$5</f>
        <v>17386.051619989015</v>
      </c>
      <c r="D245" s="19">
        <f>'Historical Data'!D243/'Historical Data'!D$2*V$5</f>
        <v>15193.930957439459</v>
      </c>
      <c r="E245" s="19">
        <f>'Historical Data'!E243/'Historical Data'!E$2*W$5</f>
        <v>12384.792087251479</v>
      </c>
      <c r="F245" s="19">
        <f>'Historical Data'!F243/'Historical Data'!F$2*X$5</f>
        <v>11425.328536766487</v>
      </c>
      <c r="G245" s="19">
        <f>'Historical Data'!G243/'Historical Data'!G$2*Y$5</f>
        <v>10780.158280658741</v>
      </c>
      <c r="H245" s="19">
        <f>'Historical Data'!H243/'Historical Data'!H$2*Z$5</f>
        <v>12001.678556441462</v>
      </c>
      <c r="I245" s="19">
        <f>'Historical Data'!I243/'Historical Data'!I$2*AA$5</f>
        <v>17695.987277211269</v>
      </c>
      <c r="J245" s="19">
        <f>'Historical Data'!J243/'Historical Data'!J$2*AB$5</f>
        <v>10676.832222290397</v>
      </c>
      <c r="K245" s="19">
        <f>'Historical Data'!K243/'Historical Data'!K$2*AC$5</f>
        <v>14431.171372545088</v>
      </c>
      <c r="L245" s="8">
        <f t="shared" si="16"/>
        <v>1.1502836563930252E-2</v>
      </c>
      <c r="M245" s="8">
        <f>IF(Table2[[#This Row],[Overall Return]]&gt;=0,0,Table2[[#This Row],[Overall Return]])</f>
        <v>0</v>
      </c>
      <c r="N245" s="13">
        <f t="shared" si="15"/>
        <v>135192.64453274239</v>
      </c>
    </row>
    <row r="246" spans="1:14" x14ac:dyDescent="0.25">
      <c r="A246" s="2">
        <v>40709</v>
      </c>
      <c r="B246" s="19">
        <f>'Historical Data'!B244/'Historical Data'!B$2*T$5</f>
        <v>12990.497391510462</v>
      </c>
      <c r="C246" s="19">
        <f>'Historical Data'!C244/'Historical Data'!C$2*U$5</f>
        <v>17021.782903166757</v>
      </c>
      <c r="D246" s="19">
        <f>'Historical Data'!D244/'Historical Data'!D$2*V$5</f>
        <v>14919.10077513428</v>
      </c>
      <c r="E246" s="19">
        <f>'Historical Data'!E244/'Historical Data'!E$2*W$5</f>
        <v>12320.605049178983</v>
      </c>
      <c r="F246" s="19">
        <f>'Historical Data'!F244/'Historical Data'!F$2*X$5</f>
        <v>11303.517339425018</v>
      </c>
      <c r="G246" s="19">
        <f>'Historical Data'!G244/'Historical Data'!G$2*Y$5</f>
        <v>10566.513778838147</v>
      </c>
      <c r="H246" s="19">
        <f>'Historical Data'!H244/'Historical Data'!H$2*Z$5</f>
        <v>11464.540495174151</v>
      </c>
      <c r="I246" s="19">
        <f>'Historical Data'!I244/'Historical Data'!I$2*AA$5</f>
        <v>17606.794565767173</v>
      </c>
      <c r="J246" s="19">
        <f>'Historical Data'!J244/'Historical Data'!J$2*AB$5</f>
        <v>10491.113388551576</v>
      </c>
      <c r="K246" s="19">
        <f>'Historical Data'!K244/'Historical Data'!K$2*AC$5</f>
        <v>14122.369060393132</v>
      </c>
      <c r="L246" s="8">
        <f t="shared" si="16"/>
        <v>-1.7647482182545193E-2</v>
      </c>
      <c r="M246" s="8">
        <f>IF(Table2[[#This Row],[Overall Return]]&gt;=0,0,Table2[[#This Row],[Overall Return]])</f>
        <v>-1.7647482182545193E-2</v>
      </c>
      <c r="N246" s="13">
        <f t="shared" si="15"/>
        <v>132806.83474713966</v>
      </c>
    </row>
    <row r="247" spans="1:14" x14ac:dyDescent="0.25">
      <c r="A247" s="2">
        <v>40710</v>
      </c>
      <c r="B247" s="19">
        <f>'Historical Data'!B245/'Historical Data'!B$2*T$5</f>
        <v>12927.28443321833</v>
      </c>
      <c r="C247" s="19">
        <f>'Historical Data'!C245/'Historical Data'!C$2*U$5</f>
        <v>16808.530111660257</v>
      </c>
      <c r="D247" s="19">
        <f>'Historical Data'!D245/'Historical Data'!D$2*V$5</f>
        <v>15141.079210233924</v>
      </c>
      <c r="E247" s="19">
        <f>'Historical Data'!E245/'Historical Data'!E$2*W$5</f>
        <v>12198.650231001851</v>
      </c>
      <c r="F247" s="19">
        <f>'Historical Data'!F245/'Historical Data'!F$2*X$5</f>
        <v>11245.533094424665</v>
      </c>
      <c r="G247" s="19">
        <f>'Historical Data'!G245/'Historical Data'!G$2*Y$5</f>
        <v>10682.237883990971</v>
      </c>
      <c r="H247" s="19">
        <f>'Historical Data'!H245/'Historical Data'!H$2*Z$5</f>
        <v>11120.436424674779</v>
      </c>
      <c r="I247" s="19">
        <f>'Historical Data'!I245/'Historical Data'!I$2*AA$5</f>
        <v>17717.394142288544</v>
      </c>
      <c r="J247" s="19">
        <f>'Historical Data'!J245/'Historical Data'!J$2*AB$5</f>
        <v>10589.899502341807</v>
      </c>
      <c r="K247" s="19">
        <f>'Historical Data'!K245/'Historical Data'!K$2*AC$5</f>
        <v>14222.909319150605</v>
      </c>
      <c r="L247" s="8">
        <f t="shared" si="16"/>
        <v>-1.1511485417522449E-3</v>
      </c>
      <c r="M247" s="8">
        <f>IF(Table2[[#This Row],[Overall Return]]&gt;=0,0,Table2[[#This Row],[Overall Return]])</f>
        <v>-1.1511485417522449E-3</v>
      </c>
      <c r="N247" s="13">
        <f t="shared" si="15"/>
        <v>132653.95435298575</v>
      </c>
    </row>
    <row r="248" spans="1:14" x14ac:dyDescent="0.25">
      <c r="A248" s="2">
        <v>40711</v>
      </c>
      <c r="B248" s="19">
        <f>'Historical Data'!B246/'Historical Data'!B$2*T$5</f>
        <v>12732.47649970953</v>
      </c>
      <c r="C248" s="19">
        <f>'Historical Data'!C246/'Historical Data'!C$2*U$5</f>
        <v>17057.477576423211</v>
      </c>
      <c r="D248" s="19">
        <f>'Historical Data'!D246/'Historical Data'!D$2*V$5</f>
        <v>15206.616555867909</v>
      </c>
      <c r="E248" s="19">
        <f>'Historical Data'!E246/'Historical Data'!E$2*W$5</f>
        <v>12208.279117953638</v>
      </c>
      <c r="F248" s="19">
        <f>'Historical Data'!F246/'Historical Data'!F$2*X$5</f>
        <v>10900.550192923942</v>
      </c>
      <c r="G248" s="19">
        <f>'Historical Data'!G246/'Historical Data'!G$2*Y$5</f>
        <v>10797.962500862246</v>
      </c>
      <c r="H248" s="19">
        <f>'Historical Data'!H246/'Historical Data'!H$2*Z$5</f>
        <v>11120.436424674779</v>
      </c>
      <c r="I248" s="19">
        <f>'Historical Data'!I246/'Historical Data'!I$2*AA$5</f>
        <v>17824.424628108085</v>
      </c>
      <c r="J248" s="19">
        <f>'Historical Data'!J246/'Historical Data'!J$2*AB$5</f>
        <v>10799.326931096964</v>
      </c>
      <c r="K248" s="19">
        <f>'Historical Data'!K246/'Historical Data'!K$2*AC$5</f>
        <v>14187.001225234269</v>
      </c>
      <c r="L248" s="8">
        <f t="shared" si="16"/>
        <v>1.3614166328450583E-3</v>
      </c>
      <c r="M248" s="8">
        <f>IF(Table2[[#This Row],[Overall Return]]&gt;=0,0,Table2[[#This Row],[Overall Return]])</f>
        <v>0</v>
      </c>
      <c r="N248" s="13">
        <f t="shared" si="15"/>
        <v>132834.55165285457</v>
      </c>
    </row>
    <row r="249" spans="1:14" x14ac:dyDescent="0.25">
      <c r="A249" s="2">
        <v>40714</v>
      </c>
      <c r="B249" s="19">
        <f>'Historical Data'!B247/'Historical Data'!B$2*T$5</f>
        <v>12536.079179686692</v>
      </c>
      <c r="C249" s="19">
        <f>'Historical Data'!C247/'Historical Data'!C$2*U$5</f>
        <v>17181.036060772469</v>
      </c>
      <c r="D249" s="19">
        <f>'Historical Data'!D247/'Historical Data'!D$2*V$5</f>
        <v>15278.495672432004</v>
      </c>
      <c r="E249" s="19">
        <f>'Historical Data'!E247/'Historical Data'!E$2*W$5</f>
        <v>12269.255834341444</v>
      </c>
      <c r="F249" s="19">
        <f>'Historical Data'!F247/'Historical Data'!F$2*X$5</f>
        <v>10890.661513335441</v>
      </c>
      <c r="G249" s="19">
        <f>'Historical Data'!G247/'Historical Data'!G$2*Y$5</f>
        <v>10891.4314586903</v>
      </c>
      <c r="H249" s="19">
        <f>'Historical Data'!H247/'Historical Data'!H$2*Z$5</f>
        <v>10914.813260595887</v>
      </c>
      <c r="I249" s="19">
        <f>'Historical Data'!I247/'Historical Data'!I$2*AA$5</f>
        <v>18291.803582776625</v>
      </c>
      <c r="J249" s="19">
        <f>'Historical Data'!J247/'Historical Data'!J$2*AB$5</f>
        <v>10649.172345382429</v>
      </c>
      <c r="K249" s="19">
        <f>'Historical Data'!K247/'Historical Data'!K$2*AC$5</f>
        <v>14310.881993748562</v>
      </c>
      <c r="L249" s="8">
        <f t="shared" si="16"/>
        <v>2.8537699280075657E-3</v>
      </c>
      <c r="M249" s="8">
        <f>IF(Table2[[#This Row],[Overall Return]]&gt;=0,0,Table2[[#This Row],[Overall Return]])</f>
        <v>0</v>
      </c>
      <c r="N249" s="13">
        <f t="shared" si="15"/>
        <v>133213.63090176185</v>
      </c>
    </row>
    <row r="250" spans="1:14" x14ac:dyDescent="0.25">
      <c r="A250" s="2">
        <v>40715</v>
      </c>
      <c r="B250" s="19">
        <f>'Historical Data'!B248/'Historical Data'!B$2*T$5</f>
        <v>12932.850460557773</v>
      </c>
      <c r="C250" s="19">
        <f>'Historical Data'!C248/'Historical Data'!C$2*U$5</f>
        <v>17776.862529745558</v>
      </c>
      <c r="D250" s="19">
        <f>'Historical Data'!D248/'Historical Data'!D$2*V$5</f>
        <v>15587.151603629653</v>
      </c>
      <c r="E250" s="19">
        <f>'Historical Data'!E248/'Historical Data'!E$2*W$5</f>
        <v>12445.768803639283</v>
      </c>
      <c r="F250" s="19">
        <f>'Historical Data'!F248/'Historical Data'!F$2*X$5</f>
        <v>11079.896732703399</v>
      </c>
      <c r="G250" s="19">
        <f>'Historical Data'!G248/'Historical Data'!G$2*Y$5</f>
        <v>11020.508856925362</v>
      </c>
      <c r="H250" s="19">
        <f>'Historical Data'!H248/'Historical Data'!H$2*Z$5</f>
        <v>11552.665127989929</v>
      </c>
      <c r="I250" s="19">
        <f>'Historical Data'!I248/'Historical Data'!I$2*AA$5</f>
        <v>18630.735374321936</v>
      </c>
      <c r="J250" s="19">
        <f>'Historical Data'!J248/'Historical Data'!J$2*AB$5</f>
        <v>10850.695854854528</v>
      </c>
      <c r="K250" s="19">
        <f>'Historical Data'!K248/'Historical Data'!K$2*AC$5</f>
        <v>14465.283771602537</v>
      </c>
      <c r="L250" s="8">
        <f t="shared" si="16"/>
        <v>2.3486997486881878E-2</v>
      </c>
      <c r="M250" s="8">
        <f>IF(Table2[[#This Row],[Overall Return]]&gt;=0,0,Table2[[#This Row],[Overall Return]])</f>
        <v>0</v>
      </c>
      <c r="N250" s="13">
        <f t="shared" si="15"/>
        <v>136342.41911596994</v>
      </c>
    </row>
    <row r="251" spans="1:14" x14ac:dyDescent="0.25">
      <c r="A251" s="2">
        <v>40716</v>
      </c>
      <c r="B251" s="19">
        <f>'Historical Data'!B249/'Historical Data'!B$2*T$5</f>
        <v>12825.905337324386</v>
      </c>
      <c r="C251" s="19">
        <f>'Historical Data'!C249/'Historical Data'!C$2*U$5</f>
        <v>17538.898041369212</v>
      </c>
      <c r="D251" s="19">
        <f>'Historical Data'!D249/'Historical Data'!D$2*V$5</f>
        <v>15494.130965556047</v>
      </c>
      <c r="E251" s="19">
        <f>'Historical Data'!E249/'Historical Data'!E$2*W$5</f>
        <v>12294.931134460974</v>
      </c>
      <c r="F251" s="19">
        <f>'Historical Data'!F249/'Historical Data'!F$2*X$5</f>
        <v>10945.274422253246</v>
      </c>
      <c r="G251" s="19">
        <f>'Historical Data'!G249/'Historical Data'!G$2*Y$5</f>
        <v>10971.54814687302</v>
      </c>
      <c r="H251" s="19">
        <f>'Historical Data'!H249/'Historical Data'!H$2*Z$5</f>
        <v>11418.379773394881</v>
      </c>
      <c r="I251" s="19">
        <f>'Historical Data'!I249/'Historical Data'!I$2*AA$5</f>
        <v>18473.755963273947</v>
      </c>
      <c r="J251" s="19">
        <f>'Historical Data'!J249/'Historical Data'!J$2*AB$5</f>
        <v>10815.133414163292</v>
      </c>
      <c r="K251" s="19">
        <f>'Historical Data'!K249/'Historical Data'!K$2*AC$5</f>
        <v>14330.631113787613</v>
      </c>
      <c r="L251" s="8">
        <f t="shared" si="16"/>
        <v>-9.0495005993977973E-3</v>
      </c>
      <c r="M251" s="8">
        <f>IF(Table2[[#This Row],[Overall Return]]&gt;=0,0,Table2[[#This Row],[Overall Return]])</f>
        <v>-9.0495005993977973E-3</v>
      </c>
      <c r="N251" s="13">
        <f t="shared" si="15"/>
        <v>135108.58831245662</v>
      </c>
    </row>
    <row r="252" spans="1:14" x14ac:dyDescent="0.25">
      <c r="A252" s="2">
        <v>40717</v>
      </c>
      <c r="B252" s="19">
        <f>'Historical Data'!B250/'Historical Data'!B$2*T$5</f>
        <v>13168.608452349621</v>
      </c>
      <c r="C252" s="19">
        <f>'Historical Data'!C250/'Historical Data'!C$2*U$5</f>
        <v>17770.455793520043</v>
      </c>
      <c r="D252" s="19">
        <f>'Historical Data'!D250/'Historical Data'!D$2*V$5</f>
        <v>15432.823295269453</v>
      </c>
      <c r="E252" s="19">
        <f>'Historical Data'!E250/'Historical Data'!E$2*W$5</f>
        <v>12137.673514614047</v>
      </c>
      <c r="F252" s="19">
        <f>'Historical Data'!F250/'Historical Data'!F$2*X$5</f>
        <v>10792.672927518846</v>
      </c>
      <c r="G252" s="19">
        <f>'Historical Data'!G250/'Historical Data'!G$2*Y$5</f>
        <v>10962.646292630496</v>
      </c>
      <c r="H252" s="19">
        <f>'Historical Data'!H250/'Historical Data'!H$2*Z$5</f>
        <v>11628.199328577424</v>
      </c>
      <c r="I252" s="19">
        <f>'Historical Data'!I250/'Historical Data'!I$2*AA$5</f>
        <v>18248.98643967375</v>
      </c>
      <c r="J252" s="19">
        <f>'Historical Data'!J250/'Historical Data'!J$2*AB$5</f>
        <v>10684.735237906933</v>
      </c>
      <c r="K252" s="19">
        <f>'Historical Data'!K250/'Historical Data'!K$2*AC$5</f>
        <v>14082.870820315029</v>
      </c>
      <c r="L252" s="8">
        <f t="shared" si="16"/>
        <v>-1.4722691767080631E-3</v>
      </c>
      <c r="M252" s="8">
        <f>IF(Table2[[#This Row],[Overall Return]]&gt;=0,0,Table2[[#This Row],[Overall Return]])</f>
        <v>-1.4722691767080631E-3</v>
      </c>
      <c r="N252" s="13">
        <f t="shared" si="15"/>
        <v>134909.67210237565</v>
      </c>
    </row>
    <row r="253" spans="1:14" x14ac:dyDescent="0.25">
      <c r="A253" s="2">
        <v>40718</v>
      </c>
      <c r="B253" s="19">
        <f>'Historical Data'!B251/'Historical Data'!B$2*T$5</f>
        <v>12974.5956656036</v>
      </c>
      <c r="C253" s="19">
        <f>'Historical Data'!C251/'Historical Data'!C$2*U$5</f>
        <v>17623.10086033315</v>
      </c>
      <c r="D253" s="19">
        <f>'Historical Data'!D251/'Historical Data'!D$2*V$5</f>
        <v>15100.911347649975</v>
      </c>
      <c r="E253" s="19">
        <f>'Historical Data'!E251/'Historical Data'!E$2*W$5</f>
        <v>12060.6503850585</v>
      </c>
      <c r="F253" s="19">
        <f>'Historical Data'!F251/'Historical Data'!F$2*X$5</f>
        <v>10672.659950063875</v>
      </c>
      <c r="G253" s="19">
        <f>'Historical Data'!G251/'Historical Data'!G$2*Y$5</f>
        <v>10815.765697628838</v>
      </c>
      <c r="H253" s="19">
        <f>'Historical Data'!H251/'Historical Data'!H$2*Z$5</f>
        <v>11569.450272765422</v>
      </c>
      <c r="I253" s="19">
        <f>'Historical Data'!I251/'Historical Data'!I$2*AA$5</f>
        <v>18002.819436604143</v>
      </c>
      <c r="J253" s="19">
        <f>'Historical Data'!J251/'Historical Data'!J$2*AB$5</f>
        <v>10771.667054188996</v>
      </c>
      <c r="K253" s="19">
        <f>'Historical Data'!K251/'Historical Data'!K$2*AC$5</f>
        <v>13784.838946648379</v>
      </c>
      <c r="L253" s="8">
        <f t="shared" si="16"/>
        <v>-1.1364733617225675E-2</v>
      </c>
      <c r="M253" s="8">
        <f>IF(Table2[[#This Row],[Overall Return]]&gt;=0,0,Table2[[#This Row],[Overall Return]])</f>
        <v>-1.1364733617225675E-2</v>
      </c>
      <c r="N253" s="13">
        <f t="shared" si="15"/>
        <v>133376.45961654489</v>
      </c>
    </row>
    <row r="254" spans="1:14" x14ac:dyDescent="0.25">
      <c r="A254" s="2">
        <v>40721</v>
      </c>
      <c r="B254" s="19">
        <f>'Historical Data'!B252/'Historical Data'!B$2*T$5</f>
        <v>13200.810384556256</v>
      </c>
      <c r="C254" s="19">
        <f>'Historical Data'!C252/'Historical Data'!C$2*U$5</f>
        <v>18419.366648361705</v>
      </c>
      <c r="D254" s="19">
        <f>'Historical Data'!D252/'Historical Data'!D$2*V$5</f>
        <v>15174.90461636502</v>
      </c>
      <c r="E254" s="19">
        <f>'Historical Data'!E252/'Historical Data'!E$2*W$5</f>
        <v>12217.906965854287</v>
      </c>
      <c r="F254" s="19">
        <f>'Historical Data'!F252/'Historical Data'!F$2*X$5</f>
        <v>10850.657172519203</v>
      </c>
      <c r="G254" s="19">
        <f>'Historical Data'!G252/'Historical Data'!G$2*Y$5</f>
        <v>11216.350161979361</v>
      </c>
      <c r="H254" s="19">
        <f>'Historical Data'!H252/'Historical Data'!H$2*Z$5</f>
        <v>11523.289550986154</v>
      </c>
      <c r="I254" s="19">
        <f>'Historical Data'!I252/'Historical Data'!I$2*AA$5</f>
        <v>18206.17356275627</v>
      </c>
      <c r="J254" s="19">
        <f>'Historical Data'!J252/'Historical Data'!J$2*AB$5</f>
        <v>10846.745024796159</v>
      </c>
      <c r="K254" s="19">
        <f>'Historical Data'!K252/'Historical Data'!K$2*AC$5</f>
        <v>13989.510853881093</v>
      </c>
      <c r="L254" s="8">
        <f t="shared" si="16"/>
        <v>1.7013911840475515E-2</v>
      </c>
      <c r="M254" s="8">
        <f>IF(Table2[[#This Row],[Overall Return]]&gt;=0,0,Table2[[#This Row],[Overall Return]])</f>
        <v>0</v>
      </c>
      <c r="N254" s="13">
        <f t="shared" si="15"/>
        <v>135645.71494205552</v>
      </c>
    </row>
    <row r="255" spans="1:14" x14ac:dyDescent="0.25">
      <c r="A255" s="2">
        <v>40722</v>
      </c>
      <c r="B255" s="19">
        <f>'Historical Data'!B253/'Historical Data'!B$2*T$5</f>
        <v>13328.827804014767</v>
      </c>
      <c r="C255" s="19">
        <f>'Historical Data'!C253/'Historical Data'!C$2*U$5</f>
        <v>18520.043931905544</v>
      </c>
      <c r="D255" s="19">
        <f>'Historical Data'!D253/'Historical Data'!D$2*V$5</f>
        <v>15487.788851864565</v>
      </c>
      <c r="E255" s="19">
        <f>'Historical Data'!E253/'Historical Data'!E$2*W$5</f>
        <v>12169.766340949531</v>
      </c>
      <c r="F255" s="19">
        <f>'Historical Data'!F253/'Historical Data'!F$2*X$5</f>
        <v>11094.504670892578</v>
      </c>
      <c r="G255" s="19">
        <f>'Historical Data'!G253/'Historical Data'!G$2*Y$5</f>
        <v>11483.405277536645</v>
      </c>
      <c r="H255" s="19">
        <f>'Historical Data'!H253/'Historical Data'!H$2*Z$5</f>
        <v>11796.055812001679</v>
      </c>
      <c r="I255" s="19">
        <f>'Historical Data'!I253/'Historical Data'!I$2*AA$5</f>
        <v>18470.188579046273</v>
      </c>
      <c r="J255" s="19">
        <f>'Historical Data'!J253/'Historical Data'!J$2*AB$5</f>
        <v>10862.550152362695</v>
      </c>
      <c r="K255" s="19">
        <f>'Historical Data'!K253/'Historical Data'!K$2*AC$5</f>
        <v>14296.518714730164</v>
      </c>
      <c r="L255" s="8">
        <f t="shared" si="16"/>
        <v>1.3741202175425515E-2</v>
      </c>
      <c r="M255" s="8">
        <f>IF(Table2[[#This Row],[Overall Return]]&gt;=0,0,Table2[[#This Row],[Overall Return]])</f>
        <v>0</v>
      </c>
      <c r="N255" s="13">
        <f t="shared" si="15"/>
        <v>137509.65013530443</v>
      </c>
    </row>
    <row r="256" spans="1:14" x14ac:dyDescent="0.25">
      <c r="A256" s="2">
        <v>40723</v>
      </c>
      <c r="B256" s="19">
        <f>'Historical Data'!B254/'Historical Data'!B$2*T$5</f>
        <v>13280.324456159673</v>
      </c>
      <c r="C256" s="19">
        <f>'Historical Data'!C254/'Historical Data'!C$2*U$5</f>
        <v>18687.534321801206</v>
      </c>
      <c r="D256" s="19">
        <f>'Historical Data'!D254/'Historical Data'!D$2*V$5</f>
        <v>15648.459616677617</v>
      </c>
      <c r="E256" s="19">
        <f>'Historical Data'!E254/'Historical Data'!E$2*W$5</f>
        <v>12307.767572294408</v>
      </c>
      <c r="F256" s="19">
        <f>'Historical Data'!F254/'Historical Data'!F$2*X$5</f>
        <v>11182.60453212693</v>
      </c>
      <c r="G256" s="19">
        <f>'Historical Data'!G254/'Historical Data'!G$2*Y$5</f>
        <v>11403.289101072378</v>
      </c>
      <c r="H256" s="19">
        <f>'Historical Data'!H254/'Historical Data'!H$2*Z$5</f>
        <v>11871.590851867395</v>
      </c>
      <c r="I256" s="19">
        <f>'Historical Data'!I254/'Historical Data'!I$2*AA$5</f>
        <v>18388.128929583367</v>
      </c>
      <c r="J256" s="19">
        <f>'Historical Data'!J254/'Historical Data'!J$2*AB$5</f>
        <v>11091.734894242551</v>
      </c>
      <c r="K256" s="19">
        <f>'Historical Data'!K254/'Historical Data'!K$2*AC$5</f>
        <v>14407.832106344267</v>
      </c>
      <c r="L256" s="8">
        <f t="shared" si="16"/>
        <v>5.524094098980914E-3</v>
      </c>
      <c r="M256" s="8">
        <f>IF(Table2[[#This Row],[Overall Return]]&gt;=0,0,Table2[[#This Row],[Overall Return]])</f>
        <v>0</v>
      </c>
      <c r="N256" s="13">
        <f t="shared" si="15"/>
        <v>138269.26638216979</v>
      </c>
    </row>
    <row r="257" spans="1:14" x14ac:dyDescent="0.25">
      <c r="A257" s="2">
        <v>40724</v>
      </c>
      <c r="B257" s="19">
        <f>'Historical Data'!B255/'Historical Data'!B$2*T$5</f>
        <v>13345.128010314535</v>
      </c>
      <c r="C257" s="19">
        <f>'Historical Data'!C255/'Historical Data'!C$2*U$5</f>
        <v>18715.907010799929</v>
      </c>
      <c r="D257" s="19">
        <f>'Historical Data'!D255/'Historical Data'!D$2*V$5</f>
        <v>15895.807534827298</v>
      </c>
      <c r="E257" s="19">
        <f>'Historical Data'!E255/'Historical Data'!E$2*W$5</f>
        <v>12529.211883863451</v>
      </c>
      <c r="F257" s="19">
        <f>'Historical Data'!F255/'Historical Data'!F$2*X$5</f>
        <v>11380.604262443439</v>
      </c>
      <c r="G257" s="19">
        <f>'Historical Data'!G255/'Historical Data'!G$2*Y$5</f>
        <v>11572.424331680344</v>
      </c>
      <c r="H257" s="19">
        <f>'Historical Data'!H255/'Historical Data'!H$2*Z$5</f>
        <v>12224.086865295847</v>
      </c>
      <c r="I257" s="19">
        <f>'Historical Data'!I255/'Historical Data'!I$2*AA$5</f>
        <v>18402.399746349682</v>
      </c>
      <c r="J257" s="19">
        <f>'Historical Data'!J255/'Historical Data'!J$2*AB$5</f>
        <v>11087.783160517653</v>
      </c>
      <c r="K257" s="19">
        <f>'Historical Data'!K255/'Historical Data'!K$2*AC$5</f>
        <v>14610.708318718098</v>
      </c>
      <c r="L257" s="8">
        <f t="shared" si="16"/>
        <v>1.0810751960662834E-2</v>
      </c>
      <c r="M257" s="8">
        <f>IF(Table2[[#This Row],[Overall Return]]&gt;=0,0,Table2[[#This Row],[Overall Return]])</f>
        <v>0</v>
      </c>
      <c r="N257" s="13">
        <f t="shared" si="15"/>
        <v>139764.06112481025</v>
      </c>
    </row>
    <row r="258" spans="1:14" x14ac:dyDescent="0.25">
      <c r="A258" s="2">
        <v>40725</v>
      </c>
      <c r="B258" s="19">
        <f>'Historical Data'!B256/'Historical Data'!B$2*T$5</f>
        <v>13646.881067056724</v>
      </c>
      <c r="C258" s="19">
        <f>'Historical Data'!C256/'Historical Data'!C$2*U$5</f>
        <v>19173.531026908291</v>
      </c>
      <c r="D258" s="19">
        <f>'Historical Data'!D256/'Historical Data'!D$2*V$5</f>
        <v>16041.680262867811</v>
      </c>
      <c r="E258" s="19">
        <f>'Historical Data'!E256/'Historical Data'!E$2*W$5</f>
        <v>12747.446220098187</v>
      </c>
      <c r="F258" s="19">
        <f>'Historical Data'!F256/'Historical Data'!F$2*X$5</f>
        <v>11709.855057115035</v>
      </c>
      <c r="G258" s="19">
        <f>'Historical Data'!G256/'Historical Data'!G$2*Y$5</f>
        <v>11581.326697641325</v>
      </c>
      <c r="H258" s="19">
        <f>'Historical Data'!H256/'Historical Data'!H$2*Z$5</f>
        <v>12177.926982794797</v>
      </c>
      <c r="I258" s="19">
        <f>'Historical Data'!I256/'Historical Data'!I$2*AA$5</f>
        <v>18955.405734708798</v>
      </c>
      <c r="J258" s="19">
        <f>'Historical Data'!J256/'Historical Data'!J$2*AB$5</f>
        <v>11328.822199905675</v>
      </c>
      <c r="K258" s="19">
        <f>'Historical Data'!K256/'Historical Data'!K$2*AC$5</f>
        <v>14723.817405191086</v>
      </c>
      <c r="L258" s="8">
        <f t="shared" si="16"/>
        <v>1.6618231545256545E-2</v>
      </c>
      <c r="M258" s="8">
        <f>IF(Table2[[#This Row],[Overall Return]]&gt;=0,0,Table2[[#This Row],[Overall Return]])</f>
        <v>0</v>
      </c>
      <c r="N258" s="13">
        <f t="shared" si="15"/>
        <v>142086.69265428773</v>
      </c>
    </row>
    <row r="259" spans="1:14" x14ac:dyDescent="0.25">
      <c r="A259" s="2">
        <v>40729</v>
      </c>
      <c r="B259" s="19">
        <f>'Historical Data'!B257/'Historical Data'!B$2*T$5</f>
        <v>13892.179610653215</v>
      </c>
      <c r="C259" s="19">
        <f>'Historical Data'!C257/'Historical Data'!C$2*U$5</f>
        <v>19512.172798828484</v>
      </c>
      <c r="D259" s="19">
        <f>'Historical Data'!D257/'Historical Data'!D$2*V$5</f>
        <v>16035.336778130837</v>
      </c>
      <c r="E259" s="19">
        <f>'Historical Data'!E257/'Historical Data'!E$2*W$5</f>
        <v>12827.679324988045</v>
      </c>
      <c r="F259" s="19">
        <f>'Historical Data'!F257/'Historical Data'!F$2*X$5</f>
        <v>11966.287845006782</v>
      </c>
      <c r="G259" s="19">
        <f>'Historical Data'!G257/'Historical Data'!G$2*Y$5</f>
        <v>11585.777624762588</v>
      </c>
      <c r="H259" s="19">
        <f>'Historical Data'!H257/'Historical Data'!H$2*Z$5</f>
        <v>12228.283256399496</v>
      </c>
      <c r="I259" s="19">
        <f>'Historical Data'!I257/'Historical Data'!I$2*AA$5</f>
        <v>18855.504897922128</v>
      </c>
      <c r="J259" s="19">
        <f>'Historical Data'!J257/'Historical Data'!J$2*AB$5</f>
        <v>11230.035634282178</v>
      </c>
      <c r="K259" s="19">
        <f>'Historical Data'!K257/'Historical Data'!K$2*AC$5</f>
        <v>14650.206558796199</v>
      </c>
      <c r="L259" s="8">
        <f t="shared" si="16"/>
        <v>4.903848928186072E-3</v>
      </c>
      <c r="M259" s="8">
        <f>IF(Table2[[#This Row],[Overall Return]]&gt;=0,0,Table2[[#This Row],[Overall Return]])</f>
        <v>0</v>
      </c>
      <c r="N259" s="13">
        <f t="shared" si="15"/>
        <v>142783.46432976995</v>
      </c>
    </row>
    <row r="260" spans="1:14" x14ac:dyDescent="0.25">
      <c r="A260" s="2">
        <v>40730</v>
      </c>
      <c r="B260" s="19">
        <f>'Historical Data'!B258/'Historical Data'!B$2*T$5</f>
        <v>13984.812092156604</v>
      </c>
      <c r="C260" s="19">
        <f>'Historical Data'!C258/'Historical Data'!C$2*U$5</f>
        <v>19603.697602050157</v>
      </c>
      <c r="D260" s="19">
        <f>'Historical Data'!D258/'Historical Data'!D$2*V$5</f>
        <v>16073.39185960933</v>
      </c>
      <c r="E260" s="19">
        <f>'Historical Data'!E258/'Historical Data'!E$2*W$5</f>
        <v>12699.305941543813</v>
      </c>
      <c r="F260" s="19">
        <f>'Historical Data'!F258/'Historical Data'!F$2*X$5</f>
        <v>12031.913737134259</v>
      </c>
      <c r="G260" s="19">
        <f>'Historical Data'!G258/'Historical Data'!G$2*Y$5</f>
        <v>11719.304926682003</v>
      </c>
      <c r="H260" s="19">
        <f>'Historical Data'!H258/'Historical Data'!H$2*Z$5</f>
        <v>12152.748216533782</v>
      </c>
      <c r="I260" s="19">
        <f>'Historical Data'!I258/'Historical Data'!I$2*AA$5</f>
        <v>18955.405734708798</v>
      </c>
      <c r="J260" s="19">
        <f>'Historical Data'!J258/'Historical Data'!J$2*AB$5</f>
        <v>11111.492207367251</v>
      </c>
      <c r="K260" s="19">
        <f>'Historical Data'!K258/'Historical Data'!K$2*AC$5</f>
        <v>14644.820717775547</v>
      </c>
      <c r="L260" s="8">
        <f t="shared" si="16"/>
        <v>1.3546996264557354E-3</v>
      </c>
      <c r="M260" s="8">
        <f>IF(Table2[[#This Row],[Overall Return]]&gt;=0,0,Table2[[#This Row],[Overall Return]])</f>
        <v>0</v>
      </c>
      <c r="N260" s="13">
        <f t="shared" ref="N260:N323" si="18">SUM(B260:K260)</f>
        <v>142976.89303556154</v>
      </c>
    </row>
    <row r="261" spans="1:14" x14ac:dyDescent="0.25">
      <c r="A261" s="2">
        <v>40731</v>
      </c>
      <c r="B261" s="19">
        <f>'Historical Data'!B259/'Historical Data'!B$2*T$5</f>
        <v>14201.089290597571</v>
      </c>
      <c r="C261" s="19">
        <f>'Historical Data'!C259/'Historical Data'!C$2*U$5</f>
        <v>19837.085850265423</v>
      </c>
      <c r="D261" s="19">
        <f>'Historical Data'!D259/'Historical Data'!D$2*V$5</f>
        <v>16225.606701341321</v>
      </c>
      <c r="E261" s="19">
        <f>'Historical Data'!E259/'Historical Data'!E$2*W$5</f>
        <v>12753.865131715662</v>
      </c>
      <c r="F261" s="19">
        <f>'Historical Data'!F259/'Historical Data'!F$2*X$5</f>
        <v>12284.525701462446</v>
      </c>
      <c r="G261" s="19">
        <f>'Historical Data'!G259/'Historical Data'!G$2*Y$5</f>
        <v>11915.146231736</v>
      </c>
      <c r="H261" s="19">
        <f>'Historical Data'!H259/'Historical Data'!H$2*Z$5</f>
        <v>12475.870751154009</v>
      </c>
      <c r="I261" s="19">
        <f>'Historical Data'!I259/'Historical Data'!I$2*AA$5</f>
        <v>18777.014339161058</v>
      </c>
      <c r="J261" s="19">
        <f>'Historical Data'!J259/'Historical Data'!J$2*AB$5</f>
        <v>11324.870466180777</v>
      </c>
      <c r="K261" s="19">
        <f>'Historical Data'!K259/'Historical Data'!K$2*AC$5</f>
        <v>14786.654911470005</v>
      </c>
      <c r="L261" s="8">
        <f t="shared" si="16"/>
        <v>1.1224445471224254E-2</v>
      </c>
      <c r="M261" s="8">
        <f>IF(Table2[[#This Row],[Overall Return]]&gt;=0,0,Table2[[#This Row],[Overall Return]])</f>
        <v>0</v>
      </c>
      <c r="N261" s="13">
        <f t="shared" si="18"/>
        <v>144581.72937508428</v>
      </c>
    </row>
    <row r="262" spans="1:14" x14ac:dyDescent="0.25">
      <c r="A262" s="2">
        <v>40732</v>
      </c>
      <c r="B262" s="19">
        <f>'Historical Data'!B260/'Historical Data'!B$2*T$5</f>
        <v>14300.878395303131</v>
      </c>
      <c r="C262" s="19">
        <f>'Historical Data'!C260/'Historical Data'!C$2*U$5</f>
        <v>19978.0340472268</v>
      </c>
      <c r="D262" s="19">
        <f>'Historical Data'!D260/'Historical Data'!D$2*V$5</f>
        <v>16048.022376559289</v>
      </c>
      <c r="E262" s="19">
        <f>'Historical Data'!E260/'Historical Data'!E$2*W$5</f>
        <v>12808.422936485988</v>
      </c>
      <c r="F262" s="19">
        <f>'Historical Data'!F260/'Historical Data'!F$2*X$5</f>
        <v>11956.174736633971</v>
      </c>
      <c r="G262" s="19">
        <f>'Historical Data'!G260/'Historical Data'!G$2*Y$5</f>
        <v>11981.910138554937</v>
      </c>
      <c r="H262" s="19">
        <f>'Historical Data'!H260/'Historical Data'!H$2*Z$5</f>
        <v>12089.80234997902</v>
      </c>
      <c r="I262" s="19">
        <f>'Historical Data'!I260/'Historical Data'!I$2*AA$5</f>
        <v>18580.794554845736</v>
      </c>
      <c r="J262" s="19">
        <f>'Historical Data'!J260/'Historical Data'!J$2*AB$5</f>
        <v>11182.617992416248</v>
      </c>
      <c r="K262" s="19">
        <f>'Historical Data'!K260/'Historical Data'!K$2*AC$5</f>
        <v>14797.426800770641</v>
      </c>
      <c r="L262" s="8">
        <f t="shared" ref="L262:L325" si="19">N262/N261-1</f>
        <v>-5.9319047435347771E-3</v>
      </c>
      <c r="M262" s="8">
        <f>IF(Table2[[#This Row],[Overall Return]]&gt;=0,0,Table2[[#This Row],[Overall Return]])</f>
        <v>-5.9319047435347771E-3</v>
      </c>
      <c r="N262" s="13">
        <f t="shared" si="18"/>
        <v>143724.08432877576</v>
      </c>
    </row>
    <row r="263" spans="1:14" x14ac:dyDescent="0.25">
      <c r="A263" s="2">
        <v>40735</v>
      </c>
      <c r="B263" s="19">
        <f>'Historical Data'!B261/'Historical Data'!B$2*T$5</f>
        <v>14073.868227250528</v>
      </c>
      <c r="C263" s="19">
        <f>'Historical Data'!C261/'Historical Data'!C$2*U$5</f>
        <v>19453.596924766611</v>
      </c>
      <c r="D263" s="19">
        <f>'Historical Data'!D261/'Historical Data'!D$2*V$5</f>
        <v>15792.218192567179</v>
      </c>
      <c r="E263" s="19">
        <f>'Historical Data'!E261/'Historical Data'!E$2*W$5</f>
        <v>12586.98001031847</v>
      </c>
      <c r="F263" s="19">
        <f>'Historical Data'!F261/'Historical Data'!F$2*X$5</f>
        <v>11850.320794805812</v>
      </c>
      <c r="G263" s="19">
        <f>'Historical Data'!G261/'Historical Data'!G$2*Y$5</f>
        <v>11852.832740319875</v>
      </c>
      <c r="H263" s="19">
        <f>'Historical Data'!H261/'Historical Data'!H$2*Z$5</f>
        <v>11896.768778850192</v>
      </c>
      <c r="I263" s="19">
        <f>'Historical Data'!I261/'Historical Data'!I$2*AA$5</f>
        <v>18174.071370892601</v>
      </c>
      <c r="J263" s="19">
        <f>'Historical Data'!J261/'Historical Data'!J$2*AB$5</f>
        <v>10902.065230445356</v>
      </c>
      <c r="K263" s="19">
        <f>'Historical Data'!K261/'Historical Data'!K$2*AC$5</f>
        <v>14704.0680778927</v>
      </c>
      <c r="L263" s="8">
        <f t="shared" si="19"/>
        <v>-1.6958145825378912E-2</v>
      </c>
      <c r="M263" s="8">
        <f>IF(Table2[[#This Row],[Overall Return]]&gt;=0,0,Table2[[#This Row],[Overall Return]])</f>
        <v>-1.6958145825378912E-2</v>
      </c>
      <c r="N263" s="13">
        <f t="shared" si="18"/>
        <v>141286.79034810932</v>
      </c>
    </row>
    <row r="264" spans="1:14" x14ac:dyDescent="0.25">
      <c r="A264" s="2">
        <v>40736</v>
      </c>
      <c r="B264" s="19">
        <f>'Historical Data'!B262/'Historical Data'!B$2*T$5</f>
        <v>14063.928288041463</v>
      </c>
      <c r="C264" s="19">
        <f>'Historical Data'!C262/'Historical Data'!C$2*U$5</f>
        <v>19332.784184514006</v>
      </c>
      <c r="D264" s="19">
        <f>'Historical Data'!D262/'Historical Data'!D$2*V$5</f>
        <v>15716.109400655689</v>
      </c>
      <c r="E264" s="19">
        <f>'Historical Data'!E262/'Historical Data'!E$2*W$5</f>
        <v>12564.51468553325</v>
      </c>
      <c r="F264" s="19">
        <f>'Historical Data'!F262/'Historical Data'!F$2*X$5</f>
        <v>12001.572972216081</v>
      </c>
      <c r="G264" s="19">
        <f>'Historical Data'!G262/'Historical Data'!G$2*Y$5</f>
        <v>11812.77541966542</v>
      </c>
      <c r="H264" s="19">
        <f>'Historical Data'!H262/'Historical Data'!H$2*Z$5</f>
        <v>11821.233738984476</v>
      </c>
      <c r="I264" s="19">
        <f>'Historical Data'!I262/'Historical Data'!I$2*AA$5</f>
        <v>18341.749095056755</v>
      </c>
      <c r="J264" s="19">
        <f>'Historical Data'!J262/'Historical Data'!J$2*AB$5</f>
        <v>10823.035526113295</v>
      </c>
      <c r="K264" s="19">
        <f>'Historical Data'!K262/'Historical Data'!K$2*AC$5</f>
        <v>14702.272383033818</v>
      </c>
      <c r="L264" s="8">
        <f t="shared" si="19"/>
        <v>-7.5601302876149301E-4</v>
      </c>
      <c r="M264" s="8">
        <f>IF(Table2[[#This Row],[Overall Return]]&gt;=0,0,Table2[[#This Row],[Overall Return]])</f>
        <v>-7.5601302876149301E-4</v>
      </c>
      <c r="N264" s="13">
        <f t="shared" si="18"/>
        <v>141179.97569381425</v>
      </c>
    </row>
    <row r="265" spans="1:14" x14ac:dyDescent="0.25">
      <c r="A265" s="2">
        <v>40737</v>
      </c>
      <c r="B265" s="19">
        <f>'Historical Data'!B263/'Historical Data'!B$2*T$5</f>
        <v>14233.689400859939</v>
      </c>
      <c r="C265" s="19">
        <f>'Historical Data'!C263/'Historical Data'!C$2*U$5</f>
        <v>19540.545487827199</v>
      </c>
      <c r="D265" s="19">
        <f>'Historical Data'!D263/'Historical Data'!D$2*V$5</f>
        <v>15728.794656322769</v>
      </c>
      <c r="E265" s="19">
        <f>'Historical Data'!E263/'Historical Data'!E$2*W$5</f>
        <v>12696.097005260646</v>
      </c>
      <c r="F265" s="19">
        <f>'Historical Data'!F263/'Historical Data'!F$2*X$5</f>
        <v>12097.089331893372</v>
      </c>
      <c r="G265" s="19">
        <f>'Historical Data'!G263/'Historical Data'!G$2*Y$5</f>
        <v>11852.832740319875</v>
      </c>
      <c r="H265" s="19">
        <f>'Historical Data'!H263/'Historical Data'!H$2*Z$5</f>
        <v>12018.463701216955</v>
      </c>
      <c r="I265" s="19">
        <f>'Historical Data'!I263/'Historical Data'!I$2*AA$5</f>
        <v>18455.919468754117</v>
      </c>
      <c r="J265" s="19">
        <f>'Historical Data'!J263/'Historical Data'!J$2*AB$5</f>
        <v>10878.356635429023</v>
      </c>
      <c r="K265" s="19">
        <f>'Historical Data'!K263/'Historical Data'!K$2*AC$5</f>
        <v>14808.199933627273</v>
      </c>
      <c r="L265" s="8">
        <f t="shared" si="19"/>
        <v>8.004057672793774E-3</v>
      </c>
      <c r="M265" s="8">
        <f>IF(Table2[[#This Row],[Overall Return]]&gt;=0,0,Table2[[#This Row],[Overall Return]])</f>
        <v>0</v>
      </c>
      <c r="N265" s="13">
        <f t="shared" si="18"/>
        <v>142309.98836151118</v>
      </c>
    </row>
    <row r="266" spans="1:14" x14ac:dyDescent="0.25">
      <c r="A266" s="2">
        <v>40738</v>
      </c>
      <c r="B266" s="19">
        <f>'Historical Data'!B264/'Historical Data'!B$2*T$5</f>
        <v>14223.750670999561</v>
      </c>
      <c r="C266" s="19">
        <f>'Historical Data'!C264/'Historical Data'!C$2*U$5</f>
        <v>19254.98810177558</v>
      </c>
      <c r="D266" s="19">
        <f>'Historical Data'!D264/'Historical Data'!D$2*V$5</f>
        <v>15984.597469269385</v>
      </c>
      <c r="E266" s="19">
        <f>'Historical Data'!E264/'Historical Data'!E$2*W$5</f>
        <v>12702.515916878123</v>
      </c>
      <c r="F266" s="19">
        <f>'Historical Data'!F264/'Historical Data'!F$2*X$5</f>
        <v>11887.627130886178</v>
      </c>
      <c r="G266" s="19">
        <f>'Historical Data'!G264/'Historical Data'!G$2*Y$5</f>
        <v>11781.617906379675</v>
      </c>
      <c r="H266" s="19">
        <f>'Historical Data'!H264/'Historical Data'!H$2*Z$5</f>
        <v>11586.236256819137</v>
      </c>
      <c r="I266" s="19">
        <f>'Historical Data'!I264/'Historical Data'!I$2*AA$5</f>
        <v>18648.571868841762</v>
      </c>
      <c r="J266" s="19">
        <f>'Historical Data'!J264/'Historical Data'!J$2*AB$5</f>
        <v>10779.570069805526</v>
      </c>
      <c r="K266" s="19">
        <f>'Historical Data'!K264/'Historical Data'!K$2*AC$5</f>
        <v>14765.110096572073</v>
      </c>
      <c r="L266" s="8">
        <f t="shared" si="19"/>
        <v>-4.8865359437570977E-3</v>
      </c>
      <c r="M266" s="8">
        <f>IF(Table2[[#This Row],[Overall Return]]&gt;=0,0,Table2[[#This Row],[Overall Return]])</f>
        <v>-4.8865359437570977E-3</v>
      </c>
      <c r="N266" s="13">
        <f t="shared" si="18"/>
        <v>141614.58548822699</v>
      </c>
    </row>
    <row r="267" spans="1:14" x14ac:dyDescent="0.25">
      <c r="A267" s="2">
        <v>40739</v>
      </c>
      <c r="B267" s="19">
        <f>'Historical Data'!B265/'Historical Data'!B$2*T$5</f>
        <v>14508.010498960643</v>
      </c>
      <c r="C267" s="19">
        <f>'Historical Data'!C265/'Historical Data'!C$2*U$5</f>
        <v>19482.884861797545</v>
      </c>
      <c r="D267" s="19">
        <f>'Historical Data'!D265/'Historical Data'!D$2*V$5</f>
        <v>16155.839680359937</v>
      </c>
      <c r="E267" s="19">
        <f>'Historical Data'!E265/'Historical Data'!E$2*W$5</f>
        <v>12603.026423486212</v>
      </c>
      <c r="F267" s="19">
        <f>'Historical Data'!F265/'Historical Data'!F$2*X$5</f>
        <v>13431.172539927009</v>
      </c>
      <c r="G267" s="19">
        <f>'Historical Data'!G265/'Historical Data'!G$2*Y$5</f>
        <v>11919.597670575717</v>
      </c>
      <c r="H267" s="19">
        <f>'Historical Data'!H265/'Historical Data'!H$2*Z$5</f>
        <v>11573.646663869073</v>
      </c>
      <c r="I267" s="19">
        <f>'Historical Data'!I265/'Historical Data'!I$2*AA$5</f>
        <v>18541.54266287784</v>
      </c>
      <c r="J267" s="19">
        <f>'Historical Data'!J265/'Historical Data'!J$2*AB$5</f>
        <v>10740.055443556132</v>
      </c>
      <c r="K267" s="19">
        <f>'Historical Data'!K265/'Historical Data'!K$2*AC$5</f>
        <v>14901.558449245878</v>
      </c>
      <c r="L267" s="8">
        <f t="shared" si="19"/>
        <v>1.5836994464214049E-2</v>
      </c>
      <c r="M267" s="8">
        <f>IF(Table2[[#This Row],[Overall Return]]&gt;=0,0,Table2[[#This Row],[Overall Return]])</f>
        <v>0</v>
      </c>
      <c r="N267" s="13">
        <f t="shared" si="18"/>
        <v>143857.334894656</v>
      </c>
    </row>
    <row r="268" spans="1:14" x14ac:dyDescent="0.25">
      <c r="A268" s="2">
        <v>40742</v>
      </c>
      <c r="B268" s="19">
        <f>'Historical Data'!B266/'Historical Data'!B$2*T$5</f>
        <v>14861.050521901987</v>
      </c>
      <c r="C268" s="19">
        <f>'Historical Data'!C266/'Historical Data'!C$2*U$5</f>
        <v>19360.241625480503</v>
      </c>
      <c r="D268" s="19">
        <f>'Historical Data'!D266/'Historical Data'!D$2*V$5</f>
        <v>15948.659282032831</v>
      </c>
      <c r="E268" s="19">
        <f>'Historical Data'!E266/'Historical Data'!E$2*W$5</f>
        <v>12436.14095573864</v>
      </c>
      <c r="F268" s="19">
        <f>'Historical Data'!F266/'Historical Data'!F$2*X$5</f>
        <v>13370.939867659277</v>
      </c>
      <c r="G268" s="19">
        <f>'Historical Data'!G266/'Historical Data'!G$2*Y$5</f>
        <v>11835.029543553277</v>
      </c>
      <c r="H268" s="19">
        <f>'Historical Data'!H266/'Historical Data'!H$2*Z$5</f>
        <v>11426.772975241292</v>
      </c>
      <c r="I268" s="19">
        <f>'Historical Data'!I266/'Historical Data'!I$2*AA$5</f>
        <v>18534.408321041032</v>
      </c>
      <c r="J268" s="19">
        <f>'Historical Data'!J266/'Historical Data'!J$2*AB$5</f>
        <v>10621.511112974673</v>
      </c>
      <c r="K268" s="19">
        <f>'Historical Data'!K266/'Historical Data'!K$2*AC$5</f>
        <v>14838.720735707624</v>
      </c>
      <c r="L268" s="8">
        <f t="shared" si="19"/>
        <v>-4.33665724296739E-3</v>
      </c>
      <c r="M268" s="8">
        <f>IF(Table2[[#This Row],[Overall Return]]&gt;=0,0,Table2[[#This Row],[Overall Return]])</f>
        <v>-4.33665724296739E-3</v>
      </c>
      <c r="N268" s="13">
        <f t="shared" si="18"/>
        <v>143233.47494133111</v>
      </c>
    </row>
    <row r="269" spans="1:14" x14ac:dyDescent="0.25">
      <c r="A269" s="2">
        <v>40743</v>
      </c>
      <c r="B269" s="19">
        <f>'Historical Data'!B267/'Historical Data'!B$2*T$5</f>
        <v>14982.307682191025</v>
      </c>
      <c r="C269" s="19">
        <f>'Historical Data'!C267/'Historical Data'!C$2*U$5</f>
        <v>19957.898590518031</v>
      </c>
      <c r="D269" s="19">
        <f>'Historical Data'!D267/'Historical Data'!D$2*V$5</f>
        <v>15946.54684368875</v>
      </c>
      <c r="E269" s="19">
        <f>'Historical Data'!E267/'Historical Data'!E$2*W$5</f>
        <v>12689.678093643166</v>
      </c>
      <c r="F269" s="19">
        <f>'Historical Data'!F267/'Historical Data'!F$2*X$5</f>
        <v>13541.970799052546</v>
      </c>
      <c r="G269" s="19">
        <f>'Historical Data'!G267/'Historical Data'!G$2*Y$5</f>
        <v>12257.86864351011</v>
      </c>
      <c r="H269" s="19">
        <f>'Historical Data'!H267/'Historical Data'!H$2*Z$5</f>
        <v>11703.73436844314</v>
      </c>
      <c r="I269" s="19">
        <f>'Historical Data'!I267/'Historical Data'!I$2*AA$5</f>
        <v>18356.021618297225</v>
      </c>
      <c r="J269" s="19">
        <f>'Historical Data'!J267/'Historical Data'!J$2*AB$5</f>
        <v>11226.084352390546</v>
      </c>
      <c r="K269" s="19">
        <f>'Historical Data'!K267/'Historical Data'!K$2*AC$5</f>
        <v>15014.666084903538</v>
      </c>
      <c r="L269" s="8">
        <f t="shared" si="19"/>
        <v>1.7058178168949389E-2</v>
      </c>
      <c r="M269" s="8">
        <f>IF(Table2[[#This Row],[Overall Return]]&gt;=0,0,Table2[[#This Row],[Overall Return]])</f>
        <v>0</v>
      </c>
      <c r="N269" s="13">
        <f t="shared" si="18"/>
        <v>145676.77707663807</v>
      </c>
    </row>
    <row r="270" spans="1:14" x14ac:dyDescent="0.25">
      <c r="A270" s="2">
        <v>40744</v>
      </c>
      <c r="B270" s="19">
        <f>'Historical Data'!B268/'Historical Data'!B$2*T$5</f>
        <v>15381.862279069002</v>
      </c>
      <c r="C270" s="19">
        <f>'Historical Data'!C268/'Historical Data'!C$2*U$5</f>
        <v>19728.17133443163</v>
      </c>
      <c r="D270" s="19">
        <f>'Historical Data'!D268/'Historical Data'!D$2*V$5</f>
        <v>15878.895688665181</v>
      </c>
      <c r="E270" s="19">
        <f>'Historical Data'!E268/'Historical Data'!E$2*W$5</f>
        <v>12631.91031353853</v>
      </c>
      <c r="F270" s="19">
        <f>'Historical Data'!F268/'Historical Data'!F$2*X$5</f>
        <v>13380.155260894839</v>
      </c>
      <c r="G270" s="19">
        <f>'Historical Data'!G268/'Historical Data'!G$2*Y$5</f>
        <v>12044.223118252608</v>
      </c>
      <c r="H270" s="19">
        <f>'Historical Data'!H268/'Historical Data'!H$2*Z$5</f>
        <v>12039.446496013428</v>
      </c>
      <c r="I270" s="19">
        <f>'Historical Data'!I268/'Historical Data'!I$2*AA$5</f>
        <v>18377.422084096412</v>
      </c>
      <c r="J270" s="19">
        <f>'Historical Data'!J268/'Historical Data'!J$2*AB$5</f>
        <v>11340.676949247107</v>
      </c>
      <c r="K270" s="19">
        <f>'Historical Data'!K268/'Historical Data'!K$2*AC$5</f>
        <v>14955.419968342383</v>
      </c>
      <c r="L270" s="8">
        <f t="shared" si="19"/>
        <v>5.588153276498975E-4</v>
      </c>
      <c r="M270" s="8">
        <f>IF(Table2[[#This Row],[Overall Return]]&gt;=0,0,Table2[[#This Row],[Overall Return]])</f>
        <v>0</v>
      </c>
      <c r="N270" s="13">
        <f t="shared" si="18"/>
        <v>145758.18349255112</v>
      </c>
    </row>
    <row r="271" spans="1:14" x14ac:dyDescent="0.25">
      <c r="A271" s="2">
        <v>40745</v>
      </c>
      <c r="B271" s="19">
        <f>'Historical Data'!B269/'Historical Data'!B$2*T$5</f>
        <v>15397.368547954682</v>
      </c>
      <c r="C271" s="19">
        <f>'Historical Data'!C269/'Historical Data'!C$2*U$5</f>
        <v>19514.003294892915</v>
      </c>
      <c r="D271" s="19">
        <f>'Historical Data'!D269/'Historical Data'!D$2*V$5</f>
        <v>16168.960928493945</v>
      </c>
      <c r="E271" s="19">
        <f>'Historical Data'!E269/'Historical Data'!E$2*W$5</f>
        <v>13074.797551275095</v>
      </c>
      <c r="F271" s="19">
        <f>'Historical Data'!F269/'Historical Data'!F$2*X$5</f>
        <v>13641.756884855764</v>
      </c>
      <c r="G271" s="19">
        <f>'Historical Data'!G269/'Historical Data'!G$2*Y$5</f>
        <v>12062.027338456111</v>
      </c>
      <c r="H271" s="19">
        <f>'Historical Data'!H269/'Historical Data'!H$2*Z$5</f>
        <v>12043.642887117081</v>
      </c>
      <c r="I271" s="19">
        <f>'Historical Data'!I269/'Historical Data'!I$2*AA$5</f>
        <v>18605.760698398441</v>
      </c>
      <c r="J271" s="19">
        <f>'Historical Data'!J269/'Historical Data'!J$2*AB$5</f>
        <v>11609.374961876569</v>
      </c>
      <c r="K271" s="19">
        <f>'Historical Data'!K269/'Historical Data'!K$2*AC$5</f>
        <v>15264.222280494336</v>
      </c>
      <c r="L271" s="8">
        <f t="shared" si="19"/>
        <v>1.1139902010008473E-2</v>
      </c>
      <c r="M271" s="8">
        <f>IF(Table2[[#This Row],[Overall Return]]&gt;=0,0,Table2[[#This Row],[Overall Return]])</f>
        <v>0</v>
      </c>
      <c r="N271" s="13">
        <f t="shared" si="18"/>
        <v>147381.91537381496</v>
      </c>
    </row>
    <row r="272" spans="1:14" x14ac:dyDescent="0.25">
      <c r="A272" s="2">
        <v>40746</v>
      </c>
      <c r="B272" s="19">
        <f>'Historical Data'!B270/'Historical Data'!B$2*T$5</f>
        <v>15636.30561511178</v>
      </c>
      <c r="C272" s="19">
        <f>'Historical Data'!C270/'Historical Data'!C$2*U$5</f>
        <v>19816.950393556654</v>
      </c>
      <c r="D272" s="19">
        <f>'Historical Data'!D270/'Historical Data'!D$2*V$5</f>
        <v>16051.65359054878</v>
      </c>
      <c r="E272" s="19">
        <f>'Historical Data'!E270/'Historical Data'!E$2*W$5</f>
        <v>13045.913661222776</v>
      </c>
      <c r="F272" s="19">
        <f>'Historical Data'!F270/'Historical Data'!F$2*X$5</f>
        <v>13894.370243989948</v>
      </c>
      <c r="G272" s="19">
        <f>'Historical Data'!G270/'Historical Data'!G$2*Y$5</f>
        <v>12253.417204670393</v>
      </c>
      <c r="H272" s="19">
        <f>'Historical Data'!H270/'Historical Data'!H$2*Z$5</f>
        <v>12291.229962232481</v>
      </c>
      <c r="I272" s="19">
        <f>'Historical Data'!I270/'Historical Data'!I$2*AA$5</f>
        <v>18819.83148226393</v>
      </c>
      <c r="J272" s="19">
        <f>'Historical Data'!J270/'Historical Data'!J$2*AB$5</f>
        <v>11514.54012997797</v>
      </c>
      <c r="K272" s="19">
        <f>'Historical Data'!K270/'Historical Data'!K$2*AC$5</f>
        <v>15300.13037441067</v>
      </c>
      <c r="L272" s="8">
        <f t="shared" si="19"/>
        <v>8.4299846491964203E-3</v>
      </c>
      <c r="M272" s="8">
        <f>IF(Table2[[#This Row],[Overall Return]]&gt;=0,0,Table2[[#This Row],[Overall Return]])</f>
        <v>0</v>
      </c>
      <c r="N272" s="13">
        <f t="shared" si="18"/>
        <v>148624.3426579854</v>
      </c>
    </row>
    <row r="273" spans="1:14" x14ac:dyDescent="0.25">
      <c r="A273" s="2">
        <v>40749</v>
      </c>
      <c r="B273" s="19">
        <f>'Historical Data'!B271/'Historical Data'!B$2*T$5</f>
        <v>15843.039843050728</v>
      </c>
      <c r="C273" s="19">
        <f>'Historical Data'!C271/'Historical Data'!C$2*U$5</f>
        <v>19539.630239794984</v>
      </c>
      <c r="D273" s="19">
        <f>'Historical Data'!D271/'Historical Data'!D$2*V$5</f>
        <v>15900.224015123178</v>
      </c>
      <c r="E273" s="19">
        <f>'Historical Data'!E271/'Historical Data'!E$2*W$5</f>
        <v>13017.029771170459</v>
      </c>
      <c r="F273" s="19">
        <f>'Historical Data'!F271/'Historical Data'!F$2*X$5</f>
        <v>13911.225889546637</v>
      </c>
      <c r="G273" s="19">
        <f>'Historical Data'!G271/'Historical Data'!G$2*Y$5</f>
        <v>12422.552435278361</v>
      </c>
      <c r="H273" s="19">
        <f>'Historical Data'!H271/'Historical Data'!H$2*Z$5</f>
        <v>11955.5182543013</v>
      </c>
      <c r="I273" s="19">
        <f>'Historical Data'!I271/'Historical Data'!I$2*AA$5</f>
        <v>18420.236240869508</v>
      </c>
      <c r="J273" s="19">
        <f>'Historical Data'!J271/'Historical Data'!J$2*AB$5</f>
        <v>11439.463063037338</v>
      </c>
      <c r="K273" s="19">
        <f>'Historical Data'!K271/'Historical Data'!K$2*AC$5</f>
        <v>15183.431141775911</v>
      </c>
      <c r="L273" s="8">
        <f t="shared" si="19"/>
        <v>-6.6744905060387438E-3</v>
      </c>
      <c r="M273" s="8">
        <f>IF(Table2[[#This Row],[Overall Return]]&gt;=0,0,Table2[[#This Row],[Overall Return]])</f>
        <v>-6.6744905060387438E-3</v>
      </c>
      <c r="N273" s="13">
        <f t="shared" si="18"/>
        <v>147632.35089394843</v>
      </c>
    </row>
    <row r="274" spans="1:14" x14ac:dyDescent="0.25">
      <c r="A274" s="2">
        <v>40750</v>
      </c>
      <c r="B274" s="19">
        <f>'Historical Data'!B272/'Historical Data'!B$2*T$5</f>
        <v>16038.24595461526</v>
      </c>
      <c r="C274" s="19">
        <f>'Historical Data'!C272/'Historical Data'!C$2*U$5</f>
        <v>19602.782354017938</v>
      </c>
      <c r="D274" s="19">
        <f>'Historical Data'!D272/'Historical Data'!D$2*V$5</f>
        <v>15699.737746418008</v>
      </c>
      <c r="E274" s="19">
        <f>'Historical Data'!E272/'Historical Data'!E$2*W$5</f>
        <v>13000.98197260119</v>
      </c>
      <c r="F274" s="19">
        <f>'Historical Data'!F272/'Historical Data'!F$2*X$5</f>
        <v>13990.785713610487</v>
      </c>
      <c r="G274" s="19">
        <f>'Historical Data'!G272/'Historical Data'!G$2*Y$5</f>
        <v>12498.218196339822</v>
      </c>
      <c r="H274" s="19">
        <f>'Historical Data'!H272/'Historical Data'!H$2*Z$5</f>
        <v>11749.895090222408</v>
      </c>
      <c r="I274" s="19">
        <f>'Historical Data'!I272/'Historical Data'!I$2*AA$5</f>
        <v>18288.236198548952</v>
      </c>
      <c r="J274" s="19">
        <f>'Historical Data'!J272/'Historical Data'!J$2*AB$5</f>
        <v>11447.365626820605</v>
      </c>
      <c r="K274" s="19">
        <f>'Historical Data'!K272/'Historical Data'!K$2*AC$5</f>
        <v>15147.524291415577</v>
      </c>
      <c r="L274" s="8">
        <f t="shared" si="19"/>
        <v>-1.1418753973461149E-3</v>
      </c>
      <c r="M274" s="8">
        <f>IF(Table2[[#This Row],[Overall Return]]&gt;=0,0,Table2[[#This Row],[Overall Return]])</f>
        <v>-1.1418753973461149E-3</v>
      </c>
      <c r="N274" s="13">
        <f t="shared" si="18"/>
        <v>147463.77314461026</v>
      </c>
    </row>
    <row r="275" spans="1:14" x14ac:dyDescent="0.25">
      <c r="A275" s="2">
        <v>40751</v>
      </c>
      <c r="B275" s="19">
        <f>'Historical Data'!B273/'Historical Data'!B$2*T$5</f>
        <v>15608.078509707517</v>
      </c>
      <c r="C275" s="19">
        <f>'Historical Data'!C273/'Historical Data'!C$2*U$5</f>
        <v>20366.099212886693</v>
      </c>
      <c r="D275" s="19">
        <f>'Historical Data'!D273/'Historical Data'!D$2*V$5</f>
        <v>15597.362464942365</v>
      </c>
      <c r="E275" s="19">
        <f>'Historical Data'!E273/'Historical Data'!E$2*W$5</f>
        <v>12683.259528376071</v>
      </c>
      <c r="F275" s="19">
        <f>'Historical Data'!F273/'Historical Data'!F$2*X$5</f>
        <v>13646.927025743455</v>
      </c>
      <c r="G275" s="19">
        <f>'Historical Data'!G273/'Historical Data'!G$2*Y$5</f>
        <v>12164.398150526689</v>
      </c>
      <c r="H275" s="19">
        <f>'Historical Data'!H273/'Historical Data'!H$2*Z$5</f>
        <v>11598.824590851867</v>
      </c>
      <c r="I275" s="19">
        <f>'Historical Data'!I273/'Historical Data'!I$2*AA$5</f>
        <v>17799.456778081225</v>
      </c>
      <c r="J275" s="19">
        <f>'Historical Data'!J273/'Historical Data'!J$2*AB$5</f>
        <v>11293.258855547912</v>
      </c>
      <c r="K275" s="19">
        <f>'Historical Data'!K273/'Historical Data'!K$2*AC$5</f>
        <v>14957.214419645268</v>
      </c>
      <c r="L275" s="8">
        <f t="shared" si="19"/>
        <v>-1.1859818659232024E-2</v>
      </c>
      <c r="M275" s="8">
        <f>IF(Table2[[#This Row],[Overall Return]]&gt;=0,0,Table2[[#This Row],[Overall Return]])</f>
        <v>-1.1859818659232024E-2</v>
      </c>
      <c r="N275" s="13">
        <f t="shared" si="18"/>
        <v>145714.87953630905</v>
      </c>
    </row>
    <row r="276" spans="1:14" x14ac:dyDescent="0.25">
      <c r="A276" s="2">
        <v>40752</v>
      </c>
      <c r="B276" s="19">
        <f>'Historical Data'!B274/'Historical Data'!B$2*T$5</f>
        <v>15577.465661677752</v>
      </c>
      <c r="C276" s="19">
        <f>'Historical Data'!C274/'Historical Data'!C$2*U$5</f>
        <v>20492.403441332604</v>
      </c>
      <c r="D276" s="19">
        <f>'Historical Data'!D274/'Historical Data'!D$2*V$5</f>
        <v>15520.582203500444</v>
      </c>
      <c r="E276" s="19">
        <f>'Historical Data'!E274/'Historical Data'!E$2*W$5</f>
        <v>12644.747790423107</v>
      </c>
      <c r="F276" s="19">
        <f>'Historical Data'!F274/'Historical Data'!F$2*X$5</f>
        <v>13730.53070734918</v>
      </c>
      <c r="G276" s="19">
        <f>'Historical Data'!G274/'Historical Data'!G$2*Y$5</f>
        <v>12337.98430825592</v>
      </c>
      <c r="H276" s="19">
        <f>'Historical Data'!H274/'Historical Data'!H$2*Z$5</f>
        <v>11821.233738984476</v>
      </c>
      <c r="I276" s="19">
        <f>'Historical Data'!I274/'Historical Data'!I$2*AA$5</f>
        <v>17810.155517815932</v>
      </c>
      <c r="J276" s="19">
        <f>'Historical Data'!J274/'Historical Data'!J$2*AB$5</f>
        <v>11182.617992416248</v>
      </c>
      <c r="K276" s="19">
        <f>'Historical Data'!K274/'Historical Data'!K$2*AC$5</f>
        <v>14625.071597736496</v>
      </c>
      <c r="L276" s="8">
        <f t="shared" si="19"/>
        <v>1.9156192745706235E-4</v>
      </c>
      <c r="M276" s="8">
        <f>IF(Table2[[#This Row],[Overall Return]]&gt;=0,0,Table2[[#This Row],[Overall Return]])</f>
        <v>0</v>
      </c>
      <c r="N276" s="13">
        <f t="shared" si="18"/>
        <v>145742.79295949219</v>
      </c>
    </row>
    <row r="277" spans="1:14" x14ac:dyDescent="0.25">
      <c r="A277" s="2">
        <v>40753</v>
      </c>
      <c r="B277" s="19">
        <f>'Historical Data'!B275/'Historical Data'!B$2*T$5</f>
        <v>15524.191433245993</v>
      </c>
      <c r="C277" s="19">
        <f>'Historical Data'!C275/'Historical Data'!C$2*U$5</f>
        <v>20366.099212886693</v>
      </c>
      <c r="D277" s="19">
        <f>'Historical Data'!D275/'Historical Data'!D$2*V$5</f>
        <v>15354.220228843944</v>
      </c>
      <c r="E277" s="19">
        <f>'Historical Data'!E275/'Historical Data'!E$2*W$5</f>
        <v>12394.419588801744</v>
      </c>
      <c r="F277" s="19">
        <f>'Historical Data'!F275/'Historical Data'!F$2*X$5</f>
        <v>13567.591630463916</v>
      </c>
      <c r="G277" s="19">
        <f>'Historical Data'!G275/'Historical Data'!G$2*Y$5</f>
        <v>12195.554640375525</v>
      </c>
      <c r="H277" s="19">
        <f>'Historical Data'!H275/'Historical Data'!H$2*Z$5</f>
        <v>11821.233738984476</v>
      </c>
      <c r="I277" s="19">
        <f>'Historical Data'!I275/'Historical Data'!I$2*AA$5</f>
        <v>17706.692416224065</v>
      </c>
      <c r="J277" s="19">
        <f>'Historical Data'!J275/'Historical Data'!J$2*AB$5</f>
        <v>11040.365970484987</v>
      </c>
      <c r="K277" s="19">
        <f>'Historical Data'!K275/'Historical Data'!K$2*AC$5</f>
        <v>14325.245272766962</v>
      </c>
      <c r="L277" s="8">
        <f t="shared" si="19"/>
        <v>-9.9296767752770076E-3</v>
      </c>
      <c r="M277" s="8">
        <f>IF(Table2[[#This Row],[Overall Return]]&gt;=0,0,Table2[[#This Row],[Overall Return]])</f>
        <v>-9.9296767752770076E-3</v>
      </c>
      <c r="N277" s="13">
        <f t="shared" si="18"/>
        <v>144295.61413307831</v>
      </c>
    </row>
    <row r="278" spans="1:14" x14ac:dyDescent="0.25">
      <c r="A278" s="2">
        <v>40756</v>
      </c>
      <c r="B278" s="19">
        <f>'Historical Data'!B276/'Historical Data'!B$2*T$5</f>
        <v>15773.465710656374</v>
      </c>
      <c r="C278" s="19">
        <f>'Historical Data'!C276/'Historical Data'!C$2*U$5</f>
        <v>20256.269449020685</v>
      </c>
      <c r="D278" s="19">
        <f>'Historical Data'!D276/'Historical Data'!D$2*V$5</f>
        <v>15354.220228843944</v>
      </c>
      <c r="E278" s="19">
        <f>'Historical Data'!E276/'Historical Data'!E$2*W$5</f>
        <v>12336.651462346725</v>
      </c>
      <c r="F278" s="19">
        <f>'Historical Data'!F276/'Historical Data'!F$2*X$5</f>
        <v>13636.812522564644</v>
      </c>
      <c r="G278" s="19">
        <f>'Historical Data'!G276/'Historical Data'!G$2*Y$5</f>
        <v>12137.69309951757</v>
      </c>
      <c r="H278" s="19">
        <f>'Historical Data'!H276/'Historical Data'!H$2*Z$5</f>
        <v>12073.017205203527</v>
      </c>
      <c r="I278" s="19">
        <f>'Historical Data'!I276/'Historical Data'!I$2*AA$5</f>
        <v>17132.287668539921</v>
      </c>
      <c r="J278" s="19">
        <f>'Historical Data'!J276/'Historical Data'!J$2*AB$5</f>
        <v>11036.414688593351</v>
      </c>
      <c r="K278" s="19">
        <f>'Historical Data'!K276/'Historical Data'!K$2*AC$5</f>
        <v>14291.132873709512</v>
      </c>
      <c r="L278" s="8">
        <f t="shared" si="19"/>
        <v>-1.8548673547016392E-3</v>
      </c>
      <c r="M278" s="8">
        <f>IF(Table2[[#This Row],[Overall Return]]&gt;=0,0,Table2[[#This Row],[Overall Return]])</f>
        <v>-1.8548673547016392E-3</v>
      </c>
      <c r="N278" s="13">
        <f t="shared" si="18"/>
        <v>144027.96490899625</v>
      </c>
    </row>
    <row r="279" spans="1:14" x14ac:dyDescent="0.25">
      <c r="A279" s="2">
        <v>40757</v>
      </c>
      <c r="B279" s="19">
        <f>'Historical Data'!B277/'Historical Data'!B$2*T$5</f>
        <v>15461.773621716637</v>
      </c>
      <c r="C279" s="19">
        <f>'Historical Data'!C277/'Historical Data'!C$2*U$5</f>
        <v>19375.800842028191</v>
      </c>
      <c r="D279" s="19">
        <f>'Historical Data'!D277/'Historical Data'!D$2*V$5</f>
        <v>15064.155674537929</v>
      </c>
      <c r="E279" s="19">
        <f>'Historical Data'!E277/'Historical Data'!E$2*W$5</f>
        <v>11864.881373608989</v>
      </c>
      <c r="F279" s="19">
        <f>'Historical Data'!F277/'Historical Data'!F$2*X$5</f>
        <v>13313.854732602169</v>
      </c>
      <c r="G279" s="19">
        <f>'Historical Data'!G277/'Historical Data'!G$2*Y$5</f>
        <v>11928.498501381331</v>
      </c>
      <c r="H279" s="19">
        <f>'Historical Data'!H277/'Historical Data'!H$2*Z$5</f>
        <v>11472.933277381451</v>
      </c>
      <c r="I279" s="19">
        <f>'Historical Data'!I277/'Historical Data'!I$2*AA$5</f>
        <v>16761.240459956218</v>
      </c>
      <c r="J279" s="19">
        <f>'Historical Data'!J277/'Historical Data'!J$2*AB$5</f>
        <v>10740.055443556132</v>
      </c>
      <c r="K279" s="19">
        <f>'Historical Data'!K277/'Historical Data'!K$2*AC$5</f>
        <v>13975.147574862694</v>
      </c>
      <c r="L279" s="8">
        <f t="shared" si="19"/>
        <v>-2.8255786367153646E-2</v>
      </c>
      <c r="M279" s="8">
        <f>IF(Table2[[#This Row],[Overall Return]]&gt;=0,0,Table2[[#This Row],[Overall Return]])</f>
        <v>-2.8255786367153646E-2</v>
      </c>
      <c r="N279" s="13">
        <f t="shared" si="18"/>
        <v>139958.34150163174</v>
      </c>
    </row>
    <row r="280" spans="1:14" x14ac:dyDescent="0.25">
      <c r="A280" s="2">
        <v>40758</v>
      </c>
      <c r="B280" s="19">
        <f>'Historical Data'!B278/'Historical Data'!B$2*T$5</f>
        <v>15607.283060607568</v>
      </c>
      <c r="C280" s="19">
        <f>'Historical Data'!C278/'Historical Data'!C$2*U$5</f>
        <v>19216.54768442248</v>
      </c>
      <c r="D280" s="19">
        <f>'Historical Data'!D278/'Historical Data'!D$2*V$5</f>
        <v>15049.226360159393</v>
      </c>
      <c r="E280" s="19">
        <f>'Historical Data'!E278/'Historical Data'!E$2*W$5</f>
        <v>12012.510106504125</v>
      </c>
      <c r="F280" s="19">
        <f>'Historical Data'!F278/'Historical Data'!F$2*X$5</f>
        <v>13510.956747781429</v>
      </c>
      <c r="G280" s="19">
        <f>'Historical Data'!G278/'Historical Data'!G$2*Y$5</f>
        <v>11981.910138554937</v>
      </c>
      <c r="H280" s="19">
        <f>'Historical Data'!H278/'Historical Data'!H$2*Z$5</f>
        <v>11414.184221569452</v>
      </c>
      <c r="I280" s="19">
        <f>'Historical Data'!I278/'Historical Data'!I$2*AA$5</f>
        <v>16832.593263932169</v>
      </c>
      <c r="J280" s="19">
        <f>'Historical Data'!J278/'Historical Data'!J$2*AB$5</f>
        <v>10835.310028556765</v>
      </c>
      <c r="K280" s="19">
        <f>'Historical Data'!K278/'Historical Data'!K$2*AC$5</f>
        <v>13953.604003520757</v>
      </c>
      <c r="L280" s="8">
        <f t="shared" si="19"/>
        <v>3.2565698413340449E-3</v>
      </c>
      <c r="M280" s="8">
        <f>IF(Table2[[#This Row],[Overall Return]]&gt;=0,0,Table2[[#This Row],[Overall Return]])</f>
        <v>0</v>
      </c>
      <c r="N280" s="13">
        <f t="shared" si="18"/>
        <v>140414.12561560908</v>
      </c>
    </row>
    <row r="281" spans="1:14" x14ac:dyDescent="0.25">
      <c r="A281" s="2">
        <v>40759</v>
      </c>
      <c r="B281" s="19">
        <f>'Historical Data'!B279/'Historical Data'!B$2*T$5</f>
        <v>15002.981498023246</v>
      </c>
      <c r="C281" s="19">
        <f>'Historical Data'!C279/'Historical Data'!C$2*U$5</f>
        <v>18440.41735310269</v>
      </c>
      <c r="D281" s="19">
        <f>'Historical Data'!D279/'Historical Data'!D$2*V$5</f>
        <v>14272.87596261104</v>
      </c>
      <c r="E281" s="19">
        <f>'Historical Data'!E279/'Historical Data'!E$2*W$5</f>
        <v>11344.96962091535</v>
      </c>
      <c r="F281" s="19">
        <f>'Historical Data'!F279/'Historical Data'!F$2*X$5</f>
        <v>12979.435866755011</v>
      </c>
      <c r="G281" s="19">
        <f>'Historical Data'!G279/'Historical Data'!G$2*Y$5</f>
        <v>11545.719280671225</v>
      </c>
      <c r="H281" s="19">
        <f>'Historical Data'!H279/'Historical Data'!H$2*Z$5</f>
        <v>10386.06798153588</v>
      </c>
      <c r="I281" s="19">
        <f>'Historical Data'!I279/'Historical Data'!I$2*AA$5</f>
        <v>16079.806932926693</v>
      </c>
      <c r="J281" s="19">
        <f>'Historical Data'!J279/'Historical Data'!J$2*AB$5</f>
        <v>10216.149352220205</v>
      </c>
      <c r="K281" s="19">
        <f>'Historical Data'!K279/'Historical Data'!K$2*AC$5</f>
        <v>13257.000204689317</v>
      </c>
      <c r="L281" s="8">
        <f t="shared" si="19"/>
        <v>-4.9059890035683562E-2</v>
      </c>
      <c r="M281" s="8">
        <f>IF(Table2[[#This Row],[Overall Return]]&gt;=0,0,Table2[[#This Row],[Overall Return]])</f>
        <v>-4.9059890035683562E-2</v>
      </c>
      <c r="N281" s="13">
        <f t="shared" si="18"/>
        <v>133525.42405345064</v>
      </c>
    </row>
    <row r="282" spans="1:14" x14ac:dyDescent="0.25">
      <c r="A282" s="2">
        <v>40760</v>
      </c>
      <c r="B282" s="19">
        <f>'Historical Data'!B280/'Historical Data'!B$2*T$5</f>
        <v>14853.894201036988</v>
      </c>
      <c r="C282" s="19">
        <f>'Historical Data'!C280/'Historical Data'!C$2*U$5</f>
        <v>18552.077613033132</v>
      </c>
      <c r="D282" s="19">
        <f>'Historical Data'!D280/'Historical Data'!D$2*V$5</f>
        <v>14449.902271877227</v>
      </c>
      <c r="E282" s="19">
        <f>'Historical Data'!E280/'Historical Data'!E$2*W$5</f>
        <v>11290.411469794644</v>
      </c>
      <c r="F282" s="19">
        <f>'Historical Data'!F280/'Historical Data'!F$2*X$5</f>
        <v>13013.59745523675</v>
      </c>
      <c r="G282" s="19">
        <f>'Historical Data'!G280/'Historical Data'!G$2*Y$5</f>
        <v>11429.994663799949</v>
      </c>
      <c r="H282" s="19">
        <f>'Historical Data'!H280/'Historical Data'!H$2*Z$5</f>
        <v>10172.052035249686</v>
      </c>
      <c r="I282" s="19">
        <f>'Historical Data'!I280/'Historical Data'!I$2*AA$5</f>
        <v>16254.622838494508</v>
      </c>
      <c r="J282" s="19">
        <f>'Historical Data'!J280/'Historical Data'!J$2*AB$5</f>
        <v>10005.793406108009</v>
      </c>
      <c r="K282" s="19">
        <f>'Historical Data'!K280/'Historical Data'!K$2*AC$5</f>
        <v>13432.94700470056</v>
      </c>
      <c r="L282" s="8">
        <f t="shared" si="19"/>
        <v>-5.2522652233699674E-4</v>
      </c>
      <c r="M282" s="8">
        <f>IF(Table2[[#This Row],[Overall Return]]&gt;=0,0,Table2[[#This Row],[Overall Return]])</f>
        <v>-5.2522652233699674E-4</v>
      </c>
      <c r="N282" s="13">
        <f t="shared" si="18"/>
        <v>133455.29295933148</v>
      </c>
    </row>
    <row r="283" spans="1:14" x14ac:dyDescent="0.25">
      <c r="A283" s="2">
        <v>40763</v>
      </c>
      <c r="B283" s="19">
        <f>'Historical Data'!B281/'Historical Data'!B$2*T$5</f>
        <v>14042.460232457983</v>
      </c>
      <c r="C283" s="19">
        <f>'Historical Data'!C281/'Historical Data'!C$2*U$5</f>
        <v>17728.354384038073</v>
      </c>
      <c r="D283" s="19">
        <f>'Historical Data'!D281/'Historical Data'!D$2*V$5</f>
        <v>13206.46341008629</v>
      </c>
      <c r="E283" s="19">
        <f>'Historical Data'!E281/'Historical Data'!E$2*W$5</f>
        <v>10600.405659420647</v>
      </c>
      <c r="F283" s="19">
        <f>'Historical Data'!F281/'Historical Data'!F$2*X$5</f>
        <v>12271.49087946932</v>
      </c>
      <c r="G283" s="19">
        <f>'Historical Data'!G281/'Historical Data'!G$2*Y$5</f>
        <v>10895.882385811561</v>
      </c>
      <c r="H283" s="19">
        <f>'Historical Data'!H281/'Historical Data'!H$2*Z$5</f>
        <v>9920.2681493915243</v>
      </c>
      <c r="I283" s="19">
        <f>'Historical Data'!I281/'Historical Data'!I$2*AA$5</f>
        <v>14959.533098431479</v>
      </c>
      <c r="J283" s="19">
        <f>'Historical Data'!J281/'Historical Data'!J$2*AB$5</f>
        <v>9100.8667156032225</v>
      </c>
      <c r="K283" s="19">
        <f>'Historical Data'!K281/'Historical Data'!K$2*AC$5</f>
        <v>12601.691791610192</v>
      </c>
      <c r="L283" s="8">
        <f t="shared" si="19"/>
        <v>-6.0903363761585894E-2</v>
      </c>
      <c r="M283" s="8">
        <f>IF(Table2[[#This Row],[Overall Return]]&gt;=0,0,Table2[[#This Row],[Overall Return]])</f>
        <v>-6.0903363761585894E-2</v>
      </c>
      <c r="N283" s="13">
        <f t="shared" si="18"/>
        <v>125327.41670632031</v>
      </c>
    </row>
    <row r="284" spans="1:14" x14ac:dyDescent="0.25">
      <c r="A284" s="2">
        <v>40764</v>
      </c>
      <c r="B284" s="19">
        <f>'Historical Data'!B282/'Historical Data'!B$2*T$5</f>
        <v>14869.399260573979</v>
      </c>
      <c r="C284" s="19">
        <f>'Historical Data'!C282/'Historical Data'!C$2*U$5</f>
        <v>18770.821892732929</v>
      </c>
      <c r="D284" s="19">
        <f>'Historical Data'!D282/'Historical Data'!D$2*V$5</f>
        <v>13769.530543054667</v>
      </c>
      <c r="E284" s="19">
        <f>'Historical Data'!E282/'Historical Data'!E$2*W$5</f>
        <v>11136.364171632407</v>
      </c>
      <c r="F284" s="19">
        <f>'Historical Data'!F282/'Historical Data'!F$2*X$5</f>
        <v>12887.065649482345</v>
      </c>
      <c r="G284" s="19">
        <f>'Historical Data'!G282/'Historical Data'!G$2*Y$5</f>
        <v>11385.485392587327</v>
      </c>
      <c r="H284" s="19">
        <f>'Historical Data'!H282/'Historical Data'!H$2*Z$5</f>
        <v>10516.155686109947</v>
      </c>
      <c r="I284" s="19">
        <f>'Historical Data'!I282/'Historical Data'!I$2*AA$5</f>
        <v>15958.499231062744</v>
      </c>
      <c r="J284" s="19">
        <f>'Historical Data'!J282/'Historical Data'!J$2*AB$5</f>
        <v>9835.1278493848149</v>
      </c>
      <c r="K284" s="19">
        <f>'Historical Data'!K282/'Historical Data'!K$2*AC$5</f>
        <v>12862.019669242292</v>
      </c>
      <c r="L284" s="8">
        <f t="shared" si="19"/>
        <v>5.3165163813730043E-2</v>
      </c>
      <c r="M284" s="8">
        <f>IF(Table2[[#This Row],[Overall Return]]&gt;=0,0,Table2[[#This Row],[Overall Return]])</f>
        <v>0</v>
      </c>
      <c r="N284" s="13">
        <f t="shared" si="18"/>
        <v>131990.46934586344</v>
      </c>
    </row>
    <row r="285" spans="1:14" x14ac:dyDescent="0.25">
      <c r="A285" s="2">
        <v>40765</v>
      </c>
      <c r="B285" s="19">
        <f>'Historical Data'!B283/'Historical Data'!B$2*T$5</f>
        <v>14459.110182398506</v>
      </c>
      <c r="C285" s="19">
        <f>'Historical Data'!C283/'Historical Data'!C$2*U$5</f>
        <v>17767.710049423393</v>
      </c>
      <c r="D285" s="19">
        <f>'Historical Data'!D283/'Historical Data'!D$2*V$5</f>
        <v>13374.956674962406</v>
      </c>
      <c r="E285" s="19">
        <f>'Historical Data'!E283/'Historical Data'!E$2*W$5</f>
        <v>10122.21700541581</v>
      </c>
      <c r="F285" s="19">
        <f>'Historical Data'!F283/'Historical Data'!F$2*X$5</f>
        <v>12338.689122899241</v>
      </c>
      <c r="G285" s="19">
        <f>'Historical Data'!G283/'Historical Data'!G$2*Y$5</f>
        <v>10771.256938134669</v>
      </c>
      <c r="H285" s="19">
        <f>'Historical Data'!H283/'Historical Data'!H$2*Z$5</f>
        <v>9995.803608896349</v>
      </c>
      <c r="I285" s="19">
        <f>'Historical Data'!I283/'Historical Data'!I$2*AA$5</f>
        <v>14930.996157702784</v>
      </c>
      <c r="J285" s="19">
        <f>'Historical Data'!J283/'Historical Data'!J$2*AB$5</f>
        <v>9081.0217468253522</v>
      </c>
      <c r="K285" s="19">
        <f>'Historical Data'!K283/'Historical Data'!K$2*AC$5</f>
        <v>12294.551492047502</v>
      </c>
      <c r="L285" s="8">
        <f t="shared" si="19"/>
        <v>-5.1929176410434819E-2</v>
      </c>
      <c r="M285" s="8">
        <f>IF(Table2[[#This Row],[Overall Return]]&gt;=0,0,Table2[[#This Row],[Overall Return]])</f>
        <v>-5.1929176410434819E-2</v>
      </c>
      <c r="N285" s="13">
        <f t="shared" si="18"/>
        <v>125136.31297870602</v>
      </c>
    </row>
    <row r="286" spans="1:14" x14ac:dyDescent="0.25">
      <c r="A286" s="2">
        <v>40766</v>
      </c>
      <c r="B286" s="19">
        <f>'Historical Data'!B284/'Historical Data'!B$2*T$5</f>
        <v>14857.074788088099</v>
      </c>
      <c r="C286" s="19">
        <f>'Historical Data'!C284/'Historical Data'!C$2*U$5</f>
        <v>18154.85996705107</v>
      </c>
      <c r="D286" s="19">
        <f>'Historical Data'!D284/'Historical Data'!D$2*V$5</f>
        <v>13974.280763244573</v>
      </c>
      <c r="E286" s="19">
        <f>'Historical Data'!E284/'Historical Data'!E$2*W$5</f>
        <v>10308.357129913533</v>
      </c>
      <c r="F286" s="19">
        <f>'Historical Data'!F284/'Historical Data'!F$2*X$5</f>
        <v>12633.554575210912</v>
      </c>
      <c r="G286" s="19">
        <f>'Historical Data'!G284/'Historical Data'!G$2*Y$5</f>
        <v>11211.899234858096</v>
      </c>
      <c r="H286" s="19">
        <f>'Historical Data'!H284/'Historical Data'!H$2*Z$5</f>
        <v>10616.869072597565</v>
      </c>
      <c r="I286" s="19">
        <f>'Historical Data'!I284/'Historical Data'!I$2*AA$5</f>
        <v>15673.085455447714</v>
      </c>
      <c r="J286" s="19">
        <f>'Historical Data'!J284/'Historical Data'!J$2*AB$5</f>
        <v>9640.648420494832</v>
      </c>
      <c r="K286" s="19">
        <f>'Historical Data'!K284/'Historical Data'!K$2*AC$5</f>
        <v>12936.116746031794</v>
      </c>
      <c r="L286" s="8">
        <f t="shared" si="19"/>
        <v>3.8921021870453876E-2</v>
      </c>
      <c r="M286" s="8">
        <f>IF(Table2[[#This Row],[Overall Return]]&gt;=0,0,Table2[[#This Row],[Overall Return]])</f>
        <v>0</v>
      </c>
      <c r="N286" s="13">
        <f t="shared" si="18"/>
        <v>130006.7461529382</v>
      </c>
    </row>
    <row r="287" spans="1:14" x14ac:dyDescent="0.25">
      <c r="A287" s="2">
        <v>40767</v>
      </c>
      <c r="B287" s="19">
        <f>'Historical Data'!B285/'Historical Data'!B$2*T$5</f>
        <v>14987.87370953047</v>
      </c>
      <c r="C287" s="19">
        <f>'Historical Data'!C285/'Historical Data'!C$2*U$5</f>
        <v>18515.467691744463</v>
      </c>
      <c r="D287" s="19">
        <f>'Historical Data'!D285/'Historical Data'!D$2*V$5</f>
        <v>14087.321064852646</v>
      </c>
      <c r="E287" s="19">
        <f>'Historical Data'!E285/'Historical Data'!E$2*W$5</f>
        <v>10619.662394273082</v>
      </c>
      <c r="F287" s="19">
        <f>'Historical Data'!F285/'Historical Data'!F$2*X$5</f>
        <v>12670.412053722655</v>
      </c>
      <c r="G287" s="19">
        <f>'Historical Data'!G285/'Historical Data'!G$2*Y$5</f>
        <v>11171.840890766736</v>
      </c>
      <c r="H287" s="19">
        <f>'Historical Data'!H285/'Historical Data'!H$2*Z$5</f>
        <v>11040.704574066305</v>
      </c>
      <c r="I287" s="19">
        <f>'Historical Data'!I285/'Historical Data'!I$2*AA$5</f>
        <v>15987.040864595372</v>
      </c>
      <c r="J287" s="19">
        <f>'Historical Data'!J285/'Historical Data'!J$2*AB$5</f>
        <v>9577.1437071057735</v>
      </c>
      <c r="K287" s="19">
        <f>'Historical Data'!K285/'Historical Data'!K$2*AC$5</f>
        <v>13012.019880646812</v>
      </c>
      <c r="L287" s="8">
        <f t="shared" si="19"/>
        <v>1.2789649211050191E-2</v>
      </c>
      <c r="M287" s="8">
        <f>IF(Table2[[#This Row],[Overall Return]]&gt;=0,0,Table2[[#This Row],[Overall Return]])</f>
        <v>0</v>
      </c>
      <c r="N287" s="13">
        <f t="shared" si="18"/>
        <v>131669.48683130433</v>
      </c>
    </row>
    <row r="288" spans="1:14" x14ac:dyDescent="0.25">
      <c r="A288" s="2">
        <v>40770</v>
      </c>
      <c r="B288" s="19">
        <f>'Historical Data'!B286/'Historical Data'!B$2*T$5</f>
        <v>15243.112192336026</v>
      </c>
      <c r="C288" s="19">
        <f>'Historical Data'!C286/'Historical Data'!C$2*U$5</f>
        <v>18574.958813838552</v>
      </c>
      <c r="D288" s="19">
        <f>'Historical Data'!D286/'Historical Data'!D$2*V$5</f>
        <v>14392.314933537198</v>
      </c>
      <c r="E288" s="19">
        <f>'Historical Data'!E286/'Historical Data'!E$2*W$5</f>
        <v>10799.384992554853</v>
      </c>
      <c r="F288" s="19">
        <f>'Historical Data'!F286/'Historical Data'!F$2*X$5</f>
        <v>12523.429557444571</v>
      </c>
      <c r="G288" s="19">
        <f>'Historical Data'!G286/'Historical Data'!G$2*Y$5</f>
        <v>11354.328902738491</v>
      </c>
      <c r="H288" s="19">
        <f>'Historical Data'!H286/'Historical Data'!H$2*Z$5</f>
        <v>11007.133864876208</v>
      </c>
      <c r="I288" s="19">
        <f>'Historical Data'!I286/'Historical Data'!I$2*AA$5</f>
        <v>16390.198370794991</v>
      </c>
      <c r="J288" s="19">
        <f>'Historical Data'!J286/'Historical Data'!J$2*AB$5</f>
        <v>9930.3833380519791</v>
      </c>
      <c r="K288" s="19">
        <f>'Historical Data'!K286/'Historical Data'!K$2*AC$5</f>
        <v>13425.874694489381</v>
      </c>
      <c r="L288" s="8">
        <f t="shared" si="19"/>
        <v>1.4974105822133321E-2</v>
      </c>
      <c r="M288" s="8">
        <f>IF(Table2[[#This Row],[Overall Return]]&gt;=0,0,Table2[[#This Row],[Overall Return]])</f>
        <v>0</v>
      </c>
      <c r="N288" s="13">
        <f t="shared" si="18"/>
        <v>133641.11966066225</v>
      </c>
    </row>
    <row r="289" spans="1:14" x14ac:dyDescent="0.25">
      <c r="A289" s="2">
        <v>40771</v>
      </c>
      <c r="B289" s="19">
        <f>'Historical Data'!B287/'Historical Data'!B$2*T$5</f>
        <v>15126.625005612135</v>
      </c>
      <c r="C289" s="19">
        <f>'Historical Data'!C287/'Historical Data'!C$2*U$5</f>
        <v>18092.623100860335</v>
      </c>
      <c r="D289" s="19">
        <f>'Historical Data'!D287/'Historical Data'!D$2*V$5</f>
        <v>14191.828664832025</v>
      </c>
      <c r="E289" s="19">
        <f>'Historical Data'!E287/'Historical Data'!E$2*W$5</f>
        <v>10725.569413880947</v>
      </c>
      <c r="F289" s="19">
        <f>'Historical Data'!F287/'Historical Data'!F$2*X$5</f>
        <v>12113.720593659487</v>
      </c>
      <c r="G289" s="19">
        <f>'Historical Data'!G287/'Historical Data'!G$2*Y$5</f>
        <v>11354.328902738491</v>
      </c>
      <c r="H289" s="19">
        <f>'Historical Data'!H287/'Historical Data'!H$2*Z$5</f>
        <v>10952.580780528746</v>
      </c>
      <c r="I289" s="19">
        <f>'Historical Data'!I287/'Historical Data'!I$2*AA$5</f>
        <v>16233.217679891388</v>
      </c>
      <c r="J289" s="19">
        <f>'Historical Data'!J287/'Historical Data'!J$2*AB$5</f>
        <v>9743.840812273309</v>
      </c>
      <c r="K289" s="19">
        <f>'Historical Data'!K287/'Historical Data'!K$2*AC$5</f>
        <v>13283.103688610927</v>
      </c>
      <c r="L289" s="8">
        <f t="shared" si="19"/>
        <v>-1.3646106994651963E-2</v>
      </c>
      <c r="M289" s="8">
        <f>IF(Table2[[#This Row],[Overall Return]]&gt;=0,0,Table2[[#This Row],[Overall Return]])</f>
        <v>-1.3646106994651963E-2</v>
      </c>
      <c r="N289" s="13">
        <f t="shared" si="18"/>
        <v>131817.43864288778</v>
      </c>
    </row>
    <row r="290" spans="1:14" x14ac:dyDescent="0.25">
      <c r="A290" s="2">
        <v>40772</v>
      </c>
      <c r="B290" s="19">
        <f>'Historical Data'!B288/'Historical Data'!B$2*T$5</f>
        <v>15125.034712086581</v>
      </c>
      <c r="C290" s="19">
        <f>'Historical Data'!C288/'Historical Data'!C$2*U$5</f>
        <v>17932.454695222405</v>
      </c>
      <c r="D290" s="19">
        <f>'Historical Data'!D288/'Historical Data'!D$2*V$5</f>
        <v>14251.547293391668</v>
      </c>
      <c r="E290" s="19">
        <f>'Historical Data'!E288/'Historical Data'!E$2*W$5</f>
        <v>10709.523000713203</v>
      </c>
      <c r="F290" s="19">
        <f>'Historical Data'!F288/'Historical Data'!F$2*X$5</f>
        <v>11982.244425613961</v>
      </c>
      <c r="G290" s="19">
        <f>'Historical Data'!G288/'Historical Data'!G$2*Y$5</f>
        <v>11309.538698094093</v>
      </c>
      <c r="H290" s="19">
        <f>'Historical Data'!H288/'Historical Data'!H$2*Z$5</f>
        <v>10839.278220730173</v>
      </c>
      <c r="I290" s="19">
        <f>'Historical Data'!I288/'Historical Data'!I$2*AA$5</f>
        <v>16243.919405955867</v>
      </c>
      <c r="J290" s="19">
        <f>'Historical Data'!J288/'Historical Data'!J$2*AB$5</f>
        <v>9874.817335107291</v>
      </c>
      <c r="K290" s="19">
        <f>'Historical Data'!K288/'Historical Data'!K$2*AC$5</f>
        <v>13402.381227345002</v>
      </c>
      <c r="L290" s="8">
        <f t="shared" si="19"/>
        <v>-1.1129000088142549E-3</v>
      </c>
      <c r="M290" s="8">
        <f>IF(Table2[[#This Row],[Overall Return]]&gt;=0,0,Table2[[#This Row],[Overall Return]])</f>
        <v>-1.1129000088142549E-3</v>
      </c>
      <c r="N290" s="13">
        <f t="shared" si="18"/>
        <v>131670.73901426024</v>
      </c>
    </row>
    <row r="291" spans="1:14" x14ac:dyDescent="0.25">
      <c r="A291" s="2">
        <v>40773</v>
      </c>
      <c r="B291" s="19">
        <f>'Historical Data'!B289/'Historical Data'!B$2*T$5</f>
        <v>14552.935988720406</v>
      </c>
      <c r="C291" s="19">
        <f>'Historical Data'!C289/'Historical Data'!C$2*U$5</f>
        <v>16705.107084019768</v>
      </c>
      <c r="D291" s="19">
        <f>'Historical Data'!D289/'Historical Data'!D$2*V$5</f>
        <v>13605.301229663282</v>
      </c>
      <c r="E291" s="19">
        <f>'Historical Data'!E289/'Historical Data'!E$2*W$5</f>
        <v>10446.35836125841</v>
      </c>
      <c r="F291" s="19">
        <f>'Historical Data'!F289/'Historical Data'!F$2*X$5</f>
        <v>11346.892926336322</v>
      </c>
      <c r="G291" s="19">
        <f>'Historical Data'!G289/'Historical Data'!G$2*Y$5</f>
        <v>11049.755101781822</v>
      </c>
      <c r="H291" s="19">
        <f>'Historical Data'!H289/'Historical Data'!H$2*Z$5</f>
        <v>10180.444817456988</v>
      </c>
      <c r="I291" s="19">
        <f>'Historical Data'!I289/'Historical Data'!I$2*AA$5</f>
        <v>15658.811225733085</v>
      </c>
      <c r="J291" s="19">
        <f>'Historical Data'!J289/'Historical Data'!J$2*AB$5</f>
        <v>9414.4159571604232</v>
      </c>
      <c r="K291" s="19">
        <f>'Historical Data'!K289/'Historical Data'!K$2*AC$5</f>
        <v>12820.454639098079</v>
      </c>
      <c r="L291" s="8">
        <f t="shared" si="19"/>
        <v>-4.4734781069267981E-2</v>
      </c>
      <c r="M291" s="8">
        <f>IF(Table2[[#This Row],[Overall Return]]&gt;=0,0,Table2[[#This Row],[Overall Return]])</f>
        <v>-4.4734781069267981E-2</v>
      </c>
      <c r="N291" s="13">
        <f t="shared" si="18"/>
        <v>125780.47733122858</v>
      </c>
    </row>
    <row r="292" spans="1:14" x14ac:dyDescent="0.25">
      <c r="A292" s="2">
        <v>40774</v>
      </c>
      <c r="B292" s="19">
        <f>'Historical Data'!B290/'Historical Data'!B$2*T$5</f>
        <v>14154.573507312254</v>
      </c>
      <c r="C292" s="19">
        <f>'Historical Data'!C290/'Historical Data'!C$2*U$5</f>
        <v>16376.533040453964</v>
      </c>
      <c r="D292" s="19">
        <f>'Historical Data'!D290/'Historical Data'!D$2*V$5</f>
        <v>13562.645947792782</v>
      </c>
      <c r="E292" s="19">
        <f>'Historical Data'!E290/'Historical Data'!E$2*W$5</f>
        <v>10221.70580610696</v>
      </c>
      <c r="F292" s="19">
        <f>'Historical Data'!F290/'Historical Data'!F$2*X$5</f>
        <v>11033.149854703286</v>
      </c>
      <c r="G292" s="19">
        <f>'Historical Data'!G290/'Historical Data'!G$2*Y$5</f>
        <v>10772.055218924412</v>
      </c>
      <c r="H292" s="19">
        <f>'Historical Data'!H290/'Historical Data'!H$2*Z$5</f>
        <v>9357.9517415023092</v>
      </c>
      <c r="I292" s="19">
        <f>'Historical Data'!I290/'Historical Data'!I$2*AA$5</f>
        <v>15455.445580880389</v>
      </c>
      <c r="J292" s="19">
        <f>'Historical Data'!J290/'Historical Data'!J$2*AB$5</f>
        <v>9271.5331759929413</v>
      </c>
      <c r="K292" s="19">
        <f>'Historical Data'!K290/'Historical Data'!K$2*AC$5</f>
        <v>12614.430986497222</v>
      </c>
      <c r="L292" s="8">
        <f t="shared" si="19"/>
        <v>-2.3536661124810676E-2</v>
      </c>
      <c r="M292" s="8">
        <f>IF(Table2[[#This Row],[Overall Return]]&gt;=0,0,Table2[[#This Row],[Overall Return]])</f>
        <v>-2.3536661124810676E-2</v>
      </c>
      <c r="N292" s="13">
        <f t="shared" si="18"/>
        <v>122820.02486016652</v>
      </c>
    </row>
    <row r="293" spans="1:14" x14ac:dyDescent="0.25">
      <c r="A293" s="2">
        <v>40777</v>
      </c>
      <c r="B293" s="19">
        <f>'Historical Data'!B291/'Historical Data'!B$2*T$5</f>
        <v>14170.87341127485</v>
      </c>
      <c r="C293" s="19">
        <f>'Historical Data'!C291/'Historical Data'!C$2*U$5</f>
        <v>16249.313563975838</v>
      </c>
      <c r="D293" s="19">
        <f>'Historical Data'!D291/'Historical Data'!D$2*V$5</f>
        <v>13507.19332728611</v>
      </c>
      <c r="E293" s="19">
        <f>'Historical Data'!E291/'Historical Data'!E$2*W$5</f>
        <v>10276.264303578049</v>
      </c>
      <c r="F293" s="19">
        <f>'Historical Data'!F291/'Historical Data'!F$2*X$5</f>
        <v>11196.089606494679</v>
      </c>
      <c r="G293" s="19">
        <f>'Historical Data'!G291/'Historical Data'!G$2*Y$5</f>
        <v>10740.70222918887</v>
      </c>
      <c r="H293" s="19">
        <f>'Historical Data'!H291/'Historical Data'!H$2*Z$5</f>
        <v>9211.0788921527492</v>
      </c>
      <c r="I293" s="19">
        <f>'Historical Data'!I291/'Historical Data'!I$2*AA$5</f>
        <v>15558.915508368891</v>
      </c>
      <c r="J293" s="19">
        <f>'Historical Data'!J291/'Historical Data'!J$2*AB$5</f>
        <v>9084.990650214273</v>
      </c>
      <c r="K293" s="19">
        <f>'Historical Data'!K291/'Historical Data'!K$2*AC$5</f>
        <v>12683.105122845511</v>
      </c>
      <c r="L293" s="8">
        <f t="shared" si="19"/>
        <v>-1.152077968945231E-3</v>
      </c>
      <c r="M293" s="8">
        <f>IF(Table2[[#This Row],[Overall Return]]&gt;=0,0,Table2[[#This Row],[Overall Return]])</f>
        <v>-1.152077968945231E-3</v>
      </c>
      <c r="N293" s="13">
        <f t="shared" si="18"/>
        <v>122678.52661537981</v>
      </c>
    </row>
    <row r="294" spans="1:14" x14ac:dyDescent="0.25">
      <c r="A294" s="2">
        <v>40778</v>
      </c>
      <c r="B294" s="19">
        <f>'Historical Data'!B292/'Historical Data'!B$2*T$5</f>
        <v>14853.099054274211</v>
      </c>
      <c r="C294" s="19">
        <f>'Historical Data'!C292/'Historical Data'!C$2*U$5</f>
        <v>17714.625663554823</v>
      </c>
      <c r="D294" s="19">
        <f>'Historical Data'!D292/'Historical Data'!D$2*V$5</f>
        <v>14014.804412134083</v>
      </c>
      <c r="E294" s="19">
        <f>'Historical Data'!E292/'Historical Data'!E$2*W$5</f>
        <v>10305.148193630366</v>
      </c>
      <c r="F294" s="19">
        <f>'Historical Data'!F292/'Historical Data'!F$2*X$5</f>
        <v>11660.185745594737</v>
      </c>
      <c r="G294" s="19">
        <f>'Historical Data'!G292/'Historical Data'!G$2*Y$5</f>
        <v>11072.149948244796</v>
      </c>
      <c r="H294" s="19">
        <f>'Historical Data'!H292/'Historical Data'!H$2*Z$5</f>
        <v>9634.9135543432658</v>
      </c>
      <c r="I294" s="19">
        <f>'Historical Data'!I292/'Historical Data'!I$2*AA$5</f>
        <v>16008.451142620968</v>
      </c>
      <c r="J294" s="19">
        <f>'Historical Data'!J292/'Historical Data'!J$2*AB$5</f>
        <v>9501.7336390497439</v>
      </c>
      <c r="K294" s="19">
        <f>'Historical Data'!K292/'Historical Data'!K$2*AC$5</f>
        <v>13312.019888937186</v>
      </c>
      <c r="L294" s="8">
        <f t="shared" si="19"/>
        <v>4.4006109104407498E-2</v>
      </c>
      <c r="M294" s="8">
        <f>IF(Table2[[#This Row],[Overall Return]]&gt;=0,0,Table2[[#This Row],[Overall Return]])</f>
        <v>0</v>
      </c>
      <c r="N294" s="13">
        <f t="shared" si="18"/>
        <v>128077.13124238417</v>
      </c>
    </row>
    <row r="295" spans="1:14" x14ac:dyDescent="0.25">
      <c r="A295" s="2">
        <v>40779</v>
      </c>
      <c r="B295" s="19">
        <f>'Historical Data'!B293/'Historical Data'!B$2*T$5</f>
        <v>14955.671474986662</v>
      </c>
      <c r="C295" s="19">
        <f>'Historical Data'!C293/'Historical Data'!C$2*U$5</f>
        <v>17731.100128134723</v>
      </c>
      <c r="D295" s="19">
        <f>'Historical Data'!D293/'Historical Data'!D$2*V$5</f>
        <v>14102.250379231185</v>
      </c>
      <c r="E295" s="19">
        <f>'Historical Data'!E293/'Historical Data'!E$2*W$5</f>
        <v>10433.520538023453</v>
      </c>
      <c r="F295" s="19">
        <f>'Historical Data'!F293/'Historical Data'!F$2*X$5</f>
        <v>11760.646467563149</v>
      </c>
      <c r="G295" s="19">
        <f>'Historical Data'!G293/'Historical Data'!G$2*Y$5</f>
        <v>11152.772725979476</v>
      </c>
      <c r="H295" s="19">
        <f>'Historical Data'!H293/'Historical Data'!H$2*Z$5</f>
        <v>10016.785984053713</v>
      </c>
      <c r="I295" s="19">
        <f>'Historical Data'!I293/'Historical Data'!I$2*AA$5</f>
        <v>16379.490245452414</v>
      </c>
      <c r="J295" s="19">
        <f>'Historical Data'!J293/'Historical Data'!J$2*AB$5</f>
        <v>9696.2135197729913</v>
      </c>
      <c r="K295" s="19">
        <f>'Historical Data'!K293/'Historical Data'!K$2*AC$5</f>
        <v>13290.33268687766</v>
      </c>
      <c r="L295" s="8">
        <f t="shared" si="19"/>
        <v>1.1256130534052611E-2</v>
      </c>
      <c r="M295" s="8">
        <f>IF(Table2[[#This Row],[Overall Return]]&gt;=0,0,Table2[[#This Row],[Overall Return]])</f>
        <v>0</v>
      </c>
      <c r="N295" s="13">
        <f t="shared" si="18"/>
        <v>129518.78415007543</v>
      </c>
    </row>
    <row r="296" spans="1:14" x14ac:dyDescent="0.25">
      <c r="A296" s="2">
        <v>40780</v>
      </c>
      <c r="B296" s="19">
        <f>'Historical Data'!B294/'Historical Data'!B$2*T$5</f>
        <v>14857.869934850876</v>
      </c>
      <c r="C296" s="19">
        <f>'Historical Data'!C294/'Historical Data'!C$2*U$5</f>
        <v>17575.507962657881</v>
      </c>
      <c r="D296" s="19">
        <f>'Historical Data'!D294/'Historical Data'!D$2*V$5</f>
        <v>13816.45286126226</v>
      </c>
      <c r="E296" s="19">
        <f>'Historical Data'!E294/'Historical Data'!E$2*W$5</f>
        <v>10273.054328243737</v>
      </c>
      <c r="F296" s="19">
        <f>'Historical Data'!F294/'Historical Data'!F$2*X$5</f>
        <v>11687.604796892603</v>
      </c>
      <c r="G296" s="19">
        <f>'Historical Data'!G294/'Historical Data'!G$2*Y$5</f>
        <v>11004.964897137426</v>
      </c>
      <c r="H296" s="19">
        <f>'Historical Data'!H294/'Historical Data'!H$2*Z$5</f>
        <v>9697.8602601762504</v>
      </c>
      <c r="I296" s="19">
        <f>'Historical Data'!I294/'Historical Data'!I$2*AA$5</f>
        <v>16086.938288433725</v>
      </c>
      <c r="J296" s="19">
        <f>'Historical Data'!J294/'Historical Data'!J$2*AB$5</f>
        <v>9827.1900426069733</v>
      </c>
      <c r="K296" s="19">
        <f>'Historical Data'!K294/'Historical Data'!K$2*AC$5</f>
        <v>12970.45319242794</v>
      </c>
      <c r="L296" s="8">
        <f t="shared" si="19"/>
        <v>-1.3286779957660255E-2</v>
      </c>
      <c r="M296" s="8">
        <f>IF(Table2[[#This Row],[Overall Return]]&gt;=0,0,Table2[[#This Row],[Overall Return]])</f>
        <v>-1.3286779957660255E-2</v>
      </c>
      <c r="N296" s="13">
        <f t="shared" si="18"/>
        <v>127797.89656468968</v>
      </c>
    </row>
    <row r="297" spans="1:14" x14ac:dyDescent="0.25">
      <c r="A297" s="2">
        <v>40781</v>
      </c>
      <c r="B297" s="19">
        <f>'Historical Data'!B295/'Historical Data'!B$2*T$5</f>
        <v>15249.870335145293</v>
      </c>
      <c r="C297" s="19">
        <f>'Historical Data'!C295/'Historical Data'!C$2*U$5</f>
        <v>18238.147537982793</v>
      </c>
      <c r="D297" s="19">
        <f>'Historical Data'!D295/'Historical Data'!D$2*V$5</f>
        <v>13972.149473024956</v>
      </c>
      <c r="E297" s="19">
        <f>'Historical Data'!E295/'Historical Data'!E$2*W$5</f>
        <v>10398.219121755181</v>
      </c>
      <c r="F297" s="19">
        <f>'Historical Data'!F295/'Historical Data'!F$2*X$5</f>
        <v>11840.880972785935</v>
      </c>
      <c r="G297" s="19">
        <f>'Historical Data'!G295/'Historical Data'!G$2*Y$5</f>
        <v>11309.538698094093</v>
      </c>
      <c r="H297" s="19">
        <f>'Historical Data'!H295/'Historical Data'!H$2*Z$5</f>
        <v>9958.0360889634921</v>
      </c>
      <c r="I297" s="19">
        <f>'Historical Data'!I295/'Historical Data'!I$2*AA$5</f>
        <v>16311.706532178301</v>
      </c>
      <c r="J297" s="19">
        <f>'Historical Data'!J295/'Historical Data'!J$2*AB$5</f>
        <v>9759.7173294955228</v>
      </c>
      <c r="K297" s="19">
        <f>'Historical Data'!K295/'Historical Data'!K$2*AC$5</f>
        <v>13127.682194839856</v>
      </c>
      <c r="L297" s="8">
        <f t="shared" si="19"/>
        <v>1.8529661154298216E-2</v>
      </c>
      <c r="M297" s="8">
        <f>IF(Table2[[#This Row],[Overall Return]]&gt;=0,0,Table2[[#This Row],[Overall Return]])</f>
        <v>0</v>
      </c>
      <c r="N297" s="13">
        <f t="shared" si="18"/>
        <v>130165.94828426544</v>
      </c>
    </row>
    <row r="298" spans="1:14" x14ac:dyDescent="0.25">
      <c r="A298" s="2">
        <v>40784</v>
      </c>
      <c r="B298" s="19">
        <f>'Historical Data'!B296/'Historical Data'!B$2*T$5</f>
        <v>15503.915493132339</v>
      </c>
      <c r="C298" s="19">
        <f>'Historical Data'!C296/'Historical Data'!C$2*U$5</f>
        <v>18902.617609372137</v>
      </c>
      <c r="D298" s="19">
        <f>'Historical Data'!D296/'Historical Data'!D$2*V$5</f>
        <v>14456.300598433938</v>
      </c>
      <c r="E298" s="19">
        <f>'Historical Data'!E296/'Historical Data'!E$2*W$5</f>
        <v>10642.127372707921</v>
      </c>
      <c r="F298" s="19">
        <f>'Historical Data'!F296/'Historical Data'!F$2*X$5</f>
        <v>12115.518768552243</v>
      </c>
      <c r="G298" s="19">
        <f>'Historical Data'!G296/'Historical Data'!G$2*Y$5</f>
        <v>11573.80136604265</v>
      </c>
      <c r="H298" s="19">
        <f>'Historical Data'!H296/'Historical Data'!H$2*Z$5</f>
        <v>10369.281997482167</v>
      </c>
      <c r="I298" s="19">
        <f>'Historical Data'!I296/'Historical Data'!I$2*AA$5</f>
        <v>16682.751607669303</v>
      </c>
      <c r="J298" s="19">
        <f>'Historical Data'!J296/'Historical Data'!J$2*AB$5</f>
        <v>10089.142184608409</v>
      </c>
      <c r="K298" s="19">
        <f>'Historical Data'!K296/'Historical Data'!K$2*AC$5</f>
        <v>13395.15222907827</v>
      </c>
      <c r="L298" s="8">
        <f t="shared" si="19"/>
        <v>2.7385510494873699E-2</v>
      </c>
      <c r="M298" s="8">
        <f>IF(Table2[[#This Row],[Overall Return]]&gt;=0,0,Table2[[#This Row],[Overall Return]])</f>
        <v>0</v>
      </c>
      <c r="N298" s="13">
        <f t="shared" si="18"/>
        <v>133730.60922707937</v>
      </c>
    </row>
    <row r="299" spans="1:14" x14ac:dyDescent="0.25">
      <c r="A299" s="2">
        <v>40785</v>
      </c>
      <c r="B299" s="19">
        <f>'Historical Data'!B297/'Historical Data'!B$2*T$5</f>
        <v>15504.710639895115</v>
      </c>
      <c r="C299" s="19">
        <f>'Historical Data'!C297/'Historical Data'!C$2*U$5</f>
        <v>19304.411495515284</v>
      </c>
      <c r="D299" s="19">
        <f>'Historical Data'!D297/'Historical Data'!D$2*V$5</f>
        <v>14469.098622592855</v>
      </c>
      <c r="E299" s="19">
        <f>'Historical Data'!E297/'Historical Data'!E$2*W$5</f>
        <v>10776.919667769629</v>
      </c>
      <c r="F299" s="19">
        <f>'Historical Data'!F297/'Historical Data'!F$2*X$5</f>
        <v>12151.92738949536</v>
      </c>
      <c r="G299" s="19">
        <f>'Historical Data'!G297/'Historical Data'!G$2*Y$5</f>
        <v>11748.483112983957</v>
      </c>
      <c r="H299" s="19">
        <f>'Historical Data'!H297/'Historical Data'!H$2*Z$5</f>
        <v>10335.710868652961</v>
      </c>
      <c r="I299" s="19">
        <f>'Historical Data'!I297/'Historical Data'!I$2*AA$5</f>
        <v>16868.271372394298</v>
      </c>
      <c r="J299" s="19">
        <f>'Historical Data'!J297/'Historical Data'!J$2*AB$5</f>
        <v>10081.204377830565</v>
      </c>
      <c r="K299" s="19">
        <f>'Historical Data'!K297/'Historical Data'!K$2*AC$5</f>
        <v>13357.200558141094</v>
      </c>
      <c r="L299" s="8">
        <f t="shared" si="19"/>
        <v>6.4856421667758291E-3</v>
      </c>
      <c r="M299" s="8">
        <f>IF(Table2[[#This Row],[Overall Return]]&gt;=0,0,Table2[[#This Row],[Overall Return]])</f>
        <v>0</v>
      </c>
      <c r="N299" s="13">
        <f t="shared" si="18"/>
        <v>134597.93810527114</v>
      </c>
    </row>
    <row r="300" spans="1:14" x14ac:dyDescent="0.25">
      <c r="A300" s="2">
        <v>40786</v>
      </c>
      <c r="B300" s="19">
        <f>'Historical Data'!B298/'Historical Data'!B$2*T$5</f>
        <v>15299.56670548172</v>
      </c>
      <c r="C300" s="19">
        <f>'Historical Data'!C298/'Historical Data'!C$2*U$5</f>
        <v>19698.883397400696</v>
      </c>
      <c r="D300" s="19">
        <f>'Historical Data'!D298/'Historical Data'!D$2*V$5</f>
        <v>14518.151888258695</v>
      </c>
      <c r="E300" s="19">
        <f>'Historical Data'!E298/'Historical Data'!E$2*W$5</f>
        <v>10930.96731228225</v>
      </c>
      <c r="F300" s="19">
        <f>'Historical Data'!F298/'Historical Data'!F$2*X$5</f>
        <v>12157.770861729727</v>
      </c>
      <c r="G300" s="19">
        <f>'Historical Data'!G298/'Historical Data'!G$2*Y$5</f>
        <v>11914.207228371142</v>
      </c>
      <c r="H300" s="19">
        <f>'Historical Data'!H298/'Historical Data'!H$2*Z$5</f>
        <v>10381.871590432227</v>
      </c>
      <c r="I300" s="19">
        <f>'Historical Data'!I298/'Historical Data'!I$2*AA$5</f>
        <v>16953.899685940494</v>
      </c>
      <c r="J300" s="19">
        <f>'Historical Data'!J298/'Historical Data'!J$2*AB$5</f>
        <v>10359.033037054212</v>
      </c>
      <c r="K300" s="19">
        <f>'Historical Data'!K298/'Historical Data'!K$2*AC$5</f>
        <v>13377.078800744444</v>
      </c>
      <c r="L300" s="8">
        <f t="shared" si="19"/>
        <v>7.3811858963799271E-3</v>
      </c>
      <c r="M300" s="8">
        <f>IF(Table2[[#This Row],[Overall Return]]&gt;=0,0,Table2[[#This Row],[Overall Return]])</f>
        <v>0</v>
      </c>
      <c r="N300" s="13">
        <f t="shared" si="18"/>
        <v>135591.43050769559</v>
      </c>
    </row>
    <row r="301" spans="1:14" x14ac:dyDescent="0.25">
      <c r="A301" s="2">
        <v>40787</v>
      </c>
      <c r="B301" s="19">
        <f>'Historical Data'!B299/'Historical Data'!B$2*T$5</f>
        <v>15148.491239251347</v>
      </c>
      <c r="C301" s="19">
        <f>'Historical Data'!C299/'Historical Data'!C$2*U$5</f>
        <v>19452.681676734395</v>
      </c>
      <c r="D301" s="19">
        <f>'Historical Data'!D299/'Historical Data'!D$2*V$5</f>
        <v>14496.824590084818</v>
      </c>
      <c r="E301" s="19">
        <f>'Historical Data'!E299/'Historical Data'!E$2*W$5</f>
        <v>10712.732976047515</v>
      </c>
      <c r="F301" s="19">
        <f>'Historical Data'!F299/'Historical Data'!F$2*X$5</f>
        <v>11967.637207324653</v>
      </c>
      <c r="G301" s="19">
        <f>'Historical Data'!G299/'Historical Data'!G$2*Y$5</f>
        <v>11739.524457992929</v>
      </c>
      <c r="H301" s="19">
        <f>'Historical Data'!H299/'Historical Data'!H$2*Z$5</f>
        <v>10071.338648762065</v>
      </c>
      <c r="I301" s="19">
        <f>'Historical Data'!I299/'Historical Data'!I$2*AA$5</f>
        <v>16832.593263932169</v>
      </c>
      <c r="J301" s="19">
        <f>'Historical Data'!J299/'Historical Data'!J$2*AB$5</f>
        <v>10013.731664719115</v>
      </c>
      <c r="K301" s="19">
        <f>'Historical Data'!K299/'Historical Data'!K$2*AC$5</f>
        <v>13281.296179970077</v>
      </c>
      <c r="L301" s="8">
        <f t="shared" si="19"/>
        <v>-1.382519968892959E-2</v>
      </c>
      <c r="M301" s="8">
        <f>IF(Table2[[#This Row],[Overall Return]]&gt;=0,0,Table2[[#This Row],[Overall Return]])</f>
        <v>-1.382519968892959E-2</v>
      </c>
      <c r="N301" s="13">
        <f t="shared" si="18"/>
        <v>133716.85190481908</v>
      </c>
    </row>
    <row r="302" spans="1:14" x14ac:dyDescent="0.25">
      <c r="A302" s="2">
        <v>40788</v>
      </c>
      <c r="B302" s="19">
        <f>'Historical Data'!B300/'Historical Data'!B$2*T$5</f>
        <v>14870.989554099535</v>
      </c>
      <c r="C302" s="19">
        <f>'Historical Data'!C300/'Historical Data'!C$2*U$5</f>
        <v>19220.208676551345</v>
      </c>
      <c r="D302" s="19">
        <f>'Historical Data'!D300/'Historical Data'!D$2*V$5</f>
        <v>14170.501023896775</v>
      </c>
      <c r="E302" s="19">
        <f>'Historical Data'!E300/'Historical Data'!E$2*W$5</f>
        <v>10417.474471206091</v>
      </c>
      <c r="F302" s="19">
        <f>'Historical Data'!F300/'Historical Data'!F$2*X$5</f>
        <v>11795.482737203823</v>
      </c>
      <c r="G302" s="19">
        <f>'Historical Data'!G300/'Historical Data'!G$2*Y$5</f>
        <v>11555.884567779054</v>
      </c>
      <c r="H302" s="19">
        <f>'Historical Data'!H300/'Historical Data'!H$2*Z$5</f>
        <v>9681.0742761225356</v>
      </c>
      <c r="I302" s="19">
        <f>'Historical Data'!I300/'Historical Data'!I$2*AA$5</f>
        <v>16371.834575760284</v>
      </c>
      <c r="J302" s="19">
        <f>'Historical Data'!J300/'Historical Data'!J$2*AB$5</f>
        <v>9604.9273863280141</v>
      </c>
      <c r="K302" s="19">
        <f>'Historical Data'!K300/'Historical Data'!K$2*AC$5</f>
        <v>13037.321063691374</v>
      </c>
      <c r="L302" s="8">
        <f t="shared" si="19"/>
        <v>-2.2369308950747513E-2</v>
      </c>
      <c r="M302" s="8">
        <f>IF(Table2[[#This Row],[Overall Return]]&gt;=0,0,Table2[[#This Row],[Overall Return]])</f>
        <v>-2.2369308950747513E-2</v>
      </c>
      <c r="N302" s="13">
        <f t="shared" si="18"/>
        <v>130725.69833263883</v>
      </c>
    </row>
    <row r="303" spans="1:14" x14ac:dyDescent="0.25">
      <c r="A303" s="2">
        <v>40792</v>
      </c>
      <c r="B303" s="19">
        <f>'Historical Data'!B301/'Historical Data'!B$2*T$5</f>
        <v>15097.205482400877</v>
      </c>
      <c r="C303" s="19">
        <f>'Historical Data'!C301/'Historical Data'!C$2*U$5</f>
        <v>19785.831960461284</v>
      </c>
      <c r="D303" s="19">
        <f>'Historical Data'!D301/'Historical Data'!D$2*V$5</f>
        <v>14012.67312191446</v>
      </c>
      <c r="E303" s="19">
        <f>'Historical Data'!E301/'Historical Data'!E$2*W$5</f>
        <v>10192.821916054641</v>
      </c>
      <c r="F303" s="19">
        <f>'Historical Data'!F301/'Historical Data'!F$2*X$5</f>
        <v>11735.700317310715</v>
      </c>
      <c r="G303" s="19">
        <f>'Historical Data'!G301/'Historical Data'!G$2*Y$5</f>
        <v>11425.9935372006</v>
      </c>
      <c r="H303" s="19">
        <f>'Historical Data'!H301/'Historical Data'!H$2*Z$5</f>
        <v>9626.521611414184</v>
      </c>
      <c r="I303" s="19">
        <f>'Historical Data'!I301/'Historical Data'!I$2*AA$5</f>
        <v>16364.672503718408</v>
      </c>
      <c r="J303" s="19">
        <f>'Historical Data'!J301/'Historical Data'!J$2*AB$5</f>
        <v>9493.7958322719023</v>
      </c>
      <c r="K303" s="19">
        <f>'Historical Data'!K301/'Historical Data'!K$2*AC$5</f>
        <v>12858.406102775925</v>
      </c>
      <c r="L303" s="8">
        <f t="shared" si="19"/>
        <v>-1.0103288703017244E-3</v>
      </c>
      <c r="M303" s="8">
        <f>IF(Table2[[#This Row],[Overall Return]]&gt;=0,0,Table2[[#This Row],[Overall Return]])</f>
        <v>-1.0103288703017244E-3</v>
      </c>
      <c r="N303" s="13">
        <f t="shared" si="18"/>
        <v>130593.62238552301</v>
      </c>
    </row>
    <row r="304" spans="1:14" x14ac:dyDescent="0.25">
      <c r="A304" s="2">
        <v>40793</v>
      </c>
      <c r="B304" s="19">
        <f>'Historical Data'!B302/'Historical Data'!B$2*T$5</f>
        <v>15263.785101156729</v>
      </c>
      <c r="C304" s="19">
        <f>'Historical Data'!C302/'Historical Data'!C$2*U$5</f>
        <v>20126.304228445904</v>
      </c>
      <c r="D304" s="19">
        <f>'Historical Data'!D302/'Historical Data'!D$2*V$5</f>
        <v>14356.057978223411</v>
      </c>
      <c r="E304" s="19">
        <f>'Historical Data'!E302/'Historical Data'!E$2*W$5</f>
        <v>10472.033661377942</v>
      </c>
      <c r="F304" s="19">
        <f>'Historical Data'!F302/'Historical Data'!F$2*X$5</f>
        <v>12002.023179596961</v>
      </c>
      <c r="G304" s="19">
        <f>'Historical Data'!G302/'Historical Data'!G$2*Y$5</f>
        <v>11645.465488786302</v>
      </c>
      <c r="H304" s="19">
        <f>'Historical Data'!H302/'Historical Data'!H$2*Z$5</f>
        <v>10004.196391103653</v>
      </c>
      <c r="I304" s="19">
        <f>'Historical Data'!I302/'Historical Data'!I$2*AA$5</f>
        <v>16901.690109071002</v>
      </c>
      <c r="J304" s="19">
        <f>'Historical Data'!J302/'Historical Data'!J$2*AB$5</f>
        <v>9906.5690140519237</v>
      </c>
      <c r="K304" s="19">
        <f>'Historical Data'!K302/'Historical Data'!K$2*AC$5</f>
        <v>13310.212380296338</v>
      </c>
      <c r="L304" s="8">
        <f t="shared" si="19"/>
        <v>2.5994494099916388E-2</v>
      </c>
      <c r="M304" s="8">
        <f>IF(Table2[[#This Row],[Overall Return]]&gt;=0,0,Table2[[#This Row],[Overall Return]])</f>
        <v>0</v>
      </c>
      <c r="N304" s="13">
        <f t="shared" si="18"/>
        <v>133988.33753211019</v>
      </c>
    </row>
    <row r="305" spans="1:14" x14ac:dyDescent="0.25">
      <c r="A305" s="2">
        <v>40794</v>
      </c>
      <c r="B305" s="19">
        <f>'Historical Data'!B303/'Historical Data'!B$2*T$5</f>
        <v>15272.134746840236</v>
      </c>
      <c r="C305" s="19">
        <f>'Historical Data'!C303/'Historical Data'!C$2*U$5</f>
        <v>19884.678747940692</v>
      </c>
      <c r="D305" s="19">
        <f>'Historical Data'!D303/'Historical Data'!D$2*V$5</f>
        <v>14051.06136744787</v>
      </c>
      <c r="E305" s="19">
        <f>'Historical Data'!E303/'Historical Data'!E$2*W$5</f>
        <v>10253.799325143207</v>
      </c>
      <c r="F305" s="19">
        <f>'Historical Data'!F303/'Historical Data'!F$2*X$5</f>
        <v>12022.924122495264</v>
      </c>
      <c r="G305" s="19">
        <f>'Historical Data'!G303/'Historical Data'!G$2*Y$5</f>
        <v>11744.004041347669</v>
      </c>
      <c r="H305" s="19">
        <f>'Historical Data'!H303/'Historical Data'!H$2*Z$5</f>
        <v>9907.6798153587915</v>
      </c>
      <c r="I305" s="19">
        <f>'Historical Data'!I303/'Historical Data'!I$2*AA$5</f>
        <v>16898.111632761302</v>
      </c>
      <c r="J305" s="19">
        <f>'Historical Data'!J303/'Historical Data'!J$2*AB$5</f>
        <v>9684.3063577729645</v>
      </c>
      <c r="K305" s="19">
        <f>'Historical Data'!K303/'Historical Data'!K$2*AC$5</f>
        <v>13160.21237615115</v>
      </c>
      <c r="L305" s="8">
        <f t="shared" si="19"/>
        <v>-8.2800116732935081E-3</v>
      </c>
      <c r="M305" s="8">
        <f>IF(Table2[[#This Row],[Overall Return]]&gt;=0,0,Table2[[#This Row],[Overall Return]])</f>
        <v>-8.2800116732935081E-3</v>
      </c>
      <c r="N305" s="13">
        <f t="shared" si="18"/>
        <v>132878.91253325914</v>
      </c>
    </row>
    <row r="306" spans="1:14" x14ac:dyDescent="0.25">
      <c r="A306" s="2">
        <v>40795</v>
      </c>
      <c r="B306" s="19">
        <f>'Historical Data'!B304/'Historical Data'!B$2*T$5</f>
        <v>15007.354200544178</v>
      </c>
      <c r="C306" s="19">
        <f>'Historical Data'!C304/'Historical Data'!C$2*U$5</f>
        <v>19347.428153029472</v>
      </c>
      <c r="D306" s="19">
        <f>'Historical Data'!D304/'Historical Data'!D$2*V$5</f>
        <v>13699.145523317098</v>
      </c>
      <c r="E306" s="19">
        <f>'Historical Data'!E304/'Historical Data'!E$2*W$5</f>
        <v>9961.7504492857151</v>
      </c>
      <c r="F306" s="19">
        <f>'Historical Data'!F304/'Historical Data'!F$2*X$5</f>
        <v>11795.707165988137</v>
      </c>
      <c r="G306" s="19">
        <f>'Historical Data'!G304/'Historical Data'!G$2*Y$5</f>
        <v>11529.010649679796</v>
      </c>
      <c r="H306" s="19">
        <f>'Historical Data'!H304/'Historical Data'!H$2*Z$5</f>
        <v>9639.1099454469168</v>
      </c>
      <c r="I306" s="19">
        <f>'Historical Data'!I304/'Historical Data'!I$2*AA$5</f>
        <v>16296.652870391923</v>
      </c>
      <c r="J306" s="19">
        <f>'Historical Data'!J304/'Historical Data'!J$2*AB$5</f>
        <v>9335.0365338822085</v>
      </c>
      <c r="K306" s="19">
        <f>'Historical Data'!K304/'Historical Data'!K$2*AC$5</f>
        <v>12833.105126990697</v>
      </c>
      <c r="L306" s="8">
        <f t="shared" si="19"/>
        <v>-2.5847682293782426E-2</v>
      </c>
      <c r="M306" s="8">
        <f>IF(Table2[[#This Row],[Overall Return]]&gt;=0,0,Table2[[#This Row],[Overall Return]])</f>
        <v>-2.5847682293782426E-2</v>
      </c>
      <c r="N306" s="13">
        <f t="shared" si="18"/>
        <v>129444.30061855615</v>
      </c>
    </row>
    <row r="307" spans="1:14" x14ac:dyDescent="0.25">
      <c r="A307" s="2">
        <v>40798</v>
      </c>
      <c r="B307" s="19">
        <f>'Historical Data'!B305/'Historical Data'!B$2*T$5</f>
        <v>15105.155740679967</v>
      </c>
      <c r="C307" s="19">
        <f>'Historical Data'!C305/'Historical Data'!C$2*U$5</f>
        <v>19820.611385685519</v>
      </c>
      <c r="D307" s="19">
        <f>'Historical Data'!D305/'Historical Data'!D$2*V$5</f>
        <v>13701.279898389079</v>
      </c>
      <c r="E307" s="19">
        <f>'Historical Data'!E305/'Historical Data'!E$2*W$5</f>
        <v>10041.983554175571</v>
      </c>
      <c r="F307" s="19">
        <f>'Historical Data'!F305/'Historical Data'!F$2*X$5</f>
        <v>11914.147072240798</v>
      </c>
      <c r="G307" s="19">
        <f>'Historical Data'!G305/'Historical Data'!G$2*Y$5</f>
        <v>11596.19621250562</v>
      </c>
      <c r="H307" s="19">
        <f>'Historical Data'!H305/'Historical Data'!H$2*Z$5</f>
        <v>9601.342425514058</v>
      </c>
      <c r="I307" s="19">
        <f>'Historical Data'!I305/'Historical Data'!I$2*AA$5</f>
        <v>16561.580423738011</v>
      </c>
      <c r="J307" s="19">
        <f>'Historical Data'!J305/'Historical Data'!J$2*AB$5</f>
        <v>9565.2374487722736</v>
      </c>
      <c r="K307" s="19">
        <f>'Historical Data'!K305/'Historical Data'!K$2*AC$5</f>
        <v>12983.103680320553</v>
      </c>
      <c r="L307" s="8">
        <f t="shared" si="19"/>
        <v>1.1173433025277069E-2</v>
      </c>
      <c r="M307" s="8">
        <f>IF(Table2[[#This Row],[Overall Return]]&gt;=0,0,Table2[[#This Row],[Overall Return]])</f>
        <v>0</v>
      </c>
      <c r="N307" s="13">
        <f t="shared" si="18"/>
        <v>130890.63784202143</v>
      </c>
    </row>
    <row r="308" spans="1:14" x14ac:dyDescent="0.25">
      <c r="A308" s="2">
        <v>40799</v>
      </c>
      <c r="B308" s="19">
        <f>'Historical Data'!B306/'Historical Data'!B$2*T$5</f>
        <v>15291.217059798213</v>
      </c>
      <c r="C308" s="19">
        <f>'Historical Data'!C306/'Historical Data'!C$2*U$5</f>
        <v>20092.440051253889</v>
      </c>
      <c r="D308" s="19">
        <f>'Historical Data'!D306/'Historical Data'!D$2*V$5</f>
        <v>13812.185824925169</v>
      </c>
      <c r="E308" s="19">
        <f>'Historical Data'!E306/'Historical Data'!E$2*W$5</f>
        <v>10093.332769013112</v>
      </c>
      <c r="F308" s="19">
        <f>'Historical Data'!F306/'Historical Data'!F$2*X$5</f>
        <v>11900.663392679046</v>
      </c>
      <c r="G308" s="19">
        <f>'Historical Data'!G306/'Historical Data'!G$2*Y$5</f>
        <v>11663.382287049899</v>
      </c>
      <c r="H308" s="19">
        <f>'Historical Data'!H306/'Historical Data'!H$2*Z$5</f>
        <v>10104.909777591271</v>
      </c>
      <c r="I308" s="19">
        <f>'Historical Data'!I306/'Historical Data'!I$2*AA$5</f>
        <v>17180.950765490175</v>
      </c>
      <c r="J308" s="19">
        <f>'Historical Data'!J306/'Historical Data'!J$2*AB$5</f>
        <v>9668.4307442172794</v>
      </c>
      <c r="K308" s="19">
        <f>'Historical Data'!K306/'Historical Data'!K$2*AC$5</f>
        <v>12948.76744118374</v>
      </c>
      <c r="L308" s="8">
        <f t="shared" si="19"/>
        <v>1.4253443194555349E-2</v>
      </c>
      <c r="M308" s="8">
        <f>IF(Table2[[#This Row],[Overall Return]]&gt;=0,0,Table2[[#This Row],[Overall Return]])</f>
        <v>0</v>
      </c>
      <c r="N308" s="13">
        <f t="shared" si="18"/>
        <v>132756.28011320179</v>
      </c>
    </row>
    <row r="309" spans="1:14" x14ac:dyDescent="0.25">
      <c r="A309" s="2">
        <v>40800</v>
      </c>
      <c r="B309" s="19">
        <f>'Historical Data'!B307/'Historical Data'!B$2*T$5</f>
        <v>15477.278378916459</v>
      </c>
      <c r="C309" s="19">
        <f>'Historical Data'!C307/'Historical Data'!C$2*U$5</f>
        <v>20370.675453047777</v>
      </c>
      <c r="D309" s="19">
        <f>'Historical Data'!D307/'Historical Data'!D$2*V$5</f>
        <v>14070.257375402129</v>
      </c>
      <c r="E309" s="19">
        <f>'Historical Data'!E307/'Historical Data'!E$2*W$5</f>
        <v>10362.916320085385</v>
      </c>
      <c r="F309" s="19">
        <f>'Historical Data'!F307/'Historical Data'!F$2*X$5</f>
        <v>11957.972911526724</v>
      </c>
      <c r="G309" s="19">
        <f>'Historical Data'!G307/'Historical Data'!G$2*Y$5</f>
        <v>11869.417023726746</v>
      </c>
      <c r="H309" s="19">
        <f>'Historical Data'!H307/'Historical Data'!H$2*Z$5</f>
        <v>10214.015946286194</v>
      </c>
      <c r="I309" s="19">
        <f>'Historical Data'!I307/'Historical Data'!I$2*AA$5</f>
        <v>17427.970579020333</v>
      </c>
      <c r="J309" s="19">
        <f>'Historical Data'!J307/'Historical Data'!J$2*AB$5</f>
        <v>9799.4072670512614</v>
      </c>
      <c r="K309" s="19">
        <f>'Historical Data'!K307/'Historical Data'!K$2*AC$5</f>
        <v>13127.682194839856</v>
      </c>
      <c r="L309" s="8">
        <f t="shared" si="19"/>
        <v>1.447248548289215E-2</v>
      </c>
      <c r="M309" s="8">
        <f>IF(Table2[[#This Row],[Overall Return]]&gt;=0,0,Table2[[#This Row],[Overall Return]])</f>
        <v>0</v>
      </c>
      <c r="N309" s="13">
        <f t="shared" si="18"/>
        <v>134677.59344990287</v>
      </c>
    </row>
    <row r="310" spans="1:14" x14ac:dyDescent="0.25">
      <c r="A310" s="2">
        <v>40801</v>
      </c>
      <c r="B310" s="19">
        <f>'Historical Data'!B308/'Historical Data'!B$2*T$5</f>
        <v>15622.78812014456</v>
      </c>
      <c r="C310" s="19">
        <f>'Historical Data'!C308/'Historical Data'!C$2*U$5</f>
        <v>20755.99487461102</v>
      </c>
      <c r="D310" s="19">
        <f>'Historical Data'!D308/'Historical Data'!D$2*V$5</f>
        <v>14272.87596261104</v>
      </c>
      <c r="E310" s="19">
        <f>'Historical Data'!E308/'Historical Data'!E$2*W$5</f>
        <v>10571.521769368328</v>
      </c>
      <c r="F310" s="19">
        <f>'Historical Data'!F308/'Historical Data'!F$2*X$5</f>
        <v>12193.729230298222</v>
      </c>
      <c r="G310" s="19">
        <f>'Historical Data'!G308/'Historical Data'!G$2*Y$5</f>
        <v>12088.888975312451</v>
      </c>
      <c r="H310" s="19">
        <f>'Historical Data'!H308/'Historical Data'!H$2*Z$5</f>
        <v>10415.442719261437</v>
      </c>
      <c r="I310" s="19">
        <f>'Historical Data'!I308/'Historical Data'!I$2*AA$5</f>
        <v>18093.875191210431</v>
      </c>
      <c r="J310" s="19">
        <f>'Historical Data'!J308/'Historical Data'!J$2*AB$5</f>
        <v>9997.8560511634296</v>
      </c>
      <c r="K310" s="19">
        <f>'Historical Data'!K308/'Historical Data'!K$2*AC$5</f>
        <v>13375.272535659593</v>
      </c>
      <c r="L310" s="8">
        <f t="shared" si="19"/>
        <v>2.0126970718005621E-2</v>
      </c>
      <c r="M310" s="8">
        <f>IF(Table2[[#This Row],[Overall Return]]&gt;=0,0,Table2[[#This Row],[Overall Return]])</f>
        <v>0</v>
      </c>
      <c r="N310" s="13">
        <f t="shared" si="18"/>
        <v>137388.24542964052</v>
      </c>
    </row>
    <row r="311" spans="1:14" x14ac:dyDescent="0.25">
      <c r="A311" s="2">
        <v>40802</v>
      </c>
      <c r="B311" s="19">
        <f>'Historical Data'!B309/'Historical Data'!B$2*T$5</f>
        <v>15922.554216991319</v>
      </c>
      <c r="C311" s="19">
        <f>'Historical Data'!C309/'Historical Data'!C$2*U$5</f>
        <v>21901.885410946368</v>
      </c>
      <c r="D311" s="19">
        <f>'Historical Data'!D309/'Historical Data'!D$2*V$5</f>
        <v>14351.791284647692</v>
      </c>
      <c r="E311" s="19">
        <f>'Historical Data'!E309/'Historical Data'!E$2*W$5</f>
        <v>10561.894267818065</v>
      </c>
      <c r="F311" s="19">
        <f>'Historical Data'!F309/'Historical Data'!F$2*X$5</f>
        <v>12286.323921348941</v>
      </c>
      <c r="G311" s="19">
        <f>'Historical Data'!G309/'Historical Data'!G$2*Y$5</f>
        <v>12147.116906584159</v>
      </c>
      <c r="H311" s="19">
        <f>'Historical Data'!H309/'Historical Data'!H$2*Z$5</f>
        <v>10826.68862778011</v>
      </c>
      <c r="I311" s="19">
        <f>'Historical Data'!I309/'Historical Data'!I$2*AA$5</f>
        <v>18172.631106703098</v>
      </c>
      <c r="J311" s="19">
        <f>'Historical Data'!J309/'Historical Data'!J$2*AB$5</f>
        <v>9902.6005624962672</v>
      </c>
      <c r="K311" s="19">
        <f>'Historical Data'!K309/'Historical Data'!K$2*AC$5</f>
        <v>13472.862872334139</v>
      </c>
      <c r="L311" s="8">
        <f t="shared" si="19"/>
        <v>1.570806688200177E-2</v>
      </c>
      <c r="M311" s="8">
        <f>IF(Table2[[#This Row],[Overall Return]]&gt;=0,0,Table2[[#This Row],[Overall Return]])</f>
        <v>0</v>
      </c>
      <c r="N311" s="13">
        <f t="shared" si="18"/>
        <v>139546.34917765018</v>
      </c>
    </row>
    <row r="312" spans="1:14" x14ac:dyDescent="0.25">
      <c r="A312" s="2">
        <v>40805</v>
      </c>
      <c r="B312" s="19">
        <f>'Historical Data'!B310/'Historical Data'!B$2*T$5</f>
        <v>16365.046134384944</v>
      </c>
      <c r="C312" s="19">
        <f>'Historical Data'!C310/'Historical Data'!C$2*U$5</f>
        <v>22120.629690646165</v>
      </c>
      <c r="D312" s="19">
        <f>'Historical Data'!D310/'Historical Data'!D$2*V$5</f>
        <v>14240.885358111598</v>
      </c>
      <c r="E312" s="19">
        <f>'Historical Data'!E310/'Historical Data'!E$2*W$5</f>
        <v>10433.520538023453</v>
      </c>
      <c r="F312" s="19">
        <f>'Historical Data'!F310/'Historical Data'!F$2*X$5</f>
        <v>12286.099492564628</v>
      </c>
      <c r="G312" s="19">
        <f>'Historical Data'!G310/'Historical Data'!G$2*Y$5</f>
        <v>12187.427016155361</v>
      </c>
      <c r="H312" s="19">
        <f>'Historical Data'!H310/'Historical Data'!H$2*Z$5</f>
        <v>10814.099874108268</v>
      </c>
      <c r="I312" s="19">
        <f>'Historical Data'!I310/'Historical Data'!I$2*AA$5</f>
        <v>17882.640994014368</v>
      </c>
      <c r="J312" s="19">
        <f>'Historical Data'!J310/'Historical Data'!J$2*AB$5</f>
        <v>9656.5235822172508</v>
      </c>
      <c r="K312" s="19">
        <f>'Historical Data'!K310/'Historical Data'!K$2*AC$5</f>
        <v>13319.247643647923</v>
      </c>
      <c r="L312" s="8">
        <f t="shared" si="19"/>
        <v>-1.7214986647223762E-3</v>
      </c>
      <c r="M312" s="8">
        <f>IF(Table2[[#This Row],[Overall Return]]&gt;=0,0,Table2[[#This Row],[Overall Return]])</f>
        <v>-1.7214986647223762E-3</v>
      </c>
      <c r="N312" s="13">
        <f t="shared" si="18"/>
        <v>139306.12032387397</v>
      </c>
    </row>
    <row r="313" spans="1:14" x14ac:dyDescent="0.25">
      <c r="A313" s="2">
        <v>40806</v>
      </c>
      <c r="B313" s="19">
        <f>'Historical Data'!B311/'Historical Data'!B$2*T$5</f>
        <v>16437.402675774676</v>
      </c>
      <c r="C313" s="19">
        <f>'Historical Data'!C311/'Historical Data'!C$2*U$5</f>
        <v>21348.160351455244</v>
      </c>
      <c r="D313" s="19">
        <f>'Historical Data'!D311/'Historical Data'!D$2*V$5</f>
        <v>14292.071285042552</v>
      </c>
      <c r="E313" s="19">
        <f>'Historical Data'!E311/'Historical Data'!E$2*W$5</f>
        <v>10369.335231702864</v>
      </c>
      <c r="F313" s="19">
        <f>'Historical Data'!F311/'Historical Data'!F$2*X$5</f>
        <v>12285.200382621382</v>
      </c>
      <c r="G313" s="19">
        <f>'Historical Data'!G311/'Historical Data'!G$2*Y$5</f>
        <v>12084.409903676164</v>
      </c>
      <c r="H313" s="19">
        <f>'Historical Data'!H311/'Historical Data'!H$2*Z$5</f>
        <v>10914.813260595887</v>
      </c>
      <c r="I313" s="19">
        <f>'Historical Data'!I311/'Historical Data'!I$2*AA$5</f>
        <v>17839.681786937828</v>
      </c>
      <c r="J313" s="19">
        <f>'Historical Data'!J311/'Historical Data'!J$2*AB$5</f>
        <v>9791.4690084401554</v>
      </c>
      <c r="K313" s="19">
        <f>'Historical Data'!K311/'Historical Data'!K$2*AC$5</f>
        <v>13375.272535659593</v>
      </c>
      <c r="L313" s="8">
        <f t="shared" si="19"/>
        <v>-4.0795329067121466E-3</v>
      </c>
      <c r="M313" s="8">
        <f>IF(Table2[[#This Row],[Overall Return]]&gt;=0,0,Table2[[#This Row],[Overall Return]])</f>
        <v>-4.0795329067121466E-3</v>
      </c>
      <c r="N313" s="13">
        <f t="shared" si="18"/>
        <v>138737.81642190632</v>
      </c>
    </row>
    <row r="314" spans="1:14" x14ac:dyDescent="0.25">
      <c r="A314" s="2">
        <v>40807</v>
      </c>
      <c r="B314" s="19">
        <f>'Historical Data'!B312/'Historical Data'!B$2*T$5</f>
        <v>16385.321772161431</v>
      </c>
      <c r="C314" s="19">
        <f>'Historical Data'!C312/'Historical Data'!C$2*U$5</f>
        <v>21221.856123009336</v>
      </c>
      <c r="D314" s="19">
        <f>'Historical Data'!D312/'Historical Data'!D$2*V$5</f>
        <v>13852.709473814677</v>
      </c>
      <c r="E314" s="19">
        <f>'Historical Data'!E312/'Historical Data'!E$2*W$5</f>
        <v>10038.774271542025</v>
      </c>
      <c r="F314" s="19">
        <f>'Historical Data'!F312/'Historical Data'!F$2*X$5</f>
        <v>12118.216053388242</v>
      </c>
      <c r="G314" s="19">
        <f>'Historical Data'!G312/'Historical Data'!G$2*Y$5</f>
        <v>11640.986417150019</v>
      </c>
      <c r="H314" s="19">
        <f>'Historical Data'!H312/'Historical Data'!H$2*Z$5</f>
        <v>10847.671002937475</v>
      </c>
      <c r="I314" s="19">
        <f>'Historical Data'!I312/'Historical Data'!I$2*AA$5</f>
        <v>17188.098332501711</v>
      </c>
      <c r="J314" s="19">
        <f>'Historical Data'!J312/'Historical Data'!J$2*AB$5</f>
        <v>9410.446601938238</v>
      </c>
      <c r="K314" s="19">
        <f>'Historical Data'!K312/'Historical Data'!K$2*AC$5</f>
        <v>13006.598391020929</v>
      </c>
      <c r="L314" s="8">
        <f t="shared" si="19"/>
        <v>-2.1819126612434125E-2</v>
      </c>
      <c r="M314" s="8">
        <f>IF(Table2[[#This Row],[Overall Return]]&gt;=0,0,Table2[[#This Row],[Overall Return]])</f>
        <v>-2.1819126612434125E-2</v>
      </c>
      <c r="N314" s="13">
        <f t="shared" si="18"/>
        <v>135710.6784394641</v>
      </c>
    </row>
    <row r="315" spans="1:14" x14ac:dyDescent="0.25">
      <c r="A315" s="2">
        <v>40808</v>
      </c>
      <c r="B315" s="19">
        <f>'Historical Data'!B313/'Historical Data'!B$2*T$5</f>
        <v>15975.032996323127</v>
      </c>
      <c r="C315" s="19">
        <f>'Historical Data'!C313/'Historical Data'!C$2*U$5</f>
        <v>20431.081823174081</v>
      </c>
      <c r="D315" s="19">
        <f>'Historical Data'!D313/'Historical Data'!D$2*V$5</f>
        <v>13409.081997295203</v>
      </c>
      <c r="E315" s="19">
        <f>'Historical Data'!E313/'Historical Data'!E$2*W$5</f>
        <v>9483.5604098793519</v>
      </c>
      <c r="F315" s="19">
        <f>'Historical Data'!F313/'Historical Data'!F$2*X$5</f>
        <v>11701.538728828975</v>
      </c>
      <c r="G315" s="19">
        <f>'Historical Data'!G313/'Historical Data'!G$2*Y$5</f>
        <v>11224.43684872313</v>
      </c>
      <c r="H315" s="19">
        <f>'Historical Data'!H313/'Historical Data'!H$2*Z$5</f>
        <v>10755.349979018045</v>
      </c>
      <c r="I315" s="19">
        <f>'Historical Data'!I313/'Historical Data'!I$2*AA$5</f>
        <v>16858.737727891094</v>
      </c>
      <c r="J315" s="19">
        <f>'Historical Data'!J313/'Historical Data'!J$2*AB$5</f>
        <v>9196.122204270383</v>
      </c>
      <c r="K315" s="19">
        <f>'Historical Data'!K313/'Historical Data'!K$2*AC$5</f>
        <v>12513.225425281644</v>
      </c>
      <c r="L315" s="8">
        <f t="shared" si="19"/>
        <v>-3.0671943775123167E-2</v>
      </c>
      <c r="M315" s="8">
        <f>IF(Table2[[#This Row],[Overall Return]]&gt;=0,0,Table2[[#This Row],[Overall Return]])</f>
        <v>-3.0671943775123167E-2</v>
      </c>
      <c r="N315" s="13">
        <f t="shared" si="18"/>
        <v>131548.16814068504</v>
      </c>
    </row>
    <row r="316" spans="1:14" x14ac:dyDescent="0.25">
      <c r="A316" s="2">
        <v>40809</v>
      </c>
      <c r="B316" s="19">
        <f>'Historical Data'!B314/'Historical Data'!B$2*T$5</f>
        <v>16073.628776210178</v>
      </c>
      <c r="C316" s="19">
        <f>'Historical Data'!C314/'Historical Data'!C$2*U$5</f>
        <v>20465.86124839832</v>
      </c>
      <c r="D316" s="19">
        <f>'Historical Data'!D314/'Historical Data'!D$2*V$5</f>
        <v>13332.300364807785</v>
      </c>
      <c r="E316" s="19">
        <f>'Historical Data'!E314/'Historical Data'!E$2*W$5</f>
        <v>9573.4217090202383</v>
      </c>
      <c r="F316" s="19">
        <f>'Historical Data'!F314/'Historical Data'!F$2*X$5</f>
        <v>11810.540207867756</v>
      </c>
      <c r="G316" s="19">
        <f>'Historical Data'!G314/'Historical Data'!G$2*Y$5</f>
        <v>11224.43684872313</v>
      </c>
      <c r="H316" s="19">
        <f>'Historical Data'!H314/'Historical Data'!H$2*Z$5</f>
        <v>11070.07931179186</v>
      </c>
      <c r="I316" s="19">
        <f>'Historical Data'!I314/'Historical Data'!I$2*AA$5</f>
        <v>17041.314677930306</v>
      </c>
      <c r="J316" s="19">
        <f>'Historical Data'!J314/'Historical Data'!J$2*AB$5</f>
        <v>9402.5092469936608</v>
      </c>
      <c r="K316" s="19">
        <f>'Historical Data'!K314/'Historical Data'!K$2*AC$5</f>
        <v>12525.875913174257</v>
      </c>
      <c r="L316" s="8">
        <f t="shared" si="19"/>
        <v>7.3874093266974583E-3</v>
      </c>
      <c r="M316" s="8">
        <f>IF(Table2[[#This Row],[Overall Return]]&gt;=0,0,Table2[[#This Row],[Overall Return]])</f>
        <v>0</v>
      </c>
      <c r="N316" s="13">
        <f t="shared" si="18"/>
        <v>132519.96830491751</v>
      </c>
    </row>
    <row r="317" spans="1:14" x14ac:dyDescent="0.25">
      <c r="A317" s="2">
        <v>40812</v>
      </c>
      <c r="B317" s="19">
        <f>'Historical Data'!B315/'Historical Data'!B$2*T$5</f>
        <v>16028.704193461928</v>
      </c>
      <c r="C317" s="19">
        <f>'Historical Data'!C315/'Historical Data'!C$2*U$5</f>
        <v>21036.976020501555</v>
      </c>
      <c r="D317" s="19">
        <f>'Historical Data'!D315/'Historical Data'!D$2*V$5</f>
        <v>13677.817882381843</v>
      </c>
      <c r="E317" s="19">
        <f>'Historical Data'!E315/'Historical Data'!E$2*W$5</f>
        <v>9724.2597245489251</v>
      </c>
      <c r="F317" s="19">
        <f>'Historical Data'!F315/'Historical Data'!F$2*X$5</f>
        <v>11953.927659178849</v>
      </c>
      <c r="G317" s="19">
        <f>'Historical Data'!G315/'Historical Data'!G$2*Y$5</f>
        <v>11394.640547465058</v>
      </c>
      <c r="H317" s="19">
        <f>'Historical Data'!H315/'Historical Data'!H$2*Z$5</f>
        <v>10709.190096516995</v>
      </c>
      <c r="I317" s="19">
        <f>'Historical Data'!I315/'Historical Data'!I$2*AA$5</f>
        <v>17474.50826240658</v>
      </c>
      <c r="J317" s="19">
        <f>'Historical Data'!J315/'Historical Data'!J$2*AB$5</f>
        <v>9839.0972046069983</v>
      </c>
      <c r="K317" s="19">
        <f>'Historical Data'!K315/'Historical Data'!K$2*AC$5</f>
        <v>12961.417929076353</v>
      </c>
      <c r="L317" s="8">
        <f t="shared" si="19"/>
        <v>1.7209264719865836E-2</v>
      </c>
      <c r="M317" s="8">
        <f>IF(Table2[[#This Row],[Overall Return]]&gt;=0,0,Table2[[#This Row],[Overall Return]])</f>
        <v>0</v>
      </c>
      <c r="N317" s="13">
        <f t="shared" si="18"/>
        <v>134800.53952014507</v>
      </c>
    </row>
    <row r="318" spans="1:14" x14ac:dyDescent="0.25">
      <c r="A318" s="2">
        <v>40813</v>
      </c>
      <c r="B318" s="19">
        <f>'Historical Data'!B316/'Historical Data'!B$2*T$5</f>
        <v>15873.255722373449</v>
      </c>
      <c r="C318" s="19">
        <f>'Historical Data'!C316/'Historical Data'!C$2*U$5</f>
        <v>20520.77613033132</v>
      </c>
      <c r="D318" s="19">
        <f>'Historical Data'!D316/'Historical Data'!D$2*V$5</f>
        <v>13705.544878157929</v>
      </c>
      <c r="E318" s="19">
        <f>'Historical Data'!E316/'Historical Data'!E$2*W$5</f>
        <v>10000.262187238677</v>
      </c>
      <c r="F318" s="19">
        <f>'Historical Data'!F316/'Historical Data'!F$2*X$5</f>
        <v>12121.362240786611</v>
      </c>
      <c r="G318" s="19">
        <f>'Historical Data'!G316/'Historical Data'!G$2*Y$5</f>
        <v>11497.657659944254</v>
      </c>
      <c r="H318" s="19">
        <f>'Historical Data'!H316/'Historical Data'!H$2*Z$5</f>
        <v>10990.348720100714</v>
      </c>
      <c r="I318" s="19">
        <f>'Historical Data'!I316/'Historical Data'!I$2*AA$5</f>
        <v>17703.636121006766</v>
      </c>
      <c r="J318" s="19">
        <f>'Historical Data'!J316/'Historical Data'!J$2*AB$5</f>
        <v>9906.5690140519237</v>
      </c>
      <c r="K318" s="19">
        <f>'Historical Data'!K316/'Historical Data'!K$2*AC$5</f>
        <v>13176.478088584796</v>
      </c>
      <c r="L318" s="8">
        <f t="shared" si="19"/>
        <v>5.1583713604308468E-3</v>
      </c>
      <c r="M318" s="8">
        <f>IF(Table2[[#This Row],[Overall Return]]&gt;=0,0,Table2[[#This Row],[Overall Return]])</f>
        <v>0</v>
      </c>
      <c r="N318" s="13">
        <f t="shared" si="18"/>
        <v>135495.89076257643</v>
      </c>
    </row>
    <row r="319" spans="1:14" x14ac:dyDescent="0.25">
      <c r="A319" s="2">
        <v>40814</v>
      </c>
      <c r="B319" s="19">
        <f>'Historical Data'!B317/'Historical Data'!B$2*T$5</f>
        <v>15783.802618572485</v>
      </c>
      <c r="C319" s="19">
        <f>'Historical Data'!C317/'Historical Data'!C$2*U$5</f>
        <v>21024.162548050521</v>
      </c>
      <c r="D319" s="19">
        <f>'Historical Data'!D317/'Historical Data'!D$2*V$5</f>
        <v>13485.864658066739</v>
      </c>
      <c r="E319" s="19">
        <f>'Historical Data'!E317/'Historical Data'!E$2*W$5</f>
        <v>9782.0278510039443</v>
      </c>
      <c r="F319" s="19">
        <f>'Historical Data'!F317/'Historical Data'!F$2*X$5</f>
        <v>11885.380098424801</v>
      </c>
      <c r="G319" s="19">
        <f>'Historical Data'!G317/'Historical Data'!G$2*Y$5</f>
        <v>11457.346526936142</v>
      </c>
      <c r="H319" s="19">
        <f>'Historical Data'!H317/'Historical Data'!H$2*Z$5</f>
        <v>10318.925723877466</v>
      </c>
      <c r="I319" s="19">
        <f>'Historical Data'!I317/'Historical Data'!I$2*AA$5</f>
        <v>17055.637968776984</v>
      </c>
      <c r="J319" s="19">
        <f>'Historical Data'!J317/'Historical Data'!J$2*AB$5</f>
        <v>9704.1517783840973</v>
      </c>
      <c r="K319" s="19">
        <f>'Historical Data'!K317/'Historical Data'!K$2*AC$5</f>
        <v>13024.670368539426</v>
      </c>
      <c r="L319" s="8">
        <f t="shared" si="19"/>
        <v>-1.4568121666528211E-2</v>
      </c>
      <c r="M319" s="8">
        <f>IF(Table2[[#This Row],[Overall Return]]&gt;=0,0,Table2[[#This Row],[Overall Return]])</f>
        <v>-1.4568121666528211E-2</v>
      </c>
      <c r="N319" s="13">
        <f t="shared" si="18"/>
        <v>133521.97014063259</v>
      </c>
    </row>
    <row r="320" spans="1:14" x14ac:dyDescent="0.25">
      <c r="A320" s="2">
        <v>40815</v>
      </c>
      <c r="B320" s="19">
        <f>'Historical Data'!B318/'Historical Data'!B$2*T$5</f>
        <v>15527.770198352837</v>
      </c>
      <c r="C320" s="19">
        <f>'Historical Data'!C318/'Historical Data'!C$2*U$5</f>
        <v>20358.777228628958</v>
      </c>
      <c r="D320" s="19">
        <f>'Historical Data'!D318/'Historical Data'!D$2*V$5</f>
        <v>13729.006894165159</v>
      </c>
      <c r="E320" s="19">
        <f>'Historical Data'!E318/'Historical Data'!E$2*W$5</f>
        <v>9836.5863484750334</v>
      </c>
      <c r="F320" s="19">
        <f>'Historical Data'!F318/'Historical Data'!F$2*X$5</f>
        <v>11855.265157096932</v>
      </c>
      <c r="G320" s="19">
        <f>'Historical Data'!G318/'Historical Data'!G$2*Y$5</f>
        <v>11399.119619101344</v>
      </c>
      <c r="H320" s="19">
        <f>'Historical Data'!H318/'Historical Data'!H$2*Z$5</f>
        <v>10121.695761644984</v>
      </c>
      <c r="I320" s="19">
        <f>'Historical Data'!I318/'Historical Data'!I$2*AA$5</f>
        <v>16676.152672099626</v>
      </c>
      <c r="J320" s="19">
        <f>'Historical Data'!J318/'Historical Data'!J$2*AB$5</f>
        <v>9918.4761760519505</v>
      </c>
      <c r="K320" s="19">
        <f>'Historical Data'!K318/'Historical Data'!K$2*AC$5</f>
        <v>13351.777824959214</v>
      </c>
      <c r="L320" s="8">
        <f t="shared" si="19"/>
        <v>-5.5971482391206084E-3</v>
      </c>
      <c r="M320" s="8">
        <f>IF(Table2[[#This Row],[Overall Return]]&gt;=0,0,Table2[[#This Row],[Overall Return]])</f>
        <v>-5.5971482391206084E-3</v>
      </c>
      <c r="N320" s="13">
        <f t="shared" si="18"/>
        <v>132774.62788057604</v>
      </c>
    </row>
    <row r="321" spans="1:14" x14ac:dyDescent="0.25">
      <c r="A321" s="2">
        <v>40816</v>
      </c>
      <c r="B321" s="19">
        <f>'Historical Data'!B319/'Historical Data'!B$2*T$5</f>
        <v>15160.020262637279</v>
      </c>
      <c r="C321" s="19">
        <f>'Historical Data'!C319/'Historical Data'!C$2*U$5</f>
        <v>19790.408200622369</v>
      </c>
      <c r="D321" s="19">
        <f>'Historical Data'!D319/'Historical Data'!D$2*V$5</f>
        <v>13505.057581168636</v>
      </c>
      <c r="E321" s="19">
        <f>'Historical Data'!E319/'Historical Data'!E$2*W$5</f>
        <v>9679.3294213288646</v>
      </c>
      <c r="F321" s="19">
        <f>'Historical Data'!F319/'Historical Data'!F$2*X$5</f>
        <v>11575.232746664882</v>
      </c>
      <c r="G321" s="19">
        <f>'Historical Data'!G319/'Historical Data'!G$2*Y$5</f>
        <v>11148.293654343188</v>
      </c>
      <c r="H321" s="19">
        <f>'Historical Data'!H319/'Historical Data'!H$2*Z$5</f>
        <v>10234.997482165338</v>
      </c>
      <c r="I321" s="19">
        <f>'Historical Data'!I319/'Historical Data'!I$2*AA$5</f>
        <v>16511.464264042064</v>
      </c>
      <c r="J321" s="19">
        <f>'Historical Data'!J319/'Historical Data'!J$2*AB$5</f>
        <v>9573.1757073833796</v>
      </c>
      <c r="K321" s="19">
        <f>'Historical Data'!K319/'Historical Data'!K$2*AC$5</f>
        <v>13125.874686199008</v>
      </c>
      <c r="L321" s="8">
        <f t="shared" si="19"/>
        <v>-1.8608780257651225E-2</v>
      </c>
      <c r="M321" s="8">
        <f>IF(Table2[[#This Row],[Overall Return]]&gt;=0,0,Table2[[#This Row],[Overall Return]])</f>
        <v>-1.8608780257651225E-2</v>
      </c>
      <c r="N321" s="13">
        <f t="shared" si="18"/>
        <v>130303.85400655499</v>
      </c>
    </row>
    <row r="322" spans="1:14" x14ac:dyDescent="0.25">
      <c r="A322" s="2">
        <v>40819</v>
      </c>
      <c r="B322" s="19">
        <f>'Historical Data'!B320/'Historical Data'!B$2*T$5</f>
        <v>14892.855485401575</v>
      </c>
      <c r="C322" s="19">
        <f>'Historical Data'!C320/'Historical Data'!C$2*U$5</f>
        <v>19401.42778693026</v>
      </c>
      <c r="D322" s="19">
        <f>'Historical Data'!D320/'Historical Data'!D$2*V$5</f>
        <v>13008.111516453097</v>
      </c>
      <c r="E322" s="19">
        <f>'Historical Data'!E320/'Historical Data'!E$2*W$5</f>
        <v>9307.0474405815148</v>
      </c>
      <c r="F322" s="19">
        <f>'Historical Data'!F320/'Historical Data'!F$2*X$5</f>
        <v>11136.532335285752</v>
      </c>
      <c r="G322" s="19">
        <f>'Historical Data'!G320/'Historical Data'!G$2*Y$5</f>
        <v>10987.049122310742</v>
      </c>
      <c r="H322" s="19">
        <f>'Historical Data'!H320/'Historical Data'!H$2*Z$5</f>
        <v>9958.0360889634921</v>
      </c>
      <c r="I322" s="19">
        <f>'Historical Data'!I320/'Historical Data'!I$2*AA$5</f>
        <v>15365.831796937766</v>
      </c>
      <c r="J322" s="19">
        <f>'Historical Data'!J320/'Historical Data'!J$2*AB$5</f>
        <v>9200.0915594925682</v>
      </c>
      <c r="K322" s="19">
        <f>'Historical Data'!K320/'Historical Data'!K$2*AC$5</f>
        <v>12858.406102775925</v>
      </c>
      <c r="L322" s="8">
        <f t="shared" si="19"/>
        <v>-3.2143828771262428E-2</v>
      </c>
      <c r="M322" s="8">
        <f>IF(Table2[[#This Row],[Overall Return]]&gt;=0,0,Table2[[#This Row],[Overall Return]])</f>
        <v>-3.2143828771262428E-2</v>
      </c>
      <c r="N322" s="13">
        <f t="shared" si="18"/>
        <v>126115.38923513271</v>
      </c>
    </row>
    <row r="323" spans="1:14" x14ac:dyDescent="0.25">
      <c r="A323" s="2">
        <v>40820</v>
      </c>
      <c r="B323" s="19">
        <f>'Historical Data'!B321/'Historical Data'!B$2*T$5</f>
        <v>14809.366889332956</v>
      </c>
      <c r="C323" s="19">
        <f>'Historical Data'!C321/'Historical Data'!C$2*U$5</f>
        <v>19449.020684605526</v>
      </c>
      <c r="D323" s="19">
        <f>'Historical Data'!D321/'Historical Data'!D$2*V$5</f>
        <v>13281.112381308592</v>
      </c>
      <c r="E323" s="19">
        <f>'Historical Data'!E321/'Historical Data'!E$2*W$5</f>
        <v>9583.0499032712651</v>
      </c>
      <c r="F323" s="19">
        <f>'Historical Data'!F321/'Historical Data'!F$2*X$5</f>
        <v>11279.919111690715</v>
      </c>
      <c r="G323" s="19">
        <f>'Historical Data'!G321/'Historical Data'!G$2*Y$5</f>
        <v>11349.849831102205</v>
      </c>
      <c r="H323" s="19">
        <f>'Historical Data'!H321/'Historical Data'!H$2*Z$5</f>
        <v>9928.6613512379354</v>
      </c>
      <c r="I323" s="19">
        <f>'Historical Data'!I321/'Historical Data'!I$2*AA$5</f>
        <v>15315.700705592933</v>
      </c>
      <c r="J323" s="19">
        <f>'Historical Data'!J321/'Historical Data'!J$2*AB$5</f>
        <v>9608.8958378836705</v>
      </c>
      <c r="K323" s="19">
        <f>'Historical Data'!K321/'Historical Data'!K$2*AC$5</f>
        <v>13162.019884792</v>
      </c>
      <c r="L323" s="8">
        <f t="shared" si="19"/>
        <v>1.3100759199217604E-2</v>
      </c>
      <c r="M323" s="8">
        <f>IF(Table2[[#This Row],[Overall Return]]&gt;=0,0,Table2[[#This Row],[Overall Return]])</f>
        <v>0</v>
      </c>
      <c r="N323" s="13">
        <f t="shared" si="18"/>
        <v>127767.59658081779</v>
      </c>
    </row>
    <row r="324" spans="1:14" x14ac:dyDescent="0.25">
      <c r="A324" s="2">
        <v>40821</v>
      </c>
      <c r="B324" s="19">
        <f>'Historical Data'!B322/'Historical Data'!B$2*T$5</f>
        <v>15037.967048573944</v>
      </c>
      <c r="C324" s="19">
        <f>'Historical Data'!C322/'Historical Data'!C$2*U$5</f>
        <v>20089.694307157239</v>
      </c>
      <c r="D324" s="19">
        <f>'Historical Data'!D322/'Historical Data'!D$2*V$5</f>
        <v>13635.162600511343</v>
      </c>
      <c r="E324" s="19">
        <f>'Historical Data'!E322/'Historical Data'!E$2*W$5</f>
        <v>10112.588464814402</v>
      </c>
      <c r="F324" s="19">
        <f>'Historical Data'!F322/'Historical Data'!F$2*X$5</f>
        <v>11342.84767398845</v>
      </c>
      <c r="G324" s="19">
        <f>'Historical Data'!G322/'Historical Data'!G$2*Y$5</f>
        <v>11596.19621250562</v>
      </c>
      <c r="H324" s="19">
        <f>'Historical Data'!H322/'Historical Data'!H$2*Z$5</f>
        <v>10646.244649601342</v>
      </c>
      <c r="I324" s="19">
        <f>'Historical Data'!I322/'Historical Data'!I$2*AA$5</f>
        <v>15913.587390930707</v>
      </c>
      <c r="J324" s="19">
        <f>'Historical Data'!J322/'Historical Data'!J$2*AB$5</f>
        <v>9723.9962953287031</v>
      </c>
      <c r="K324" s="19">
        <f>'Historical Data'!K322/'Historical Data'!K$2*AC$5</f>
        <v>13364.428312851831</v>
      </c>
      <c r="L324" s="8">
        <f t="shared" si="19"/>
        <v>2.8920606431760643E-2</v>
      </c>
      <c r="M324" s="8">
        <f>IF(Table2[[#This Row],[Overall Return]]&gt;=0,0,Table2[[#This Row],[Overall Return]])</f>
        <v>0</v>
      </c>
      <c r="N324" s="13">
        <f t="shared" ref="N324:N387" si="20">SUM(B324:K324)</f>
        <v>131462.7129562636</v>
      </c>
    </row>
    <row r="325" spans="1:14" x14ac:dyDescent="0.25">
      <c r="A325" s="2">
        <v>40822</v>
      </c>
      <c r="B325" s="19">
        <f>'Historical Data'!B323/'Historical Data'!B$2*T$5</f>
        <v>15002.981498023246</v>
      </c>
      <c r="C325" s="19">
        <f>'Historical Data'!C323/'Historical Data'!C$2*U$5</f>
        <v>20273.659161632801</v>
      </c>
      <c r="D325" s="19">
        <f>'Historical Data'!D323/'Historical Data'!D$2*V$5</f>
        <v>13724.739857828068</v>
      </c>
      <c r="E325" s="19">
        <f>'Historical Data'!E323/'Historical Data'!E$2*W$5</f>
        <v>10279.473239861214</v>
      </c>
      <c r="F325" s="19">
        <f>'Historical Data'!F323/'Historical Data'!F$2*X$5</f>
        <v>11567.816878134327</v>
      </c>
      <c r="G325" s="19">
        <f>'Historical Data'!G323/'Historical Data'!G$2*Y$5</f>
        <v>11797.752389264637</v>
      </c>
      <c r="H325" s="19">
        <f>'Historical Data'!H323/'Historical Data'!H$2*Z$5</f>
        <v>11313.469995803609</v>
      </c>
      <c r="I325" s="19">
        <f>'Historical Data'!I323/'Historical Data'!I$2*AA$5</f>
        <v>16089.005255257818</v>
      </c>
      <c r="J325" s="19">
        <f>'Historical Data'!J323/'Historical Data'!J$2*AB$5</f>
        <v>10069.297667663801</v>
      </c>
      <c r="K325" s="19">
        <f>'Historical Data'!K323/'Historical Data'!K$2*AC$5</f>
        <v>13353.585333600062</v>
      </c>
      <c r="L325" s="8">
        <f t="shared" si="19"/>
        <v>1.5282419445233897E-2</v>
      </c>
      <c r="M325" s="8">
        <f>IF(Table2[[#This Row],[Overall Return]]&gt;=0,0,Table2[[#This Row],[Overall Return]])</f>
        <v>0</v>
      </c>
      <c r="N325" s="13">
        <f t="shared" si="20"/>
        <v>133471.78127706959</v>
      </c>
    </row>
    <row r="326" spans="1:14" x14ac:dyDescent="0.25">
      <c r="A326" s="2">
        <v>40823</v>
      </c>
      <c r="B326" s="19">
        <f>'Historical Data'!B324/'Historical Data'!B$2*T$5</f>
        <v>14702.023285706662</v>
      </c>
      <c r="C326" s="19">
        <f>'Historical Data'!C324/'Historical Data'!C$2*U$5</f>
        <v>20569.284276038808</v>
      </c>
      <c r="D326" s="19">
        <f>'Historical Data'!D324/'Historical Data'!D$2*V$5</f>
        <v>13684.216208938558</v>
      </c>
      <c r="E326" s="19">
        <f>'Historical Data'!E324/'Historical Data'!E$2*W$5</f>
        <v>10173.56587390297</v>
      </c>
      <c r="F326" s="19">
        <f>'Historical Data'!F324/'Historical Data'!F$2*X$5</f>
        <v>11577.030921557636</v>
      </c>
      <c r="G326" s="19">
        <f>'Historical Data'!G324/'Historical Data'!G$2*Y$5</f>
        <v>11757.441256256525</v>
      </c>
      <c r="H326" s="19">
        <f>'Historical Data'!H324/'Historical Data'!H$2*Z$5</f>
        <v>11326.059588753671</v>
      </c>
      <c r="I326" s="19">
        <f>'Historical Data'!I324/'Historical Data'!I$2*AA$5</f>
        <v>16071.103488101438</v>
      </c>
      <c r="J326" s="19">
        <f>'Historical Data'!J324/'Historical Data'!J$2*AB$5</f>
        <v>9739.8728125509151</v>
      </c>
      <c r="K326" s="19">
        <f>'Historical Data'!K324/'Historical Data'!K$2*AC$5</f>
        <v>13293.94666786269</v>
      </c>
      <c r="L326" s="8">
        <f t="shared" ref="L326:L389" si="21">N326/N325-1</f>
        <v>-4.3247860474825428E-3</v>
      </c>
      <c r="M326" s="8">
        <f>IF(Table2[[#This Row],[Overall Return]]&gt;=0,0,Table2[[#This Row],[Overall Return]])</f>
        <v>-4.3247860474825428E-3</v>
      </c>
      <c r="N326" s="13">
        <f t="shared" si="20"/>
        <v>132894.54437966988</v>
      </c>
    </row>
    <row r="327" spans="1:14" x14ac:dyDescent="0.25">
      <c r="A327" s="2">
        <v>40826</v>
      </c>
      <c r="B327" s="19">
        <f>'Historical Data'!B325/'Historical Data'!B$2*T$5</f>
        <v>15457.797887902751</v>
      </c>
      <c r="C327" s="19">
        <f>'Historical Data'!C325/'Historical Data'!C$2*U$5</f>
        <v>21171.517481237417</v>
      </c>
      <c r="D327" s="19">
        <f>'Historical Data'!D325/'Historical Data'!D$2*V$5</f>
        <v>14279.274289167754</v>
      </c>
      <c r="E327" s="19">
        <f>'Historical Data'!E325/'Historical Data'!E$2*W$5</f>
        <v>10590.778157870382</v>
      </c>
      <c r="F327" s="19">
        <f>'Historical Data'!F325/'Historical Data'!F$2*X$5</f>
        <v>12072.592039209561</v>
      </c>
      <c r="G327" s="19">
        <f>'Historical Data'!G325/'Historical Data'!G$2*Y$5</f>
        <v>12066.494128849479</v>
      </c>
      <c r="H327" s="19">
        <f>'Historical Data'!H325/'Historical Data'!H$2*Z$5</f>
        <v>11699.537977339489</v>
      </c>
      <c r="I327" s="19">
        <f>'Historical Data'!I325/'Historical Data'!I$2*AA$5</f>
        <v>16654.667309211072</v>
      </c>
      <c r="J327" s="19">
        <f>'Historical Data'!J325/'Historical Data'!J$2*AB$5</f>
        <v>10370.939295387714</v>
      </c>
      <c r="K327" s="19">
        <f>'Historical Data'!K325/'Historical Data'!K$2*AC$5</f>
        <v>13785.512124961127</v>
      </c>
      <c r="L327" s="8">
        <f t="shared" si="21"/>
        <v>3.9539368120748097E-2</v>
      </c>
      <c r="M327" s="8">
        <f>IF(Table2[[#This Row],[Overall Return]]&gt;=0,0,Table2[[#This Row],[Overall Return]])</f>
        <v>0</v>
      </c>
      <c r="N327" s="13">
        <f t="shared" si="20"/>
        <v>138149.11069113674</v>
      </c>
    </row>
    <row r="328" spans="1:14" x14ac:dyDescent="0.25">
      <c r="A328" s="2">
        <v>40827</v>
      </c>
      <c r="B328" s="19">
        <f>'Historical Data'!B326/'Historical Data'!B$2*T$5</f>
        <v>15914.204571307811</v>
      </c>
      <c r="C328" s="19">
        <f>'Historical Data'!C326/'Historical Data'!C$2*U$5</f>
        <v>21552.260662639572</v>
      </c>
      <c r="D328" s="19">
        <f>'Historical Data'!D326/'Historical Data'!D$2*V$5</f>
        <v>14294.206688398652</v>
      </c>
      <c r="E328" s="19">
        <f>'Historical Data'!E326/'Historical Data'!E$2*W$5</f>
        <v>10465.614749760463</v>
      </c>
      <c r="F328" s="19">
        <f>'Historical Data'!F326/'Historical Data'!F$2*X$5</f>
        <v>12207.663207228339</v>
      </c>
      <c r="G328" s="19">
        <f>'Historical Data'!G326/'Historical Data'!G$2*Y$5</f>
        <v>12093.368046948734</v>
      </c>
      <c r="H328" s="19">
        <f>'Historical Data'!H326/'Historical Data'!H$2*Z$5</f>
        <v>11586.236256819137</v>
      </c>
      <c r="I328" s="19">
        <f>'Historical Data'!I326/'Historical Data'!I$2*AA$5</f>
        <v>16697.623103339298</v>
      </c>
      <c r="J328" s="19">
        <f>'Historical Data'!J326/'Historical Data'!J$2*AB$5</f>
        <v>10339.18761644308</v>
      </c>
      <c r="K328" s="19">
        <f>'Historical Data'!K326/'Historical Data'!K$2*AC$5</f>
        <v>13783.704409060949</v>
      </c>
      <c r="L328" s="8">
        <f t="shared" si="21"/>
        <v>5.6819665134453246E-3</v>
      </c>
      <c r="M328" s="8">
        <f>IF(Table2[[#This Row],[Overall Return]]&gt;=0,0,Table2[[#This Row],[Overall Return]])</f>
        <v>0</v>
      </c>
      <c r="N328" s="13">
        <f t="shared" si="20"/>
        <v>138934.06931194602</v>
      </c>
    </row>
    <row r="329" spans="1:14" x14ac:dyDescent="0.25">
      <c r="A329" s="2">
        <v>40828</v>
      </c>
      <c r="B329" s="19">
        <f>'Historical Data'!B327/'Historical Data'!B$2*T$5</f>
        <v>15989.742909097342</v>
      </c>
      <c r="C329" s="19">
        <f>'Historical Data'!C327/'Historical Data'!C$2*U$5</f>
        <v>21673.988650924402</v>
      </c>
      <c r="D329" s="19">
        <f>'Historical Data'!D327/'Historical Data'!D$2*V$5</f>
        <v>14471.229912812476</v>
      </c>
      <c r="E329" s="19">
        <f>'Historical Data'!E327/'Historical Data'!E$2*W$5</f>
        <v>10834.686408823125</v>
      </c>
      <c r="F329" s="19">
        <f>'Historical Data'!F327/'Historical Data'!F$2*X$5</f>
        <v>12327.228047014554</v>
      </c>
      <c r="G329" s="19">
        <f>'Historical Data'!G327/'Historical Data'!G$2*Y$5</f>
        <v>12075.451760403595</v>
      </c>
      <c r="H329" s="19">
        <f>'Historical Data'!H327/'Historical Data'!H$2*Z$5</f>
        <v>11665.966848510281</v>
      </c>
      <c r="I329" s="19">
        <f>'Historical Data'!I327/'Historical Data'!I$2*AA$5</f>
        <v>16604.543043762871</v>
      </c>
      <c r="J329" s="19">
        <f>'Historical Data'!J327/'Historical Data'!J$2*AB$5</f>
        <v>10696.396150778204</v>
      </c>
      <c r="K329" s="19">
        <f>'Historical Data'!K327/'Historical Data'!K$2*AC$5</f>
        <v>13944.548636013898</v>
      </c>
      <c r="L329" s="8">
        <f t="shared" si="21"/>
        <v>9.7147737979532689E-3</v>
      </c>
      <c r="M329" s="8">
        <f>IF(Table2[[#This Row],[Overall Return]]&gt;=0,0,Table2[[#This Row],[Overall Return]])</f>
        <v>0</v>
      </c>
      <c r="N329" s="13">
        <f t="shared" si="20"/>
        <v>140283.78236814073</v>
      </c>
    </row>
    <row r="330" spans="1:14" x14ac:dyDescent="0.25">
      <c r="A330" s="2">
        <v>40829</v>
      </c>
      <c r="B330" s="19">
        <f>'Historical Data'!B328/'Historical Data'!B$2*T$5</f>
        <v>16237.82386168921</v>
      </c>
      <c r="C330" s="19">
        <f>'Historical Data'!C328/'Historical Data'!C$2*U$5</f>
        <v>21613.582280798095</v>
      </c>
      <c r="D330" s="19">
        <f>'Historical Data'!D328/'Historical Data'!D$2*V$5</f>
        <v>14438.923625088159</v>
      </c>
      <c r="E330" s="19">
        <f>'Historical Data'!E328/'Historical Data'!E$2*W$5</f>
        <v>10767.291127168221</v>
      </c>
      <c r="F330" s="19">
        <f>'Historical Data'!F328/'Historical Data'!F$2*X$5</f>
        <v>12562.984365786055</v>
      </c>
      <c r="G330" s="19">
        <f>'Historical Data'!G328/'Historical Data'!G$2*Y$5</f>
        <v>12173.990824683415</v>
      </c>
      <c r="H330" s="19">
        <f>'Historical Data'!H328/'Historical Data'!H$2*Z$5</f>
        <v>11724.717163239615</v>
      </c>
      <c r="I330" s="19">
        <f>'Historical Data'!I328/'Historical Data'!I$2*AA$5</f>
        <v>16658.24919846909</v>
      </c>
      <c r="J330" s="19">
        <f>'Historical Data'!J328/'Historical Data'!J$2*AB$5</f>
        <v>10366.971295665318</v>
      </c>
      <c r="K330" s="19">
        <f>'Historical Data'!K328/'Historical Data'!K$2*AC$5</f>
        <v>13801.777837394775</v>
      </c>
      <c r="L330" s="8">
        <f t="shared" si="21"/>
        <v>4.4573371765177505E-4</v>
      </c>
      <c r="M330" s="8">
        <f>IF(Table2[[#This Row],[Overall Return]]&gt;=0,0,Table2[[#This Row],[Overall Return]])</f>
        <v>0</v>
      </c>
      <c r="N330" s="13">
        <f t="shared" si="20"/>
        <v>140346.31157998194</v>
      </c>
    </row>
    <row r="331" spans="1:14" x14ac:dyDescent="0.25">
      <c r="A331" s="2">
        <v>40830</v>
      </c>
      <c r="B331" s="19">
        <f>'Historical Data'!B329/'Historical Data'!B$2*T$5</f>
        <v>16777.322172455843</v>
      </c>
      <c r="C331" s="19">
        <f>'Historical Data'!C329/'Historical Data'!C$2*U$5</f>
        <v>22580.084202818962</v>
      </c>
      <c r="D331" s="19">
        <f>'Historical Data'!D329/'Historical Data'!D$2*V$5</f>
        <v>14858.910849686252</v>
      </c>
      <c r="E331" s="19">
        <f>'Historical Data'!E329/'Historical Data'!E$2*W$5</f>
        <v>11062.549632009646</v>
      </c>
      <c r="F331" s="19">
        <f>'Historical Data'!F329/'Historical Data'!F$2*X$5</f>
        <v>13297.673723210675</v>
      </c>
      <c r="G331" s="19">
        <f>'Historical Data'!G329/'Historical Data'!G$2*Y$5</f>
        <v>12214.301957691527</v>
      </c>
      <c r="H331" s="19">
        <f>'Historical Data'!H329/'Historical Data'!H$2*Z$5</f>
        <v>11770.876626101553</v>
      </c>
      <c r="I331" s="19">
        <f>'Historical Data'!I329/'Historical Data'!I$2*AA$5</f>
        <v>16905.277117751495</v>
      </c>
      <c r="J331" s="19">
        <f>'Historical Data'!J329/'Historical Data'!J$2*AB$5</f>
        <v>10585.264596722092</v>
      </c>
      <c r="K331" s="19">
        <f>'Historical Data'!K329/'Historical Data'!K$2*AC$5</f>
        <v>14116.234598662615</v>
      </c>
      <c r="L331" s="8">
        <f t="shared" si="21"/>
        <v>2.7233946187110725E-2</v>
      </c>
      <c r="M331" s="8">
        <f>IF(Table2[[#This Row],[Overall Return]]&gt;=0,0,Table2[[#This Row],[Overall Return]])</f>
        <v>0</v>
      </c>
      <c r="N331" s="13">
        <f t="shared" si="20"/>
        <v>144168.49547711064</v>
      </c>
    </row>
    <row r="332" spans="1:14" x14ac:dyDescent="0.25">
      <c r="A332" s="2">
        <v>40833</v>
      </c>
      <c r="B332" s="19">
        <f>'Historical Data'!B330/'Historical Data'!B$2*T$5</f>
        <v>16697.412039156898</v>
      </c>
      <c r="C332" s="19">
        <f>'Historical Data'!C330/'Historical Data'!C$2*U$5</f>
        <v>22179.205564708034</v>
      </c>
      <c r="D332" s="19">
        <f>'Historical Data'!D330/'Historical Data'!D$2*V$5</f>
        <v>14718.914079869432</v>
      </c>
      <c r="E332" s="19">
        <f>'Historical Data'!E330/'Historical Data'!E$2*W$5</f>
        <v>10715.941912330682</v>
      </c>
      <c r="F332" s="19">
        <f>'Historical Data'!F330/'Historical Data'!F$2*X$5</f>
        <v>13089.335060931044</v>
      </c>
      <c r="G332" s="19">
        <f>'Historical Data'!G330/'Historical Data'!G$2*Y$5</f>
        <v>12084.409903676164</v>
      </c>
      <c r="H332" s="19">
        <f>'Historical Data'!H330/'Historical Data'!H$2*Z$5</f>
        <v>11506.504406210661</v>
      </c>
      <c r="I332" s="19">
        <f>'Historical Data'!I330/'Historical Data'!I$2*AA$5</f>
        <v>16683.301945585317</v>
      </c>
      <c r="J332" s="19">
        <f>'Historical Data'!J330/'Historical Data'!J$2*AB$5</f>
        <v>9692.2446163840723</v>
      </c>
      <c r="K332" s="19">
        <f>'Historical Data'!K330/'Historical Data'!K$2*AC$5</f>
        <v>14000.572284469568</v>
      </c>
      <c r="L332" s="8">
        <f t="shared" si="21"/>
        <v>-1.9426252972400859E-2</v>
      </c>
      <c r="M332" s="8">
        <f>IF(Table2[[#This Row],[Overall Return]]&gt;=0,0,Table2[[#This Row],[Overall Return]])</f>
        <v>-1.9426252972400859E-2</v>
      </c>
      <c r="N332" s="13">
        <f t="shared" si="20"/>
        <v>141367.84181332187</v>
      </c>
    </row>
    <row r="333" spans="1:14" x14ac:dyDescent="0.25">
      <c r="A333" s="2">
        <v>40834</v>
      </c>
      <c r="B333" s="19">
        <f>'Historical Data'!B331/'Historical Data'!B$2*T$5</f>
        <v>16786.864235946352</v>
      </c>
      <c r="C333" s="19">
        <f>'Historical Data'!C331/'Historical Data'!C$2*U$5</f>
        <v>22321.069009701627</v>
      </c>
      <c r="D333" s="19">
        <f>'Historical Data'!D331/'Historical Data'!D$2*V$5</f>
        <v>14906.293839179654</v>
      </c>
      <c r="E333" s="19">
        <f>'Historical Data'!E331/'Historical Data'!E$2*W$5</f>
        <v>10892.454535278142</v>
      </c>
      <c r="F333" s="19">
        <f>'Historical Data'!F331/'Historical Data'!F$2*X$5</f>
        <v>13271.378255634112</v>
      </c>
      <c r="G333" s="19">
        <f>'Historical Data'!G331/'Historical Data'!G$2*Y$5</f>
        <v>12232.217732518213</v>
      </c>
      <c r="H333" s="19">
        <f>'Historical Data'!H331/'Historical Data'!H$2*Z$5</f>
        <v>11892.572387746539</v>
      </c>
      <c r="I333" s="19">
        <f>'Historical Data'!I331/'Historical Data'!I$2*AA$5</f>
        <v>16232.219819127391</v>
      </c>
      <c r="J333" s="19">
        <f>'Historical Data'!J331/'Historical Data'!J$2*AB$5</f>
        <v>10263.77754838705</v>
      </c>
      <c r="K333" s="19">
        <f>'Historical Data'!K331/'Historical Data'!K$2*AC$5</f>
        <v>14257.197888640887</v>
      </c>
      <c r="L333" s="8">
        <f t="shared" si="21"/>
        <v>1.1941919867938466E-2</v>
      </c>
      <c r="M333" s="8">
        <f>IF(Table2[[#This Row],[Overall Return]]&gt;=0,0,Table2[[#This Row],[Overall Return]])</f>
        <v>0</v>
      </c>
      <c r="N333" s="13">
        <f t="shared" si="20"/>
        <v>143056.04525215997</v>
      </c>
    </row>
    <row r="334" spans="1:14" x14ac:dyDescent="0.25">
      <c r="A334" s="2">
        <v>40835</v>
      </c>
      <c r="B334" s="19">
        <f>'Historical Data'!B332/'Historical Data'!B$2*T$5</f>
        <v>15847.810723627395</v>
      </c>
      <c r="C334" s="19">
        <f>'Historical Data'!C332/'Historical Data'!C$2*U$5</f>
        <v>21190.737689913967</v>
      </c>
      <c r="D334" s="19">
        <f>'Historical Data'!D332/'Historical Data'!D$2*V$5</f>
        <v>14981.675976979599</v>
      </c>
      <c r="E334" s="19">
        <f>'Historical Data'!E332/'Historical Data'!E$2*W$5</f>
        <v>10786.547515670274</v>
      </c>
      <c r="F334" s="19">
        <f>'Historical Data'!F332/'Historical Data'!F$2*X$5</f>
        <v>13050.903836310861</v>
      </c>
      <c r="G334" s="19">
        <f>'Historical Data'!G332/'Historical Data'!G$2*Y$5</f>
        <v>12151.594954783533</v>
      </c>
      <c r="H334" s="19">
        <f>'Historical Data'!H332/'Historical Data'!H$2*Z$5</f>
        <v>11569.450272765422</v>
      </c>
      <c r="I334" s="19">
        <f>'Historical Data'!I332/'Historical Data'!I$2*AA$5</f>
        <v>16629.601763538656</v>
      </c>
      <c r="J334" s="19">
        <f>'Historical Data'!J332/'Historical Data'!J$2*AB$5</f>
        <v>9993.8871477745088</v>
      </c>
      <c r="K334" s="19">
        <f>'Historical Data'!K332/'Historical Data'!K$2*AC$5</f>
        <v>14174.065755759138</v>
      </c>
      <c r="L334" s="8">
        <f t="shared" si="21"/>
        <v>-1.873230600156095E-2</v>
      </c>
      <c r="M334" s="8">
        <f>IF(Table2[[#This Row],[Overall Return]]&gt;=0,0,Table2[[#This Row],[Overall Return]])</f>
        <v>-1.873230600156095E-2</v>
      </c>
      <c r="N334" s="13">
        <f t="shared" si="20"/>
        <v>140376.27563712336</v>
      </c>
    </row>
    <row r="335" spans="1:14" x14ac:dyDescent="0.25">
      <c r="A335" s="2">
        <v>40836</v>
      </c>
      <c r="B335" s="19">
        <f>'Historical Data'!B333/'Historical Data'!B$2*T$5</f>
        <v>15716.216957759418</v>
      </c>
      <c r="C335" s="19">
        <f>'Historical Data'!C333/'Historical Data'!C$2*U$5</f>
        <v>21381.109280615048</v>
      </c>
      <c r="D335" s="19">
        <f>'Historical Data'!D333/'Historical Data'!D$2*V$5</f>
        <v>15134.593136765627</v>
      </c>
      <c r="E335" s="19">
        <f>'Historical Data'!E333/'Historical Data'!E$2*W$5</f>
        <v>10860.361708942653</v>
      </c>
      <c r="F335" s="19">
        <f>'Historical Data'!F333/'Historical Data'!F$2*X$5</f>
        <v>13117.653222172154</v>
      </c>
      <c r="G335" s="19">
        <f>'Historical Data'!G333/'Historical Data'!G$2*Y$5</f>
        <v>12111.284845212329</v>
      </c>
      <c r="H335" s="19">
        <f>'Historical Data'!H333/'Historical Data'!H$2*Z$5</f>
        <v>11472.933277381451</v>
      </c>
      <c r="I335" s="19">
        <f>'Historical Data'!I333/'Historical Data'!I$2*AA$5</f>
        <v>16783.541090873845</v>
      </c>
      <c r="J335" s="19">
        <f>'Historical Data'!J333/'Historical Data'!J$2*AB$5</f>
        <v>10224.08761083131</v>
      </c>
      <c r="K335" s="19">
        <f>'Historical Data'!K333/'Historical Data'!K$2*AC$5</f>
        <v>14224.667707329592</v>
      </c>
      <c r="L335" s="8">
        <f t="shared" si="21"/>
        <v>4.631645894643821E-3</v>
      </c>
      <c r="M335" s="8">
        <f>IF(Table2[[#This Row],[Overall Return]]&gt;=0,0,Table2[[#This Row],[Overall Return]])</f>
        <v>0</v>
      </c>
      <c r="N335" s="13">
        <f t="shared" si="20"/>
        <v>141026.44883788342</v>
      </c>
    </row>
    <row r="336" spans="1:14" x14ac:dyDescent="0.25">
      <c r="A336" s="2">
        <v>40837</v>
      </c>
      <c r="B336" s="19">
        <f>'Historical Data'!B334/'Historical Data'!B$2*T$5</f>
        <v>15619.210564386407</v>
      </c>
      <c r="C336" s="19">
        <f>'Historical Data'!C334/'Historical Data'!C$2*U$5</f>
        <v>21488.193300384406</v>
      </c>
      <c r="D336" s="19">
        <f>'Historical Data'!D334/'Historical Data'!D$2*V$5</f>
        <v>15470.583259205474</v>
      </c>
      <c r="E336" s="19">
        <f>'Historical Data'!E334/'Historical Data'!E$2*W$5</f>
        <v>11283.992904527546</v>
      </c>
      <c r="F336" s="19">
        <f>'Historical Data'!F334/'Historical Data'!F$2*X$5</f>
        <v>13270.929398065487</v>
      </c>
      <c r="G336" s="19">
        <f>'Historical Data'!G334/'Historical Data'!G$2*Y$5</f>
        <v>12165.032681410843</v>
      </c>
      <c r="H336" s="19">
        <f>'Historical Data'!H334/'Historical Data'!H$2*Z$5</f>
        <v>11762.484683172472</v>
      </c>
      <c r="I336" s="19">
        <f>'Historical Data'!I334/'Historical Data'!I$2*AA$5</f>
        <v>17155.875407591353</v>
      </c>
      <c r="J336" s="19">
        <f>'Historical Data'!J334/'Historical Data'!J$2*AB$5</f>
        <v>10442.38136372135</v>
      </c>
      <c r="K336" s="19">
        <f>'Historical Data'!K334/'Historical Data'!K$2*AC$5</f>
        <v>14481.293311500911</v>
      </c>
      <c r="L336" s="8">
        <f t="shared" si="21"/>
        <v>1.4986749319005011E-2</v>
      </c>
      <c r="M336" s="8">
        <f>IF(Table2[[#This Row],[Overall Return]]&gt;=0,0,Table2[[#This Row],[Overall Return]])</f>
        <v>0</v>
      </c>
      <c r="N336" s="13">
        <f t="shared" si="20"/>
        <v>143139.97687396625</v>
      </c>
    </row>
    <row r="337" spans="1:14" x14ac:dyDescent="0.25">
      <c r="A337" s="2">
        <v>40840</v>
      </c>
      <c r="B337" s="19">
        <f>'Historical Data'!B335/'Historical Data'!B$2*T$5</f>
        <v>16132.07176093716</v>
      </c>
      <c r="C337" s="19">
        <f>'Historical Data'!C335/'Historical Data'!C$2*U$5</f>
        <v>21747.208493501741</v>
      </c>
      <c r="D337" s="19">
        <f>'Historical Data'!D335/'Historical Data'!D$2*V$5</f>
        <v>15533.043293229339</v>
      </c>
      <c r="E337" s="19">
        <f>'Historical Data'!E335/'Historical Data'!E$2*W$5</f>
        <v>11351.388186182447</v>
      </c>
      <c r="F337" s="19">
        <f>'Historical Data'!F335/'Historical Data'!F$2*X$5</f>
        <v>13404.20234619777</v>
      </c>
      <c r="G337" s="19">
        <f>'Historical Data'!G335/'Historical Data'!G$2*Y$5</f>
        <v>12178.469896319701</v>
      </c>
      <c r="H337" s="19">
        <f>'Historical Data'!H335/'Historical Data'!H$2*Z$5</f>
        <v>11980.696181284096</v>
      </c>
      <c r="I337" s="19">
        <f>'Historical Data'!I335/'Historical Data'!I$2*AA$5</f>
        <v>17553.272283651499</v>
      </c>
      <c r="J337" s="19">
        <f>'Historical Data'!J335/'Historical Data'!J$2*AB$5</f>
        <v>10525.73014222175</v>
      </c>
      <c r="K337" s="19">
        <f>'Historical Data'!K335/'Historical Data'!K$2*AC$5</f>
        <v>14488.522517026977</v>
      </c>
      <c r="L337" s="8">
        <f t="shared" si="21"/>
        <v>1.225812847609431E-2</v>
      </c>
      <c r="M337" s="8">
        <f>IF(Table2[[#This Row],[Overall Return]]&gt;=0,0,Table2[[#This Row],[Overall Return]])</f>
        <v>0</v>
      </c>
      <c r="N337" s="13">
        <f t="shared" si="20"/>
        <v>144894.60510055249</v>
      </c>
    </row>
    <row r="338" spans="1:14" x14ac:dyDescent="0.25">
      <c r="A338" s="2">
        <v>40841</v>
      </c>
      <c r="B338" s="19">
        <f>'Historical Data'!B336/'Historical Data'!B$2*T$5</f>
        <v>15814.018497895206</v>
      </c>
      <c r="C338" s="19">
        <f>'Historical Data'!C336/'Historical Data'!C$2*U$5</f>
        <v>20789.85905180304</v>
      </c>
      <c r="D338" s="19">
        <f>'Historical Data'!D336/'Historical Data'!D$2*V$5</f>
        <v>15222.898063864397</v>
      </c>
      <c r="E338" s="19">
        <f>'Historical Data'!E336/'Historical Data'!E$2*W$5</f>
        <v>11075.386069843078</v>
      </c>
      <c r="F338" s="19">
        <f>'Historical Data'!F336/'Historical Data'!F$2*X$5</f>
        <v>13106.192101293727</v>
      </c>
      <c r="G338" s="19">
        <f>'Historical Data'!G336/'Historical Data'!G$2*Y$5</f>
        <v>12008.26619757777</v>
      </c>
      <c r="H338" s="19">
        <f>'Historical Data'!H336/'Historical Data'!H$2*Z$5</f>
        <v>11854.804867813682</v>
      </c>
      <c r="I338" s="19">
        <f>'Historical Data'!I336/'Historical Data'!I$2*AA$5</f>
        <v>17456.60478877604</v>
      </c>
      <c r="J338" s="19">
        <f>'Historical Data'!J336/'Historical Data'!J$2*AB$5</f>
        <v>10140.738832330911</v>
      </c>
      <c r="K338" s="19">
        <f>'Historical Data'!K336/'Historical Data'!K$2*AC$5</f>
        <v>14356.595733956283</v>
      </c>
      <c r="L338" s="8">
        <f t="shared" si="21"/>
        <v>-2.1182575384835145E-2</v>
      </c>
      <c r="M338" s="8">
        <f>IF(Table2[[#This Row],[Overall Return]]&gt;=0,0,Table2[[#This Row],[Overall Return]])</f>
        <v>-2.1182575384835145E-2</v>
      </c>
      <c r="N338" s="13">
        <f t="shared" si="20"/>
        <v>141825.36420515412</v>
      </c>
    </row>
    <row r="339" spans="1:14" x14ac:dyDescent="0.25">
      <c r="A339" s="2">
        <v>40842</v>
      </c>
      <c r="B339" s="19">
        <f>'Historical Data'!B337/'Historical Data'!B$2*T$5</f>
        <v>15926.529950805209</v>
      </c>
      <c r="C339" s="19">
        <f>'Historical Data'!C337/'Historical Data'!C$2*U$5</f>
        <v>18158.520959179939</v>
      </c>
      <c r="D339" s="19">
        <f>'Historical Data'!D337/'Historical Data'!D$2*V$5</f>
        <v>15483.506734027045</v>
      </c>
      <c r="E339" s="19">
        <f>'Historical Data'!E337/'Historical Data'!E$2*W$5</f>
        <v>11248.69010285775</v>
      </c>
      <c r="F339" s="19">
        <f>'Historical Data'!F337/'Historical Data'!F$2*X$5</f>
        <v>13176.985389690641</v>
      </c>
      <c r="G339" s="19">
        <f>'Historical Data'!G337/'Historical Data'!G$2*Y$5</f>
        <v>11909.72815673486</v>
      </c>
      <c r="H339" s="19">
        <f>'Historical Data'!H337/'Historical Data'!H$2*Z$5</f>
        <v>11741.502308015108</v>
      </c>
      <c r="I339" s="19">
        <f>'Historical Data'!I337/'Historical Data'!I$2*AA$5</f>
        <v>17456.60478877604</v>
      </c>
      <c r="J339" s="19">
        <f>'Historical Data'!J337/'Historical Data'!J$2*AB$5</f>
        <v>10224.08761083131</v>
      </c>
      <c r="K339" s="19">
        <f>'Historical Data'!K337/'Historical Data'!K$2*AC$5</f>
        <v>14651.173009064778</v>
      </c>
      <c r="L339" s="8">
        <f t="shared" si="21"/>
        <v>-1.3030357478921895E-2</v>
      </c>
      <c r="M339" s="8">
        <f>IF(Table2[[#This Row],[Overall Return]]&gt;=0,0,Table2[[#This Row],[Overall Return]])</f>
        <v>-1.3030357478921895E-2</v>
      </c>
      <c r="N339" s="13">
        <f t="shared" si="20"/>
        <v>139977.32900998267</v>
      </c>
    </row>
    <row r="340" spans="1:14" x14ac:dyDescent="0.25">
      <c r="A340" s="2">
        <v>40843</v>
      </c>
      <c r="B340" s="19">
        <f>'Historical Data'!B338/'Historical Data'!B$2*T$5</f>
        <v>16089.134742758686</v>
      </c>
      <c r="C340" s="19">
        <f>'Historical Data'!C338/'Historical Data'!C$2*U$5</f>
        <v>18925.49881017756</v>
      </c>
      <c r="D340" s="19">
        <f>'Historical Data'!D338/'Historical Data'!D$2*V$5</f>
        <v>15690.267935194519</v>
      </c>
      <c r="E340" s="19">
        <f>'Historical Data'!E338/'Historical Data'!E$2*W$5</f>
        <v>11643.43706203994</v>
      </c>
      <c r="F340" s="19">
        <f>'Historical Data'!F338/'Historical Data'!F$2*X$5</f>
        <v>13454.769372855313</v>
      </c>
      <c r="G340" s="19">
        <f>'Historical Data'!G338/'Historical Data'!G$2*Y$5</f>
        <v>12205.343814418957</v>
      </c>
      <c r="H340" s="19">
        <f>'Historical Data'!H338/'Historical Data'!H$2*Z$5</f>
        <v>12068.820814099876</v>
      </c>
      <c r="I340" s="19">
        <f>'Historical Data'!I338/'Historical Data'!I$2*AA$5</f>
        <v>17606.977158502101</v>
      </c>
      <c r="J340" s="19">
        <f>'Historical Data'!J338/'Historical Data'!J$2*AB$5</f>
        <v>10744.023443278524</v>
      </c>
      <c r="K340" s="19">
        <f>'Historical Data'!K338/'Historical Data'!K$2*AC$5</f>
        <v>14797.557788668933</v>
      </c>
      <c r="L340" s="8">
        <f t="shared" si="21"/>
        <v>2.320734332471841E-2</v>
      </c>
      <c r="M340" s="8">
        <f>IF(Table2[[#This Row],[Overall Return]]&gt;=0,0,Table2[[#This Row],[Overall Return]])</f>
        <v>0</v>
      </c>
      <c r="N340" s="13">
        <f t="shared" si="20"/>
        <v>143225.83094199441</v>
      </c>
    </row>
    <row r="341" spans="1:14" x14ac:dyDescent="0.25">
      <c r="A341" s="2">
        <v>40844</v>
      </c>
      <c r="B341" s="19">
        <f>'Historical Data'!B339/'Historical Data'!B$2*T$5</f>
        <v>16099.470743663278</v>
      </c>
      <c r="C341" s="19">
        <f>'Historical Data'!C339/'Historical Data'!C$2*U$5</f>
        <v>19890.170236133992</v>
      </c>
      <c r="D341" s="19">
        <f>'Historical Data'!D339/'Historical Data'!D$2*V$5</f>
        <v>15451.199418018608</v>
      </c>
      <c r="E341" s="19">
        <f>'Historical Data'!E339/'Historical Data'!E$2*W$5</f>
        <v>11620.971737254722</v>
      </c>
      <c r="F341" s="19">
        <f>'Historical Data'!F339/'Historical Data'!F$2*X$5</f>
        <v>13487.807422609492</v>
      </c>
      <c r="G341" s="19">
        <f>'Historical Data'!G339/'Historical Data'!G$2*Y$5</f>
        <v>12084.409903676164</v>
      </c>
      <c r="H341" s="19">
        <f>'Historical Data'!H339/'Historical Data'!H$2*Z$5</f>
        <v>12534.62064624423</v>
      </c>
      <c r="I341" s="19">
        <f>'Historical Data'!I339/'Historical Data'!I$2*AA$5</f>
        <v>17488.831126634719</v>
      </c>
      <c r="J341" s="19">
        <f>'Historical Data'!J339/'Historical Data'!J$2*AB$5</f>
        <v>10747.992798500709</v>
      </c>
      <c r="K341" s="19">
        <f>'Historical Data'!K339/'Historical Data'!K$2*AC$5</f>
        <v>14725.269878594947</v>
      </c>
      <c r="L341" s="8">
        <f t="shared" si="21"/>
        <v>6.3180849668307282E-3</v>
      </c>
      <c r="M341" s="8">
        <f>IF(Table2[[#This Row],[Overall Return]]&gt;=0,0,Table2[[#This Row],[Overall Return]])</f>
        <v>0</v>
      </c>
      <c r="N341" s="13">
        <f t="shared" si="20"/>
        <v>144130.74391133088</v>
      </c>
    </row>
    <row r="342" spans="1:14" x14ac:dyDescent="0.25">
      <c r="A342" s="2">
        <v>40847</v>
      </c>
      <c r="B342" s="19">
        <f>'Historical Data'!B340/'Historical Data'!B$2*T$5</f>
        <v>16092.712298516841</v>
      </c>
      <c r="C342" s="19">
        <f>'Historical Data'!C340/'Historical Data'!C$2*U$5</f>
        <v>19541.460735859418</v>
      </c>
      <c r="D342" s="19">
        <f>'Historical Data'!D340/'Historical Data'!D$2*V$5</f>
        <v>15001.059818166463</v>
      </c>
      <c r="E342" s="19">
        <f>'Historical Data'!E340/'Historical Data'!E$2*W$5</f>
        <v>11194.131951737043</v>
      </c>
      <c r="F342" s="19">
        <f>'Historical Data'!F340/'Historical Data'!F$2*X$5</f>
        <v>13319.249347267914</v>
      </c>
      <c r="G342" s="19">
        <f>'Historical Data'!G340/'Historical Data'!G$2*Y$5</f>
        <v>11927.643931561546</v>
      </c>
      <c r="H342" s="19">
        <f>'Historical Data'!H340/'Historical Data'!H$2*Z$5</f>
        <v>12324.801091061689</v>
      </c>
      <c r="I342" s="19">
        <f>'Historical Data'!I340/'Historical Data'!I$2*AA$5</f>
        <v>17180.950765490175</v>
      </c>
      <c r="J342" s="19">
        <f>'Historical Data'!J340/'Historical Data'!J$2*AB$5</f>
        <v>10283.622065331656</v>
      </c>
      <c r="K342" s="19">
        <f>'Historical Data'!K340/'Historical Data'!K$2*AC$5</f>
        <v>14112.619374121585</v>
      </c>
      <c r="L342" s="8">
        <f t="shared" si="21"/>
        <v>-2.1872450295240098E-2</v>
      </c>
      <c r="M342" s="8">
        <f>IF(Table2[[#This Row],[Overall Return]]&gt;=0,0,Table2[[#This Row],[Overall Return]])</f>
        <v>-2.1872450295240098E-2</v>
      </c>
      <c r="N342" s="13">
        <f t="shared" si="20"/>
        <v>140978.25137911431</v>
      </c>
    </row>
    <row r="343" spans="1:14" x14ac:dyDescent="0.25">
      <c r="A343" s="2">
        <v>40848</v>
      </c>
      <c r="B343" s="19">
        <f>'Historical Data'!B341/'Historical Data'!B$2*T$5</f>
        <v>15763.924856514559</v>
      </c>
      <c r="C343" s="19">
        <f>'Historical Data'!C341/'Historical Data'!C$2*U$5</f>
        <v>19412.410763316857</v>
      </c>
      <c r="D343" s="19">
        <f>'Historical Data'!D341/'Historical Data'!D$2*V$5</f>
        <v>14628.455583061774</v>
      </c>
      <c r="E343" s="19">
        <f>'Historical Data'!E341/'Historical Data'!E$2*W$5</f>
        <v>10783.337193985582</v>
      </c>
      <c r="F343" s="19">
        <f>'Historical Data'!F341/'Historical Data'!F$2*X$5</f>
        <v>13004.83231437581</v>
      </c>
      <c r="G343" s="19">
        <f>'Historical Data'!G341/'Historical Data'!G$2*Y$5</f>
        <v>11640.986417150019</v>
      </c>
      <c r="H343" s="19">
        <f>'Historical Data'!H341/'Historical Data'!H$2*Z$5</f>
        <v>12119.177087704576</v>
      </c>
      <c r="I343" s="19">
        <f>'Historical Data'!I341/'Historical Data'!I$2*AA$5</f>
        <v>16547.262678932348</v>
      </c>
      <c r="J343" s="19">
        <f>'Historical Data'!J341/'Historical Data'!J$2*AB$5</f>
        <v>9831.1589459958941</v>
      </c>
      <c r="K343" s="19">
        <f>'Historical Data'!K341/'Historical Data'!K$2*AC$5</f>
        <v>13724.066986879572</v>
      </c>
      <c r="L343" s="8">
        <f t="shared" si="21"/>
        <v>-2.4987106285808136E-2</v>
      </c>
      <c r="M343" s="8">
        <f>IF(Table2[[#This Row],[Overall Return]]&gt;=0,0,Table2[[#This Row],[Overall Return]])</f>
        <v>-2.4987106285808136E-2</v>
      </c>
      <c r="N343" s="13">
        <f t="shared" si="20"/>
        <v>137455.61282791701</v>
      </c>
    </row>
    <row r="344" spans="1:14" x14ac:dyDescent="0.25">
      <c r="A344" s="2">
        <v>40849</v>
      </c>
      <c r="B344" s="19">
        <f>'Historical Data'!B342/'Historical Data'!B$2*T$5</f>
        <v>15799.705856165207</v>
      </c>
      <c r="C344" s="19">
        <f>'Historical Data'!C342/'Historical Data'!C$2*U$5</f>
        <v>19734.57807065715</v>
      </c>
      <c r="D344" s="19">
        <f>'Historical Data'!D342/'Historical Data'!D$2*V$5</f>
        <v>14882.601144768143</v>
      </c>
      <c r="E344" s="19">
        <f>'Historical Data'!E342/'Historical Data'!E$2*W$5</f>
        <v>10934.176248565416</v>
      </c>
      <c r="F344" s="19">
        <f>'Historical Data'!F342/'Historical Data'!F$2*X$5</f>
        <v>13143.498482367835</v>
      </c>
      <c r="G344" s="19">
        <f>'Historical Data'!G342/'Historical Data'!G$2*Y$5</f>
        <v>11649.944560422589</v>
      </c>
      <c r="H344" s="19">
        <f>'Historical Data'!H342/'Historical Data'!H$2*Z$5</f>
        <v>12047.83843894251</v>
      </c>
      <c r="I344" s="19">
        <f>'Historical Data'!I342/'Historical Data'!I$2*AA$5</f>
        <v>16597.388650854704</v>
      </c>
      <c r="J344" s="19">
        <f>'Historical Data'!J342/'Historical Data'!J$2*AB$5</f>
        <v>10102.363277739469</v>
      </c>
      <c r="K344" s="19">
        <f>'Historical Data'!K342/'Historical Data'!K$2*AC$5</f>
        <v>13982.500306951073</v>
      </c>
      <c r="L344" s="8">
        <f t="shared" si="21"/>
        <v>1.032320310770829E-2</v>
      </c>
      <c r="M344" s="8">
        <f>IF(Table2[[#This Row],[Overall Return]]&gt;=0,0,Table2[[#This Row],[Overall Return]])</f>
        <v>0</v>
      </c>
      <c r="N344" s="13">
        <f t="shared" si="20"/>
        <v>138874.5950374341</v>
      </c>
    </row>
    <row r="345" spans="1:14" x14ac:dyDescent="0.25">
      <c r="A345" s="2">
        <v>40850</v>
      </c>
      <c r="B345" s="19">
        <f>'Historical Data'!B343/'Historical Data'!B$2*T$5</f>
        <v>16024.72845964804</v>
      </c>
      <c r="C345" s="19">
        <f>'Historical Data'!C343/'Historical Data'!C$2*U$5</f>
        <v>19978.949295259015</v>
      </c>
      <c r="D345" s="19">
        <f>'Historical Data'!D343/'Historical Data'!D$2*V$5</f>
        <v>15184.131752536161</v>
      </c>
      <c r="E345" s="19">
        <f>'Historical Data'!E343/'Historical Data'!E$2*W$5</f>
        <v>11242.271191240272</v>
      </c>
      <c r="F345" s="19">
        <f>'Historical Data'!F343/'Historical Data'!F$2*X$5</f>
        <v>13428.475210097266</v>
      </c>
      <c r="G345" s="19">
        <f>'Historical Data'!G343/'Historical Data'!G$2*Y$5</f>
        <v>11882.854238635602</v>
      </c>
      <c r="H345" s="19">
        <f>'Historical Data'!H343/'Historical Data'!H$2*Z$5</f>
        <v>13621.485102811583</v>
      </c>
      <c r="I345" s="19">
        <f>'Historical Data'!I343/'Historical Data'!I$2*AA$5</f>
        <v>16532.942801033987</v>
      </c>
      <c r="J345" s="19">
        <f>'Historical Data'!J343/'Historical Data'!J$2*AB$5</f>
        <v>10293.801416931041</v>
      </c>
      <c r="K345" s="19">
        <f>'Historical Data'!K343/'Historical Data'!K$2*AC$5</f>
        <v>14251.776399015003</v>
      </c>
      <c r="L345" s="8">
        <f t="shared" si="21"/>
        <v>2.5683753236597662E-2</v>
      </c>
      <c r="M345" s="8">
        <f>IF(Table2[[#This Row],[Overall Return]]&gt;=0,0,Table2[[#This Row],[Overall Return]])</f>
        <v>0</v>
      </c>
      <c r="N345" s="13">
        <f t="shared" si="20"/>
        <v>142441.41586720798</v>
      </c>
    </row>
    <row r="346" spans="1:14" x14ac:dyDescent="0.25">
      <c r="A346" s="2">
        <v>40851</v>
      </c>
      <c r="B346" s="19">
        <f>'Historical Data'!B344/'Historical Data'!B$2*T$5</f>
        <v>15912.217006738039</v>
      </c>
      <c r="C346" s="19">
        <f>'Historical Data'!C344/'Historical Data'!C$2*U$5</f>
        <v>19813.289401427788</v>
      </c>
      <c r="D346" s="19">
        <f>'Historical Data'!D344/'Historical Data'!D$2*V$5</f>
        <v>15229.359115752437</v>
      </c>
      <c r="E346" s="19">
        <f>'Historical Data'!E344/'Historical Data'!E$2*W$5</f>
        <v>11155.619174732936</v>
      </c>
      <c r="F346" s="19">
        <f>'Historical Data'!F344/'Historical Data'!F$2*X$5</f>
        <v>13397.910061388517</v>
      </c>
      <c r="G346" s="19">
        <f>'Historical Data'!G344/'Historical Data'!G$2*Y$5</f>
        <v>11757.441256256525</v>
      </c>
      <c r="H346" s="19">
        <f>'Historical Data'!H344/'Historical Data'!H$2*Z$5</f>
        <v>13558.540075535042</v>
      </c>
      <c r="I346" s="19">
        <f>'Historical Data'!I344/'Historical Data'!I$2*AA$5</f>
        <v>16318.131407383844</v>
      </c>
      <c r="J346" s="19">
        <f>'Historical Data'!J344/'Historical Data'!J$2*AB$5</f>
        <v>10130.281151441046</v>
      </c>
      <c r="K346" s="19">
        <f>'Historical Data'!K344/'Historical Data'!K$2*AC$5</f>
        <v>14190.330017377453</v>
      </c>
      <c r="L346" s="8">
        <f t="shared" si="21"/>
        <v>-6.8680670801979371E-3</v>
      </c>
      <c r="M346" s="8">
        <f>IF(Table2[[#This Row],[Overall Return]]&gt;=0,0,Table2[[#This Row],[Overall Return]])</f>
        <v>-6.8680670801979371E-3</v>
      </c>
      <c r="N346" s="13">
        <f t="shared" si="20"/>
        <v>141463.11866803362</v>
      </c>
    </row>
    <row r="347" spans="1:14" x14ac:dyDescent="0.25">
      <c r="A347" s="2">
        <v>40854</v>
      </c>
      <c r="B347" s="19">
        <f>'Historical Data'!B345/'Historical Data'!B$2*T$5</f>
        <v>15891.941368961552</v>
      </c>
      <c r="C347" s="19">
        <f>'Historical Data'!C345/'Historical Data'!C$2*U$5</f>
        <v>19860.882299103054</v>
      </c>
      <c r="D347" s="19">
        <f>'Historical Data'!D345/'Historical Data'!D$2*V$5</f>
        <v>15416.738875062656</v>
      </c>
      <c r="E347" s="19">
        <f>'Historical Data'!E345/'Historical Data'!E$2*W$5</f>
        <v>11280.783968244379</v>
      </c>
      <c r="F347" s="19">
        <f>'Historical Data'!F345/'Historical Data'!F$2*X$5</f>
        <v>13671.873175995888</v>
      </c>
      <c r="G347" s="19">
        <f>'Historical Data'!G345/'Historical Data'!G$2*Y$5</f>
        <v>12003.787125941482</v>
      </c>
      <c r="H347" s="19">
        <f>'Historical Data'!H345/'Historical Data'!H$2*Z$5</f>
        <v>13122.114981116241</v>
      </c>
      <c r="I347" s="19">
        <f>'Historical Data'!I345/'Historical Data'!I$2*AA$5</f>
        <v>16171.349459286597</v>
      </c>
      <c r="J347" s="19">
        <f>'Historical Data'!J345/'Historical Data'!J$2*AB$5</f>
        <v>10138.257815879571</v>
      </c>
      <c r="K347" s="19">
        <f>'Historical Data'!K345/'Historical Data'!K$2*AC$5</f>
        <v>14340.330021522641</v>
      </c>
      <c r="L347" s="8">
        <f t="shared" si="21"/>
        <v>3.0745852853781841E-3</v>
      </c>
      <c r="M347" s="8">
        <f>IF(Table2[[#This Row],[Overall Return]]&gt;=0,0,Table2[[#This Row],[Overall Return]])</f>
        <v>0</v>
      </c>
      <c r="N347" s="13">
        <f t="shared" si="20"/>
        <v>141898.05909111406</v>
      </c>
    </row>
    <row r="348" spans="1:14" x14ac:dyDescent="0.25">
      <c r="A348" s="2">
        <v>40855</v>
      </c>
      <c r="B348" s="19">
        <f>'Historical Data'!B346/'Historical Data'!B$2*T$5</f>
        <v>16150.35922946953</v>
      </c>
      <c r="C348" s="19">
        <f>'Historical Data'!C346/'Historical Data'!C$2*U$5</f>
        <v>19951.491854292515</v>
      </c>
      <c r="D348" s="19">
        <f>'Historical Data'!D346/'Historical Data'!D$2*V$5</f>
        <v>15666.577640112624</v>
      </c>
      <c r="E348" s="19">
        <f>'Historical Data'!E346/'Historical Data'!E$2*W$5</f>
        <v>11325.714271464441</v>
      </c>
      <c r="F348" s="19">
        <f>'Historical Data'!F346/'Historical Data'!F$2*X$5</f>
        <v>13761.995010994919</v>
      </c>
      <c r="G348" s="19">
        <f>'Historical Data'!G346/'Historical Data'!G$2*Y$5</f>
        <v>12165.032681410843</v>
      </c>
      <c r="H348" s="19">
        <f>'Historical Data'!H346/'Historical Data'!H$2*Z$5</f>
        <v>13361.309274024339</v>
      </c>
      <c r="I348" s="19">
        <f>'Historical Data'!I346/'Historical Data'!I$2*AA$5</f>
        <v>16522.201826063869</v>
      </c>
      <c r="J348" s="19">
        <f>'Historical Data'!J346/'Historical Data'!J$2*AB$5</f>
        <v>10580.959529384931</v>
      </c>
      <c r="K348" s="19">
        <f>'Historical Data'!K346/'Historical Data'!K$2*AC$5</f>
        <v>14500.31370772604</v>
      </c>
      <c r="L348" s="8">
        <f t="shared" si="21"/>
        <v>1.4714055619952537E-2</v>
      </c>
      <c r="M348" s="8">
        <f>IF(Table2[[#This Row],[Overall Return]]&gt;=0,0,Table2[[#This Row],[Overall Return]])</f>
        <v>0</v>
      </c>
      <c r="N348" s="13">
        <f t="shared" si="20"/>
        <v>143985.95502494404</v>
      </c>
    </row>
    <row r="349" spans="1:14" x14ac:dyDescent="0.25">
      <c r="A349" s="2">
        <v>40856</v>
      </c>
      <c r="B349" s="19">
        <f>'Historical Data'!B347/'Historical Data'!B$2*T$5</f>
        <v>15715.023632940905</v>
      </c>
      <c r="C349" s="19">
        <f>'Historical Data'!C347/'Historical Data'!C$2*U$5</f>
        <v>19331.868936481787</v>
      </c>
      <c r="D349" s="19">
        <f>'Historical Data'!D347/'Historical Data'!D$2*V$5</f>
        <v>15123.825288221184</v>
      </c>
      <c r="E349" s="19">
        <f>'Historical Data'!E347/'Historical Data'!E$2*W$5</f>
        <v>10844.315295774912</v>
      </c>
      <c r="F349" s="19">
        <f>'Historical Data'!F347/'Historical Data'!F$2*X$5</f>
        <v>13506.012430484052</v>
      </c>
      <c r="G349" s="19">
        <f>'Historical Data'!G347/'Historical Data'!G$2*Y$5</f>
        <v>11735.046409793553</v>
      </c>
      <c r="H349" s="19">
        <f>'Historical Data'!H347/'Historical Data'!H$2*Z$5</f>
        <v>12958.455308434748</v>
      </c>
      <c r="I349" s="19">
        <f>'Historical Data'!I347/'Historical Data'!I$2*AA$5</f>
        <v>16303.814942433801</v>
      </c>
      <c r="J349" s="19">
        <f>'Historical Data'!J347/'Historical Data'!J$2*AB$5</f>
        <v>9966.7608859510474</v>
      </c>
      <c r="K349" s="19">
        <f>'Historical Data'!K347/'Historical Data'!K$2*AC$5</f>
        <v>14069.448913185946</v>
      </c>
      <c r="L349" s="8">
        <f t="shared" si="21"/>
        <v>-3.077649469682231E-2</v>
      </c>
      <c r="M349" s="8">
        <f>IF(Table2[[#This Row],[Overall Return]]&gt;=0,0,Table2[[#This Row],[Overall Return]])</f>
        <v>-3.077649469682231E-2</v>
      </c>
      <c r="N349" s="13">
        <f t="shared" si="20"/>
        <v>139554.57204370195</v>
      </c>
    </row>
    <row r="350" spans="1:14" x14ac:dyDescent="0.25">
      <c r="A350" s="2">
        <v>40857</v>
      </c>
      <c r="B350" s="19">
        <f>'Historical Data'!B348/'Historical Data'!B$2*T$5</f>
        <v>15315.071765018713</v>
      </c>
      <c r="C350" s="19">
        <f>'Historical Data'!C348/'Historical Data'!C$2*U$5</f>
        <v>19292.513271096468</v>
      </c>
      <c r="D350" s="19">
        <f>'Historical Data'!D348/'Historical Data'!D$2*V$5</f>
        <v>15386.584100478989</v>
      </c>
      <c r="E350" s="19">
        <f>'Historical Data'!E348/'Historical Data'!E$2*W$5</f>
        <v>11117.107783130354</v>
      </c>
      <c r="F350" s="19">
        <f>'Historical Data'!F348/'Historical Data'!F$2*X$5</f>
        <v>13374.087404869901</v>
      </c>
      <c r="G350" s="19">
        <f>'Historical Data'!G348/'Historical Data'!G$2*Y$5</f>
        <v>11770.878471165381</v>
      </c>
      <c r="H350" s="19">
        <f>'Historical Data'!H348/'Historical Data'!H$2*Z$5</f>
        <v>13147.293327738145</v>
      </c>
      <c r="I350" s="19">
        <f>'Historical Data'!I348/'Historical Data'!I$2*AA$5</f>
        <v>16515.038047547831</v>
      </c>
      <c r="J350" s="19">
        <f>'Historical Data'!J348/'Historical Data'!J$2*AB$5</f>
        <v>10002.655875924416</v>
      </c>
      <c r="K350" s="19">
        <f>'Historical Data'!K348/'Historical Data'!K$2*AC$5</f>
        <v>14307.605430957234</v>
      </c>
      <c r="L350" s="8">
        <f t="shared" si="21"/>
        <v>4.8315395500933001E-3</v>
      </c>
      <c r="M350" s="8">
        <f>IF(Table2[[#This Row],[Overall Return]]&gt;=0,0,Table2[[#This Row],[Overall Return]])</f>
        <v>0</v>
      </c>
      <c r="N350" s="13">
        <f t="shared" si="20"/>
        <v>140228.83547792744</v>
      </c>
    </row>
    <row r="351" spans="1:14" x14ac:dyDescent="0.25">
      <c r="A351" s="2">
        <v>40858</v>
      </c>
      <c r="B351" s="19">
        <f>'Historical Data'!B349/'Historical Data'!B$2*T$5</f>
        <v>15291.217059798213</v>
      </c>
      <c r="C351" s="19">
        <f>'Historical Data'!C349/'Historical Data'!C$2*U$5</f>
        <v>19896.576972359511</v>
      </c>
      <c r="D351" s="19">
        <f>'Historical Data'!D349/'Historical Data'!D$2*V$5</f>
        <v>15537.351118169861</v>
      </c>
      <c r="E351" s="19">
        <f>'Historical Data'!E349/'Historical Data'!E$2*W$5</f>
        <v>11778.229357101651</v>
      </c>
      <c r="F351" s="19">
        <f>'Historical Data'!F349/'Historical Data'!F$2*X$5</f>
        <v>13672.322033564515</v>
      </c>
      <c r="G351" s="19">
        <f>'Historical Data'!G349/'Historical Data'!G$2*Y$5</f>
        <v>12053.056913940623</v>
      </c>
      <c r="H351" s="19">
        <f>'Historical Data'!H349/'Historical Data'!H$2*Z$5</f>
        <v>14116.659253042386</v>
      </c>
      <c r="I351" s="19">
        <f>'Historical Data'!I349/'Historical Data'!I$2*AA$5</f>
        <v>16873.050779892819</v>
      </c>
      <c r="J351" s="19">
        <f>'Historical Data'!J349/'Historical Data'!J$2*AB$5</f>
        <v>10229.988553256095</v>
      </c>
      <c r="K351" s="19">
        <f>'Historical Data'!K349/'Historical Data'!K$2*AC$5</f>
        <v>14493.041599518097</v>
      </c>
      <c r="L351" s="8">
        <f t="shared" si="21"/>
        <v>2.6475711290497861E-2</v>
      </c>
      <c r="M351" s="8">
        <f>IF(Table2[[#This Row],[Overall Return]]&gt;=0,0,Table2[[#This Row],[Overall Return]])</f>
        <v>0</v>
      </c>
      <c r="N351" s="13">
        <f t="shared" si="20"/>
        <v>143941.49364064378</v>
      </c>
    </row>
    <row r="352" spans="1:14" x14ac:dyDescent="0.25">
      <c r="A352" s="2">
        <v>40861</v>
      </c>
      <c r="B352" s="19">
        <f>'Historical Data'!B350/'Historical Data'!B$2*T$5</f>
        <v>15078.121657757045</v>
      </c>
      <c r="C352" s="19">
        <f>'Historical Data'!C350/'Historical Data'!C$2*U$5</f>
        <v>20037.525169320888</v>
      </c>
      <c r="D352" s="19">
        <f>'Historical Data'!D350/'Historical Data'!D$2*V$5</f>
        <v>15442.584796421681</v>
      </c>
      <c r="E352" s="19">
        <f>'Historical Data'!E350/'Historical Data'!E$2*W$5</f>
        <v>11592.087847202403</v>
      </c>
      <c r="F352" s="19">
        <f>'Historical Data'!F350/'Historical Data'!F$2*X$5</f>
        <v>13776.828052874542</v>
      </c>
      <c r="G352" s="19">
        <f>'Historical Data'!G350/'Historical Data'!G$2*Y$5</f>
        <v>11985.871351114798</v>
      </c>
      <c r="H352" s="19">
        <f>'Historical Data'!H350/'Historical Data'!H$2*Z$5</f>
        <v>13940.411665967271</v>
      </c>
      <c r="I352" s="19">
        <f>'Historical Data'!I350/'Historical Data'!I$2*AA$5</f>
        <v>16805.029866710716</v>
      </c>
      <c r="J352" s="19">
        <f>'Historical Data'!J350/'Historical Data'!J$2*AB$5</f>
        <v>10010.632540362943</v>
      </c>
      <c r="K352" s="19">
        <f>'Historical Data'!K350/'Historical Data'!K$2*AC$5</f>
        <v>14354.873823419857</v>
      </c>
      <c r="L352" s="8">
        <f t="shared" si="21"/>
        <v>-6.3743042140600448E-3</v>
      </c>
      <c r="M352" s="8">
        <f>IF(Table2[[#This Row],[Overall Return]]&gt;=0,0,Table2[[#This Row],[Overall Return]])</f>
        <v>-6.3743042140600448E-3</v>
      </c>
      <c r="N352" s="13">
        <f t="shared" si="20"/>
        <v>143023.96677115213</v>
      </c>
    </row>
    <row r="353" spans="1:14" x14ac:dyDescent="0.25">
      <c r="A353" s="2">
        <v>40862</v>
      </c>
      <c r="B353" s="19">
        <f>'Historical Data'!B351/'Historical Data'!B$2*T$5</f>
        <v>15458.593034665526</v>
      </c>
      <c r="C353" s="19">
        <f>'Historical Data'!C351/'Historical Data'!C$2*U$5</f>
        <v>19936.847885777046</v>
      </c>
      <c r="D353" s="19">
        <f>'Historical Data'!D351/'Historical Data'!D$2*V$5</f>
        <v>15505.043802161426</v>
      </c>
      <c r="E353" s="19">
        <f>'Historical Data'!E351/'Historical Data'!E$2*W$5</f>
        <v>11697.996252211793</v>
      </c>
      <c r="F353" s="19">
        <f>'Historical Data'!F351/'Historical Data'!F$2*X$5</f>
        <v>13856.83808431927</v>
      </c>
      <c r="G353" s="19">
        <f>'Historical Data'!G351/'Historical Data'!G$2*Y$5</f>
        <v>12067.101538655517</v>
      </c>
      <c r="H353" s="19">
        <f>'Historical Data'!H351/'Historical Data'!H$2*Z$5</f>
        <v>14238.355014687369</v>
      </c>
      <c r="I353" s="19">
        <f>'Historical Data'!I351/'Historical Data'!I$2*AA$5</f>
        <v>16665.408284181191</v>
      </c>
      <c r="J353" s="19">
        <f>'Historical Data'!J351/'Historical Data'!J$2*AB$5</f>
        <v>10086.41040069568</v>
      </c>
      <c r="K353" s="19">
        <f>'Historical Data'!K351/'Historical Data'!K$2*AC$5</f>
        <v>14378.50719061384</v>
      </c>
      <c r="L353" s="8">
        <f t="shared" si="21"/>
        <v>6.0628630039607501E-3</v>
      </c>
      <c r="M353" s="8">
        <f>IF(Table2[[#This Row],[Overall Return]]&gt;=0,0,Table2[[#This Row],[Overall Return]])</f>
        <v>0</v>
      </c>
      <c r="N353" s="13">
        <f t="shared" si="20"/>
        <v>143891.10148796867</v>
      </c>
    </row>
    <row r="354" spans="1:14" x14ac:dyDescent="0.25">
      <c r="A354" s="2">
        <v>40863</v>
      </c>
      <c r="B354" s="19">
        <f>'Historical Data'!B352/'Historical Data'!B$2*T$5</f>
        <v>15297.181265193389</v>
      </c>
      <c r="C354" s="19">
        <f>'Historical Data'!C352/'Historical Data'!C$2*U$5</f>
        <v>19402.343034962476</v>
      </c>
      <c r="D354" s="19">
        <f>'Historical Data'!D352/'Historical Data'!D$2*V$5</f>
        <v>15024.750113248358</v>
      </c>
      <c r="E354" s="19">
        <f>'Historical Data'!E352/'Historical Data'!E$2*W$5</f>
        <v>11402.737401019987</v>
      </c>
      <c r="F354" s="19">
        <f>'Historical Data'!F352/'Historical Data'!F$2*X$5</f>
        <v>13742.443385420744</v>
      </c>
      <c r="G354" s="19">
        <f>'Historical Data'!G352/'Historical Data'!G$2*Y$5</f>
        <v>11764.747060638021</v>
      </c>
      <c r="H354" s="19">
        <f>'Historical Data'!H352/'Historical Data'!H$2*Z$5</f>
        <v>14662.190096516995</v>
      </c>
      <c r="I354" s="19">
        <f>'Historical Data'!I352/'Historical Data'!I$2*AA$5</f>
        <v>16078.269399710172</v>
      </c>
      <c r="J354" s="19">
        <f>'Historical Data'!J352/'Historical Data'!J$2*AB$5</f>
        <v>9946.8196766879973</v>
      </c>
      <c r="K354" s="19">
        <f>'Historical Data'!K352/'Historical Data'!K$2*AC$5</f>
        <v>14225.796441655712</v>
      </c>
      <c r="L354" s="8">
        <f t="shared" si="21"/>
        <v>-1.6288871157962515E-2</v>
      </c>
      <c r="M354" s="8">
        <f>IF(Table2[[#This Row],[Overall Return]]&gt;=0,0,Table2[[#This Row],[Overall Return]])</f>
        <v>-1.6288871157962515E-2</v>
      </c>
      <c r="N354" s="13">
        <f t="shared" si="20"/>
        <v>141547.27787505384</v>
      </c>
    </row>
    <row r="355" spans="1:14" x14ac:dyDescent="0.25">
      <c r="A355" s="2">
        <v>40864</v>
      </c>
      <c r="B355" s="19">
        <f>'Historical Data'!B353/'Historical Data'!B$2*T$5</f>
        <v>15004.571791548802</v>
      </c>
      <c r="C355" s="19">
        <f>'Historical Data'!C353/'Historical Data'!C$2*U$5</f>
        <v>18718.652754896579</v>
      </c>
      <c r="D355" s="19">
        <f>'Historical Data'!D353/'Historical Data'!D$2*V$5</f>
        <v>14981.675976979599</v>
      </c>
      <c r="E355" s="19">
        <f>'Historical Data'!E353/'Historical Data'!E$2*W$5</f>
        <v>11280.783968244379</v>
      </c>
      <c r="F355" s="19">
        <f>'Historical Data'!F353/'Historical Data'!F$2*X$5</f>
        <v>13504.214210597554</v>
      </c>
      <c r="G355" s="19">
        <f>'Historical Data'!G353/'Historical Data'!G$2*Y$5</f>
        <v>11525.571389943996</v>
      </c>
      <c r="H355" s="19">
        <f>'Historical Data'!H353/'Historical Data'!H$2*Z$5</f>
        <v>14133.445237096099</v>
      </c>
      <c r="I355" s="19">
        <f>'Historical Data'!I353/'Historical Data'!I$2*AA$5</f>
        <v>15938.643124376707</v>
      </c>
      <c r="J355" s="19">
        <f>'Historical Data'!J353/'Historical Data'!J$2*AB$5</f>
        <v>9839.1356104344213</v>
      </c>
      <c r="K355" s="19">
        <f>'Historical Data'!K353/'Historical Data'!K$2*AC$5</f>
        <v>14154.894681999107</v>
      </c>
      <c r="L355" s="8">
        <f t="shared" si="21"/>
        <v>-1.7419544663466624E-2</v>
      </c>
      <c r="M355" s="8">
        <f>IF(Table2[[#This Row],[Overall Return]]&gt;=0,0,Table2[[#This Row],[Overall Return]])</f>
        <v>-1.7419544663466624E-2</v>
      </c>
      <c r="N355" s="13">
        <f t="shared" si="20"/>
        <v>139081.58874611722</v>
      </c>
    </row>
    <row r="356" spans="1:14" x14ac:dyDescent="0.25">
      <c r="A356" s="2">
        <v>40865</v>
      </c>
      <c r="B356" s="19">
        <f>'Historical Data'!B354/'Historical Data'!B$2*T$5</f>
        <v>14906.373282705967</v>
      </c>
      <c r="C356" s="19">
        <f>'Historical Data'!C354/'Historical Data'!C$2*U$5</f>
        <v>18043.199707120628</v>
      </c>
      <c r="D356" s="19">
        <f>'Historical Data'!D354/'Historical Data'!D$2*V$5</f>
        <v>14919.217314001226</v>
      </c>
      <c r="E356" s="19">
        <f>'Historical Data'!E354/'Historical Data'!E$2*W$5</f>
        <v>11434.831612757</v>
      </c>
      <c r="F356" s="19">
        <f>'Historical Data'!F354/'Historical Data'!F$2*X$5</f>
        <v>13369.591900147407</v>
      </c>
      <c r="G356" s="19">
        <f>'Historical Data'!G354/'Historical Data'!G$2*Y$5</f>
        <v>11417.264643795852</v>
      </c>
      <c r="H356" s="19">
        <f>'Historical Data'!H354/'Historical Data'!H$2*Z$5</f>
        <v>13680.234158623585</v>
      </c>
      <c r="I356" s="19">
        <f>'Historical Data'!I354/'Historical Data'!I$2*AA$5</f>
        <v>15949.382392872671</v>
      </c>
      <c r="J356" s="19">
        <f>'Historical Data'!J354/'Historical Data'!J$2*AB$5</f>
        <v>9847.1122748729467</v>
      </c>
      <c r="K356" s="19">
        <f>'Historical Data'!K354/'Historical Data'!K$2*AC$5</f>
        <v>14162.166997466378</v>
      </c>
      <c r="L356" s="8">
        <f t="shared" si="21"/>
        <v>-9.7224548119155818E-3</v>
      </c>
      <c r="M356" s="8">
        <f>IF(Table2[[#This Row],[Overall Return]]&gt;=0,0,Table2[[#This Row],[Overall Return]])</f>
        <v>-9.7224548119155818E-3</v>
      </c>
      <c r="N356" s="13">
        <f t="shared" si="20"/>
        <v>137729.37428436367</v>
      </c>
    </row>
    <row r="357" spans="1:14" x14ac:dyDescent="0.25">
      <c r="A357" s="2">
        <v>40868</v>
      </c>
      <c r="B357" s="19">
        <f>'Historical Data'!B355/'Historical Data'!B$2*T$5</f>
        <v>14670.615290914118</v>
      </c>
      <c r="C357" s="19">
        <f>'Historical Data'!C355/'Historical Data'!C$2*U$5</f>
        <v>17321.069009701627</v>
      </c>
      <c r="D357" s="19">
        <f>'Historical Data'!D355/'Historical Data'!D$2*V$5</f>
        <v>14828.759159954943</v>
      </c>
      <c r="E357" s="19">
        <f>'Historical Data'!E355/'Historical Data'!E$2*W$5</f>
        <v>11017.619328789586</v>
      </c>
      <c r="F357" s="19">
        <f>'Historical Data'!F355/'Historical Data'!F$2*X$5</f>
        <v>13056.29840598286</v>
      </c>
      <c r="G357" s="19">
        <f>'Historical Data'!G355/'Historical Data'!G$2*Y$5</f>
        <v>11281.882362477199</v>
      </c>
      <c r="H357" s="19">
        <f>'Historical Data'!H355/'Historical Data'!H$2*Z$5</f>
        <v>13327.738145195133</v>
      </c>
      <c r="I357" s="19">
        <f>'Historical Data'!I355/'Historical Data'!I$2*AA$5</f>
        <v>15910.000382250211</v>
      </c>
      <c r="J357" s="19">
        <f>'Historical Data'!J355/'Historical Data'!J$2*AB$5</f>
        <v>9643.7091390235837</v>
      </c>
      <c r="K357" s="19">
        <f>'Historical Data'!K355/'Historical Data'!K$2*AC$5</f>
        <v>13982.1858945433</v>
      </c>
      <c r="L357" s="8">
        <f t="shared" si="21"/>
        <v>-1.9527404226626466E-2</v>
      </c>
      <c r="M357" s="8">
        <f>IF(Table2[[#This Row],[Overall Return]]&gt;=0,0,Table2[[#This Row],[Overall Return]])</f>
        <v>-1.9527404226626466E-2</v>
      </c>
      <c r="N357" s="13">
        <f t="shared" si="20"/>
        <v>135039.87711883258</v>
      </c>
    </row>
    <row r="358" spans="1:14" x14ac:dyDescent="0.25">
      <c r="A358" s="2">
        <v>40869</v>
      </c>
      <c r="B358" s="19">
        <f>'Historical Data'!B356/'Historical Data'!B$2*T$5</f>
        <v>14968.791094235323</v>
      </c>
      <c r="C358" s="19">
        <f>'Historical Data'!C356/'Historical Data'!C$2*U$5</f>
        <v>17603.8806516566</v>
      </c>
      <c r="D358" s="19">
        <f>'Historical Data'!D356/'Historical Data'!D$2*V$5</f>
        <v>14675.838915316552</v>
      </c>
      <c r="E358" s="19">
        <f>'Historical Data'!E356/'Historical Data'!E$2*W$5</f>
        <v>10918.129835397674</v>
      </c>
      <c r="F358" s="19">
        <f>'Historical Data'!F356/'Historical Data'!F$2*X$5</f>
        <v>13035.171684487992</v>
      </c>
      <c r="G358" s="19">
        <f>'Historical Data'!G356/'Historical Data'!G$2*Y$5</f>
        <v>11187.115174928906</v>
      </c>
      <c r="H358" s="19">
        <f>'Historical Data'!H356/'Historical Data'!H$2*Z$5</f>
        <v>13457.826269408311</v>
      </c>
      <c r="I358" s="19">
        <f>'Historical Data'!I356/'Historical Data'!I$2*AA$5</f>
        <v>15902.838310208333</v>
      </c>
      <c r="J358" s="19">
        <f>'Historical Data'!J356/'Historical Data'!J$2*AB$5</f>
        <v>9544.0012853752669</v>
      </c>
      <c r="K358" s="19">
        <f>'Historical Data'!K356/'Historical Data'!K$2*AC$5</f>
        <v>13822.201586561901</v>
      </c>
      <c r="L358" s="8">
        <f t="shared" si="21"/>
        <v>5.621871876961837E-4</v>
      </c>
      <c r="M358" s="8">
        <f>IF(Table2[[#This Row],[Overall Return]]&gt;=0,0,Table2[[#This Row],[Overall Return]])</f>
        <v>0</v>
      </c>
      <c r="N358" s="13">
        <f t="shared" si="20"/>
        <v>135115.79480757687</v>
      </c>
    </row>
    <row r="359" spans="1:14" x14ac:dyDescent="0.25">
      <c r="A359" s="2">
        <v>40870</v>
      </c>
      <c r="B359" s="19">
        <f>'Historical Data'!B357/'Historical Data'!B$2*T$5</f>
        <v>14590.30728189661</v>
      </c>
      <c r="C359" s="19">
        <f>'Historical Data'!C357/'Historical Data'!C$2*U$5</f>
        <v>17297.272560863996</v>
      </c>
      <c r="D359" s="19">
        <f>'Historical Data'!D357/'Historical Data'!D$2*V$5</f>
        <v>14415.233330006264</v>
      </c>
      <c r="E359" s="19">
        <f>'Historical Data'!E357/'Historical Data'!E$2*W$5</f>
        <v>10719.151887664993</v>
      </c>
      <c r="F359" s="19">
        <f>'Historical Data'!F357/'Historical Data'!F$2*X$5</f>
        <v>12812.900440084239</v>
      </c>
      <c r="G359" s="19">
        <f>'Historical Data'!G357/'Historical Data'!G$2*Y$5</f>
        <v>11042.706180064717</v>
      </c>
      <c r="H359" s="19">
        <f>'Historical Data'!H357/'Historical Data'!H$2*Z$5</f>
        <v>13197.650440621068</v>
      </c>
      <c r="I359" s="19">
        <f>'Historical Data'!I357/'Historical Data'!I$2*AA$5</f>
        <v>15594.954536115478</v>
      </c>
      <c r="J359" s="19">
        <f>'Historical Data'!J357/'Historical Data'!J$2*AB$5</f>
        <v>9256.8431729213789</v>
      </c>
      <c r="K359" s="19">
        <f>'Historical Data'!K357/'Historical Data'!K$2*AC$5</f>
        <v>13558.593208211152</v>
      </c>
      <c r="L359" s="8">
        <f t="shared" si="21"/>
        <v>-1.9466131053536007E-2</v>
      </c>
      <c r="M359" s="8">
        <f>IF(Table2[[#This Row],[Overall Return]]&gt;=0,0,Table2[[#This Row],[Overall Return]])</f>
        <v>-1.9466131053536007E-2</v>
      </c>
      <c r="N359" s="13">
        <f t="shared" si="20"/>
        <v>132485.6130384499</v>
      </c>
    </row>
    <row r="360" spans="1:14" x14ac:dyDescent="0.25">
      <c r="A360" s="2">
        <v>40872</v>
      </c>
      <c r="B360" s="19">
        <f>'Historical Data'!B358/'Historical Data'!B$2*T$5</f>
        <v>14454.339301821841</v>
      </c>
      <c r="C360" s="19">
        <f>'Historical Data'!C358/'Historical Data'!C$2*U$5</f>
        <v>16694.124107633164</v>
      </c>
      <c r="D360" s="19">
        <f>'Historical Data'!D358/'Historical Data'!D$2*V$5</f>
        <v>14245.084870458139</v>
      </c>
      <c r="E360" s="19">
        <f>'Historical Data'!E358/'Historical Data'!E$2*W$5</f>
        <v>10754.453303933265</v>
      </c>
      <c r="F360" s="19">
        <f>'Historical Data'!F358/'Historical Data'!F$2*X$5</f>
        <v>12653.107505603599</v>
      </c>
      <c r="G360" s="19">
        <f>'Historical Data'!G358/'Historical Data'!G$2*Y$5</f>
        <v>10965.989349296766</v>
      </c>
      <c r="H360" s="19">
        <f>'Historical Data'!H358/'Historical Data'!H$2*Z$5</f>
        <v>13285.774234158625</v>
      </c>
      <c r="I360" s="19">
        <f>'Historical Data'!I358/'Historical Data'!I$2*AA$5</f>
        <v>15634.330147459845</v>
      </c>
      <c r="J360" s="19">
        <f>'Historical Data'!J358/'Historical Data'!J$2*AB$5</f>
        <v>9376.4926876660102</v>
      </c>
      <c r="K360" s="19">
        <f>'Historical Data'!K358/'Historical Data'!K$2*AC$5</f>
        <v>13434.969648528793</v>
      </c>
      <c r="L360" s="8">
        <f t="shared" si="21"/>
        <v>-7.4494721295014221E-3</v>
      </c>
      <c r="M360" s="8">
        <f>IF(Table2[[#This Row],[Overall Return]]&gt;=0,0,Table2[[#This Row],[Overall Return]])</f>
        <v>-7.4494721295014221E-3</v>
      </c>
      <c r="N360" s="13">
        <f t="shared" si="20"/>
        <v>131498.66515656005</v>
      </c>
    </row>
    <row r="361" spans="1:14" x14ac:dyDescent="0.25">
      <c r="A361" s="2">
        <v>40875</v>
      </c>
      <c r="B361" s="19">
        <f>'Historical Data'!B359/'Historical Data'!B$2*T$5</f>
        <v>14953.286034698333</v>
      </c>
      <c r="C361" s="19">
        <f>'Historical Data'!C359/'Historical Data'!C$2*U$5</f>
        <v>17769.540545487824</v>
      </c>
      <c r="D361" s="19">
        <f>'Historical Data'!D359/'Historical Data'!D$2*V$5</f>
        <v>14488.458813244957</v>
      </c>
      <c r="E361" s="19">
        <f>'Historical Data'!E359/'Historical Data'!E$2*W$5</f>
        <v>10934.176248565416</v>
      </c>
      <c r="F361" s="19">
        <f>'Historical Data'!F359/'Historical Data'!F$2*X$5</f>
        <v>13219.237482868128</v>
      </c>
      <c r="G361" s="19">
        <f>'Historical Data'!G359/'Historical Data'!G$2*Y$5</f>
        <v>11223.2169119265</v>
      </c>
      <c r="H361" s="19">
        <f>'Historical Data'!H359/'Historical Data'!H$2*Z$5</f>
        <v>13663.449853126313</v>
      </c>
      <c r="I361" s="19">
        <f>'Historical Data'!I359/'Historical Data'!I$2*AA$5</f>
        <v>16121.234579446271</v>
      </c>
      <c r="J361" s="19">
        <f>'Historical Data'!J359/'Historical Data'!J$2*AB$5</f>
        <v>9631.7436905325285</v>
      </c>
      <c r="K361" s="19">
        <f>'Historical Data'!K359/'Historical Data'!K$2*AC$5</f>
        <v>13787.659331648343</v>
      </c>
      <c r="L361" s="8">
        <f t="shared" si="21"/>
        <v>3.2649292142038044E-2</v>
      </c>
      <c r="M361" s="8">
        <f>IF(Table2[[#This Row],[Overall Return]]&gt;=0,0,Table2[[#This Row],[Overall Return]])</f>
        <v>0</v>
      </c>
      <c r="N361" s="13">
        <f t="shared" si="20"/>
        <v>135792.0034915446</v>
      </c>
    </row>
    <row r="362" spans="1:14" x14ac:dyDescent="0.25">
      <c r="A362" s="2">
        <v>40876</v>
      </c>
      <c r="B362" s="19">
        <f>'Historical Data'!B360/'Historical Data'!B$2*T$5</f>
        <v>14837.196119018656</v>
      </c>
      <c r="C362" s="19">
        <f>'Historical Data'!C360/'Historical Data'!C$2*U$5</f>
        <v>17242.357678930988</v>
      </c>
      <c r="D362" s="19">
        <f>'Historical Data'!D360/'Historical Data'!D$2*V$5</f>
        <v>14675.838915316552</v>
      </c>
      <c r="E362" s="19">
        <f>'Historical Data'!E360/'Historical Data'!E$2*W$5</f>
        <v>10911.710923780196</v>
      </c>
      <c r="F362" s="19">
        <f>'Historical Data'!F360/'Historical Data'!F$2*X$5</f>
        <v>13101.021960406037</v>
      </c>
      <c r="G362" s="19">
        <f>'Historical Data'!G360/'Historical Data'!G$2*Y$5</f>
        <v>11209.678376763561</v>
      </c>
      <c r="H362" s="19">
        <f>'Historical Data'!H360/'Historical Data'!H$2*Z$5</f>
        <v>13323.54175409148</v>
      </c>
      <c r="I362" s="19">
        <f>'Historical Data'!I360/'Historical Data'!I$2*AA$5</f>
        <v>16425.539450610882</v>
      </c>
      <c r="J362" s="19">
        <f>'Historical Data'!J360/'Historical Data'!J$2*AB$5</f>
        <v>9603.8258168309512</v>
      </c>
      <c r="K362" s="19">
        <f>'Historical Data'!K360/'Historical Data'!K$2*AC$5</f>
        <v>13985.821430498941</v>
      </c>
      <c r="L362" s="8">
        <f t="shared" si="21"/>
        <v>-3.5014658674357158E-3</v>
      </c>
      <c r="M362" s="8">
        <f>IF(Table2[[#This Row],[Overall Return]]&gt;=0,0,Table2[[#This Row],[Overall Return]])</f>
        <v>-3.5014658674357158E-3</v>
      </c>
      <c r="N362" s="13">
        <f t="shared" si="20"/>
        <v>135316.53242624825</v>
      </c>
    </row>
    <row r="363" spans="1:14" x14ac:dyDescent="0.25">
      <c r="A363" s="2">
        <v>40877</v>
      </c>
      <c r="B363" s="19">
        <f>'Historical Data'!B361/'Historical Data'!B$2*T$5</f>
        <v>15195.005813187978</v>
      </c>
      <c r="C363" s="19">
        <f>'Historical Data'!C361/'Historical Data'!C$2*U$5</f>
        <v>17599.304411495512</v>
      </c>
      <c r="D363" s="19">
        <f>'Historical Data'!D361/'Historical Data'!D$2*V$5</f>
        <v>15360.741263972326</v>
      </c>
      <c r="E363" s="19">
        <f>'Historical Data'!E361/'Historical Data'!E$2*W$5</f>
        <v>11505.435830695065</v>
      </c>
      <c r="F363" s="19">
        <f>'Historical Data'!F361/'Historical Data'!F$2*X$5</f>
        <v>13470.951732059064</v>
      </c>
      <c r="G363" s="19">
        <f>'Historical Data'!G361/'Historical Data'!G$2*Y$5</f>
        <v>11543.622258442792</v>
      </c>
      <c r="H363" s="19">
        <f>'Historical Data'!H361/'Historical Data'!H$2*Z$5</f>
        <v>13738.985312631137</v>
      </c>
      <c r="I363" s="19">
        <f>'Historical Data'!I361/'Historical Data'!I$2*AA$5</f>
        <v>17460.186678034061</v>
      </c>
      <c r="J363" s="19">
        <f>'Historical Data'!J361/'Historical Data'!J$2*AB$5</f>
        <v>10313.74352986062</v>
      </c>
      <c r="K363" s="19">
        <f>'Historical Data'!K361/'Historical Data'!K$2*AC$5</f>
        <v>14623.937267408397</v>
      </c>
      <c r="L363" s="8">
        <f t="shared" si="21"/>
        <v>4.0611310185130867E-2</v>
      </c>
      <c r="M363" s="8">
        <f>IF(Table2[[#This Row],[Overall Return]]&gt;=0,0,Table2[[#This Row],[Overall Return]])</f>
        <v>0</v>
      </c>
      <c r="N363" s="13">
        <f t="shared" si="20"/>
        <v>140811.91409778694</v>
      </c>
    </row>
    <row r="364" spans="1:14" x14ac:dyDescent="0.25">
      <c r="A364" s="2">
        <v>40878</v>
      </c>
      <c r="B364" s="19">
        <f>'Historical Data'!B362/'Historical Data'!B$2*T$5</f>
        <v>15422.81233735205</v>
      </c>
      <c r="C364" s="19">
        <f>'Historical Data'!C362/'Historical Data'!C$2*U$5</f>
        <v>18042.284459088412</v>
      </c>
      <c r="D364" s="19">
        <f>'Historical Data'!D362/'Historical Data'!D$2*V$5</f>
        <v>15455.507242959133</v>
      </c>
      <c r="E364" s="19">
        <f>'Historical Data'!E362/'Historical Data'!E$2*W$5</f>
        <v>11550.367519316651</v>
      </c>
      <c r="F364" s="19">
        <f>'Historical Data'!F362/'Historical Data'!F$2*X$5</f>
        <v>13794.13395080585</v>
      </c>
      <c r="G364" s="19">
        <f>'Historical Data'!G362/'Historical Data'!G$2*Y$5</f>
        <v>11408.239977124138</v>
      </c>
      <c r="H364" s="19">
        <f>'Historical Data'!H362/'Historical Data'!H$2*Z$5</f>
        <v>13680.234158623585</v>
      </c>
      <c r="I364" s="19">
        <f>'Historical Data'!I362/'Historical Data'!I$2*AA$5</f>
        <v>17370.688507715651</v>
      </c>
      <c r="J364" s="19">
        <f>'Historical Data'!J362/'Historical Data'!J$2*AB$5</f>
        <v>10226.000221036833</v>
      </c>
      <c r="K364" s="19">
        <f>'Historical Data'!K362/'Historical Data'!K$2*AC$5</f>
        <v>14505.767529807832</v>
      </c>
      <c r="L364" s="8">
        <f t="shared" si="21"/>
        <v>4.5743416682475502E-3</v>
      </c>
      <c r="M364" s="8">
        <f>IF(Table2[[#This Row],[Overall Return]]&gt;=0,0,Table2[[#This Row],[Overall Return]])</f>
        <v>0</v>
      </c>
      <c r="N364" s="13">
        <f t="shared" si="20"/>
        <v>141456.03590383014</v>
      </c>
    </row>
    <row r="365" spans="1:14" x14ac:dyDescent="0.25">
      <c r="A365" s="2">
        <v>40879</v>
      </c>
      <c r="B365" s="19">
        <f>'Historical Data'!B363/'Historical Data'!B$2*T$5</f>
        <v>15493.181616509182</v>
      </c>
      <c r="C365" s="19">
        <f>'Historical Data'!C363/'Historical Data'!C$2*U$5</f>
        <v>17941.607175544574</v>
      </c>
      <c r="D365" s="19">
        <f>'Historical Data'!D363/'Historical Data'!D$2*V$5</f>
        <v>15625.65570250726</v>
      </c>
      <c r="E365" s="19">
        <f>'Historical Data'!E363/'Historical Data'!E$2*W$5</f>
        <v>11749.345467049332</v>
      </c>
      <c r="F365" s="19">
        <f>'Historical Data'!F363/'Historical Data'!F$2*X$5</f>
        <v>13942.239940817753</v>
      </c>
      <c r="G365" s="19">
        <f>'Historical Data'!G363/'Historical Data'!G$2*Y$5</f>
        <v>11381.162906798261</v>
      </c>
      <c r="H365" s="19">
        <f>'Historical Data'!H363/'Historical Data'!H$2*Z$5</f>
        <v>13973.981955518255</v>
      </c>
      <c r="I365" s="19">
        <f>'Historical Data'!I363/'Historical Data'!I$2*AA$5</f>
        <v>17266.867046550567</v>
      </c>
      <c r="J365" s="19">
        <f>'Historical Data'!J363/'Historical Data'!J$2*AB$5</f>
        <v>10397.497150965353</v>
      </c>
      <c r="K365" s="19">
        <f>'Historical Data'!K363/'Historical Data'!K$2*AC$5</f>
        <v>14505.767529807832</v>
      </c>
      <c r="L365" s="8">
        <f t="shared" si="21"/>
        <v>5.8058363009449998E-3</v>
      </c>
      <c r="M365" s="8">
        <f>IF(Table2[[#This Row],[Overall Return]]&gt;=0,0,Table2[[#This Row],[Overall Return]])</f>
        <v>0</v>
      </c>
      <c r="N365" s="13">
        <f t="shared" si="20"/>
        <v>142277.30649206837</v>
      </c>
    </row>
    <row r="366" spans="1:14" x14ac:dyDescent="0.25">
      <c r="A366" s="2">
        <v>40882</v>
      </c>
      <c r="B366" s="19">
        <f>'Historical Data'!B364/'Historical Data'!B$2*T$5</f>
        <v>15624.776591725849</v>
      </c>
      <c r="C366" s="19">
        <f>'Historical Data'!C364/'Historical Data'!C$2*U$5</f>
        <v>17960.827384221124</v>
      </c>
      <c r="D366" s="19">
        <f>'Historical Data'!D364/'Historical Data'!D$2*V$5</f>
        <v>15683.806883306479</v>
      </c>
      <c r="E366" s="19">
        <f>'Historical Data'!E364/'Historical Data'!E$2*W$5</f>
        <v>11855.252486657197</v>
      </c>
      <c r="F366" s="19">
        <f>'Historical Data'!F364/'Historical Data'!F$2*X$5</f>
        <v>14061.130144438774</v>
      </c>
      <c r="G366" s="19">
        <f>'Historical Data'!G364/'Historical Data'!G$2*Y$5</f>
        <v>11597.775375657635</v>
      </c>
      <c r="H366" s="19">
        <f>'Historical Data'!H364/'Historical Data'!H$2*Z$5</f>
        <v>14443.977339488041</v>
      </c>
      <c r="I366" s="19">
        <f>'Historical Data'!I364/'Historical Data'!I$2*AA$5</f>
        <v>17339.787247040804</v>
      </c>
      <c r="J366" s="19">
        <f>'Historical Data'!J364/'Historical Data'!J$2*AB$5</f>
        <v>10664.713602322929</v>
      </c>
      <c r="K366" s="19">
        <f>'Historical Data'!K364/'Historical Data'!K$2*AC$5</f>
        <v>14625.754309978549</v>
      </c>
      <c r="L366" s="8">
        <f t="shared" si="21"/>
        <v>1.1108552106706693E-2</v>
      </c>
      <c r="M366" s="8">
        <f>IF(Table2[[#This Row],[Overall Return]]&gt;=0,0,Table2[[#This Row],[Overall Return]])</f>
        <v>0</v>
      </c>
      <c r="N366" s="13">
        <f t="shared" si="20"/>
        <v>143857.80136483739</v>
      </c>
    </row>
    <row r="367" spans="1:14" x14ac:dyDescent="0.25">
      <c r="A367" s="2">
        <v>40883</v>
      </c>
      <c r="B367" s="19">
        <f>'Historical Data'!B365/'Historical Data'!B$2*T$5</f>
        <v>15542.877079834096</v>
      </c>
      <c r="C367" s="19">
        <f>'Historical Data'!C365/'Historical Data'!C$2*U$5</f>
        <v>17571.846970529015</v>
      </c>
      <c r="D367" s="19">
        <f>'Historical Data'!D365/'Historical Data'!D$2*V$5</f>
        <v>15623.500418991503</v>
      </c>
      <c r="E367" s="19">
        <f>'Historical Data'!E365/'Historical Data'!E$2*W$5</f>
        <v>11819.951070388928</v>
      </c>
      <c r="F367" s="19">
        <f>'Historical Data'!F365/'Historical Data'!F$2*X$5</f>
        <v>14018.87805126129</v>
      </c>
      <c r="G367" s="19">
        <f>'Historical Data'!G365/'Historical Data'!G$2*Y$5</f>
        <v>11579.723995440383</v>
      </c>
      <c r="H367" s="19">
        <f>'Historical Data'!H365/'Historical Data'!H$2*Z$5</f>
        <v>14632.81535879144</v>
      </c>
      <c r="I367" s="19">
        <f>'Historical Data'!I365/'Historical Data'!I$2*AA$5</f>
        <v>17346.968943535499</v>
      </c>
      <c r="J367" s="19">
        <f>'Historical Data'!J365/'Historical Data'!J$2*AB$5</f>
        <v>10628.81861234956</v>
      </c>
      <c r="K367" s="19">
        <f>'Historical Data'!K365/'Historical Data'!K$2*AC$5</f>
        <v>14693.020533679517</v>
      </c>
      <c r="L367" s="8">
        <f t="shared" si="21"/>
        <v>-2.7763550273041115E-3</v>
      </c>
      <c r="M367" s="8">
        <f>IF(Table2[[#This Row],[Overall Return]]&gt;=0,0,Table2[[#This Row],[Overall Return]])</f>
        <v>-2.7763550273041115E-3</v>
      </c>
      <c r="N367" s="13">
        <f t="shared" si="20"/>
        <v>143458.40103480121</v>
      </c>
    </row>
    <row r="368" spans="1:14" x14ac:dyDescent="0.25">
      <c r="A368" s="2">
        <v>40884</v>
      </c>
      <c r="B368" s="19">
        <f>'Historical Data'!B366/'Historical Data'!B$2*T$5</f>
        <v>15468.929942581637</v>
      </c>
      <c r="C368" s="19">
        <f>'Historical Data'!C366/'Historical Data'!C$2*U$5</f>
        <v>17876.624565257185</v>
      </c>
      <c r="D368" s="19">
        <f>'Historical Data'!D366/'Historical Data'!D$2*V$5</f>
        <v>15595.501956207709</v>
      </c>
      <c r="E368" s="19">
        <f>'Historical Data'!E366/'Historical Data'!E$2*W$5</f>
        <v>11906.601701494737</v>
      </c>
      <c r="F368" s="19">
        <f>'Historical Data'!F366/'Historical Data'!F$2*X$5</f>
        <v>14010.338688996917</v>
      </c>
      <c r="G368" s="19">
        <f>'Historical Data'!G366/'Historical Data'!G$2*Y$5</f>
        <v>11552.647948551417</v>
      </c>
      <c r="H368" s="19">
        <f>'Historical Data'!H366/'Historical Data'!H$2*Z$5</f>
        <v>14347.460763743184</v>
      </c>
      <c r="I368" s="19">
        <f>'Historical Data'!I366/'Historical Data'!I$2*AA$5</f>
        <v>17724.156046140328</v>
      </c>
      <c r="J368" s="19">
        <f>'Historical Data'!J366/'Historical Data'!J$2*AB$5</f>
        <v>10788.350545620295</v>
      </c>
      <c r="K368" s="19">
        <f>'Historical Data'!K366/'Historical Data'!K$2*AC$5</f>
        <v>14740.28871888281</v>
      </c>
      <c r="L368" s="8">
        <f t="shared" si="21"/>
        <v>3.85128956331382E-3</v>
      </c>
      <c r="M368" s="8">
        <f>IF(Table2[[#This Row],[Overall Return]]&gt;=0,0,Table2[[#This Row],[Overall Return]])</f>
        <v>0</v>
      </c>
      <c r="N368" s="13">
        <f t="shared" si="20"/>
        <v>144010.90087747623</v>
      </c>
    </row>
    <row r="369" spans="1:14" x14ac:dyDescent="0.25">
      <c r="A369" s="2">
        <v>40885</v>
      </c>
      <c r="B369" s="19">
        <f>'Historical Data'!B367/'Historical Data'!B$2*T$5</f>
        <v>15531.347754110993</v>
      </c>
      <c r="C369" s="19">
        <f>'Historical Data'!C367/'Historical Data'!C$2*U$5</f>
        <v>17433.644517664285</v>
      </c>
      <c r="D369" s="19">
        <f>'Historical Data'!D367/'Historical Data'!D$2*V$5</f>
        <v>15296.126974716824</v>
      </c>
      <c r="E369" s="19">
        <f>'Historical Data'!E367/'Historical Data'!E$2*W$5</f>
        <v>11527.901155480289</v>
      </c>
      <c r="F369" s="19">
        <f>'Historical Data'!F367/'Historical Data'!F$2*X$5</f>
        <v>13845.375613628588</v>
      </c>
      <c r="G369" s="19">
        <f>'Historical Data'!G367/'Historical Data'!G$2*Y$5</f>
        <v>11462.392582620525</v>
      </c>
      <c r="H369" s="19">
        <f>'Historical Data'!H367/'Historical Data'!H$2*Z$5</f>
        <v>12962.651699538397</v>
      </c>
      <c r="I369" s="19">
        <f>'Historical Data'!I367/'Historical Data'!I$2*AA$5</f>
        <v>17300.273411289625</v>
      </c>
      <c r="J369" s="19">
        <f>'Historical Data'!J367/'Historical Data'!J$2*AB$5</f>
        <v>10445.357137596511</v>
      </c>
      <c r="K369" s="19">
        <f>'Historical Data'!K367/'Historical Data'!K$2*AC$5</f>
        <v>14520.311746223715</v>
      </c>
      <c r="L369" s="8">
        <f t="shared" si="21"/>
        <v>-2.5591939652833018E-2</v>
      </c>
      <c r="M369" s="8">
        <f>IF(Table2[[#This Row],[Overall Return]]&gt;=0,0,Table2[[#This Row],[Overall Return]])</f>
        <v>-2.5591939652833018E-2</v>
      </c>
      <c r="N369" s="13">
        <f t="shared" si="20"/>
        <v>140325.38259286975</v>
      </c>
    </row>
    <row r="370" spans="1:14" x14ac:dyDescent="0.25">
      <c r="A370" s="2">
        <v>40886</v>
      </c>
      <c r="B370" s="19">
        <f>'Historical Data'!B368/'Historical Data'!B$2*T$5</f>
        <v>15649.028265653393</v>
      </c>
      <c r="C370" s="19">
        <f>'Historical Data'!C368/'Historical Data'!C$2*U$5</f>
        <v>17667.032765879554</v>
      </c>
      <c r="D370" s="19">
        <f>'Historical Data'!D368/'Historical Data'!D$2*V$5</f>
        <v>15496.429180564497</v>
      </c>
      <c r="E370" s="19">
        <f>'Historical Data'!E368/'Historical Data'!E$2*W$5</f>
        <v>11733.299053881592</v>
      </c>
      <c r="F370" s="19">
        <f>'Historical Data'!F368/'Historical Data'!F$2*X$5</f>
        <v>14100.910731376827</v>
      </c>
      <c r="G370" s="19">
        <f>'Historical Data'!G368/'Historical Data'!G$2*Y$5</f>
        <v>11597.775375657635</v>
      </c>
      <c r="H370" s="19">
        <f>'Historical Data'!H368/'Historical Data'!H$2*Z$5</f>
        <v>13025.598405371382</v>
      </c>
      <c r="I370" s="19">
        <f>'Historical Data'!I368/'Historical Data'!I$2*AA$5</f>
        <v>17569.689418290265</v>
      </c>
      <c r="J370" s="19">
        <f>'Historical Data'!J368/'Historical Data'!J$2*AB$5</f>
        <v>10732.514346383874</v>
      </c>
      <c r="K370" s="19">
        <f>'Historical Data'!K368/'Historical Data'!K$2*AC$5</f>
        <v>14787.555660530104</v>
      </c>
      <c r="L370" s="8">
        <f t="shared" si="21"/>
        <v>1.449809416605663E-2</v>
      </c>
      <c r="M370" s="8">
        <f>IF(Table2[[#This Row],[Overall Return]]&gt;=0,0,Table2[[#This Row],[Overall Return]])</f>
        <v>0</v>
      </c>
      <c r="N370" s="13">
        <f t="shared" si="20"/>
        <v>142359.83320358911</v>
      </c>
    </row>
    <row r="371" spans="1:14" x14ac:dyDescent="0.25">
      <c r="A371" s="2">
        <v>40889</v>
      </c>
      <c r="B371" s="19">
        <f>'Historical Data'!B369/'Historical Data'!B$2*T$5</f>
        <v>15578.260808440529</v>
      </c>
      <c r="C371" s="19">
        <f>'Historical Data'!C369/'Historical Data'!C$2*U$5</f>
        <v>17345.780706571484</v>
      </c>
      <c r="D371" s="19">
        <f>'Historical Data'!D369/'Historical Data'!D$2*V$5</f>
        <v>15179.822899311515</v>
      </c>
      <c r="E371" s="19">
        <f>'Historical Data'!E369/'Historical Data'!E$2*W$5</f>
        <v>11762.182943933907</v>
      </c>
      <c r="F371" s="19">
        <f>'Historical Data'!F369/'Historical Data'!F$2*X$5</f>
        <v>14055.286672204407</v>
      </c>
      <c r="G371" s="19">
        <f>'Historical Data'!G369/'Historical Data'!G$2*Y$5</f>
        <v>11512.032854781055</v>
      </c>
      <c r="H371" s="19">
        <f>'Historical Data'!H369/'Historical Data'!H$2*Z$5</f>
        <v>12761.225346202267</v>
      </c>
      <c r="I371" s="19">
        <f>'Historical Data'!I369/'Historical Data'!I$2*AA$5</f>
        <v>17314.644910031271</v>
      </c>
      <c r="J371" s="19">
        <f>'Historical Data'!J369/'Historical Data'!J$2*AB$5</f>
        <v>10485.240459789145</v>
      </c>
      <c r="K371" s="19">
        <f>'Historical Data'!K369/'Historical Data'!K$2*AC$5</f>
        <v>14553.035715011123</v>
      </c>
      <c r="L371" s="8">
        <f t="shared" si="21"/>
        <v>-1.2730556411376104E-2</v>
      </c>
      <c r="M371" s="8">
        <f>IF(Table2[[#This Row],[Overall Return]]&gt;=0,0,Table2[[#This Row],[Overall Return]])</f>
        <v>-1.2730556411376104E-2</v>
      </c>
      <c r="N371" s="13">
        <f t="shared" si="20"/>
        <v>140547.51331627672</v>
      </c>
    </row>
    <row r="372" spans="1:14" x14ac:dyDescent="0.25">
      <c r="A372" s="2">
        <v>40890</v>
      </c>
      <c r="B372" s="19">
        <f>'Historical Data'!B370/'Historical Data'!B$2*T$5</f>
        <v>15457.797887902751</v>
      </c>
      <c r="C372" s="19">
        <f>'Historical Data'!C370/'Historical Data'!C$2*U$5</f>
        <v>16521.142229544206</v>
      </c>
      <c r="D372" s="19">
        <f>'Historical Data'!D370/'Historical Data'!D$2*V$5</f>
        <v>15044.134982719344</v>
      </c>
      <c r="E372" s="19">
        <f>'Historical Data'!E370/'Historical Data'!E$2*W$5</f>
        <v>11659.484514258829</v>
      </c>
      <c r="F372" s="19">
        <f>'Historical Data'!F370/'Historical Data'!F$2*X$5</f>
        <v>14060.681241876408</v>
      </c>
      <c r="G372" s="19">
        <f>'Historical Data'!G370/'Historical Data'!G$2*Y$5</f>
        <v>11624.851934265056</v>
      </c>
      <c r="H372" s="19">
        <f>'Historical Data'!H370/'Historical Data'!H$2*Z$5</f>
        <v>12358.372219890894</v>
      </c>
      <c r="I372" s="19">
        <f>'Historical Data'!I370/'Historical Data'!I$2*AA$5</f>
        <v>17217.650625354519</v>
      </c>
      <c r="J372" s="19">
        <f>'Historical Data'!J370/'Historical Data'!J$2*AB$5</f>
        <v>10285.82520432578</v>
      </c>
      <c r="K372" s="19">
        <f>'Historical Data'!K370/'Historical Data'!K$2*AC$5</f>
        <v>14640.298526394437</v>
      </c>
      <c r="L372" s="8">
        <f t="shared" si="21"/>
        <v>-1.193385717163209E-2</v>
      </c>
      <c r="M372" s="8">
        <f>IF(Table2[[#This Row],[Overall Return]]&gt;=0,0,Table2[[#This Row],[Overall Return]])</f>
        <v>-1.193385717163209E-2</v>
      </c>
      <c r="N372" s="13">
        <f t="shared" si="20"/>
        <v>138870.23936653222</v>
      </c>
    </row>
    <row r="373" spans="1:14" x14ac:dyDescent="0.25">
      <c r="A373" s="2">
        <v>40891</v>
      </c>
      <c r="B373" s="19">
        <f>'Historical Data'!B371/'Historical Data'!B$2*T$5</f>
        <v>15115.095679889029</v>
      </c>
      <c r="C373" s="19">
        <f>'Historical Data'!C371/'Historical Data'!C$2*U$5</f>
        <v>16493.684788577706</v>
      </c>
      <c r="D373" s="19">
        <f>'Historical Data'!D371/'Historical Data'!D$2*V$5</f>
        <v>14757.68244776591</v>
      </c>
      <c r="E373" s="19">
        <f>'Historical Data'!E371/'Historical Data'!E$2*W$5</f>
        <v>11473.480159110593</v>
      </c>
      <c r="F373" s="19">
        <f>'Historical Data'!F371/'Historical Data'!F$2*X$5</f>
        <v>13890.7738492107</v>
      </c>
      <c r="G373" s="19">
        <f>'Historical Data'!G371/'Historical Data'!G$2*Y$5</f>
        <v>11548.135103497103</v>
      </c>
      <c r="H373" s="19">
        <f>'Historical Data'!H371/'Historical Data'!H$2*Z$5</f>
        <v>11972.304238355016</v>
      </c>
      <c r="I373" s="19">
        <f>'Historical Data'!I371/'Historical Data'!I$2*AA$5</f>
        <v>17156.584874222615</v>
      </c>
      <c r="J373" s="19">
        <f>'Historical Data'!J371/'Historical Data'!J$2*AB$5</f>
        <v>10313.74352986062</v>
      </c>
      <c r="K373" s="19">
        <f>'Historical Data'!K371/'Historical Data'!K$2*AC$5</f>
        <v>14442.138085618499</v>
      </c>
      <c r="L373" s="8">
        <f t="shared" si="21"/>
        <v>-1.2289289758621535E-2</v>
      </c>
      <c r="M373" s="8">
        <f>IF(Table2[[#This Row],[Overall Return]]&gt;=0,0,Table2[[#This Row],[Overall Return]])</f>
        <v>-1.2289289758621535E-2</v>
      </c>
      <c r="N373" s="13">
        <f t="shared" si="20"/>
        <v>137163.62275610777</v>
      </c>
    </row>
    <row r="374" spans="1:14" x14ac:dyDescent="0.25">
      <c r="A374" s="2">
        <v>40892</v>
      </c>
      <c r="B374" s="19">
        <f>'Historical Data'!B372/'Historical Data'!B$2*T$5</f>
        <v>15065.3993095526</v>
      </c>
      <c r="C374" s="19">
        <f>'Historical Data'!C372/'Historical Data'!C$2*U$5</f>
        <v>16589.78583196046</v>
      </c>
      <c r="D374" s="19">
        <f>'Historical Data'!D372/'Historical Data'!D$2*V$5</f>
        <v>14708.146916847736</v>
      </c>
      <c r="E374" s="19">
        <f>'Historical Data'!E372/'Historical Data'!E$2*W$5</f>
        <v>11483.269406288948</v>
      </c>
      <c r="F374" s="19">
        <f>'Historical Data'!F372/'Historical Data'!F$2*X$5</f>
        <v>13923.811898964877</v>
      </c>
      <c r="G374" s="19">
        <f>'Historical Data'!G372/'Historical Data'!G$2*Y$5</f>
        <v>11534.596568334166</v>
      </c>
      <c r="H374" s="19">
        <f>'Historical Data'!H372/'Historical Data'!H$2*Z$5</f>
        <v>12010.071758287873</v>
      </c>
      <c r="I374" s="19">
        <f>'Historical Data'!I372/'Historical Data'!I$2*AA$5</f>
        <v>17429.596422274539</v>
      </c>
      <c r="J374" s="19">
        <f>'Historical Data'!J372/'Historical Data'!J$2*AB$5</f>
        <v>10214.036128045571</v>
      </c>
      <c r="K374" s="19">
        <f>'Historical Data'!K372/'Historical Data'!K$2*AC$5</f>
        <v>14549.398935499486</v>
      </c>
      <c r="L374" s="8">
        <f t="shared" si="21"/>
        <v>2.5115290266211066E-3</v>
      </c>
      <c r="M374" s="8">
        <f>IF(Table2[[#This Row],[Overall Return]]&gt;=0,0,Table2[[#This Row],[Overall Return]])</f>
        <v>0</v>
      </c>
      <c r="N374" s="13">
        <f t="shared" si="20"/>
        <v>137508.11317605624</v>
      </c>
    </row>
    <row r="375" spans="1:14" x14ac:dyDescent="0.25">
      <c r="A375" s="2">
        <v>40893</v>
      </c>
      <c r="B375" s="19">
        <f>'Historical Data'!B373/'Historical Data'!B$2*T$5</f>
        <v>15148.093061195616</v>
      </c>
      <c r="C375" s="19">
        <f>'Historical Data'!C373/'Historical Data'!C$2*U$5</f>
        <v>16589.78583196046</v>
      </c>
      <c r="D375" s="19">
        <f>'Historical Data'!D373/'Historical Data'!D$2*V$5</f>
        <v>14731.836526406883</v>
      </c>
      <c r="E375" s="19">
        <f>'Historical Data'!E373/'Historical Data'!E$2*W$5</f>
        <v>11525.691440047303</v>
      </c>
      <c r="F375" s="19">
        <f>'Historical Data'!F373/'Historical Data'!F$2*X$5</f>
        <v>14068.097110406963</v>
      </c>
      <c r="G375" s="19">
        <f>'Historical Data'!G373/'Historical Data'!G$2*Y$5</f>
        <v>11733.157656976287</v>
      </c>
      <c r="H375" s="19">
        <f>'Historical Data'!H373/'Historical Data'!H$2*Z$5</f>
        <v>11749.895090222408</v>
      </c>
      <c r="I375" s="19">
        <f>'Historical Data'!I373/'Historical Data'!I$2*AA$5</f>
        <v>17602.015158268652</v>
      </c>
      <c r="J375" s="19">
        <f>'Historical Data'!J373/'Historical Data'!J$2*AB$5</f>
        <v>10361.602612825251</v>
      </c>
      <c r="K375" s="19">
        <f>'Historical Data'!K373/'Historical Data'!K$2*AC$5</f>
        <v>14573.033753508797</v>
      </c>
      <c r="L375" s="8">
        <f t="shared" si="21"/>
        <v>4.1822627951126901E-3</v>
      </c>
      <c r="M375" s="8">
        <f>IF(Table2[[#This Row],[Overall Return]]&gt;=0,0,Table2[[#This Row],[Overall Return]])</f>
        <v>0</v>
      </c>
      <c r="N375" s="13">
        <f t="shared" si="20"/>
        <v>138083.20824181862</v>
      </c>
    </row>
    <row r="376" spans="1:14" x14ac:dyDescent="0.25">
      <c r="A376" s="2">
        <v>40896</v>
      </c>
      <c r="B376" s="19">
        <f>'Historical Data'!B374/'Historical Data'!B$2*T$5</f>
        <v>15195.403991243713</v>
      </c>
      <c r="C376" s="19">
        <f>'Historical Data'!C374/'Historical Data'!C$2*U$5</f>
        <v>16413.142961742633</v>
      </c>
      <c r="D376" s="19">
        <f>'Historical Data'!D374/'Historical Data'!D$2*V$5</f>
        <v>14613.37990957681</v>
      </c>
      <c r="E376" s="19">
        <f>'Historical Data'!E374/'Historical Data'!E$2*W$5</f>
        <v>11339.688123950211</v>
      </c>
      <c r="F376" s="19">
        <f>'Historical Data'!F374/'Historical Data'!F$2*X$5</f>
        <v>13975.277990571933</v>
      </c>
      <c r="G376" s="19">
        <f>'Historical Data'!G374/'Historical Data'!G$2*Y$5</f>
        <v>11521.058544889682</v>
      </c>
      <c r="H376" s="19">
        <f>'Historical Data'!H374/'Historical Data'!H$2*Z$5</f>
        <v>11644.985312631137</v>
      </c>
      <c r="I376" s="19">
        <f>'Historical Data'!I374/'Historical Data'!I$2*AA$5</f>
        <v>17591.243040145146</v>
      </c>
      <c r="J376" s="19">
        <f>'Historical Data'!J374/'Historical Data'!J$2*AB$5</f>
        <v>10094.386613300941</v>
      </c>
      <c r="K376" s="19">
        <f>'Historical Data'!K374/'Historical Data'!K$2*AC$5</f>
        <v>14458.499344604539</v>
      </c>
      <c r="L376" s="8">
        <f t="shared" si="21"/>
        <v>-8.9521559131003903E-3</v>
      </c>
      <c r="M376" s="8">
        <f>IF(Table2[[#This Row],[Overall Return]]&gt;=0,0,Table2[[#This Row],[Overall Return]])</f>
        <v>-8.9521559131003903E-3</v>
      </c>
      <c r="N376" s="13">
        <f t="shared" si="20"/>
        <v>136847.06583265675</v>
      </c>
    </row>
    <row r="377" spans="1:14" x14ac:dyDescent="0.25">
      <c r="A377" s="2">
        <v>40897</v>
      </c>
      <c r="B377" s="19">
        <f>'Historical Data'!B375/'Historical Data'!B$2*T$5</f>
        <v>15741.660747156784</v>
      </c>
      <c r="C377" s="19">
        <f>'Historical Data'!C375/'Historical Data'!C$2*U$5</f>
        <v>16705.107084019768</v>
      </c>
      <c r="D377" s="19">
        <f>'Historical Data'!D375/'Historical Data'!D$2*V$5</f>
        <v>15029.058966473001</v>
      </c>
      <c r="E377" s="19">
        <f>'Historical Data'!E375/'Historical Data'!E$2*W$5</f>
        <v>11803.064757546423</v>
      </c>
      <c r="F377" s="19">
        <f>'Historical Data'!F375/'Historical Data'!F$2*X$5</f>
        <v>14167.209864863502</v>
      </c>
      <c r="G377" s="19">
        <f>'Historical Data'!G375/'Historical Data'!G$2*Y$5</f>
        <v>11746.696192139225</v>
      </c>
      <c r="H377" s="19">
        <f>'Historical Data'!H375/'Historical Data'!H$2*Z$5</f>
        <v>11707.9311791859</v>
      </c>
      <c r="I377" s="19">
        <f>'Historical Data'!I375/'Historical Data'!I$2*AA$5</f>
        <v>17896.579901556921</v>
      </c>
      <c r="J377" s="19">
        <f>'Historical Data'!J375/'Historical Data'!J$2*AB$5</f>
        <v>10568.99453272714</v>
      </c>
      <c r="K377" s="19">
        <f>'Historical Data'!K375/'Historical Data'!K$2*AC$5</f>
        <v>14907.543891516156</v>
      </c>
      <c r="L377" s="8">
        <f t="shared" si="21"/>
        <v>2.5040955490551298E-2</v>
      </c>
      <c r="M377" s="8">
        <f>IF(Table2[[#This Row],[Overall Return]]&gt;=0,0,Table2[[#This Row],[Overall Return]])</f>
        <v>0</v>
      </c>
      <c r="N377" s="13">
        <f t="shared" si="20"/>
        <v>140273.84711718484</v>
      </c>
    </row>
    <row r="378" spans="1:14" x14ac:dyDescent="0.25">
      <c r="A378" s="2">
        <v>40898</v>
      </c>
      <c r="B378" s="19">
        <f>'Historical Data'!B376/'Historical Data'!B$2*T$5</f>
        <v>15761.539416226224</v>
      </c>
      <c r="C378" s="19">
        <f>'Historical Data'!C376/'Historical Data'!C$2*U$5</f>
        <v>15957.349441698698</v>
      </c>
      <c r="D378" s="19">
        <f>'Historical Data'!D376/'Historical Data'!D$2*V$5</f>
        <v>15209.977673895186</v>
      </c>
      <c r="E378" s="19">
        <f>'Historical Data'!E376/'Historical Data'!E$2*W$5</f>
        <v>11835.697544126422</v>
      </c>
      <c r="F378" s="19">
        <f>'Historical Data'!F376/'Historical Data'!F$2*X$5</f>
        <v>14064.950923008595</v>
      </c>
      <c r="G378" s="19">
        <f>'Historical Data'!G376/'Historical Data'!G$2*Y$5</f>
        <v>11624.851934265056</v>
      </c>
      <c r="H378" s="19">
        <f>'Historical Data'!H376/'Historical Data'!H$2*Z$5</f>
        <v>11569.450272765422</v>
      </c>
      <c r="I378" s="19">
        <f>'Historical Data'!I376/'Historical Data'!I$2*AA$5</f>
        <v>17957.653758441076</v>
      </c>
      <c r="J378" s="19">
        <f>'Historical Data'!J376/'Historical Data'!J$2*AB$5</f>
        <v>10724.537681945347</v>
      </c>
      <c r="K378" s="19">
        <f>'Historical Data'!K376/'Historical Data'!K$2*AC$5</f>
        <v>15111.15960518921</v>
      </c>
      <c r="L378" s="8">
        <f t="shared" si="21"/>
        <v>-3.2556237317857839E-3</v>
      </c>
      <c r="M378" s="8">
        <f>IF(Table2[[#This Row],[Overall Return]]&gt;=0,0,Table2[[#This Row],[Overall Return]])</f>
        <v>-3.2556237317857839E-3</v>
      </c>
      <c r="N378" s="13">
        <f t="shared" si="20"/>
        <v>139817.16825156123</v>
      </c>
    </row>
    <row r="379" spans="1:14" x14ac:dyDescent="0.25">
      <c r="A379" s="2">
        <v>40899</v>
      </c>
      <c r="B379" s="19">
        <f>'Historical Data'!B377/'Historical Data'!B$2*T$5</f>
        <v>15845.028314632014</v>
      </c>
      <c r="C379" s="19">
        <f>'Historical Data'!C377/'Historical Data'!C$2*U$5</f>
        <v>16385.685520776129</v>
      </c>
      <c r="D379" s="19">
        <f>'Historical Data'!D377/'Historical Data'!D$2*V$5</f>
        <v>15451.199418018608</v>
      </c>
      <c r="E379" s="19">
        <f>'Historical Data'!E377/'Historical Data'!E$2*W$5</f>
        <v>12057.596613746175</v>
      </c>
      <c r="F379" s="19">
        <f>'Historical Data'!F377/'Historical Data'!F$2*X$5</f>
        <v>14152.152394199569</v>
      </c>
      <c r="G379" s="19">
        <f>'Historical Data'!G377/'Historical Data'!G$2*Y$5</f>
        <v>11647.415136099709</v>
      </c>
      <c r="H379" s="19">
        <f>'Historical Data'!H377/'Historical Data'!H$2*Z$5</f>
        <v>11653.378094838441</v>
      </c>
      <c r="I379" s="19">
        <f>'Historical Data'!I377/'Historical Data'!I$2*AA$5</f>
        <v>18223.481476905599</v>
      </c>
      <c r="J379" s="19">
        <f>'Historical Data'!J377/'Historical Data'!J$2*AB$5</f>
        <v>10868.116738172293</v>
      </c>
      <c r="K379" s="19">
        <f>'Historical Data'!K377/'Historical Data'!K$2*AC$5</f>
        <v>15323.864469640364</v>
      </c>
      <c r="L379" s="8">
        <f t="shared" si="21"/>
        <v>1.280779712435387E-2</v>
      </c>
      <c r="M379" s="8">
        <f>IF(Table2[[#This Row],[Overall Return]]&gt;=0,0,Table2[[#This Row],[Overall Return]])</f>
        <v>0</v>
      </c>
      <c r="N379" s="13">
        <f t="shared" si="20"/>
        <v>141607.91817702889</v>
      </c>
    </row>
    <row r="380" spans="1:14" x14ac:dyDescent="0.25">
      <c r="A380" s="2">
        <v>40900</v>
      </c>
      <c r="B380" s="19">
        <f>'Historical Data'!B378/'Historical Data'!B$2*T$5</f>
        <v>16035.06536756415</v>
      </c>
      <c r="C380" s="19">
        <f>'Historical Data'!C378/'Historical Data'!C$2*U$5</f>
        <v>16225.517115138204</v>
      </c>
      <c r="D380" s="19">
        <f>'Historical Data'!D378/'Historical Data'!D$2*V$5</f>
        <v>15599.809781148235</v>
      </c>
      <c r="E380" s="19">
        <f>'Historical Data'!E378/'Historical Data'!E$2*W$5</f>
        <v>12302.338183716432</v>
      </c>
      <c r="F380" s="19">
        <f>'Historical Data'!F378/'Historical Data'!F$2*X$5</f>
        <v>14229.463790996042</v>
      </c>
      <c r="G380" s="19">
        <f>'Historical Data'!G378/'Historical Data'!G$2*Y$5</f>
        <v>11746.696192139225</v>
      </c>
      <c r="H380" s="19">
        <f>'Historical Data'!H378/'Historical Data'!H$2*Z$5</f>
        <v>11707.9311791859</v>
      </c>
      <c r="I380" s="19">
        <f>'Historical Data'!I378/'Historical Data'!I$2*AA$5</f>
        <v>18446.20024518621</v>
      </c>
      <c r="J380" s="19">
        <f>'Historical Data'!J378/'Historical Data'!J$2*AB$5</f>
        <v>11083.48532251271</v>
      </c>
      <c r="K380" s="19">
        <f>'Historical Data'!K378/'Historical Data'!K$2*AC$5</f>
        <v>15492.937928399861</v>
      </c>
      <c r="L380" s="8">
        <f t="shared" si="21"/>
        <v>8.908590318946974E-3</v>
      </c>
      <c r="M380" s="8">
        <f>IF(Table2[[#This Row],[Overall Return]]&gt;=0,0,Table2[[#This Row],[Overall Return]])</f>
        <v>0</v>
      </c>
      <c r="N380" s="13">
        <f t="shared" si="20"/>
        <v>142869.44510598699</v>
      </c>
    </row>
    <row r="381" spans="1:14" x14ac:dyDescent="0.25">
      <c r="A381" s="2">
        <v>40904</v>
      </c>
      <c r="B381" s="19">
        <f>'Historical Data'!B379/'Historical Data'!B$2*T$5</f>
        <v>16162.286430911197</v>
      </c>
      <c r="C381" s="19">
        <f>'Historical Data'!C379/'Historical Data'!C$2*U$5</f>
        <v>16133.077063884311</v>
      </c>
      <c r="D381" s="19">
        <f>'Historical Data'!D379/'Historical Data'!D$2*V$5</f>
        <v>15709.652804665504</v>
      </c>
      <c r="E381" s="19">
        <f>'Historical Data'!E379/'Historical Data'!E$2*W$5</f>
        <v>12272.96905677985</v>
      </c>
      <c r="F381" s="19">
        <f>'Historical Data'!F379/'Historical Data'!F$2*X$5</f>
        <v>14389.256680482942</v>
      </c>
      <c r="G381" s="19">
        <f>'Historical Data'!G379/'Historical Data'!G$2*Y$5</f>
        <v>11751.209037193539</v>
      </c>
      <c r="H381" s="19">
        <f>'Historical Data'!H379/'Historical Data'!H$2*Z$5</f>
        <v>11989.089383130509</v>
      </c>
      <c r="I381" s="19">
        <f>'Historical Data'!I379/'Historical Data'!I$2*AA$5</f>
        <v>18446.20024518621</v>
      </c>
      <c r="J381" s="19">
        <f>'Historical Data'!J379/'Historical Data'!J$2*AB$5</f>
        <v>11011.695794399237</v>
      </c>
      <c r="K381" s="19">
        <f>'Historical Data'!K379/'Historical Data'!K$2*AC$5</f>
        <v>15503.845365304107</v>
      </c>
      <c r="L381" s="8">
        <f t="shared" si="21"/>
        <v>3.4985560109064284E-3</v>
      </c>
      <c r="M381" s="8">
        <f>IF(Table2[[#This Row],[Overall Return]]&gt;=0,0,Table2[[#This Row],[Overall Return]])</f>
        <v>0</v>
      </c>
      <c r="N381" s="13">
        <f t="shared" si="20"/>
        <v>143369.2818619374</v>
      </c>
    </row>
    <row r="382" spans="1:14" x14ac:dyDescent="0.25">
      <c r="A382" s="2">
        <v>40905</v>
      </c>
      <c r="B382" s="19">
        <f>'Historical Data'!B380/'Historical Data'!B$2*T$5</f>
        <v>16007.633106585496</v>
      </c>
      <c r="C382" s="19">
        <f>'Historical Data'!C380/'Historical Data'!C$2*U$5</f>
        <v>15915.248032216728</v>
      </c>
      <c r="D382" s="19">
        <f>'Historical Data'!D380/'Historical Data'!D$2*V$5</f>
        <v>15468.43106054208</v>
      </c>
      <c r="E382" s="19">
        <f>'Historical Data'!E380/'Historical Data'!E$2*W$5</f>
        <v>12152.230274791622</v>
      </c>
      <c r="F382" s="19">
        <f>'Historical Data'!F380/'Historical Data'!F$2*X$5</f>
        <v>14376.896494655008</v>
      </c>
      <c r="G382" s="19">
        <f>'Historical Data'!G380/'Historical Data'!G$2*Y$5</f>
        <v>11651.927981154022</v>
      </c>
      <c r="H382" s="19">
        <f>'Historical Data'!H380/'Historical Data'!H$2*Z$5</f>
        <v>11963.911036508604</v>
      </c>
      <c r="I382" s="19">
        <f>'Historical Data'!I380/'Historical Data'!I$2*AA$5</f>
        <v>18216.292954514272</v>
      </c>
      <c r="J382" s="19">
        <f>'Historical Data'!J380/'Historical Data'!J$2*AB$5</f>
        <v>10812.280990769137</v>
      </c>
      <c r="K382" s="19">
        <f>'Historical Data'!K380/'Historical Data'!K$2*AC$5</f>
        <v>15303.866431142687</v>
      </c>
      <c r="L382" s="8">
        <f t="shared" si="21"/>
        <v>-1.0466422650444396E-2</v>
      </c>
      <c r="M382" s="8">
        <f>IF(Table2[[#This Row],[Overall Return]]&gt;=0,0,Table2[[#This Row],[Overall Return]])</f>
        <v>-1.0466422650444396E-2</v>
      </c>
      <c r="N382" s="13">
        <f t="shared" si="20"/>
        <v>141868.71836287968</v>
      </c>
    </row>
    <row r="383" spans="1:14" x14ac:dyDescent="0.25">
      <c r="A383" s="2">
        <v>40906</v>
      </c>
      <c r="B383" s="19">
        <f>'Historical Data'!B381/'Historical Data'!B$2*T$5</f>
        <v>16106.229793484061</v>
      </c>
      <c r="C383" s="19">
        <f>'Historical Data'!C381/'Historical Data'!C$2*U$5</f>
        <v>15912.50228812008</v>
      </c>
      <c r="D383" s="19">
        <f>'Historical Data'!D381/'Historical Data'!D$2*V$5</f>
        <v>15694.576788419163</v>
      </c>
      <c r="E383" s="19">
        <f>'Historical Data'!E381/'Historical Data'!E$2*W$5</f>
        <v>12305.600804308709</v>
      </c>
      <c r="F383" s="19">
        <f>'Historical Data'!F381/'Historical Data'!F$2*X$5</f>
        <v>14437.576629685365</v>
      </c>
      <c r="G383" s="19">
        <f>'Historical Data'!G381/'Historical Data'!G$2*Y$5</f>
        <v>11742.183347084914</v>
      </c>
      <c r="H383" s="19">
        <f>'Historical Data'!H381/'Historical Data'!H$2*Z$5</f>
        <v>12056.231640788923</v>
      </c>
      <c r="I383" s="19">
        <f>'Historical Data'!I381/'Historical Data'!I$2*AA$5</f>
        <v>18385.132787580143</v>
      </c>
      <c r="J383" s="19">
        <f>'Historical Data'!J381/'Historical Data'!J$2*AB$5</f>
        <v>11071.520325854919</v>
      </c>
      <c r="K383" s="19">
        <f>'Historical Data'!K381/'Historical Data'!K$2*AC$5</f>
        <v>15502.026871918626</v>
      </c>
      <c r="L383" s="8">
        <f t="shared" si="21"/>
        <v>9.4796296878161268E-3</v>
      </c>
      <c r="M383" s="8">
        <f>IF(Table2[[#This Row],[Overall Return]]&gt;=0,0,Table2[[#This Row],[Overall Return]])</f>
        <v>0</v>
      </c>
      <c r="N383" s="13">
        <f t="shared" si="20"/>
        <v>143213.58127724487</v>
      </c>
    </row>
    <row r="384" spans="1:14" x14ac:dyDescent="0.25">
      <c r="A384" s="2">
        <v>40907</v>
      </c>
      <c r="B384" s="19">
        <f>'Historical Data'!B382/'Historical Data'!B$2*T$5</f>
        <v>16101.458912907396</v>
      </c>
      <c r="C384" s="19">
        <f>'Historical Data'!C382/'Historical Data'!C$2*U$5</f>
        <v>15842.943437671609</v>
      </c>
      <c r="D384" s="19">
        <f>'Historical Data'!D382/'Historical Data'!D$2*V$5</f>
        <v>15694.576788419163</v>
      </c>
      <c r="E384" s="19">
        <f>'Historical Data'!E382/'Historical Data'!E$2*W$5</f>
        <v>12237.073303257188</v>
      </c>
      <c r="F384" s="19">
        <f>'Historical Data'!F382/'Historical Data'!F$2*X$5</f>
        <v>14516.237343805969</v>
      </c>
      <c r="G384" s="19">
        <f>'Historical Data'!G382/'Historical Data'!G$2*Y$5</f>
        <v>11715.106276759037</v>
      </c>
      <c r="H384" s="19">
        <f>'Historical Data'!H382/'Historical Data'!H$2*Z$5</f>
        <v>11984.892572387749</v>
      </c>
      <c r="I384" s="19">
        <f>'Historical Data'!I382/'Historical Data'!I$2*AA$5</f>
        <v>18205.514437112673</v>
      </c>
      <c r="J384" s="19">
        <f>'Historical Data'!J382/'Historical Data'!J$2*AB$5</f>
        <v>10991.753681469658</v>
      </c>
      <c r="K384" s="19">
        <f>'Historical Data'!K382/'Historical Data'!K$2*AC$5</f>
        <v>15409.31023845352</v>
      </c>
      <c r="L384" s="8">
        <f t="shared" si="21"/>
        <v>-3.5940326358048225E-3</v>
      </c>
      <c r="M384" s="8">
        <f>IF(Table2[[#This Row],[Overall Return]]&gt;=0,0,Table2[[#This Row],[Overall Return]])</f>
        <v>-3.5940326358048225E-3</v>
      </c>
      <c r="N384" s="13">
        <f t="shared" si="20"/>
        <v>142698.86699224397</v>
      </c>
    </row>
    <row r="385" spans="1:14" x14ac:dyDescent="0.25">
      <c r="A385" s="2">
        <v>40911</v>
      </c>
      <c r="B385" s="19">
        <f>'Historical Data'!B383/'Historical Data'!B$2*T$5</f>
        <v>16349.142896792218</v>
      </c>
      <c r="C385" s="19">
        <f>'Historical Data'!C383/'Historical Data'!C$2*U$5</f>
        <v>16385.685520776129</v>
      </c>
      <c r="D385" s="19">
        <f>'Historical Data'!D383/'Historical Data'!D$2*V$5</f>
        <v>15974.567243200438</v>
      </c>
      <c r="E385" s="19">
        <f>'Historical Data'!E383/'Historical Data'!E$2*W$5</f>
        <v>12501.39475298568</v>
      </c>
      <c r="F385" s="19">
        <f>'Historical Data'!F383/'Historical Data'!F$2*X$5</f>
        <v>14954.713326400786</v>
      </c>
      <c r="G385" s="19">
        <f>'Historical Data'!G383/'Historical Data'!G$2*Y$5</f>
        <v>12080.640073818457</v>
      </c>
      <c r="H385" s="19">
        <f>'Historical Data'!H383/'Historical Data'!H$2*Z$5</f>
        <v>11783.466219051616</v>
      </c>
      <c r="I385" s="19">
        <f>'Historical Data'!I383/'Historical Data'!I$2*AA$5</f>
        <v>18496.492598338988</v>
      </c>
      <c r="J385" s="19">
        <f>'Historical Data'!J383/'Historical Data'!J$2*AB$5</f>
        <v>11338.73632537923</v>
      </c>
      <c r="K385" s="19">
        <f>'Historical Data'!K383/'Historical Data'!K$2*AC$5</f>
        <v>15634.741033194407</v>
      </c>
      <c r="L385" s="8">
        <f t="shared" si="21"/>
        <v>1.9626736054226601E-2</v>
      </c>
      <c r="M385" s="8">
        <f>IF(Table2[[#This Row],[Overall Return]]&gt;=0,0,Table2[[#This Row],[Overall Return]])</f>
        <v>0</v>
      </c>
      <c r="N385" s="13">
        <f t="shared" si="20"/>
        <v>145499.57998993795</v>
      </c>
    </row>
    <row r="386" spans="1:14" x14ac:dyDescent="0.25">
      <c r="A386" s="2">
        <v>40912</v>
      </c>
      <c r="B386" s="19">
        <f>'Historical Data'!B384/'Historical Data'!B$2*T$5</f>
        <v>16437.00570706763</v>
      </c>
      <c r="C386" s="19">
        <f>'Historical Data'!C384/'Historical Data'!C$2*U$5</f>
        <v>16246.567819879187</v>
      </c>
      <c r="D386" s="19">
        <f>'Historical Data'!D384/'Historical Data'!D$2*V$5</f>
        <v>15899.18579092324</v>
      </c>
      <c r="E386" s="19">
        <f>'Historical Data'!E384/'Historical Data'!E$2*W$5</f>
        <v>12677.607436502891</v>
      </c>
      <c r="F386" s="19">
        <f>'Historical Data'!F384/'Historical Data'!F$2*X$5</f>
        <v>15019.215634806962</v>
      </c>
      <c r="G386" s="19">
        <f>'Historical Data'!G384/'Historical Data'!G$2*Y$5</f>
        <v>12364.943171618703</v>
      </c>
      <c r="H386" s="19">
        <f>'Historical Data'!H384/'Historical Data'!H$2*Z$5</f>
        <v>11628.199328577424</v>
      </c>
      <c r="I386" s="19">
        <f>'Historical Data'!I384/'Historical Data'!I$2*AA$5</f>
        <v>18765.9137247621</v>
      </c>
      <c r="J386" s="19">
        <f>'Historical Data'!J384/'Historical Data'!J$2*AB$5</f>
        <v>11390.583740563123</v>
      </c>
      <c r="K386" s="19">
        <f>'Historical Data'!K384/'Historical Data'!K$2*AC$5</f>
        <v>15638.376361890714</v>
      </c>
      <c r="L386" s="8">
        <f t="shared" si="21"/>
        <v>3.9039200435719845E-3</v>
      </c>
      <c r="M386" s="8">
        <f>IF(Table2[[#This Row],[Overall Return]]&gt;=0,0,Table2[[#This Row],[Overall Return]])</f>
        <v>0</v>
      </c>
      <c r="N386" s="13">
        <f t="shared" si="20"/>
        <v>146067.59871659198</v>
      </c>
    </row>
    <row r="387" spans="1:14" x14ac:dyDescent="0.25">
      <c r="A387" s="2">
        <v>40913</v>
      </c>
      <c r="B387" s="19">
        <f>'Historical Data'!B385/'Historical Data'!B$2*T$5</f>
        <v>16619.488261079034</v>
      </c>
      <c r="C387" s="19">
        <f>'Historical Data'!C385/'Historical Data'!C$2*U$5</f>
        <v>16255.720300201352</v>
      </c>
      <c r="D387" s="19">
        <f>'Historical Data'!D385/'Historical Data'!D$2*V$5</f>
        <v>15772.111467643874</v>
      </c>
      <c r="E387" s="19">
        <f>'Historical Data'!E385/'Historical Data'!E$2*W$5</f>
        <v>12889.717258944291</v>
      </c>
      <c r="F387" s="19">
        <f>'Historical Data'!F385/'Historical Data'!F$2*X$5</f>
        <v>14810.876972527329</v>
      </c>
      <c r="G387" s="19">
        <f>'Historical Data'!G385/'Historical Data'!G$2*Y$5</f>
        <v>12491.300274547186</v>
      </c>
      <c r="H387" s="19">
        <f>'Historical Data'!H385/'Historical Data'!H$2*Z$5</f>
        <v>11380.613092740245</v>
      </c>
      <c r="I387" s="19">
        <f>'Historical Data'!I385/'Historical Data'!I$2*AA$5</f>
        <v>18891.639914840114</v>
      </c>
      <c r="J387" s="19">
        <f>'Historical Data'!J385/'Historical Data'!J$2*AB$5</f>
        <v>11574.0461189827</v>
      </c>
      <c r="K387" s="19">
        <f>'Historical Data'!K385/'Historical Data'!K$2*AC$5</f>
        <v>15591.10962750275</v>
      </c>
      <c r="L387" s="8">
        <f t="shared" si="21"/>
        <v>1.4310125876884072E-3</v>
      </c>
      <c r="M387" s="8">
        <f>IF(Table2[[#This Row],[Overall Return]]&gt;=0,0,Table2[[#This Row],[Overall Return]])</f>
        <v>0</v>
      </c>
      <c r="N387" s="13">
        <f t="shared" si="20"/>
        <v>146276.62328900886</v>
      </c>
    </row>
    <row r="388" spans="1:14" x14ac:dyDescent="0.25">
      <c r="A388" s="2">
        <v>40914</v>
      </c>
      <c r="B388" s="19">
        <f>'Historical Data'!B386/'Historical Data'!B$2*T$5</f>
        <v>16793.22541004857</v>
      </c>
      <c r="C388" s="19">
        <f>'Historical Data'!C386/'Historical Data'!C$2*U$5</f>
        <v>16713.344316309718</v>
      </c>
      <c r="D388" s="19">
        <f>'Historical Data'!D386/'Historical Data'!D$2*V$5</f>
        <v>15649.346340350527</v>
      </c>
      <c r="E388" s="19">
        <f>'Historical Data'!E386/'Historical Data'!E$2*W$5</f>
        <v>13023.509294104673</v>
      </c>
      <c r="F388" s="19">
        <f>'Historical Data'!F386/'Historical Data'!F$2*X$5</f>
        <v>14608.831989862945</v>
      </c>
      <c r="G388" s="19">
        <f>'Historical Data'!G386/'Historical Data'!G$2*Y$5</f>
        <v>12685.349029853451</v>
      </c>
      <c r="H388" s="19">
        <f>'Historical Data'!H386/'Historical Data'!H$2*Z$5</f>
        <v>11292.488459924465</v>
      </c>
      <c r="I388" s="19">
        <f>'Historical Data'!I386/'Historical Data'!I$2*AA$5</f>
        <v>18959.887362466714</v>
      </c>
      <c r="J388" s="19">
        <f>'Historical Data'!J386/'Historical Data'!J$2*AB$5</f>
        <v>11542.139913061857</v>
      </c>
      <c r="K388" s="19">
        <f>'Historical Data'!K386/'Historical Data'!K$2*AC$5</f>
        <v>15474.758176028337</v>
      </c>
      <c r="L388" s="8">
        <f t="shared" si="21"/>
        <v>3.1875018203093575E-3</v>
      </c>
      <c r="M388" s="8">
        <f>IF(Table2[[#This Row],[Overall Return]]&gt;=0,0,Table2[[#This Row],[Overall Return]])</f>
        <v>0</v>
      </c>
      <c r="N388" s="13">
        <f t="shared" ref="N388:N451" si="22">SUM(B388:K388)</f>
        <v>146742.88029201128</v>
      </c>
    </row>
    <row r="389" spans="1:14" x14ac:dyDescent="0.25">
      <c r="A389" s="2">
        <v>40917</v>
      </c>
      <c r="B389" s="19">
        <f>'Historical Data'!B387/'Historical Data'!B$2*T$5</f>
        <v>16766.588295832691</v>
      </c>
      <c r="C389" s="19">
        <f>'Historical Data'!C387/'Historical Data'!C$2*U$5</f>
        <v>16342.668863261944</v>
      </c>
      <c r="D389" s="19">
        <f>'Historical Data'!D387/'Historical Data'!D$2*V$5</f>
        <v>15709.652804665504</v>
      </c>
      <c r="E389" s="19">
        <f>'Historical Data'!E387/'Historical Data'!E$2*W$5</f>
        <v>12971.298013167961</v>
      </c>
      <c r="F389" s="19">
        <f>'Historical Data'!F387/'Historical Data'!F$2*X$5</f>
        <v>13989.436396286359</v>
      </c>
      <c r="G389" s="19">
        <f>'Historical Data'!G387/'Historical Data'!G$2*Y$5</f>
        <v>12518.376833154607</v>
      </c>
      <c r="H389" s="19">
        <f>'Historical Data'!H387/'Historical Data'!H$2*Z$5</f>
        <v>11435.165757448596</v>
      </c>
      <c r="I389" s="19">
        <f>'Historical Data'!I387/'Historical Data'!I$2*AA$5</f>
        <v>18938.337153560147</v>
      </c>
      <c r="J389" s="19">
        <f>'Historical Data'!J387/'Historical Data'!J$2*AB$5</f>
        <v>11685.718065622275</v>
      </c>
      <c r="K389" s="19">
        <f>'Historical Data'!K387/'Historical Data'!K$2*AC$5</f>
        <v>15543.841442299457</v>
      </c>
      <c r="L389" s="8">
        <f t="shared" si="21"/>
        <v>-5.7365418004377E-3</v>
      </c>
      <c r="M389" s="8">
        <f>IF(Table2[[#This Row],[Overall Return]]&gt;=0,0,Table2[[#This Row],[Overall Return]])</f>
        <v>-5.7365418004377E-3</v>
      </c>
      <c r="N389" s="13">
        <f t="shared" si="22"/>
        <v>145901.08362529954</v>
      </c>
    </row>
    <row r="390" spans="1:14" x14ac:dyDescent="0.25">
      <c r="A390" s="2">
        <v>40918</v>
      </c>
      <c r="B390" s="19">
        <f>'Historical Data'!B388/'Historical Data'!B$2*T$5</f>
        <v>16826.620667073716</v>
      </c>
      <c r="C390" s="19">
        <f>'Historical Data'!C388/'Historical Data'!C$2*U$5</f>
        <v>16414.058209774848</v>
      </c>
      <c r="D390" s="19">
        <f>'Historical Data'!D388/'Historical Data'!D$2*V$5</f>
        <v>15782.881715517931</v>
      </c>
      <c r="E390" s="19">
        <f>'Historical Data'!E388/'Historical Data'!E$2*W$5</f>
        <v>12932.139639053028</v>
      </c>
      <c r="F390" s="19">
        <f>'Historical Data'!F388/'Historical Data'!F$2*X$5</f>
        <v>14004.719645546862</v>
      </c>
      <c r="G390" s="19">
        <f>'Historical Data'!G388/'Historical Data'!G$2*Y$5</f>
        <v>12563.504260260823</v>
      </c>
      <c r="H390" s="19">
        <f>'Historical Data'!H388/'Historical Data'!H$2*Z$5</f>
        <v>11590.432647922786</v>
      </c>
      <c r="I390" s="19">
        <f>'Historical Data'!I388/'Historical Data'!I$2*AA$5</f>
        <v>18902.413312819241</v>
      </c>
      <c r="J390" s="19">
        <f>'Historical Data'!J388/'Historical Data'!J$2*AB$5</f>
        <v>11729.589720034168</v>
      </c>
      <c r="K390" s="19">
        <f>'Historical Data'!K388/'Historical Data'!K$2*AC$5</f>
        <v>15583.837519294808</v>
      </c>
      <c r="L390" s="8">
        <f t="shared" ref="L390:L453" si="23">N390/N389-1</f>
        <v>2.9411276553690247E-3</v>
      </c>
      <c r="M390" s="8">
        <f>IF(Table2[[#This Row],[Overall Return]]&gt;=0,0,Table2[[#This Row],[Overall Return]])</f>
        <v>0</v>
      </c>
      <c r="N390" s="13">
        <f t="shared" si="22"/>
        <v>146330.19733729822</v>
      </c>
    </row>
    <row r="391" spans="1:14" x14ac:dyDescent="0.25">
      <c r="A391" s="2">
        <v>40919</v>
      </c>
      <c r="B391" s="19">
        <f>'Historical Data'!B389/'Historical Data'!B$2*T$5</f>
        <v>16799.188406095058</v>
      </c>
      <c r="C391" s="19">
        <f>'Historical Data'!C389/'Historical Data'!C$2*U$5</f>
        <v>16373.787296357314</v>
      </c>
      <c r="D391" s="19">
        <f>'Historical Data'!D389/'Historical Data'!D$2*V$5</f>
        <v>15509.35265538607</v>
      </c>
      <c r="E391" s="19">
        <f>'Historical Data'!E389/'Historical Data'!E$2*W$5</f>
        <v>12628.660161559983</v>
      </c>
      <c r="F391" s="19">
        <f>'Historical Data'!F389/'Historical Data'!F$2*X$5</f>
        <v>14068.097110406963</v>
      </c>
      <c r="G391" s="19">
        <f>'Historical Data'!G389/'Historical Data'!G$2*Y$5</f>
        <v>12509.351143045978</v>
      </c>
      <c r="H391" s="19">
        <f>'Historical Data'!H389/'Historical Data'!H$2*Z$5</f>
        <v>11846.41208560638</v>
      </c>
      <c r="I391" s="19">
        <f>'Historical Data'!I389/'Historical Data'!I$2*AA$5</f>
        <v>19042.510148401816</v>
      </c>
      <c r="J391" s="19">
        <f>'Historical Data'!J389/'Historical Data'!J$2*AB$5</f>
        <v>11813.34424480543</v>
      </c>
      <c r="K391" s="19">
        <f>'Historical Data'!K389/'Historical Data'!K$2*AC$5</f>
        <v>15467.486067820395</v>
      </c>
      <c r="L391" s="8">
        <f t="shared" si="23"/>
        <v>-1.8588645594854736E-3</v>
      </c>
      <c r="M391" s="8">
        <f>IF(Table2[[#This Row],[Overall Return]]&gt;=0,0,Table2[[#This Row],[Overall Return]])</f>
        <v>-1.8588645594854736E-3</v>
      </c>
      <c r="N391" s="13">
        <f t="shared" si="22"/>
        <v>146058.18931948539</v>
      </c>
    </row>
    <row r="392" spans="1:14" x14ac:dyDescent="0.25">
      <c r="A392" s="2">
        <v>40920</v>
      </c>
      <c r="B392" s="19">
        <f>'Historical Data'!B390/'Historical Data'!B$2*T$5</f>
        <v>16753.070800865469</v>
      </c>
      <c r="C392" s="19">
        <f>'Historical Data'!C390/'Historical Data'!C$2*U$5</f>
        <v>16101.958630788944</v>
      </c>
      <c r="D392" s="19">
        <f>'Historical Data'!D390/'Historical Data'!D$2*V$5</f>
        <v>15240.129363626493</v>
      </c>
      <c r="E392" s="19">
        <f>'Historical Data'!E390/'Historical Data'!E$2*W$5</f>
        <v>12638.449408738337</v>
      </c>
      <c r="F392" s="19">
        <f>'Historical Data'!F390/'Historical Data'!F$2*X$5</f>
        <v>14150.80307687544</v>
      </c>
      <c r="G392" s="19">
        <f>'Historical Data'!G390/'Historical Data'!G$2*Y$5</f>
        <v>12635.708245974463</v>
      </c>
      <c r="H392" s="19">
        <f>'Historical Data'!H390/'Historical Data'!H$2*Z$5</f>
        <v>11854.804867813682</v>
      </c>
      <c r="I392" s="19">
        <f>'Historical Data'!I390/'Historical Data'!I$2*AA$5</f>
        <v>18992.217795249038</v>
      </c>
      <c r="J392" s="19">
        <f>'Historical Data'!J390/'Historical Data'!J$2*AB$5</f>
        <v>11809.355912586168</v>
      </c>
      <c r="K392" s="19">
        <f>'Historical Data'!K390/'Historical Data'!K$2*AC$5</f>
        <v>15405.673458941887</v>
      </c>
      <c r="L392" s="8">
        <f t="shared" si="23"/>
        <v>-3.2590966671799393E-3</v>
      </c>
      <c r="M392" s="8">
        <f>IF(Table2[[#This Row],[Overall Return]]&gt;=0,0,Table2[[#This Row],[Overall Return]])</f>
        <v>-3.2590966671799393E-3</v>
      </c>
      <c r="N392" s="13">
        <f t="shared" si="22"/>
        <v>145582.17156145992</v>
      </c>
    </row>
    <row r="393" spans="1:14" x14ac:dyDescent="0.25">
      <c r="A393" s="2">
        <v>40921</v>
      </c>
      <c r="B393" s="19">
        <f>'Historical Data'!B391/'Historical Data'!B$2*T$5</f>
        <v>16690.255718291897</v>
      </c>
      <c r="C393" s="19">
        <f>'Historical Data'!C391/'Historical Data'!C$2*U$5</f>
        <v>16329.855390810908</v>
      </c>
      <c r="D393" s="19">
        <f>'Historical Data'!D391/'Historical Data'!D$2*V$5</f>
        <v>15149.671209580207</v>
      </c>
      <c r="E393" s="19">
        <f>'Historical Data'!E391/'Historical Data'!E$2*W$5</f>
        <v>12530.763879922262</v>
      </c>
      <c r="F393" s="19">
        <f>'Historical Data'!F391/'Historical Data'!F$2*X$5</f>
        <v>14046.297057565413</v>
      </c>
      <c r="G393" s="19">
        <f>'Historical Data'!G391/'Historical Data'!G$2*Y$5</f>
        <v>12748.527325458463</v>
      </c>
      <c r="H393" s="19">
        <f>'Historical Data'!H391/'Historical Data'!H$2*Z$5</f>
        <v>9563.5757448594213</v>
      </c>
      <c r="I393" s="19">
        <f>'Historical Data'!I391/'Historical Data'!I$2*AA$5</f>
        <v>18931.153750591293</v>
      </c>
      <c r="J393" s="19">
        <f>'Historical Data'!J391/'Historical Data'!J$2*AB$5</f>
        <v>11809.355912586168</v>
      </c>
      <c r="K393" s="19">
        <f>'Historical Data'!K391/'Historical Data'!K$2*AC$5</f>
        <v>15431.12531952135</v>
      </c>
      <c r="L393" s="8">
        <f t="shared" si="23"/>
        <v>-1.6153009857252765E-2</v>
      </c>
      <c r="M393" s="8">
        <f>IF(Table2[[#This Row],[Overall Return]]&gt;=0,0,Table2[[#This Row],[Overall Return]])</f>
        <v>-1.6153009857252765E-2</v>
      </c>
      <c r="N393" s="13">
        <f t="shared" si="22"/>
        <v>143230.5813091874</v>
      </c>
    </row>
    <row r="394" spans="1:14" x14ac:dyDescent="0.25">
      <c r="A394" s="2">
        <v>40925</v>
      </c>
      <c r="B394" s="19">
        <f>'Historical Data'!B392/'Historical Data'!B$2*T$5</f>
        <v>16884.665776082136</v>
      </c>
      <c r="C394" s="19">
        <f>'Historical Data'!C392/'Historical Data'!C$2*U$5</f>
        <v>16626.395753249129</v>
      </c>
      <c r="D394" s="19">
        <f>'Historical Data'!D392/'Historical Data'!D$2*V$5</f>
        <v>15248.74398522342</v>
      </c>
      <c r="E394" s="19">
        <f>'Historical Data'!E392/'Historical Data'!E$2*W$5</f>
        <v>12556.868654514663</v>
      </c>
      <c r="F394" s="19">
        <f>'Historical Data'!F392/'Historical Data'!F$2*X$5</f>
        <v>14126.980420356822</v>
      </c>
      <c r="G394" s="19">
        <f>'Historical Data'!G392/'Historical Data'!G$2*Y$5</f>
        <v>12753.040170512777</v>
      </c>
      <c r="H394" s="19">
        <f>'Historical Data'!H392/'Historical Data'!H$2*Z$5</f>
        <v>11162.400335711289</v>
      </c>
      <c r="I394" s="19">
        <f>'Historical Data'!I392/'Historical Data'!I$2*AA$5</f>
        <v>19243.675294827539</v>
      </c>
      <c r="J394" s="19">
        <f>'Historical Data'!J392/'Historical Data'!J$2*AB$5</f>
        <v>11897.098317743428</v>
      </c>
      <c r="K394" s="19">
        <f>'Historical Data'!K392/'Historical Data'!K$2*AC$5</f>
        <v>15578.383697213016</v>
      </c>
      <c r="L394" s="8">
        <f t="shared" si="23"/>
        <v>1.9881725468247735E-2</v>
      </c>
      <c r="M394" s="8">
        <f>IF(Table2[[#This Row],[Overall Return]]&gt;=0,0,Table2[[#This Row],[Overall Return]])</f>
        <v>0</v>
      </c>
      <c r="N394" s="13">
        <f t="shared" si="22"/>
        <v>146078.25240543421</v>
      </c>
    </row>
    <row r="395" spans="1:14" x14ac:dyDescent="0.25">
      <c r="A395" s="2">
        <v>40926</v>
      </c>
      <c r="B395" s="19">
        <f>'Historical Data'!B393/'Historical Data'!B$2*T$5</f>
        <v>17059.992916240059</v>
      </c>
      <c r="C395" s="19">
        <f>'Historical Data'!C393/'Historical Data'!C$2*U$5</f>
        <v>17338.458722313746</v>
      </c>
      <c r="D395" s="19">
        <f>'Historical Data'!D393/'Historical Data'!D$2*V$5</f>
        <v>15399.50757530056</v>
      </c>
      <c r="E395" s="19">
        <f>'Historical Data'!E393/'Historical Data'!E$2*W$5</f>
        <v>12733.083069783785</v>
      </c>
      <c r="F395" s="19">
        <f>'Historical Data'!F393/'Historical Data'!F$2*X$5</f>
        <v>14224.294999920608</v>
      </c>
      <c r="G395" s="19">
        <f>'Historical Data'!G393/'Historical Data'!G$2*Y$5</f>
        <v>12739.501635349838</v>
      </c>
      <c r="H395" s="19">
        <f>'Historical Data'!H393/'Historical Data'!H$2*Z$5</f>
        <v>11250.524129248846</v>
      </c>
      <c r="I395" s="19">
        <f>'Historical Data'!I393/'Historical Data'!I$2*AA$5</f>
        <v>19376.598113049135</v>
      </c>
      <c r="J395" s="19">
        <f>'Historical Data'!J393/'Historical Data'!J$2*AB$5</f>
        <v>12060.618131400162</v>
      </c>
      <c r="K395" s="19">
        <f>'Historical Data'!K393/'Historical Data'!K$2*AC$5</f>
        <v>15716.550229755259</v>
      </c>
      <c r="L395" s="8">
        <f t="shared" si="23"/>
        <v>1.2465080098809089E-2</v>
      </c>
      <c r="M395" s="8">
        <f>IF(Table2[[#This Row],[Overall Return]]&gt;=0,0,Table2[[#This Row],[Overall Return]])</f>
        <v>0</v>
      </c>
      <c r="N395" s="13">
        <f t="shared" si="22"/>
        <v>147899.129522362</v>
      </c>
    </row>
    <row r="396" spans="1:14" x14ac:dyDescent="0.25">
      <c r="A396" s="2">
        <v>40927</v>
      </c>
      <c r="B396" s="19">
        <f>'Historical Data'!B394/'Historical Data'!B$2*T$5</f>
        <v>17005.923541045526</v>
      </c>
      <c r="C396" s="19">
        <f>'Historical Data'!C394/'Historical Data'!C$2*U$5</f>
        <v>17796.997986454327</v>
      </c>
      <c r="D396" s="19">
        <f>'Historical Data'!D394/'Historical Data'!D$2*V$5</f>
        <v>15349.971358859642</v>
      </c>
      <c r="E396" s="19">
        <f>'Historical Data'!E394/'Historical Data'!E$2*W$5</f>
        <v>12870.13772553644</v>
      </c>
      <c r="F396" s="19">
        <f>'Historical Data'!F394/'Historical Data'!F$2*X$5</f>
        <v>14373.974781034693</v>
      </c>
      <c r="G396" s="19">
        <f>'Historical Data'!G394/'Historical Data'!G$2*Y$5</f>
        <v>12689.861874907761</v>
      </c>
      <c r="H396" s="19">
        <f>'Historical Data'!H394/'Historical Data'!H$2*Z$5</f>
        <v>11229.542593369704</v>
      </c>
      <c r="I396" s="19">
        <f>'Historical Data'!I394/'Historical Data'!I$2*AA$5</f>
        <v>18794.643923689204</v>
      </c>
      <c r="J396" s="19">
        <f>'Historical Data'!J394/'Historical Data'!J$2*AB$5</f>
        <v>12024.723593260058</v>
      </c>
      <c r="K396" s="19">
        <f>'Historical Data'!K394/'Historical Data'!K$2*AC$5</f>
        <v>15821.994244325428</v>
      </c>
      <c r="L396" s="8">
        <f t="shared" si="23"/>
        <v>3.965006441224439E-4</v>
      </c>
      <c r="M396" s="8">
        <f>IF(Table2[[#This Row],[Overall Return]]&gt;=0,0,Table2[[#This Row],[Overall Return]])</f>
        <v>0</v>
      </c>
      <c r="N396" s="13">
        <f t="shared" si="22"/>
        <v>147957.77162248277</v>
      </c>
    </row>
    <row r="397" spans="1:14" x14ac:dyDescent="0.25">
      <c r="A397" s="2">
        <v>40928</v>
      </c>
      <c r="B397" s="19">
        <f>'Historical Data'!B395/'Historical Data'!B$2*T$5</f>
        <v>16709.736511642779</v>
      </c>
      <c r="C397" s="19">
        <f>'Historical Data'!C395/'Historical Data'!C$2*U$5</f>
        <v>17474.830679114039</v>
      </c>
      <c r="D397" s="19">
        <f>'Historical Data'!D395/'Historical Data'!D$2*V$5</f>
        <v>15334.895342613299</v>
      </c>
      <c r="E397" s="19">
        <f>'Historical Data'!E395/'Historical Data'!E$2*W$5</f>
        <v>12827.716730829228</v>
      </c>
      <c r="F397" s="19">
        <f>'Historical Data'!F395/'Historical Data'!F$2*X$5</f>
        <v>13169.79399493814</v>
      </c>
      <c r="G397" s="19">
        <f>'Historical Data'!G395/'Historical Data'!G$2*Y$5</f>
        <v>13407.388886989844</v>
      </c>
      <c r="H397" s="19">
        <f>'Historical Data'!H395/'Historical Data'!H$2*Z$5</f>
        <v>11162.400335711289</v>
      </c>
      <c r="I397" s="19">
        <f>'Historical Data'!I395/'Historical Data'!I$2*AA$5</f>
        <v>18776.688829215385</v>
      </c>
      <c r="J397" s="19">
        <f>'Historical Data'!J395/'Historical Data'!J$2*AB$5</f>
        <v>12180.267646144792</v>
      </c>
      <c r="K397" s="19">
        <f>'Historical Data'!K395/'Historical Data'!K$2*AC$5</f>
        <v>15905.621727012433</v>
      </c>
      <c r="L397" s="8">
        <f t="shared" si="23"/>
        <v>-6.8156672489267933E-3</v>
      </c>
      <c r="M397" s="8">
        <f>IF(Table2[[#This Row],[Overall Return]]&gt;=0,0,Table2[[#This Row],[Overall Return]])</f>
        <v>-6.8156672489267933E-3</v>
      </c>
      <c r="N397" s="13">
        <f t="shared" si="22"/>
        <v>146949.34068421123</v>
      </c>
    </row>
    <row r="398" spans="1:14" x14ac:dyDescent="0.25">
      <c r="A398" s="2">
        <v>40931</v>
      </c>
      <c r="B398" s="19">
        <f>'Historical Data'!B396/'Historical Data'!B$2*T$5</f>
        <v>16992.406046078304</v>
      </c>
      <c r="C398" s="19">
        <f>'Historical Data'!C396/'Historical Data'!C$2*U$5</f>
        <v>17031.850631521145</v>
      </c>
      <c r="D398" s="19">
        <f>'Historical Data'!D396/'Historical Data'!D$2*V$5</f>
        <v>15197.054199073611</v>
      </c>
      <c r="E398" s="19">
        <f>'Historical Data'!E396/'Historical Data'!E$2*W$5</f>
        <v>12808.136851071</v>
      </c>
      <c r="F398" s="19">
        <f>'Historical Data'!F396/'Historical Data'!F$2*X$5</f>
        <v>13159.230634190706</v>
      </c>
      <c r="G398" s="19">
        <f>'Historical Data'!G396/'Historical Data'!G$2*Y$5</f>
        <v>13416.414577098471</v>
      </c>
      <c r="H398" s="19">
        <f>'Historical Data'!H396/'Historical Data'!H$2*Z$5</f>
        <v>11233.738984473353</v>
      </c>
      <c r="I398" s="19">
        <f>'Historical Data'!I396/'Historical Data'!I$2*AA$5</f>
        <v>18834.165865192637</v>
      </c>
      <c r="J398" s="19">
        <f>'Historical Data'!J396/'Historical Data'!J$2*AB$5</f>
        <v>12331.822914976998</v>
      </c>
      <c r="K398" s="19">
        <f>'Historical Data'!K396/'Historical Data'!K$2*AC$5</f>
        <v>15901.986191056794</v>
      </c>
      <c r="L398" s="8">
        <f t="shared" si="23"/>
        <v>-2.8944525562468737E-4</v>
      </c>
      <c r="M398" s="8">
        <f>IF(Table2[[#This Row],[Overall Return]]&gt;=0,0,Table2[[#This Row],[Overall Return]])</f>
        <v>-2.8944525562468737E-4</v>
      </c>
      <c r="N398" s="13">
        <f t="shared" si="22"/>
        <v>146906.80689473302</v>
      </c>
    </row>
    <row r="399" spans="1:14" x14ac:dyDescent="0.25">
      <c r="A399" s="2">
        <v>40932</v>
      </c>
      <c r="B399" s="19">
        <f>'Historical Data'!B397/'Historical Data'!B$2*T$5</f>
        <v>16714.109214163713</v>
      </c>
      <c r="C399" s="19">
        <f>'Historical Data'!C397/'Historical Data'!C$2*U$5</f>
        <v>17115.138202452865</v>
      </c>
      <c r="D399" s="19">
        <f>'Historical Data'!D397/'Historical Data'!D$2*V$5</f>
        <v>15207.822047618056</v>
      </c>
      <c r="E399" s="19">
        <f>'Historical Data'!E397/'Historical Data'!E$2*W$5</f>
        <v>12808.136851071</v>
      </c>
      <c r="F399" s="19">
        <f>'Historical Data'!F397/'Historical Data'!F$2*X$5</f>
        <v>13056.07397719855</v>
      </c>
      <c r="G399" s="19">
        <f>'Historical Data'!G397/'Historical Data'!G$2*Y$5</f>
        <v>13240.417202009456</v>
      </c>
      <c r="H399" s="19">
        <f>'Historical Data'!H397/'Historical Data'!H$2*Z$5</f>
        <v>11506.504406210661</v>
      </c>
      <c r="I399" s="19">
        <f>'Historical Data'!I397/'Historical Data'!I$2*AA$5</f>
        <v>18439.016842217352</v>
      </c>
      <c r="J399" s="19">
        <f>'Historical Data'!J397/'Historical Data'!J$2*AB$5</f>
        <v>12180.267646144792</v>
      </c>
      <c r="K399" s="19">
        <f>'Historical Data'!K397/'Historical Data'!K$2*AC$5</f>
        <v>15849.264391031043</v>
      </c>
      <c r="L399" s="8">
        <f t="shared" si="23"/>
        <v>-5.3779408273550988E-3</v>
      </c>
      <c r="M399" s="8">
        <f>IF(Table2[[#This Row],[Overall Return]]&gt;=0,0,Table2[[#This Row],[Overall Return]])</f>
        <v>-5.3779408273550988E-3</v>
      </c>
      <c r="N399" s="13">
        <f t="shared" si="22"/>
        <v>146116.75078011747</v>
      </c>
    </row>
    <row r="400" spans="1:14" x14ac:dyDescent="0.25">
      <c r="A400" s="2">
        <v>40933</v>
      </c>
      <c r="B400" s="19">
        <f>'Historical Data'!B398/'Historical Data'!B$2*T$5</f>
        <v>17757.722409427723</v>
      </c>
      <c r="C400" s="19">
        <f>'Historical Data'!C398/'Historical Data'!C$2*U$5</f>
        <v>17188.358045030203</v>
      </c>
      <c r="D400" s="19">
        <f>'Historical Data'!D398/'Historical Data'!D$2*V$5</f>
        <v>15072.13310274176</v>
      </c>
      <c r="E400" s="19">
        <f>'Historical Data'!E398/'Historical Data'!E$2*W$5</f>
        <v>12909.297138702521</v>
      </c>
      <c r="F400" s="19">
        <f>'Historical Data'!F398/'Historical Data'!F$2*X$5</f>
        <v>12798.966508147865</v>
      </c>
      <c r="G400" s="19">
        <f>'Historical Data'!G398/'Historical Data'!G$2*Y$5</f>
        <v>13339.697746330519</v>
      </c>
      <c r="H400" s="19">
        <f>'Historical Data'!H398/'Historical Data'!H$2*Z$5</f>
        <v>11737.305497272348</v>
      </c>
      <c r="I400" s="19">
        <f>'Historical Data'!I398/'Historical Data'!I$2*AA$5</f>
        <v>18525.231329636881</v>
      </c>
      <c r="J400" s="19">
        <f>'Historical Data'!J398/'Historical Data'!J$2*AB$5</f>
        <v>12044.665706189637</v>
      </c>
      <c r="K400" s="19">
        <f>'Historical Data'!K398/'Historical Data'!K$2*AC$5</f>
        <v>15856.536499238986</v>
      </c>
      <c r="L400" s="8">
        <f t="shared" si="23"/>
        <v>7.6183134148397613E-3</v>
      </c>
      <c r="M400" s="8">
        <f>IF(Table2[[#This Row],[Overall Return]]&gt;=0,0,Table2[[#This Row],[Overall Return]])</f>
        <v>0</v>
      </c>
      <c r="N400" s="13">
        <f t="shared" si="22"/>
        <v>147229.91398271843</v>
      </c>
    </row>
    <row r="401" spans="1:14" x14ac:dyDescent="0.25">
      <c r="A401" s="2">
        <v>40934</v>
      </c>
      <c r="B401" s="19">
        <f>'Historical Data'!B399/'Historical Data'!B$2*T$5</f>
        <v>17677.015920017308</v>
      </c>
      <c r="C401" s="19">
        <f>'Historical Data'!C399/'Historical Data'!C$2*U$5</f>
        <v>17693.574958813839</v>
      </c>
      <c r="D401" s="19">
        <f>'Historical Data'!D399/'Historical Data'!D$2*V$5</f>
        <v>14975.21389680744</v>
      </c>
      <c r="E401" s="19">
        <f>'Historical Data'!E399/'Historical Data'!E$2*W$5</f>
        <v>12840.768598599856</v>
      </c>
      <c r="F401" s="19">
        <f>'Historical Data'!F399/'Historical Data'!F$2*X$5</f>
        <v>12767.72663328644</v>
      </c>
      <c r="G401" s="19">
        <f>'Historical Data'!G399/'Historical Data'!G$2*Y$5</f>
        <v>13312.621187723096</v>
      </c>
      <c r="H401" s="19">
        <f>'Historical Data'!H399/'Historical Data'!H$2*Z$5</f>
        <v>12144.356273604699</v>
      </c>
      <c r="I401" s="19">
        <f>'Historical Data'!I399/'Historical Data'!I$2*AA$5</f>
        <v>18086.976342807451</v>
      </c>
      <c r="J401" s="19">
        <f>'Historical Data'!J399/'Historical Data'!J$2*AB$5</f>
        <v>11586.010663807225</v>
      </c>
      <c r="K401" s="19">
        <f>'Historical Data'!K399/'Historical Data'!K$2*AC$5</f>
        <v>15774.725851862802</v>
      </c>
      <c r="L401" s="8">
        <f t="shared" si="23"/>
        <v>-2.5193498070765763E-3</v>
      </c>
      <c r="M401" s="8">
        <f>IF(Table2[[#This Row],[Overall Return]]&gt;=0,0,Table2[[#This Row],[Overall Return]])</f>
        <v>-2.5193498070765763E-3</v>
      </c>
      <c r="N401" s="13">
        <f t="shared" si="22"/>
        <v>146858.99032733016</v>
      </c>
    </row>
    <row r="402" spans="1:14" x14ac:dyDescent="0.25">
      <c r="A402" s="2">
        <v>40935</v>
      </c>
      <c r="B402" s="19">
        <f>'Historical Data'!B400/'Historical Data'!B$2*T$5</f>
        <v>17782.371959073829</v>
      </c>
      <c r="C402" s="19">
        <f>'Historical Data'!C400/'Historical Data'!C$2*U$5</f>
        <v>17881.200805418266</v>
      </c>
      <c r="D402" s="19">
        <f>'Historical Data'!D400/'Historical Data'!D$2*V$5</f>
        <v>14947.215434023647</v>
      </c>
      <c r="E402" s="19">
        <f>'Historical Data'!E400/'Historical Data'!E$2*W$5</f>
        <v>12808.136851071</v>
      </c>
      <c r="F402" s="19">
        <f>'Historical Data'!F400/'Historical Data'!F$2*X$5</f>
        <v>13034.722826919367</v>
      </c>
      <c r="G402" s="19">
        <f>'Historical Data'!G400/'Historical Data'!G$2*Y$5</f>
        <v>13190.776929848926</v>
      </c>
      <c r="H402" s="19">
        <f>'Historical Data'!H400/'Historical Data'!H$2*Z$5</f>
        <v>12308.015107007972</v>
      </c>
      <c r="I402" s="19">
        <f>'Historical Data'!I400/'Historical Data'!I$2*AA$5</f>
        <v>18327.654045128733</v>
      </c>
      <c r="J402" s="19">
        <f>'Historical Data'!J400/'Historical Data'!J$2*AB$5</f>
        <v>11805.367580366903</v>
      </c>
      <c r="K402" s="19">
        <f>'Historical Data'!K400/'Historical Data'!K$2*AC$5</f>
        <v>15603.835557792485</v>
      </c>
      <c r="L402" s="8">
        <f t="shared" si="23"/>
        <v>5.6537687442241857E-3</v>
      </c>
      <c r="M402" s="8">
        <f>IF(Table2[[#This Row],[Overall Return]]&gt;=0,0,Table2[[#This Row],[Overall Return]])</f>
        <v>0</v>
      </c>
      <c r="N402" s="13">
        <f t="shared" si="22"/>
        <v>147689.29709665113</v>
      </c>
    </row>
    <row r="403" spans="1:14" x14ac:dyDescent="0.25">
      <c r="A403" s="2">
        <v>40938</v>
      </c>
      <c r="B403" s="19">
        <f>'Historical Data'!B401/'Historical Data'!B$2*T$5</f>
        <v>18010.17727388921</v>
      </c>
      <c r="C403" s="19">
        <f>'Historical Data'!C401/'Historical Data'!C$2*U$5</f>
        <v>17586.490939044481</v>
      </c>
      <c r="D403" s="19">
        <f>'Historical Data'!D401/'Historical Data'!D$2*V$5</f>
        <v>14800.757612318788</v>
      </c>
      <c r="E403" s="19">
        <f>'Historical Data'!E401/'Historical Data'!E$2*W$5</f>
        <v>12723.29382260543</v>
      </c>
      <c r="F403" s="19">
        <f>'Historical Data'!F401/'Historical Data'!F$2*X$5</f>
        <v>12983.256690318573</v>
      </c>
      <c r="G403" s="19">
        <f>'Historical Data'!G401/'Historical Data'!G$2*Y$5</f>
        <v>13362.26197160208</v>
      </c>
      <c r="H403" s="19">
        <f>'Historical Data'!H401/'Historical Data'!H$2*Z$5</f>
        <v>12408.728493495595</v>
      </c>
      <c r="I403" s="19">
        <f>'Historical Data'!I401/'Historical Data'!I$2*AA$5</f>
        <v>18345.617671973345</v>
      </c>
      <c r="J403" s="19">
        <f>'Historical Data'!J401/'Historical Data'!J$2*AB$5</f>
        <v>11665.776856359222</v>
      </c>
      <c r="K403" s="19">
        <f>'Historical Data'!K401/'Historical Data'!K$2*AC$5</f>
        <v>15542.022948913977</v>
      </c>
      <c r="L403" s="8">
        <f t="shared" si="23"/>
        <v>-1.766633204027368E-3</v>
      </c>
      <c r="M403" s="8">
        <f>IF(Table2[[#This Row],[Overall Return]]&gt;=0,0,Table2[[#This Row],[Overall Return]])</f>
        <v>-1.766633204027368E-3</v>
      </c>
      <c r="N403" s="13">
        <f t="shared" si="22"/>
        <v>147428.38428052072</v>
      </c>
    </row>
    <row r="404" spans="1:14" x14ac:dyDescent="0.25">
      <c r="A404" s="2">
        <v>40939</v>
      </c>
      <c r="B404" s="19">
        <f>'Historical Data'!B402/'Historical Data'!B$2*T$5</f>
        <v>18148.13251619658</v>
      </c>
      <c r="C404" s="19">
        <f>'Historical Data'!C402/'Historical Data'!C$2*U$5</f>
        <v>17796.082738422112</v>
      </c>
      <c r="D404" s="19">
        <f>'Historical Data'!D402/'Historical Data'!D$2*V$5</f>
        <v>14690.914588801521</v>
      </c>
      <c r="E404" s="19">
        <f>'Historical Data'!E402/'Historical Data'!E$2*W$5</f>
        <v>12693.924695668846</v>
      </c>
      <c r="F404" s="19">
        <f>'Historical Data'!F402/'Historical Data'!F$2*X$5</f>
        <v>13037.644540539679</v>
      </c>
      <c r="G404" s="19">
        <f>'Historical Data'!G402/'Historical Data'!G$2*Y$5</f>
        <v>13326.159722886034</v>
      </c>
      <c r="H404" s="19">
        <f>'Historical Data'!H402/'Historical Data'!H$2*Z$5</f>
        <v>12198.90893831305</v>
      </c>
      <c r="I404" s="19">
        <f>'Historical Data'!I402/'Historical Data'!I$2*AA$5</f>
        <v>18604.263693943176</v>
      </c>
      <c r="J404" s="19">
        <f>'Historical Data'!J402/'Historical Data'!J$2*AB$5</f>
        <v>11649.823075648907</v>
      </c>
      <c r="K404" s="19">
        <f>'Historical Data'!K402/'Historical Data'!K$2*AC$5</f>
        <v>15223.87427715199</v>
      </c>
      <c r="L404" s="8">
        <f t="shared" si="23"/>
        <v>-3.9785753086207798E-4</v>
      </c>
      <c r="M404" s="8">
        <f>IF(Table2[[#This Row],[Overall Return]]&gt;=0,0,Table2[[#This Row],[Overall Return]])</f>
        <v>-3.9785753086207798E-4</v>
      </c>
      <c r="N404" s="13">
        <f t="shared" si="22"/>
        <v>147369.72878757189</v>
      </c>
    </row>
    <row r="405" spans="1:14" x14ac:dyDescent="0.25">
      <c r="A405" s="2">
        <v>40940</v>
      </c>
      <c r="B405" s="19">
        <f>'Historical Data'!B403/'Historical Data'!B$2*T$5</f>
        <v>18136.603190473477</v>
      </c>
      <c r="C405" s="19">
        <f>'Historical Data'!C403/'Historical Data'!C$2*U$5</f>
        <v>16425.041186161452</v>
      </c>
      <c r="D405" s="19">
        <f>'Historical Data'!D403/'Historical Data'!D$2*V$5</f>
        <v>14929.984134261551</v>
      </c>
      <c r="E405" s="19">
        <f>'Historical Data'!E403/'Historical Data'!E$2*W$5</f>
        <v>12834.243357415306</v>
      </c>
      <c r="F405" s="19">
        <f>'Historical Data'!F403/'Historical Data'!F$2*X$5</f>
        <v>13053.825549931173</v>
      </c>
      <c r="G405" s="19">
        <f>'Historical Data'!G403/'Historical Data'!G$2*Y$5</f>
        <v>13488.618562812109</v>
      </c>
      <c r="H405" s="19">
        <f>'Historical Data'!H403/'Historical Data'!H$2*Z$5</f>
        <v>12412.924884599246</v>
      </c>
      <c r="I405" s="19">
        <f>'Historical Data'!I403/'Historical Data'!I$2*AA$5</f>
        <v>19132.32230996533</v>
      </c>
      <c r="J405" s="19">
        <f>'Historical Data'!J403/'Historical Data'!J$2*AB$5</f>
        <v>11970.204036154253</v>
      </c>
      <c r="K405" s="19">
        <f>'Historical Data'!K403/'Historical Data'!K$2*AC$5</f>
        <v>15265.688640273489</v>
      </c>
      <c r="L405" s="8">
        <f t="shared" si="23"/>
        <v>1.8981310936569962E-3</v>
      </c>
      <c r="M405" s="8">
        <f>IF(Table2[[#This Row],[Overall Return]]&gt;=0,0,Table2[[#This Row],[Overall Return]])</f>
        <v>0</v>
      </c>
      <c r="N405" s="13">
        <f t="shared" si="22"/>
        <v>147649.45585204737</v>
      </c>
    </row>
    <row r="406" spans="1:14" x14ac:dyDescent="0.25">
      <c r="A406" s="2">
        <v>40941</v>
      </c>
      <c r="B406" s="19">
        <f>'Historical Data'!B404/'Historical Data'!B$2*T$5</f>
        <v>18094.064350350734</v>
      </c>
      <c r="C406" s="19">
        <f>'Historical Data'!C404/'Historical Data'!C$2*U$5</f>
        <v>16631.88724144243</v>
      </c>
      <c r="D406" s="19">
        <f>'Historical Data'!D404/'Historical Data'!D$2*V$5</f>
        <v>15057.057429256794</v>
      </c>
      <c r="E406" s="19">
        <f>'Historical Data'!E404/'Historical Data'!E$2*W$5</f>
        <v>12697.187316261121</v>
      </c>
      <c r="F406" s="19">
        <f>'Historical Data'!F404/'Historical Data'!F$2*X$5</f>
        <v>13150.0165907674</v>
      </c>
      <c r="G406" s="19">
        <f>'Historical Data'!G404/'Historical Data'!G$2*Y$5</f>
        <v>13515.695633137984</v>
      </c>
      <c r="H406" s="19">
        <f>'Historical Data'!H404/'Historical Data'!H$2*Z$5</f>
        <v>12694.083088543854</v>
      </c>
      <c r="I406" s="19">
        <f>'Historical Data'!I404/'Historical Data'!I$2*AA$5</f>
        <v>18873.677994469657</v>
      </c>
      <c r="J406" s="19">
        <f>'Historical Data'!J404/'Historical Data'!J$2*AB$5</f>
        <v>11974.208634371009</v>
      </c>
      <c r="K406" s="19">
        <f>'Historical Data'!K404/'Historical Data'!K$2*AC$5</f>
        <v>15185.69648628279</v>
      </c>
      <c r="L406" s="8">
        <f t="shared" si="23"/>
        <v>1.5179122167643389E-3</v>
      </c>
      <c r="M406" s="8">
        <f>IF(Table2[[#This Row],[Overall Return]]&gt;=0,0,Table2[[#This Row],[Overall Return]])</f>
        <v>0</v>
      </c>
      <c r="N406" s="13">
        <f t="shared" si="22"/>
        <v>147873.57476488379</v>
      </c>
    </row>
    <row r="407" spans="1:14" x14ac:dyDescent="0.25">
      <c r="A407" s="2">
        <v>40942</v>
      </c>
      <c r="B407" s="19">
        <f>'Historical Data'!B405/'Historical Data'!B$2*T$5</f>
        <v>18275.354486555141</v>
      </c>
      <c r="C407" s="19">
        <f>'Historical Data'!C405/'Historical Data'!C$2*U$5</f>
        <v>17177.375068643603</v>
      </c>
      <c r="D407" s="19">
        <f>'Historical Data'!D405/'Historical Data'!D$2*V$5</f>
        <v>15175.513703325498</v>
      </c>
      <c r="E407" s="19">
        <f>'Historical Data'!E405/'Historical Data'!E$2*W$5</f>
        <v>13052.878421041256</v>
      </c>
      <c r="F407" s="19">
        <f>'Historical Data'!F405/'Historical Data'!F$2*X$5</f>
        <v>13402.179742520704</v>
      </c>
      <c r="G407" s="19">
        <f>'Historical Data'!G405/'Historical Data'!G$2*Y$5</f>
        <v>13646.565069402328</v>
      </c>
      <c r="H407" s="19">
        <f>'Historical Data'!H405/'Historical Data'!H$2*Z$5</f>
        <v>13071.75828787243</v>
      </c>
      <c r="I407" s="19">
        <f>'Historical Data'!I405/'Historical Data'!I$2*AA$5</f>
        <v>18431.83002630018</v>
      </c>
      <c r="J407" s="19">
        <f>'Historical Data'!J405/'Historical Data'!J$2*AB$5</f>
        <v>12266.555600025989</v>
      </c>
      <c r="K407" s="19">
        <f>'Historical Data'!K405/'Historical Data'!K$2*AC$5</f>
        <v>15438.397427729293</v>
      </c>
      <c r="L407" s="8">
        <f t="shared" si="23"/>
        <v>1.3963502754401391E-2</v>
      </c>
      <c r="M407" s="8">
        <f>IF(Table2[[#This Row],[Overall Return]]&gt;=0,0,Table2[[#This Row],[Overall Return]])</f>
        <v>0</v>
      </c>
      <c r="N407" s="13">
        <f t="shared" si="22"/>
        <v>149938.40783341642</v>
      </c>
    </row>
    <row r="408" spans="1:14" x14ac:dyDescent="0.25">
      <c r="A408" s="2">
        <v>40945</v>
      </c>
      <c r="B408" s="19">
        <f>'Historical Data'!B406/'Historical Data'!B$2*T$5</f>
        <v>18445.909839124881</v>
      </c>
      <c r="C408" s="19">
        <f>'Historical Data'!C406/'Historical Data'!C$2*U$5</f>
        <v>16761.852462017207</v>
      </c>
      <c r="D408" s="19">
        <f>'Historical Data'!D406/'Historical Data'!D$2*V$5</f>
        <v>15360.741263972326</v>
      </c>
      <c r="E408" s="19">
        <f>'Historical Data'!E406/'Historical Data'!E$2*W$5</f>
        <v>13202.985983615687</v>
      </c>
      <c r="F408" s="19">
        <f>'Historical Data'!F406/'Historical Data'!F$2*X$5</f>
        <v>13688.953295330628</v>
      </c>
      <c r="G408" s="19">
        <f>'Historical Data'!G406/'Historical Data'!G$2*Y$5</f>
        <v>13628.51420090353</v>
      </c>
      <c r="H408" s="19">
        <f>'Historical Data'!H406/'Historical Data'!H$2*Z$5</f>
        <v>13344.523289970626</v>
      </c>
      <c r="I408" s="19">
        <f>'Historical Data'!I406/'Historical Data'!I$2*AA$5</f>
        <v>18424.645343475706</v>
      </c>
      <c r="J408" s="19">
        <f>'Historical Data'!J406/'Historical Data'!J$2*AB$5</f>
        <v>12094.351551039672</v>
      </c>
      <c r="K408" s="19">
        <f>'Historical Data'!K406/'Historical Data'!K$2*AC$5</f>
        <v>15589.291341376598</v>
      </c>
      <c r="L408" s="8">
        <f t="shared" si="23"/>
        <v>4.0240572521004214E-3</v>
      </c>
      <c r="M408" s="8">
        <f>IF(Table2[[#This Row],[Overall Return]]&gt;=0,0,Table2[[#This Row],[Overall Return]])</f>
        <v>0</v>
      </c>
      <c r="N408" s="13">
        <f t="shared" si="22"/>
        <v>150541.76857082688</v>
      </c>
    </row>
    <row r="409" spans="1:14" x14ac:dyDescent="0.25">
      <c r="A409" s="2">
        <v>40946</v>
      </c>
      <c r="B409" s="19">
        <f>'Historical Data'!B407/'Historical Data'!B$2*T$5</f>
        <v>18639.128688456814</v>
      </c>
      <c r="C409" s="19">
        <f>'Historical Data'!C407/'Historical Data'!C$2*U$5</f>
        <v>16857.953505399964</v>
      </c>
      <c r="D409" s="19">
        <f>'Historical Data'!D407/'Historical Data'!D$2*V$5</f>
        <v>15489.967785915087</v>
      </c>
      <c r="E409" s="19">
        <f>'Historical Data'!E407/'Historical Data'!E$2*W$5</f>
        <v>13372.673772298729</v>
      </c>
      <c r="F409" s="19">
        <f>'Historical Data'!F407/'Historical Data'!F$2*X$5</f>
        <v>13636.812522564644</v>
      </c>
      <c r="G409" s="19">
        <f>'Historical Data'!G407/'Historical Data'!G$2*Y$5</f>
        <v>13696.205341562858</v>
      </c>
      <c r="H409" s="19">
        <f>'Historical Data'!H407/'Historical Data'!H$2*Z$5</f>
        <v>13260.59588753672</v>
      </c>
      <c r="I409" s="19">
        <f>'Historical Data'!I407/'Historical Data'!I$2*AA$5</f>
        <v>18690.473061940233</v>
      </c>
      <c r="J409" s="19">
        <f>'Historical Data'!J407/'Historical Data'!J$2*AB$5</f>
        <v>12118.380044006752</v>
      </c>
      <c r="K409" s="19">
        <f>'Historical Data'!K407/'Historical Data'!K$2*AC$5</f>
        <v>15696.552191257586</v>
      </c>
      <c r="L409" s="8">
        <f t="shared" si="23"/>
        <v>6.0911615348870907E-3</v>
      </c>
      <c r="M409" s="8">
        <f>IF(Table2[[#This Row],[Overall Return]]&gt;=0,0,Table2[[#This Row],[Overall Return]])</f>
        <v>0</v>
      </c>
      <c r="N409" s="13">
        <f t="shared" si="22"/>
        <v>151458.74280093939</v>
      </c>
    </row>
    <row r="410" spans="1:14" x14ac:dyDescent="0.25">
      <c r="A410" s="2">
        <v>40947</v>
      </c>
      <c r="B410" s="19">
        <f>'Historical Data'!B408/'Historical Data'!B$2*T$5</f>
        <v>18951.218955452281</v>
      </c>
      <c r="C410" s="19">
        <f>'Historical Data'!C408/'Historical Data'!C$2*U$5</f>
        <v>16976.020501555919</v>
      </c>
      <c r="D410" s="19">
        <f>'Historical Data'!D408/'Historical Data'!D$2*V$5</f>
        <v>15561.041413251758</v>
      </c>
      <c r="E410" s="19">
        <f>'Historical Data'!E408/'Historical Data'!E$2*W$5</f>
        <v>13467.307433344173</v>
      </c>
      <c r="F410" s="19">
        <f>'Historical Data'!F408/'Historical Data'!F$2*X$5</f>
        <v>13706.034764477628</v>
      </c>
      <c r="G410" s="19">
        <f>'Historical Data'!G408/'Historical Data'!G$2*Y$5</f>
        <v>13836.100467935823</v>
      </c>
      <c r="H410" s="19">
        <f>'Historical Data'!H408/'Historical Data'!H$2*Z$5</f>
        <v>13399.076793957198</v>
      </c>
      <c r="I410" s="19">
        <f>'Historical Data'!I408/'Historical Data'!I$2*AA$5</f>
        <v>18729.983484743098</v>
      </c>
      <c r="J410" s="19">
        <f>'Historical Data'!J408/'Historical Data'!J$2*AB$5</f>
        <v>12266.555600025989</v>
      </c>
      <c r="K410" s="19">
        <f>'Historical Data'!K408/'Historical Data'!K$2*AC$5</f>
        <v>15596.015870427436</v>
      </c>
      <c r="L410" s="8">
        <f t="shared" si="23"/>
        <v>6.8045757225545511E-3</v>
      </c>
      <c r="M410" s="8">
        <f>IF(Table2[[#This Row],[Overall Return]]&gt;=0,0,Table2[[#This Row],[Overall Return]])</f>
        <v>0</v>
      </c>
      <c r="N410" s="13">
        <f t="shared" si="22"/>
        <v>152489.3552851713</v>
      </c>
    </row>
    <row r="411" spans="1:14" x14ac:dyDescent="0.25">
      <c r="A411" s="2">
        <v>40948</v>
      </c>
      <c r="B411" s="19">
        <f>'Historical Data'!B409/'Historical Data'!B$2*T$5</f>
        <v>19606.806274887076</v>
      </c>
      <c r="C411" s="19">
        <f>'Historical Data'!C409/'Historical Data'!C$2*U$5</f>
        <v>16930.258099945087</v>
      </c>
      <c r="D411" s="19">
        <f>'Historical Data'!D409/'Historical Data'!D$2*V$5</f>
        <v>15410.277823174616</v>
      </c>
      <c r="E411" s="19">
        <f>'Historical Data'!E409/'Historical Data'!E$2*W$5</f>
        <v>13552.150461809744</v>
      </c>
      <c r="F411" s="19">
        <f>'Historical Data'!F409/'Historical Data'!F$2*X$5</f>
        <v>13742.217606824177</v>
      </c>
      <c r="G411" s="19">
        <f>'Historical Data'!G409/'Historical Data'!G$2*Y$5</f>
        <v>13885.741251814808</v>
      </c>
      <c r="H411" s="19">
        <f>'Historical Data'!H409/'Historical Data'!H$2*Z$5</f>
        <v>13671.843054972725</v>
      </c>
      <c r="I411" s="19">
        <f>'Historical Data'!I409/'Historical Data'!I$2*AA$5</f>
        <v>19060.471642153734</v>
      </c>
      <c r="J411" s="19">
        <f>'Historical Data'!J409/'Historical Data'!J$2*AB$5</f>
        <v>12246.532157108932</v>
      </c>
      <c r="K411" s="19">
        <f>'Historical Data'!K409/'Historical Data'!K$2*AC$5</f>
        <v>15515.585984725984</v>
      </c>
      <c r="L411" s="8">
        <f t="shared" si="23"/>
        <v>7.4269385566461121E-3</v>
      </c>
      <c r="M411" s="8">
        <f>IF(Table2[[#This Row],[Overall Return]]&gt;=0,0,Table2[[#This Row],[Overall Return]])</f>
        <v>0</v>
      </c>
      <c r="N411" s="13">
        <f t="shared" si="22"/>
        <v>153621.88435741686</v>
      </c>
    </row>
    <row r="412" spans="1:14" x14ac:dyDescent="0.25">
      <c r="A412" s="2">
        <v>40949</v>
      </c>
      <c r="B412" s="19">
        <f>'Historical Data'!B410/'Historical Data'!B$2*T$5</f>
        <v>19616.74530708462</v>
      </c>
      <c r="C412" s="19">
        <f>'Historical Data'!C410/'Historical Data'!C$2*U$5</f>
        <v>16981.511989749222</v>
      </c>
      <c r="D412" s="19">
        <f>'Historical Data'!D410/'Historical Data'!D$2*V$5</f>
        <v>15561.041413251758</v>
      </c>
      <c r="E412" s="19">
        <f>'Historical Data'!E410/'Historical Data'!E$2*W$5</f>
        <v>13526.045340866962</v>
      </c>
      <c r="F412" s="19">
        <f>'Historical Data'!F410/'Historical Data'!F$2*X$5</f>
        <v>13617.485370768523</v>
      </c>
      <c r="G412" s="19">
        <f>'Historical Data'!G410/'Historical Data'!G$2*Y$5</f>
        <v>13763.896482222182</v>
      </c>
      <c r="H412" s="19">
        <f>'Historical Data'!H410/'Historical Data'!H$2*Z$5</f>
        <v>13050.776332354177</v>
      </c>
      <c r="I412" s="19">
        <f>'Historical Data'!I410/'Historical Data'!I$2*AA$5</f>
        <v>19153.871239016276</v>
      </c>
      <c r="J412" s="19">
        <f>'Historical Data'!J410/'Historical Data'!J$2*AB$5</f>
        <v>12118.380044006752</v>
      </c>
      <c r="K412" s="19">
        <f>'Historical Data'!K410/'Historical Data'!K$2*AC$5</f>
        <v>15318.169190435929</v>
      </c>
      <c r="L412" s="8">
        <f t="shared" si="23"/>
        <v>-5.9494234918642253E-3</v>
      </c>
      <c r="M412" s="8">
        <f>IF(Table2[[#This Row],[Overall Return]]&gt;=0,0,Table2[[#This Row],[Overall Return]])</f>
        <v>-5.9494234918642253E-3</v>
      </c>
      <c r="N412" s="13">
        <f t="shared" si="22"/>
        <v>152707.92270975639</v>
      </c>
    </row>
    <row r="413" spans="1:14" x14ac:dyDescent="0.25">
      <c r="A413" s="2">
        <v>40952</v>
      </c>
      <c r="B413" s="19">
        <f>'Historical Data'!B411/'Historical Data'!B$2*T$5</f>
        <v>19981.712531467634</v>
      </c>
      <c r="C413" s="19">
        <f>'Historical Data'!C411/'Historical Data'!C$2*U$5</f>
        <v>17535.237049240342</v>
      </c>
      <c r="D413" s="19">
        <f>'Historical Data'!D411/'Historical Data'!D$2*V$5</f>
        <v>15681.65331359759</v>
      </c>
      <c r="E413" s="19">
        <f>'Historical Data'!E411/'Historical Data'!E$2*W$5</f>
        <v>13636.994875676835</v>
      </c>
      <c r="F413" s="19">
        <f>'Historical Data'!F411/'Historical Data'!F$2*X$5</f>
        <v>13758.848823596551</v>
      </c>
      <c r="G413" s="19">
        <f>'Historical Data'!G411/'Historical Data'!G$2*Y$5</f>
        <v>13799.998730938232</v>
      </c>
      <c r="H413" s="19">
        <f>'Historical Data'!H411/'Historical Data'!H$2*Z$5</f>
        <v>13214.435585396561</v>
      </c>
      <c r="I413" s="19">
        <f>'Historical Data'!I411/'Historical Data'!I$2*AA$5</f>
        <v>19344.262987462876</v>
      </c>
      <c r="J413" s="19">
        <f>'Historical Data'!J411/'Historical Data'!J$2*AB$5</f>
        <v>12262.551453642494</v>
      </c>
      <c r="K413" s="19">
        <f>'Historical Data'!K411/'Historical Data'!K$2*AC$5</f>
        <v>15431.500666172948</v>
      </c>
      <c r="L413" s="8">
        <f t="shared" si="23"/>
        <v>1.2699231795075594E-2</v>
      </c>
      <c r="M413" s="8">
        <f>IF(Table2[[#This Row],[Overall Return]]&gt;=0,0,Table2[[#This Row],[Overall Return]])</f>
        <v>0</v>
      </c>
      <c r="N413" s="13">
        <f t="shared" si="22"/>
        <v>154647.19601719207</v>
      </c>
    </row>
    <row r="414" spans="1:14" x14ac:dyDescent="0.25">
      <c r="A414" s="2">
        <v>40953</v>
      </c>
      <c r="B414" s="19">
        <f>'Historical Data'!B412/'Historical Data'!B$2*T$5</f>
        <v>20254.442126694095</v>
      </c>
      <c r="C414" s="19">
        <f>'Historical Data'!C412/'Historical Data'!C$2*U$5</f>
        <v>17508.694856306058</v>
      </c>
      <c r="D414" s="19">
        <f>'Historical Data'!D412/'Historical Data'!D$2*V$5</f>
        <v>15851.801773145717</v>
      </c>
      <c r="E414" s="19">
        <f>'Historical Data'!E412/'Historical Data'!E$2*W$5</f>
        <v>13574.992962160251</v>
      </c>
      <c r="F414" s="19">
        <f>'Historical Data'!F412/'Historical Data'!F$2*X$5</f>
        <v>13704.012160800561</v>
      </c>
      <c r="G414" s="19">
        <f>'Historical Data'!G412/'Historical Data'!G$2*Y$5</f>
        <v>13740.946421235578</v>
      </c>
      <c r="H414" s="19">
        <f>'Historical Data'!H412/'Historical Data'!H$2*Z$5</f>
        <v>13919.428451531683</v>
      </c>
      <c r="I414" s="19">
        <f>'Historical Data'!I412/'Historical Data'!I$2*AA$5</f>
        <v>19563.39218735175</v>
      </c>
      <c r="J414" s="19">
        <f>'Historical Data'!J412/'Historical Data'!J$2*AB$5</f>
        <v>12182.455874641209</v>
      </c>
      <c r="K414" s="19">
        <f>'Historical Data'!K412/'Historical Data'!K$2*AC$5</f>
        <v>15477.199276449379</v>
      </c>
      <c r="L414" s="8">
        <f t="shared" si="23"/>
        <v>7.3080540884724599E-3</v>
      </c>
      <c r="M414" s="8">
        <f>IF(Table2[[#This Row],[Overall Return]]&gt;=0,0,Table2[[#This Row],[Overall Return]])</f>
        <v>0</v>
      </c>
      <c r="N414" s="13">
        <f t="shared" si="22"/>
        <v>155777.3660903163</v>
      </c>
    </row>
    <row r="415" spans="1:14" x14ac:dyDescent="0.25">
      <c r="A415" s="2">
        <v>40954</v>
      </c>
      <c r="B415" s="19">
        <f>'Historical Data'!B413/'Historical Data'!B$2*T$5</f>
        <v>19785.710063791634</v>
      </c>
      <c r="C415" s="19">
        <f>'Historical Data'!C413/'Historical Data'!C$2*U$5</f>
        <v>16883.58045030203</v>
      </c>
      <c r="D415" s="19">
        <f>'Historical Data'!D413/'Historical Data'!D$2*V$5</f>
        <v>15819.494799898652</v>
      </c>
      <c r="E415" s="19">
        <f>'Historical Data'!E413/'Historical Data'!E$2*W$5</f>
        <v>13460.780806758099</v>
      </c>
      <c r="F415" s="19">
        <f>'Historical Data'!F413/'Historical Data'!F$2*X$5</f>
        <v>13609.619294857088</v>
      </c>
      <c r="G415" s="19">
        <f>'Historical Data'!G413/'Historical Data'!G$2*Y$5</f>
        <v>13650.096950178477</v>
      </c>
      <c r="H415" s="19">
        <f>'Historical Data'!H413/'Historical Data'!H$2*Z$5</f>
        <v>14099.873268988669</v>
      </c>
      <c r="I415" s="19">
        <f>'Historical Data'!I413/'Historical Data'!I$2*AA$5</f>
        <v>19620.864530525068</v>
      </c>
      <c r="J415" s="19">
        <f>'Historical Data'!J413/'Historical Data'!J$2*AB$5</f>
        <v>12082.337304556133</v>
      </c>
      <c r="K415" s="19">
        <f>'Historical Data'!K413/'Historical Data'!K$2*AC$5</f>
        <v>15376.663162878562</v>
      </c>
      <c r="L415" s="8">
        <f t="shared" si="23"/>
        <v>-8.9123695722069796E-3</v>
      </c>
      <c r="M415" s="8">
        <f>IF(Table2[[#This Row],[Overall Return]]&gt;=0,0,Table2[[#This Row],[Overall Return]])</f>
        <v>-8.9123695722069796E-3</v>
      </c>
      <c r="N415" s="13">
        <f t="shared" si="22"/>
        <v>154389.02063273441</v>
      </c>
    </row>
    <row r="416" spans="1:14" x14ac:dyDescent="0.25">
      <c r="A416" s="2">
        <v>40955</v>
      </c>
      <c r="B416" s="19">
        <f>'Historical Data'!B414/'Historical Data'!B$2*T$5</f>
        <v>19966.206564919125</v>
      </c>
      <c r="C416" s="19">
        <f>'Historical Data'!C414/'Historical Data'!C$2*U$5</f>
        <v>16468.057843675633</v>
      </c>
      <c r="D416" s="19">
        <f>'Historical Data'!D414/'Historical Data'!D$2*V$5</f>
        <v>15817.322035552854</v>
      </c>
      <c r="E416" s="19">
        <f>'Historical Data'!E414/'Historical Data'!E$2*W$5</f>
        <v>13555.414467803545</v>
      </c>
      <c r="F416" s="19">
        <f>'Historical Data'!F414/'Historical Data'!F$2*X$5</f>
        <v>13631.194873920585</v>
      </c>
      <c r="G416" s="19">
        <f>'Historical Data'!G414/'Historical Data'!G$2*Y$5</f>
        <v>14213.36285198298</v>
      </c>
      <c r="H416" s="19">
        <f>'Historical Data'!H414/'Historical Data'!H$2*Z$5</f>
        <v>14343.26479227864</v>
      </c>
      <c r="I416" s="19">
        <f>'Historical Data'!I414/'Historical Data'!I$2*AA$5</f>
        <v>19681.936680935065</v>
      </c>
      <c r="J416" s="19">
        <f>'Historical Data'!J414/'Historical Data'!J$2*AB$5</f>
        <v>12162.432431724154</v>
      </c>
      <c r="K416" s="19">
        <f>'Historical Data'!K414/'Historical Data'!K$2*AC$5</f>
        <v>15612.46811626055</v>
      </c>
      <c r="L416" s="8">
        <f t="shared" si="23"/>
        <v>6.8828730305021679E-3</v>
      </c>
      <c r="M416" s="8">
        <f>IF(Table2[[#This Row],[Overall Return]]&gt;=0,0,Table2[[#This Row],[Overall Return]])</f>
        <v>0</v>
      </c>
      <c r="N416" s="13">
        <f t="shared" si="22"/>
        <v>155451.6606590531</v>
      </c>
    </row>
    <row r="417" spans="1:14" x14ac:dyDescent="0.25">
      <c r="A417" s="2">
        <v>40956</v>
      </c>
      <c r="B417" s="19">
        <f>'Historical Data'!B415/'Historical Data'!B$2*T$5</f>
        <v>19962.62900916097</v>
      </c>
      <c r="C417" s="19">
        <f>'Historical Data'!C415/'Historical Data'!C$2*U$5</f>
        <v>16703.276587955337</v>
      </c>
      <c r="D417" s="19">
        <f>'Historical Data'!D415/'Historical Data'!D$2*V$5</f>
        <v>15943.372530609962</v>
      </c>
      <c r="E417" s="19">
        <f>'Historical Data'!E415/'Historical Data'!E$2*W$5</f>
        <v>13623.941622504684</v>
      </c>
      <c r="F417" s="19">
        <f>'Historical Data'!F415/'Historical Data'!F$2*X$5</f>
        <v>13588.94282573684</v>
      </c>
      <c r="G417" s="19">
        <f>'Historical Data'!G415/'Historical Data'!G$2*Y$5</f>
        <v>14195.192753084179</v>
      </c>
      <c r="H417" s="19">
        <f>'Historical Data'!H415/'Historical Data'!H$2*Z$5</f>
        <v>14674.780109106172</v>
      </c>
      <c r="I417" s="19">
        <f>'Historical Data'!I415/'Historical Data'!I$2*AA$5</f>
        <v>19642.4262581322</v>
      </c>
      <c r="J417" s="19">
        <f>'Historical Data'!J415/'Historical Data'!J$2*AB$5</f>
        <v>12450.77434732911</v>
      </c>
      <c r="K417" s="19">
        <f>'Historical Data'!K415/'Historical Data'!K$2*AC$5</f>
        <v>15650.854824537153</v>
      </c>
      <c r="L417" s="8">
        <f t="shared" si="23"/>
        <v>6.3333527923052912E-3</v>
      </c>
      <c r="M417" s="8">
        <f>IF(Table2[[#This Row],[Overall Return]]&gt;=0,0,Table2[[#This Row],[Overall Return]])</f>
        <v>0</v>
      </c>
      <c r="N417" s="13">
        <f t="shared" si="22"/>
        <v>156436.19086815661</v>
      </c>
    </row>
    <row r="418" spans="1:14" x14ac:dyDescent="0.25">
      <c r="A418" s="2">
        <v>40960</v>
      </c>
      <c r="B418" s="19">
        <f>'Historical Data'!B416/'Historical Data'!B$2*T$5</f>
        <v>20468.732062902458</v>
      </c>
      <c r="C418" s="19">
        <f>'Historical Data'!C416/'Historical Data'!C$2*U$5</f>
        <v>16681.310635182133</v>
      </c>
      <c r="D418" s="19">
        <f>'Historical Data'!D416/'Historical Data'!D$2*V$5</f>
        <v>16045.518504726817</v>
      </c>
      <c r="E418" s="19">
        <f>'Historical Data'!E416/'Historical Data'!E$2*W$5</f>
        <v>13565.203714981897</v>
      </c>
      <c r="F418" s="19">
        <f>'Historical Data'!F416/'Historical Data'!F$2*X$5</f>
        <v>13799.302741881284</v>
      </c>
      <c r="G418" s="19">
        <f>'Historical Data'!G416/'Historical Data'!G$2*Y$5</f>
        <v>14281.499699416579</v>
      </c>
      <c r="H418" s="19">
        <f>'Historical Data'!H416/'Historical Data'!H$2*Z$5</f>
        <v>14477.549307595469</v>
      </c>
      <c r="I418" s="19">
        <f>'Historical Data'!I416/'Historical Data'!I$2*AA$5</f>
        <v>19872.32032362941</v>
      </c>
      <c r="J418" s="19">
        <f>'Historical Data'!J416/'Historical Data'!J$2*AB$5</f>
        <v>12398.712311344929</v>
      </c>
      <c r="K418" s="19">
        <f>'Historical Data'!K416/'Historical Data'!K$2*AC$5</f>
        <v>15824.508921809593</v>
      </c>
      <c r="L418" s="8">
        <f t="shared" si="23"/>
        <v>6.2547377936259529E-3</v>
      </c>
      <c r="M418" s="8">
        <f>IF(Table2[[#This Row],[Overall Return]]&gt;=0,0,Table2[[#This Row],[Overall Return]])</f>
        <v>0</v>
      </c>
      <c r="N418" s="13">
        <f t="shared" si="22"/>
        <v>157414.65822347056</v>
      </c>
    </row>
    <row r="419" spans="1:14" x14ac:dyDescent="0.25">
      <c r="A419" s="2">
        <v>40961</v>
      </c>
      <c r="B419" s="19">
        <f>'Historical Data'!B417/'Historical Data'!B$2*T$5</f>
        <v>20396.771280871082</v>
      </c>
      <c r="C419" s="19">
        <f>'Historical Data'!C417/'Historical Data'!C$2*U$5</f>
        <v>16527.548965769722</v>
      </c>
      <c r="D419" s="19">
        <f>'Historical Data'!D417/'Historical Data'!D$2*V$5</f>
        <v>16110.718915930782</v>
      </c>
      <c r="E419" s="19">
        <f>'Historical Data'!E417/'Historical Data'!E$2*W$5</f>
        <v>13467.307433344173</v>
      </c>
      <c r="F419" s="19">
        <f>'Historical Data'!F417/'Historical Data'!F$2*X$5</f>
        <v>13663.108035134948</v>
      </c>
      <c r="G419" s="19">
        <f>'Historical Data'!G417/'Historical Data'!G$2*Y$5</f>
        <v>14204.277802533577</v>
      </c>
      <c r="H419" s="19">
        <f>'Historical Data'!H417/'Historical Data'!H$2*Z$5</f>
        <v>14360.050776332357</v>
      </c>
      <c r="I419" s="19">
        <f>'Historical Data'!I417/'Historical Data'!I$2*AA$5</f>
        <v>19822.034796373264</v>
      </c>
      <c r="J419" s="19">
        <f>'Historical Data'!J417/'Historical Data'!J$2*AB$5</f>
        <v>12250.536755325691</v>
      </c>
      <c r="K419" s="19">
        <f>'Historical Data'!K417/'Historical Data'!K$2*AC$5</f>
        <v>15888.486561677932</v>
      </c>
      <c r="L419" s="8">
        <f t="shared" si="23"/>
        <v>-4.5981543799400448E-3</v>
      </c>
      <c r="M419" s="8">
        <f>IF(Table2[[#This Row],[Overall Return]]&gt;=0,0,Table2[[#This Row],[Overall Return]])</f>
        <v>-4.5981543799400448E-3</v>
      </c>
      <c r="N419" s="13">
        <f t="shared" si="22"/>
        <v>156690.84132329354</v>
      </c>
    </row>
    <row r="420" spans="1:14" x14ac:dyDescent="0.25">
      <c r="A420" s="2">
        <v>40962</v>
      </c>
      <c r="B420" s="19">
        <f>'Historical Data'!B418/'Historical Data'!B$2*T$5</f>
        <v>20529.95534026462</v>
      </c>
      <c r="C420" s="19">
        <f>'Historical Data'!C418/'Historical Data'!C$2*U$5</f>
        <v>16372.872048325096</v>
      </c>
      <c r="D420" s="19">
        <f>'Historical Data'!D418/'Historical Data'!D$2*V$5</f>
        <v>16258.502538627834</v>
      </c>
      <c r="E420" s="19">
        <f>'Historical Data'!E418/'Historical Data'!E$2*W$5</f>
        <v>13535.834588045314</v>
      </c>
      <c r="F420" s="19">
        <f>'Historical Data'!F418/'Historical Data'!F$2*X$5</f>
        <v>13621.979480685022</v>
      </c>
      <c r="G420" s="19">
        <f>'Historical Data'!G418/'Historical Data'!G$2*Y$5</f>
        <v>14249.702538062131</v>
      </c>
      <c r="H420" s="19">
        <f>'Historical Data'!H418/'Historical Data'!H$2*Z$5</f>
        <v>14490.138061267311</v>
      </c>
      <c r="I420" s="19">
        <f>'Historical Data'!I418/'Historical Data'!I$2*AA$5</f>
        <v>19735.810496727325</v>
      </c>
      <c r="J420" s="19">
        <f>'Historical Data'!J418/'Historical Data'!J$2*AB$5</f>
        <v>12274.565248292771</v>
      </c>
      <c r="K420" s="19">
        <f>'Historical Data'!K418/'Historical Data'!K$2*AC$5</f>
        <v>15906.765798529172</v>
      </c>
      <c r="L420" s="8">
        <f t="shared" si="23"/>
        <v>1.8206859643088436E-3</v>
      </c>
      <c r="M420" s="8">
        <f>IF(Table2[[#This Row],[Overall Return]]&gt;=0,0,Table2[[#This Row],[Overall Return]])</f>
        <v>0</v>
      </c>
      <c r="N420" s="13">
        <f t="shared" si="22"/>
        <v>156976.1261388266</v>
      </c>
    </row>
    <row r="421" spans="1:14" x14ac:dyDescent="0.25">
      <c r="A421" s="2">
        <v>40963</v>
      </c>
      <c r="B421" s="19">
        <f>'Historical Data'!B419/'Historical Data'!B$2*T$5</f>
        <v>20769.290887814619</v>
      </c>
      <c r="C421" s="19">
        <f>'Historical Data'!C419/'Historical Data'!C$2*U$5</f>
        <v>16394.838001098298</v>
      </c>
      <c r="D421" s="19">
        <f>'Historical Data'!D419/'Historical Data'!D$2*V$5</f>
        <v>16506.259713857322</v>
      </c>
      <c r="E421" s="19">
        <f>'Historical Data'!E419/'Historical Data'!E$2*W$5</f>
        <v>13480.360686516329</v>
      </c>
      <c r="F421" s="19">
        <f>'Historical Data'!F419/'Historical Data'!F$2*X$5</f>
        <v>13707.158303205188</v>
      </c>
      <c r="G421" s="19">
        <f>'Historical Data'!G419/'Historical Data'!G$2*Y$5</f>
        <v>14299.669286596925</v>
      </c>
      <c r="H421" s="19">
        <f>'Historical Data'!H419/'Historical Data'!H$2*Z$5</f>
        <v>14162.819974821654</v>
      </c>
      <c r="I421" s="19">
        <f>'Historical Data'!I419/'Historical Data'!I$2*AA$5</f>
        <v>19990.866523686884</v>
      </c>
      <c r="J421" s="19">
        <f>'Historical Data'!J419/'Historical Data'!J$2*AB$5</f>
        <v>12086.341902772892</v>
      </c>
      <c r="K421" s="19">
        <f>'Historical Data'!K419/'Historical Data'!K$2*AC$5</f>
        <v>15965.259978231139</v>
      </c>
      <c r="L421" s="8">
        <f t="shared" si="23"/>
        <v>2.4636811296554484E-3</v>
      </c>
      <c r="M421" s="8">
        <f>IF(Table2[[#This Row],[Overall Return]]&gt;=0,0,Table2[[#This Row],[Overall Return]])</f>
        <v>0</v>
      </c>
      <c r="N421" s="13">
        <f t="shared" si="22"/>
        <v>157362.86525860123</v>
      </c>
    </row>
    <row r="422" spans="1:14" x14ac:dyDescent="0.25">
      <c r="A422" s="2">
        <v>40966</v>
      </c>
      <c r="B422" s="19">
        <f>'Historical Data'!B420/'Historical Data'!B$2*T$5</f>
        <v>20902.477365905532</v>
      </c>
      <c r="C422" s="19">
        <f>'Historical Data'!C420/'Historical Data'!C$2*U$5</f>
        <v>16339.923119165296</v>
      </c>
      <c r="D422" s="19">
        <f>'Historical Data'!D420/'Historical Data'!D$2*V$5</f>
        <v>16610.577766797229</v>
      </c>
      <c r="E422" s="19">
        <f>'Historical Data'!E420/'Historical Data'!E$2*W$5</f>
        <v>13588.046215332406</v>
      </c>
      <c r="F422" s="19">
        <f>'Historical Data'!F420/'Historical Data'!F$2*X$5</f>
        <v>13693.89765762175</v>
      </c>
      <c r="G422" s="19">
        <f>'Historical Data'!G420/'Historical Data'!G$2*Y$5</f>
        <v>14240.617488612728</v>
      </c>
      <c r="H422" s="19">
        <f>'Historical Data'!H420/'Historical Data'!H$2*Z$5</f>
        <v>14108.266470835082</v>
      </c>
      <c r="I422" s="19">
        <f>'Historical Data'!I420/'Historical Data'!I$2*AA$5</f>
        <v>20019.60824131456</v>
      </c>
      <c r="J422" s="19">
        <f>'Historical Data'!J420/'Historical Data'!J$2*AB$5</f>
        <v>12426.746306195293</v>
      </c>
      <c r="K422" s="19">
        <f>'Historical Data'!K420/'Historical Data'!K$2*AC$5</f>
        <v>15945.153957621105</v>
      </c>
      <c r="L422" s="8">
        <f t="shared" si="23"/>
        <v>3.2564819530809253E-3</v>
      </c>
      <c r="M422" s="8">
        <f>IF(Table2[[#This Row],[Overall Return]]&gt;=0,0,Table2[[#This Row],[Overall Return]])</f>
        <v>0</v>
      </c>
      <c r="N422" s="13">
        <f t="shared" si="22"/>
        <v>157875.31458940098</v>
      </c>
    </row>
    <row r="423" spans="1:14" x14ac:dyDescent="0.25">
      <c r="A423" s="2">
        <v>40967</v>
      </c>
      <c r="B423" s="19">
        <f>'Historical Data'!B421/'Historical Data'!B$2*T$5</f>
        <v>21286.12902752795</v>
      </c>
      <c r="C423" s="19">
        <f>'Historical Data'!C421/'Historical Data'!C$2*U$5</f>
        <v>16822.258832143511</v>
      </c>
      <c r="D423" s="19">
        <f>'Historical Data'!D421/'Historical Data'!D$2*V$5</f>
        <v>16793.136587390989</v>
      </c>
      <c r="E423" s="19">
        <f>'Historical Data'!E421/'Historical Data'!E$2*W$5</f>
        <v>13682.679876377852</v>
      </c>
      <c r="F423" s="19">
        <f>'Historical Data'!F421/'Historical Data'!F$2*X$5</f>
        <v>13897.965243963201</v>
      </c>
      <c r="G423" s="19">
        <f>'Historical Data'!G421/'Historical Data'!G$2*Y$5</f>
        <v>14476.825703986429</v>
      </c>
      <c r="H423" s="19">
        <f>'Historical Data'!H421/'Historical Data'!H$2*Z$5</f>
        <v>14187.998741082671</v>
      </c>
      <c r="I423" s="19">
        <f>'Historical Data'!I421/'Historical Data'!I$2*AA$5</f>
        <v>20059.122077065735</v>
      </c>
      <c r="J423" s="19">
        <f>'Historical Data'!J421/'Historical Data'!J$2*AB$5</f>
        <v>12562.907615730992</v>
      </c>
      <c r="K423" s="19">
        <f>'Historical Data'!K421/'Historical Data'!K$2*AC$5</f>
        <v>15928.701711787991</v>
      </c>
      <c r="L423" s="8">
        <f t="shared" si="23"/>
        <v>1.1543355162243474E-2</v>
      </c>
      <c r="M423" s="8">
        <f>IF(Table2[[#This Row],[Overall Return]]&gt;=0,0,Table2[[#This Row],[Overall Return]])</f>
        <v>0</v>
      </c>
      <c r="N423" s="13">
        <f t="shared" si="22"/>
        <v>159697.72541705734</v>
      </c>
    </row>
    <row r="424" spans="1:14" x14ac:dyDescent="0.25">
      <c r="A424" s="2">
        <v>40968</v>
      </c>
      <c r="B424" s="19">
        <f>'Historical Data'!B422/'Historical Data'!B$2*T$5</f>
        <v>21565.619184261053</v>
      </c>
      <c r="C424" s="19">
        <f>'Historical Data'!C422/'Historical Data'!C$2*U$5</f>
        <v>16446.091890902433</v>
      </c>
      <c r="D424" s="19">
        <f>'Historical Data'!D422/'Historical Data'!D$2*V$5</f>
        <v>16636.658136935635</v>
      </c>
      <c r="E424" s="19">
        <f>'Historical Data'!E422/'Historical Data'!E$2*W$5</f>
        <v>13702.259756136082</v>
      </c>
      <c r="F424" s="19">
        <f>'Historical Data'!F422/'Historical Data'!F$2*X$5</f>
        <v>13894.819101558576</v>
      </c>
      <c r="G424" s="19">
        <f>'Historical Data'!G422/'Historical Data'!G$2*Y$5</f>
        <v>14417.773394283777</v>
      </c>
      <c r="H424" s="19">
        <f>'Historical Data'!H422/'Historical Data'!H$2*Z$5</f>
        <v>14020.142677297525</v>
      </c>
      <c r="I424" s="19">
        <f>'Historical Data'!I422/'Historical Data'!I$2*AA$5</f>
        <v>20026.78695147948</v>
      </c>
      <c r="J424" s="19">
        <f>'Historical Data'!J422/'Historical Data'!J$2*AB$5</f>
        <v>12530.869926330395</v>
      </c>
      <c r="K424" s="19">
        <f>'Historical Data'!K422/'Historical Data'!K$2*AC$5</f>
        <v>15811.71335238406</v>
      </c>
      <c r="L424" s="8">
        <f t="shared" si="23"/>
        <v>-4.0388242462684465E-3</v>
      </c>
      <c r="M424" s="8">
        <f>IF(Table2[[#This Row],[Overall Return]]&gt;=0,0,Table2[[#This Row],[Overall Return]])</f>
        <v>-4.0388242462684465E-3</v>
      </c>
      <c r="N424" s="13">
        <f t="shared" si="22"/>
        <v>159052.73437156901</v>
      </c>
    </row>
    <row r="425" spans="1:14" x14ac:dyDescent="0.25">
      <c r="A425" s="2">
        <v>40969</v>
      </c>
      <c r="B425" s="19">
        <f>'Historical Data'!B423/'Historical Data'!B$2*T$5</f>
        <v>21646.32325497409</v>
      </c>
      <c r="C425" s="19">
        <f>'Historical Data'!C423/'Historical Data'!C$2*U$5</f>
        <v>16478.125572030021</v>
      </c>
      <c r="D425" s="19">
        <f>'Historical Data'!D423/'Historical Data'!D$2*V$5</f>
        <v>16999.599928925003</v>
      </c>
      <c r="E425" s="19">
        <f>'Historical Data'!E423/'Historical Data'!E$2*W$5</f>
        <v>13832.787785302662</v>
      </c>
      <c r="F425" s="19">
        <f>'Historical Data'!F423/'Historical Data'!F$2*X$5</f>
        <v>13988.088428774485</v>
      </c>
      <c r="G425" s="19">
        <f>'Historical Data'!G423/'Historical Data'!G$2*Y$5</f>
        <v>14667.609183831581</v>
      </c>
      <c r="H425" s="19">
        <f>'Historical Data'!H423/'Historical Data'!H$2*Z$5</f>
        <v>14439.781787662609</v>
      </c>
      <c r="I425" s="19">
        <f>'Historical Data'!I423/'Historical Data'!I$2*AA$5</f>
        <v>20171.977185805688</v>
      </c>
      <c r="J425" s="19">
        <f>'Historical Data'!J423/'Historical Data'!J$2*AB$5</f>
        <v>12630.98849641547</v>
      </c>
      <c r="K425" s="19">
        <f>'Historical Data'!K423/'Historical Data'!K$2*AC$5</f>
        <v>15872.03576666015</v>
      </c>
      <c r="L425" s="8">
        <f t="shared" si="23"/>
        <v>1.0528476768596029E-2</v>
      </c>
      <c r="M425" s="8">
        <f>IF(Table2[[#This Row],[Overall Return]]&gt;=0,0,Table2[[#This Row],[Overall Return]])</f>
        <v>0</v>
      </c>
      <c r="N425" s="13">
        <f t="shared" si="22"/>
        <v>160727.31739038174</v>
      </c>
    </row>
    <row r="426" spans="1:14" x14ac:dyDescent="0.25">
      <c r="A426" s="2">
        <v>40970</v>
      </c>
      <c r="B426" s="19">
        <f>'Historical Data'!B424/'Historical Data'!B$2*T$5</f>
        <v>21674.551872064214</v>
      </c>
      <c r="C426" s="19">
        <f>'Historical Data'!C424/'Historical Data'!C$2*U$5</f>
        <v>16410.397217645983</v>
      </c>
      <c r="D426" s="19">
        <f>'Historical Data'!D424/'Historical Data'!D$2*V$5</f>
        <v>16875.721169929573</v>
      </c>
      <c r="E426" s="19">
        <f>'Historical Data'!E424/'Historical Data'!E$2*W$5</f>
        <v>13822.99853812431</v>
      </c>
      <c r="F426" s="19">
        <f>'Historical Data'!F424/'Historical Data'!F$2*X$5</f>
        <v>13962.243168578805</v>
      </c>
      <c r="G426" s="19">
        <f>'Historical Data'!G424/'Historical Data'!G$2*Y$5</f>
        <v>14572.217699768233</v>
      </c>
      <c r="H426" s="19">
        <f>'Historical Data'!H424/'Historical Data'!H$2*Z$5</f>
        <v>14284.515736466639</v>
      </c>
      <c r="I426" s="19">
        <f>'Historical Data'!I424/'Historical Data'!I$2*AA$5</f>
        <v>20117.942108205476</v>
      </c>
      <c r="J426" s="19">
        <f>'Historical Data'!J424/'Historical Data'!J$2*AB$5</f>
        <v>12526.864876280373</v>
      </c>
      <c r="K426" s="19">
        <f>'Historical Data'!K424/'Historical Data'!K$2*AC$5</f>
        <v>15780.63875336662</v>
      </c>
      <c r="L426" s="8">
        <f t="shared" si="23"/>
        <v>-4.3503883552863387E-3</v>
      </c>
      <c r="M426" s="8">
        <f>IF(Table2[[#This Row],[Overall Return]]&gt;=0,0,Table2[[#This Row],[Overall Return]])</f>
        <v>-4.3503883552863387E-3</v>
      </c>
      <c r="N426" s="13">
        <f t="shared" si="22"/>
        <v>160028.09114043022</v>
      </c>
    </row>
    <row r="427" spans="1:14" x14ac:dyDescent="0.25">
      <c r="A427" s="2">
        <v>40973</v>
      </c>
      <c r="B427" s="19">
        <f>'Historical Data'!B425/'Historical Data'!B$2*T$5</f>
        <v>21196.677133075675</v>
      </c>
      <c r="C427" s="19">
        <f>'Historical Data'!C425/'Historical Data'!C$2*U$5</f>
        <v>16498.261028738787</v>
      </c>
      <c r="D427" s="19">
        <f>'Historical Data'!D425/'Historical Data'!D$2*V$5</f>
        <v>16856.161834919541</v>
      </c>
      <c r="E427" s="19">
        <f>'Historical Data'!E425/'Historical Data'!E$2*W$5</f>
        <v>13933.947726583805</v>
      </c>
      <c r="F427" s="19">
        <f>'Historical Data'!F425/'Historical Data'!F$2*X$5</f>
        <v>13804.921740337599</v>
      </c>
      <c r="G427" s="19">
        <f>'Historical Data'!G425/'Historical Data'!G$2*Y$5</f>
        <v>14445.028030913525</v>
      </c>
      <c r="H427" s="19">
        <f>'Historical Data'!H425/'Historical Data'!H$2*Z$5</f>
        <v>14171.212757028958</v>
      </c>
      <c r="I427" s="19">
        <f>'Historical Data'!I425/'Historical Data'!I$2*AA$5</f>
        <v>19829.724168930017</v>
      </c>
      <c r="J427" s="19">
        <f>'Historical Data'!J425/'Historical Data'!J$2*AB$5</f>
        <v>12402.716909561686</v>
      </c>
      <c r="K427" s="19">
        <f>'Historical Data'!K425/'Historical Data'!K$2*AC$5</f>
        <v>15904.938807511044</v>
      </c>
      <c r="L427" s="8">
        <f t="shared" si="23"/>
        <v>-6.1520511543541323E-3</v>
      </c>
      <c r="M427" s="8">
        <f>IF(Table2[[#This Row],[Overall Return]]&gt;=0,0,Table2[[#This Row],[Overall Return]])</f>
        <v>-6.1520511543541323E-3</v>
      </c>
      <c r="N427" s="13">
        <f t="shared" si="22"/>
        <v>159043.59013760064</v>
      </c>
    </row>
    <row r="428" spans="1:14" x14ac:dyDescent="0.25">
      <c r="A428" s="2">
        <v>40974</v>
      </c>
      <c r="B428" s="19">
        <f>'Historical Data'!B426/'Historical Data'!B$2*T$5</f>
        <v>21081.381154810086</v>
      </c>
      <c r="C428" s="19">
        <f>'Historical Data'!C426/'Historical Data'!C$2*U$5</f>
        <v>16574.226615412779</v>
      </c>
      <c r="D428" s="19">
        <f>'Historical Data'!D426/'Historical Data'!D$2*V$5</f>
        <v>16614.924666534313</v>
      </c>
      <c r="E428" s="19">
        <f>'Historical Data'!E426/'Historical Data'!E$2*W$5</f>
        <v>13705.522376728357</v>
      </c>
      <c r="F428" s="19">
        <f>'Historical Data'!F426/'Historical Data'!F$2*X$5</f>
        <v>13596.134220489339</v>
      </c>
      <c r="G428" s="19">
        <f>'Historical Data'!G426/'Historical Data'!G$2*Y$5</f>
        <v>14336.008972676076</v>
      </c>
      <c r="H428" s="19">
        <f>'Historical Data'!H426/'Historical Data'!H$2*Z$5</f>
        <v>13894.251363827108</v>
      </c>
      <c r="I428" s="19">
        <f>'Historical Data'!I426/'Historical Data'!I$2*AA$5</f>
        <v>19620.758729127261</v>
      </c>
      <c r="J428" s="19">
        <f>'Historical Data'!J426/'Historical Data'!J$2*AB$5</f>
        <v>12058.308811589053</v>
      </c>
      <c r="K428" s="19">
        <f>'Historical Data'!K426/'Historical Data'!K$2*AC$5</f>
        <v>15694.724992980129</v>
      </c>
      <c r="L428" s="8">
        <f t="shared" si="23"/>
        <v>-1.1741109665661775E-2</v>
      </c>
      <c r="M428" s="8">
        <f>IF(Table2[[#This Row],[Overall Return]]&gt;=0,0,Table2[[#This Row],[Overall Return]])</f>
        <v>-1.1741109665661775E-2</v>
      </c>
      <c r="N428" s="13">
        <f t="shared" si="22"/>
        <v>157176.2419041745</v>
      </c>
    </row>
    <row r="429" spans="1:14" x14ac:dyDescent="0.25">
      <c r="A429" s="2">
        <v>40975</v>
      </c>
      <c r="B429" s="19">
        <f>'Historical Data'!B427/'Historical Data'!B$2*T$5</f>
        <v>21098.47741488415</v>
      </c>
      <c r="C429" s="19">
        <f>'Historical Data'!C427/'Historical Data'!C$2*U$5</f>
        <v>16819.513088046861</v>
      </c>
      <c r="D429" s="19">
        <f>'Historical Data'!D427/'Historical Data'!D$2*V$5</f>
        <v>16738.803082768369</v>
      </c>
      <c r="E429" s="19">
        <f>'Historical Data'!E427/'Historical Data'!E$2*W$5</f>
        <v>13623.941622504684</v>
      </c>
      <c r="F429" s="19">
        <f>'Historical Data'!F427/'Historical Data'!F$2*X$5</f>
        <v>13637.487203723576</v>
      </c>
      <c r="G429" s="19">
        <f>'Historical Data'!G427/'Historical Data'!G$2*Y$5</f>
        <v>14463.198129812326</v>
      </c>
      <c r="H429" s="19">
        <f>'Historical Data'!H427/'Historical Data'!H$2*Z$5</f>
        <v>13898.446915652541</v>
      </c>
      <c r="I429" s="19">
        <f>'Historical Data'!I427/'Historical Data'!I$2*AA$5</f>
        <v>19595.540027399151</v>
      </c>
      <c r="J429" s="19">
        <f>'Historical Data'!J427/'Historical Data'!J$2*AB$5</f>
        <v>12178.451276424452</v>
      </c>
      <c r="K429" s="19">
        <f>'Historical Data'!K427/'Historical Data'!K$2*AC$5</f>
        <v>15689.241532813754</v>
      </c>
      <c r="L429" s="8">
        <f t="shared" si="23"/>
        <v>3.606514464195909E-3</v>
      </c>
      <c r="M429" s="8">
        <f>IF(Table2[[#This Row],[Overall Return]]&gt;=0,0,Table2[[#This Row],[Overall Return]])</f>
        <v>0</v>
      </c>
      <c r="N429" s="13">
        <f t="shared" si="22"/>
        <v>157743.10029402986</v>
      </c>
    </row>
    <row r="430" spans="1:14" x14ac:dyDescent="0.25">
      <c r="A430" s="2">
        <v>40976</v>
      </c>
      <c r="B430" s="19">
        <f>'Historical Data'!B428/'Historical Data'!B$2*T$5</f>
        <v>21547.726568075523</v>
      </c>
      <c r="C430" s="19">
        <f>'Historical Data'!C428/'Historical Data'!C$2*U$5</f>
        <v>17173.714076514734</v>
      </c>
      <c r="D430" s="19">
        <f>'Historical Data'!D428/'Historical Data'!D$2*V$5</f>
        <v>16782.268995286897</v>
      </c>
      <c r="E430" s="19">
        <f>'Historical Data'!E428/'Historical Data'!E$2*W$5</f>
        <v>13712.049003314434</v>
      </c>
      <c r="F430" s="19">
        <f>'Historical Data'!F428/'Historical Data'!F$2*X$5</f>
        <v>13645.1288508507</v>
      </c>
      <c r="G430" s="19">
        <f>'Historical Data'!G428/'Historical Data'!G$2*Y$5</f>
        <v>14540.419003258417</v>
      </c>
      <c r="H430" s="19">
        <f>'Historical Data'!H428/'Historical Data'!H$2*Z$5</f>
        <v>13877.465379773395</v>
      </c>
      <c r="I430" s="19">
        <f>'Historical Data'!I428/'Historical Data'!I$2*AA$5</f>
        <v>20035.075296465755</v>
      </c>
      <c r="J430" s="19">
        <f>'Historical Data'!J428/'Historical Data'!J$2*AB$5</f>
        <v>12574.921410381266</v>
      </c>
      <c r="K430" s="19">
        <f>'Historical Data'!K428/'Historical Data'!K$2*AC$5</f>
        <v>15506.447091708029</v>
      </c>
      <c r="L430" s="8">
        <f t="shared" si="23"/>
        <v>1.0473455755083849E-2</v>
      </c>
      <c r="M430" s="8">
        <f>IF(Table2[[#This Row],[Overall Return]]&gt;=0,0,Table2[[#This Row],[Overall Return]])</f>
        <v>0</v>
      </c>
      <c r="N430" s="13">
        <f t="shared" si="22"/>
        <v>159395.21567562912</v>
      </c>
    </row>
    <row r="431" spans="1:14" x14ac:dyDescent="0.25">
      <c r="A431" s="2">
        <v>40977</v>
      </c>
      <c r="B431" s="19">
        <f>'Historical Data'!B429/'Historical Data'!B$2*T$5</f>
        <v>21674.154601019996</v>
      </c>
      <c r="C431" s="19">
        <f>'Historical Data'!C429/'Historical Data'!C$2*U$5</f>
        <v>16869.85172981878</v>
      </c>
      <c r="D431" s="19">
        <f>'Historical Data'!D429/'Historical Data'!D$2*V$5</f>
        <v>16769.231380927988</v>
      </c>
      <c r="E431" s="19">
        <f>'Historical Data'!E429/'Historical Data'!E$2*W$5</f>
        <v>13783.840164009373</v>
      </c>
      <c r="F431" s="19">
        <f>'Historical Data'!F429/'Historical Data'!F$2*X$5</f>
        <v>13490.280278661179</v>
      </c>
      <c r="G431" s="19">
        <f>'Historical Data'!G429/'Historical Data'!G$2*Y$5</f>
        <v>14531.334977245926</v>
      </c>
      <c r="H431" s="19">
        <f>'Historical Data'!H429/'Historical Data'!H$2*Z$5</f>
        <v>14578.263533361309</v>
      </c>
      <c r="I431" s="19">
        <f>'Historical Data'!I429/'Historical Data'!I$2*AA$5</f>
        <v>20096.323213714044</v>
      </c>
      <c r="J431" s="19">
        <f>'Historical Data'!J429/'Historical Data'!J$2*AB$5</f>
        <v>12679.045030516367</v>
      </c>
      <c r="K431" s="19">
        <f>'Historical Data'!K429/'Historical Data'!K$2*AC$5</f>
        <v>15409.566203729459</v>
      </c>
      <c r="L431" s="8">
        <f t="shared" si="23"/>
        <v>3.0532625167727367E-3</v>
      </c>
      <c r="M431" s="8">
        <f>IF(Table2[[#This Row],[Overall Return]]&gt;=0,0,Table2[[#This Row],[Overall Return]])</f>
        <v>0</v>
      </c>
      <c r="N431" s="13">
        <f t="shared" si="22"/>
        <v>159881.89111300441</v>
      </c>
    </row>
    <row r="432" spans="1:14" x14ac:dyDescent="0.25">
      <c r="A432" s="2">
        <v>40980</v>
      </c>
      <c r="B432" s="19">
        <f>'Historical Data'!B430/'Historical Data'!B$2*T$5</f>
        <v>21945.691173765117</v>
      </c>
      <c r="C432" s="19">
        <f>'Historical Data'!C430/'Historical Data'!C$2*U$5</f>
        <v>16784.733662822626</v>
      </c>
      <c r="D432" s="19">
        <f>'Historical Data'!D430/'Historical Data'!D$2*V$5</f>
        <v>16801.828330296925</v>
      </c>
      <c r="E432" s="19">
        <f>'Historical Data'!E430/'Historical Data'!E$2*W$5</f>
        <v>13816.471911538232</v>
      </c>
      <c r="F432" s="19">
        <f>'Historical Data'!F430/'Historical Data'!F$2*X$5</f>
        <v>13600.403901621525</v>
      </c>
      <c r="G432" s="19">
        <f>'Historical Data'!G430/'Historical Data'!G$2*Y$5</f>
        <v>14554.047600869431</v>
      </c>
      <c r="H432" s="19">
        <f>'Historical Data'!H430/'Historical Data'!H$2*Z$5</f>
        <v>15111.203524968529</v>
      </c>
      <c r="I432" s="19">
        <f>'Historical Data'!I430/'Historical Data'!I$2*AA$5</f>
        <v>19822.511329281937</v>
      </c>
      <c r="J432" s="19">
        <f>'Historical Data'!J430/'Historical Data'!J$2*AB$5</f>
        <v>12618.973798098667</v>
      </c>
      <c r="K432" s="19">
        <f>'Historical Data'!K430/'Historical Data'!K$2*AC$5</f>
        <v>15638.059255111615</v>
      </c>
      <c r="L432" s="8">
        <f t="shared" si="23"/>
        <v>5.0789577838821209E-3</v>
      </c>
      <c r="M432" s="8">
        <f>IF(Table2[[#This Row],[Overall Return]]&gt;=0,0,Table2[[#This Row],[Overall Return]])</f>
        <v>0</v>
      </c>
      <c r="N432" s="13">
        <f t="shared" si="22"/>
        <v>160693.92448837459</v>
      </c>
    </row>
    <row r="433" spans="1:14" x14ac:dyDescent="0.25">
      <c r="A433" s="2">
        <v>40981</v>
      </c>
      <c r="B433" s="19">
        <f>'Historical Data'!B431/'Historical Data'!B$2*T$5</f>
        <v>22585.774643011609</v>
      </c>
      <c r="C433" s="19">
        <f>'Historical Data'!C431/'Historical Data'!C$2*U$5</f>
        <v>16894.56342668863</v>
      </c>
      <c r="D433" s="19">
        <f>'Historical Data'!D431/'Historical Data'!D$2*V$5</f>
        <v>16899.629804006305</v>
      </c>
      <c r="E433" s="19">
        <f>'Historical Data'!E431/'Historical Data'!E$2*W$5</f>
        <v>14361.428953007733</v>
      </c>
      <c r="F433" s="19">
        <f>'Historical Data'!F431/'Historical Data'!F$2*X$5</f>
        <v>13884.257135617136</v>
      </c>
      <c r="G433" s="19">
        <f>'Historical Data'!G431/'Historical Data'!G$2*Y$5</f>
        <v>14840.221541341016</v>
      </c>
      <c r="H433" s="19">
        <f>'Historical Data'!H431/'Historical Data'!H$2*Z$5</f>
        <v>15144.775493075957</v>
      </c>
      <c r="I433" s="19">
        <f>'Historical Data'!I431/'Historical Data'!I$2*AA$5</f>
        <v>19934.19664998645</v>
      </c>
      <c r="J433" s="19">
        <f>'Historical Data'!J431/'Historical Data'!J$2*AB$5</f>
        <v>13347.839590877631</v>
      </c>
      <c r="K433" s="19">
        <f>'Historical Data'!K431/'Historical Data'!K$2*AC$5</f>
        <v>15877.519434085854</v>
      </c>
      <c r="L433" s="8">
        <f t="shared" si="23"/>
        <v>1.9143736722581073E-2</v>
      </c>
      <c r="M433" s="8">
        <f>IF(Table2[[#This Row],[Overall Return]]&gt;=0,0,Table2[[#This Row],[Overall Return]])</f>
        <v>0</v>
      </c>
      <c r="N433" s="13">
        <f t="shared" si="22"/>
        <v>163770.20667169834</v>
      </c>
    </row>
    <row r="434" spans="1:14" x14ac:dyDescent="0.25">
      <c r="A434" s="2">
        <v>40982</v>
      </c>
      <c r="B434" s="19">
        <f>'Historical Data'!B432/'Historical Data'!B$2*T$5</f>
        <v>23439.748661062044</v>
      </c>
      <c r="C434" s="19">
        <f>'Historical Data'!C432/'Historical Data'!C$2*U$5</f>
        <v>16681.310635182133</v>
      </c>
      <c r="D434" s="19">
        <f>'Historical Data'!D432/'Historical Data'!D$2*V$5</f>
        <v>16845.296299383688</v>
      </c>
      <c r="E434" s="19">
        <f>'Historical Data'!E432/'Historical Data'!E$2*W$5</f>
        <v>14188.478543732415</v>
      </c>
      <c r="F434" s="19">
        <f>'Historical Data'!F432/'Historical Data'!F$2*X$5</f>
        <v>13844.027646116716</v>
      </c>
      <c r="G434" s="19">
        <f>'Historical Data'!G432/'Historical Data'!G$2*Y$5</f>
        <v>14885.647300306477</v>
      </c>
      <c r="H434" s="19">
        <f>'Historical Data'!H432/'Historical Data'!H$2*Z$5</f>
        <v>14809.064624422996</v>
      </c>
      <c r="I434" s="19">
        <f>'Historical Data'!I432/'Historical Data'!I$2*AA$5</f>
        <v>20096.323213714044</v>
      </c>
      <c r="J434" s="19">
        <f>'Historical Data'!J432/'Historical Data'!J$2*AB$5</f>
        <v>13363.857531911401</v>
      </c>
      <c r="K434" s="19">
        <f>'Historical Data'!K432/'Historical Data'!K$2*AC$5</f>
        <v>15723.971357423445</v>
      </c>
      <c r="L434" s="8">
        <f t="shared" si="23"/>
        <v>6.5652442982222503E-4</v>
      </c>
      <c r="M434" s="8">
        <f>IF(Table2[[#This Row],[Overall Return]]&gt;=0,0,Table2[[#This Row],[Overall Return]])</f>
        <v>0</v>
      </c>
      <c r="N434" s="13">
        <f t="shared" si="22"/>
        <v>163877.72581325535</v>
      </c>
    </row>
    <row r="435" spans="1:14" x14ac:dyDescent="0.25">
      <c r="A435" s="2">
        <v>40983</v>
      </c>
      <c r="B435" s="19">
        <f>'Historical Data'!B433/'Historical Data'!B$2*T$5</f>
        <v>23279.926580441112</v>
      </c>
      <c r="C435" s="19">
        <f>'Historical Data'!C433/'Historical Data'!C$2*U$5</f>
        <v>16879.919458173164</v>
      </c>
      <c r="D435" s="19">
        <f>'Historical Data'!D433/'Historical Data'!D$2*V$5</f>
        <v>16654.045735883989</v>
      </c>
      <c r="E435" s="19">
        <f>'Historical Data'!E433/'Historical Data'!E$2*W$5</f>
        <v>14185.21592314014</v>
      </c>
      <c r="F435" s="19">
        <f>'Historical Data'!F433/'Historical Data'!F$2*X$5</f>
        <v>13959.545883742803</v>
      </c>
      <c r="G435" s="19">
        <f>'Historical Data'!G433/'Historical Data'!G$2*Y$5</f>
        <v>14921.985962948718</v>
      </c>
      <c r="H435" s="19">
        <f>'Historical Data'!H433/'Historical Data'!H$2*Z$5</f>
        <v>14687.368862778012</v>
      </c>
      <c r="I435" s="19">
        <f>'Historical Data'!I433/'Historical Data'!I$2*AA$5</f>
        <v>20071.101525656155</v>
      </c>
      <c r="J435" s="19">
        <f>'Historical Data'!J433/'Historical Data'!J$2*AB$5</f>
        <v>13644.190251082839</v>
      </c>
      <c r="K435" s="19">
        <f>'Historical Data'!K433/'Historical Data'!K$2*AC$5</f>
        <v>15736.766926848979</v>
      </c>
      <c r="L435" s="8">
        <f t="shared" si="23"/>
        <v>8.6858233316444711E-4</v>
      </c>
      <c r="M435" s="8">
        <f>IF(Table2[[#This Row],[Overall Return]]&gt;=0,0,Table2[[#This Row],[Overall Return]])</f>
        <v>0</v>
      </c>
      <c r="N435" s="13">
        <f t="shared" si="22"/>
        <v>164020.06711069591</v>
      </c>
    </row>
    <row r="436" spans="1:14" x14ac:dyDescent="0.25">
      <c r="A436" s="2">
        <v>40984</v>
      </c>
      <c r="B436" s="19">
        <f>'Historical Data'!B434/'Historical Data'!B$2*T$5</f>
        <v>23280.323549148157</v>
      </c>
      <c r="C436" s="19">
        <f>'Historical Data'!C434/'Historical Data'!C$2*U$5</f>
        <v>16936.664836170599</v>
      </c>
      <c r="D436" s="19">
        <f>'Historical Data'!D434/'Historical Data'!D$2*V$5</f>
        <v>16773.576224096836</v>
      </c>
      <c r="E436" s="19">
        <f>'Historical Data'!E434/'Historical Data'!E$2*W$5</f>
        <v>14093.844882686968</v>
      </c>
      <c r="F436" s="19">
        <f>'Historical Data'!F434/'Historical Data'!F$2*X$5</f>
        <v>14047.420596292972</v>
      </c>
      <c r="G436" s="19">
        <f>'Historical Data'!G434/'Historical Data'!G$2*Y$5</f>
        <v>14808.424379986569</v>
      </c>
      <c r="H436" s="19">
        <f>'Historical Data'!H434/'Historical Data'!H$2*Z$5</f>
        <v>14821.653378094839</v>
      </c>
      <c r="I436" s="19">
        <f>'Historical Data'!I434/'Historical Data'!I$2*AA$5</f>
        <v>20027.869282714302</v>
      </c>
      <c r="J436" s="19">
        <f>'Historical Data'!J434/'Historical Data'!J$2*AB$5</f>
        <v>13572.104772181601</v>
      </c>
      <c r="K436" s="19">
        <f>'Historical Data'!K434/'Historical Data'!K$2*AC$5</f>
        <v>15800.746224791981</v>
      </c>
      <c r="L436" s="8">
        <f t="shared" si="23"/>
        <v>8.6916813277904126E-4</v>
      </c>
      <c r="M436" s="8">
        <f>IF(Table2[[#This Row],[Overall Return]]&gt;=0,0,Table2[[#This Row],[Overall Return]])</f>
        <v>0</v>
      </c>
      <c r="N436" s="13">
        <f t="shared" si="22"/>
        <v>164162.62812616481</v>
      </c>
    </row>
    <row r="437" spans="1:14" x14ac:dyDescent="0.25">
      <c r="A437" s="2">
        <v>40987</v>
      </c>
      <c r="B437" s="19">
        <f>'Historical Data'!B435/'Historical Data'!B$2*T$5</f>
        <v>23897.745637992655</v>
      </c>
      <c r="C437" s="19">
        <f>'Historical Data'!C435/'Historical Data'!C$2*U$5</f>
        <v>16979.681493684788</v>
      </c>
      <c r="D437" s="19">
        <f>'Historical Data'!D435/'Historical Data'!D$2*V$5</f>
        <v>16966.999551942332</v>
      </c>
      <c r="E437" s="19">
        <f>'Historical Data'!E435/'Historical Data'!E$2*W$5</f>
        <v>14175.425290560259</v>
      </c>
      <c r="F437" s="19">
        <f>'Historical Data'!F435/'Historical Data'!F$2*X$5</f>
        <v>14248.342085223538</v>
      </c>
      <c r="G437" s="19">
        <f>'Historical Data'!G435/'Historical Data'!G$2*Y$5</f>
        <v>14626.726973027728</v>
      </c>
      <c r="H437" s="19">
        <f>'Historical Data'!H435/'Historical Data'!H$2*Z$5</f>
        <v>14678.97608057071</v>
      </c>
      <c r="I437" s="19">
        <f>'Historical Data'!I435/'Historical Data'!I$2*AA$5</f>
        <v>20222.422268395621</v>
      </c>
      <c r="J437" s="19">
        <f>'Historical Data'!J435/'Historical Data'!J$2*AB$5</f>
        <v>13716.276181817344</v>
      </c>
      <c r="K437" s="19">
        <f>'Historical Data'!K435/'Historical Data'!K$2*AC$5</f>
        <v>15901.282131103468</v>
      </c>
      <c r="L437" s="8">
        <f t="shared" si="23"/>
        <v>7.6220122840138238E-3</v>
      </c>
      <c r="M437" s="8">
        <f>IF(Table2[[#This Row],[Overall Return]]&gt;=0,0,Table2[[#This Row],[Overall Return]])</f>
        <v>0</v>
      </c>
      <c r="N437" s="13">
        <f t="shared" si="22"/>
        <v>165413.87769431845</v>
      </c>
    </row>
    <row r="438" spans="1:14" x14ac:dyDescent="0.25">
      <c r="A438" s="2">
        <v>40988</v>
      </c>
      <c r="B438" s="19">
        <f>'Historical Data'!B436/'Historical Data'!B$2*T$5</f>
        <v>24090.962370964386</v>
      </c>
      <c r="C438" s="19">
        <f>'Historical Data'!C436/'Historical Data'!C$2*U$5</f>
        <v>17602.965403624381</v>
      </c>
      <c r="D438" s="19">
        <f>'Historical Data'!D436/'Historical Data'!D$2*V$5</f>
        <v>16858.336998594954</v>
      </c>
      <c r="E438" s="19">
        <f>'Historical Data'!E436/'Historical Data'!E$2*W$5</f>
        <v>14110.162141852923</v>
      </c>
      <c r="F438" s="19">
        <f>'Historical Data'!F436/'Historical Data'!F$2*X$5</f>
        <v>14237.329821913734</v>
      </c>
      <c r="G438" s="19">
        <f>'Historical Data'!G436/'Historical Data'!G$2*Y$5</f>
        <v>14531.334977245926</v>
      </c>
      <c r="H438" s="19">
        <f>'Historical Data'!H436/'Historical Data'!H$2*Z$5</f>
        <v>14670.582878724299</v>
      </c>
      <c r="I438" s="19">
        <f>'Historical Data'!I436/'Historical Data'!I$2*AA$5</f>
        <v>19736.041723975755</v>
      </c>
      <c r="J438" s="19">
        <f>'Historical Data'!J436/'Historical Data'!J$2*AB$5</f>
        <v>13744.309273001181</v>
      </c>
      <c r="K438" s="19">
        <f>'Historical Data'!K436/'Historical Data'!K$2*AC$5</f>
        <v>15829.9925892353</v>
      </c>
      <c r="L438" s="8">
        <f t="shared" si="23"/>
        <v>-1.1241591162169939E-5</v>
      </c>
      <c r="M438" s="8">
        <f>IF(Table2[[#This Row],[Overall Return]]&gt;=0,0,Table2[[#This Row],[Overall Return]])</f>
        <v>-1.1241591162169939E-5</v>
      </c>
      <c r="N438" s="13">
        <f t="shared" si="22"/>
        <v>165412.01817913287</v>
      </c>
    </row>
    <row r="439" spans="1:14" x14ac:dyDescent="0.25">
      <c r="A439" s="2">
        <v>40989</v>
      </c>
      <c r="B439" s="19">
        <f>'Historical Data'!B437/'Historical Data'!B$2*T$5</f>
        <v>23953.404097364059</v>
      </c>
      <c r="C439" s="19">
        <f>'Historical Data'!C437/'Historical Data'!C$2*U$5</f>
        <v>17548.050521691377</v>
      </c>
      <c r="D439" s="19">
        <f>'Historical Data'!D437/'Historical Data'!D$2*V$5</f>
        <v>16797.483487128076</v>
      </c>
      <c r="E439" s="19">
        <f>'Historical Data'!E437/'Historical Data'!E$2*W$5</f>
        <v>14119.951389031276</v>
      </c>
      <c r="F439" s="19">
        <f>'Historical Data'!F437/'Historical Data'!F$2*X$5</f>
        <v>14383.188779464261</v>
      </c>
      <c r="G439" s="19">
        <f>'Historical Data'!G437/'Historical Data'!G$2*Y$5</f>
        <v>14494.995291166777</v>
      </c>
      <c r="H439" s="19">
        <f>'Historical Data'!H437/'Historical Data'!H$2*Z$5</f>
        <v>14750.315568610997</v>
      </c>
      <c r="I439" s="19">
        <f>'Historical Data'!I437/'Historical Data'!I$2*AA$5</f>
        <v>19444.219284659684</v>
      </c>
      <c r="J439" s="19">
        <f>'Historical Data'!J437/'Historical Data'!J$2*AB$5</f>
        <v>13624.166808165783</v>
      </c>
      <c r="K439" s="19">
        <f>'Historical Data'!K437/'Historical Data'!K$2*AC$5</f>
        <v>15722.144573664651</v>
      </c>
      <c r="L439" s="8">
        <f t="shared" si="23"/>
        <v>-3.4707174515229422E-3</v>
      </c>
      <c r="M439" s="8">
        <f>IF(Table2[[#This Row],[Overall Return]]&gt;=0,0,Table2[[#This Row],[Overall Return]])</f>
        <v>-3.4707174515229422E-3</v>
      </c>
      <c r="N439" s="13">
        <f t="shared" si="22"/>
        <v>164837.91980094693</v>
      </c>
    </row>
    <row r="440" spans="1:14" x14ac:dyDescent="0.25">
      <c r="A440" s="2">
        <v>40990</v>
      </c>
      <c r="B440" s="19">
        <f>'Historical Data'!B438/'Historical Data'!B$2*T$5</f>
        <v>23827.774536891262</v>
      </c>
      <c r="C440" s="19">
        <f>'Historical Data'!C438/'Historical Data'!C$2*U$5</f>
        <v>17609.372139849896</v>
      </c>
      <c r="D440" s="19">
        <f>'Historical Data'!D438/'Historical Data'!D$2*V$5</f>
        <v>16493.219014646056</v>
      </c>
      <c r="E440" s="19">
        <f>'Historical Data'!E438/'Historical Data'!E$2*W$5</f>
        <v>14126.478015617355</v>
      </c>
      <c r="F440" s="19">
        <f>'Historical Data'!F438/'Historical Data'!F$2*X$5</f>
        <v>14519.609309800902</v>
      </c>
      <c r="G440" s="19">
        <f>'Historical Data'!G438/'Historical Data'!G$2*Y$5</f>
        <v>14535.877501970628</v>
      </c>
      <c r="H440" s="19">
        <f>'Historical Data'!H438/'Historical Data'!H$2*Z$5</f>
        <v>14435.586235837181</v>
      </c>
      <c r="I440" s="19">
        <f>'Historical Data'!I438/'Historical Data'!I$2*AA$5</f>
        <v>19411.792862705963</v>
      </c>
      <c r="J440" s="19">
        <f>'Historical Data'!J438/'Historical Data'!J$2*AB$5</f>
        <v>13399.239691130395</v>
      </c>
      <c r="K440" s="19">
        <f>'Historical Data'!K438/'Historical Data'!K$2*AC$5</f>
        <v>15597.844312260891</v>
      </c>
      <c r="L440" s="8">
        <f t="shared" si="23"/>
        <v>-5.3454094864847645E-3</v>
      </c>
      <c r="M440" s="8">
        <f>IF(Table2[[#This Row],[Overall Return]]&gt;=0,0,Table2[[#This Row],[Overall Return]])</f>
        <v>-5.3454094864847645E-3</v>
      </c>
      <c r="N440" s="13">
        <f t="shared" si="22"/>
        <v>163956.79362071052</v>
      </c>
    </row>
    <row r="441" spans="1:14" x14ac:dyDescent="0.25">
      <c r="A441" s="2">
        <v>40991</v>
      </c>
      <c r="B441" s="19">
        <f>'Historical Data'!B439/'Historical Data'!B$2*T$5</f>
        <v>23696.974708437367</v>
      </c>
      <c r="C441" s="19">
        <f>'Historical Data'!C439/'Historical Data'!C$2*U$5</f>
        <v>17850.99762035512</v>
      </c>
      <c r="D441" s="19">
        <f>'Historical Data'!D439/'Historical Data'!D$2*V$5</f>
        <v>16627.965365745582</v>
      </c>
      <c r="E441" s="19">
        <f>'Historical Data'!E439/'Historical Data'!E$2*W$5</f>
        <v>14243.953830662926</v>
      </c>
      <c r="F441" s="19">
        <f>'Historical Data'!F439/'Historical Data'!F$2*X$5</f>
        <v>14441.847705623548</v>
      </c>
      <c r="G441" s="19">
        <f>'Historical Data'!G439/'Historical Data'!G$2*Y$5</f>
        <v>14540.419003258417</v>
      </c>
      <c r="H441" s="19">
        <f>'Historical Data'!H439/'Historical Data'!H$2*Z$5</f>
        <v>14301.301720520354</v>
      </c>
      <c r="I441" s="19">
        <f>'Historical Data'!I439/'Historical Data'!I$2*AA$5</f>
        <v>19332.532684099551</v>
      </c>
      <c r="J441" s="19">
        <f>'Historical Data'!J439/'Historical Data'!J$2*AB$5</f>
        <v>13467.520282117461</v>
      </c>
      <c r="K441" s="19">
        <f>'Historical Data'!K439/'Historical Data'!K$2*AC$5</f>
        <v>15638.059255111615</v>
      </c>
      <c r="L441" s="8">
        <f t="shared" si="23"/>
        <v>1.1269954183714681E-3</v>
      </c>
      <c r="M441" s="8">
        <f>IF(Table2[[#This Row],[Overall Return]]&gt;=0,0,Table2[[#This Row],[Overall Return]])</f>
        <v>0</v>
      </c>
      <c r="N441" s="13">
        <f t="shared" si="22"/>
        <v>164141.57217593194</v>
      </c>
    </row>
    <row r="442" spans="1:14" x14ac:dyDescent="0.25">
      <c r="A442" s="2">
        <v>40994</v>
      </c>
      <c r="B442" s="19">
        <f>'Historical Data'!B440/'Historical Data'!B$2*T$5</f>
        <v>24131.513948854528</v>
      </c>
      <c r="C442" s="19">
        <f>'Historical Data'!C440/'Historical Data'!C$2*U$5</f>
        <v>18567.636829580817</v>
      </c>
      <c r="D442" s="19">
        <f>'Historical Data'!D440/'Historical Data'!D$2*V$5</f>
        <v>16812.696265162391</v>
      </c>
      <c r="E442" s="19">
        <f>'Historical Data'!E440/'Historical Data'!E$2*W$5</f>
        <v>14482.168774047106</v>
      </c>
      <c r="F442" s="19">
        <f>'Historical Data'!F440/'Historical Data'!F$2*X$5</f>
        <v>14593.324266824389</v>
      </c>
      <c r="G442" s="19">
        <f>'Historical Data'!G440/'Historical Data'!G$2*Y$5</f>
        <v>14803.882878698778</v>
      </c>
      <c r="H442" s="19">
        <f>'Historical Data'!H440/'Historical Data'!H$2*Z$5</f>
        <v>15694.503566932439</v>
      </c>
      <c r="I442" s="19">
        <f>'Historical Data'!I440/'Historical Data'!I$2*AA$5</f>
        <v>19851.329838246726</v>
      </c>
      <c r="J442" s="19">
        <f>'Historical Data'!J440/'Historical Data'!J$2*AB$5</f>
        <v>13812.944553100304</v>
      </c>
      <c r="K442" s="19">
        <f>'Historical Data'!K440/'Historical Data'!K$2*AC$5</f>
        <v>15908.59424036263</v>
      </c>
      <c r="L442" s="8">
        <f t="shared" si="23"/>
        <v>2.7519067387978158E-2</v>
      </c>
      <c r="M442" s="8">
        <f>IF(Table2[[#This Row],[Overall Return]]&gt;=0,0,Table2[[#This Row],[Overall Return]])</f>
        <v>0</v>
      </c>
      <c r="N442" s="13">
        <f t="shared" si="22"/>
        <v>168658.59516181011</v>
      </c>
    </row>
    <row r="443" spans="1:14" x14ac:dyDescent="0.25">
      <c r="A443" s="2">
        <v>40995</v>
      </c>
      <c r="B443" s="19">
        <f>'Historical Data'!B441/'Historical Data'!B$2*T$5</f>
        <v>24429.69065918725</v>
      </c>
      <c r="C443" s="19">
        <f>'Historical Data'!C441/'Historical Data'!C$2*U$5</f>
        <v>18802.855573860517</v>
      </c>
      <c r="D443" s="19">
        <f>'Historical Data'!D441/'Historical Data'!D$2*V$5</f>
        <v>16699.683384464191</v>
      </c>
      <c r="E443" s="19">
        <f>'Historical Data'!E441/'Historical Data'!E$2*W$5</f>
        <v>14407.114992759891</v>
      </c>
      <c r="F443" s="19">
        <f>'Historical Data'!F441/'Historical Data'!F$2*X$5</f>
        <v>14541.409317648713</v>
      </c>
      <c r="G443" s="19">
        <f>'Historical Data'!G441/'Historical Data'!G$2*Y$5</f>
        <v>14772.085717344327</v>
      </c>
      <c r="H443" s="19">
        <f>'Historical Data'!H441/'Historical Data'!H$2*Z$5</f>
        <v>15921.107427612256</v>
      </c>
      <c r="I443" s="19">
        <f>'Historical Data'!I441/'Historical Data'!I$2*AA$5</f>
        <v>19970.22415903247</v>
      </c>
      <c r="J443" s="19">
        <f>'Historical Data'!J441/'Historical Data'!J$2*AB$5</f>
        <v>13656.298930718507</v>
      </c>
      <c r="K443" s="19">
        <f>'Historical Data'!K441/'Historical Data'!K$2*AC$5</f>
        <v>15833.649265642878</v>
      </c>
      <c r="L443" s="8">
        <f t="shared" si="23"/>
        <v>2.2265350076027257E-3</v>
      </c>
      <c r="M443" s="8">
        <f>IF(Table2[[#This Row],[Overall Return]]&gt;=0,0,Table2[[#This Row],[Overall Return]])</f>
        <v>0</v>
      </c>
      <c r="N443" s="13">
        <f t="shared" si="22"/>
        <v>169034.11942827099</v>
      </c>
    </row>
    <row r="444" spans="1:14" x14ac:dyDescent="0.25">
      <c r="A444" s="2">
        <v>40996</v>
      </c>
      <c r="B444" s="19">
        <f>'Historical Data'!B442/'Historical Data'!B$2*T$5</f>
        <v>24554.526282245963</v>
      </c>
      <c r="C444" s="19">
        <f>'Historical Data'!C442/'Historical Data'!C$2*U$5</f>
        <v>18411.129416071755</v>
      </c>
      <c r="D444" s="19">
        <f>'Historical Data'!D442/'Historical Data'!D$2*V$5</f>
        <v>16512.779377940209</v>
      </c>
      <c r="E444" s="19">
        <f>'Historical Data'!E442/'Historical Data'!E$2*W$5</f>
        <v>14198.267790910768</v>
      </c>
      <c r="F444" s="19">
        <f>'Historical Data'!F442/'Historical Data'!F$2*X$5</f>
        <v>14737.835301856783</v>
      </c>
      <c r="G444" s="19">
        <f>'Historical Data'!G442/'Historical Data'!G$2*Y$5</f>
        <v>14622.183424866118</v>
      </c>
      <c r="H444" s="19">
        <f>'Historical Data'!H442/'Historical Data'!H$2*Z$5</f>
        <v>15883.339488040287</v>
      </c>
      <c r="I444" s="19">
        <f>'Historical Data'!I442/'Historical Data'!I$2*AA$5</f>
        <v>19973.830792165783</v>
      </c>
      <c r="J444" s="19">
        <f>'Historical Data'!J442/'Historical Data'!J$2*AB$5</f>
        <v>13845.078031152818</v>
      </c>
      <c r="K444" s="19">
        <f>'Historical Data'!K442/'Historical Data'!K$2*AC$5</f>
        <v>15694.724992980129</v>
      </c>
      <c r="L444" s="8">
        <f t="shared" si="23"/>
        <v>-3.5520907380781619E-3</v>
      </c>
      <c r="M444" s="8">
        <f>IF(Table2[[#This Row],[Overall Return]]&gt;=0,0,Table2[[#This Row],[Overall Return]])</f>
        <v>-3.5520907380781619E-3</v>
      </c>
      <c r="N444" s="13">
        <f t="shared" si="22"/>
        <v>168433.69489823063</v>
      </c>
    </row>
    <row r="445" spans="1:14" x14ac:dyDescent="0.25">
      <c r="A445" s="2">
        <v>40997</v>
      </c>
      <c r="B445" s="19">
        <f>'Historical Data'!B443/'Historical Data'!B$2*T$5</f>
        <v>24246.013873345823</v>
      </c>
      <c r="C445" s="19">
        <f>'Historical Data'!C443/'Historical Data'!C$2*U$5</f>
        <v>18726.889987186525</v>
      </c>
      <c r="D445" s="19">
        <f>'Historical Data'!D443/'Historical Data'!D$2*V$5</f>
        <v>16473.661736204267</v>
      </c>
      <c r="E445" s="19">
        <f>'Historical Data'!E443/'Historical Data'!E$2*W$5</f>
        <v>14035.106975164184</v>
      </c>
      <c r="F445" s="19">
        <f>'Historical Data'!F443/'Historical Data'!F$2*X$5</f>
        <v>14572.647797704141</v>
      </c>
      <c r="G445" s="19">
        <f>'Historical Data'!G443/'Historical Data'!G$2*Y$5</f>
        <v>14590.386263511667</v>
      </c>
      <c r="H445" s="19">
        <f>'Historical Data'!H443/'Historical Data'!H$2*Z$5</f>
        <v>15665.128829206882</v>
      </c>
      <c r="I445" s="19">
        <f>'Historical Data'!I443/'Historical Data'!I$2*AA$5</f>
        <v>20935.774541316809</v>
      </c>
      <c r="J445" s="19">
        <f>'Historical Data'!J443/'Historical Data'!J$2*AB$5</f>
        <v>13632.199048095752</v>
      </c>
      <c r="K445" s="19">
        <f>'Historical Data'!K443/'Historical Data'!K$2*AC$5</f>
        <v>15734.940143090185</v>
      </c>
      <c r="L445" s="8">
        <f t="shared" si="23"/>
        <v>1.0630550894450419E-3</v>
      </c>
      <c r="M445" s="8">
        <f>IF(Table2[[#This Row],[Overall Return]]&gt;=0,0,Table2[[#This Row],[Overall Return]])</f>
        <v>0</v>
      </c>
      <c r="N445" s="13">
        <f t="shared" si="22"/>
        <v>168612.74919482623</v>
      </c>
    </row>
    <row r="446" spans="1:14" x14ac:dyDescent="0.25">
      <c r="A446" s="2">
        <v>40998</v>
      </c>
      <c r="B446" s="19">
        <f>'Historical Data'!B444/'Historical Data'!B$2*T$5</f>
        <v>23836.12297322608</v>
      </c>
      <c r="C446" s="19">
        <f>'Historical Data'!C444/'Historical Data'!C$2*U$5</f>
        <v>18534.687900421013</v>
      </c>
      <c r="D446" s="19">
        <f>'Historical Data'!D444/'Historical Data'!D$2*V$5</f>
        <v>16519.299384784466</v>
      </c>
      <c r="E446" s="19">
        <f>'Historical Data'!E444/'Historical Data'!E$2*W$5</f>
        <v>14286.374825370138</v>
      </c>
      <c r="F446" s="19">
        <f>'Historical Data'!F444/'Historical Data'!F$2*X$5</f>
        <v>14411.506940705371</v>
      </c>
      <c r="G446" s="19">
        <f>'Historical Data'!G444/'Historical Data'!G$2*Y$5</f>
        <v>14653.980586220567</v>
      </c>
      <c r="H446" s="19">
        <f>'Historical Data'!H444/'Historical Data'!H$2*Z$5</f>
        <v>15627.361309274023</v>
      </c>
      <c r="I446" s="19">
        <f>'Historical Data'!I444/'Historical Data'!I$2*AA$5</f>
        <v>21234.801714528716</v>
      </c>
      <c r="J446" s="19">
        <f>'Historical Data'!J444/'Historical Data'!J$2*AB$5</f>
        <v>13712.530484060722</v>
      </c>
      <c r="K446" s="19">
        <f>'Historical Data'!K444/'Historical Data'!K$2*AC$5</f>
        <v>15853.756737068243</v>
      </c>
      <c r="L446" s="8">
        <f t="shared" si="23"/>
        <v>3.4204804268056499E-4</v>
      </c>
      <c r="M446" s="8">
        <f>IF(Table2[[#This Row],[Overall Return]]&gt;=0,0,Table2[[#This Row],[Overall Return]])</f>
        <v>0</v>
      </c>
      <c r="N446" s="13">
        <f t="shared" si="22"/>
        <v>168670.42285565933</v>
      </c>
    </row>
    <row r="447" spans="1:14" x14ac:dyDescent="0.25">
      <c r="A447" s="2">
        <v>41001</v>
      </c>
      <c r="B447" s="19">
        <f>'Historical Data'!B445/'Historical Data'!B$2*T$5</f>
        <v>24594.680891429063</v>
      </c>
      <c r="C447" s="19">
        <f>'Historical Data'!C445/'Historical Data'!C$2*U$5</f>
        <v>18126.487278052351</v>
      </c>
      <c r="D447" s="19">
        <f>'Historical Data'!D445/'Historical Data'!D$2*V$5</f>
        <v>16706.203048547079</v>
      </c>
      <c r="E447" s="19">
        <f>'Historical Data'!E445/'Historical Data'!E$2*W$5</f>
        <v>14305.954705128368</v>
      </c>
      <c r="F447" s="19">
        <f>'Historical Data'!F445/'Historical Data'!F$2*X$5</f>
        <v>14539.160890381338</v>
      </c>
      <c r="G447" s="19">
        <f>'Historical Data'!G445/'Historical Data'!G$2*Y$5</f>
        <v>14667.609183831581</v>
      </c>
      <c r="H447" s="19">
        <f>'Historical Data'!H445/'Historical Data'!H$2*Z$5</f>
        <v>15350.399496433069</v>
      </c>
      <c r="I447" s="19">
        <f>'Historical Data'!I445/'Historical Data'!I$2*AA$5</f>
        <v>21299.651145487845</v>
      </c>
      <c r="J447" s="19">
        <f>'Historical Data'!J445/'Historical Data'!J$2*AB$5</f>
        <v>13861.142962846023</v>
      </c>
      <c r="K447" s="19">
        <f>'Historical Data'!K445/'Historical Data'!K$2*AC$5</f>
        <v>15915.906142362459</v>
      </c>
      <c r="L447" s="8">
        <f t="shared" si="23"/>
        <v>4.1309725620128912E-3</v>
      </c>
      <c r="M447" s="8">
        <f>IF(Table2[[#This Row],[Overall Return]]&gt;=0,0,Table2[[#This Row],[Overall Return]])</f>
        <v>0</v>
      </c>
      <c r="N447" s="13">
        <f t="shared" si="22"/>
        <v>169367.19574449916</v>
      </c>
    </row>
    <row r="448" spans="1:14" x14ac:dyDescent="0.25">
      <c r="A448" s="2">
        <v>41002</v>
      </c>
      <c r="B448" s="19">
        <f>'Historical Data'!B446/'Historical Data'!B$2*T$5</f>
        <v>25019.678673030059</v>
      </c>
      <c r="C448" s="19">
        <f>'Historical Data'!C446/'Historical Data'!C$2*U$5</f>
        <v>18273.842211239247</v>
      </c>
      <c r="D448" s="19">
        <f>'Historical Data'!D446/'Historical Data'!D$2*V$5</f>
        <v>16584.499453227058</v>
      </c>
      <c r="E448" s="19">
        <f>'Historical Data'!E446/'Historical Data'!E$2*W$5</f>
        <v>14126.478015617355</v>
      </c>
      <c r="F448" s="19">
        <f>'Historical Data'!F446/'Historical Data'!F$2*X$5</f>
        <v>14442.520991976486</v>
      </c>
      <c r="G448" s="19">
        <f>'Historical Data'!G446/'Historical Data'!G$2*Y$5</f>
        <v>14508.622865340878</v>
      </c>
      <c r="H448" s="19">
        <f>'Historical Data'!H446/'Historical Data'!H$2*Z$5</f>
        <v>15950.481745698702</v>
      </c>
      <c r="I448" s="19">
        <f>'Historical Data'!I446/'Historical Data'!I$2*AA$5</f>
        <v>21400.533204915468</v>
      </c>
      <c r="J448" s="19">
        <f>'Historical Data'!J446/'Historical Data'!J$2*AB$5</f>
        <v>13849.09392520117</v>
      </c>
      <c r="K448" s="19">
        <f>'Historical Data'!K446/'Historical Data'!K$2*AC$5</f>
        <v>15689.241532813754</v>
      </c>
      <c r="L448" s="8">
        <f t="shared" si="23"/>
        <v>2.8210709426979008E-3</v>
      </c>
      <c r="M448" s="8">
        <f>IF(Table2[[#This Row],[Overall Return]]&gt;=0,0,Table2[[#This Row],[Overall Return]])</f>
        <v>0</v>
      </c>
      <c r="N448" s="13">
        <f t="shared" si="22"/>
        <v>169844.99261906018</v>
      </c>
    </row>
    <row r="449" spans="1:14" x14ac:dyDescent="0.25">
      <c r="A449" s="2">
        <v>41003</v>
      </c>
      <c r="B449" s="19">
        <f>'Historical Data'!B447/'Historical Data'!B$2*T$5</f>
        <v>24820.497734663153</v>
      </c>
      <c r="C449" s="19">
        <f>'Historical Data'!C447/'Historical Data'!C$2*U$5</f>
        <v>17754.896576972362</v>
      </c>
      <c r="D449" s="19">
        <f>'Historical Data'!D447/'Historical Data'!D$2*V$5</f>
        <v>16556.247347026969</v>
      </c>
      <c r="E449" s="19">
        <f>'Historical Data'!E447/'Historical Data'!E$2*W$5</f>
        <v>14009.001854221402</v>
      </c>
      <c r="F449" s="19">
        <f>'Historical Data'!F447/'Historical Data'!F$2*X$5</f>
        <v>14274.637552800101</v>
      </c>
      <c r="G449" s="19">
        <f>'Historical Data'!G447/'Historical Data'!G$2*Y$5</f>
        <v>14177.022654185375</v>
      </c>
      <c r="H449" s="19">
        <f>'Historical Data'!H447/'Historical Data'!H$2*Z$5</f>
        <v>14687.368862778012</v>
      </c>
      <c r="I449" s="19">
        <f>'Historical Data'!I447/'Historical Data'!I$2*AA$5</f>
        <v>21278.0407833672</v>
      </c>
      <c r="J449" s="19">
        <f>'Historical Data'!J447/'Historical Data'!J$2*AB$5</f>
        <v>13608.100972806054</v>
      </c>
      <c r="K449" s="19">
        <f>'Historical Data'!K447/'Historical Data'!K$2*AC$5</f>
        <v>15533.86646513322</v>
      </c>
      <c r="L449" s="8">
        <f t="shared" si="23"/>
        <v>-1.8518719725584609E-2</v>
      </c>
      <c r="M449" s="8">
        <f>IF(Table2[[#This Row],[Overall Return]]&gt;=0,0,Table2[[#This Row],[Overall Return]])</f>
        <v>-1.8518719725584609E-2</v>
      </c>
      <c r="N449" s="13">
        <f t="shared" si="22"/>
        <v>166699.68080395382</v>
      </c>
    </row>
    <row r="450" spans="1:14" x14ac:dyDescent="0.25">
      <c r="A450" s="2">
        <v>41004</v>
      </c>
      <c r="B450" s="19">
        <f>'Historical Data'!B448/'Historical Data'!B$2*T$5</f>
        <v>25193.017643943866</v>
      </c>
      <c r="C450" s="19">
        <f>'Historical Data'!C448/'Historical Data'!C$2*U$5</f>
        <v>17791.506498261031</v>
      </c>
      <c r="D450" s="19">
        <f>'Historical Data'!D448/'Historical Data'!D$2*V$5</f>
        <v>16378.036454454419</v>
      </c>
      <c r="E450" s="19">
        <f>'Historical Data'!E448/'Historical Data'!E$2*W$5</f>
        <v>14057.950514565833</v>
      </c>
      <c r="F450" s="19">
        <f>'Historical Data'!F448/'Historical Data'!F$2*X$5</f>
        <v>14211.034354337173</v>
      </c>
      <c r="G450" s="19">
        <f>'Historical Data'!G448/'Historical Data'!G$2*Y$5</f>
        <v>14317.839385495727</v>
      </c>
      <c r="H450" s="19">
        <f>'Historical Data'!H448/'Historical Data'!H$2*Z$5</f>
        <v>14469.156525388165</v>
      </c>
      <c r="I450" s="19">
        <f>'Historical Data'!I448/'Historical Data'!I$2*AA$5</f>
        <v>21260.012310504579</v>
      </c>
      <c r="J450" s="19">
        <f>'Historical Data'!J448/'Historical Data'!J$2*AB$5</f>
        <v>13547.851718082429</v>
      </c>
      <c r="K450" s="19">
        <f>'Historical Data'!K448/'Historical Data'!K$2*AC$5</f>
        <v>15504.618857133904</v>
      </c>
      <c r="L450" s="8">
        <f t="shared" si="23"/>
        <v>1.8802350467717055E-4</v>
      </c>
      <c r="M450" s="8">
        <f>IF(Table2[[#This Row],[Overall Return]]&gt;=0,0,Table2[[#This Row],[Overall Return]])</f>
        <v>0</v>
      </c>
      <c r="N450" s="13">
        <f t="shared" si="22"/>
        <v>166731.02426216714</v>
      </c>
    </row>
    <row r="451" spans="1:14" x14ac:dyDescent="0.25">
      <c r="A451" s="2">
        <v>41008</v>
      </c>
      <c r="B451" s="19">
        <f>'Historical Data'!B449/'Historical Data'!B$2*T$5</f>
        <v>25294.397646849324</v>
      </c>
      <c r="C451" s="19">
        <f>'Historical Data'!C449/'Historical Data'!C$2*U$5</f>
        <v>17560.863994142412</v>
      </c>
      <c r="D451" s="19">
        <f>'Historical Data'!D449/'Historical Data'!D$2*V$5</f>
        <v>16310.663278904656</v>
      </c>
      <c r="E451" s="19">
        <f>'Historical Data'!E449/'Historical Data'!E$2*W$5</f>
        <v>13741.417783900635</v>
      </c>
      <c r="F451" s="19">
        <f>'Historical Data'!F449/'Historical Data'!F$2*X$5</f>
        <v>14177.773225610938</v>
      </c>
      <c r="G451" s="19">
        <f>'Historical Data'!G449/'Historical Data'!G$2*Y$5</f>
        <v>14127.055905650579</v>
      </c>
      <c r="H451" s="19">
        <f>'Historical Data'!H449/'Historical Data'!H$2*Z$5</f>
        <v>13911.037347880823</v>
      </c>
      <c r="I451" s="19">
        <f>'Historical Data'!I449/'Historical Data'!I$2*AA$5</f>
        <v>20946.579082449323</v>
      </c>
      <c r="J451" s="19">
        <f>'Historical Data'!J449/'Historical Data'!J$2*AB$5</f>
        <v>13423.337766420094</v>
      </c>
      <c r="K451" s="19">
        <f>'Historical Data'!K449/'Historical Data'!K$2*AC$5</f>
        <v>15332.791543620257</v>
      </c>
      <c r="L451" s="8">
        <f t="shared" si="23"/>
        <v>-1.1426227933096E-2</v>
      </c>
      <c r="M451" s="8">
        <f>IF(Table2[[#This Row],[Overall Return]]&gt;=0,0,Table2[[#This Row],[Overall Return]])</f>
        <v>-1.1426227933096E-2</v>
      </c>
      <c r="N451" s="13">
        <f t="shared" si="22"/>
        <v>164825.91757542905</v>
      </c>
    </row>
    <row r="452" spans="1:14" x14ac:dyDescent="0.25">
      <c r="A452" s="2">
        <v>41009</v>
      </c>
      <c r="B452" s="19">
        <f>'Historical Data'!B450/'Historical Data'!B$2*T$5</f>
        <v>24984.694029490878</v>
      </c>
      <c r="C452" s="19">
        <f>'Historical Data'!C450/'Historical Data'!C$2*U$5</f>
        <v>17113.30770638843</v>
      </c>
      <c r="D452" s="19">
        <f>'Historical Data'!D450/'Historical Data'!D$2*V$5</f>
        <v>16015.09363418093</v>
      </c>
      <c r="E452" s="19">
        <f>'Historical Data'!E450/'Historical Data'!E$2*W$5</f>
        <v>13375.937778292531</v>
      </c>
      <c r="F452" s="19">
        <f>'Historical Data'!F450/'Historical Data'!F$2*X$5</f>
        <v>14088.324721958586</v>
      </c>
      <c r="G452" s="19">
        <f>'Historical Data'!G450/'Historical Data'!G$2*Y$5</f>
        <v>13840.880430023626</v>
      </c>
      <c r="H452" s="19">
        <f>'Historical Data'!H450/'Historical Data'!H$2*Z$5</f>
        <v>13621.485102811583</v>
      </c>
      <c r="I452" s="19">
        <f>'Historical Data'!I450/'Historical Data'!I$2*AA$5</f>
        <v>20737.616628976339</v>
      </c>
      <c r="J452" s="19">
        <f>'Historical Data'!J450/'Historical Data'!J$2*AB$5</f>
        <v>13222.510080174197</v>
      </c>
      <c r="K452" s="19">
        <f>'Historical Data'!K450/'Historical Data'!K$2*AC$5</f>
        <v>15020.213380944397</v>
      </c>
      <c r="L452" s="8">
        <f t="shared" si="23"/>
        <v>-1.7023136430613262E-2</v>
      </c>
      <c r="M452" s="8">
        <f>IF(Table2[[#This Row],[Overall Return]]&gt;=0,0,Table2[[#This Row],[Overall Return]])</f>
        <v>-1.7023136430613262E-2</v>
      </c>
      <c r="N452" s="13">
        <f t="shared" ref="N452:N515" si="24">SUM(B452:K452)</f>
        <v>162020.0634932415</v>
      </c>
    </row>
    <row r="453" spans="1:14" x14ac:dyDescent="0.25">
      <c r="A453" s="2">
        <v>41010</v>
      </c>
      <c r="B453" s="19">
        <f>'Historical Data'!B451/'Historical Data'!B$2*T$5</f>
        <v>24895.639103745641</v>
      </c>
      <c r="C453" s="19">
        <f>'Historical Data'!C451/'Historical Data'!C$2*U$5</f>
        <v>17203.917261577888</v>
      </c>
      <c r="D453" s="19">
        <f>'Historical Data'!D451/'Historical Data'!D$2*V$5</f>
        <v>15984.665336021315</v>
      </c>
      <c r="E453" s="19">
        <f>'Historical Data'!E451/'Historical Data'!E$2*W$5</f>
        <v>13499.939180873034</v>
      </c>
      <c r="F453" s="19">
        <f>'Historical Data'!F451/'Historical Data'!F$2*X$5</f>
        <v>14292.841210862402</v>
      </c>
      <c r="G453" s="19">
        <f>'Historical Data'!G451/'Historical Data'!G$2*Y$5</f>
        <v>13786.371668482585</v>
      </c>
      <c r="H453" s="19">
        <f>'Historical Data'!H451/'Historical Data'!H$2*Z$5</f>
        <v>13885.858161980699</v>
      </c>
      <c r="I453" s="19">
        <f>'Historical Data'!I451/'Historical Data'!I$2*AA$5</f>
        <v>20903.349825837249</v>
      </c>
      <c r="J453" s="19">
        <f>'Historical Data'!J451/'Historical Data'!J$2*AB$5</f>
        <v>13503.669654218329</v>
      </c>
      <c r="K453" s="19">
        <f>'Historical Data'!K451/'Historical Data'!K$2*AC$5</f>
        <v>15117.094268922963</v>
      </c>
      <c r="L453" s="8">
        <f t="shared" si="23"/>
        <v>6.5009367146959818E-3</v>
      </c>
      <c r="M453" s="8">
        <f>IF(Table2[[#This Row],[Overall Return]]&gt;=0,0,Table2[[#This Row],[Overall Return]])</f>
        <v>0</v>
      </c>
      <c r="N453" s="13">
        <f t="shared" si="24"/>
        <v>163073.34567252209</v>
      </c>
    </row>
    <row r="454" spans="1:14" x14ac:dyDescent="0.25">
      <c r="A454" s="2">
        <v>41011</v>
      </c>
      <c r="B454" s="19">
        <f>'Historical Data'!B452/'Historical Data'!B$2*T$5</f>
        <v>24759.272038603624</v>
      </c>
      <c r="C454" s="19">
        <f>'Historical Data'!C452/'Historical Data'!C$2*U$5</f>
        <v>17452.864726340838</v>
      </c>
      <c r="D454" s="19">
        <f>'Historical Data'!D452/'Historical Data'!D$2*V$5</f>
        <v>16197.649369922334</v>
      </c>
      <c r="E454" s="19">
        <f>'Historical Data'!E452/'Historical Data'!E$2*W$5</f>
        <v>13754.47103707279</v>
      </c>
      <c r="F454" s="19">
        <f>'Historical Data'!F452/'Historical Data'!F$2*X$5</f>
        <v>14631.082250085377</v>
      </c>
      <c r="G454" s="19">
        <f>'Historical Data'!G452/'Historical Data'!G$2*Y$5</f>
        <v>14072.546120672627</v>
      </c>
      <c r="H454" s="19">
        <f>'Historical Data'!H452/'Historical Data'!H$2*Z$5</f>
        <v>14032.731430969367</v>
      </c>
      <c r="I454" s="19">
        <f>'Historical Data'!I452/'Historical Data'!I$2*AA$5</f>
        <v>21061.865490246135</v>
      </c>
      <c r="J454" s="19">
        <f>'Historical Data'!J452/'Historical Data'!J$2*AB$5</f>
        <v>13664.332526148268</v>
      </c>
      <c r="K454" s="19">
        <f>'Historical Data'!K452/'Historical Data'!K$2*AC$5</f>
        <v>15281.60947317745</v>
      </c>
      <c r="L454" s="8">
        <f t="shared" ref="L454:L517" si="25">N454/N453-1</f>
        <v>1.1253088499219466E-2</v>
      </c>
      <c r="M454" s="8">
        <f>IF(Table2[[#This Row],[Overall Return]]&gt;=0,0,Table2[[#This Row],[Overall Return]])</f>
        <v>0</v>
      </c>
      <c r="N454" s="13">
        <f t="shared" si="24"/>
        <v>164908.4244632388</v>
      </c>
    </row>
    <row r="455" spans="1:14" x14ac:dyDescent="0.25">
      <c r="A455" s="2">
        <v>41012</v>
      </c>
      <c r="B455" s="19">
        <f>'Historical Data'!B453/'Historical Data'!B$2*T$5</f>
        <v>24061.939816460177</v>
      </c>
      <c r="C455" s="19">
        <f>'Historical Data'!C453/'Historical Data'!C$2*U$5</f>
        <v>17248.764415156507</v>
      </c>
      <c r="D455" s="19">
        <f>'Historical Data'!D453/'Historical Data'!D$2*V$5</f>
        <v>16002.053963253788</v>
      </c>
      <c r="E455" s="19">
        <f>'Historical Data'!E453/'Historical Data'!E$2*W$5</f>
        <v>13656.573370033542</v>
      </c>
      <c r="F455" s="19">
        <f>'Historical Data'!F453/'Historical Data'!F$2*X$5</f>
        <v>14037.531916704471</v>
      </c>
      <c r="G455" s="19">
        <f>'Historical Data'!G453/'Historical Data'!G$2*Y$5</f>
        <v>13995.324223789627</v>
      </c>
      <c r="H455" s="19">
        <f>'Historical Data'!H453/'Historical Data'!H$2*Z$5</f>
        <v>14095.677717163242</v>
      </c>
      <c r="I455" s="19">
        <f>'Historical Data'!I453/'Historical Data'!I$2*AA$5</f>
        <v>20914.159059773698</v>
      </c>
      <c r="J455" s="19">
        <f>'Historical Data'!J453/'Historical Data'!J$2*AB$5</f>
        <v>13190.378409454737</v>
      </c>
      <c r="K455" s="19">
        <f>'Historical Data'!K453/'Historical Data'!K$2*AC$5</f>
        <v>15162.792671940064</v>
      </c>
      <c r="L455" s="8">
        <f t="shared" si="25"/>
        <v>-1.5422067779659598E-2</v>
      </c>
      <c r="M455" s="8">
        <f>IF(Table2[[#This Row],[Overall Return]]&gt;=0,0,Table2[[#This Row],[Overall Return]])</f>
        <v>-1.5422067779659598E-2</v>
      </c>
      <c r="N455" s="13">
        <f t="shared" si="24"/>
        <v>162365.19556372985</v>
      </c>
    </row>
    <row r="456" spans="1:14" x14ac:dyDescent="0.25">
      <c r="A456" s="2">
        <v>41015</v>
      </c>
      <c r="B456" s="19">
        <f>'Historical Data'!B454/'Historical Data'!B$2*T$5</f>
        <v>23064.048467067394</v>
      </c>
      <c r="C456" s="19">
        <f>'Historical Data'!C454/'Historical Data'!C$2*U$5</f>
        <v>16977.850997620357</v>
      </c>
      <c r="D456" s="19">
        <f>'Historical Data'!D454/'Historical Data'!D$2*V$5</f>
        <v>16045.518504726817</v>
      </c>
      <c r="E456" s="19">
        <f>'Historical Data'!E454/'Historical Data'!E$2*W$5</f>
        <v>13594.572841918482</v>
      </c>
      <c r="F456" s="19">
        <f>'Historical Data'!F454/'Historical Data'!F$2*X$5</f>
        <v>13621.080370741774</v>
      </c>
      <c r="G456" s="19">
        <f>'Historical Data'!G454/'Historical Data'!G$2*Y$5</f>
        <v>14117.970856201177</v>
      </c>
      <c r="H456" s="19">
        <f>'Historical Data'!H454/'Historical Data'!H$2*Z$5</f>
        <v>13533.361309274025</v>
      </c>
      <c r="I456" s="19">
        <f>'Historical Data'!I454/'Historical Data'!I$2*AA$5</f>
        <v>20665.56246412138</v>
      </c>
      <c r="J456" s="19">
        <f>'Historical Data'!J454/'Historical Data'!J$2*AB$5</f>
        <v>13314.892361117072</v>
      </c>
      <c r="K456" s="19">
        <f>'Historical Data'!K454/'Historical Data'!K$2*AC$5</f>
        <v>15356.555691453197</v>
      </c>
      <c r="L456" s="8">
        <f t="shared" si="25"/>
        <v>-1.2772329022165296E-2</v>
      </c>
      <c r="M456" s="8">
        <f>IF(Table2[[#This Row],[Overall Return]]&gt;=0,0,Table2[[#This Row],[Overall Return]])</f>
        <v>-1.2772329022165296E-2</v>
      </c>
      <c r="N456" s="13">
        <f t="shared" si="24"/>
        <v>160291.41386424168</v>
      </c>
    </row>
    <row r="457" spans="1:14" x14ac:dyDescent="0.25">
      <c r="A457" s="2">
        <v>41016</v>
      </c>
      <c r="B457" s="19">
        <f>'Historical Data'!B455/'Historical Data'!B$2*T$5</f>
        <v>24239.652699243601</v>
      </c>
      <c r="C457" s="19">
        <f>'Historical Data'!C455/'Historical Data'!C$2*U$5</f>
        <v>17242.357678930988</v>
      </c>
      <c r="D457" s="19">
        <f>'Historical Data'!D455/'Historical Data'!D$2*V$5</f>
        <v>16138.972050414988</v>
      </c>
      <c r="E457" s="19">
        <f>'Historical Data'!E455/'Historical Data'!E$2*W$5</f>
        <v>13927.421446348109</v>
      </c>
      <c r="F457" s="19">
        <f>'Historical Data'!F455/'Historical Data'!F$2*X$5</f>
        <v>13699.741084862379</v>
      </c>
      <c r="G457" s="19">
        <f>'Historical Data'!G455/'Historical Data'!G$2*Y$5</f>
        <v>14281.499699416579</v>
      </c>
      <c r="H457" s="19">
        <f>'Historical Data'!H455/'Historical Data'!H$2*Z$5</f>
        <v>13529.165757448594</v>
      </c>
      <c r="I457" s="19">
        <f>'Historical Data'!I455/'Historical Data'!I$2*AA$5</f>
        <v>20932.16492185372</v>
      </c>
      <c r="J457" s="19">
        <f>'Historical Data'!J455/'Historical Data'!J$2*AB$5</f>
        <v>13527.769536841084</v>
      </c>
      <c r="K457" s="19">
        <f>'Historical Data'!K455/'Historical Data'!K$2*AC$5</f>
        <v>15619.77877470438</v>
      </c>
      <c r="L457" s="8">
        <f t="shared" si="25"/>
        <v>1.7762085424201768E-2</v>
      </c>
      <c r="M457" s="8">
        <f>IF(Table2[[#This Row],[Overall Return]]&gt;=0,0,Table2[[#This Row],[Overall Return]])</f>
        <v>0</v>
      </c>
      <c r="N457" s="13">
        <f t="shared" si="24"/>
        <v>163138.52365006442</v>
      </c>
    </row>
    <row r="458" spans="1:14" x14ac:dyDescent="0.25">
      <c r="A458" s="2">
        <v>41017</v>
      </c>
      <c r="B458" s="19">
        <f>'Historical Data'!B456/'Historical Data'!B$2*T$5</f>
        <v>24185.584231060577</v>
      </c>
      <c r="C458" s="19">
        <f>'Historical Data'!C456/'Historical Data'!C$2*U$5</f>
        <v>17487.644151565073</v>
      </c>
      <c r="D458" s="19">
        <f>'Historical Data'!D456/'Historical Data'!D$2*V$5</f>
        <v>15928.159752575646</v>
      </c>
      <c r="E458" s="19">
        <f>'Historical Data'!E456/'Historical Data'!E$2*W$5</f>
        <v>13865.420571882665</v>
      </c>
      <c r="F458" s="19">
        <f>'Historical Data'!F456/'Historical Data'!F$2*X$5</f>
        <v>13652.095816818886</v>
      </c>
      <c r="G458" s="19">
        <f>'Historical Data'!G456/'Historical Data'!G$2*Y$5</f>
        <v>14145.225492830927</v>
      </c>
      <c r="H458" s="19">
        <f>'Historical Data'!H456/'Historical Data'!H$2*Z$5</f>
        <v>13705.413344523709</v>
      </c>
      <c r="I458" s="19">
        <f>'Historical Data'!I456/'Historical Data'!I$2*AA$5</f>
        <v>20651.148730144323</v>
      </c>
      <c r="J458" s="19">
        <f>'Historical Data'!J456/'Historical Data'!J$2*AB$5</f>
        <v>13483.587021143718</v>
      </c>
      <c r="K458" s="19">
        <f>'Historical Data'!K456/'Historical Data'!K$2*AC$5</f>
        <v>15674.617521554763</v>
      </c>
      <c r="L458" s="8">
        <f t="shared" si="25"/>
        <v>-2.204427304586698E-3</v>
      </c>
      <c r="M458" s="8">
        <f>IF(Table2[[#This Row],[Overall Return]]&gt;=0,0,Table2[[#This Row],[Overall Return]])</f>
        <v>-2.204427304586698E-3</v>
      </c>
      <c r="N458" s="13">
        <f t="shared" si="24"/>
        <v>162778.89663410027</v>
      </c>
    </row>
    <row r="459" spans="1:14" x14ac:dyDescent="0.25">
      <c r="A459" s="2">
        <v>41018</v>
      </c>
      <c r="B459" s="19">
        <f>'Historical Data'!B457/'Historical Data'!B$2*T$5</f>
        <v>23354.668562119179</v>
      </c>
      <c r="C459" s="19">
        <f>'Historical Data'!C457/'Historical Data'!C$2*U$5</f>
        <v>17490.389895661723</v>
      </c>
      <c r="D459" s="19">
        <f>'Historical Data'!D457/'Historical Data'!D$2*V$5</f>
        <v>15841.227242015853</v>
      </c>
      <c r="E459" s="19">
        <f>'Historical Data'!E457/'Historical Data'!E$2*W$5</f>
        <v>13731.628536722283</v>
      </c>
      <c r="F459" s="19">
        <f>'Historical Data'!F457/'Historical Data'!F$2*X$5</f>
        <v>13468.929128381997</v>
      </c>
      <c r="G459" s="19">
        <f>'Historical Data'!G457/'Historical Data'!G$2*Y$5</f>
        <v>14086.173694846728</v>
      </c>
      <c r="H459" s="19">
        <f>'Historical Data'!H457/'Historical Data'!H$2*Z$5</f>
        <v>13915.23289970625</v>
      </c>
      <c r="I459" s="19">
        <f>'Historical Data'!I457/'Historical Data'!I$2*AA$5</f>
        <v>21151.93660926315</v>
      </c>
      <c r="J459" s="19">
        <f>'Historical Data'!J457/'Historical Data'!J$2*AB$5</f>
        <v>13302.841516139168</v>
      </c>
      <c r="K459" s="19">
        <f>'Historical Data'!K457/'Historical Data'!K$2*AC$5</f>
        <v>15588.703968427606</v>
      </c>
      <c r="L459" s="8">
        <f t="shared" si="25"/>
        <v>-5.2043882735033353E-3</v>
      </c>
      <c r="M459" s="8">
        <f>IF(Table2[[#This Row],[Overall Return]]&gt;=0,0,Table2[[#This Row],[Overall Return]])</f>
        <v>-5.2043882735033353E-3</v>
      </c>
      <c r="N459" s="13">
        <f t="shared" si="24"/>
        <v>161931.73205328395</v>
      </c>
    </row>
    <row r="460" spans="1:14" x14ac:dyDescent="0.25">
      <c r="A460" s="2">
        <v>41019</v>
      </c>
      <c r="B460" s="19">
        <f>'Historical Data'!B458/'Historical Data'!B$2*T$5</f>
        <v>22779.787429757631</v>
      </c>
      <c r="C460" s="19">
        <f>'Historical Data'!C458/'Historical Data'!C$2*U$5</f>
        <v>17387.88211605345</v>
      </c>
      <c r="D460" s="19">
        <f>'Historical Data'!D458/'Historical Data'!D$2*V$5</f>
        <v>15839.054477670055</v>
      </c>
      <c r="E460" s="19">
        <f>'Historical Data'!E458/'Historical Data'!E$2*W$5</f>
        <v>13819.734532130509</v>
      </c>
      <c r="F460" s="19">
        <f>'Historical Data'!F458/'Historical Data'!F$2*X$5</f>
        <v>13396.111841502021</v>
      </c>
      <c r="G460" s="19">
        <f>'Historical Data'!G458/'Historical Data'!G$2*Y$5</f>
        <v>14726.659958378867</v>
      </c>
      <c r="H460" s="19">
        <f>'Historical Data'!H458/'Historical Data'!H$2*Z$5</f>
        <v>13915.23289970625</v>
      </c>
      <c r="I460" s="19">
        <f>'Historical Data'!I458/'Historical Data'!I$2*AA$5</f>
        <v>21440.159241342546</v>
      </c>
      <c r="J460" s="19">
        <f>'Historical Data'!J458/'Historical Data'!J$2*AB$5</f>
        <v>13254.643106393451</v>
      </c>
      <c r="K460" s="19">
        <f>'Historical Data'!K458/'Historical Data'!K$2*AC$5</f>
        <v>15592.360644835184</v>
      </c>
      <c r="L460" s="8">
        <f t="shared" si="25"/>
        <v>1.3579438180384429E-3</v>
      </c>
      <c r="M460" s="8">
        <f>IF(Table2[[#This Row],[Overall Return]]&gt;=0,0,Table2[[#This Row],[Overall Return]])</f>
        <v>0</v>
      </c>
      <c r="N460" s="13">
        <f t="shared" si="24"/>
        <v>162151.62624776995</v>
      </c>
    </row>
    <row r="461" spans="1:14" x14ac:dyDescent="0.25">
      <c r="A461" s="2">
        <v>41022</v>
      </c>
      <c r="B461" s="19">
        <f>'Historical Data'!B459/'Historical Data'!B$2*T$5</f>
        <v>22728.897734602688</v>
      </c>
      <c r="C461" s="19">
        <f>'Historical Data'!C459/'Historical Data'!C$2*U$5</f>
        <v>17228.628958447742</v>
      </c>
      <c r="D461" s="19">
        <f>'Historical Data'!D459/'Historical Data'!D$2*V$5</f>
        <v>15719.523989457208</v>
      </c>
      <c r="E461" s="19">
        <f>'Historical Data'!E459/'Historical Data'!E$2*W$5</f>
        <v>13708.78499732063</v>
      </c>
      <c r="F461" s="19">
        <f>'Historical Data'!F459/'Historical Data'!F$2*X$5</f>
        <v>13430.722287552386</v>
      </c>
      <c r="G461" s="19">
        <f>'Historical Data'!G459/'Historical Data'!G$2*Y$5</f>
        <v>14590.386263511667</v>
      </c>
      <c r="H461" s="19">
        <f>'Historical Data'!H459/'Historical Data'!H$2*Z$5</f>
        <v>13403.27360469996</v>
      </c>
      <c r="I461" s="19">
        <f>'Historical Data'!I459/'Historical Data'!I$2*AA$5</f>
        <v>21324.866434267638</v>
      </c>
      <c r="J461" s="19">
        <f>'Historical Data'!J459/'Historical Data'!J$2*AB$5</f>
        <v>13130.129154731114</v>
      </c>
      <c r="K461" s="19">
        <f>'Historical Data'!K459/'Historical Data'!K$2*AC$5</f>
        <v>15663.650393962685</v>
      </c>
      <c r="L461" s="8">
        <f t="shared" si="25"/>
        <v>-7.5408582541617308E-3</v>
      </c>
      <c r="M461" s="8">
        <f>IF(Table2[[#This Row],[Overall Return]]&gt;=0,0,Table2[[#This Row],[Overall Return]])</f>
        <v>-7.5408582541617308E-3</v>
      </c>
      <c r="N461" s="13">
        <f t="shared" si="24"/>
        <v>160928.86381855371</v>
      </c>
    </row>
    <row r="462" spans="1:14" x14ac:dyDescent="0.25">
      <c r="A462" s="2">
        <v>41023</v>
      </c>
      <c r="B462" s="19">
        <f>'Historical Data'!B460/'Historical Data'!B$2*T$5</f>
        <v>22274.877700834651</v>
      </c>
      <c r="C462" s="19">
        <f>'Historical Data'!C460/'Historical Data'!C$2*U$5</f>
        <v>17419.915797181035</v>
      </c>
      <c r="D462" s="19">
        <f>'Historical Data'!D460/'Historical Data'!D$2*V$5</f>
        <v>15621.723544031949</v>
      </c>
      <c r="E462" s="19">
        <f>'Historical Data'!E460/'Historical Data'!E$2*W$5</f>
        <v>13764.260284251144</v>
      </c>
      <c r="F462" s="19">
        <f>'Historical Data'!F460/'Historical Data'!F$2*X$5</f>
        <v>13513.203825236551</v>
      </c>
      <c r="G462" s="19">
        <f>'Historical Data'!G460/'Historical Data'!G$2*Y$5</f>
        <v>14499.537815891477</v>
      </c>
      <c r="H462" s="19">
        <f>'Historical Data'!H460/'Historical Data'!H$2*Z$5</f>
        <v>13352.916491817037</v>
      </c>
      <c r="I462" s="19">
        <f>'Historical Data'!I460/'Historical Data'!I$2*AA$5</f>
        <v>21155.543242396463</v>
      </c>
      <c r="J462" s="19">
        <f>'Historical Data'!J460/'Historical Data'!J$2*AB$5</f>
        <v>13282.758883064558</v>
      </c>
      <c r="K462" s="19">
        <f>'Historical Data'!K460/'Historical Data'!K$2*AC$5</f>
        <v>15776.982076959039</v>
      </c>
      <c r="L462" s="8">
        <f t="shared" si="25"/>
        <v>-1.660013937530902E-3</v>
      </c>
      <c r="M462" s="8">
        <f>IF(Table2[[#This Row],[Overall Return]]&gt;=0,0,Table2[[#This Row],[Overall Return]])</f>
        <v>-1.660013937530902E-3</v>
      </c>
      <c r="N462" s="13">
        <f t="shared" si="24"/>
        <v>160661.7196616639</v>
      </c>
    </row>
    <row r="463" spans="1:14" x14ac:dyDescent="0.25">
      <c r="A463" s="2">
        <v>41024</v>
      </c>
      <c r="B463" s="19">
        <f>'Historical Data'!B461/'Historical Data'!B$2*T$5</f>
        <v>24251.580807696777</v>
      </c>
      <c r="C463" s="19">
        <f>'Historical Data'!C461/'Historical Data'!C$2*U$5</f>
        <v>17794.252242357681</v>
      </c>
      <c r="D463" s="19">
        <f>'Historical Data'!D461/'Historical Data'!D$2*V$5</f>
        <v>15434.819880269339</v>
      </c>
      <c r="E463" s="19">
        <f>'Historical Data'!E461/'Historical Data'!E$2*W$5</f>
        <v>13933.947726583805</v>
      </c>
      <c r="F463" s="19">
        <f>'Historical Data'!F461/'Historical Data'!F$2*X$5</f>
        <v>13703.113050857311</v>
      </c>
      <c r="G463" s="19">
        <f>'Historical Data'!G461/'Historical Data'!G$2*Y$5</f>
        <v>14626.726973027728</v>
      </c>
      <c r="H463" s="19">
        <f>'Historical Data'!H461/'Historical Data'!H$2*Z$5</f>
        <v>13810.32312211498</v>
      </c>
      <c r="I463" s="19">
        <f>'Historical Data'!I461/'Historical Data'!I$2*AA$5</f>
        <v>21209.578319996668</v>
      </c>
      <c r="J463" s="19">
        <f>'Historical Data'!J461/'Historical Data'!J$2*AB$5</f>
        <v>13395.221989748987</v>
      </c>
      <c r="K463" s="19">
        <f>'Historical Data'!K461/'Historical Data'!K$2*AC$5</f>
        <v>15875.69119951173</v>
      </c>
      <c r="L463" s="8">
        <f t="shared" si="25"/>
        <v>2.0997756389047773E-2</v>
      </c>
      <c r="M463" s="8">
        <f>IF(Table2[[#This Row],[Overall Return]]&gt;=0,0,Table2[[#This Row],[Overall Return]])</f>
        <v>0</v>
      </c>
      <c r="N463" s="13">
        <f t="shared" si="24"/>
        <v>164035.25531216501</v>
      </c>
    </row>
    <row r="464" spans="1:14" x14ac:dyDescent="0.25">
      <c r="A464" s="2">
        <v>41025</v>
      </c>
      <c r="B464" s="19">
        <f>'Historical Data'!B462/'Historical Data'!B$2*T$5</f>
        <v>24160.139534651695</v>
      </c>
      <c r="C464" s="19">
        <f>'Historical Data'!C462/'Historical Data'!C$2*U$5</f>
        <v>17937.946183415705</v>
      </c>
      <c r="D464" s="19">
        <f>'Historical Data'!D462/'Historical Data'!D$2*V$5</f>
        <v>15689.096719581712</v>
      </c>
      <c r="E464" s="19">
        <f>'Historical Data'!E462/'Historical Data'!E$2*W$5</f>
        <v>14149.320169617478</v>
      </c>
      <c r="F464" s="19">
        <f>'Historical Data'!F462/'Historical Data'!F$2*X$5</f>
        <v>13832.340791635463</v>
      </c>
      <c r="G464" s="19">
        <f>'Historical Data'!G462/'Historical Data'!G$2*Y$5</f>
        <v>14585.844762223878</v>
      </c>
      <c r="H464" s="19">
        <f>'Historical Data'!H462/'Historical Data'!H$2*Z$5</f>
        <v>14053.714645404951</v>
      </c>
      <c r="I464" s="19">
        <f>'Historical Data'!I462/'Historical Data'!I$2*AA$5</f>
        <v>21029.439068292413</v>
      </c>
      <c r="J464" s="19">
        <f>'Historical Data'!J462/'Historical Data'!J$2*AB$5</f>
        <v>13592.034233779796</v>
      </c>
      <c r="K464" s="19">
        <f>'Historical Data'!K462/'Historical Data'!K$2*AC$5</f>
        <v>15733.11170125673</v>
      </c>
      <c r="L464" s="8">
        <f t="shared" si="25"/>
        <v>4.4364395709319826E-3</v>
      </c>
      <c r="M464" s="8">
        <f>IF(Table2[[#This Row],[Overall Return]]&gt;=0,0,Table2[[#This Row],[Overall Return]])</f>
        <v>0</v>
      </c>
      <c r="N464" s="13">
        <f t="shared" si="24"/>
        <v>164762.98780985983</v>
      </c>
    </row>
    <row r="465" spans="1:14" x14ac:dyDescent="0.25">
      <c r="A465" s="2">
        <v>41026</v>
      </c>
      <c r="B465" s="19">
        <f>'Historical Data'!B463/'Historical Data'!B$2*T$5</f>
        <v>23973.283975782186</v>
      </c>
      <c r="C465" s="19">
        <f>'Historical Data'!C463/'Historical Data'!C$2*U$5</f>
        <v>20762.401610836532</v>
      </c>
      <c r="D465" s="19">
        <f>'Historical Data'!D463/'Historical Data'!D$2*V$5</f>
        <v>15643.459071001511</v>
      </c>
      <c r="E465" s="19">
        <f>'Historical Data'!E463/'Historical Data'!E$2*W$5</f>
        <v>14146.056509974058</v>
      </c>
      <c r="F465" s="19">
        <f>'Historical Data'!F463/'Historical Data'!F$2*X$5</f>
        <v>13821.328528325661</v>
      </c>
      <c r="G465" s="19">
        <f>'Historical Data'!G463/'Historical Data'!G$2*Y$5</f>
        <v>14526.792452521227</v>
      </c>
      <c r="H465" s="19">
        <f>'Historical Data'!H463/'Historical Data'!H$2*Z$5</f>
        <v>13990.767939571972</v>
      </c>
      <c r="I465" s="19">
        <f>'Historical Data'!I463/'Historical Data'!I$2*AA$5</f>
        <v>20863.713977183757</v>
      </c>
      <c r="J465" s="19">
        <f>'Historical Data'!J463/'Historical Data'!J$2*AB$5</f>
        <v>13563.918457108688</v>
      </c>
      <c r="K465" s="19">
        <f>'Historical Data'!K463/'Historical Data'!K$2*AC$5</f>
        <v>15734.940143090185</v>
      </c>
      <c r="L465" s="8">
        <f t="shared" si="25"/>
        <v>1.3738976730309771E-2</v>
      </c>
      <c r="M465" s="8">
        <f>IF(Table2[[#This Row],[Overall Return]]&gt;=0,0,Table2[[#This Row],[Overall Return]])</f>
        <v>0</v>
      </c>
      <c r="N465" s="13">
        <f t="shared" si="24"/>
        <v>167026.66266539579</v>
      </c>
    </row>
    <row r="466" spans="1:14" x14ac:dyDescent="0.25">
      <c r="A466" s="2">
        <v>41029</v>
      </c>
      <c r="B466" s="19">
        <f>'Historical Data'!B464/'Historical Data'!B$2*T$5</f>
        <v>23217.110590856028</v>
      </c>
      <c r="C466" s="19">
        <f>'Historical Data'!C464/'Historical Data'!C$2*U$5</f>
        <v>21224.601867105986</v>
      </c>
      <c r="D466" s="19">
        <f>'Historical Data'!D464/'Historical Data'!D$2*V$5</f>
        <v>15567.393124261693</v>
      </c>
      <c r="E466" s="19">
        <f>'Historical Data'!E464/'Historical Data'!E$2*W$5</f>
        <v>14067.739761744184</v>
      </c>
      <c r="F466" s="19">
        <f>'Historical Data'!F464/'Historical Data'!F$2*X$5</f>
        <v>13593.662714249906</v>
      </c>
      <c r="G466" s="19">
        <f>'Historical Data'!G464/'Historical Data'!G$2*Y$5</f>
        <v>14544.962551420029</v>
      </c>
      <c r="H466" s="19">
        <f>'Historical Data'!H464/'Historical Data'!H$2*Z$5</f>
        <v>13902.64414603441</v>
      </c>
      <c r="I466" s="19">
        <f>'Historical Data'!I464/'Historical Data'!I$2*AA$5</f>
        <v>20229.622309487517</v>
      </c>
      <c r="J466" s="19">
        <f>'Historical Data'!J464/'Historical Data'!J$2*AB$5</f>
        <v>13423.337766420094</v>
      </c>
      <c r="K466" s="19">
        <f>'Historical Data'!K464/'Historical Data'!K$2*AC$5</f>
        <v>15782.46553712541</v>
      </c>
      <c r="L466" s="8">
        <f t="shared" si="25"/>
        <v>-8.8196834755754905E-3</v>
      </c>
      <c r="M466" s="8">
        <f>IF(Table2[[#This Row],[Overall Return]]&gt;=0,0,Table2[[#This Row],[Overall Return]])</f>
        <v>-8.8196834755754905E-3</v>
      </c>
      <c r="N466" s="13">
        <f t="shared" si="24"/>
        <v>165553.54036870529</v>
      </c>
    </row>
    <row r="467" spans="1:14" x14ac:dyDescent="0.25">
      <c r="A467" s="2">
        <v>41030</v>
      </c>
      <c r="B467" s="19">
        <f>'Historical Data'!B465/'Historical Data'!B$2*T$5</f>
        <v>23143.561631659297</v>
      </c>
      <c r="C467" s="19">
        <f>'Historical Data'!C465/'Historical Data'!C$2*U$5</f>
        <v>21054.365733113675</v>
      </c>
      <c r="D467" s="19">
        <f>'Historical Data'!D465/'Historical Data'!D$2*V$5</f>
        <v>16110.580097574568</v>
      </c>
      <c r="E467" s="19">
        <f>'Historical Data'!E465/'Historical Data'!E$2*W$5</f>
        <v>14289.638831363938</v>
      </c>
      <c r="F467" s="19">
        <f>'Historical Data'!F465/'Historical Data'!F$2*X$5</f>
        <v>13584.222892230031</v>
      </c>
      <c r="G467" s="19">
        <f>'Historical Data'!G465/'Historical Data'!G$2*Y$5</f>
        <v>14540.419003258417</v>
      </c>
      <c r="H467" s="19">
        <f>'Historical Data'!H465/'Historical Data'!H$2*Z$5</f>
        <v>14175.408728493494</v>
      </c>
      <c r="I467" s="19">
        <f>'Historical Data'!I465/'Historical Data'!I$2*AA$5</f>
        <v>20582.700771804135</v>
      </c>
      <c r="J467" s="19">
        <f>'Historical Data'!J465/'Historical Data'!J$2*AB$5</f>
        <v>13692.448302819375</v>
      </c>
      <c r="K467" s="19">
        <f>'Historical Data'!K465/'Historical Data'!K$2*AC$5</f>
        <v>15910.422474936751</v>
      </c>
      <c r="L467" s="8">
        <f t="shared" si="25"/>
        <v>9.2431010242388645E-3</v>
      </c>
      <c r="M467" s="8">
        <f>IF(Table2[[#This Row],[Overall Return]]&gt;=0,0,Table2[[#This Row],[Overall Return]])</f>
        <v>0</v>
      </c>
      <c r="N467" s="13">
        <f t="shared" si="24"/>
        <v>167083.76846725366</v>
      </c>
    </row>
    <row r="468" spans="1:14" x14ac:dyDescent="0.25">
      <c r="A468" s="2">
        <v>41031</v>
      </c>
      <c r="B468" s="19">
        <f>'Historical Data'!B466/'Historical Data'!B$2*T$5</f>
        <v>23296.623453110755</v>
      </c>
      <c r="C468" s="19">
        <f>'Historical Data'!C466/'Historical Data'!C$2*U$5</f>
        <v>21073.585941790225</v>
      </c>
      <c r="D468" s="19">
        <f>'Historical Data'!D466/'Historical Data'!D$2*V$5</f>
        <v>15563.202866472235</v>
      </c>
      <c r="E468" s="19">
        <f>'Historical Data'!E466/'Historical Data'!E$2*W$5</f>
        <v>14208.058423490646</v>
      </c>
      <c r="F468" s="19">
        <f>'Historical Data'!F466/'Historical Data'!F$2*X$5</f>
        <v>13647.826135686701</v>
      </c>
      <c r="G468" s="19">
        <f>'Historical Data'!G466/'Historical Data'!G$2*Y$5</f>
        <v>14445.028030913525</v>
      </c>
      <c r="H468" s="19">
        <f>'Historical Data'!H466/'Historical Data'!H$2*Z$5</f>
        <v>14242.550986151909</v>
      </c>
      <c r="I468" s="19">
        <f>'Historical Data'!I466/'Historical Data'!I$2*AA$5</f>
        <v>20413.367767706543</v>
      </c>
      <c r="J468" s="19">
        <f>'Historical Data'!J466/'Historical Data'!J$2*AB$5</f>
        <v>13571.168573659079</v>
      </c>
      <c r="K468" s="19">
        <f>'Historical Data'!K466/'Historical Data'!K$2*AC$5</f>
        <v>15756.874398274345</v>
      </c>
      <c r="L468" s="8">
        <f t="shared" si="25"/>
        <v>-5.1799279962212452E-3</v>
      </c>
      <c r="M468" s="8">
        <f>IF(Table2[[#This Row],[Overall Return]]&gt;=0,0,Table2[[#This Row],[Overall Return]])</f>
        <v>-5.1799279962212452E-3</v>
      </c>
      <c r="N468" s="13">
        <f t="shared" si="24"/>
        <v>166218.28657725599</v>
      </c>
    </row>
    <row r="469" spans="1:14" x14ac:dyDescent="0.25">
      <c r="A469" s="2">
        <v>41032</v>
      </c>
      <c r="B469" s="19">
        <f>'Historical Data'!B467/'Historical Data'!B$2*T$5</f>
        <v>23131.2362521619</v>
      </c>
      <c r="C469" s="19">
        <f>'Historical Data'!C467/'Historical Data'!C$2*U$5</f>
        <v>21000.36609921289</v>
      </c>
      <c r="D469" s="19">
        <f>'Historical Data'!D467/'Historical Data'!D$2*V$5</f>
        <v>15469.121724709423</v>
      </c>
      <c r="E469" s="19">
        <f>'Historical Data'!E467/'Historical Data'!E$2*W$5</f>
        <v>14296.165457950014</v>
      </c>
      <c r="F469" s="19">
        <f>'Historical Data'!F467/'Historical Data'!F$2*X$5</f>
        <v>13732.328882241933</v>
      </c>
      <c r="G469" s="19">
        <f>'Historical Data'!G467/'Historical Data'!G$2*Y$5</f>
        <v>14426.858443733177</v>
      </c>
      <c r="H469" s="19">
        <f>'Historical Data'!H467/'Historical Data'!H$2*Z$5</f>
        <v>13621.485102811583</v>
      </c>
      <c r="I469" s="19">
        <f>'Historical Data'!I467/'Historical Data'!I$2*AA$5</f>
        <v>20074.708158789468</v>
      </c>
      <c r="J469" s="19">
        <f>'Historical Data'!J467/'Historical Data'!J$2*AB$5</f>
        <v>13498.400826529552</v>
      </c>
      <c r="K469" s="19">
        <f>'Historical Data'!K467/'Historical Data'!K$2*AC$5</f>
        <v>15656.338491962857</v>
      </c>
      <c r="L469" s="8">
        <f t="shared" si="25"/>
        <v>-7.8888861397555798E-3</v>
      </c>
      <c r="M469" s="8">
        <f>IF(Table2[[#This Row],[Overall Return]]&gt;=0,0,Table2[[#This Row],[Overall Return]])</f>
        <v>-7.8888861397555798E-3</v>
      </c>
      <c r="N469" s="13">
        <f t="shared" si="24"/>
        <v>164907.00944010276</v>
      </c>
    </row>
    <row r="470" spans="1:14" x14ac:dyDescent="0.25">
      <c r="A470" s="2">
        <v>41033</v>
      </c>
      <c r="B470" s="19">
        <f>'Historical Data'!B468/'Historical Data'!B$2*T$5</f>
        <v>22472.468345675999</v>
      </c>
      <c r="C470" s="19">
        <f>'Historical Data'!C468/'Historical Data'!C$2*U$5</f>
        <v>20500.640673622551</v>
      </c>
      <c r="D470" s="19">
        <f>'Historical Data'!D468/'Historical Data'!D$2*V$5</f>
        <v>15158.370835997732</v>
      </c>
      <c r="E470" s="19">
        <f>'Historical Data'!E468/'Historical Data'!E$2*W$5</f>
        <v>14009.001854221402</v>
      </c>
      <c r="F470" s="19">
        <f>'Historical Data'!F468/'Historical Data'!F$2*X$5</f>
        <v>13416.563926831699</v>
      </c>
      <c r="G470" s="19">
        <f>'Historical Data'!G468/'Historical Data'!G$2*Y$5</f>
        <v>14072.546120672627</v>
      </c>
      <c r="H470" s="19">
        <f>'Historical Data'!H468/'Historical Data'!H$2*Z$5</f>
        <v>13357.112882920688</v>
      </c>
      <c r="I470" s="19">
        <f>'Historical Data'!I468/'Historical Data'!I$2*AA$5</f>
        <v>19714.429655380955</v>
      </c>
      <c r="J470" s="19">
        <f>'Historical Data'!J468/'Historical Data'!J$2*AB$5</f>
        <v>13352.865332270501</v>
      </c>
      <c r="K470" s="19">
        <f>'Historical Data'!K468/'Historical Data'!K$2*AC$5</f>
        <v>15458.920246857473</v>
      </c>
      <c r="L470" s="8">
        <f t="shared" si="25"/>
        <v>-2.0581839287334258E-2</v>
      </c>
      <c r="M470" s="8">
        <f>IF(Table2[[#This Row],[Overall Return]]&gt;=0,0,Table2[[#This Row],[Overall Return]])</f>
        <v>-2.0581839287334258E-2</v>
      </c>
      <c r="N470" s="13">
        <f t="shared" si="24"/>
        <v>161512.91987445165</v>
      </c>
    </row>
    <row r="471" spans="1:14" x14ac:dyDescent="0.25">
      <c r="A471" s="2">
        <v>41036</v>
      </c>
      <c r="B471" s="19">
        <f>'Historical Data'!B469/'Historical Data'!B$2*T$5</f>
        <v>22640.639164968918</v>
      </c>
      <c r="C471" s="19">
        <f>'Historical Data'!C469/'Historical Data'!C$2*U$5</f>
        <v>20607.724693391905</v>
      </c>
      <c r="D471" s="19">
        <f>'Historical Data'!D469/'Historical Data'!D$2*V$5</f>
        <v>15209.687697773314</v>
      </c>
      <c r="E471" s="19">
        <f>'Historical Data'!E469/'Historical Data'!E$2*W$5</f>
        <v>14299.428078542291</v>
      </c>
      <c r="F471" s="19">
        <f>'Historical Data'!F469/'Historical Data'!F$2*X$5</f>
        <v>13654.342849280265</v>
      </c>
      <c r="G471" s="19">
        <f>'Historical Data'!G469/'Historical Data'!G$2*Y$5</f>
        <v>13922.644851631327</v>
      </c>
      <c r="H471" s="19">
        <f>'Historical Data'!H469/'Historical Data'!H$2*Z$5</f>
        <v>13625.682333193456</v>
      </c>
      <c r="I471" s="19">
        <f>'Historical Data'!I469/'Historical Data'!I$2*AA$5</f>
        <v>19905.379847495817</v>
      </c>
      <c r="J471" s="19">
        <f>'Historical Data'!J469/'Historical Data'!J$2*AB$5</f>
        <v>13542.870256349408</v>
      </c>
      <c r="K471" s="19">
        <f>'Historical Data'!K469/'Historical Data'!K$2*AC$5</f>
        <v>15442.469244580354</v>
      </c>
      <c r="L471" s="8">
        <f t="shared" si="25"/>
        <v>8.2838521140937704E-3</v>
      </c>
      <c r="M471" s="8">
        <f>IF(Table2[[#This Row],[Overall Return]]&gt;=0,0,Table2[[#This Row],[Overall Return]])</f>
        <v>0</v>
      </c>
      <c r="N471" s="13">
        <f t="shared" si="24"/>
        <v>162850.86901720709</v>
      </c>
    </row>
    <row r="472" spans="1:14" x14ac:dyDescent="0.25">
      <c r="A472" s="2">
        <v>41037</v>
      </c>
      <c r="B472" s="19">
        <f>'Historical Data'!B470/'Historical Data'!B$2*T$5</f>
        <v>22588.955230062718</v>
      </c>
      <c r="C472" s="19">
        <f>'Historical Data'!C470/'Historical Data'!C$2*U$5</f>
        <v>20492.403441332604</v>
      </c>
      <c r="D472" s="19">
        <f>'Historical Data'!D470/'Historical Data'!D$2*V$5</f>
        <v>15483.377512989286</v>
      </c>
      <c r="E472" s="19">
        <f>'Historical Data'!E470/'Historical Data'!E$2*W$5</f>
        <v>14456.06261405318</v>
      </c>
      <c r="F472" s="19">
        <f>'Historical Data'!F470/'Historical Data'!F$2*X$5</f>
        <v>13772.10951417373</v>
      </c>
      <c r="G472" s="19">
        <f>'Historical Data'!G470/'Historical Data'!G$2*Y$5</f>
        <v>13854.508004197727</v>
      </c>
      <c r="H472" s="19">
        <f>'Historical Data'!H470/'Historical Data'!H$2*Z$5</f>
        <v>12668.905161561057</v>
      </c>
      <c r="I472" s="19">
        <f>'Historical Data'!I470/'Historical Data'!I$2*AA$5</f>
        <v>20110.729268557396</v>
      </c>
      <c r="J472" s="19">
        <f>'Historical Data'!J470/'Historical Data'!J$2*AB$5</f>
        <v>13401.3782179678</v>
      </c>
      <c r="K472" s="19">
        <f>'Historical Data'!K470/'Historical Data'!K$2*AC$5</f>
        <v>15358.382682471325</v>
      </c>
      <c r="L472" s="8">
        <f t="shared" si="25"/>
        <v>-4.0777023410915048E-3</v>
      </c>
      <c r="M472" s="8">
        <f>IF(Table2[[#This Row],[Overall Return]]&gt;=0,0,Table2[[#This Row],[Overall Return]])</f>
        <v>-4.0777023410915048E-3</v>
      </c>
      <c r="N472" s="13">
        <f t="shared" si="24"/>
        <v>162186.81164736685</v>
      </c>
    </row>
    <row r="473" spans="1:14" x14ac:dyDescent="0.25">
      <c r="A473" s="2">
        <v>41038</v>
      </c>
      <c r="B473" s="19">
        <f>'Historical Data'!B471/'Historical Data'!B$2*T$5</f>
        <v>22628.712870538773</v>
      </c>
      <c r="C473" s="19">
        <f>'Historical Data'!C471/'Historical Data'!C$2*U$5</f>
        <v>20408.200622368659</v>
      </c>
      <c r="D473" s="19">
        <f>'Historical Data'!D471/'Historical Data'!D$2*V$5</f>
        <v>15243.899738733571</v>
      </c>
      <c r="E473" s="19">
        <f>'Historical Data'!E471/'Historical Data'!E$2*W$5</f>
        <v>14691.014590494704</v>
      </c>
      <c r="F473" s="19">
        <f>'Historical Data'!F471/'Historical Data'!F$2*X$5</f>
        <v>13690.302612654757</v>
      </c>
      <c r="G473" s="19">
        <f>'Historical Data'!G471/'Historical Data'!G$2*Y$5</f>
        <v>13972.612111884579</v>
      </c>
      <c r="H473" s="19">
        <f>'Historical Data'!H471/'Historical Data'!H$2*Z$5</f>
        <v>12614.351237935378</v>
      </c>
      <c r="I473" s="19">
        <f>'Historical Data'!I471/'Historical Data'!I$2*AA$5</f>
        <v>19894.565494136896</v>
      </c>
      <c r="J473" s="19">
        <f>'Historical Data'!J471/'Historical Data'!J$2*AB$5</f>
        <v>13191.160081001051</v>
      </c>
      <c r="K473" s="19">
        <f>'Historical Data'!K471/'Historical Data'!K$2*AC$5</f>
        <v>15228.598960901192</v>
      </c>
      <c r="L473" s="8">
        <f t="shared" si="25"/>
        <v>-3.8436745897236779E-3</v>
      </c>
      <c r="M473" s="8">
        <f>IF(Table2[[#This Row],[Overall Return]]&gt;=0,0,Table2[[#This Row],[Overall Return]])</f>
        <v>-3.8436745897236779E-3</v>
      </c>
      <c r="N473" s="13">
        <f t="shared" si="24"/>
        <v>161563.41832064957</v>
      </c>
    </row>
    <row r="474" spans="1:14" x14ac:dyDescent="0.25">
      <c r="A474" s="2">
        <v>41039</v>
      </c>
      <c r="B474" s="19">
        <f>'Historical Data'!B472/'Historical Data'!B$2*T$5</f>
        <v>22681.984982610324</v>
      </c>
      <c r="C474" s="19">
        <f>'Historical Data'!C472/'Historical Data'!C$2*U$5</f>
        <v>20747.757642321067</v>
      </c>
      <c r="D474" s="19">
        <f>'Historical Data'!D472/'Historical Data'!D$2*V$5</f>
        <v>15457.719082101496</v>
      </c>
      <c r="E474" s="19">
        <f>'Historical Data'!E472/'Historical Data'!E$2*W$5</f>
        <v>14775.857965310652</v>
      </c>
      <c r="F474" s="19">
        <f>'Historical Data'!F472/'Historical Data'!F$2*X$5</f>
        <v>13791.662444566417</v>
      </c>
      <c r="G474" s="19">
        <f>'Historical Data'!G472/'Historical Data'!G$2*Y$5</f>
        <v>13963.527062435178</v>
      </c>
      <c r="H474" s="19">
        <f>'Historical Data'!H472/'Historical Data'!H$2*Z$5</f>
        <v>13831.304657994127</v>
      </c>
      <c r="I474" s="19">
        <f>'Historical Data'!I472/'Historical Data'!I$2*AA$5</f>
        <v>19919.785902339168</v>
      </c>
      <c r="J474" s="19">
        <f>'Historical Data'!J472/'Historical Data'!J$2*AB$5</f>
        <v>13417.547523144933</v>
      </c>
      <c r="K474" s="19">
        <f>'Historical Data'!K472/'Historical Data'!K$2*AC$5</f>
        <v>15247.004004167404</v>
      </c>
      <c r="L474" s="8">
        <f t="shared" si="25"/>
        <v>1.4054746860050482E-2</v>
      </c>
      <c r="M474" s="8">
        <f>IF(Table2[[#This Row],[Overall Return]]&gt;=0,0,Table2[[#This Row],[Overall Return]])</f>
        <v>0</v>
      </c>
      <c r="N474" s="13">
        <f t="shared" si="24"/>
        <v>163834.15126699075</v>
      </c>
    </row>
    <row r="475" spans="1:14" x14ac:dyDescent="0.25">
      <c r="A475" s="2">
        <v>41040</v>
      </c>
      <c r="B475" s="19">
        <f>'Historical Data'!B473/'Historical Data'!B$2*T$5</f>
        <v>22530.513152347248</v>
      </c>
      <c r="C475" s="19">
        <f>'Historical Data'!C473/'Historical Data'!C$2*U$5</f>
        <v>20838.367197510528</v>
      </c>
      <c r="D475" s="19">
        <f>'Historical Data'!D473/'Historical Data'!D$2*V$5</f>
        <v>15252.451977760546</v>
      </c>
      <c r="E475" s="19">
        <f>'Historical Data'!E473/'Historical Data'!E$2*W$5</f>
        <v>14867.229005763824</v>
      </c>
      <c r="F475" s="19">
        <f>'Historical Data'!F473/'Historical Data'!F$2*X$5</f>
        <v>13602.202076514279</v>
      </c>
      <c r="G475" s="19">
        <f>'Historical Data'!G473/'Historical Data'!G$2*Y$5</f>
        <v>14154.310542280326</v>
      </c>
      <c r="H475" s="19">
        <f>'Historical Data'!H473/'Historical Data'!H$2*Z$5</f>
        <v>13533.361309274025</v>
      </c>
      <c r="I475" s="19">
        <f>'Historical Data'!I473/'Historical Data'!I$2*AA$5</f>
        <v>19887.361186859605</v>
      </c>
      <c r="J475" s="19">
        <f>'Historical Data'!J473/'Historical Data'!J$2*AB$5</f>
        <v>13466.060408842233</v>
      </c>
      <c r="K475" s="19">
        <f>'Historical Data'!K473/'Historical Data'!K$2*AC$5</f>
        <v>15294.858318763694</v>
      </c>
      <c r="L475" s="8">
        <f t="shared" si="25"/>
        <v>-2.4868813243368315E-3</v>
      </c>
      <c r="M475" s="8">
        <f>IF(Table2[[#This Row],[Overall Return]]&gt;=0,0,Table2[[#This Row],[Overall Return]])</f>
        <v>-2.4868813243368315E-3</v>
      </c>
      <c r="N475" s="13">
        <f t="shared" si="24"/>
        <v>163426.7151759163</v>
      </c>
    </row>
    <row r="476" spans="1:14" x14ac:dyDescent="0.25">
      <c r="A476" s="2">
        <v>41043</v>
      </c>
      <c r="B476" s="19">
        <f>'Historical Data'!B474/'Historical Data'!B$2*T$5</f>
        <v>22192.9781889429</v>
      </c>
      <c r="C476" s="19">
        <f>'Historical Data'!C474/'Historical Data'!C$2*U$5</f>
        <v>20403.624382207578</v>
      </c>
      <c r="D476" s="19">
        <f>'Historical Data'!D474/'Historical Data'!D$2*V$5</f>
        <v>15089.949496168203</v>
      </c>
      <c r="E476" s="19">
        <f>'Historical Data'!E474/'Historical Data'!E$2*W$5</f>
        <v>14739.962211787992</v>
      </c>
      <c r="F476" s="19">
        <f>'Historical Data'!F474/'Historical Data'!F$2*X$5</f>
        <v>13574.558641425845</v>
      </c>
      <c r="G476" s="19">
        <f>'Historical Data'!G474/'Historical Data'!G$2*Y$5</f>
        <v>13936.27242580543</v>
      </c>
      <c r="H476" s="19">
        <f>'Historical Data'!H474/'Historical Data'!H$2*Z$5</f>
        <v>12614.351237935378</v>
      </c>
      <c r="I476" s="19">
        <f>'Historical Data'!I474/'Historical Data'!I$2*AA$5</f>
        <v>19872.953425542099</v>
      </c>
      <c r="J476" s="19">
        <f>'Historical Data'!J474/'Historical Data'!J$2*AB$5</f>
        <v>13102.221221361338</v>
      </c>
      <c r="K476" s="19">
        <f>'Historical Data'!K474/'Historical Data'!K$2*AC$5</f>
        <v>15114.486531998396</v>
      </c>
      <c r="L476" s="8">
        <f t="shared" si="25"/>
        <v>-1.7043464465053448E-2</v>
      </c>
      <c r="M476" s="8">
        <f>IF(Table2[[#This Row],[Overall Return]]&gt;=0,0,Table2[[#This Row],[Overall Return]])</f>
        <v>-1.7043464465053448E-2</v>
      </c>
      <c r="N476" s="13">
        <f t="shared" si="24"/>
        <v>160641.35776317515</v>
      </c>
    </row>
    <row r="477" spans="1:14" x14ac:dyDescent="0.25">
      <c r="A477" s="2">
        <v>41044</v>
      </c>
      <c r="B477" s="19">
        <f>'Historical Data'!B475/'Historical Data'!B$2*T$5</f>
        <v>21992.206957050439</v>
      </c>
      <c r="C477" s="19">
        <f>'Historical Data'!C475/'Historical Data'!C$2*U$5</f>
        <v>20537.250594911224</v>
      </c>
      <c r="D477" s="19">
        <f>'Historical Data'!D475/'Historical Data'!D$2*V$5</f>
        <v>14975.911758963621</v>
      </c>
      <c r="E477" s="19">
        <f>'Historical Data'!E475/'Historical Data'!E$2*W$5</f>
        <v>14687.750930851284</v>
      </c>
      <c r="F477" s="19">
        <f>'Historical Data'!F475/'Historical Data'!F$2*X$5</f>
        <v>13734.351530912743</v>
      </c>
      <c r="G477" s="19">
        <f>'Historical Data'!G475/'Historical Data'!G$2*Y$5</f>
        <v>13812.820348545767</v>
      </c>
      <c r="H477" s="19">
        <f>'Historical Data'!H475/'Historical Data'!H$2*Z$5</f>
        <v>12349.979018044483</v>
      </c>
      <c r="I477" s="19">
        <f>'Historical Data'!I475/'Historical Data'!I$2*AA$5</f>
        <v>19793.683434709274</v>
      </c>
      <c r="J477" s="19">
        <f>'Historical Data'!J475/'Historical Data'!J$2*AB$5</f>
        <v>13033.496930109257</v>
      </c>
      <c r="K477" s="19">
        <f>'Historical Data'!K475/'Historical Data'!K$2*AC$5</f>
        <v>15053.748355500828</v>
      </c>
      <c r="L477" s="8">
        <f t="shared" si="25"/>
        <v>-4.1717644379239971E-3</v>
      </c>
      <c r="M477" s="8">
        <f>IF(Table2[[#This Row],[Overall Return]]&gt;=0,0,Table2[[#This Row],[Overall Return]])</f>
        <v>-4.1717644379239971E-3</v>
      </c>
      <c r="N477" s="13">
        <f t="shared" si="24"/>
        <v>159971.19985959891</v>
      </c>
    </row>
    <row r="478" spans="1:14" x14ac:dyDescent="0.25">
      <c r="A478" s="2">
        <v>41045</v>
      </c>
      <c r="B478" s="19">
        <f>'Historical Data'!B476/'Historical Data'!B$2*T$5</f>
        <v>21710.33256937769</v>
      </c>
      <c r="C478" s="19">
        <f>'Historical Data'!C476/'Historical Data'!C$2*U$5</f>
        <v>20507.04740984807</v>
      </c>
      <c r="D478" s="19">
        <f>'Historical Data'!D476/'Historical Data'!D$2*V$5</f>
        <v>14916.042658161066</v>
      </c>
      <c r="E478" s="19">
        <f>'Historical Data'!E476/'Historical Data'!E$2*W$5</f>
        <v>14710.594470252934</v>
      </c>
      <c r="F478" s="19">
        <f>'Historical Data'!F476/'Historical Data'!F$2*X$5</f>
        <v>14134.846496268256</v>
      </c>
      <c r="G478" s="19">
        <f>'Historical Data'!G476/'Historical Data'!G$2*Y$5</f>
        <v>13671.079965424207</v>
      </c>
      <c r="H478" s="19">
        <f>'Historical Data'!H476/'Historical Data'!H$2*Z$5</f>
        <v>12245.069240453211</v>
      </c>
      <c r="I478" s="19">
        <f>'Historical Data'!I476/'Historical Data'!I$2*AA$5</f>
        <v>19779.279086340084</v>
      </c>
      <c r="J478" s="19">
        <f>'Historical Data'!J476/'Historical Data'!J$2*AB$5</f>
        <v>12924.344857581702</v>
      </c>
      <c r="K478" s="19">
        <f>'Historical Data'!K476/'Historical Data'!K$2*AC$5</f>
        <v>15123.688224594172</v>
      </c>
      <c r="L478" s="8">
        <f t="shared" si="25"/>
        <v>-1.55574804412284E-3</v>
      </c>
      <c r="M478" s="8">
        <f>IF(Table2[[#This Row],[Overall Return]]&gt;=0,0,Table2[[#This Row],[Overall Return]])</f>
        <v>-1.55574804412284E-3</v>
      </c>
      <c r="N478" s="13">
        <f t="shared" si="24"/>
        <v>159722.32497830136</v>
      </c>
    </row>
    <row r="479" spans="1:14" x14ac:dyDescent="0.25">
      <c r="A479" s="2">
        <v>41046</v>
      </c>
      <c r="B479" s="19">
        <f>'Historical Data'!B477/'Historical Data'!B$2*T$5</f>
        <v>21075.816034482159</v>
      </c>
      <c r="C479" s="19">
        <f>'Historical Data'!C477/'Historical Data'!C$2*U$5</f>
        <v>19985.356031484531</v>
      </c>
      <c r="D479" s="19">
        <f>'Historical Data'!D477/'Historical Data'!D$2*V$5</f>
        <v>14780.336575216104</v>
      </c>
      <c r="E479" s="19">
        <f>'Historical Data'!E477/'Historical Data'!E$2*W$5</f>
        <v>14465.852900282676</v>
      </c>
      <c r="F479" s="19">
        <f>'Historical Data'!F477/'Historical Data'!F$2*X$5</f>
        <v>14002.697041869797</v>
      </c>
      <c r="G479" s="19">
        <f>'Historical Data'!G477/'Historical Data'!G$2*Y$5</f>
        <v>13588.779262875705</v>
      </c>
      <c r="H479" s="19">
        <f>'Historical Data'!H477/'Historical Data'!H$2*Z$5</f>
        <v>11989.089383130509</v>
      </c>
      <c r="I479" s="19">
        <f>'Historical Data'!I477/'Historical Data'!I$2*AA$5</f>
        <v>19772.067953166159</v>
      </c>
      <c r="J479" s="19">
        <f>'Historical Data'!J477/'Historical Data'!J$2*AB$5</f>
        <v>12710.084620237305</v>
      </c>
      <c r="K479" s="19">
        <f>'Historical Data'!K477/'Historical Data'!K$2*AC$5</f>
        <v>15075.835360813215</v>
      </c>
      <c r="L479" s="8">
        <f t="shared" si="25"/>
        <v>-1.4252295757981481E-2</v>
      </c>
      <c r="M479" s="8">
        <f>IF(Table2[[#This Row],[Overall Return]]&gt;=0,0,Table2[[#This Row],[Overall Return]])</f>
        <v>-1.4252295757981481E-2</v>
      </c>
      <c r="N479" s="13">
        <f t="shared" si="24"/>
        <v>157445.91516355818</v>
      </c>
    </row>
    <row r="480" spans="1:14" x14ac:dyDescent="0.25">
      <c r="A480" s="2">
        <v>41047</v>
      </c>
      <c r="B480" s="19">
        <f>'Historical Data'!B478/'Historical Data'!B$2*T$5</f>
        <v>21086.152035386756</v>
      </c>
      <c r="C480" s="19">
        <f>'Historical Data'!C478/'Historical Data'!C$2*U$5</f>
        <v>19572.579168954788</v>
      </c>
      <c r="D480" s="19">
        <f>'Historical Data'!D478/'Historical Data'!D$2*V$5</f>
        <v>14673.505053125271</v>
      </c>
      <c r="E480" s="19">
        <f>'Historical Data'!E478/'Historical Data'!E$2*W$5</f>
        <v>14296.165457950014</v>
      </c>
      <c r="F480" s="19">
        <f>'Historical Data'!F478/'Historical Data'!F$2*X$5</f>
        <v>13493.650849850121</v>
      </c>
      <c r="G480" s="19">
        <f>'Historical Data'!G478/'Historical Data'!G$2*Y$5</f>
        <v>13383.027506504452</v>
      </c>
      <c r="H480" s="19">
        <f>'Historical Data'!H478/'Historical Data'!H$2*Z$5</f>
        <v>11565.253462022662</v>
      </c>
      <c r="I480" s="19">
        <f>'Historical Data'!I478/'Historical Data'!I$2*AA$5</f>
        <v>19451.432124307768</v>
      </c>
      <c r="J480" s="19">
        <f>'Historical Data'!J478/'Historical Data'!J$2*AB$5</f>
        <v>12507.952491358916</v>
      </c>
      <c r="K480" s="19">
        <f>'Historical Data'!K478/'Historical Data'!K$2*AC$5</f>
        <v>14994.851263656008</v>
      </c>
      <c r="L480" s="8">
        <f t="shared" si="25"/>
        <v>-1.5378904863464049E-2</v>
      </c>
      <c r="M480" s="8">
        <f>IF(Table2[[#This Row],[Overall Return]]&gt;=0,0,Table2[[#This Row],[Overall Return]])</f>
        <v>-1.5378904863464049E-2</v>
      </c>
      <c r="N480" s="13">
        <f t="shared" si="24"/>
        <v>155024.56941311678</v>
      </c>
    </row>
    <row r="481" spans="1:14" x14ac:dyDescent="0.25">
      <c r="A481" s="2">
        <v>41050</v>
      </c>
      <c r="B481" s="19">
        <f>'Historical Data'!B479/'Historical Data'!B$2*T$5</f>
        <v>22314.633224950499</v>
      </c>
      <c r="C481" s="19">
        <f>'Historical Data'!C479/'Historical Data'!C$2*U$5</f>
        <v>19962.474830679112</v>
      </c>
      <c r="D481" s="19">
        <f>'Historical Data'!D479/'Historical Data'!D$2*V$5</f>
        <v>14947.803269778977</v>
      </c>
      <c r="E481" s="19">
        <f>'Historical Data'!E479/'Historical Data'!E$2*W$5</f>
        <v>14485.431394639383</v>
      </c>
      <c r="F481" s="19">
        <f>'Historical Data'!F479/'Historical Data'!F$2*X$5</f>
        <v>13801.775597932972</v>
      </c>
      <c r="G481" s="19">
        <f>'Historical Data'!G479/'Historical Data'!G$2*Y$5</f>
        <v>13602.496387779425</v>
      </c>
      <c r="H481" s="19">
        <f>'Historical Data'!H479/'Historical Data'!H$2*Z$5</f>
        <v>12073.017205203527</v>
      </c>
      <c r="I481" s="19">
        <f>'Historical Data'!I479/'Historical Data'!I$2*AA$5</f>
        <v>20013.461521396799</v>
      </c>
      <c r="J481" s="19">
        <f>'Historical Data'!J479/'Historical Data'!J$2*AB$5</f>
        <v>12693.913959560381</v>
      </c>
      <c r="K481" s="19">
        <f>'Historical Data'!K479/'Historical Data'!K$2*AC$5</f>
        <v>15099.761792703694</v>
      </c>
      <c r="L481" s="8">
        <f t="shared" si="25"/>
        <v>2.5610132552137621E-2</v>
      </c>
      <c r="M481" s="8">
        <f>IF(Table2[[#This Row],[Overall Return]]&gt;=0,0,Table2[[#This Row],[Overall Return]])</f>
        <v>0</v>
      </c>
      <c r="N481" s="13">
        <f t="shared" si="24"/>
        <v>158994.76918462478</v>
      </c>
    </row>
    <row r="482" spans="1:14" x14ac:dyDescent="0.25">
      <c r="A482" s="2">
        <v>41051</v>
      </c>
      <c r="B482" s="19">
        <f>'Historical Data'!B480/'Historical Data'!B$2*T$5</f>
        <v>22143.283632629496</v>
      </c>
      <c r="C482" s="19">
        <f>'Historical Data'!C480/'Historical Data'!C$2*U$5</f>
        <v>19708.035877722865</v>
      </c>
      <c r="D482" s="19">
        <f>'Historical Data'!D480/'Historical Data'!D$2*V$5</f>
        <v>14918.929394447596</v>
      </c>
      <c r="E482" s="19">
        <f>'Historical Data'!E480/'Historical Data'!E$2*W$5</f>
        <v>14485.431394639383</v>
      </c>
      <c r="F482" s="19">
        <f>'Historical Data'!F480/'Historical Data'!F$2*X$5</f>
        <v>13502.640464489115</v>
      </c>
      <c r="G482" s="19">
        <f>'Historical Data'!G480/'Historical Data'!G$2*Y$5</f>
        <v>13607.068592174515</v>
      </c>
      <c r="H482" s="19">
        <f>'Historical Data'!H480/'Historical Data'!H$2*Z$5</f>
        <v>12924.88417960554</v>
      </c>
      <c r="I482" s="19">
        <f>'Historical Data'!I480/'Historical Data'!I$2*AA$5</f>
        <v>20074.708158789468</v>
      </c>
      <c r="J482" s="19">
        <f>'Historical Data'!J480/'Historical Data'!J$2*AB$5</f>
        <v>12803.065580254668</v>
      </c>
      <c r="K482" s="19">
        <f>'Historical Data'!K480/'Historical Data'!K$2*AC$5</f>
        <v>15083.196176015568</v>
      </c>
      <c r="L482" s="8">
        <f t="shared" si="25"/>
        <v>1.613098767077048E-3</v>
      </c>
      <c r="M482" s="8">
        <f>IF(Table2[[#This Row],[Overall Return]]&gt;=0,0,Table2[[#This Row],[Overall Return]])</f>
        <v>0</v>
      </c>
      <c r="N482" s="13">
        <f t="shared" si="24"/>
        <v>159251.2434507682</v>
      </c>
    </row>
    <row r="483" spans="1:14" x14ac:dyDescent="0.25">
      <c r="A483" s="2">
        <v>41052</v>
      </c>
      <c r="B483" s="19">
        <f>'Historical Data'!B481/'Historical Data'!B$2*T$5</f>
        <v>22683.575276135878</v>
      </c>
      <c r="C483" s="19">
        <f>'Historical Data'!C481/'Historical Data'!C$2*U$5</f>
        <v>19886.509244005127</v>
      </c>
      <c r="D483" s="19">
        <f>'Historical Data'!D481/'Historical Data'!D$2*V$5</f>
        <v>15040.19836834618</v>
      </c>
      <c r="E483" s="19">
        <f>'Historical Data'!E481/'Historical Data'!E$2*W$5</f>
        <v>14426.693487116596</v>
      </c>
      <c r="F483" s="19">
        <f>'Historical Data'!F481/'Historical Data'!F$2*X$5</f>
        <v>13697.269623616687</v>
      </c>
      <c r="G483" s="19">
        <f>'Historical Data'!G481/'Historical Data'!G$2*Y$5</f>
        <v>13309.871724464583</v>
      </c>
      <c r="H483" s="19">
        <f>'Historical Data'!H481/'Historical Data'!H$2*Z$5</f>
        <v>13017.205203524969</v>
      </c>
      <c r="I483" s="19">
        <f>'Historical Data'!I481/'Historical Data'!I$2*AA$5</f>
        <v>19945.009296871216</v>
      </c>
      <c r="J483" s="19">
        <f>'Historical Data'!J481/'Historical Data'!J$2*AB$5</f>
        <v>12831.363897564339</v>
      </c>
      <c r="K483" s="19">
        <f>'Historical Data'!K481/'Historical Data'!K$2*AC$5</f>
        <v>15099.761792703694</v>
      </c>
      <c r="L483" s="8">
        <f t="shared" si="25"/>
        <v>4.3090053723393584E-3</v>
      </c>
      <c r="M483" s="8">
        <f>IF(Table2[[#This Row],[Overall Return]]&gt;=0,0,Table2[[#This Row],[Overall Return]])</f>
        <v>0</v>
      </c>
      <c r="N483" s="13">
        <f t="shared" si="24"/>
        <v>159937.45791434927</v>
      </c>
    </row>
    <row r="484" spans="1:14" x14ac:dyDescent="0.25">
      <c r="A484" s="2">
        <v>41053</v>
      </c>
      <c r="B484" s="19">
        <f>'Historical Data'!B482/'Historical Data'!B$2*T$5</f>
        <v>22475.251661682894</v>
      </c>
      <c r="C484" s="19">
        <f>'Historical Data'!C482/'Historical Data'!C$2*U$5</f>
        <v>19699.798645432915</v>
      </c>
      <c r="D484" s="19">
        <f>'Historical Data'!D482/'Historical Data'!D$2*V$5</f>
        <v>15054.635134631184</v>
      </c>
      <c r="E484" s="19">
        <f>'Historical Data'!E482/'Historical Data'!E$2*W$5</f>
        <v>14501.747268403813</v>
      </c>
      <c r="F484" s="19">
        <f>'Historical Data'!F482/'Historical Data'!F$2*X$5</f>
        <v>13566.916994298721</v>
      </c>
      <c r="G484" s="19">
        <f>'Historical Data'!G482/'Historical Data'!G$2*Y$5</f>
        <v>13291.581883447319</v>
      </c>
      <c r="H484" s="19">
        <f>'Historical Data'!H482/'Historical Data'!H$2*Z$5</f>
        <v>12706.672681493916</v>
      </c>
      <c r="I484" s="19">
        <f>'Historical Data'!I482/'Historical Data'!I$2*AA$5</f>
        <v>20254.845704019564</v>
      </c>
      <c r="J484" s="19">
        <f>'Historical Data'!J482/'Historical Data'!J$2*AB$5</f>
        <v>12859.662214874008</v>
      </c>
      <c r="K484" s="19">
        <f>'Historical Data'!K482/'Historical Data'!K$2*AC$5</f>
        <v>15204.672321751377</v>
      </c>
      <c r="L484" s="8">
        <f t="shared" si="25"/>
        <v>-2.0112449485462092E-3</v>
      </c>
      <c r="M484" s="8">
        <f>IF(Table2[[#This Row],[Overall Return]]&gt;=0,0,Table2[[#This Row],[Overall Return]])</f>
        <v>-2.0112449485462092E-3</v>
      </c>
      <c r="N484" s="13">
        <f t="shared" si="24"/>
        <v>159615.78451003571</v>
      </c>
    </row>
    <row r="485" spans="1:14" x14ac:dyDescent="0.25">
      <c r="A485" s="2">
        <v>41054</v>
      </c>
      <c r="B485" s="19">
        <f>'Historical Data'!B483/'Historical Data'!B$2*T$5</f>
        <v>22354.787834133596</v>
      </c>
      <c r="C485" s="19">
        <f>'Historical Data'!C483/'Historical Data'!C$2*U$5</f>
        <v>19484.71535786198</v>
      </c>
      <c r="D485" s="19">
        <f>'Historical Data'!D483/'Historical Data'!D$2*V$5</f>
        <v>15045.973211964729</v>
      </c>
      <c r="E485" s="19">
        <f>'Historical Data'!E483/'Historical Data'!E$2*W$5</f>
        <v>14521.327148162041</v>
      </c>
      <c r="F485" s="19">
        <f>'Historical Data'!F483/'Historical Data'!F$2*X$5</f>
        <v>13294.303152021737</v>
      </c>
      <c r="G485" s="19">
        <f>'Historical Data'!G483/'Historical Data'!G$2*Y$5</f>
        <v>13287.009679052231</v>
      </c>
      <c r="H485" s="19">
        <f>'Historical Data'!H483/'Historical Data'!H$2*Z$5</f>
        <v>12509.441460344106</v>
      </c>
      <c r="I485" s="19">
        <f>'Historical Data'!I483/'Historical Data'!I$2*AA$5</f>
        <v>20218.817768355009</v>
      </c>
      <c r="J485" s="19">
        <f>'Historical Data'!J483/'Historical Data'!J$2*AB$5</f>
        <v>12879.875879595111</v>
      </c>
      <c r="K485" s="19">
        <f>'Historical Data'!K483/'Historical Data'!K$2*AC$5</f>
        <v>15107.124058721378</v>
      </c>
      <c r="L485" s="8">
        <f t="shared" si="25"/>
        <v>-5.7162827763216351E-3</v>
      </c>
      <c r="M485" s="8">
        <f>IF(Table2[[#This Row],[Overall Return]]&gt;=0,0,Table2[[#This Row],[Overall Return]])</f>
        <v>-5.7162827763216351E-3</v>
      </c>
      <c r="N485" s="13">
        <f t="shared" si="24"/>
        <v>158703.37555021193</v>
      </c>
    </row>
    <row r="486" spans="1:14" x14ac:dyDescent="0.25">
      <c r="A486" s="2">
        <v>41058</v>
      </c>
      <c r="B486" s="19">
        <f>'Historical Data'!B484/'Historical Data'!B$2*T$5</f>
        <v>22751.559115004678</v>
      </c>
      <c r="C486" s="19">
        <f>'Historical Data'!C484/'Historical Data'!C$2*U$5</f>
        <v>19654.951491854292</v>
      </c>
      <c r="D486" s="19">
        <f>'Historical Data'!D484/'Historical Data'!D$2*V$5</f>
        <v>15380.905572806354</v>
      </c>
      <c r="E486" s="19">
        <f>'Historical Data'!E484/'Historical Data'!E$2*W$5</f>
        <v>14841.122499419516</v>
      </c>
      <c r="F486" s="19">
        <f>'Historical Data'!F484/'Historical Data'!F$2*X$5</f>
        <v>13357.456143103786</v>
      </c>
      <c r="G486" s="19">
        <f>'Historical Data'!G484/'Historical Data'!G$2*Y$5</f>
        <v>13515.622969117379</v>
      </c>
      <c r="H486" s="19">
        <f>'Historical Data'!H484/'Historical Data'!H$2*Z$5</f>
        <v>13298.363827108687</v>
      </c>
      <c r="I486" s="19">
        <f>'Historical Data'!I484/'Historical Data'!I$2*AA$5</f>
        <v>20229.622309487517</v>
      </c>
      <c r="J486" s="19">
        <f>'Historical Data'!J484/'Historical Data'!J$2*AB$5</f>
        <v>13037.539030486907</v>
      </c>
      <c r="K486" s="19">
        <f>'Historical Data'!K484/'Historical Data'!K$2*AC$5</f>
        <v>15079.51587204406</v>
      </c>
      <c r="L486" s="8">
        <f t="shared" si="25"/>
        <v>1.5395282373488195E-2</v>
      </c>
      <c r="M486" s="8">
        <f>IF(Table2[[#This Row],[Overall Return]]&gt;=0,0,Table2[[#This Row],[Overall Return]])</f>
        <v>0</v>
      </c>
      <c r="N486" s="13">
        <f t="shared" si="24"/>
        <v>161146.65883043318</v>
      </c>
    </row>
    <row r="487" spans="1:14" x14ac:dyDescent="0.25">
      <c r="A487" s="2">
        <v>41059</v>
      </c>
      <c r="B487" s="19">
        <f>'Historical Data'!B485/'Historical Data'!B$2*T$5</f>
        <v>23025.881120116897</v>
      </c>
      <c r="C487" s="19">
        <f>'Historical Data'!C485/'Historical Data'!C$2*U$5</f>
        <v>19149.734578070656</v>
      </c>
      <c r="D487" s="19">
        <f>'Historical Data'!D485/'Historical Data'!D$2*V$5</f>
        <v>15025.761944822549</v>
      </c>
      <c r="E487" s="19">
        <f>'Historical Data'!E485/'Historical Data'!E$2*W$5</f>
        <v>14749.752844367871</v>
      </c>
      <c r="F487" s="19">
        <f>'Historical Data'!F485/'Historical Data'!F$2*X$5</f>
        <v>13220.136547817632</v>
      </c>
      <c r="G487" s="19">
        <f>'Historical Data'!G485/'Historical Data'!G$2*Y$5</f>
        <v>13415.033448988526</v>
      </c>
      <c r="H487" s="19">
        <f>'Historical Data'!H485/'Historical Data'!H$2*Z$5</f>
        <v>12761.225346202267</v>
      </c>
      <c r="I487" s="19">
        <f>'Historical Data'!I485/'Historical Data'!I$2*AA$5</f>
        <v>20236.828323238969</v>
      </c>
      <c r="J487" s="19">
        <f>'Historical Data'!J485/'Historical Data'!J$2*AB$5</f>
        <v>12815.193688720679</v>
      </c>
      <c r="K487" s="19">
        <f>'Historical Data'!K485/'Historical Data'!K$2*AC$5</f>
        <v>14685.641065137215</v>
      </c>
      <c r="L487" s="8">
        <f t="shared" si="25"/>
        <v>-1.2792508004271452E-2</v>
      </c>
      <c r="M487" s="8">
        <f>IF(Table2[[#This Row],[Overall Return]]&gt;=0,0,Table2[[#This Row],[Overall Return]])</f>
        <v>-1.2792508004271452E-2</v>
      </c>
      <c r="N487" s="13">
        <f t="shared" si="24"/>
        <v>159085.18890748327</v>
      </c>
    </row>
    <row r="488" spans="1:14" x14ac:dyDescent="0.25">
      <c r="A488" s="2">
        <v>41060</v>
      </c>
      <c r="B488" s="19">
        <f>'Historical Data'!B486/'Historical Data'!B$2*T$5</f>
        <v>22968.63236721994</v>
      </c>
      <c r="C488" s="19">
        <f>'Historical Data'!C486/'Historical Data'!C$2*U$5</f>
        <v>19486.545853926415</v>
      </c>
      <c r="D488" s="19">
        <f>'Historical Data'!D486/'Historical Data'!D$2*V$5</f>
        <v>15060.40963548836</v>
      </c>
      <c r="E488" s="19">
        <f>'Historical Data'!E486/'Historical Data'!E$2*W$5</f>
        <v>14916.176280706732</v>
      </c>
      <c r="F488" s="19">
        <f>'Historical Data'!F486/'Historical Data'!F$2*X$5</f>
        <v>13054.500186096368</v>
      </c>
      <c r="G488" s="19">
        <f>'Historical Data'!G486/'Historical Data'!G$2*Y$5</f>
        <v>13346.449871343746</v>
      </c>
      <c r="H488" s="19">
        <f>'Historical Data'!H486/'Historical Data'!H$2*Z$5</f>
        <v>12379.35375577004</v>
      </c>
      <c r="I488" s="19">
        <f>'Historical Data'!I486/'Historical Data'!I$2*AA$5</f>
        <v>20092.71700719927</v>
      </c>
      <c r="J488" s="19">
        <f>'Historical Data'!J486/'Historical Data'!J$2*AB$5</f>
        <v>12956.685727102289</v>
      </c>
      <c r="K488" s="19">
        <f>'Historical Data'!K486/'Historical Data'!K$2*AC$5</f>
        <v>14472.138252255005</v>
      </c>
      <c r="L488" s="8">
        <f t="shared" si="25"/>
        <v>-2.2100107042621886E-3</v>
      </c>
      <c r="M488" s="8">
        <f>IF(Table2[[#This Row],[Overall Return]]&gt;=0,0,Table2[[#This Row],[Overall Return]])</f>
        <v>-2.2100107042621886E-3</v>
      </c>
      <c r="N488" s="13">
        <f t="shared" si="24"/>
        <v>158733.60893710816</v>
      </c>
    </row>
    <row r="489" spans="1:14" x14ac:dyDescent="0.25">
      <c r="A489" s="2">
        <v>41061</v>
      </c>
      <c r="B489" s="19">
        <f>'Historical Data'!B487/'Historical Data'!B$2*T$5</f>
        <v>22303.103899227397</v>
      </c>
      <c r="C489" s="19">
        <f>'Historical Data'!C487/'Historical Data'!C$2*U$5</f>
        <v>19057.294526816768</v>
      </c>
      <c r="D489" s="19">
        <f>'Historical Data'!D487/'Historical Data'!D$2*V$5</f>
        <v>14780.336575216104</v>
      </c>
      <c r="E489" s="19">
        <f>'Historical Data'!E487/'Historical Data'!E$2*W$5</f>
        <v>14488.695400633182</v>
      </c>
      <c r="F489" s="19">
        <f>'Historical Data'!F487/'Historical Data'!F$2*X$5</f>
        <v>12832.453415470669</v>
      </c>
      <c r="G489" s="19">
        <f>'Historical Data'!G487/'Historical Data'!G$2*Y$5</f>
        <v>13008.102140641109</v>
      </c>
      <c r="H489" s="19">
        <f>'Historical Data'!H487/'Historical Data'!H$2*Z$5</f>
        <v>11812.840956777171</v>
      </c>
      <c r="I489" s="19">
        <f>'Historical Data'!I487/'Historical Data'!I$2*AA$5</f>
        <v>19829.724168930017</v>
      </c>
      <c r="J489" s="19">
        <f>'Historical Data'!J487/'Historical Data'!J$2*AB$5</f>
        <v>12192.625737742057</v>
      </c>
      <c r="K489" s="19">
        <f>'Historical Data'!K487/'Historical Data'!K$2*AC$5</f>
        <v>14341.460206664085</v>
      </c>
      <c r="L489" s="8">
        <f t="shared" si="25"/>
        <v>-2.5747363374122756E-2</v>
      </c>
      <c r="M489" s="8">
        <f>IF(Table2[[#This Row],[Overall Return]]&gt;=0,0,Table2[[#This Row],[Overall Return]])</f>
        <v>-2.5747363374122756E-2</v>
      </c>
      <c r="N489" s="13">
        <f t="shared" si="24"/>
        <v>154646.63702811854</v>
      </c>
    </row>
    <row r="490" spans="1:14" x14ac:dyDescent="0.25">
      <c r="A490" s="2">
        <v>41064</v>
      </c>
      <c r="B490" s="19">
        <f>'Historical Data'!B488/'Historical Data'!B$2*T$5</f>
        <v>22434.300998725503</v>
      </c>
      <c r="C490" s="19">
        <f>'Historical Data'!C488/'Historical Data'!C$2*U$5</f>
        <v>19638.477027274392</v>
      </c>
      <c r="D490" s="19">
        <f>'Historical Data'!D488/'Historical Data'!D$2*V$5</f>
        <v>14812.097529595387</v>
      </c>
      <c r="E490" s="19">
        <f>'Historical Data'!E488/'Historical Data'!E$2*W$5</f>
        <v>14491.958021225459</v>
      </c>
      <c r="F490" s="19">
        <f>'Historical Data'!F488/'Historical Data'!F$2*X$5</f>
        <v>13003.482952057941</v>
      </c>
      <c r="G490" s="19">
        <f>'Historical Data'!G488/'Historical Data'!G$2*Y$5</f>
        <v>13053.823672873537</v>
      </c>
      <c r="H490" s="19">
        <f>'Historical Data'!H488/'Historical Data'!H$2*Z$5</f>
        <v>11699.537977339489</v>
      </c>
      <c r="I490" s="19">
        <f>'Historical Data'!I488/'Historical Data'!I$2*AA$5</f>
        <v>19782.880600050921</v>
      </c>
      <c r="J490" s="19">
        <f>'Historical Data'!J488/'Historical Data'!J$2*AB$5</f>
        <v>12148.1563079222</v>
      </c>
      <c r="K490" s="19">
        <f>'Historical Data'!K488/'Historical Data'!K$2*AC$5</f>
        <v>14324.896040791291</v>
      </c>
      <c r="L490" s="8">
        <f t="shared" si="25"/>
        <v>4.8043340224881437E-3</v>
      </c>
      <c r="M490" s="8">
        <f>IF(Table2[[#This Row],[Overall Return]]&gt;=0,0,Table2[[#This Row],[Overall Return]])</f>
        <v>0</v>
      </c>
      <c r="N490" s="13">
        <f t="shared" si="24"/>
        <v>155389.6111278561</v>
      </c>
    </row>
    <row r="491" spans="1:14" x14ac:dyDescent="0.25">
      <c r="A491" s="2">
        <v>41065</v>
      </c>
      <c r="B491" s="19">
        <f>'Historical Data'!B489/'Historical Data'!B$2*T$5</f>
        <v>22376.258006077282</v>
      </c>
      <c r="C491" s="19">
        <f>'Historical Data'!C489/'Historical Data'!C$2*U$5</f>
        <v>19514.003294892915</v>
      </c>
      <c r="D491" s="19">
        <f>'Historical Data'!D489/'Historical Data'!D$2*V$5</f>
        <v>14976.676459587612</v>
      </c>
      <c r="E491" s="19">
        <f>'Historical Data'!E489/'Historical Data'!E$2*W$5</f>
        <v>14632.276682971917</v>
      </c>
      <c r="F491" s="19">
        <f>'Historical Data'!F489/'Historical Data'!F$2*X$5</f>
        <v>12819.642977268113</v>
      </c>
      <c r="G491" s="19">
        <f>'Historical Data'!G489/'Historical Data'!G$2*Y$5</f>
        <v>13035.535367011638</v>
      </c>
      <c r="H491" s="19">
        <f>'Historical Data'!H489/'Historical Data'!H$2*Z$5</f>
        <v>11712.127570289553</v>
      </c>
      <c r="I491" s="19">
        <f>'Historical Data'!I489/'Historical Data'!I$2*AA$5</f>
        <v>20189.996273060438</v>
      </c>
      <c r="J491" s="19">
        <f>'Historical Data'!J489/'Historical Data'!J$2*AB$5</f>
        <v>12338.161232001108</v>
      </c>
      <c r="K491" s="19">
        <f>'Historical Data'!K489/'Historical Data'!K$2*AC$5</f>
        <v>14282.56311481927</v>
      </c>
      <c r="L491" s="8">
        <f t="shared" si="25"/>
        <v>3.1381110138857249E-3</v>
      </c>
      <c r="M491" s="8">
        <f>IF(Table2[[#This Row],[Overall Return]]&gt;=0,0,Table2[[#This Row],[Overall Return]])</f>
        <v>0</v>
      </c>
      <c r="N491" s="13">
        <f t="shared" si="24"/>
        <v>155877.24097797985</v>
      </c>
    </row>
    <row r="492" spans="1:14" x14ac:dyDescent="0.25">
      <c r="A492" s="2">
        <v>41066</v>
      </c>
      <c r="B492" s="19">
        <f>'Historical Data'!B490/'Historical Data'!B$2*T$5</f>
        <v>22719.358089809561</v>
      </c>
      <c r="C492" s="19">
        <f>'Historical Data'!C490/'Historical Data'!C$2*U$5</f>
        <v>19919.458173164927</v>
      </c>
      <c r="D492" s="19">
        <f>'Historical Data'!D490/'Historical Data'!D$2*V$5</f>
        <v>15470.413935087028</v>
      </c>
      <c r="E492" s="19">
        <f>'Historical Data'!E490/'Historical Data'!E$2*W$5</f>
        <v>14857.438373183944</v>
      </c>
      <c r="F492" s="19">
        <f>'Historical Data'!F490/'Historical Data'!F$2*X$5</f>
        <v>13047.982077696804</v>
      </c>
      <c r="G492" s="19">
        <f>'Historical Data'!G490/'Historical Data'!G$2*Y$5</f>
        <v>13419.605653383614</v>
      </c>
      <c r="H492" s="19">
        <f>'Historical Data'!H490/'Historical Data'!H$2*Z$5</f>
        <v>12261.854385228706</v>
      </c>
      <c r="I492" s="19">
        <f>'Historical Data'!I490/'Historical Data'!I$2*AA$5</f>
        <v>20788.063418040434</v>
      </c>
      <c r="J492" s="19">
        <f>'Historical Data'!J490/'Historical Data'!J$2*AB$5</f>
        <v>12520.079696158396</v>
      </c>
      <c r="K492" s="19">
        <f>'Historical Data'!K490/'Historical Data'!K$2*AC$5</f>
        <v>14757.422018883317</v>
      </c>
      <c r="L492" s="8">
        <f t="shared" si="25"/>
        <v>2.4919833185946816E-2</v>
      </c>
      <c r="M492" s="8">
        <f>IF(Table2[[#This Row],[Overall Return]]&gt;=0,0,Table2[[#This Row],[Overall Return]])</f>
        <v>0</v>
      </c>
      <c r="N492" s="13">
        <f t="shared" si="24"/>
        <v>159761.67582063674</v>
      </c>
    </row>
    <row r="493" spans="1:14" x14ac:dyDescent="0.25">
      <c r="A493" s="2">
        <v>41067</v>
      </c>
      <c r="B493" s="19">
        <f>'Historical Data'!B491/'Historical Data'!B$2*T$5</f>
        <v>22729.694090714151</v>
      </c>
      <c r="C493" s="19">
        <f>'Historical Data'!C491/'Historical Data'!C$2*U$5</f>
        <v>20025.626944902069</v>
      </c>
      <c r="D493" s="19">
        <f>'Historical Data'!D491/'Historical Data'!D$2*V$5</f>
        <v>15536.822922893498</v>
      </c>
      <c r="E493" s="19">
        <f>'Historical Data'!E491/'Historical Data'!E$2*W$5</f>
        <v>14890.071159763949</v>
      </c>
      <c r="F493" s="19">
        <f>'Historical Data'!F491/'Historical Data'!F$2*X$5</f>
        <v>12995.392447362194</v>
      </c>
      <c r="G493" s="19">
        <f>'Historical Data'!G491/'Historical Data'!G$2*Y$5</f>
        <v>13364.738177205643</v>
      </c>
      <c r="H493" s="19">
        <f>'Historical Data'!H491/'Historical Data'!H$2*Z$5</f>
        <v>12140.159462861939</v>
      </c>
      <c r="I493" s="19">
        <f>'Historical Data'!I491/'Historical Data'!I$2*AA$5</f>
        <v>20697.994005497574</v>
      </c>
      <c r="J493" s="19">
        <f>'Historical Data'!J491/'Historical Data'!J$2*AB$5</f>
        <v>12604.976003587193</v>
      </c>
      <c r="K493" s="19">
        <f>'Historical Data'!K491/'Historical Data'!K$2*AC$5</f>
        <v>14851.289770682471</v>
      </c>
      <c r="L493" s="8">
        <f t="shared" si="25"/>
        <v>4.7000736846425362E-4</v>
      </c>
      <c r="M493" s="8">
        <f>IF(Table2[[#This Row],[Overall Return]]&gt;=0,0,Table2[[#This Row],[Overall Return]])</f>
        <v>0</v>
      </c>
      <c r="N493" s="13">
        <f t="shared" si="24"/>
        <v>159836.76498547063</v>
      </c>
    </row>
    <row r="494" spans="1:14" x14ac:dyDescent="0.25">
      <c r="A494" s="2">
        <v>41068</v>
      </c>
      <c r="B494" s="19">
        <f>'Historical Data'!B492/'Historical Data'!B$2*T$5</f>
        <v>23071.600849627921</v>
      </c>
      <c r="C494" s="19">
        <f>'Historical Data'!C492/'Historical Data'!C$2*U$5</f>
        <v>19996.339007871131</v>
      </c>
      <c r="D494" s="19">
        <f>'Historical Data'!D492/'Historical Data'!D$2*V$5</f>
        <v>15583.020300796414</v>
      </c>
      <c r="E494" s="19">
        <f>'Historical Data'!E492/'Historical Data'!E$2*W$5</f>
        <v>15089.128075383576</v>
      </c>
      <c r="F494" s="19">
        <f>'Historical Data'!F492/'Historical Data'!F$2*X$5</f>
        <v>13045.286187666799</v>
      </c>
      <c r="G494" s="19">
        <f>'Historical Data'!G492/'Historical Data'!G$2*Y$5</f>
        <v>13556.77332039163</v>
      </c>
      <c r="H494" s="19">
        <f>'Historical Data'!H492/'Historical Data'!H$2*Z$5</f>
        <v>12622.744439781787</v>
      </c>
      <c r="I494" s="19">
        <f>'Historical Data'!I492/'Historical Data'!I$2*AA$5</f>
        <v>20896.13869266332</v>
      </c>
      <c r="J494" s="19">
        <f>'Historical Data'!J492/'Historical Data'!J$2*AB$5</f>
        <v>12706.042068026389</v>
      </c>
      <c r="K494" s="19">
        <f>'Historical Data'!K492/'Historical Data'!K$2*AC$5</f>
        <v>14878.896506544461</v>
      </c>
      <c r="L494" s="8">
        <f t="shared" si="25"/>
        <v>1.0067799254001919E-2</v>
      </c>
      <c r="M494" s="8">
        <f>IF(Table2[[#This Row],[Overall Return]]&gt;=0,0,Table2[[#This Row],[Overall Return]])</f>
        <v>0</v>
      </c>
      <c r="N494" s="13">
        <f t="shared" si="24"/>
        <v>161445.96944875343</v>
      </c>
    </row>
    <row r="495" spans="1:14" x14ac:dyDescent="0.25">
      <c r="A495" s="2">
        <v>41071</v>
      </c>
      <c r="B495" s="19">
        <f>'Historical Data'!B493/'Historical Data'!B$2*T$5</f>
        <v>22707.826950063423</v>
      </c>
      <c r="C495" s="19">
        <f>'Historical Data'!C493/'Historical Data'!C$2*U$5</f>
        <v>19815.119897492219</v>
      </c>
      <c r="D495" s="19">
        <f>'Historical Data'!D493/'Historical Data'!D$2*V$5</f>
        <v>15557.03419003568</v>
      </c>
      <c r="E495" s="19">
        <f>'Historical Data'!E493/'Historical Data'!E$2*W$5</f>
        <v>14945.545407643314</v>
      </c>
      <c r="F495" s="19">
        <f>'Historical Data'!F493/'Historical Data'!F$2*X$5</f>
        <v>12776.716247925435</v>
      </c>
      <c r="G495" s="19">
        <f>'Historical Data'!G493/'Historical Data'!G$2*Y$5</f>
        <v>13213.853385293907</v>
      </c>
      <c r="H495" s="19">
        <f>'Historical Data'!H493/'Historical Data'!H$2*Z$5</f>
        <v>12219.891313470414</v>
      </c>
      <c r="I495" s="19">
        <f>'Historical Data'!I493/'Historical Data'!I$2*AA$5</f>
        <v>20701.593812734256</v>
      </c>
      <c r="J495" s="19">
        <f>'Historical Data'!J493/'Historical Data'!J$2*AB$5</f>
        <v>12528.16525241349</v>
      </c>
      <c r="K495" s="19">
        <f>'Historical Data'!K493/'Historical Data'!K$2*AC$5</f>
        <v>14773.985977496775</v>
      </c>
      <c r="L495" s="8">
        <f t="shared" si="25"/>
        <v>-1.366548215305452E-2</v>
      </c>
      <c r="M495" s="8">
        <f>IF(Table2[[#This Row],[Overall Return]]&gt;=0,0,Table2[[#This Row],[Overall Return]])</f>
        <v>-1.366548215305452E-2</v>
      </c>
      <c r="N495" s="13">
        <f t="shared" si="24"/>
        <v>159239.7324345689</v>
      </c>
    </row>
    <row r="496" spans="1:14" x14ac:dyDescent="0.25">
      <c r="A496" s="2">
        <v>41072</v>
      </c>
      <c r="B496" s="19">
        <f>'Historical Data'!B494/'Historical Data'!B$2*T$5</f>
        <v>22906.21364867907</v>
      </c>
      <c r="C496" s="19">
        <f>'Historical Data'!C494/'Historical Data'!C$2*U$5</f>
        <v>19807.797913234484</v>
      </c>
      <c r="D496" s="19">
        <f>'Historical Data'!D494/'Historical Data'!D$2*V$5</f>
        <v>15796.683344978079</v>
      </c>
      <c r="E496" s="19">
        <f>'Historical Data'!E494/'Historical Data'!E$2*W$5</f>
        <v>15134.812729734209</v>
      </c>
      <c r="F496" s="19">
        <f>'Historical Data'!F494/'Historical Data'!F$2*X$5</f>
        <v>12700.302566266208</v>
      </c>
      <c r="G496" s="19">
        <f>'Historical Data'!G494/'Historical Data'!G$2*Y$5</f>
        <v>13392.172427013085</v>
      </c>
      <c r="H496" s="19">
        <f>'Historical Data'!H494/'Historical Data'!H$2*Z$5</f>
        <v>12446.496013428452</v>
      </c>
      <c r="I496" s="19">
        <f>'Historical Data'!I494/'Historical Data'!I$2*AA$5</f>
        <v>20838.492289125868</v>
      </c>
      <c r="J496" s="19">
        <f>'Historical Data'!J494/'Historical Data'!J$2*AB$5</f>
        <v>12653.48708195144</v>
      </c>
      <c r="K496" s="19">
        <f>'Historical Data'!K494/'Historical Data'!K$2*AC$5</f>
        <v>14956.200299730159</v>
      </c>
      <c r="L496" s="8">
        <f t="shared" si="25"/>
        <v>8.7473512940277054E-3</v>
      </c>
      <c r="M496" s="8">
        <f>IF(Table2[[#This Row],[Overall Return]]&gt;=0,0,Table2[[#This Row],[Overall Return]])</f>
        <v>0</v>
      </c>
      <c r="N496" s="13">
        <f t="shared" si="24"/>
        <v>160632.65831414104</v>
      </c>
    </row>
    <row r="497" spans="1:14" x14ac:dyDescent="0.25">
      <c r="A497" s="2">
        <v>41073</v>
      </c>
      <c r="B497" s="19">
        <f>'Historical Data'!B495/'Historical Data'!B$2*T$5</f>
        <v>22747.187319495264</v>
      </c>
      <c r="C497" s="19">
        <f>'Historical Data'!C495/'Historical Data'!C$2*U$5</f>
        <v>19653.120995789857</v>
      </c>
      <c r="D497" s="19">
        <f>'Historical Data'!D495/'Historical Data'!D$2*V$5</f>
        <v>15620.555070510127</v>
      </c>
      <c r="E497" s="19">
        <f>'Historical Data'!E495/'Historical Data'!E$2*W$5</f>
        <v>15085.864069389774</v>
      </c>
      <c r="F497" s="19">
        <f>'Historical Data'!F495/'Historical Data'!F$2*X$5</f>
        <v>12610.180776260922</v>
      </c>
      <c r="G497" s="19">
        <f>'Historical Data'!G495/'Historical Data'!G$2*Y$5</f>
        <v>13319.015621536306</v>
      </c>
      <c r="H497" s="19">
        <f>'Historical Data'!H495/'Historical Data'!H$2*Z$5</f>
        <v>12492.656315568611</v>
      </c>
      <c r="I497" s="19">
        <f>'Historical Data'!I495/'Historical Data'!I$2*AA$5</f>
        <v>20976.988878566619</v>
      </c>
      <c r="J497" s="19">
        <f>'Historical Data'!J495/'Historical Data'!J$2*AB$5</f>
        <v>12766.681706689906</v>
      </c>
      <c r="K497" s="19">
        <f>'Historical Data'!K495/'Historical Data'!K$2*AC$5</f>
        <v>14840.245542618615</v>
      </c>
      <c r="L497" s="8">
        <f t="shared" si="25"/>
        <v>-3.2382083641905313E-3</v>
      </c>
      <c r="M497" s="8">
        <f>IF(Table2[[#This Row],[Overall Return]]&gt;=0,0,Table2[[#This Row],[Overall Return]])</f>
        <v>-3.2382083641905313E-3</v>
      </c>
      <c r="N497" s="13">
        <f t="shared" si="24"/>
        <v>160112.49629642602</v>
      </c>
    </row>
    <row r="498" spans="1:14" x14ac:dyDescent="0.25">
      <c r="A498" s="2">
        <v>41074</v>
      </c>
      <c r="B498" s="19">
        <f>'Historical Data'!B496/'Historical Data'!B$2*T$5</f>
        <v>22722.139591793424</v>
      </c>
      <c r="C498" s="19">
        <f>'Historical Data'!C496/'Historical Data'!C$2*U$5</f>
        <v>19627.494050887792</v>
      </c>
      <c r="D498" s="19">
        <f>'Historical Data'!D496/'Historical Data'!D$2*V$5</f>
        <v>15788.021765072999</v>
      </c>
      <c r="E498" s="19">
        <f>'Historical Data'!E496/'Historical Data'!E$2*W$5</f>
        <v>15395.870173468895</v>
      </c>
      <c r="F498" s="19">
        <f>'Historical Data'!F496/'Historical Data'!F$2*X$5</f>
        <v>12564.332333297927</v>
      </c>
      <c r="G498" s="19">
        <f>'Historical Data'!G496/'Historical Data'!G$2*Y$5</f>
        <v>13415.033448988526</v>
      </c>
      <c r="H498" s="19">
        <f>'Historical Data'!H496/'Historical Data'!H$2*Z$5</f>
        <v>12333.193033990769</v>
      </c>
      <c r="I498" s="19">
        <f>'Historical Data'!I496/'Historical Data'!I$2*AA$5</f>
        <v>21425.385867936649</v>
      </c>
      <c r="J498" s="19">
        <f>'Historical Data'!J496/'Historical Data'!J$2*AB$5</f>
        <v>12948.600170847194</v>
      </c>
      <c r="K498" s="19">
        <f>'Historical Data'!K496/'Historical Data'!K$2*AC$5</f>
        <v>15116.325958576486</v>
      </c>
      <c r="L498" s="8">
        <f t="shared" si="25"/>
        <v>7.6440011038787503E-3</v>
      </c>
      <c r="M498" s="8">
        <f>IF(Table2[[#This Row],[Overall Return]]&gt;=0,0,Table2[[#This Row],[Overall Return]])</f>
        <v>0</v>
      </c>
      <c r="N498" s="13">
        <f t="shared" si="24"/>
        <v>161336.39639486067</v>
      </c>
    </row>
    <row r="499" spans="1:14" x14ac:dyDescent="0.25">
      <c r="A499" s="2">
        <v>41075</v>
      </c>
      <c r="B499" s="19">
        <f>'Historical Data'!B497/'Historical Data'!B$2*T$5</f>
        <v>22825.507159268655</v>
      </c>
      <c r="C499" s="19">
        <f>'Historical Data'!C497/'Historical Data'!C$2*U$5</f>
        <v>19984.440783452315</v>
      </c>
      <c r="D499" s="19">
        <f>'Historical Data'!D497/'Historical Data'!D$2*V$5</f>
        <v>16013.234496491768</v>
      </c>
      <c r="E499" s="19">
        <f>'Historical Data'!E497/'Historical Data'!E$2*W$5</f>
        <v>15366.50104653231</v>
      </c>
      <c r="F499" s="19">
        <f>'Historical Data'!F497/'Historical Data'!F$2*X$5</f>
        <v>12687.043315488769</v>
      </c>
      <c r="G499" s="19">
        <f>'Historical Data'!G497/'Historical Data'!G$2*Y$5</f>
        <v>13725.947953320632</v>
      </c>
      <c r="H499" s="19">
        <f>'Historical Data'!H497/'Historical Data'!H$2*Z$5</f>
        <v>12551.405791019723</v>
      </c>
      <c r="I499" s="19">
        <f>'Historical Data'!I497/'Historical Data'!I$2*AA$5</f>
        <v>21298.827771706521</v>
      </c>
      <c r="J499" s="19">
        <f>'Historical Data'!J497/'Historical Data'!J$2*AB$5</f>
        <v>13118.392333871527</v>
      </c>
      <c r="K499" s="19">
        <f>'Historical Data'!K497/'Historical Data'!K$2*AC$5</f>
        <v>15316.945116816749</v>
      </c>
      <c r="L499" s="8">
        <f t="shared" si="25"/>
        <v>9.6187184527802838E-3</v>
      </c>
      <c r="M499" s="8">
        <f>IF(Table2[[#This Row],[Overall Return]]&gt;=0,0,Table2[[#This Row],[Overall Return]])</f>
        <v>0</v>
      </c>
      <c r="N499" s="13">
        <f t="shared" si="24"/>
        <v>162888.245767969</v>
      </c>
    </row>
    <row r="500" spans="1:14" x14ac:dyDescent="0.25">
      <c r="A500" s="2">
        <v>41078</v>
      </c>
      <c r="B500" s="19">
        <f>'Historical Data'!B498/'Historical Data'!B$2*T$5</f>
        <v>23288.671985482979</v>
      </c>
      <c r="C500" s="19">
        <f>'Historical Data'!C498/'Historical Data'!C$2*U$5</f>
        <v>20378.912685337727</v>
      </c>
      <c r="D500" s="19">
        <f>'Historical Data'!D498/'Historical Data'!D$2*V$5</f>
        <v>15900.628130782385</v>
      </c>
      <c r="E500" s="19">
        <f>'Historical Data'!E498/'Historical Data'!E$2*W$5</f>
        <v>15369.763667124587</v>
      </c>
      <c r="F500" s="19">
        <f>'Historical Data'!F498/'Historical Data'!F$2*X$5</f>
        <v>12829.531656856614</v>
      </c>
      <c r="G500" s="19">
        <f>'Historical Data'!G498/'Historical Data'!G$2*Y$5</f>
        <v>13643.646739053676</v>
      </c>
      <c r="H500" s="19">
        <f>'Historical Data'!H498/'Historical Data'!H$2*Z$5</f>
        <v>13361.309274024339</v>
      </c>
      <c r="I500" s="19">
        <f>'Historical Data'!I498/'Historical Data'!I$2*AA$5</f>
        <v>21486.858186536738</v>
      </c>
      <c r="J500" s="19">
        <f>'Historical Data'!J498/'Historical Data'!J$2*AB$5</f>
        <v>13122.434434249177</v>
      </c>
      <c r="K500" s="19">
        <f>'Historical Data'!K498/'Historical Data'!K$2*AC$5</f>
        <v>15296.699196157113</v>
      </c>
      <c r="L500" s="8">
        <f t="shared" si="25"/>
        <v>1.0990419715038557E-2</v>
      </c>
      <c r="M500" s="8">
        <f>IF(Table2[[#This Row],[Overall Return]]&gt;=0,0,Table2[[#This Row],[Overall Return]])</f>
        <v>0</v>
      </c>
      <c r="N500" s="13">
        <f t="shared" si="24"/>
        <v>164678.45595560534</v>
      </c>
    </row>
    <row r="501" spans="1:14" x14ac:dyDescent="0.25">
      <c r="A501" s="2">
        <v>41079</v>
      </c>
      <c r="B501" s="19">
        <f>'Historical Data'!B499/'Historical Data'!B$2*T$5</f>
        <v>23353.477353660874</v>
      </c>
      <c r="C501" s="19">
        <f>'Historical Data'!C499/'Historical Data'!C$2*U$5</f>
        <v>20504.301665751416</v>
      </c>
      <c r="D501" s="19">
        <f>'Historical Data'!D499/'Historical Data'!D$2*V$5</f>
        <v>16065.207060774606</v>
      </c>
      <c r="E501" s="19">
        <f>'Historical Data'!E499/'Historical Data'!E$2*W$5</f>
        <v>15503.55570228497</v>
      </c>
      <c r="F501" s="19">
        <f>'Historical Data'!F499/'Historical Data'!F$2*X$5</f>
        <v>13069.557701754042</v>
      </c>
      <c r="G501" s="19">
        <f>'Historical Data'!G499/'Historical Data'!G$2*Y$5</f>
        <v>14036.861945934284</v>
      </c>
      <c r="H501" s="19">
        <f>'Historical Data'!H499/'Historical Data'!H$2*Z$5</f>
        <v>13466.219051615613</v>
      </c>
      <c r="I501" s="19">
        <f>'Historical Data'!I499/'Historical Data'!I$2*AA$5</f>
        <v>21790.616132733652</v>
      </c>
      <c r="J501" s="19">
        <f>'Historical Data'!J499/'Historical Data'!J$2*AB$5</f>
        <v>13324.566563127566</v>
      </c>
      <c r="K501" s="19">
        <f>'Historical Data'!K499/'Historical Data'!K$2*AC$5</f>
        <v>15548.853180224509</v>
      </c>
      <c r="L501" s="8">
        <f t="shared" si="25"/>
        <v>1.2052337937825008E-2</v>
      </c>
      <c r="M501" s="8">
        <f>IF(Table2[[#This Row],[Overall Return]]&gt;=0,0,Table2[[#This Row],[Overall Return]])</f>
        <v>0</v>
      </c>
      <c r="N501" s="13">
        <f t="shared" si="24"/>
        <v>166663.21635786153</v>
      </c>
    </row>
    <row r="502" spans="1:14" x14ac:dyDescent="0.25">
      <c r="A502" s="2">
        <v>41080</v>
      </c>
      <c r="B502" s="19">
        <f>'Historical Data'!B500/'Historical Data'!B$2*T$5</f>
        <v>23287.081691957424</v>
      </c>
      <c r="C502" s="19">
        <f>'Historical Data'!C500/'Historical Data'!C$2*U$5</f>
        <v>20411.861614497528</v>
      </c>
      <c r="D502" s="19">
        <f>'Historical Data'!D500/'Historical Data'!D$2*V$5</f>
        <v>15718.725012695882</v>
      </c>
      <c r="E502" s="19">
        <f>'Historical Data'!E500/'Historical Data'!E$2*W$5</f>
        <v>15575.34686297991</v>
      </c>
      <c r="F502" s="19">
        <f>'Historical Data'!F500/'Historical Data'!F$2*X$5</f>
        <v>12979.2114379707</v>
      </c>
      <c r="G502" s="19">
        <f>'Historical Data'!G500/'Historical Data'!G$2*Y$5</f>
        <v>14142.024182176679</v>
      </c>
      <c r="H502" s="19">
        <f>'Historical Data'!H500/'Historical Data'!H$2*Z$5</f>
        <v>14175.408728493494</v>
      </c>
      <c r="I502" s="19">
        <f>'Historical Data'!I500/'Historical Data'!I$2*AA$5</f>
        <v>21551.948656970708</v>
      </c>
      <c r="J502" s="19">
        <f>'Historical Data'!J500/'Historical Data'!J$2*AB$5</f>
        <v>13263.92782813058</v>
      </c>
      <c r="K502" s="19">
        <f>'Historical Data'!K500/'Historical Data'!K$2*AC$5</f>
        <v>15639.039177236824</v>
      </c>
      <c r="L502" s="8">
        <f t="shared" si="25"/>
        <v>4.8816311737009954E-4</v>
      </c>
      <c r="M502" s="8">
        <f>IF(Table2[[#This Row],[Overall Return]]&gt;=0,0,Table2[[#This Row],[Overall Return]])</f>
        <v>0</v>
      </c>
      <c r="N502" s="13">
        <f t="shared" si="24"/>
        <v>166744.57519310972</v>
      </c>
    </row>
    <row r="503" spans="1:14" x14ac:dyDescent="0.25">
      <c r="A503" s="2">
        <v>41081</v>
      </c>
      <c r="B503" s="19">
        <f>'Historical Data'!B501/'Historical Data'!B$2*T$5</f>
        <v>22966.24601992009</v>
      </c>
      <c r="C503" s="19">
        <f>'Historical Data'!C501/'Historical Data'!C$2*U$5</f>
        <v>20187.625846604427</v>
      </c>
      <c r="D503" s="19">
        <f>'Historical Data'!D501/'Historical Data'!D$2*V$5</f>
        <v>15233.650145385664</v>
      </c>
      <c r="E503" s="19">
        <f>'Historical Data'!E501/'Historical Data'!E$2*W$5</f>
        <v>15467.661334163837</v>
      </c>
      <c r="F503" s="19">
        <f>'Historical Data'!F501/'Historical Data'!F$2*X$5</f>
        <v>12702.775422317898</v>
      </c>
      <c r="G503" s="19">
        <f>'Historical Data'!G501/'Historical Data'!G$2*Y$5</f>
        <v>13780.814406061692</v>
      </c>
      <c r="H503" s="19">
        <f>'Historical Data'!H501/'Historical Data'!H$2*Z$5</f>
        <v>13508.18254301301</v>
      </c>
      <c r="I503" s="19">
        <f>'Historical Data'!I501/'Historical Data'!I$2*AA$5</f>
        <v>21096.327735870567</v>
      </c>
      <c r="J503" s="19">
        <f>'Historical Data'!J501/'Historical Data'!J$2*AB$5</f>
        <v>13073.922904051669</v>
      </c>
      <c r="K503" s="19">
        <f>'Historical Data'!K501/'Historical Data'!K$2*AC$5</f>
        <v>15112.645447345643</v>
      </c>
      <c r="L503" s="8">
        <f t="shared" si="25"/>
        <v>-2.167820682735222E-2</v>
      </c>
      <c r="M503" s="8">
        <f>IF(Table2[[#This Row],[Overall Return]]&gt;=0,0,Table2[[#This Row],[Overall Return]])</f>
        <v>-2.167820682735222E-2</v>
      </c>
      <c r="N503" s="13">
        <f t="shared" si="24"/>
        <v>163129.8518047345</v>
      </c>
    </row>
    <row r="504" spans="1:14" x14ac:dyDescent="0.25">
      <c r="A504" s="2">
        <v>41082</v>
      </c>
      <c r="B504" s="19">
        <f>'Historical Data'!B502/'Historical Data'!B$2*T$5</f>
        <v>23142.368306840792</v>
      </c>
      <c r="C504" s="19">
        <f>'Historical Data'!C502/'Historical Data'!C$2*U$5</f>
        <v>20333.150283726889</v>
      </c>
      <c r="D504" s="19">
        <f>'Historical Data'!D502/'Historical Data'!D$2*V$5</f>
        <v>15421.328449852092</v>
      </c>
      <c r="E504" s="19">
        <f>'Historical Data'!E502/'Historical Data'!E$2*W$5</f>
        <v>15490.50383451434</v>
      </c>
      <c r="F504" s="19">
        <f>'Historical Data'!F502/'Historical Data'!F$2*X$5</f>
        <v>12843.690062571042</v>
      </c>
      <c r="G504" s="19">
        <f>'Historical Data'!G502/'Historical Data'!G$2*Y$5</f>
        <v>14036.861945934284</v>
      </c>
      <c r="H504" s="19">
        <f>'Historical Data'!H502/'Historical Data'!H$2*Z$5</f>
        <v>14179.605958875367</v>
      </c>
      <c r="I504" s="19">
        <f>'Historical Data'!I502/'Historical Data'!I$2*AA$5</f>
        <v>21360.300090306613</v>
      </c>
      <c r="J504" s="19">
        <f>'Historical Data'!J502/'Historical Data'!J$2*AB$5</f>
        <v>13263.92782813058</v>
      </c>
      <c r="K504" s="19">
        <f>'Historical Data'!K502/'Historical Data'!K$2*AC$5</f>
        <v>15112.645447345643</v>
      </c>
      <c r="L504" s="8">
        <f t="shared" si="25"/>
        <v>1.2594447801144604E-2</v>
      </c>
      <c r="M504" s="8">
        <f>IF(Table2[[#This Row],[Overall Return]]&gt;=0,0,Table2[[#This Row],[Overall Return]])</f>
        <v>0</v>
      </c>
      <c r="N504" s="13">
        <f t="shared" si="24"/>
        <v>165184.38220809767</v>
      </c>
    </row>
    <row r="505" spans="1:14" x14ac:dyDescent="0.25">
      <c r="A505" s="2">
        <v>41085</v>
      </c>
      <c r="B505" s="19">
        <f>'Historical Data'!B503/'Historical Data'!B$2*T$5</f>
        <v>22691.925828830907</v>
      </c>
      <c r="C505" s="19">
        <f>'Historical Data'!C503/'Historical Data'!C$2*U$5</f>
        <v>20141.863444993593</v>
      </c>
      <c r="D505" s="19">
        <f>'Historical Data'!D503/'Historical Data'!D$2*V$5</f>
        <v>15291.397553287055</v>
      </c>
      <c r="E505" s="19">
        <f>'Historical Data'!E503/'Historical Data'!E$2*W$5</f>
        <v>15239.235637958007</v>
      </c>
      <c r="F505" s="19">
        <f>'Historical Data'!F503/'Historical Data'!F$2*X$5</f>
        <v>12601.415590406237</v>
      </c>
      <c r="G505" s="19">
        <f>'Historical Data'!G503/'Historical Data'!G$2*Y$5</f>
        <v>13657.363863957396</v>
      </c>
      <c r="H505" s="19">
        <f>'Historical Data'!H503/'Historical Data'!H$2*Z$5</f>
        <v>13894.251363827108</v>
      </c>
      <c r="I505" s="19">
        <f>'Historical Data'!I503/'Historical Data'!I$2*AA$5</f>
        <v>20861.277985322959</v>
      </c>
      <c r="J505" s="19">
        <f>'Historical Data'!J503/'Historical Data'!J$2*AB$5</f>
        <v>13025.411825687424</v>
      </c>
      <c r="K505" s="19">
        <f>'Historical Data'!K503/'Historical Data'!K$2*AC$5</f>
        <v>14952.518337683987</v>
      </c>
      <c r="L505" s="8">
        <f t="shared" si="25"/>
        <v>-1.711857221816937E-2</v>
      </c>
      <c r="M505" s="8">
        <f>IF(Table2[[#This Row],[Overall Return]]&gt;=0,0,Table2[[#This Row],[Overall Return]])</f>
        <v>-1.711857221816937E-2</v>
      </c>
      <c r="N505" s="13">
        <f t="shared" si="24"/>
        <v>162356.66143195465</v>
      </c>
    </row>
    <row r="506" spans="1:14" x14ac:dyDescent="0.25">
      <c r="A506" s="2">
        <v>41086</v>
      </c>
      <c r="B506" s="19">
        <f>'Historical Data'!B504/'Historical Data'!B$2*T$5</f>
        <v>22742.019470211555</v>
      </c>
      <c r="C506" s="19">
        <f>'Historical Data'!C504/'Historical Data'!C$2*U$5</f>
        <v>20648.910854841663</v>
      </c>
      <c r="D506" s="19">
        <f>'Historical Data'!D504/'Historical Data'!D$2*V$5</f>
        <v>15487.737094897187</v>
      </c>
      <c r="E506" s="19">
        <f>'Historical Data'!E504/'Historical Data'!E$2*W$5</f>
        <v>15435.028547583832</v>
      </c>
      <c r="F506" s="19">
        <f>'Historical Data'!F504/'Historical Data'!F$2*X$5</f>
        <v>12690.864139052332</v>
      </c>
      <c r="G506" s="19">
        <f>'Historical Data'!G504/'Historical Data'!G$2*Y$5</f>
        <v>13725.947953320632</v>
      </c>
      <c r="H506" s="19">
        <f>'Historical Data'!H504/'Historical Data'!H$2*Z$5</f>
        <v>13264.792698279482</v>
      </c>
      <c r="I506" s="19">
        <f>'Historical Data'!I504/'Historical Data'!I$2*AA$5</f>
        <v>21262.666304439084</v>
      </c>
      <c r="J506" s="19">
        <f>'Historical Data'!J504/'Historical Data'!J$2*AB$5</f>
        <v>13069.880803674019</v>
      </c>
      <c r="K506" s="19">
        <f>'Historical Data'!K504/'Historical Data'!K$2*AC$5</f>
        <v>15166.02135782553</v>
      </c>
      <c r="L506" s="8">
        <f t="shared" si="25"/>
        <v>7.0043802461856597E-3</v>
      </c>
      <c r="M506" s="8">
        <f>IF(Table2[[#This Row],[Overall Return]]&gt;=0,0,Table2[[#This Row],[Overall Return]])</f>
        <v>0</v>
      </c>
      <c r="N506" s="13">
        <f t="shared" si="24"/>
        <v>163493.86922412529</v>
      </c>
    </row>
    <row r="507" spans="1:14" x14ac:dyDescent="0.25">
      <c r="A507" s="2">
        <v>41087</v>
      </c>
      <c r="B507" s="19">
        <f>'Historical Data'!B505/'Historical Data'!B$2*T$5</f>
        <v>22840.217072042869</v>
      </c>
      <c r="C507" s="19">
        <f>'Historical Data'!C505/'Historical Data'!C$2*U$5</f>
        <v>20649.826102873878</v>
      </c>
      <c r="D507" s="19">
        <f>'Historical Data'!D505/'Historical Data'!D$2*V$5</f>
        <v>15721.612777266531</v>
      </c>
      <c r="E507" s="19">
        <f>'Historical Data'!E505/'Historical Data'!E$2*W$5</f>
        <v>15621.031863680922</v>
      </c>
      <c r="F507" s="19">
        <f>'Historical Data'!F505/'Historical Data'!F$2*X$5</f>
        <v>12794.695432209683</v>
      </c>
      <c r="G507" s="19">
        <f>'Historical Data'!G505/'Historical Data'!G$2*Y$5</f>
        <v>13794.531530965412</v>
      </c>
      <c r="H507" s="19">
        <f>'Historical Data'!H505/'Historical Data'!H$2*Z$5</f>
        <v>13411.66554762904</v>
      </c>
      <c r="I507" s="19">
        <f>'Historical Data'!I505/'Historical Data'!I$2*AA$5</f>
        <v>21439.85676879801</v>
      </c>
      <c r="J507" s="19">
        <f>'Historical Data'!J505/'Historical Data'!J$2*AB$5</f>
        <v>13231.586054943467</v>
      </c>
      <c r="K507" s="19">
        <f>'Historical Data'!K505/'Historical Data'!K$2*AC$5</f>
        <v>15313.263362029908</v>
      </c>
      <c r="L507" s="8">
        <f t="shared" si="25"/>
        <v>8.1007153026568801E-3</v>
      </c>
      <c r="M507" s="8">
        <f>IF(Table2[[#This Row],[Overall Return]]&gt;=0,0,Table2[[#This Row],[Overall Return]])</f>
        <v>0</v>
      </c>
      <c r="N507" s="13">
        <f t="shared" si="24"/>
        <v>164818.28651243975</v>
      </c>
    </row>
    <row r="508" spans="1:14" x14ac:dyDescent="0.25">
      <c r="A508" s="2">
        <v>41088</v>
      </c>
      <c r="B508" s="19">
        <f>'Historical Data'!B506/'Historical Data'!B$2*T$5</f>
        <v>22623.542904894857</v>
      </c>
      <c r="C508" s="19">
        <f>'Historical Data'!C506/'Historical Data'!C$2*U$5</f>
        <v>20255.35420098847</v>
      </c>
      <c r="D508" s="19">
        <f>'Historical Data'!D506/'Historical Data'!D$2*V$5</f>
        <v>15744.711123456615</v>
      </c>
      <c r="E508" s="19">
        <f>'Historical Data'!E506/'Historical Data'!E$2*W$5</f>
        <v>15604.715989916493</v>
      </c>
      <c r="F508" s="19">
        <f>'Historical Data'!F506/'Historical Data'!F$2*X$5</f>
        <v>12682.547810766277</v>
      </c>
      <c r="G508" s="19">
        <f>'Historical Data'!G506/'Historical Data'!G$2*Y$5</f>
        <v>13675.652681537751</v>
      </c>
      <c r="H508" s="19">
        <f>'Historical Data'!H506/'Historical Data'!H$2*Z$5</f>
        <v>13180.864456567353</v>
      </c>
      <c r="I508" s="19">
        <f>'Historical Data'!I506/'Historical Data'!I$2*AA$5</f>
        <v>21551.948656970708</v>
      </c>
      <c r="J508" s="19">
        <f>'Historical Data'!J506/'Historical Data'!J$2*AB$5</f>
        <v>13130.519990504272</v>
      </c>
      <c r="K508" s="19">
        <f>'Historical Data'!K506/'Historical Data'!K$2*AC$5</f>
        <v>15294.858318763694</v>
      </c>
      <c r="L508" s="8">
        <f t="shared" si="25"/>
        <v>-6.5136605942823778E-3</v>
      </c>
      <c r="M508" s="8">
        <f>IF(Table2[[#This Row],[Overall Return]]&gt;=0,0,Table2[[#This Row],[Overall Return]])</f>
        <v>-6.5136605942823778E-3</v>
      </c>
      <c r="N508" s="13">
        <f t="shared" si="24"/>
        <v>163744.71613436652</v>
      </c>
    </row>
    <row r="509" spans="1:14" x14ac:dyDescent="0.25">
      <c r="A509" s="2">
        <v>41089</v>
      </c>
      <c r="B509" s="19">
        <f>'Historical Data'!B507/'Historical Data'!B$2*T$5</f>
        <v>23217.906644630322</v>
      </c>
      <c r="C509" s="19">
        <f>'Historical Data'!C507/'Historical Data'!C$2*U$5</f>
        <v>20899.688815669047</v>
      </c>
      <c r="D509" s="19">
        <f>'Historical Data'!D507/'Historical Data'!D$2*V$5</f>
        <v>16134.503813151729</v>
      </c>
      <c r="E509" s="19">
        <f>'Historical Data'!E507/'Historical Data'!E$2*W$5</f>
        <v>15826.615059536245</v>
      </c>
      <c r="F509" s="19">
        <f>'Historical Data'!F507/'Historical Data'!F$2*X$5</f>
        <v>13036.745430596431</v>
      </c>
      <c r="G509" s="19">
        <f>'Historical Data'!G507/'Historical Data'!G$2*Y$5</f>
        <v>13986.566674151401</v>
      </c>
      <c r="H509" s="19">
        <f>'Historical Data'!H507/'Historical Data'!H$2*Z$5</f>
        <v>13130.508182962652</v>
      </c>
      <c r="I509" s="19">
        <f>'Historical Data'!I507/'Historical Data'!I$2*AA$5</f>
        <v>21154.175929977224</v>
      </c>
      <c r="J509" s="19">
        <f>'Historical Data'!J507/'Historical Data'!J$2*AB$5</f>
        <v>13518.613587584128</v>
      </c>
      <c r="K509" s="19">
        <f>'Historical Data'!K507/'Historical Data'!K$2*AC$5</f>
        <v>15749.471094908773</v>
      </c>
      <c r="L509" s="8">
        <f t="shared" si="25"/>
        <v>1.7772048878899049E-2</v>
      </c>
      <c r="M509" s="8">
        <f>IF(Table2[[#This Row],[Overall Return]]&gt;=0,0,Table2[[#This Row],[Overall Return]])</f>
        <v>0</v>
      </c>
      <c r="N509" s="13">
        <f t="shared" si="24"/>
        <v>166654.79523316794</v>
      </c>
    </row>
    <row r="510" spans="1:14" x14ac:dyDescent="0.25">
      <c r="A510" s="2">
        <v>41092</v>
      </c>
      <c r="B510" s="19">
        <f>'Historical Data'!B508/'Historical Data'!B$2*T$5</f>
        <v>23556.632816492976</v>
      </c>
      <c r="C510" s="19">
        <f>'Historical Data'!C508/'Historical Data'!C$2*U$5</f>
        <v>20988.467874794067</v>
      </c>
      <c r="D510" s="19">
        <f>'Historical Data'!D508/'Historical Data'!D$2*V$5</f>
        <v>16091.19317153534</v>
      </c>
      <c r="E510" s="19">
        <f>'Historical Data'!E508/'Historical Data'!E$2*W$5</f>
        <v>15898.406220231185</v>
      </c>
      <c r="F510" s="19">
        <f>'Historical Data'!F508/'Historical Data'!F$2*X$5</f>
        <v>13045.735045235424</v>
      </c>
      <c r="G510" s="19">
        <f>'Historical Data'!G508/'Historical Data'!G$2*Y$5</f>
        <v>13972.849549247681</v>
      </c>
      <c r="H510" s="19">
        <f>'Historical Data'!H508/'Historical Data'!H$2*Z$5</f>
        <v>12757.028955098614</v>
      </c>
      <c r="I510" s="19">
        <f>'Historical Data'!I508/'Historical Data'!I$2*AA$5</f>
        <v>20344.182612530029</v>
      </c>
      <c r="J510" s="19">
        <f>'Historical Data'!J508/'Historical Data'!J$2*AB$5</f>
        <v>13563.083017403984</v>
      </c>
      <c r="K510" s="19">
        <f>'Historical Data'!K508/'Historical Data'!K$2*AC$5</f>
        <v>15707.137961677417</v>
      </c>
      <c r="L510" s="8">
        <f t="shared" si="25"/>
        <v>-4.3807800903643557E-3</v>
      </c>
      <c r="M510" s="8">
        <f>IF(Table2[[#This Row],[Overall Return]]&gt;=0,0,Table2[[#This Row],[Overall Return]])</f>
        <v>-4.3807800903643557E-3</v>
      </c>
      <c r="N510" s="13">
        <f t="shared" si="24"/>
        <v>165924.71722424673</v>
      </c>
    </row>
    <row r="511" spans="1:14" x14ac:dyDescent="0.25">
      <c r="A511" s="2">
        <v>41093</v>
      </c>
      <c r="B511" s="19">
        <f>'Historical Data'!B509/'Historical Data'!B$2*T$5</f>
        <v>23830.556038875118</v>
      </c>
      <c r="C511" s="19">
        <f>'Historical Data'!C509/'Historical Data'!C$2*U$5</f>
        <v>21007.688083470621</v>
      </c>
      <c r="D511" s="19">
        <f>'Historical Data'!D509/'Historical Data'!D$2*V$5</f>
        <v>16287.533055906846</v>
      </c>
      <c r="E511" s="19">
        <f>'Historical Data'!E509/'Historical Data'!E$2*W$5</f>
        <v>15855.984186472826</v>
      </c>
      <c r="F511" s="19">
        <f>'Historical Data'!F509/'Historical Data'!F$2*X$5</f>
        <v>13211.146978172379</v>
      </c>
      <c r="G511" s="19">
        <f>'Historical Data'!G509/'Historical Data'!G$2*Y$5</f>
        <v>14064.295684023269</v>
      </c>
      <c r="H511" s="19">
        <f>'Historical Data'!H509/'Historical Data'!H$2*Z$5</f>
        <v>12866.135123793538</v>
      </c>
      <c r="I511" s="19">
        <f>'Historical Data'!I509/'Historical Data'!I$2*AA$5</f>
        <v>19845.148988845805</v>
      </c>
      <c r="J511" s="19">
        <f>'Historical Data'!J509/'Historical Data'!J$2*AB$5</f>
        <v>13534.784700094315</v>
      </c>
      <c r="K511" s="19">
        <f>'Historical Data'!K509/'Historical Data'!K$2*AC$5</f>
        <v>15880.148933240358</v>
      </c>
      <c r="L511" s="8">
        <f t="shared" si="25"/>
        <v>2.7645341593587336E-3</v>
      </c>
      <c r="M511" s="8">
        <f>IF(Table2[[#This Row],[Overall Return]]&gt;=0,0,Table2[[#This Row],[Overall Return]])</f>
        <v>0</v>
      </c>
      <c r="N511" s="13">
        <f t="shared" si="24"/>
        <v>166383.42177289509</v>
      </c>
    </row>
    <row r="512" spans="1:14" x14ac:dyDescent="0.25">
      <c r="A512" s="2">
        <v>41095</v>
      </c>
      <c r="B512" s="19">
        <f>'Historical Data'!B510/'Historical Data'!B$2*T$5</f>
        <v>24249.194460396931</v>
      </c>
      <c r="C512" s="19">
        <f>'Historical Data'!C510/'Historical Data'!C$2*U$5</f>
        <v>20781.621819513086</v>
      </c>
      <c r="D512" s="19">
        <f>'Historical Data'!D510/'Historical Data'!D$2*V$5</f>
        <v>15961.262274970302</v>
      </c>
      <c r="E512" s="19">
        <f>'Historical Data'!E510/'Historical Data'!E$2*W$5</f>
        <v>15699.34965096194</v>
      </c>
      <c r="F512" s="19">
        <f>'Historical Data'!F510/'Historical Data'!F$2*X$5</f>
        <v>13392.965699097394</v>
      </c>
      <c r="G512" s="19">
        <f>'Historical Data'!G510/'Historical Data'!G$2*Y$5</f>
        <v>14036.861945934284</v>
      </c>
      <c r="H512" s="19">
        <f>'Historical Data'!H510/'Historical Data'!H$2*Z$5</f>
        <v>13105.329416701639</v>
      </c>
      <c r="I512" s="19">
        <f>'Historical Data'!I510/'Historical Data'!I$2*AA$5</f>
        <v>20181.457076372906</v>
      </c>
      <c r="J512" s="19">
        <f>'Historical Data'!J510/'Historical Data'!J$2*AB$5</f>
        <v>13393.292661712705</v>
      </c>
      <c r="K512" s="19">
        <f>'Historical Data'!K510/'Historical Data'!K$2*AC$5</f>
        <v>15749.471094908773</v>
      </c>
      <c r="L512" s="8">
        <f t="shared" si="25"/>
        <v>1.0060156588396207E-3</v>
      </c>
      <c r="M512" s="8">
        <f>IF(Table2[[#This Row],[Overall Return]]&gt;=0,0,Table2[[#This Row],[Overall Return]])</f>
        <v>0</v>
      </c>
      <c r="N512" s="13">
        <f t="shared" si="24"/>
        <v>166550.80610056996</v>
      </c>
    </row>
    <row r="513" spans="1:14" x14ac:dyDescent="0.25">
      <c r="A513" s="2">
        <v>41096</v>
      </c>
      <c r="B513" s="19">
        <f>'Historical Data'!B511/'Historical Data'!B$2*T$5</f>
        <v>24087.781783913273</v>
      </c>
      <c r="C513" s="19">
        <f>'Historical Data'!C511/'Historical Data'!C$2*U$5</f>
        <v>20597.656965037524</v>
      </c>
      <c r="D513" s="19">
        <f>'Historical Data'!D511/'Historical Data'!D$2*V$5</f>
        <v>15808.233032215183</v>
      </c>
      <c r="E513" s="19">
        <f>'Historical Data'!E511/'Historical Data'!E$2*W$5</f>
        <v>15676.507150611431</v>
      </c>
      <c r="F513" s="19">
        <f>'Historical Data'!F511/'Historical Data'!F$2*X$5</f>
        <v>13169.569566153828</v>
      </c>
      <c r="G513" s="19">
        <f>'Historical Data'!G511/'Historical Data'!G$2*Y$5</f>
        <v>13803.676451474044</v>
      </c>
      <c r="H513" s="19">
        <f>'Historical Data'!H511/'Historical Data'!H$2*Z$5</f>
        <v>13004.616030214016</v>
      </c>
      <c r="I513" s="19">
        <f>'Historical Data'!I511/'Historical Data'!I$2*AA$5</f>
        <v>20185.063282887681</v>
      </c>
      <c r="J513" s="19">
        <f>'Historical Data'!J511/'Historical Data'!J$2*AB$5</f>
        <v>13360.950436692332</v>
      </c>
      <c r="K513" s="19">
        <f>'Historical Data'!K511/'Historical Data'!K$2*AC$5</f>
        <v>15607.750272069325</v>
      </c>
      <c r="L513" s="8">
        <f t="shared" si="25"/>
        <v>-7.4992199590261377E-3</v>
      </c>
      <c r="M513" s="8">
        <f>IF(Table2[[#This Row],[Overall Return]]&gt;=0,0,Table2[[#This Row],[Overall Return]])</f>
        <v>-7.4992199590261377E-3</v>
      </c>
      <c r="N513" s="13">
        <f t="shared" si="24"/>
        <v>165301.80497126866</v>
      </c>
    </row>
    <row r="514" spans="1:14" x14ac:dyDescent="0.25">
      <c r="A514" s="2">
        <v>41099</v>
      </c>
      <c r="B514" s="19">
        <f>'Historical Data'!B512/'Historical Data'!B$2*T$5</f>
        <v>24406.233225010965</v>
      </c>
      <c r="C514" s="19">
        <f>'Historical Data'!C512/'Historical Data'!C$2*U$5</f>
        <v>20597.656965037524</v>
      </c>
      <c r="D514" s="19">
        <f>'Historical Data'!D512/'Historical Data'!D$2*V$5</f>
        <v>15686.96508660072</v>
      </c>
      <c r="E514" s="19">
        <f>'Historical Data'!E512/'Historical Data'!E$2*W$5</f>
        <v>15663.453897439276</v>
      </c>
      <c r="F514" s="19">
        <f>'Historical Data'!F512/'Historical Data'!F$2*X$5</f>
        <v>13170.244202319021</v>
      </c>
      <c r="G514" s="19">
        <f>'Historical Data'!G512/'Historical Data'!G$2*Y$5</f>
        <v>13716.803032812002</v>
      </c>
      <c r="H514" s="19">
        <f>'Historical Data'!H512/'Historical Data'!H$2*Z$5</f>
        <v>13214.435585396561</v>
      </c>
      <c r="I514" s="19">
        <f>'Historical Data'!I512/'Historical Data'!I$2*AA$5</f>
        <v>20282.705174507457</v>
      </c>
      <c r="J514" s="19">
        <f>'Historical Data'!J512/'Historical Data'!J$2*AB$5</f>
        <v>13445.845840454602</v>
      </c>
      <c r="K514" s="19">
        <f>'Historical Data'!K512/'Historical Data'!K$2*AC$5</f>
        <v>15396.088336580533</v>
      </c>
      <c r="L514" s="8">
        <f t="shared" si="25"/>
        <v>1.6855616001192342E-3</v>
      </c>
      <c r="M514" s="8">
        <f>IF(Table2[[#This Row],[Overall Return]]&gt;=0,0,Table2[[#This Row],[Overall Return]])</f>
        <v>0</v>
      </c>
      <c r="N514" s="13">
        <f t="shared" si="24"/>
        <v>165580.43134615864</v>
      </c>
    </row>
    <row r="515" spans="1:14" x14ac:dyDescent="0.25">
      <c r="A515" s="2">
        <v>41100</v>
      </c>
      <c r="B515" s="19">
        <f>'Historical Data'!B513/'Historical Data'!B$2*T$5</f>
        <v>24180.416381776871</v>
      </c>
      <c r="C515" s="19">
        <f>'Historical Data'!C513/'Historical Data'!C$2*U$5</f>
        <v>20089.694307157239</v>
      </c>
      <c r="D515" s="19">
        <f>'Historical Data'!D513/'Historical Data'!D$2*V$5</f>
        <v>15441.539716994272</v>
      </c>
      <c r="E515" s="19">
        <f>'Historical Data'!E513/'Historical Data'!E$2*W$5</f>
        <v>15454.60808099168</v>
      </c>
      <c r="F515" s="19">
        <f>'Historical Data'!F513/'Historical Data'!F$2*X$5</f>
        <v>13073.378480323861</v>
      </c>
      <c r="G515" s="19">
        <f>'Historical Data'!G513/'Historical Data'!G$2*Y$5</f>
        <v>13597.924183384337</v>
      </c>
      <c r="H515" s="19">
        <f>'Historical Data'!H513/'Historical Data'!H$2*Z$5</f>
        <v>13122.114981116241</v>
      </c>
      <c r="I515" s="19">
        <f>'Historical Data'!I513/'Historical Data'!I$2*AA$5</f>
        <v>20141.674897560359</v>
      </c>
      <c r="J515" s="19">
        <f>'Historical Data'!J513/'Historical Data'!J$2*AB$5</f>
        <v>13328.610019005011</v>
      </c>
      <c r="K515" s="19">
        <f>'Historical Data'!K513/'Historical Data'!K$2*AC$5</f>
        <v>15296.699196157113</v>
      </c>
      <c r="L515" s="8">
        <f t="shared" si="25"/>
        <v>-1.1195592900807183E-2</v>
      </c>
      <c r="M515" s="8">
        <f>IF(Table2[[#This Row],[Overall Return]]&gt;=0,0,Table2[[#This Row],[Overall Return]])</f>
        <v>-1.1195592900807183E-2</v>
      </c>
      <c r="N515" s="13">
        <f t="shared" si="24"/>
        <v>163726.660244467</v>
      </c>
    </row>
    <row r="516" spans="1:14" x14ac:dyDescent="0.25">
      <c r="A516" s="2">
        <v>41101</v>
      </c>
      <c r="B516" s="19">
        <f>'Historical Data'!B514/'Historical Data'!B$2*T$5</f>
        <v>24030.135759972101</v>
      </c>
      <c r="C516" s="19">
        <f>'Historical Data'!C514/'Historical Data'!C$2*U$5</f>
        <v>19986.271279516746</v>
      </c>
      <c r="D516" s="19">
        <f>'Historical Data'!D514/'Historical Data'!D$2*V$5</f>
        <v>15695.626666505797</v>
      </c>
      <c r="E516" s="19">
        <f>'Historical Data'!E514/'Historical Data'!E$2*W$5</f>
        <v>15425.239300405477</v>
      </c>
      <c r="F516" s="19">
        <f>'Historical Data'!F514/'Historical Data'!F$2*X$5</f>
        <v>12837.171954171481</v>
      </c>
      <c r="G516" s="19">
        <f>'Historical Data'!G514/'Historical Data'!G$2*Y$5</f>
        <v>13396.744119689718</v>
      </c>
      <c r="H516" s="19">
        <f>'Historical Data'!H514/'Historical Data'!H$2*Z$5</f>
        <v>13222.828367603863</v>
      </c>
      <c r="I516" s="19">
        <f>'Historical Data'!I514/'Historical Data'!I$2*AA$5</f>
        <v>20264.619961379074</v>
      </c>
      <c r="J516" s="19">
        <f>'Historical Data'!J514/'Historical Data'!J$2*AB$5</f>
        <v>13449.889296332045</v>
      </c>
      <c r="K516" s="19">
        <f>'Historical Data'!K514/'Historical Data'!K$2*AC$5</f>
        <v>15530.446686142965</v>
      </c>
      <c r="L516" s="8">
        <f t="shared" si="25"/>
        <v>6.8597958991278851E-4</v>
      </c>
      <c r="M516" s="8">
        <f>IF(Table2[[#This Row],[Overall Return]]&gt;=0,0,Table2[[#This Row],[Overall Return]])</f>
        <v>0</v>
      </c>
      <c r="N516" s="13">
        <f t="shared" ref="N516:N579" si="26">SUM(B516:K516)</f>
        <v>163838.97339171928</v>
      </c>
    </row>
    <row r="517" spans="1:14" x14ac:dyDescent="0.25">
      <c r="A517" s="2">
        <v>41102</v>
      </c>
      <c r="B517" s="19">
        <f>'Historical Data'!B515/'Historical Data'!B$2*T$5</f>
        <v>23810.281005772977</v>
      </c>
      <c r="C517" s="19">
        <f>'Historical Data'!C515/'Historical Data'!C$2*U$5</f>
        <v>19710.781621819515</v>
      </c>
      <c r="D517" s="19">
        <f>'Historical Data'!D515/'Historical Data'!D$2*V$5</f>
        <v>15585.907037082943</v>
      </c>
      <c r="E517" s="19">
        <f>'Historical Data'!E515/'Historical Data'!E$2*W$5</f>
        <v>15470.92395475611</v>
      </c>
      <c r="F517" s="19">
        <f>'Historical Data'!F515/'Historical Data'!F$2*X$5</f>
        <v>12821.215373564301</v>
      </c>
      <c r="G517" s="19">
        <f>'Historical Data'!G515/'Historical Data'!G$2*Y$5</f>
        <v>13090.4018197527</v>
      </c>
      <c r="H517" s="19">
        <f>'Historical Data'!H515/'Historical Data'!H$2*Z$5</f>
        <v>13722.199328577424</v>
      </c>
      <c r="I517" s="19">
        <f>'Historical Data'!I515/'Historical Data'!I$2*AA$5</f>
        <v>19733.053687724783</v>
      </c>
      <c r="J517" s="19">
        <f>'Historical Data'!J515/'Historical Data'!J$2*AB$5</f>
        <v>13280.09713330771</v>
      </c>
      <c r="K517" s="19">
        <f>'Historical Data'!K515/'Historical Data'!K$2*AC$5</f>
        <v>15482.593822362007</v>
      </c>
      <c r="L517" s="8">
        <f t="shared" si="25"/>
        <v>-6.906284772021043E-3</v>
      </c>
      <c r="M517" s="8">
        <f>IF(Table2[[#This Row],[Overall Return]]&gt;=0,0,Table2[[#This Row],[Overall Return]])</f>
        <v>-6.906284772021043E-3</v>
      </c>
      <c r="N517" s="13">
        <f t="shared" si="26"/>
        <v>162707.4547847205</v>
      </c>
    </row>
    <row r="518" spans="1:14" x14ac:dyDescent="0.25">
      <c r="A518" s="2">
        <v>41103</v>
      </c>
      <c r="B518" s="19">
        <f>'Historical Data'!B516/'Historical Data'!B$2*T$5</f>
        <v>24051.603815555583</v>
      </c>
      <c r="C518" s="19">
        <f>'Historical Data'!C516/'Historical Data'!C$2*U$5</f>
        <v>19988.101775581181</v>
      </c>
      <c r="D518" s="19">
        <f>'Historical Data'!D516/'Historical Data'!D$2*V$5</f>
        <v>15874.642020021649</v>
      </c>
      <c r="E518" s="19">
        <f>'Historical Data'!E516/'Historical Data'!E$2*W$5</f>
        <v>15725.45477190472</v>
      </c>
      <c r="F518" s="19">
        <f>'Historical Data'!F516/'Historical Data'!F$2*X$5</f>
        <v>12956.961177748268</v>
      </c>
      <c r="G518" s="19">
        <f>'Historical Data'!G516/'Historical Data'!G$2*Y$5</f>
        <v>13437.894470963969</v>
      </c>
      <c r="H518" s="19">
        <f>'Historical Data'!H516/'Historical Data'!H$2*Z$5</f>
        <v>14372.639530004197</v>
      </c>
      <c r="I518" s="19">
        <f>'Historical Data'!I516/'Historical Data'!I$2*AA$5</f>
        <v>19960.873107264186</v>
      </c>
      <c r="J518" s="19">
        <f>'Historical Data'!J516/'Historical Data'!J$2*AB$5</f>
        <v>13708.618511663035</v>
      </c>
      <c r="K518" s="19">
        <f>'Historical Data'!K516/'Historical Data'!K$2*AC$5</f>
        <v>15731.065844383227</v>
      </c>
      <c r="L518" s="8">
        <f t="shared" ref="L518:L581" si="27">N518/N517-1</f>
        <v>1.9055059551338127E-2</v>
      </c>
      <c r="M518" s="8">
        <f>IF(Table2[[#This Row],[Overall Return]]&gt;=0,0,Table2[[#This Row],[Overall Return]])</f>
        <v>0</v>
      </c>
      <c r="N518" s="13">
        <f t="shared" si="26"/>
        <v>165807.85502509002</v>
      </c>
    </row>
    <row r="519" spans="1:14" x14ac:dyDescent="0.25">
      <c r="A519" s="2">
        <v>41106</v>
      </c>
      <c r="B519" s="19">
        <f>'Historical Data'!B517/'Historical Data'!B$2*T$5</f>
        <v>24128.73274920784</v>
      </c>
      <c r="C519" s="19">
        <f>'Historical Data'!C517/'Historical Data'!C$2*U$5</f>
        <v>19770.2727439136</v>
      </c>
      <c r="D519" s="19">
        <f>'Historical Data'!D517/'Historical Data'!D$2*V$5</f>
        <v>16013.234496491768</v>
      </c>
      <c r="E519" s="19">
        <f>'Historical Data'!E517/'Historical Data'!E$2*W$5</f>
        <v>15617.769243088649</v>
      </c>
      <c r="F519" s="19">
        <f>'Historical Data'!F517/'Historical Data'!F$2*X$5</f>
        <v>12921.002809179774</v>
      </c>
      <c r="G519" s="19">
        <f>'Historical Data'!G517/'Historical Data'!G$2*Y$5</f>
        <v>13460.756516376323</v>
      </c>
      <c r="H519" s="19">
        <f>'Historical Data'!H517/'Historical Data'!H$2*Z$5</f>
        <v>15090.221989089385</v>
      </c>
      <c r="I519" s="19">
        <f>'Historical Data'!I517/'Historical Data'!I$2*AA$5</f>
        <v>19946.406899206762</v>
      </c>
      <c r="J519" s="19">
        <f>'Historical Data'!J517/'Historical Data'!J$2*AB$5</f>
        <v>13753.087941482894</v>
      </c>
      <c r="K519" s="19">
        <f>'Historical Data'!K517/'Historical Data'!K$2*AC$5</f>
        <v>15653.763709272193</v>
      </c>
      <c r="L519" s="8">
        <f t="shared" si="27"/>
        <v>3.3013759941369347E-3</v>
      </c>
      <c r="M519" s="8">
        <f>IF(Table2[[#This Row],[Overall Return]]&gt;=0,0,Table2[[#This Row],[Overall Return]])</f>
        <v>0</v>
      </c>
      <c r="N519" s="13">
        <f t="shared" si="26"/>
        <v>166355.24909730919</v>
      </c>
    </row>
    <row r="520" spans="1:14" x14ac:dyDescent="0.25">
      <c r="A520" s="2">
        <v>41107</v>
      </c>
      <c r="B520" s="19">
        <f>'Historical Data'!B518/'Historical Data'!B$2*T$5</f>
        <v>24129.923655328974</v>
      </c>
      <c r="C520" s="19">
        <f>'Historical Data'!C518/'Historical Data'!C$2*U$5</f>
        <v>19854.475562877542</v>
      </c>
      <c r="D520" s="19">
        <f>'Historical Data'!D518/'Historical Data'!D$2*V$5</f>
        <v>16249.99691514764</v>
      </c>
      <c r="E520" s="19">
        <f>'Historical Data'!E518/'Historical Data'!E$2*W$5</f>
        <v>16103.988030684979</v>
      </c>
      <c r="F520" s="19">
        <f>'Historical Data'!F518/'Historical Data'!F$2*X$5</f>
        <v>12961.681111255077</v>
      </c>
      <c r="G520" s="19">
        <f>'Historical Data'!G518/'Historical Data'!G$2*Y$5</f>
        <v>13561.346036505176</v>
      </c>
      <c r="H520" s="19">
        <f>'Historical Data'!H518/'Historical Data'!H$2*Z$5</f>
        <v>13994.963491397399</v>
      </c>
      <c r="I520" s="19">
        <f>'Historical Data'!I518/'Historical Data'!I$2*AA$5</f>
        <v>20213.999111950849</v>
      </c>
      <c r="J520" s="19">
        <f>'Historical Data'!J518/'Historical Data'!J$2*AB$5</f>
        <v>13793.513915425308</v>
      </c>
      <c r="K520" s="19">
        <f>'Historical Data'!K518/'Historical Data'!K$2*AC$5</f>
        <v>15778.920158979514</v>
      </c>
      <c r="L520" s="8">
        <f t="shared" si="27"/>
        <v>1.7285832205693463E-3</v>
      </c>
      <c r="M520" s="8">
        <f>IF(Table2[[#This Row],[Overall Return]]&gt;=0,0,Table2[[#This Row],[Overall Return]])</f>
        <v>0</v>
      </c>
      <c r="N520" s="13">
        <f t="shared" si="26"/>
        <v>166642.80798955244</v>
      </c>
    </row>
    <row r="521" spans="1:14" x14ac:dyDescent="0.25">
      <c r="A521" s="2">
        <v>41108</v>
      </c>
      <c r="B521" s="19">
        <f>'Historical Data'!B519/'Historical Data'!B$2*T$5</f>
        <v>24102.890781754741</v>
      </c>
      <c r="C521" s="19">
        <f>'Historical Data'!C519/'Historical Data'!C$2*U$5</f>
        <v>19903.898956617242</v>
      </c>
      <c r="D521" s="19">
        <f>'Historical Data'!D519/'Historical Data'!D$2*V$5</f>
        <v>16391.477498949782</v>
      </c>
      <c r="E521" s="19">
        <f>'Historical Data'!E519/'Historical Data'!E$2*W$5</f>
        <v>16103.988030684979</v>
      </c>
      <c r="F521" s="19">
        <f>'Historical Data'!F519/'Historical Data'!F$2*X$5</f>
        <v>13052.253153634987</v>
      </c>
      <c r="G521" s="19">
        <f>'Historical Data'!G519/'Historical Data'!G$2*Y$5</f>
        <v>13922.555300901709</v>
      </c>
      <c r="H521" s="19">
        <f>'Historical Data'!H519/'Historical Data'!H$2*Z$5</f>
        <v>13491.398237515737</v>
      </c>
      <c r="I521" s="19">
        <f>'Historical Data'!I519/'Historical Data'!I$2*AA$5</f>
        <v>20376.71014307762</v>
      </c>
      <c r="J521" s="19">
        <f>'Historical Data'!J519/'Historical Data'!J$2*AB$5</f>
        <v>13728.831272717613</v>
      </c>
      <c r="K521" s="19">
        <f>'Historical Data'!K519/'Historical Data'!K$2*AC$5</f>
        <v>15867.26527859841</v>
      </c>
      <c r="L521" s="8">
        <f t="shared" si="27"/>
        <v>1.7910203776636546E-3</v>
      </c>
      <c r="M521" s="8">
        <f>IF(Table2[[#This Row],[Overall Return]]&gt;=0,0,Table2[[#This Row],[Overall Return]])</f>
        <v>0</v>
      </c>
      <c r="N521" s="13">
        <f t="shared" si="26"/>
        <v>166941.26865445284</v>
      </c>
    </row>
    <row r="522" spans="1:14" x14ac:dyDescent="0.25">
      <c r="A522" s="2">
        <v>41109</v>
      </c>
      <c r="B522" s="19">
        <f>'Historical Data'!B520/'Historical Data'!B$2*T$5</f>
        <v>24423.329485085029</v>
      </c>
      <c r="C522" s="19">
        <f>'Historical Data'!C520/'Historical Data'!C$2*U$5</f>
        <v>20700.164744645801</v>
      </c>
      <c r="D522" s="19">
        <f>'Historical Data'!D520/'Historical Data'!D$2*V$5</f>
        <v>16467.432048243252</v>
      </c>
      <c r="E522" s="19">
        <f>'Historical Data'!E520/'Historical Data'!E$2*W$5</f>
        <v>15986.513254690553</v>
      </c>
      <c r="F522" s="19">
        <f>'Historical Data'!F520/'Historical Data'!F$2*X$5</f>
        <v>13328.68777448179</v>
      </c>
      <c r="G522" s="19">
        <f>'Historical Data'!G520/'Historical Data'!G$2*Y$5</f>
        <v>14023.144821030564</v>
      </c>
      <c r="H522" s="19">
        <f>'Historical Data'!H520/'Historical Data'!H$2*Z$5</f>
        <v>13541.754091481329</v>
      </c>
      <c r="I522" s="19">
        <f>'Historical Data'!I520/'Historical Data'!I$2*AA$5</f>
        <v>19884.934580606674</v>
      </c>
      <c r="J522" s="19">
        <f>'Historical Data'!J520/'Historical Data'!J$2*AB$5</f>
        <v>13805.642927557841</v>
      </c>
      <c r="K522" s="19">
        <f>'Historical Data'!K520/'Historical Data'!K$2*AC$5</f>
        <v>15867.26527859841</v>
      </c>
      <c r="L522" s="8">
        <f t="shared" si="27"/>
        <v>6.5148681373663475E-3</v>
      </c>
      <c r="M522" s="8">
        <f>IF(Table2[[#This Row],[Overall Return]]&gt;=0,0,Table2[[#This Row],[Overall Return]])</f>
        <v>0</v>
      </c>
      <c r="N522" s="13">
        <f t="shared" si="26"/>
        <v>168028.86900642124</v>
      </c>
    </row>
    <row r="523" spans="1:14" x14ac:dyDescent="0.25">
      <c r="A523" s="2">
        <v>41110</v>
      </c>
      <c r="B523" s="19">
        <f>'Historical Data'!B521/'Historical Data'!B$2*T$5</f>
        <v>24024.967910688396</v>
      </c>
      <c r="C523" s="19">
        <f>'Historical Data'!C521/'Historical Data'!C$2*U$5</f>
        <v>20894.197327475744</v>
      </c>
      <c r="D523" s="19">
        <f>'Historical Data'!D521/'Historical Data'!D$2*V$5</f>
        <v>16356.423293295147</v>
      </c>
      <c r="E523" s="19">
        <f>'Historical Data'!E521/'Historical Data'!E$2*W$5</f>
        <v>15855.984186472826</v>
      </c>
      <c r="F523" s="19">
        <f>'Historical Data'!F521/'Historical Data'!F$2*X$5</f>
        <v>13727.834772325436</v>
      </c>
      <c r="G523" s="19">
        <f>'Historical Data'!G521/'Historical Data'!G$2*Y$5</f>
        <v>13771.670508989973</v>
      </c>
      <c r="H523" s="19">
        <f>'Historical Data'!H521/'Historical Data'!H$2*Z$5</f>
        <v>13340.327738145197</v>
      </c>
      <c r="I523" s="19">
        <f>'Historical Data'!I521/'Historical Data'!I$2*AA$5</f>
        <v>20036.80224831383</v>
      </c>
      <c r="J523" s="19">
        <f>'Historical Data'!J521/'Historical Data'!J$2*AB$5</f>
        <v>13668.192537720623</v>
      </c>
      <c r="K523" s="19">
        <f>'Historical Data'!K521/'Historical Data'!K$2*AC$5</f>
        <v>15819.410964002122</v>
      </c>
      <c r="L523" s="8">
        <f t="shared" si="27"/>
        <v>-3.1724162767028385E-3</v>
      </c>
      <c r="M523" s="8">
        <f>IF(Table2[[#This Row],[Overall Return]]&gt;=0,0,Table2[[#This Row],[Overall Return]])</f>
        <v>-3.1724162767028385E-3</v>
      </c>
      <c r="N523" s="13">
        <f t="shared" si="26"/>
        <v>167495.81148742931</v>
      </c>
    </row>
    <row r="524" spans="1:14" x14ac:dyDescent="0.25">
      <c r="A524" s="2">
        <v>41113</v>
      </c>
      <c r="B524" s="19">
        <f>'Historical Data'!B522/'Historical Data'!B$2*T$5</f>
        <v>24006.281357088774</v>
      </c>
      <c r="C524" s="19">
        <f>'Historical Data'!C522/'Historical Data'!C$2*U$5</f>
        <v>20685.520776130328</v>
      </c>
      <c r="D524" s="19">
        <f>'Historical Data'!D522/'Historical Data'!D$2*V$5</f>
        <v>16081.819333496396</v>
      </c>
      <c r="E524" s="19">
        <f>'Historical Data'!E522/'Historical Data'!E$2*W$5</f>
        <v>15656.927270853203</v>
      </c>
      <c r="F524" s="19">
        <f>'Historical Data'!F522/'Historical Data'!F$2*X$5</f>
        <v>13833.239856584967</v>
      </c>
      <c r="G524" s="19">
        <f>'Historical Data'!G522/'Historical Data'!G$2*Y$5</f>
        <v>13387.600222617997</v>
      </c>
      <c r="H524" s="19">
        <f>'Historical Data'!H522/'Historical Data'!H$2*Z$5</f>
        <v>12866.135123793538</v>
      </c>
      <c r="I524" s="19">
        <f>'Historical Data'!I522/'Historical Data'!I$2*AA$5</f>
        <v>19711.357148659154</v>
      </c>
      <c r="J524" s="19">
        <f>'Historical Data'!J522/'Historical Data'!J$2*AB$5</f>
        <v>13518.613587584128</v>
      </c>
      <c r="K524" s="19">
        <f>'Historical Data'!K522/'Historical Data'!K$2*AC$5</f>
        <v>15683.211529786939</v>
      </c>
      <c r="L524" s="8">
        <f t="shared" si="27"/>
        <v>-1.2329295058156609E-2</v>
      </c>
      <c r="M524" s="8">
        <f>IF(Table2[[#This Row],[Overall Return]]&gt;=0,0,Table2[[#This Row],[Overall Return]])</f>
        <v>-1.2329295058156609E-2</v>
      </c>
      <c r="N524" s="13">
        <f t="shared" si="26"/>
        <v>165430.70620659541</v>
      </c>
    </row>
    <row r="525" spans="1:14" x14ac:dyDescent="0.25">
      <c r="A525" s="2">
        <v>41114</v>
      </c>
      <c r="B525" s="19">
        <f>'Historical Data'!B523/'Historical Data'!B$2*T$5</f>
        <v>23890.588410116139</v>
      </c>
      <c r="C525" s="19">
        <f>'Historical Data'!C523/'Historical Data'!C$2*U$5</f>
        <v>20413.692110561962</v>
      </c>
      <c r="D525" s="19">
        <f>'Historical Data'!D523/'Historical Data'!D$2*V$5</f>
        <v>15962.045484708453</v>
      </c>
      <c r="E525" s="19">
        <f>'Historical Data'!E523/'Historical Data'!E$2*W$5</f>
        <v>15715.665524726368</v>
      </c>
      <c r="F525" s="19">
        <f>'Historical Data'!F523/'Historical Data'!F$2*X$5</f>
        <v>13654.793101654888</v>
      </c>
      <c r="G525" s="19">
        <f>'Historical Data'!G523/'Historical Data'!G$2*Y$5</f>
        <v>13328.160030326482</v>
      </c>
      <c r="H525" s="19">
        <f>'Historical Data'!H523/'Historical Data'!H$2*Z$5</f>
        <v>12522.031053294168</v>
      </c>
      <c r="I525" s="19">
        <f>'Historical Data'!I523/'Historical Data'!I$2*AA$5</f>
        <v>19852.382732802322</v>
      </c>
      <c r="J525" s="19">
        <f>'Historical Data'!J523/'Historical Data'!J$2*AB$5</f>
        <v>13433.718183821857</v>
      </c>
      <c r="K525" s="19">
        <f>'Historical Data'!K523/'Historical Data'!K$2*AC$5</f>
        <v>15567.258223490722</v>
      </c>
      <c r="L525" s="8">
        <f t="shared" si="27"/>
        <v>-6.5911061863590525E-3</v>
      </c>
      <c r="M525" s="8">
        <f>IF(Table2[[#This Row],[Overall Return]]&gt;=0,0,Table2[[#This Row],[Overall Return]])</f>
        <v>-6.5911061863590525E-3</v>
      </c>
      <c r="N525" s="13">
        <f t="shared" si="26"/>
        <v>164340.33485550337</v>
      </c>
    </row>
    <row r="526" spans="1:14" x14ac:dyDescent="0.25">
      <c r="A526" s="2">
        <v>41115</v>
      </c>
      <c r="B526" s="19">
        <f>'Historical Data'!B524/'Historical Data'!B$2*T$5</f>
        <v>22858.903625642484</v>
      </c>
      <c r="C526" s="19">
        <f>'Historical Data'!C524/'Historical Data'!C$2*U$5</f>
        <v>19865.458539264138</v>
      </c>
      <c r="D526" s="19">
        <f>'Historical Data'!D524/'Historical Data'!D$2*V$5</f>
        <v>15553.062614002432</v>
      </c>
      <c r="E526" s="19">
        <f>'Historical Data'!E524/'Historical Data'!E$2*W$5</f>
        <v>15761.350525427382</v>
      </c>
      <c r="F526" s="19">
        <f>'Historical Data'!F524/'Historical Data'!F$2*X$5</f>
        <v>13664.231573862506</v>
      </c>
      <c r="G526" s="19">
        <f>'Historical Data'!G524/'Historical Data'!G$2*Y$5</f>
        <v>13181.84795452829</v>
      </c>
      <c r="H526" s="19">
        <f>'Historical Data'!H524/'Historical Data'!H$2*Z$5</f>
        <v>12148.552664708352</v>
      </c>
      <c r="I526" s="19">
        <f>'Historical Data'!I524/'Historical Data'!I$2*AA$5</f>
        <v>18977.289559313289</v>
      </c>
      <c r="J526" s="19">
        <f>'Historical Data'!J524/'Historical Data'!J$2*AB$5</f>
        <v>13405.419866512188</v>
      </c>
      <c r="K526" s="19">
        <f>'Historical Data'!K524/'Historical Data'!K$2*AC$5</f>
        <v>15688.732918411204</v>
      </c>
      <c r="L526" s="8">
        <f t="shared" si="27"/>
        <v>-1.9687710972938754E-2</v>
      </c>
      <c r="M526" s="8">
        <f>IF(Table2[[#This Row],[Overall Return]]&gt;=0,0,Table2[[#This Row],[Overall Return]])</f>
        <v>-1.9687710972938754E-2</v>
      </c>
      <c r="N526" s="13">
        <f t="shared" si="26"/>
        <v>161104.84984167226</v>
      </c>
    </row>
    <row r="527" spans="1:14" x14ac:dyDescent="0.25">
      <c r="A527" s="2">
        <v>41116</v>
      </c>
      <c r="B527" s="19">
        <f>'Historical Data'!B525/'Historical Data'!B$2*T$5</f>
        <v>22855.325767547165</v>
      </c>
      <c r="C527" s="19">
        <f>'Historical Data'!C525/'Historical Data'!C$2*U$5</f>
        <v>20136.371956800293</v>
      </c>
      <c r="D527" s="19">
        <f>'Historical Data'!D525/'Historical Data'!D$2*V$5</f>
        <v>15891.934674069582</v>
      </c>
      <c r="E527" s="19">
        <f>'Historical Data'!E525/'Historical Data'!E$2*W$5</f>
        <v>16221.464192080934</v>
      </c>
      <c r="F527" s="19">
        <f>'Historical Data'!F525/'Historical Data'!F$2*X$5</f>
        <v>13784.919907382542</v>
      </c>
      <c r="G527" s="19">
        <f>'Historical Data'!G525/'Historical Data'!G$2*Y$5</f>
        <v>13332.732746440026</v>
      </c>
      <c r="H527" s="19">
        <f>'Historical Data'!H525/'Historical Data'!H$2*Z$5</f>
        <v>11804.447754930759</v>
      </c>
      <c r="I527" s="19">
        <f>'Historical Data'!I525/'Historical Data'!I$2*AA$5</f>
        <v>18807.336251859208</v>
      </c>
      <c r="J527" s="19">
        <f>'Historical Data'!J525/'Historical Data'!J$2*AB$5</f>
        <v>13656.063525588084</v>
      </c>
      <c r="K527" s="19">
        <f>'Historical Data'!K525/'Historical Data'!K$2*AC$5</f>
        <v>15924.321493049807</v>
      </c>
      <c r="L527" s="8">
        <f t="shared" si="27"/>
        <v>8.1317752343497141E-3</v>
      </c>
      <c r="M527" s="8">
        <f>IF(Table2[[#This Row],[Overall Return]]&gt;=0,0,Table2[[#This Row],[Overall Return]])</f>
        <v>0</v>
      </c>
      <c r="N527" s="13">
        <f t="shared" si="26"/>
        <v>162414.91826974839</v>
      </c>
    </row>
    <row r="528" spans="1:14" x14ac:dyDescent="0.25">
      <c r="A528" s="2">
        <v>41117</v>
      </c>
      <c r="B528" s="19">
        <f>'Historical Data'!B526/'Historical Data'!B$2*T$5</f>
        <v>23264.023342848392</v>
      </c>
      <c r="C528" s="19">
        <f>'Historical Data'!C526/'Historical Data'!C$2*U$5</f>
        <v>21720.666300567456</v>
      </c>
      <c r="D528" s="19">
        <f>'Historical Data'!D526/'Historical Data'!D$2*V$5</f>
        <v>16058.44917753723</v>
      </c>
      <c r="E528" s="19">
        <f>'Historical Data'!E526/'Historical Data'!E$2*W$5</f>
        <v>16296.518319718529</v>
      </c>
      <c r="F528" s="19">
        <f>'Historical Data'!F526/'Historical Data'!F$2*X$5</f>
        <v>14270.367871667913</v>
      </c>
      <c r="G528" s="19">
        <f>'Historical Data'!G526/'Historical Data'!G$2*Y$5</f>
        <v>13607.068592174515</v>
      </c>
      <c r="H528" s="19">
        <f>'Historical Data'!H526/'Historical Data'!H$2*Z$5</f>
        <v>12383.550146873689</v>
      </c>
      <c r="I528" s="19">
        <f>'Historical Data'!I526/'Historical Data'!I$2*AA$5</f>
        <v>19288.274850188631</v>
      </c>
      <c r="J528" s="19">
        <f>'Historical Data'!J526/'Historical Data'!J$2*AB$5</f>
        <v>13805.642927557841</v>
      </c>
      <c r="K528" s="19">
        <f>'Historical Data'!K526/'Historical Data'!K$2*AC$5</f>
        <v>16095.491379959996</v>
      </c>
      <c r="L528" s="8">
        <f t="shared" si="27"/>
        <v>2.693800967272808E-2</v>
      </c>
      <c r="M528" s="8">
        <f>IF(Table2[[#This Row],[Overall Return]]&gt;=0,0,Table2[[#This Row],[Overall Return]])</f>
        <v>0</v>
      </c>
      <c r="N528" s="13">
        <f t="shared" si="26"/>
        <v>166790.0529090942</v>
      </c>
    </row>
    <row r="529" spans="1:14" x14ac:dyDescent="0.25">
      <c r="A529" s="2">
        <v>41120</v>
      </c>
      <c r="B529" s="19">
        <f>'Historical Data'!B527/'Historical Data'!B$2*T$5</f>
        <v>23656.422828210056</v>
      </c>
      <c r="C529" s="19">
        <f>'Historical Data'!C527/'Historical Data'!C$2*U$5</f>
        <v>21608.090792604798</v>
      </c>
      <c r="D529" s="19">
        <f>'Historical Data'!D527/'Historical Data'!D$2*V$5</f>
        <v>16026.314613260973</v>
      </c>
      <c r="E529" s="19">
        <f>'Historical Data'!E527/'Historical Data'!E$2*W$5</f>
        <v>16250.833319017516</v>
      </c>
      <c r="F529" s="19">
        <f>'Historical Data'!F527/'Historical Data'!F$2*X$5</f>
        <v>14210.585451774807</v>
      </c>
      <c r="G529" s="19">
        <f>'Historical Data'!G527/'Historical Data'!G$2*Y$5</f>
        <v>13552.201115996544</v>
      </c>
      <c r="H529" s="19">
        <f>'Historical Data'!H527/'Historical Data'!H$2*Z$5</f>
        <v>11477.129668485104</v>
      </c>
      <c r="I529" s="19">
        <f>'Historical Data'!I527/'Historical Data'!I$2*AA$5</f>
        <v>19259.353952774349</v>
      </c>
      <c r="J529" s="19">
        <f>'Historical Data'!J527/'Historical Data'!J$2*AB$5</f>
        <v>13728.831272717613</v>
      </c>
      <c r="K529" s="19">
        <f>'Historical Data'!K527/'Historical Data'!K$2*AC$5</f>
        <v>16115.737300619632</v>
      </c>
      <c r="L529" s="8">
        <f t="shared" si="27"/>
        <v>-5.423300597703018E-3</v>
      </c>
      <c r="M529" s="8">
        <f>IF(Table2[[#This Row],[Overall Return]]&gt;=0,0,Table2[[#This Row],[Overall Return]])</f>
        <v>-5.423300597703018E-3</v>
      </c>
      <c r="N529" s="13">
        <f t="shared" si="26"/>
        <v>165885.5003154614</v>
      </c>
    </row>
    <row r="530" spans="1:14" x14ac:dyDescent="0.25">
      <c r="A530" s="2">
        <v>41121</v>
      </c>
      <c r="B530" s="19">
        <f>'Historical Data'!B528/'Historical Data'!B$2*T$5</f>
        <v>24281.794570659295</v>
      </c>
      <c r="C530" s="19">
        <f>'Historical Data'!C528/'Historical Data'!C$2*U$5</f>
        <v>21352.736591616325</v>
      </c>
      <c r="D530" s="19">
        <f>'Historical Data'!D528/'Historical Data'!D$2*V$5</f>
        <v>15903.619066526418</v>
      </c>
      <c r="E530" s="19">
        <f>'Historical Data'!E528/'Historical Data'!E$2*W$5</f>
        <v>16035.460875983843</v>
      </c>
      <c r="F530" s="19">
        <f>'Historical Data'!F528/'Historical Data'!F$2*X$5</f>
        <v>14225.642967432481</v>
      </c>
      <c r="G530" s="19">
        <f>'Historical Data'!G528/'Historical Data'!G$2*Y$5</f>
        <v>13474.47261784313</v>
      </c>
      <c r="H530" s="19">
        <f>'Historical Data'!H528/'Historical Data'!H$2*Z$5</f>
        <v>11506.504406210661</v>
      </c>
      <c r="I530" s="19">
        <f>'Historical Data'!I528/'Historical Data'!I$2*AA$5</f>
        <v>18474.649302495753</v>
      </c>
      <c r="J530" s="19">
        <f>'Historical Data'!J528/'Historical Data'!J$2*AB$5</f>
        <v>13668.192537720623</v>
      </c>
      <c r="K530" s="19">
        <f>'Historical Data'!K528/'Historical Data'!K$2*AC$5</f>
        <v>15985.059462288045</v>
      </c>
      <c r="L530" s="8">
        <f t="shared" si="27"/>
        <v>-5.8918224608308645E-3</v>
      </c>
      <c r="M530" s="8">
        <f>IF(Table2[[#This Row],[Overall Return]]&gt;=0,0,Table2[[#This Row],[Overall Return]])</f>
        <v>-5.8918224608308645E-3</v>
      </c>
      <c r="N530" s="13">
        <f t="shared" si="26"/>
        <v>164908.13239877659</v>
      </c>
    </row>
    <row r="531" spans="1:14" x14ac:dyDescent="0.25">
      <c r="A531" s="2">
        <v>41122</v>
      </c>
      <c r="B531" s="19">
        <f>'Historical Data'!B529/'Historical Data'!B$2*T$5</f>
        <v>24124.755806045265</v>
      </c>
      <c r="C531" s="19">
        <f>'Historical Data'!C529/'Historical Data'!C$2*U$5</f>
        <v>21241.991579718102</v>
      </c>
      <c r="D531" s="19">
        <f>'Historical Data'!D529/'Historical Data'!D$2*V$5</f>
        <v>16131.482028884089</v>
      </c>
      <c r="E531" s="19">
        <f>'Historical Data'!E529/'Historical Data'!E$2*W$5</f>
        <v>15931.037967760043</v>
      </c>
      <c r="F531" s="19">
        <f>'Historical Data'!F529/'Historical Data'!F$2*X$5</f>
        <v>14219.126208845177</v>
      </c>
      <c r="G531" s="19">
        <f>'Historical Data'!G529/'Historical Data'!G$2*Y$5</f>
        <v>13447.039391472601</v>
      </c>
      <c r="H531" s="19">
        <f>'Historical Data'!H529/'Historical Data'!H$2*Z$5</f>
        <v>11015.526647083509</v>
      </c>
      <c r="I531" s="19">
        <f>'Historical Data'!I529/'Historical Data'!I$2*AA$5</f>
        <v>18518.042807245554</v>
      </c>
      <c r="J531" s="19">
        <f>'Historical Data'!J529/'Historical Data'!J$2*AB$5</f>
        <v>13704.576411285385</v>
      </c>
      <c r="K531" s="19">
        <f>'Historical Data'!K529/'Historical Data'!K$2*AC$5</f>
        <v>15996.103690351903</v>
      </c>
      <c r="L531" s="8">
        <f t="shared" si="27"/>
        <v>-3.5077097270506119E-3</v>
      </c>
      <c r="M531" s="8">
        <f>IF(Table2[[#This Row],[Overall Return]]&gt;=0,0,Table2[[#This Row],[Overall Return]])</f>
        <v>-3.5077097270506119E-3</v>
      </c>
      <c r="N531" s="13">
        <f t="shared" si="26"/>
        <v>164329.68253869165</v>
      </c>
    </row>
    <row r="532" spans="1:14" x14ac:dyDescent="0.25">
      <c r="A532" s="2">
        <v>41123</v>
      </c>
      <c r="B532" s="19">
        <f>'Historical Data'!B530/'Historical Data'!B$2*T$5</f>
        <v>24163.717090409853</v>
      </c>
      <c r="C532" s="19">
        <f>'Historical Data'!C530/'Historical Data'!C$2*U$5</f>
        <v>21124.839831594363</v>
      </c>
      <c r="D532" s="19">
        <f>'Historical Data'!D530/'Historical Data'!D$2*V$5</f>
        <v>15964.967525416443</v>
      </c>
      <c r="E532" s="19">
        <f>'Historical Data'!E530/'Historical Data'!E$2*W$5</f>
        <v>15983.249248696751</v>
      </c>
      <c r="F532" s="19">
        <f>'Historical Data'!F530/'Historical Data'!F$2*X$5</f>
        <v>14130.801243920385</v>
      </c>
      <c r="G532" s="19">
        <f>'Historical Data'!G530/'Historical Data'!G$2*Y$5</f>
        <v>13346.449871343746</v>
      </c>
      <c r="H532" s="19">
        <f>'Historical Data'!H530/'Historical Data'!H$2*Z$5</f>
        <v>10952.580780528746</v>
      </c>
      <c r="I532" s="19">
        <f>'Historical Data'!I530/'Historical Data'!I$2*AA$5</f>
        <v>18478.265321236933</v>
      </c>
      <c r="J532" s="19">
        <f>'Historical Data'!J530/'Historical Data'!J$2*AB$5</f>
        <v>13478.187613641714</v>
      </c>
      <c r="K532" s="19">
        <f>'Historical Data'!K530/'Historical Data'!K$2*AC$5</f>
        <v>15806.527102100839</v>
      </c>
      <c r="L532" s="8">
        <f t="shared" si="27"/>
        <v>-5.4773848272354764E-3</v>
      </c>
      <c r="M532" s="8">
        <f>IF(Table2[[#This Row],[Overall Return]]&gt;=0,0,Table2[[#This Row],[Overall Return]])</f>
        <v>-5.4773848272354764E-3</v>
      </c>
      <c r="N532" s="13">
        <f t="shared" si="26"/>
        <v>163429.58562888979</v>
      </c>
    </row>
    <row r="533" spans="1:14" x14ac:dyDescent="0.25">
      <c r="A533" s="2">
        <v>41124</v>
      </c>
      <c r="B533" s="19">
        <f>'Historical Data'!B531/'Historical Data'!B$2*T$5</f>
        <v>24478.194007042341</v>
      </c>
      <c r="C533" s="19">
        <f>'Historical Data'!C531/'Historical Data'!C$2*U$5</f>
        <v>21505.583012996522</v>
      </c>
      <c r="D533" s="19">
        <f>'Historical Data'!D531/'Historical Data'!D$2*V$5</f>
        <v>16274.625690869823</v>
      </c>
      <c r="E533" s="19">
        <f>'Historical Data'!E531/'Historical Data'!E$2*W$5</f>
        <v>16241.044071839164</v>
      </c>
      <c r="F533" s="19">
        <f>'Historical Data'!F531/'Historical Data'!F$2*X$5</f>
        <v>14413.529544382438</v>
      </c>
      <c r="G533" s="19">
        <f>'Historical Data'!G531/'Historical Data'!G$2*Y$5</f>
        <v>13602.496387779425</v>
      </c>
      <c r="H533" s="19">
        <f>'Historical Data'!H531/'Historical Data'!H$2*Z$5</f>
        <v>11443.558539655896</v>
      </c>
      <c r="I533" s="19">
        <f>'Historical Data'!I531/'Historical Data'!I$2*AA$5</f>
        <v>18662.691236026538</v>
      </c>
      <c r="J533" s="19">
        <f>'Historical Data'!J531/'Historical Data'!J$2*AB$5</f>
        <v>13882.452323231755</v>
      </c>
      <c r="K533" s="19">
        <f>'Historical Data'!K531/'Historical Data'!K$2*AC$5</f>
        <v>16113.89787404154</v>
      </c>
      <c r="L533" s="8">
        <f t="shared" si="27"/>
        <v>1.9509852189284471E-2</v>
      </c>
      <c r="M533" s="8">
        <f>IF(Table2[[#This Row],[Overall Return]]&gt;=0,0,Table2[[#This Row],[Overall Return]])</f>
        <v>0</v>
      </c>
      <c r="N533" s="13">
        <f t="shared" si="26"/>
        <v>166618.07268786544</v>
      </c>
    </row>
    <row r="534" spans="1:14" x14ac:dyDescent="0.25">
      <c r="A534" s="2">
        <v>41127</v>
      </c>
      <c r="B534" s="19">
        <f>'Historical Data'!B532/'Historical Data'!B$2*T$5</f>
        <v>24750.526633561756</v>
      </c>
      <c r="C534" s="19">
        <f>'Historical Data'!C532/'Historical Data'!C$2*U$5</f>
        <v>21415.888705839279</v>
      </c>
      <c r="D534" s="19">
        <f>'Historical Data'!D532/'Historical Data'!D$2*V$5</f>
        <v>16327.209398681383</v>
      </c>
      <c r="E534" s="19">
        <f>'Historical Data'!E532/'Historical Data'!E$2*W$5</f>
        <v>16201.885697724227</v>
      </c>
      <c r="F534" s="19">
        <f>'Historical Data'!F532/'Historical Data'!F$2*X$5</f>
        <v>14447.016451705242</v>
      </c>
      <c r="G534" s="19">
        <f>'Historical Data'!G532/'Historical Data'!G$2*Y$5</f>
        <v>13693.942010836558</v>
      </c>
      <c r="H534" s="19">
        <f>'Historical Data'!H532/'Historical Data'!H$2*Z$5</f>
        <v>11863.197650020982</v>
      </c>
      <c r="I534" s="19">
        <f>'Historical Data'!I532/'Historical Data'!I$2*AA$5</f>
        <v>18442.108973391973</v>
      </c>
      <c r="J534" s="19">
        <f>'Historical Data'!J532/'Historical Data'!J$2*AB$5</f>
        <v>13745.002385227797</v>
      </c>
      <c r="K534" s="19">
        <f>'Historical Data'!K532/'Historical Data'!K$2*AC$5</f>
        <v>16095.491379959996</v>
      </c>
      <c r="L534" s="8">
        <f t="shared" si="27"/>
        <v>2.185816899743287E-3</v>
      </c>
      <c r="M534" s="8">
        <f>IF(Table2[[#This Row],[Overall Return]]&gt;=0,0,Table2[[#This Row],[Overall Return]])</f>
        <v>0</v>
      </c>
      <c r="N534" s="13">
        <f t="shared" si="26"/>
        <v>166982.26928694922</v>
      </c>
    </row>
    <row r="535" spans="1:14" x14ac:dyDescent="0.25">
      <c r="A535" s="2">
        <v>41128</v>
      </c>
      <c r="B535" s="19">
        <f>'Historical Data'!B533/'Historical Data'!B$2*T$5</f>
        <v>24685.326110699851</v>
      </c>
      <c r="C535" s="19">
        <f>'Historical Data'!C533/'Historical Data'!C$2*U$5</f>
        <v>21651.107450118983</v>
      </c>
      <c r="D535" s="19">
        <f>'Historical Data'!D533/'Historical Data'!D$2*V$5</f>
        <v>16490.803232486538</v>
      </c>
      <c r="E535" s="19">
        <f>'Historical Data'!E533/'Historical Data'!E$2*W$5</f>
        <v>16254.097325011318</v>
      </c>
      <c r="F535" s="19">
        <f>'Historical Data'!F533/'Historical Data'!F$2*X$5</f>
        <v>14395.774788882503</v>
      </c>
      <c r="G535" s="19">
        <f>'Historical Data'!G533/'Historical Data'!G$2*Y$5</f>
        <v>13835.681882239664</v>
      </c>
      <c r="H535" s="19">
        <f>'Historical Data'!H533/'Historical Data'!H$2*Z$5</f>
        <v>12694.083088543854</v>
      </c>
      <c r="I535" s="19">
        <f>'Historical Data'!I533/'Historical Data'!I$2*AA$5</f>
        <v>18998.986098378919</v>
      </c>
      <c r="J535" s="19">
        <f>'Historical Data'!J533/'Historical Data'!J$2*AB$5</f>
        <v>13728.831272717613</v>
      </c>
      <c r="K535" s="19">
        <f>'Historical Data'!K533/'Historical Data'!K$2*AC$5</f>
        <v>16181.996865741467</v>
      </c>
      <c r="L535" s="8">
        <f t="shared" si="27"/>
        <v>1.158457623154785E-2</v>
      </c>
      <c r="M535" s="8">
        <f>IF(Table2[[#This Row],[Overall Return]]&gt;=0,0,Table2[[#This Row],[Overall Return]])</f>
        <v>0</v>
      </c>
      <c r="N535" s="13">
        <f t="shared" si="26"/>
        <v>168916.68811482072</v>
      </c>
    </row>
    <row r="536" spans="1:14" x14ac:dyDescent="0.25">
      <c r="A536" s="2">
        <v>41129</v>
      </c>
      <c r="B536" s="19">
        <f>'Historical Data'!B534/'Historical Data'!B$2*T$5</f>
        <v>24643.581207991199</v>
      </c>
      <c r="C536" s="19">
        <f>'Historical Data'!C534/'Historical Data'!C$2*U$5</f>
        <v>21451.583379095737</v>
      </c>
      <c r="D536" s="19">
        <f>'Historical Data'!D534/'Historical Data'!D$2*V$5</f>
        <v>16701.137035448653</v>
      </c>
      <c r="E536" s="19">
        <f>'Historical Data'!E534/'Historical Data'!E$2*W$5</f>
        <v>16475.996394631071</v>
      </c>
      <c r="F536" s="19">
        <f>'Historical Data'!F534/'Historical Data'!F$2*X$5</f>
        <v>14433.755806121804</v>
      </c>
      <c r="G536" s="19">
        <f>'Historical Data'!G534/'Historical Data'!G$2*Y$5</f>
        <v>13867.687824723738</v>
      </c>
      <c r="H536" s="19">
        <f>'Historical Data'!H534/'Historical Data'!H$2*Z$5</f>
        <v>12207.301720520354</v>
      </c>
      <c r="I536" s="19">
        <f>'Historical Data'!I534/'Historical Data'!I$2*AA$5</f>
        <v>19067.694294028228</v>
      </c>
      <c r="J536" s="19">
        <f>'Historical Data'!J534/'Historical Data'!J$2*AB$5</f>
        <v>13761.383600205636</v>
      </c>
      <c r="K536" s="19">
        <f>'Historical Data'!K534/'Historical Data'!K$2*AC$5</f>
        <v>16248.25622360397</v>
      </c>
      <c r="L536" s="8">
        <f t="shared" si="27"/>
        <v>-3.4520347930744322E-4</v>
      </c>
      <c r="M536" s="8">
        <f>IF(Table2[[#This Row],[Overall Return]]&gt;=0,0,Table2[[#This Row],[Overall Return]])</f>
        <v>-3.4520347930744322E-4</v>
      </c>
      <c r="N536" s="13">
        <f t="shared" si="26"/>
        <v>168858.37748637039</v>
      </c>
    </row>
    <row r="537" spans="1:14" x14ac:dyDescent="0.25">
      <c r="A537" s="2">
        <v>41130</v>
      </c>
      <c r="B537" s="19">
        <f>'Historical Data'!B535/'Historical Data'!B$2*T$5</f>
        <v>24784.124154155073</v>
      </c>
      <c r="C537" s="19">
        <f>'Historical Data'!C535/'Historical Data'!C$2*U$5</f>
        <v>21422.295442064798</v>
      </c>
      <c r="D537" s="19">
        <f>'Historical Data'!D535/'Historical Data'!D$2*V$5</f>
        <v>16677.766879489489</v>
      </c>
      <c r="E537" s="19">
        <f>'Historical Data'!E535/'Historical Data'!E$2*W$5</f>
        <v>16303.044599954226</v>
      </c>
      <c r="F537" s="19">
        <f>'Historical Data'!F535/'Historical Data'!F$2*X$5</f>
        <v>14436.453090957806</v>
      </c>
      <c r="G537" s="19">
        <f>'Historical Data'!G535/'Historical Data'!G$2*Y$5</f>
        <v>13945.41632287715</v>
      </c>
      <c r="H537" s="19">
        <f>'Historical Data'!H535/'Historical Data'!H$2*Z$5</f>
        <v>12341.586235837181</v>
      </c>
      <c r="I537" s="19">
        <f>'Historical Data'!I535/'Historical Data'!I$2*AA$5</f>
        <v>18810.953977074543</v>
      </c>
      <c r="J537" s="19">
        <f>'Historical Data'!J535/'Historical Data'!J$2*AB$5</f>
        <v>13761.383600205636</v>
      </c>
      <c r="K537" s="19">
        <f>'Historical Data'!K535/'Historical Data'!K$2*AC$5</f>
        <v>16339.02897178728</v>
      </c>
      <c r="L537" s="8">
        <f t="shared" si="27"/>
        <v>-2.1511643371163736E-4</v>
      </c>
      <c r="M537" s="8">
        <f>IF(Table2[[#This Row],[Overall Return]]&gt;=0,0,Table2[[#This Row],[Overall Return]])</f>
        <v>-2.1511643371163736E-4</v>
      </c>
      <c r="N537" s="13">
        <f t="shared" si="26"/>
        <v>168822.05327440318</v>
      </c>
    </row>
    <row r="538" spans="1:14" x14ac:dyDescent="0.25">
      <c r="A538" s="2">
        <v>41131</v>
      </c>
      <c r="B538" s="19">
        <f>'Historical Data'!B536/'Historical Data'!B$2*T$5</f>
        <v>24822.854150582963</v>
      </c>
      <c r="C538" s="19">
        <f>'Historical Data'!C536/'Historical Data'!C$2*U$5</f>
        <v>21302.397949844406</v>
      </c>
      <c r="D538" s="19">
        <f>'Historical Data'!D536/'Historical Data'!D$2*V$5</f>
        <v>16733.271599724914</v>
      </c>
      <c r="E538" s="19">
        <f>'Historical Data'!E536/'Historical Data'!E$2*W$5</f>
        <v>16201.885697724227</v>
      </c>
      <c r="F538" s="19">
        <f>'Historical Data'!F536/'Historical Data'!F$2*X$5</f>
        <v>14428.587015046372</v>
      </c>
      <c r="G538" s="19">
        <f>'Historical Data'!G536/'Historical Data'!G$2*Y$5</f>
        <v>13908.838175997989</v>
      </c>
      <c r="H538" s="19">
        <f>'Historical Data'!H536/'Historical Data'!H$2*Z$5</f>
        <v>12563.995383969786</v>
      </c>
      <c r="I538" s="19">
        <f>'Historical Data'!I536/'Historical Data'!I$2*AA$5</f>
        <v>18767.555779520811</v>
      </c>
      <c r="J538" s="19">
        <f>'Historical Data'!J536/'Historical Data'!J$2*AB$5</f>
        <v>13765.453714245643</v>
      </c>
      <c r="K538" s="19">
        <f>'Historical Data'!K536/'Historical Data'!K$2*AC$5</f>
        <v>16383.489829328573</v>
      </c>
      <c r="L538" s="8">
        <f t="shared" si="27"/>
        <v>3.3334520278005542E-4</v>
      </c>
      <c r="M538" s="8">
        <f>IF(Table2[[#This Row],[Overall Return]]&gt;=0,0,Table2[[#This Row],[Overall Return]])</f>
        <v>0</v>
      </c>
      <c r="N538" s="13">
        <f t="shared" si="26"/>
        <v>168878.32929598569</v>
      </c>
    </row>
    <row r="539" spans="1:14" x14ac:dyDescent="0.25">
      <c r="A539" s="2">
        <v>41134</v>
      </c>
      <c r="B539" s="19">
        <f>'Historical Data'!B537/'Historical Data'!B$2*T$5</f>
        <v>25154.25136705532</v>
      </c>
      <c r="C539" s="19">
        <f>'Historical Data'!C537/'Historical Data'!C$2*U$5</f>
        <v>21274.025260845687</v>
      </c>
      <c r="D539" s="19">
        <f>'Historical Data'!D537/'Historical Data'!D$2*V$5</f>
        <v>16742.036008042003</v>
      </c>
      <c r="E539" s="19">
        <f>'Historical Data'!E537/'Historical Data'!E$2*W$5</f>
        <v>16270.413198775746</v>
      </c>
      <c r="F539" s="19">
        <f>'Historical Data'!F537/'Historical Data'!F$2*X$5</f>
        <v>14833.351661534074</v>
      </c>
      <c r="G539" s="19">
        <f>'Historical Data'!G537/'Historical Data'!G$2*Y$5</f>
        <v>13895.121051094267</v>
      </c>
      <c r="H539" s="19">
        <f>'Historical Data'!H537/'Historical Data'!H$2*Z$5</f>
        <v>13080.151070079733</v>
      </c>
      <c r="I539" s="19">
        <f>'Historical Data'!I537/'Historical Data'!I$2*AA$5</f>
        <v>18767.555779520811</v>
      </c>
      <c r="J539" s="19">
        <f>'Historical Data'!J537/'Historical Data'!J$2*AB$5</f>
        <v>13818.349834434735</v>
      </c>
      <c r="K539" s="19">
        <f>'Historical Data'!K537/'Historical Data'!K$2*AC$5</f>
        <v>16327.914275550291</v>
      </c>
      <c r="L539" s="8">
        <f t="shared" si="27"/>
        <v>7.6080821991972858E-3</v>
      </c>
      <c r="M539" s="8">
        <f>IF(Table2[[#This Row],[Overall Return]]&gt;=0,0,Table2[[#This Row],[Overall Return]])</f>
        <v>0</v>
      </c>
      <c r="N539" s="13">
        <f t="shared" si="26"/>
        <v>170163.16950693267</v>
      </c>
    </row>
    <row r="540" spans="1:14" x14ac:dyDescent="0.25">
      <c r="A540" s="2">
        <v>41135</v>
      </c>
      <c r="B540" s="19">
        <f>'Historical Data'!B538/'Historical Data'!B$2*T$5</f>
        <v>25221.729698172268</v>
      </c>
      <c r="C540" s="19">
        <f>'Historical Data'!C538/'Historical Data'!C$2*U$5</f>
        <v>21342.668863261944</v>
      </c>
      <c r="D540" s="19">
        <f>'Historical Data'!D538/'Historical Data'!D$2*V$5</f>
        <v>16753.720743260215</v>
      </c>
      <c r="E540" s="19">
        <f>'Historical Data'!E538/'Historical Data'!E$2*W$5</f>
        <v>16214.937565494856</v>
      </c>
      <c r="F540" s="19">
        <f>'Historical Data'!F538/'Historical Data'!F$2*X$5</f>
        <v>15027.756391877334</v>
      </c>
      <c r="G540" s="19">
        <f>'Historical Data'!G538/'Historical Data'!G$2*Y$5</f>
        <v>13867.506164672228</v>
      </c>
      <c r="H540" s="19">
        <f>'Historical Data'!H538/'Historical Data'!H$2*Z$5</f>
        <v>12345.782626940832</v>
      </c>
      <c r="I540" s="19">
        <f>'Historical Data'!I538/'Historical Data'!I$2*AA$5</f>
        <v>18792.871750275935</v>
      </c>
      <c r="J540" s="19">
        <f>'Historical Data'!J538/'Historical Data'!J$2*AB$5</f>
        <v>13818.349834434735</v>
      </c>
      <c r="K540" s="19">
        <f>'Historical Data'!K538/'Historical Data'!K$2*AC$5</f>
        <v>16339.02897178728</v>
      </c>
      <c r="L540" s="8">
        <f t="shared" si="27"/>
        <v>-2.5788006771768623E-3</v>
      </c>
      <c r="M540" s="8">
        <f>IF(Table2[[#This Row],[Overall Return]]&gt;=0,0,Table2[[#This Row],[Overall Return]])</f>
        <v>-2.5788006771768623E-3</v>
      </c>
      <c r="N540" s="13">
        <f t="shared" si="26"/>
        <v>169724.35261017762</v>
      </c>
    </row>
    <row r="541" spans="1:14" x14ac:dyDescent="0.25">
      <c r="A541" s="2">
        <v>41136</v>
      </c>
      <c r="B541" s="19">
        <f>'Historical Data'!B539/'Historical Data'!B$2*T$5</f>
        <v>25187.390242158472</v>
      </c>
      <c r="C541" s="19">
        <f>'Historical Data'!C539/'Historical Data'!C$2*U$5</f>
        <v>21729.818780889622</v>
      </c>
      <c r="D541" s="19">
        <f>'Historical Data'!D539/'Historical Data'!D$2*V$5</f>
        <v>16721.587207268076</v>
      </c>
      <c r="E541" s="19">
        <f>'Historical Data'!E539/'Historical Data'!E$2*W$5</f>
        <v>16280.202445954099</v>
      </c>
      <c r="F541" s="19">
        <f>'Historical Data'!F539/'Historical Data'!F$2*X$5</f>
        <v>15002.584418034588</v>
      </c>
      <c r="G541" s="19">
        <f>'Historical Data'!G539/'Historical Data'!G$2*Y$5</f>
        <v>13899.724470315108</v>
      </c>
      <c r="H541" s="19">
        <f>'Historical Data'!H539/'Historical Data'!H$2*Z$5</f>
        <v>12337.389844733529</v>
      </c>
      <c r="I541" s="19">
        <f>'Historical Data'!I539/'Historical Data'!I$2*AA$5</f>
        <v>19100.236329606167</v>
      </c>
      <c r="J541" s="19">
        <f>'Historical Data'!J539/'Historical Data'!J$2*AB$5</f>
        <v>13822.419496641478</v>
      </c>
      <c r="K541" s="19">
        <f>'Historical Data'!K539/'Historical Data'!K$2*AC$5</f>
        <v>16301.979500725532</v>
      </c>
      <c r="L541" s="8">
        <f t="shared" si="27"/>
        <v>3.8826492251384792E-3</v>
      </c>
      <c r="M541" s="8">
        <f>IF(Table2[[#This Row],[Overall Return]]&gt;=0,0,Table2[[#This Row],[Overall Return]])</f>
        <v>0</v>
      </c>
      <c r="N541" s="13">
        <f t="shared" si="26"/>
        <v>170383.33273632667</v>
      </c>
    </row>
    <row r="542" spans="1:14" x14ac:dyDescent="0.25">
      <c r="A542" s="2">
        <v>41137</v>
      </c>
      <c r="B542" s="19">
        <f>'Historical Data'!B540/'Historical Data'!B$2*T$5</f>
        <v>25407.391629886093</v>
      </c>
      <c r="C542" s="19">
        <f>'Historical Data'!C540/'Historical Data'!C$2*U$5</f>
        <v>22107.81621819513</v>
      </c>
      <c r="D542" s="19">
        <f>'Historical Data'!D540/'Historical Data'!D$2*V$5</f>
        <v>16812.147161442252</v>
      </c>
      <c r="E542" s="19">
        <f>'Historical Data'!E540/'Historical Data'!E$2*W$5</f>
        <v>16397.67826099967</v>
      </c>
      <c r="F542" s="19">
        <f>'Historical Data'!F540/'Historical Data'!F$2*X$5</f>
        <v>15122.373686605117</v>
      </c>
      <c r="G542" s="19">
        <f>'Historical Data'!G540/'Historical Data'!G$2*Y$5</f>
        <v>14166.673148433762</v>
      </c>
      <c r="H542" s="19">
        <f>'Historical Data'!H540/'Historical Data'!H$2*Z$5</f>
        <v>12715.064624422996</v>
      </c>
      <c r="I542" s="19">
        <f>'Historical Data'!I540/'Historical Data'!I$2*AA$5</f>
        <v>19306.357076987239</v>
      </c>
      <c r="J542" s="19">
        <f>'Historical Data'!J540/'Historical Data'!J$2*AB$5</f>
        <v>13887.523699784268</v>
      </c>
      <c r="K542" s="19">
        <f>'Historical Data'!K540/'Historical Data'!K$2*AC$5</f>
        <v>16426.09654487915</v>
      </c>
      <c r="L542" s="8">
        <f t="shared" si="27"/>
        <v>1.1537450780770397E-2</v>
      </c>
      <c r="M542" s="8">
        <f>IF(Table2[[#This Row],[Overall Return]]&gt;=0,0,Table2[[#This Row],[Overall Return]])</f>
        <v>0</v>
      </c>
      <c r="N542" s="13">
        <f t="shared" si="26"/>
        <v>172349.12205163567</v>
      </c>
    </row>
    <row r="543" spans="1:14" x14ac:dyDescent="0.25">
      <c r="A543" s="2">
        <v>41138</v>
      </c>
      <c r="B543" s="19">
        <f>'Historical Data'!B541/'Historical Data'!B$2*T$5</f>
        <v>25877.336367186082</v>
      </c>
      <c r="C543" s="19">
        <f>'Historical Data'!C541/'Historical Data'!C$2*U$5</f>
        <v>22073.036792970895</v>
      </c>
      <c r="D543" s="19">
        <f>'Historical Data'!D541/'Historical Data'!D$2*V$5</f>
        <v>16765.406164001171</v>
      </c>
      <c r="E543" s="19">
        <f>'Historical Data'!E541/'Historical Data'!E$2*W$5</f>
        <v>16466.205762051191</v>
      </c>
      <c r="F543" s="19">
        <f>'Historical Data'!F541/'Historical Data'!F$2*X$5</f>
        <v>15218.338903851034</v>
      </c>
      <c r="G543" s="19">
        <f>'Historical Data'!G541/'Historical Data'!G$2*Y$5</f>
        <v>14221.903432996301</v>
      </c>
      <c r="H543" s="19">
        <f>'Historical Data'!H541/'Historical Data'!H$2*Z$5</f>
        <v>12593.369702056234</v>
      </c>
      <c r="I543" s="19">
        <f>'Historical Data'!I541/'Historical Data'!I$2*AA$5</f>
        <v>19212.339309860894</v>
      </c>
      <c r="J543" s="19">
        <f>'Historical Data'!J541/'Historical Data'!J$2*AB$5</f>
        <v>13846.832499716022</v>
      </c>
      <c r="K543" s="19">
        <f>'Historical Data'!K541/'Historical Data'!K$2*AC$5</f>
        <v>16376.079686405023</v>
      </c>
      <c r="L543" s="8">
        <f t="shared" si="27"/>
        <v>1.7506707656380627E-3</v>
      </c>
      <c r="M543" s="8">
        <f>IF(Table2[[#This Row],[Overall Return]]&gt;=0,0,Table2[[#This Row],[Overall Return]])</f>
        <v>0</v>
      </c>
      <c r="N543" s="13">
        <f t="shared" si="26"/>
        <v>172650.84862109486</v>
      </c>
    </row>
    <row r="544" spans="1:14" x14ac:dyDescent="0.25">
      <c r="A544" s="2">
        <v>41141</v>
      </c>
      <c r="B544" s="19">
        <f>'Historical Data'!B542/'Historical Data'!B$2*T$5</f>
        <v>26557.699613204943</v>
      </c>
      <c r="C544" s="19">
        <f>'Historical Data'!C542/'Historical Data'!C$2*U$5</f>
        <v>21997.986454329122</v>
      </c>
      <c r="D544" s="19">
        <f>'Historical Data'!D542/'Historical Data'!D$2*V$5</f>
        <v>16660.238748378051</v>
      </c>
      <c r="E544" s="19">
        <f>'Historical Data'!E542/'Historical Data'!E$2*W$5</f>
        <v>16462.943141458916</v>
      </c>
      <c r="F544" s="19">
        <f>'Historical Data'!F542/'Historical Data'!F$2*X$5</f>
        <v>15182.380535282538</v>
      </c>
      <c r="G544" s="19">
        <f>'Historical Data'!G542/'Historical Data'!G$2*Y$5</f>
        <v>14148.262541861128</v>
      </c>
      <c r="H544" s="19">
        <f>'Historical Data'!H542/'Historical Data'!H$2*Z$5</f>
        <v>12383.550146873689</v>
      </c>
      <c r="I544" s="19">
        <f>'Historical Data'!I542/'Historical Data'!I$2*AA$5</f>
        <v>19237.645895008154</v>
      </c>
      <c r="J544" s="19">
        <f>'Historical Data'!J542/'Historical Data'!J$2*AB$5</f>
        <v>13863.108889376668</v>
      </c>
      <c r="K544" s="19">
        <f>'Historical Data'!K542/'Historical Data'!K$2*AC$5</f>
        <v>16292.716459367264</v>
      </c>
      <c r="L544" s="8">
        <f t="shared" si="27"/>
        <v>7.8588553215519497E-4</v>
      </c>
      <c r="M544" s="8">
        <f>IF(Table2[[#This Row],[Overall Return]]&gt;=0,0,Table2[[#This Row],[Overall Return]])</f>
        <v>0</v>
      </c>
      <c r="N544" s="13">
        <f t="shared" si="26"/>
        <v>172786.5324251405</v>
      </c>
    </row>
    <row r="545" spans="1:14" x14ac:dyDescent="0.25">
      <c r="A545" s="2">
        <v>41142</v>
      </c>
      <c r="B545" s="19">
        <f>'Historical Data'!B543/'Historical Data'!B$2*T$5</f>
        <v>26194.758350212567</v>
      </c>
      <c r="C545" s="19">
        <f>'Historical Data'!C543/'Historical Data'!C$2*U$5</f>
        <v>21915.614131429618</v>
      </c>
      <c r="D545" s="19">
        <f>'Historical Data'!D543/'Historical Data'!D$2*V$5</f>
        <v>16543.3869402981</v>
      </c>
      <c r="E545" s="19">
        <f>'Historical Data'!E543/'Historical Data'!E$2*W$5</f>
        <v>16198.621691730426</v>
      </c>
      <c r="F545" s="19">
        <f>'Historical Data'!F543/'Historical Data'!F$2*X$5</f>
        <v>15046.859114889139</v>
      </c>
      <c r="G545" s="19">
        <f>'Historical Data'!G543/'Historical Data'!G$2*Y$5</f>
        <v>14175.877428283171</v>
      </c>
      <c r="H545" s="19">
        <f>'Historical Data'!H543/'Historical Data'!H$2*Z$5</f>
        <v>12215.694922366767</v>
      </c>
      <c r="I545" s="19">
        <f>'Historical Data'!I543/'Historical Data'!I$2*AA$5</f>
        <v>19317.203853355168</v>
      </c>
      <c r="J545" s="19">
        <f>'Historical Data'!J543/'Historical Data'!J$2*AB$5</f>
        <v>13989.248537122034</v>
      </c>
      <c r="K545" s="19">
        <f>'Historical Data'!K543/'Historical Data'!K$2*AC$5</f>
        <v>16201.944540221284</v>
      </c>
      <c r="L545" s="8">
        <f t="shared" si="27"/>
        <v>-5.7141196213310597E-3</v>
      </c>
      <c r="M545" s="8">
        <f>IF(Table2[[#This Row],[Overall Return]]&gt;=0,0,Table2[[#This Row],[Overall Return]])</f>
        <v>-5.7141196213310597E-3</v>
      </c>
      <c r="N545" s="13">
        <f t="shared" si="26"/>
        <v>171799.20950990825</v>
      </c>
    </row>
    <row r="546" spans="1:14" x14ac:dyDescent="0.25">
      <c r="A546" s="2">
        <v>41143</v>
      </c>
      <c r="B546" s="19">
        <f>'Historical Data'!B544/'Historical Data'!B$2*T$5</f>
        <v>26706.228493434221</v>
      </c>
      <c r="C546" s="19">
        <f>'Historical Data'!C544/'Historical Data'!C$2*U$5</f>
        <v>22249.679663188723</v>
      </c>
      <c r="D546" s="19">
        <f>'Historical Data'!D544/'Historical Data'!D$2*V$5</f>
        <v>16557.993373462919</v>
      </c>
      <c r="E546" s="19">
        <f>'Historical Data'!E544/'Historical Data'!E$2*W$5</f>
        <v>16205.148318316504</v>
      </c>
      <c r="F546" s="19">
        <f>'Historical Data'!F544/'Historical Data'!F$2*X$5</f>
        <v>15219.238013794278</v>
      </c>
      <c r="G546" s="19">
        <f>'Historical Data'!G544/'Historical Data'!G$2*Y$5</f>
        <v>14056.211555871774</v>
      </c>
      <c r="H546" s="19">
        <f>'Historical Data'!H544/'Historical Data'!H$2*Z$5</f>
        <v>12568.191775073439</v>
      </c>
      <c r="I546" s="19">
        <f>'Historical Data'!I544/'Historical Data'!I$2*AA$5</f>
        <v>19516.087870449941</v>
      </c>
      <c r="J546" s="19">
        <f>'Historical Data'!J544/'Historical Data'!J$2*AB$5</f>
        <v>13907.868396151864</v>
      </c>
      <c r="K546" s="19">
        <f>'Historical Data'!K544/'Historical Data'!K$2*AC$5</f>
        <v>16251.962642251407</v>
      </c>
      <c r="L546" s="8">
        <f t="shared" si="27"/>
        <v>8.3783889122248656E-3</v>
      </c>
      <c r="M546" s="8">
        <f>IF(Table2[[#This Row],[Overall Return]]&gt;=0,0,Table2[[#This Row],[Overall Return]])</f>
        <v>0</v>
      </c>
      <c r="N546" s="13">
        <f t="shared" si="26"/>
        <v>173238.61010199506</v>
      </c>
    </row>
    <row r="547" spans="1:14" x14ac:dyDescent="0.25">
      <c r="A547" s="2">
        <v>41144</v>
      </c>
      <c r="B547" s="19">
        <f>'Historical Data'!B545/'Historical Data'!B$2*T$5</f>
        <v>26457.082406984839</v>
      </c>
      <c r="C547" s="19">
        <f>'Historical Data'!C545/'Historical Data'!C$2*U$5</f>
        <v>22075.782537067545</v>
      </c>
      <c r="D547" s="19">
        <f>'Historical Data'!D545/'Historical Data'!D$2*V$5</f>
        <v>16406.084960398723</v>
      </c>
      <c r="E547" s="19">
        <f>'Historical Data'!E545/'Historical Data'!E$2*W$5</f>
        <v>16045.250123162194</v>
      </c>
      <c r="F547" s="19">
        <f>'Historical Data'!F545/'Historical Data'!F$2*X$5</f>
        <v>15210.69725672391</v>
      </c>
      <c r="G547" s="19">
        <f>'Historical Data'!G545/'Historical Data'!G$2*Y$5</f>
        <v>13927.339868455607</v>
      </c>
      <c r="H547" s="19">
        <f>'Historical Data'!H545/'Historical Data'!H$2*Z$5</f>
        <v>12895.509861519095</v>
      </c>
      <c r="I547" s="19">
        <f>'Historical Data'!I545/'Historical Data'!I$2*AA$5</f>
        <v>19498.002230703019</v>
      </c>
      <c r="J547" s="19">
        <f>'Historical Data'!J545/'Historical Data'!J$2*AB$5</f>
        <v>13802.072992940828</v>
      </c>
      <c r="K547" s="19">
        <f>'Historical Data'!K545/'Historical Data'!K$2*AC$5</f>
        <v>16174.156659702479</v>
      </c>
      <c r="L547" s="8">
        <f t="shared" si="27"/>
        <v>-4.3098429610882727E-3</v>
      </c>
      <c r="M547" s="8">
        <f>IF(Table2[[#This Row],[Overall Return]]&gt;=0,0,Table2[[#This Row],[Overall Return]])</f>
        <v>-4.3098429610882727E-3</v>
      </c>
      <c r="N547" s="13">
        <f t="shared" si="26"/>
        <v>172491.97889765826</v>
      </c>
    </row>
    <row r="548" spans="1:14" x14ac:dyDescent="0.25">
      <c r="A548" s="2">
        <v>41145</v>
      </c>
      <c r="B548" s="19">
        <f>'Historical Data'!B546/'Historical Data'!B$2*T$5</f>
        <v>26480.638403079243</v>
      </c>
      <c r="C548" s="19">
        <f>'Historical Data'!C546/'Historical Data'!C$2*U$5</f>
        <v>22491.305143693942</v>
      </c>
      <c r="D548" s="19">
        <f>'Historical Data'!D546/'Historical Data'!D$2*V$5</f>
        <v>16464.511378580759</v>
      </c>
      <c r="E548" s="19">
        <f>'Historical Data'!E546/'Historical Data'!E$2*W$5</f>
        <v>16172.516570787642</v>
      </c>
      <c r="F548" s="19">
        <f>'Historical Data'!F546/'Historical Data'!F$2*X$5</f>
        <v>15251.825811173838</v>
      </c>
      <c r="G548" s="19">
        <f>'Historical Data'!G546/'Historical Data'!G$2*Y$5</f>
        <v>14065.416347439637</v>
      </c>
      <c r="H548" s="19">
        <f>'Historical Data'!H546/'Historical Data'!H$2*Z$5</f>
        <v>12379.35375577004</v>
      </c>
      <c r="I548" s="19">
        <f>'Historical Data'!I546/'Historical Data'!I$2*AA$5</f>
        <v>19584.795639480715</v>
      </c>
      <c r="J548" s="19">
        <f>'Historical Data'!J546/'Historical Data'!J$2*AB$5</f>
        <v>13850.902613756027</v>
      </c>
      <c r="K548" s="19">
        <f>'Historical Data'!K546/'Historical Data'!K$2*AC$5</f>
        <v>16311.242542083799</v>
      </c>
      <c r="L548" s="8">
        <f t="shared" si="27"/>
        <v>3.2495963683039086E-3</v>
      </c>
      <c r="M548" s="8">
        <f>IF(Table2[[#This Row],[Overall Return]]&gt;=0,0,Table2[[#This Row],[Overall Return]])</f>
        <v>0</v>
      </c>
      <c r="N548" s="13">
        <f t="shared" si="26"/>
        <v>173052.50820584566</v>
      </c>
    </row>
    <row r="549" spans="1:14" x14ac:dyDescent="0.25">
      <c r="A549" s="2">
        <v>41148</v>
      </c>
      <c r="B549" s="19">
        <f>'Historical Data'!B547/'Historical Data'!B$2*T$5</f>
        <v>26978.133312855032</v>
      </c>
      <c r="C549" s="19">
        <f>'Historical Data'!C547/'Historical Data'!C$2*U$5</f>
        <v>22324.730001830496</v>
      </c>
      <c r="D549" s="19">
        <f>'Historical Data'!D547/'Historical Data'!D$2*V$5</f>
        <v>16470.354088951237</v>
      </c>
      <c r="E549" s="19">
        <f>'Historical Data'!E547/'Historical Data'!E$2*W$5</f>
        <v>16195.359071138151</v>
      </c>
      <c r="F549" s="19">
        <f>'Historical Data'!F547/'Historical Data'!F$2*X$5</f>
        <v>15040.34100648958</v>
      </c>
      <c r="G549" s="19">
        <f>'Historical Data'!G547/'Historical Data'!G$2*Y$5</f>
        <v>14125.250051223018</v>
      </c>
      <c r="H549" s="19">
        <f>'Historical Data'!H547/'Historical Data'!H$2*Z$5</f>
        <v>11884.179605539239</v>
      </c>
      <c r="I549" s="19">
        <f>'Historical Data'!I547/'Historical Data'!I$2*AA$5</f>
        <v>19747.51989578221</v>
      </c>
      <c r="J549" s="19">
        <f>'Historical Data'!J547/'Historical Data'!J$2*AB$5</f>
        <v>13842.764193009074</v>
      </c>
      <c r="K549" s="19">
        <f>'Historical Data'!K547/'Historical Data'!K$2*AC$5</f>
        <v>16253.814089870797</v>
      </c>
      <c r="L549" s="8">
        <f t="shared" si="27"/>
        <v>-1.0982960670570252E-3</v>
      </c>
      <c r="M549" s="8">
        <f>IF(Table2[[#This Row],[Overall Return]]&gt;=0,0,Table2[[#This Row],[Overall Return]])</f>
        <v>-1.0982960670570252E-3</v>
      </c>
      <c r="N549" s="13">
        <f t="shared" si="26"/>
        <v>172862.44531668883</v>
      </c>
    </row>
    <row r="550" spans="1:14" x14ac:dyDescent="0.25">
      <c r="A550" s="2">
        <v>41149</v>
      </c>
      <c r="B550" s="19">
        <f>'Historical Data'!B548/'Historical Data'!B$2*T$5</f>
        <v>26942.99871007846</v>
      </c>
      <c r="C550" s="19">
        <f>'Historical Data'!C548/'Historical Data'!C$2*U$5</f>
        <v>22525.169320885961</v>
      </c>
      <c r="D550" s="19">
        <f>'Historical Data'!D548/'Historical Data'!D$2*V$5</f>
        <v>16493.723902149035</v>
      </c>
      <c r="E550" s="19">
        <f>'Historical Data'!E548/'Historical Data'!E$2*W$5</f>
        <v>16195.359071138151</v>
      </c>
      <c r="F550" s="19">
        <f>'Historical Data'!F548/'Historical Data'!F$2*X$5</f>
        <v>15220.811759902721</v>
      </c>
      <c r="G550" s="19">
        <f>'Historical Data'!G548/'Historical Data'!G$2*Y$5</f>
        <v>14097.634141364064</v>
      </c>
      <c r="H550" s="19">
        <f>'Historical Data'!H548/'Historical Data'!H$2*Z$5</f>
        <v>12039.446496013428</v>
      </c>
      <c r="I550" s="19">
        <f>'Historical Data'!I548/'Historical Data'!I$2*AA$5</f>
        <v>19646.268384699342</v>
      </c>
      <c r="J550" s="19">
        <f>'Historical Data'!J548/'Historical Data'!J$2*AB$5</f>
        <v>13875.315616830572</v>
      </c>
      <c r="K550" s="19">
        <f>'Historical Data'!K548/'Historical Data'!K$2*AC$5</f>
        <v>16320.50413262674</v>
      </c>
      <c r="L550" s="8">
        <f t="shared" si="27"/>
        <v>2.8623118115285173E-3</v>
      </c>
      <c r="M550" s="8">
        <f>IF(Table2[[#This Row],[Overall Return]]&gt;=0,0,Table2[[#This Row],[Overall Return]])</f>
        <v>0</v>
      </c>
      <c r="N550" s="13">
        <f t="shared" si="26"/>
        <v>173357.23153568848</v>
      </c>
    </row>
    <row r="551" spans="1:14" x14ac:dyDescent="0.25">
      <c r="A551" s="2">
        <v>41150</v>
      </c>
      <c r="B551" s="19">
        <f>'Historical Data'!B549/'Historical Data'!B$2*T$5</f>
        <v>26889.894395137453</v>
      </c>
      <c r="C551" s="19">
        <f>'Historical Data'!C549/'Historical Data'!C$2*U$5</f>
        <v>22617.60937213985</v>
      </c>
      <c r="D551" s="19">
        <f>'Historical Data'!D549/'Historical Data'!D$2*V$5</f>
        <v>16461.589337872774</v>
      </c>
      <c r="E551" s="19">
        <f>'Historical Data'!E549/'Historical Data'!E$2*W$5</f>
        <v>16329.151106298534</v>
      </c>
      <c r="F551" s="19">
        <f>'Historical Data'!F549/'Historical Data'!F$2*X$5</f>
        <v>15462.635979692903</v>
      </c>
      <c r="G551" s="19">
        <f>'Historical Data'!G549/'Historical Data'!G$2*Y$5</f>
        <v>14106.839444650381</v>
      </c>
      <c r="H551" s="19">
        <f>'Historical Data'!H549/'Historical Data'!H$2*Z$5</f>
        <v>11921.947125472094</v>
      </c>
      <c r="I551" s="19">
        <f>'Historical Data'!I549/'Historical Data'!I$2*AA$5</f>
        <v>19758.360272872043</v>
      </c>
      <c r="J551" s="19">
        <f>'Historical Data'!J549/'Historical Data'!J$2*AB$5</f>
        <v>13863.108889376668</v>
      </c>
      <c r="K551" s="19">
        <f>'Historical Data'!K549/'Historical Data'!K$2*AC$5</f>
        <v>16283.454868824327</v>
      </c>
      <c r="L551" s="8">
        <f t="shared" si="27"/>
        <v>1.9460350956235217E-3</v>
      </c>
      <c r="M551" s="8">
        <f>IF(Table2[[#This Row],[Overall Return]]&gt;=0,0,Table2[[#This Row],[Overall Return]])</f>
        <v>0</v>
      </c>
      <c r="N551" s="13">
        <f t="shared" si="26"/>
        <v>173694.59079233705</v>
      </c>
    </row>
    <row r="552" spans="1:14" x14ac:dyDescent="0.25">
      <c r="A552" s="2">
        <v>41151</v>
      </c>
      <c r="B552" s="19">
        <f>'Historical Data'!B550/'Historical Data'!B$2*T$5</f>
        <v>26506.591328274528</v>
      </c>
      <c r="C552" s="19">
        <f>'Historical Data'!C550/'Historical Data'!C$2*U$5</f>
        <v>22535.237049240342</v>
      </c>
      <c r="D552" s="19">
        <f>'Historical Data'!D550/'Historical Data'!D$2*V$5</f>
        <v>16391.4785272339</v>
      </c>
      <c r="E552" s="19">
        <f>'Historical Data'!E550/'Historical Data'!E$2*W$5</f>
        <v>16126.830531035488</v>
      </c>
      <c r="F552" s="19">
        <f>'Historical Data'!F550/'Historical Data'!F$2*X$5</f>
        <v>15320.373416921626</v>
      </c>
      <c r="G552" s="19">
        <f>'Historical Data'!G550/'Historical Data'!G$2*Y$5</f>
        <v>13954.954754877648</v>
      </c>
      <c r="H552" s="19">
        <f>'Historical Data'!H550/'Historical Data'!H$2*Z$5</f>
        <v>11921.947125472094</v>
      </c>
      <c r="I552" s="19">
        <f>'Historical Data'!I550/'Historical Data'!I$2*AA$5</f>
        <v>19776.448898948744</v>
      </c>
      <c r="J552" s="19">
        <f>'Historical Data'!J550/'Historical Data'!J$2*AB$5</f>
        <v>13781.728296573232</v>
      </c>
      <c r="K552" s="19">
        <f>'Historical Data'!K550/'Historical Data'!K$2*AC$5</f>
        <v>16153.779129366552</v>
      </c>
      <c r="L552" s="8">
        <f t="shared" si="27"/>
        <v>-7.0538853789505751E-3</v>
      </c>
      <c r="M552" s="8">
        <f>IF(Table2[[#This Row],[Overall Return]]&gt;=0,0,Table2[[#This Row],[Overall Return]])</f>
        <v>-7.0538853789505751E-3</v>
      </c>
      <c r="N552" s="13">
        <f t="shared" si="26"/>
        <v>172469.36905794419</v>
      </c>
    </row>
    <row r="553" spans="1:14" x14ac:dyDescent="0.25">
      <c r="A553" s="2">
        <v>41152</v>
      </c>
      <c r="B553" s="19">
        <f>'Historical Data'!B551/'Historical Data'!B$2*T$5</f>
        <v>26561.292588158878</v>
      </c>
      <c r="C553" s="19">
        <f>'Historical Data'!C551/'Historical Data'!C$2*U$5</f>
        <v>22722.862895844777</v>
      </c>
      <c r="D553" s="19">
        <f>'Historical Data'!D551/'Historical Data'!D$2*V$5</f>
        <v>16590.12793773918</v>
      </c>
      <c r="E553" s="19">
        <f>'Historical Data'!E551/'Historical Data'!E$2*W$5</f>
        <v>16143.147790201441</v>
      </c>
      <c r="F553" s="19">
        <f>'Historical Data'!F551/'Historical Data'!F$2*X$5</f>
        <v>15397.010132559168</v>
      </c>
      <c r="G553" s="19">
        <f>'Historical Data'!G551/'Historical Data'!G$2*Y$5</f>
        <v>14185.082731569488</v>
      </c>
      <c r="H553" s="19">
        <f>'Historical Data'!H551/'Historical Data'!H$2*Z$5</f>
        <v>11968.107427612253</v>
      </c>
      <c r="I553" s="19">
        <f>'Historical Data'!I551/'Historical Data'!I$2*AA$5</f>
        <v>19635.419901857254</v>
      </c>
      <c r="J553" s="19">
        <f>'Historical Data'!J551/'Historical Data'!J$2*AB$5</f>
        <v>13846.832499716022</v>
      </c>
      <c r="K553" s="19">
        <f>'Historical Data'!K551/'Historical Data'!K$2*AC$5</f>
        <v>16172.305212083087</v>
      </c>
      <c r="L553" s="8">
        <f t="shared" si="27"/>
        <v>4.364949344393132E-3</v>
      </c>
      <c r="M553" s="8">
        <f>IF(Table2[[#This Row],[Overall Return]]&gt;=0,0,Table2[[#This Row],[Overall Return]])</f>
        <v>0</v>
      </c>
      <c r="N553" s="13">
        <f t="shared" si="26"/>
        <v>173222.18911734156</v>
      </c>
    </row>
    <row r="554" spans="1:14" x14ac:dyDescent="0.25">
      <c r="A554" s="2">
        <v>41156</v>
      </c>
      <c r="B554" s="19">
        <f>'Historical Data'!B552/'Historical Data'!B$2*T$5</f>
        <v>26949.78587725625</v>
      </c>
      <c r="C554" s="19">
        <f>'Historical Data'!C552/'Historical Data'!C$2*U$5</f>
        <v>22687.16822258832</v>
      </c>
      <c r="D554" s="19">
        <f>'Historical Data'!D552/'Historical Data'!D$2*V$5</f>
        <v>16420.691393563546</v>
      </c>
      <c r="E554" s="19">
        <f>'Historical Data'!E552/'Historical Data'!E$2*W$5</f>
        <v>16205.148318316504</v>
      </c>
      <c r="F554" s="19">
        <f>'Historical Data'!F552/'Historical Data'!F$2*X$5</f>
        <v>15305.989232610631</v>
      </c>
      <c r="G554" s="19">
        <f>'Historical Data'!G552/'Historical Data'!G$2*Y$5</f>
        <v>13987.172548802077</v>
      </c>
      <c r="H554" s="19">
        <f>'Historical Data'!H552/'Historical Data'!H$2*Z$5</f>
        <v>11808.64414603441</v>
      </c>
      <c r="I554" s="19">
        <f>'Historical Data'!I552/'Historical Data'!I$2*AA$5</f>
        <v>19729.439375457761</v>
      </c>
      <c r="J554" s="19">
        <f>'Historical Data'!J552/'Historical Data'!J$2*AB$5</f>
        <v>13753.245631291948</v>
      </c>
      <c r="K554" s="19">
        <f>'Historical Data'!K552/'Historical Data'!K$2*AC$5</f>
        <v>16138.960294334784</v>
      </c>
      <c r="L554" s="8">
        <f t="shared" si="27"/>
        <v>-1.3620892236012594E-3</v>
      </c>
      <c r="M554" s="8">
        <f>IF(Table2[[#This Row],[Overall Return]]&gt;=0,0,Table2[[#This Row],[Overall Return]])</f>
        <v>-1.3620892236012594E-3</v>
      </c>
      <c r="N554" s="13">
        <f t="shared" si="26"/>
        <v>172986.24504025621</v>
      </c>
    </row>
    <row r="555" spans="1:14" x14ac:dyDescent="0.25">
      <c r="A555" s="2">
        <v>41157</v>
      </c>
      <c r="B555" s="19">
        <f>'Historical Data'!B553/'Historical Data'!B$2*T$5</f>
        <v>26760.53097058849</v>
      </c>
      <c r="C555" s="19">
        <f>'Historical Data'!C553/'Historical Data'!C$2*U$5</f>
        <v>22535.237049240342</v>
      </c>
      <c r="D555" s="19">
        <f>'Historical Data'!D553/'Historical Data'!D$2*V$5</f>
        <v>16029.235625684836</v>
      </c>
      <c r="E555" s="19">
        <f>'Historical Data'!E553/'Historical Data'!E$2*W$5</f>
        <v>16573.892676268792</v>
      </c>
      <c r="F555" s="19">
        <f>'Historical Data'!F553/'Historical Data'!F$2*X$5</f>
        <v>15298.797837858132</v>
      </c>
      <c r="G555" s="19">
        <f>'Historical Data'!G553/'Historical Data'!G$2*Y$5</f>
        <v>13987.172548802077</v>
      </c>
      <c r="H555" s="19">
        <f>'Historical Data'!H553/'Historical Data'!H$2*Z$5</f>
        <v>11724.717163239615</v>
      </c>
      <c r="I555" s="19">
        <f>'Historical Data'!I553/'Historical Data'!I$2*AA$5</f>
        <v>19628.187864374897</v>
      </c>
      <c r="J555" s="19">
        <f>'Historical Data'!J553/'Historical Data'!J$2*AB$5</f>
        <v>13732.900934924353</v>
      </c>
      <c r="K555" s="19">
        <f>'Historical Data'!K553/'Historical Data'!K$2*AC$5</f>
        <v>16177.862456571916</v>
      </c>
      <c r="L555" s="8">
        <f t="shared" si="27"/>
        <v>-3.1083969281929802E-3</v>
      </c>
      <c r="M555" s="8">
        <f>IF(Table2[[#This Row],[Overall Return]]&gt;=0,0,Table2[[#This Row],[Overall Return]])</f>
        <v>-3.1083969281929802E-3</v>
      </c>
      <c r="N555" s="13">
        <f t="shared" si="26"/>
        <v>172448.53512755345</v>
      </c>
    </row>
    <row r="556" spans="1:14" x14ac:dyDescent="0.25">
      <c r="A556" s="2">
        <v>41158</v>
      </c>
      <c r="B556" s="19">
        <f>'Historical Data'!B554/'Historical Data'!B$2*T$5</f>
        <v>27001.691727646819</v>
      </c>
      <c r="C556" s="19">
        <f>'Historical Data'!C554/'Historical Data'!C$2*U$5</f>
        <v>23007.505033864178</v>
      </c>
      <c r="D556" s="19">
        <f>'Historical Data'!D554/'Historical Data'!D$2*V$5</f>
        <v>16297.996875113113</v>
      </c>
      <c r="E556" s="19">
        <f>'Historical Data'!E554/'Historical Data'!E$2*W$5</f>
        <v>16923.056808112466</v>
      </c>
      <c r="F556" s="19">
        <f>'Historical Data'!F554/'Historical Data'!F$2*X$5</f>
        <v>15718.619955009766</v>
      </c>
      <c r="G556" s="19">
        <f>'Historical Data'!G554/'Historical Data'!G$2*Y$5</f>
        <v>14429.018407331576</v>
      </c>
      <c r="H556" s="19">
        <f>'Historical Data'!H554/'Historical Data'!H$2*Z$5</f>
        <v>11980.696181284096</v>
      </c>
      <c r="I556" s="19">
        <f>'Historical Data'!I554/'Historical Data'!I$2*AA$5</f>
        <v>19848.771406865078</v>
      </c>
      <c r="J556" s="19">
        <f>'Historical Data'!J554/'Historical Data'!J$2*AB$5</f>
        <v>14176.422725803446</v>
      </c>
      <c r="K556" s="19">
        <f>'Historical Data'!K554/'Historical Data'!K$2*AC$5</f>
        <v>16485.376444711543</v>
      </c>
      <c r="L556" s="8">
        <f t="shared" si="27"/>
        <v>1.9835601593591656E-2</v>
      </c>
      <c r="M556" s="8">
        <f>IF(Table2[[#This Row],[Overall Return]]&gt;=0,0,Table2[[#This Row],[Overall Return]])</f>
        <v>0</v>
      </c>
      <c r="N556" s="13">
        <f t="shared" si="26"/>
        <v>175869.15556574208</v>
      </c>
    </row>
    <row r="557" spans="1:14" x14ac:dyDescent="0.25">
      <c r="A557" s="2">
        <v>41159</v>
      </c>
      <c r="B557" s="19">
        <f>'Historical Data'!B555/'Historical Data'!B$2*T$5</f>
        <v>27168.187901343153</v>
      </c>
      <c r="C557" s="19">
        <f>'Historical Data'!C555/'Historical Data'!C$2*U$5</f>
        <v>23717.737506864363</v>
      </c>
      <c r="D557" s="19">
        <f>'Historical Data'!D555/'Historical Data'!D$2*V$5</f>
        <v>16546.30760996059</v>
      </c>
      <c r="E557" s="19">
        <f>'Historical Data'!E555/'Historical Data'!E$2*W$5</f>
        <v>16883.898780347914</v>
      </c>
      <c r="F557" s="19">
        <f>'Historical Data'!F555/'Historical Data'!F$2*X$5</f>
        <v>15870.32233980092</v>
      </c>
      <c r="G557" s="19">
        <f>'Historical Data'!G555/'Historical Data'!G$2*Y$5</f>
        <v>14244.916435352865</v>
      </c>
      <c r="H557" s="19">
        <f>'Historical Data'!H555/'Historical Data'!H$2*Z$5</f>
        <v>12316.407889215277</v>
      </c>
      <c r="I557" s="19">
        <f>'Historical Data'!I555/'Historical Data'!I$2*AA$5</f>
        <v>19845.148988845805</v>
      </c>
      <c r="J557" s="19">
        <f>'Historical Data'!J555/'Historical Data'!J$2*AB$5</f>
        <v>14241.526928946238</v>
      </c>
      <c r="K557" s="19">
        <f>'Historical Data'!K555/'Historical Data'!K$2*AC$5</f>
        <v>16657.658692460562</v>
      </c>
      <c r="L557" s="8">
        <f t="shared" si="27"/>
        <v>9.2282100415779222E-3</v>
      </c>
      <c r="M557" s="8">
        <f>IF(Table2[[#This Row],[Overall Return]]&gt;=0,0,Table2[[#This Row],[Overall Return]])</f>
        <v>0</v>
      </c>
      <c r="N557" s="13">
        <f t="shared" si="26"/>
        <v>177492.11307313768</v>
      </c>
    </row>
    <row r="558" spans="1:14" x14ac:dyDescent="0.25">
      <c r="A558" s="2">
        <v>41162</v>
      </c>
      <c r="B558" s="19">
        <f>'Historical Data'!B556/'Historical Data'!B$2*T$5</f>
        <v>26461.472947398925</v>
      </c>
      <c r="C558" s="19">
        <f>'Historical Data'!C556/'Historical Data'!C$2*U$5</f>
        <v>23530.111660259929</v>
      </c>
      <c r="D558" s="19">
        <f>'Historical Data'!D556/'Historical Data'!D$2*V$5</f>
        <v>16411.927670769201</v>
      </c>
      <c r="E558" s="19">
        <f>'Historical Data'!E556/'Historical Data'!E$2*W$5</f>
        <v>16812.107619652972</v>
      </c>
      <c r="F558" s="19">
        <f>'Historical Data'!F556/'Historical Data'!F$2*X$5</f>
        <v>15749.40957749657</v>
      </c>
      <c r="G558" s="19">
        <f>'Historical Data'!G556/'Historical Data'!G$2*Y$5</f>
        <v>14139.057238574811</v>
      </c>
      <c r="H558" s="19">
        <f>'Historical Data'!H556/'Historical Data'!H$2*Z$5</f>
        <v>11485.522870331515</v>
      </c>
      <c r="I558" s="19">
        <f>'Historical Data'!I556/'Historical Data'!I$2*AA$5</f>
        <v>19432.919866021297</v>
      </c>
      <c r="J558" s="19">
        <f>'Historical Data'!J556/'Historical Data'!J$2*AB$5</f>
        <v>14074.697436632418</v>
      </c>
      <c r="K558" s="19">
        <f>'Historical Data'!K556/'Historical Data'!K$2*AC$5</f>
        <v>16576.149814672852</v>
      </c>
      <c r="L558" s="8">
        <f t="shared" si="27"/>
        <v>-1.5880910551590022E-2</v>
      </c>
      <c r="M558" s="8">
        <f>IF(Table2[[#This Row],[Overall Return]]&gt;=0,0,Table2[[#This Row],[Overall Return]])</f>
        <v>-1.5880910551590022E-2</v>
      </c>
      <c r="N558" s="13">
        <f t="shared" si="26"/>
        <v>174673.37670181048</v>
      </c>
    </row>
    <row r="559" spans="1:14" x14ac:dyDescent="0.25">
      <c r="A559" s="2">
        <v>41163</v>
      </c>
      <c r="B559" s="19">
        <f>'Historical Data'!B557/'Historical Data'!B$2*T$5</f>
        <v>26375.630958782225</v>
      </c>
      <c r="C559" s="19">
        <f>'Historical Data'!C557/'Historical Data'!C$2*U$5</f>
        <v>23400.146439685155</v>
      </c>
      <c r="D559" s="19">
        <f>'Historical Data'!D557/'Historical Data'!D$2*V$5</f>
        <v>16467.432048243252</v>
      </c>
      <c r="E559" s="19">
        <f>'Historical Data'!E557/'Historical Data'!E$2*W$5</f>
        <v>16825.160526474745</v>
      </c>
      <c r="F559" s="19">
        <f>'Historical Data'!F557/'Historical Data'!F$2*X$5</f>
        <v>15556.578593261751</v>
      </c>
      <c r="G559" s="19">
        <f>'Historical Data'!G557/'Historical Data'!G$2*Y$5</f>
        <v>14171.275544217695</v>
      </c>
      <c r="H559" s="19">
        <f>'Historical Data'!H557/'Historical Data'!H$2*Z$5</f>
        <v>11665.966848510281</v>
      </c>
      <c r="I559" s="19">
        <f>'Historical Data'!I557/'Historical Data'!I$2*AA$5</f>
        <v>19093.000879175484</v>
      </c>
      <c r="J559" s="19">
        <f>'Historical Data'!J557/'Historical Data'!J$2*AB$5</f>
        <v>13895.661668697956</v>
      </c>
      <c r="K559" s="19">
        <f>'Historical Data'!K557/'Historical Data'!K$2*AC$5</f>
        <v>16602.084589497608</v>
      </c>
      <c r="L559" s="8">
        <f t="shared" si="27"/>
        <v>-3.5519929652673143E-3</v>
      </c>
      <c r="M559" s="8">
        <f>IF(Table2[[#This Row],[Overall Return]]&gt;=0,0,Table2[[#This Row],[Overall Return]])</f>
        <v>-3.5519929652673143E-3</v>
      </c>
      <c r="N559" s="13">
        <f t="shared" si="26"/>
        <v>174052.93809654616</v>
      </c>
    </row>
    <row r="560" spans="1:14" x14ac:dyDescent="0.25">
      <c r="A560" s="2">
        <v>41164</v>
      </c>
      <c r="B560" s="19">
        <f>'Historical Data'!B558/'Historical Data'!B$2*T$5</f>
        <v>26742.962762188687</v>
      </c>
      <c r="C560" s="19">
        <f>'Historical Data'!C558/'Historical Data'!C$2*U$5</f>
        <v>23396.485447556286</v>
      </c>
      <c r="D560" s="19">
        <f>'Historical Data'!D558/'Historical Data'!D$2*V$5</f>
        <v>16517.095086392321</v>
      </c>
      <c r="E560" s="19">
        <f>'Historical Data'!E558/'Historical Data'!E$2*W$5</f>
        <v>16870.845527175756</v>
      </c>
      <c r="F560" s="19">
        <f>'Historical Data'!F558/'Historical Data'!F$2*X$5</f>
        <v>15527.138333092818</v>
      </c>
      <c r="G560" s="19">
        <f>'Historical Data'!G558/'Historical Data'!G$2*Y$5</f>
        <v>14166.673148433762</v>
      </c>
      <c r="H560" s="19">
        <f>'Historical Data'!H558/'Historical Data'!H$2*Z$5</f>
        <v>11867.394460763742</v>
      </c>
      <c r="I560" s="19">
        <f>'Historical Data'!I558/'Historical Data'!I$2*AA$5</f>
        <v>19177.597202474524</v>
      </c>
      <c r="J560" s="19">
        <f>'Historical Data'!J558/'Historical Data'!J$2*AB$5</f>
        <v>13968.903840754439</v>
      </c>
      <c r="K560" s="19">
        <f>'Historical Data'!K558/'Historical Data'!K$2*AC$5</f>
        <v>16589.117202085228</v>
      </c>
      <c r="L560" s="8">
        <f t="shared" si="27"/>
        <v>4.4312662733887453E-3</v>
      </c>
      <c r="M560" s="8">
        <f>IF(Table2[[#This Row],[Overall Return]]&gt;=0,0,Table2[[#This Row],[Overall Return]])</f>
        <v>0</v>
      </c>
      <c r="N560" s="13">
        <f t="shared" si="26"/>
        <v>174824.21301091759</v>
      </c>
    </row>
    <row r="561" spans="1:14" x14ac:dyDescent="0.25">
      <c r="A561" s="2">
        <v>41165</v>
      </c>
      <c r="B561" s="19">
        <f>'Historical Data'!B559/'Historical Data'!B$2*T$5</f>
        <v>27269.604487046443</v>
      </c>
      <c r="C561" s="19">
        <f>'Historical Data'!C559/'Historical Data'!C$2*U$5</f>
        <v>23818.414790408198</v>
      </c>
      <c r="D561" s="19">
        <f>'Historical Data'!D559/'Historical Data'!D$2*V$5</f>
        <v>16841.360713294645</v>
      </c>
      <c r="E561" s="19">
        <f>'Historical Data'!E559/'Historical Data'!E$2*W$5</f>
        <v>17164.534372088925</v>
      </c>
      <c r="F561" s="19">
        <f>'Historical Data'!F559/'Historical Data'!F$2*X$5</f>
        <v>15867.849483749231</v>
      </c>
      <c r="G561" s="19">
        <f>'Historical Data'!G559/'Historical Data'!G$2*Y$5</f>
        <v>14240.314039568935</v>
      </c>
      <c r="H561" s="19">
        <f>'Historical Data'!H559/'Historical Data'!H$2*Z$5</f>
        <v>12370.960973562736</v>
      </c>
      <c r="I561" s="19">
        <f>'Historical Data'!I559/'Historical Data'!I$2*AA$5</f>
        <v>19566.090122995833</v>
      </c>
      <c r="J561" s="19">
        <f>'Historical Data'!J559/'Historical Data'!J$2*AB$5</f>
        <v>14465.321751822627</v>
      </c>
      <c r="K561" s="19">
        <f>'Historical Data'!K559/'Historical Data'!K$2*AC$5</f>
        <v>16900.336779834961</v>
      </c>
      <c r="L561" s="8">
        <f t="shared" si="27"/>
        <v>2.1053001984485453E-2</v>
      </c>
      <c r="M561" s="8">
        <f>IF(Table2[[#This Row],[Overall Return]]&gt;=0,0,Table2[[#This Row],[Overall Return]])</f>
        <v>0</v>
      </c>
      <c r="N561" s="13">
        <f t="shared" si="26"/>
        <v>178504.78751437255</v>
      </c>
    </row>
    <row r="562" spans="1:14" x14ac:dyDescent="0.25">
      <c r="A562" s="2">
        <v>41166</v>
      </c>
      <c r="B562" s="19">
        <f>'Historical Data'!B560/'Historical Data'!B$2*T$5</f>
        <v>27601.002005855975</v>
      </c>
      <c r="C562" s="19">
        <f>'Historical Data'!C560/'Historical Data'!C$2*U$5</f>
        <v>23912.685337726525</v>
      </c>
      <c r="D562" s="19">
        <f>'Historical Data'!D560/'Historical Data'!D$2*V$5</f>
        <v>17004.953518815681</v>
      </c>
      <c r="E562" s="19">
        <f>'Historical Data'!E560/'Historical Data'!E$2*W$5</f>
        <v>17082.953964215634</v>
      </c>
      <c r="F562" s="19">
        <f>'Historical Data'!F560/'Historical Data'!F$2*X$5</f>
        <v>15949.657735080456</v>
      </c>
      <c r="G562" s="19">
        <f>'Historical Data'!G560/'Historical Data'!G$2*Y$5</f>
        <v>14364.582307764262</v>
      </c>
      <c r="H562" s="19">
        <f>'Historical Data'!H560/'Historical Data'!H$2*Z$5</f>
        <v>12752.832144355854</v>
      </c>
      <c r="I562" s="19">
        <f>'Historical Data'!I560/'Historical Data'!I$2*AA$5</f>
        <v>19696.794951430333</v>
      </c>
      <c r="J562" s="19">
        <f>'Historical Data'!J560/'Historical Data'!J$2*AB$5</f>
        <v>14701.325109485979</v>
      </c>
      <c r="K562" s="19">
        <f>'Historical Data'!K560/'Historical Data'!K$2*AC$5</f>
        <v>17098.554009668071</v>
      </c>
      <c r="L562" s="8">
        <f t="shared" si="27"/>
        <v>9.3025716181001084E-3</v>
      </c>
      <c r="M562" s="8">
        <f>IF(Table2[[#This Row],[Overall Return]]&gt;=0,0,Table2[[#This Row],[Overall Return]])</f>
        <v>0</v>
      </c>
      <c r="N562" s="13">
        <f t="shared" si="26"/>
        <v>180165.34108439874</v>
      </c>
    </row>
    <row r="563" spans="1:14" x14ac:dyDescent="0.25">
      <c r="A563" s="2">
        <v>41169</v>
      </c>
      <c r="B563" s="19">
        <f>'Historical Data'!B561/'Historical Data'!B$2*T$5</f>
        <v>27940.385156393731</v>
      </c>
      <c r="C563" s="19">
        <f>'Historical Data'!C561/'Historical Data'!C$2*U$5</f>
        <v>23613.399231191652</v>
      </c>
      <c r="D563" s="19">
        <f>'Historical Data'!D561/'Historical Data'!D$2*V$5</f>
        <v>17031.24537272146</v>
      </c>
      <c r="E563" s="19">
        <f>'Historical Data'!E561/'Historical Data'!E$2*W$5</f>
        <v>17017.690469157915</v>
      </c>
      <c r="F563" s="19">
        <f>'Historical Data'!F561/'Historical Data'!F$2*X$5</f>
        <v>15956.398877458336</v>
      </c>
      <c r="G563" s="19">
        <f>'Historical Data'!G561/'Historical Data'!G$2*Y$5</f>
        <v>14364.582307764262</v>
      </c>
      <c r="H563" s="19">
        <f>'Historical Data'!H561/'Historical Data'!H$2*Z$5</f>
        <v>13655.057070919011</v>
      </c>
      <c r="I563" s="19">
        <f>'Historical Data'!I561/'Historical Data'!I$2*AA$5</f>
        <v>19780.309370113086</v>
      </c>
      <c r="J563" s="19">
        <f>'Historical Data'!J561/'Historical Data'!J$2*AB$5</f>
        <v>14375.804997438558</v>
      </c>
      <c r="K563" s="19">
        <f>'Historical Data'!K561/'Historical Data'!K$2*AC$5</f>
        <v>17026.306722423298</v>
      </c>
      <c r="L563" s="8">
        <f t="shared" si="27"/>
        <v>3.3071759950957791E-3</v>
      </c>
      <c r="M563" s="8">
        <f>IF(Table2[[#This Row],[Overall Return]]&gt;=0,0,Table2[[#This Row],[Overall Return]])</f>
        <v>0</v>
      </c>
      <c r="N563" s="13">
        <f t="shared" si="26"/>
        <v>180761.17957558131</v>
      </c>
    </row>
    <row r="564" spans="1:14" x14ac:dyDescent="0.25">
      <c r="A564" s="2">
        <v>41170</v>
      </c>
      <c r="B564" s="19">
        <f>'Historical Data'!B562/'Historical Data'!B$2*T$5</f>
        <v>28025.429579550277</v>
      </c>
      <c r="C564" s="19">
        <f>'Historical Data'!C562/'Historical Data'!C$2*U$5</f>
        <v>23682.042833607909</v>
      </c>
      <c r="D564" s="19">
        <f>'Historical Data'!D562/'Historical Data'!D$2*V$5</f>
        <v>16891.022723159593</v>
      </c>
      <c r="E564" s="19">
        <f>'Historical Data'!E562/'Historical Data'!E$2*W$5</f>
        <v>16936.11006128462</v>
      </c>
      <c r="F564" s="19">
        <f>'Historical Data'!F562/'Historical Data'!F$2*X$5</f>
        <v>16142.937531890158</v>
      </c>
      <c r="G564" s="19">
        <f>'Historical Data'!G562/'Historical Data'!G$2*Y$5</f>
        <v>14350.775120412469</v>
      </c>
      <c r="H564" s="19">
        <f>'Historical Data'!H562/'Historical Data'!H$2*Z$5</f>
        <v>13151.489718841798</v>
      </c>
      <c r="I564" s="19">
        <f>'Historical Data'!I562/'Historical Data'!I$2*AA$5</f>
        <v>20016.303227488705</v>
      </c>
      <c r="J564" s="19">
        <f>'Historical Data'!J562/'Historical Data'!J$2*AB$5</f>
        <v>14420.562696880697</v>
      </c>
      <c r="K564" s="19">
        <f>'Historical Data'!K562/'Historical Data'!K$2*AC$5</f>
        <v>16978.141518827895</v>
      </c>
      <c r="L564" s="8">
        <f t="shared" si="27"/>
        <v>-9.2035559862901906E-4</v>
      </c>
      <c r="M564" s="8">
        <f>IF(Table2[[#This Row],[Overall Return]]&gt;=0,0,Table2[[#This Row],[Overall Return]])</f>
        <v>-9.2035559862901906E-4</v>
      </c>
      <c r="N564" s="13">
        <f t="shared" si="26"/>
        <v>180594.81501194413</v>
      </c>
    </row>
    <row r="565" spans="1:14" x14ac:dyDescent="0.25">
      <c r="A565" s="2">
        <v>41171</v>
      </c>
      <c r="B565" s="19">
        <f>'Historical Data'!B563/'Historical Data'!B$2*T$5</f>
        <v>28033.016730885607</v>
      </c>
      <c r="C565" s="19">
        <f>'Historical Data'!C563/'Historical Data'!C$2*U$5</f>
        <v>23950.210507047406</v>
      </c>
      <c r="D565" s="19">
        <f>'Historical Data'!D563/'Historical Data'!D$2*V$5</f>
        <v>16742.036008042003</v>
      </c>
      <c r="E565" s="19">
        <f>'Historical Data'!E563/'Historical Data'!E$2*W$5</f>
        <v>17197.167505019308</v>
      </c>
      <c r="F565" s="19">
        <f>'Historical Data'!F563/'Historical Data'!F$2*X$5</f>
        <v>16350.151305629974</v>
      </c>
      <c r="G565" s="19">
        <f>'Historical Data'!G563/'Historical Data'!G$2*Y$5</f>
        <v>14290.941416629088</v>
      </c>
      <c r="H565" s="19">
        <f>'Historical Data'!H563/'Historical Data'!H$2*Z$5</f>
        <v>13029.793957196811</v>
      </c>
      <c r="I565" s="19">
        <f>'Historical Data'!I563/'Historical Data'!I$2*AA$5</f>
        <v>19950.952519745613</v>
      </c>
      <c r="J565" s="19">
        <f>'Historical Data'!J563/'Historical Data'!J$2*AB$5</f>
        <v>14343.251766284002</v>
      </c>
      <c r="K565" s="19">
        <f>'Historical Data'!K563/'Historical Data'!K$2*AC$5</f>
        <v>16778.071390560068</v>
      </c>
      <c r="L565" s="8">
        <f t="shared" si="27"/>
        <v>3.919165403010183E-4</v>
      </c>
      <c r="M565" s="8">
        <f>IF(Table2[[#This Row],[Overall Return]]&gt;=0,0,Table2[[#This Row],[Overall Return]])</f>
        <v>0</v>
      </c>
      <c r="N565" s="13">
        <f t="shared" si="26"/>
        <v>180665.59310703989</v>
      </c>
    </row>
    <row r="566" spans="1:14" x14ac:dyDescent="0.25">
      <c r="A566" s="2">
        <v>41172</v>
      </c>
      <c r="B566" s="19">
        <f>'Historical Data'!B564/'Historical Data'!B$2*T$5</f>
        <v>27897.262503191552</v>
      </c>
      <c r="C566" s="19">
        <f>'Historical Data'!C564/'Historical Data'!C$2*U$5</f>
        <v>23870.583928244552</v>
      </c>
      <c r="D566" s="19">
        <f>'Historical Data'!D564/'Historical Data'!D$2*V$5</f>
        <v>16823.832582183208</v>
      </c>
      <c r="E566" s="19">
        <f>'Historical Data'!E564/'Historical Data'!E$2*W$5</f>
        <v>17184.114251847153</v>
      </c>
      <c r="F566" s="19">
        <f>'Historical Data'!F564/'Historical Data'!F$2*X$5</f>
        <v>16364.085237566349</v>
      </c>
      <c r="G566" s="19">
        <f>'Historical Data'!G564/'Historical Data'!G$2*Y$5</f>
        <v>14475.044412044706</v>
      </c>
      <c r="H566" s="19">
        <f>'Historical Data'!H564/'Historical Data'!H$2*Z$5</f>
        <v>12966.848510281159</v>
      </c>
      <c r="I566" s="19">
        <f>'Historical Data'!I564/'Historical Data'!I$2*AA$5</f>
        <v>19947.316876551613</v>
      </c>
      <c r="J566" s="19">
        <f>'Historical Data'!J564/'Historical Data'!J$2*AB$5</f>
        <v>14322.907069916408</v>
      </c>
      <c r="K566" s="19">
        <f>'Historical Data'!K564/'Historical Data'!K$2*AC$5</f>
        <v>16954.057984363197</v>
      </c>
      <c r="L566" s="8">
        <f t="shared" si="27"/>
        <v>7.7745987342914269E-4</v>
      </c>
      <c r="M566" s="8">
        <f>IF(Table2[[#This Row],[Overall Return]]&gt;=0,0,Table2[[#This Row],[Overall Return]])</f>
        <v>0</v>
      </c>
      <c r="N566" s="13">
        <f t="shared" si="26"/>
        <v>180806.05335618989</v>
      </c>
    </row>
    <row r="567" spans="1:14" x14ac:dyDescent="0.25">
      <c r="A567" s="2">
        <v>41173</v>
      </c>
      <c r="B567" s="19">
        <f>'Historical Data'!B565/'Historical Data'!B$2*T$5</f>
        <v>27952.761328536053</v>
      </c>
      <c r="C567" s="19">
        <f>'Historical Data'!C565/'Historical Data'!C$2*U$5</f>
        <v>23564.891085484167</v>
      </c>
      <c r="D567" s="19">
        <f>'Historical Data'!D565/'Historical Data'!D$2*V$5</f>
        <v>16756.64244120683</v>
      </c>
      <c r="E567" s="19">
        <f>'Historical Data'!E565/'Historical Data'!E$2*W$5</f>
        <v>17210.220758191463</v>
      </c>
      <c r="F567" s="19">
        <f>'Historical Data'!F565/'Historical Data'!F$2*X$5</f>
        <v>16496.010263180498</v>
      </c>
      <c r="G567" s="19">
        <f>'Historical Data'!G565/'Historical Data'!G$2*Y$5</f>
        <v>14355.378027914854</v>
      </c>
      <c r="H567" s="19">
        <f>'Historical Data'!H565/'Historical Data'!H$2*Z$5</f>
        <v>12597.566093159885</v>
      </c>
      <c r="I567" s="19">
        <f>'Historical Data'!I565/'Historical Data'!I$2*AA$5</f>
        <v>20397.534673848422</v>
      </c>
      <c r="J567" s="19">
        <f>'Historical Data'!J565/'Historical Data'!J$2*AB$5</f>
        <v>14229.320201492332</v>
      </c>
      <c r="K567" s="19">
        <f>'Historical Data'!K565/'Historical Data'!K$2*AC$5</f>
        <v>17028.158170042687</v>
      </c>
      <c r="L567" s="8">
        <f t="shared" si="27"/>
        <v>-1.2033353369207411E-3</v>
      </c>
      <c r="M567" s="8">
        <f>IF(Table2[[#This Row],[Overall Return]]&gt;=0,0,Table2[[#This Row],[Overall Return]])</f>
        <v>-1.2033353369207411E-3</v>
      </c>
      <c r="N567" s="13">
        <f t="shared" si="26"/>
        <v>180588.4830430572</v>
      </c>
    </row>
    <row r="568" spans="1:14" x14ac:dyDescent="0.25">
      <c r="A568" s="2">
        <v>41176</v>
      </c>
      <c r="B568" s="19">
        <f>'Historical Data'!B566/'Historical Data'!B$2*T$5</f>
        <v>27581.437767445575</v>
      </c>
      <c r="C568" s="19">
        <f>'Historical Data'!C566/'Historical Data'!C$2*U$5</f>
        <v>23320.519860882301</v>
      </c>
      <c r="D568" s="19">
        <f>'Historical Data'!D566/'Historical Data'!D$2*V$5</f>
        <v>16931.920667468821</v>
      </c>
      <c r="E568" s="19">
        <f>'Historical Data'!E566/'Historical Data'!E$2*W$5</f>
        <v>17268.957626663105</v>
      </c>
      <c r="F568" s="19">
        <f>'Historical Data'!F566/'Historical Data'!F$2*X$5</f>
        <v>16841.891599718339</v>
      </c>
      <c r="G568" s="19">
        <f>'Historical Data'!G566/'Historical Data'!G$2*Y$5</f>
        <v>14166.673148433762</v>
      </c>
      <c r="H568" s="19">
        <f>'Historical Data'!H566/'Historical Data'!H$2*Z$5</f>
        <v>12866.135123793538</v>
      </c>
      <c r="I568" s="19">
        <f>'Historical Data'!I566/'Historical Data'!I$2*AA$5</f>
        <v>20324.917372521264</v>
      </c>
      <c r="J568" s="19">
        <f>'Historical Data'!J566/'Historical Data'!J$2*AB$5</f>
        <v>14282.216321681426</v>
      </c>
      <c r="K568" s="19">
        <f>'Historical Data'!K566/'Historical Data'!K$2*AC$5</f>
        <v>17020.748027119138</v>
      </c>
      <c r="L568" s="8">
        <f t="shared" si="27"/>
        <v>9.3773824247911364E-5</v>
      </c>
      <c r="M568" s="8">
        <f>IF(Table2[[#This Row],[Overall Return]]&gt;=0,0,Table2[[#This Row],[Overall Return]])</f>
        <v>0</v>
      </c>
      <c r="N568" s="13">
        <f t="shared" si="26"/>
        <v>180605.41751572728</v>
      </c>
    </row>
    <row r="569" spans="1:14" x14ac:dyDescent="0.25">
      <c r="A569" s="2">
        <v>41177</v>
      </c>
      <c r="B569" s="19">
        <f>'Historical Data'!B567/'Historical Data'!B$2*T$5</f>
        <v>26892.690106968403</v>
      </c>
      <c r="C569" s="19">
        <f>'Historical Data'!C567/'Historical Data'!C$2*U$5</f>
        <v>23106.351821343582</v>
      </c>
      <c r="D569" s="19">
        <f>'Historical Data'!D567/'Historical Data'!D$2*V$5</f>
        <v>16771.248874371653</v>
      </c>
      <c r="E569" s="19">
        <f>'Historical Data'!E567/'Historical Data'!E$2*W$5</f>
        <v>17144.95587773222</v>
      </c>
      <c r="F569" s="19">
        <f>'Historical Data'!F567/'Historical Data'!F$2*X$5</f>
        <v>16836.947237427223</v>
      </c>
      <c r="G569" s="19">
        <f>'Historical Data'!G567/'Historical Data'!G$2*Y$5</f>
        <v>13987.172548802077</v>
      </c>
      <c r="H569" s="19">
        <f>'Historical Data'!H567/'Historical Data'!H$2*Z$5</f>
        <v>11607.21779269828</v>
      </c>
      <c r="I569" s="19">
        <f>'Historical Data'!I567/'Historical Data'!I$2*AA$5</f>
        <v>20404.79102858754</v>
      </c>
      <c r="J569" s="19">
        <f>'Historical Data'!J567/'Historical Data'!J$2*AB$5</f>
        <v>14127.594912321305</v>
      </c>
      <c r="K569" s="19">
        <f>'Historical Data'!K567/'Historical Data'!K$2*AC$5</f>
        <v>16994.813252294385</v>
      </c>
      <c r="L569" s="8">
        <f t="shared" si="27"/>
        <v>-1.512487333300927E-2</v>
      </c>
      <c r="M569" s="8">
        <f>IF(Table2[[#This Row],[Overall Return]]&gt;=0,0,Table2[[#This Row],[Overall Return]])</f>
        <v>-1.512487333300927E-2</v>
      </c>
      <c r="N569" s="13">
        <f t="shared" si="26"/>
        <v>177873.78345254666</v>
      </c>
    </row>
    <row r="570" spans="1:14" x14ac:dyDescent="0.25">
      <c r="A570" s="2">
        <v>41178</v>
      </c>
      <c r="B570" s="19">
        <f>'Historical Data'!B568/'Historical Data'!B$2*T$5</f>
        <v>26558.89596139517</v>
      </c>
      <c r="C570" s="19">
        <f>'Historical Data'!C568/'Historical Data'!C$2*U$5</f>
        <v>22850.997620355112</v>
      </c>
      <c r="D570" s="19">
        <f>'Historical Data'!D568/'Historical Data'!D$2*V$5</f>
        <v>16654.396038007577</v>
      </c>
      <c r="E570" s="19">
        <f>'Historical Data'!E568/'Historical Data'!E$2*W$5</f>
        <v>16949.161929055248</v>
      </c>
      <c r="F570" s="19">
        <f>'Historical Data'!F568/'Historical Data'!F$2*X$5</f>
        <v>16933.58853063807</v>
      </c>
      <c r="G570" s="19">
        <f>'Historical Data'!G568/'Historical Data'!G$2*Y$5</f>
        <v>13885.916771244862</v>
      </c>
      <c r="H570" s="19">
        <f>'Historical Data'!H568/'Historical Data'!H$2*Z$5</f>
        <v>11556.86151909358</v>
      </c>
      <c r="I570" s="19">
        <f>'Historical Data'!I568/'Historical Data'!I$2*AA$5</f>
        <v>20252.301777668261</v>
      </c>
      <c r="J570" s="19">
        <f>'Historical Data'!J568/'Historical Data'!J$2*AB$5</f>
        <v>14005.523571282887</v>
      </c>
      <c r="K570" s="19">
        <f>'Historical Data'!K568/'Historical Data'!K$2*AC$5</f>
        <v>16900.336779834961</v>
      </c>
      <c r="L570" s="8">
        <f t="shared" si="27"/>
        <v>-7.4536164252931858E-3</v>
      </c>
      <c r="M570" s="8">
        <f>IF(Table2[[#This Row],[Overall Return]]&gt;=0,0,Table2[[#This Row],[Overall Return]])</f>
        <v>-7.4536164252931858E-3</v>
      </c>
      <c r="N570" s="13">
        <f t="shared" si="26"/>
        <v>176547.98049857572</v>
      </c>
    </row>
    <row r="571" spans="1:14" x14ac:dyDescent="0.25">
      <c r="A571" s="2">
        <v>41179</v>
      </c>
      <c r="B571" s="19">
        <f>'Historical Data'!B569/'Historical Data'!B$2*T$5</f>
        <v>27203.324620479929</v>
      </c>
      <c r="C571" s="19">
        <f>'Historical Data'!C569/'Historical Data'!C$2*U$5</f>
        <v>23484.349258649094</v>
      </c>
      <c r="D571" s="19">
        <f>'Historical Data'!D569/'Historical Data'!D$2*V$5</f>
        <v>16765.406164001171</v>
      </c>
      <c r="E571" s="19">
        <f>'Historical Data'!E569/'Historical Data'!E$2*W$5</f>
        <v>17158.009130904371</v>
      </c>
      <c r="F571" s="19">
        <f>'Historical Data'!F569/'Historical Data'!F$2*X$5</f>
        <v>17001.910312795546</v>
      </c>
      <c r="G571" s="19">
        <f>'Historical Data'!G569/'Historical Data'!G$2*Y$5</f>
        <v>13881.313863742474</v>
      </c>
      <c r="H571" s="19">
        <f>'Historical Data'!H569/'Historical Data'!H$2*Z$5</f>
        <v>11955.5182543013</v>
      </c>
      <c r="I571" s="19">
        <f>'Historical Data'!I569/'Historical Data'!I$2*AA$5</f>
        <v>20419.319096333198</v>
      </c>
      <c r="J571" s="19">
        <f>'Historical Data'!J569/'Historical Data'!J$2*AB$5</f>
        <v>14143.869946482157</v>
      </c>
      <c r="K571" s="19">
        <f>'Historical Data'!K569/'Historical Data'!K$2*AC$5</f>
        <v>17005.929192087369</v>
      </c>
      <c r="L571" s="8">
        <f t="shared" si="27"/>
        <v>1.3996021558688065E-2</v>
      </c>
      <c r="M571" s="8">
        <f>IF(Table2[[#This Row],[Overall Return]]&gt;=0,0,Table2[[#This Row],[Overall Return]])</f>
        <v>0</v>
      </c>
      <c r="N571" s="13">
        <f t="shared" si="26"/>
        <v>179018.94983977661</v>
      </c>
    </row>
    <row r="572" spans="1:14" x14ac:dyDescent="0.25">
      <c r="A572" s="2">
        <v>41180</v>
      </c>
      <c r="B572" s="19">
        <f>'Historical Data'!B570/'Historical Data'!B$2*T$5</f>
        <v>26635.55808645362</v>
      </c>
      <c r="C572" s="19">
        <f>'Historical Data'!C570/'Historical Data'!C$2*U$5</f>
        <v>23276.587955335894</v>
      </c>
      <c r="D572" s="19">
        <f>'Historical Data'!D570/'Historical Data'!D$2*V$5</f>
        <v>16704.058733395268</v>
      </c>
      <c r="E572" s="19">
        <f>'Historical Data'!E570/'Historical Data'!E$2*W$5</f>
        <v>17060.111463865123</v>
      </c>
      <c r="F572" s="19">
        <f>'Historical Data'!F570/'Historical Data'!F$2*X$5</f>
        <v>16956.960934782062</v>
      </c>
      <c r="G572" s="19">
        <f>'Historical Data'!G570/'Historical Data'!G$2*Y$5</f>
        <v>13697.211891763767</v>
      </c>
      <c r="H572" s="19">
        <f>'Historical Data'!H570/'Historical Data'!H$2*Z$5</f>
        <v>12287.03357112883</v>
      </c>
      <c r="I572" s="19">
        <f>'Historical Data'!I570/'Historical Data'!I$2*AA$5</f>
        <v>20117.968131936392</v>
      </c>
      <c r="J572" s="19">
        <f>'Historical Data'!J570/'Historical Data'!J$2*AB$5</f>
        <v>14050.283078058081</v>
      </c>
      <c r="K572" s="19">
        <f>'Historical Data'!K570/'Historical Data'!K$2*AC$5</f>
        <v>16941.09059695082</v>
      </c>
      <c r="L572" s="8">
        <f t="shared" si="27"/>
        <v>-7.2175900778279622E-3</v>
      </c>
      <c r="M572" s="8">
        <f>IF(Table2[[#This Row],[Overall Return]]&gt;=0,0,Table2[[#This Row],[Overall Return]])</f>
        <v>-7.2175900778279622E-3</v>
      </c>
      <c r="N572" s="13">
        <f t="shared" si="26"/>
        <v>177726.86444366985</v>
      </c>
    </row>
    <row r="573" spans="1:14" x14ac:dyDescent="0.25">
      <c r="A573" s="2">
        <v>41183</v>
      </c>
      <c r="B573" s="19">
        <f>'Historical Data'!B571/'Historical Data'!B$2*T$5</f>
        <v>26327.716866075669</v>
      </c>
      <c r="C573" s="19">
        <f>'Historical Data'!C571/'Historical Data'!C$2*U$5</f>
        <v>23065.165659893832</v>
      </c>
      <c r="D573" s="19">
        <f>'Historical Data'!D571/'Historical Data'!D$2*V$5</f>
        <v>16771.248874371653</v>
      </c>
      <c r="E573" s="19">
        <f>'Historical Data'!E571/'Historical Data'!E$2*W$5</f>
        <v>16991.584309163987</v>
      </c>
      <c r="F573" s="19">
        <f>'Historical Data'!F571/'Historical Data'!F$2*X$5</f>
        <v>17120.57464783252</v>
      </c>
      <c r="G573" s="19">
        <f>'Historical Data'!G571/'Historical Data'!G$2*Y$5</f>
        <v>13572.942600131531</v>
      </c>
      <c r="H573" s="19">
        <f>'Historical Data'!H571/'Historical Data'!H$2*Z$5</f>
        <v>12236.676458245909</v>
      </c>
      <c r="I573" s="19">
        <f>'Historical Data'!I571/'Historical Data'!I$2*AA$5</f>
        <v>20499.196165347788</v>
      </c>
      <c r="J573" s="19">
        <f>'Historical Data'!J571/'Historical Data'!J$2*AB$5</f>
        <v>14119.456943407611</v>
      </c>
      <c r="K573" s="19">
        <f>'Historical Data'!K571/'Historical Data'!K$2*AC$5</f>
        <v>17005.929192087369</v>
      </c>
      <c r="L573" s="8">
        <f t="shared" si="27"/>
        <v>-9.2122972873087683E-5</v>
      </c>
      <c r="M573" s="8">
        <f>IF(Table2[[#This Row],[Overall Return]]&gt;=0,0,Table2[[#This Row],[Overall Return]])</f>
        <v>-9.2122972873087683E-5</v>
      </c>
      <c r="N573" s="13">
        <f t="shared" si="26"/>
        <v>177710.49171655788</v>
      </c>
    </row>
    <row r="574" spans="1:14" x14ac:dyDescent="0.25">
      <c r="A574" s="2">
        <v>41184</v>
      </c>
      <c r="B574" s="19">
        <f>'Historical Data'!B572/'Historical Data'!B$2*T$5</f>
        <v>26404.377177111084</v>
      </c>
      <c r="C574" s="19">
        <f>'Historical Data'!C572/'Historical Data'!C$2*U$5</f>
        <v>22936.115687351274</v>
      </c>
      <c r="D574" s="19">
        <f>'Historical Data'!D572/'Historical Data'!D$2*V$5</f>
        <v>16759.563453630693</v>
      </c>
      <c r="E574" s="19">
        <f>'Historical Data'!E572/'Historical Data'!E$2*W$5</f>
        <v>16851.265647417527</v>
      </c>
      <c r="F574" s="19">
        <f>'Historical Data'!F572/'Historical Data'!F$2*X$5</f>
        <v>17012.92253111161</v>
      </c>
      <c r="G574" s="19">
        <f>'Historical Data'!G572/'Historical Data'!G$2*Y$5</f>
        <v>13651.185887050637</v>
      </c>
      <c r="H574" s="19">
        <f>'Historical Data'!H572/'Historical Data'!H$2*Z$5</f>
        <v>12505.245069240455</v>
      </c>
      <c r="I574" s="19">
        <f>'Historical Data'!I572/'Historical Data'!I$2*AA$5</f>
        <v>20622.640799476321</v>
      </c>
      <c r="J574" s="19">
        <f>'Historical Data'!J572/'Historical Data'!J$2*AB$5</f>
        <v>14168.284305056493</v>
      </c>
      <c r="K574" s="19">
        <f>'Historical Data'!K572/'Historical Data'!K$2*AC$5</f>
        <v>16991.108906240272</v>
      </c>
      <c r="L574" s="8">
        <f t="shared" si="27"/>
        <v>1.0816342089416953E-3</v>
      </c>
      <c r="M574" s="8">
        <f>IF(Table2[[#This Row],[Overall Return]]&gt;=0,0,Table2[[#This Row],[Overall Return]])</f>
        <v>0</v>
      </c>
      <c r="N574" s="13">
        <f t="shared" si="26"/>
        <v>177902.70946368636</v>
      </c>
    </row>
    <row r="575" spans="1:14" x14ac:dyDescent="0.25">
      <c r="A575" s="2">
        <v>41185</v>
      </c>
      <c r="B575" s="19">
        <f>'Historical Data'!B573/'Historical Data'!B$2*T$5</f>
        <v>26809.240512394997</v>
      </c>
      <c r="C575" s="19">
        <f>'Historical Data'!C573/'Historical Data'!C$2*U$5</f>
        <v>23423.027640490571</v>
      </c>
      <c r="D575" s="19">
        <f>'Historical Data'!D573/'Historical Data'!D$2*V$5</f>
        <v>16584.285227368699</v>
      </c>
      <c r="E575" s="19">
        <f>'Historical Data'!E573/'Historical Data'!E$2*W$5</f>
        <v>17122.113723732095</v>
      </c>
      <c r="F575" s="19">
        <f>'Historical Data'!F573/'Historical Data'!F$2*X$5</f>
        <v>17136.757052030014</v>
      </c>
      <c r="G575" s="19">
        <f>'Historical Data'!G573/'Historical Data'!G$2*Y$5</f>
        <v>13743.237384758444</v>
      </c>
      <c r="H575" s="19">
        <f>'Historical Data'!H573/'Historical Data'!H$2*Z$5</f>
        <v>12295.425514057912</v>
      </c>
      <c r="I575" s="19">
        <f>'Historical Data'!I573/'Historical Data'!I$2*AA$5</f>
        <v>20644.422235631318</v>
      </c>
      <c r="J575" s="19">
        <f>'Historical Data'!J573/'Historical Data'!J$2*AB$5</f>
        <v>14420.562696880697</v>
      </c>
      <c r="K575" s="19">
        <f>'Historical Data'!K573/'Historical Data'!K$2*AC$5</f>
        <v>16987.403109370833</v>
      </c>
      <c r="L575" s="8">
        <f t="shared" si="27"/>
        <v>7.103689633727317E-3</v>
      </c>
      <c r="M575" s="8">
        <f>IF(Table2[[#This Row],[Overall Return]]&gt;=0,0,Table2[[#This Row],[Overall Return]])</f>
        <v>0</v>
      </c>
      <c r="N575" s="13">
        <f t="shared" si="26"/>
        <v>179166.47509671556</v>
      </c>
    </row>
    <row r="576" spans="1:14" x14ac:dyDescent="0.25">
      <c r="A576" s="2">
        <v>41186</v>
      </c>
      <c r="B576" s="19">
        <f>'Historical Data'!B574/'Historical Data'!B$2*T$5</f>
        <v>26623.578580681169</v>
      </c>
      <c r="C576" s="19">
        <f>'Historical Data'!C574/'Historical Data'!C$2*U$5</f>
        <v>23839.465495149183</v>
      </c>
      <c r="D576" s="19">
        <f>'Historical Data'!D574/'Historical Data'!D$2*V$5</f>
        <v>16768.327861947782</v>
      </c>
      <c r="E576" s="19">
        <f>'Historical Data'!E574/'Historical Data'!E$2*W$5</f>
        <v>17174.325004668801</v>
      </c>
      <c r="F576" s="19">
        <f>'Historical Data'!F574/'Historical Data'!F$2*X$5</f>
        <v>17261.489288085664</v>
      </c>
      <c r="G576" s="19">
        <f>'Historical Data'!G574/'Historical Data'!G$2*Y$5</f>
        <v>13821.481183396005</v>
      </c>
      <c r="H576" s="19">
        <f>'Historical Data'!H574/'Historical Data'!H$2*Z$5</f>
        <v>12337.389844733529</v>
      </c>
      <c r="I576" s="19">
        <f>'Historical Data'!I574/'Historical Data'!I$2*AA$5</f>
        <v>21047.438531094347</v>
      </c>
      <c r="J576" s="19">
        <f>'Historical Data'!J574/'Historical Data'!J$2*AB$5</f>
        <v>14636.220906343187</v>
      </c>
      <c r="K576" s="19">
        <f>'Historical Data'!K574/'Historical Data'!K$2*AC$5</f>
        <v>17083.733723820973</v>
      </c>
      <c r="L576" s="8">
        <f t="shared" si="27"/>
        <v>7.9645219477293416E-3</v>
      </c>
      <c r="M576" s="8">
        <f>IF(Table2[[#This Row],[Overall Return]]&gt;=0,0,Table2[[#This Row],[Overall Return]])</f>
        <v>0</v>
      </c>
      <c r="N576" s="13">
        <f t="shared" si="26"/>
        <v>180593.45041992064</v>
      </c>
    </row>
    <row r="577" spans="1:14" x14ac:dyDescent="0.25">
      <c r="A577" s="2">
        <v>41187</v>
      </c>
      <c r="B577" s="19">
        <f>'Historical Data'!B575/'Historical Data'!B$2*T$5</f>
        <v>26056.210829384941</v>
      </c>
      <c r="C577" s="19">
        <f>'Historical Data'!C575/'Historical Data'!C$2*U$5</f>
        <v>23660.076880834706</v>
      </c>
      <c r="D577" s="19">
        <f>'Historical Data'!D575/'Historical Data'!D$2*V$5</f>
        <v>16820.911569759344</v>
      </c>
      <c r="E577" s="19">
        <f>'Historical Data'!E575/'Historical Data'!E$2*W$5</f>
        <v>17285.27453947868</v>
      </c>
      <c r="F577" s="19">
        <f>'Historical Data'!F575/'Historical Data'!F$2*X$5</f>
        <v>17252.499673446669</v>
      </c>
      <c r="G577" s="19">
        <f>'Historical Data'!G575/'Historical Data'!G$2*Y$5</f>
        <v>13738.634988974514</v>
      </c>
      <c r="H577" s="19">
        <f>'Historical Data'!H575/'Historical Data'!H$2*Z$5</f>
        <v>12123.373478808226</v>
      </c>
      <c r="I577" s="19">
        <f>'Historical Data'!I575/'Historical Data'!I$2*AA$5</f>
        <v>20742.45320335916</v>
      </c>
      <c r="J577" s="19">
        <f>'Historical Data'!J575/'Historical Data'!J$2*AB$5</f>
        <v>14583.323430654302</v>
      </c>
      <c r="K577" s="19">
        <f>'Historical Data'!K575/'Historical Data'!K$2*AC$5</f>
        <v>17144.866522088083</v>
      </c>
      <c r="L577" s="8">
        <f t="shared" si="27"/>
        <v>-6.5662697089772237E-3</v>
      </c>
      <c r="M577" s="8">
        <f>IF(Table2[[#This Row],[Overall Return]]&gt;=0,0,Table2[[#This Row],[Overall Return]])</f>
        <v>-6.5662697089772237E-3</v>
      </c>
      <c r="N577" s="13">
        <f t="shared" si="26"/>
        <v>179407.62511678864</v>
      </c>
    </row>
    <row r="578" spans="1:14" x14ac:dyDescent="0.25">
      <c r="A578" s="2">
        <v>41190</v>
      </c>
      <c r="B578" s="19">
        <f>'Historical Data'!B576/'Historical Data'!B$2*T$5</f>
        <v>25480.458663630397</v>
      </c>
      <c r="C578" s="19">
        <f>'Historical Data'!C576/'Historical Data'!C$2*U$5</f>
        <v>23710.415522606625</v>
      </c>
      <c r="D578" s="19">
        <f>'Historical Data'!D576/'Historical Data'!D$2*V$5</f>
        <v>16832.595962216183</v>
      </c>
      <c r="E578" s="19">
        <f>'Historical Data'!E576/'Historical Data'!E$2*W$5</f>
        <v>17076.42872303108</v>
      </c>
      <c r="F578" s="19">
        <f>'Historical Data'!F576/'Historical Data'!F$2*X$5</f>
        <v>17032.025254123419</v>
      </c>
      <c r="G578" s="19">
        <f>'Historical Data'!G576/'Historical Data'!G$2*Y$5</f>
        <v>13706.417195050084</v>
      </c>
      <c r="H578" s="19">
        <f>'Historical Data'!H576/'Historical Data'!H$2*Z$5</f>
        <v>12274.443978178766</v>
      </c>
      <c r="I578" s="19">
        <f>'Historical Data'!I576/'Historical Data'!I$2*AA$5</f>
        <v>20913.09805946585</v>
      </c>
      <c r="J578" s="19">
        <f>'Historical Data'!J576/'Historical Data'!J$2*AB$5</f>
        <v>14567.047040993659</v>
      </c>
      <c r="K578" s="19">
        <f>'Historical Data'!K576/'Historical Data'!K$2*AC$5</f>
        <v>17168.948398478122</v>
      </c>
      <c r="L578" s="8">
        <f t="shared" si="27"/>
        <v>-3.5993248257651933E-3</v>
      </c>
      <c r="M578" s="8">
        <f>IF(Table2[[#This Row],[Overall Return]]&gt;=0,0,Table2[[#This Row],[Overall Return]])</f>
        <v>-3.5993248257651933E-3</v>
      </c>
      <c r="N578" s="13">
        <f t="shared" si="26"/>
        <v>178761.8787977742</v>
      </c>
    </row>
    <row r="579" spans="1:14" x14ac:dyDescent="0.25">
      <c r="A579" s="2">
        <v>41191</v>
      </c>
      <c r="B579" s="19">
        <f>'Historical Data'!B577/'Historical Data'!B$2*T$5</f>
        <v>25387.827089138525</v>
      </c>
      <c r="C579" s="19">
        <f>'Historical Data'!C577/'Historical Data'!C$2*U$5</f>
        <v>22969.064616511074</v>
      </c>
      <c r="D579" s="19">
        <f>'Historical Data'!D577/'Historical Data'!D$2*V$5</f>
        <v>16885.179670027737</v>
      </c>
      <c r="E579" s="19">
        <f>'Historical Data'!E577/'Historical Data'!E$2*W$5</f>
        <v>16808.84361365917</v>
      </c>
      <c r="F579" s="19">
        <f>'Historical Data'!F577/'Historical Data'!F$2*X$5</f>
        <v>16723.002790903312</v>
      </c>
      <c r="G579" s="19">
        <f>'Historical Data'!G577/'Historical Data'!G$2*Y$5</f>
        <v>13476.289218358246</v>
      </c>
      <c r="H579" s="19">
        <f>'Historical Data'!H577/'Historical Data'!H$2*Z$5</f>
        <v>11905.161980696601</v>
      </c>
      <c r="I579" s="19">
        <f>'Historical Data'!I577/'Historical Data'!I$2*AA$5</f>
        <v>20865.894851157911</v>
      </c>
      <c r="J579" s="19">
        <f>'Historical Data'!J577/'Historical Data'!J$2*AB$5</f>
        <v>14282.216321681426</v>
      </c>
      <c r="K579" s="19">
        <f>'Historical Data'!K577/'Historical Data'!K$2*AC$5</f>
        <v>17067.060539539154</v>
      </c>
      <c r="L579" s="8">
        <f t="shared" si="27"/>
        <v>-1.3377226297818678E-2</v>
      </c>
      <c r="M579" s="8">
        <f>IF(Table2[[#This Row],[Overall Return]]&gt;=0,0,Table2[[#This Row],[Overall Return]])</f>
        <v>-1.3377226297818678E-2</v>
      </c>
      <c r="N579" s="13">
        <f t="shared" si="26"/>
        <v>176370.54069167314</v>
      </c>
    </row>
    <row r="580" spans="1:14" x14ac:dyDescent="0.25">
      <c r="A580" s="2">
        <v>41192</v>
      </c>
      <c r="B580" s="19">
        <f>'Historical Data'!B578/'Historical Data'!B$2*T$5</f>
        <v>25589.859067038888</v>
      </c>
      <c r="C580" s="19">
        <f>'Historical Data'!C578/'Historical Data'!C$2*U$5</f>
        <v>22422.661541277685</v>
      </c>
      <c r="D580" s="19">
        <f>'Historical Data'!D578/'Historical Data'!D$2*V$5</f>
        <v>16721.587207268076</v>
      </c>
      <c r="E580" s="19">
        <f>'Historical Data'!E578/'Historical Data'!E$2*W$5</f>
        <v>16710.947332021449</v>
      </c>
      <c r="F580" s="19">
        <f>'Historical Data'!F578/'Historical Data'!F$2*X$5</f>
        <v>16733.564801838496</v>
      </c>
      <c r="G580" s="19">
        <f>'Historical Data'!G578/'Historical Data'!G$2*Y$5</f>
        <v>13338.212227655764</v>
      </c>
      <c r="H580" s="19">
        <f>'Historical Data'!H578/'Historical Data'!H$2*Z$5</f>
        <v>11917.750734368445</v>
      </c>
      <c r="I580" s="19">
        <f>'Historical Data'!I578/'Historical Data'!I$2*AA$5</f>
        <v>20735.188316249252</v>
      </c>
      <c r="J580" s="19">
        <f>'Historical Data'!J578/'Historical Data'!J$2*AB$5</f>
        <v>14335.113797370312</v>
      </c>
      <c r="K580" s="19">
        <f>'Historical Data'!K578/'Historical Data'!K$2*AC$5</f>
        <v>16863.286065217217</v>
      </c>
      <c r="L580" s="8">
        <f t="shared" si="27"/>
        <v>-5.6833164849218187E-3</v>
      </c>
      <c r="M580" s="8">
        <f>IF(Table2[[#This Row],[Overall Return]]&gt;=0,0,Table2[[#This Row],[Overall Return]])</f>
        <v>-5.6833164849218187E-3</v>
      </c>
      <c r="N580" s="13">
        <f t="shared" ref="N580:N643" si="28">SUM(B580:K580)</f>
        <v>175368.17109030558</v>
      </c>
    </row>
    <row r="581" spans="1:14" x14ac:dyDescent="0.25">
      <c r="A581" s="2">
        <v>41193</v>
      </c>
      <c r="B581" s="19">
        <f>'Historical Data'!B579/'Historical Data'!B$2*T$5</f>
        <v>25078.388621480059</v>
      </c>
      <c r="C581" s="19">
        <f>'Historical Data'!C579/'Historical Data'!C$2*U$5</f>
        <v>22352.187442797</v>
      </c>
      <c r="D581" s="19">
        <f>'Historical Data'!D579/'Historical Data'!D$2*V$5</f>
        <v>16736.363307312717</v>
      </c>
      <c r="E581" s="19">
        <f>'Historical Data'!E579/'Historical Data'!E$2*W$5</f>
        <v>16427.047387936254</v>
      </c>
      <c r="F581" s="19">
        <f>'Historical Data'!F579/'Historical Data'!F$2*X$5</f>
        <v>16889.088010193209</v>
      </c>
      <c r="G581" s="19">
        <f>'Historical Data'!G579/'Historical Data'!G$2*Y$5</f>
        <v>13324.405040303967</v>
      </c>
      <c r="H581" s="19">
        <f>'Historical Data'!H579/'Historical Data'!H$2*Z$5</f>
        <v>11884.179605539239</v>
      </c>
      <c r="I581" s="19">
        <f>'Historical Data'!I579/'Historical Data'!I$2*AA$5</f>
        <v>20934.884615043324</v>
      </c>
      <c r="J581" s="19">
        <f>'Historical Data'!J579/'Historical Data'!J$2*AB$5</f>
        <v>14314.769101002716</v>
      </c>
      <c r="K581" s="19">
        <f>'Historical Data'!K579/'Historical Data'!K$2*AC$5</f>
        <v>16889.220840041973</v>
      </c>
      <c r="L581" s="8">
        <f t="shared" si="27"/>
        <v>-3.0657622492868963E-3</v>
      </c>
      <c r="M581" s="8">
        <f>IF(Table2[[#This Row],[Overall Return]]&gt;=0,0,Table2[[#This Row],[Overall Return]])</f>
        <v>-3.0657622492868963E-3</v>
      </c>
      <c r="N581" s="13">
        <f t="shared" si="28"/>
        <v>174830.53397165044</v>
      </c>
    </row>
    <row r="582" spans="1:14" x14ac:dyDescent="0.25">
      <c r="A582" s="2">
        <v>41194</v>
      </c>
      <c r="B582" s="19">
        <f>'Historical Data'!B580/'Historical Data'!B$2*T$5</f>
        <v>25142.672760373149</v>
      </c>
      <c r="C582" s="19">
        <f>'Historical Data'!C580/'Historical Data'!C$2*U$5</f>
        <v>22181.951308804688</v>
      </c>
      <c r="D582" s="19">
        <f>'Historical Data'!D580/'Historical Data'!D$2*V$5</f>
        <v>16600.41454931541</v>
      </c>
      <c r="E582" s="19">
        <f>'Historical Data'!E580/'Historical Data'!E$2*W$5</f>
        <v>16508.627795809549</v>
      </c>
      <c r="F582" s="19">
        <f>'Historical Data'!F580/'Historical Data'!F$2*X$5</f>
        <v>16737.835832782937</v>
      </c>
      <c r="G582" s="19">
        <f>'Historical Data'!G580/'Historical Data'!G$2*Y$5</f>
        <v>13439.469028649886</v>
      </c>
      <c r="H582" s="19">
        <f>'Historical Data'!H580/'Historical Data'!H$2*Z$5</f>
        <v>11598.824590851867</v>
      </c>
      <c r="I582" s="19">
        <f>'Historical Data'!I580/'Historical Data'!I$2*AA$5</f>
        <v>20720.663661451905</v>
      </c>
      <c r="J582" s="19">
        <f>'Historical Data'!J580/'Historical Data'!J$2*AB$5</f>
        <v>13936.351061433148</v>
      </c>
      <c r="K582" s="19">
        <f>'Historical Data'!K580/'Historical Data'!K$2*AC$5</f>
        <v>16863.286065217217</v>
      </c>
      <c r="L582" s="8">
        <f t="shared" ref="L582:L645" si="29">N582/N581-1</f>
        <v>-6.294308505281565E-3</v>
      </c>
      <c r="M582" s="8">
        <f>IF(Table2[[#This Row],[Overall Return]]&gt;=0,0,Table2[[#This Row],[Overall Return]])</f>
        <v>-6.294308505281565E-3</v>
      </c>
      <c r="N582" s="13">
        <f t="shared" si="28"/>
        <v>173730.09665468975</v>
      </c>
    </row>
    <row r="583" spans="1:14" x14ac:dyDescent="0.25">
      <c r="A583" s="2">
        <v>41197</v>
      </c>
      <c r="B583" s="19">
        <f>'Historical Data'!B581/'Historical Data'!B$2*T$5</f>
        <v>25344.305955543437</v>
      </c>
      <c r="C583" s="19">
        <f>'Historical Data'!C581/'Historical Data'!C$2*U$5</f>
        <v>22348.526450668131</v>
      </c>
      <c r="D583" s="19">
        <f>'Historical Data'!D581/'Historical Data'!D$2*V$5</f>
        <v>16783.649295337458</v>
      </c>
      <c r="E583" s="19">
        <f>'Historical Data'!E581/'Historical Data'!E$2*W$5</f>
        <v>16573.892676268792</v>
      </c>
      <c r="F583" s="19">
        <f>'Historical Data'!F581/'Historical Data'!F$2*X$5</f>
        <v>16653.107262637393</v>
      </c>
      <c r="G583" s="19">
        <f>'Historical Data'!G581/'Historical Data'!G$2*Y$5</f>
        <v>13582.14790341785</v>
      </c>
      <c r="H583" s="19">
        <f>'Historical Data'!H581/'Historical Data'!H$2*Z$5</f>
        <v>11468.736886277802</v>
      </c>
      <c r="I583" s="19">
        <f>'Historical Data'!I581/'Historical Data'!I$2*AA$5</f>
        <v>20873.162724597594</v>
      </c>
      <c r="J583" s="19">
        <f>'Historical Data'!J581/'Historical Data'!J$2*AB$5</f>
        <v>13793.936379526927</v>
      </c>
      <c r="K583" s="19">
        <f>'Historical Data'!K581/'Historical Data'!K$2*AC$5</f>
        <v>16952.206536743804</v>
      </c>
      <c r="L583" s="8">
        <f t="shared" si="29"/>
        <v>3.7044555245291377E-3</v>
      </c>
      <c r="M583" s="8">
        <f>IF(Table2[[#This Row],[Overall Return]]&gt;=0,0,Table2[[#This Row],[Overall Return]])</f>
        <v>0</v>
      </c>
      <c r="N583" s="13">
        <f t="shared" si="28"/>
        <v>174373.67207101919</v>
      </c>
    </row>
    <row r="584" spans="1:14" x14ac:dyDescent="0.25">
      <c r="A584" s="2">
        <v>41198</v>
      </c>
      <c r="B584" s="19">
        <f>'Historical Data'!B582/'Historical Data'!B$2*T$5</f>
        <v>25944.413799212747</v>
      </c>
      <c r="C584" s="19">
        <f>'Historical Data'!C582/'Historical Data'!C$2*U$5</f>
        <v>22326.56049789493</v>
      </c>
      <c r="D584" s="19">
        <f>'Historical Data'!D582/'Historical Data'!D$2*V$5</f>
        <v>17028.946129428889</v>
      </c>
      <c r="E584" s="19">
        <f>'Historical Data'!E582/'Historical Data'!E$2*W$5</f>
        <v>16720.737618250947</v>
      </c>
      <c r="F584" s="19">
        <f>'Historical Data'!F582/'Historical Data'!F$2*X$5</f>
        <v>16736.712339049118</v>
      </c>
      <c r="G584" s="19">
        <f>'Historical Data'!G582/'Historical Data'!G$2*Y$5</f>
        <v>13572.942600131531</v>
      </c>
      <c r="H584" s="19">
        <f>'Historical Data'!H582/'Historical Data'!H$2*Z$5</f>
        <v>11775.073017205204</v>
      </c>
      <c r="I584" s="19">
        <f>'Historical Data'!I582/'Historical Data'!I$2*AA$5</f>
        <v>20651.680723463134</v>
      </c>
      <c r="J584" s="19">
        <f>'Historical Data'!J582/'Historical Data'!J$2*AB$5</f>
        <v>13724.762514177397</v>
      </c>
      <c r="K584" s="19">
        <f>'Historical Data'!K582/'Historical Data'!K$2*AC$5</f>
        <v>17113.37305195917</v>
      </c>
      <c r="L584" s="8">
        <f t="shared" si="29"/>
        <v>7.0052445718775669E-3</v>
      </c>
      <c r="M584" s="8">
        <f>IF(Table2[[#This Row],[Overall Return]]&gt;=0,0,Table2[[#This Row],[Overall Return]])</f>
        <v>0</v>
      </c>
      <c r="N584" s="13">
        <f t="shared" si="28"/>
        <v>175595.20229077307</v>
      </c>
    </row>
    <row r="585" spans="1:14" x14ac:dyDescent="0.25">
      <c r="A585" s="2">
        <v>41199</v>
      </c>
      <c r="B585" s="19">
        <f>'Historical Data'!B583/'Historical Data'!B$2*T$5</f>
        <v>25737.590381808011</v>
      </c>
      <c r="C585" s="19">
        <f>'Historical Data'!C583/'Historical Data'!C$2*U$5</f>
        <v>22651.473549331866</v>
      </c>
      <c r="D585" s="19">
        <f>'Historical Data'!D583/'Historical Data'!D$2*V$5</f>
        <v>17176.715356148263</v>
      </c>
      <c r="E585" s="19">
        <f>'Historical Data'!E583/'Historical Data'!E$2*W$5</f>
        <v>17063.375469858925</v>
      </c>
      <c r="F585" s="19">
        <f>'Historical Data'!F583/'Historical Data'!F$2*X$5</f>
        <v>16979.211195004493</v>
      </c>
      <c r="G585" s="19">
        <f>'Historical Data'!G583/'Historical Data'!G$2*Y$5</f>
        <v>13618.968604844664</v>
      </c>
      <c r="H585" s="19">
        <f>'Historical Data'!H583/'Historical Data'!H$2*Z$5</f>
        <v>12093.99916072178</v>
      </c>
      <c r="I585" s="19">
        <f>'Historical Data'!I583/'Historical Data'!I$2*AA$5</f>
        <v>20328.550029385486</v>
      </c>
      <c r="J585" s="19">
        <f>'Historical Data'!J583/'Historical Data'!J$2*AB$5</f>
        <v>14025.870074983537</v>
      </c>
      <c r="K585" s="19">
        <f>'Historical Data'!K583/'Historical Data'!K$2*AC$5</f>
        <v>17300.475585555287</v>
      </c>
      <c r="L585" s="8">
        <f t="shared" si="29"/>
        <v>7.8648339980404991E-3</v>
      </c>
      <c r="M585" s="8">
        <f>IF(Table2[[#This Row],[Overall Return]]&gt;=0,0,Table2[[#This Row],[Overall Return]])</f>
        <v>0</v>
      </c>
      <c r="N585" s="13">
        <f t="shared" si="28"/>
        <v>176976.22940764233</v>
      </c>
    </row>
    <row r="586" spans="1:14" x14ac:dyDescent="0.25">
      <c r="A586" s="2">
        <v>41200</v>
      </c>
      <c r="B586" s="19">
        <f>'Historical Data'!B584/'Historical Data'!B$2*T$5</f>
        <v>25259.660012779794</v>
      </c>
      <c r="C586" s="19">
        <f>'Historical Data'!C584/'Historical Data'!C$2*U$5</f>
        <v>22409.848068826654</v>
      </c>
      <c r="D586" s="19">
        <f>'Historical Data'!D584/'Historical Data'!D$2*V$5</f>
        <v>17221.046741134545</v>
      </c>
      <c r="E586" s="19">
        <f>'Historical Data'!E584/'Historical Data'!E$2*W$5</f>
        <v>17105.796464566138</v>
      </c>
      <c r="F586" s="19">
        <f>'Historical Data'!F584/'Historical Data'!F$2*X$5</f>
        <v>15619.732979149796</v>
      </c>
      <c r="G586" s="19">
        <f>'Historical Data'!G584/'Historical Data'!G$2*Y$5</f>
        <v>13577.545507633917</v>
      </c>
      <c r="H586" s="19">
        <f>'Historical Data'!H584/'Historical Data'!H$2*Z$5</f>
        <v>11766.681074276124</v>
      </c>
      <c r="I586" s="19">
        <f>'Historical Data'!I584/'Historical Data'!I$2*AA$5</f>
        <v>20335.808090598763</v>
      </c>
      <c r="J586" s="19">
        <f>'Historical Data'!J584/'Historical Data'!J$2*AB$5</f>
        <v>14066.559467718727</v>
      </c>
      <c r="K586" s="19">
        <f>'Historical Data'!K584/'Historical Data'!K$2*AC$5</f>
        <v>17317.148769837106</v>
      </c>
      <c r="L586" s="8">
        <f t="shared" si="29"/>
        <v>-1.2975766512864806E-2</v>
      </c>
      <c r="M586" s="8">
        <f>IF(Table2[[#This Row],[Overall Return]]&gt;=0,0,Table2[[#This Row],[Overall Return]])</f>
        <v>-1.2975766512864806E-2</v>
      </c>
      <c r="N586" s="13">
        <f t="shared" si="28"/>
        <v>174679.82717652156</v>
      </c>
    </row>
    <row r="587" spans="1:14" x14ac:dyDescent="0.25">
      <c r="A587" s="2">
        <v>41201</v>
      </c>
      <c r="B587" s="19">
        <f>'Historical Data'!B585/'Historical Data'!B$2*T$5</f>
        <v>24349.316135991867</v>
      </c>
      <c r="C587" s="19">
        <f>'Historical Data'!C585/'Historical Data'!C$2*U$5</f>
        <v>21965.952773201538</v>
      </c>
      <c r="D587" s="19">
        <f>'Historical Data'!D585/'Historical Data'!D$2*V$5</f>
        <v>16978.705195604321</v>
      </c>
      <c r="E587" s="19">
        <f>'Historical Data'!E585/'Historical Data'!E$2*W$5</f>
        <v>16936.11006128462</v>
      </c>
      <c r="F587" s="19">
        <f>'Historical Data'!F585/'Historical Data'!F$2*X$5</f>
        <v>15322.84487816732</v>
      </c>
      <c r="G587" s="19">
        <f>'Historical Data'!G585/'Historical Data'!G$2*Y$5</f>
        <v>13181.725142099096</v>
      </c>
      <c r="H587" s="19">
        <f>'Historical Data'!H585/'Historical Data'!H$2*Z$5</f>
        <v>11640.788921527488</v>
      </c>
      <c r="I587" s="19">
        <f>'Historical Data'!I585/'Historical Data'!I$2*AA$5</f>
        <v>20208.73250608017</v>
      </c>
      <c r="J587" s="19">
        <f>'Historical Data'!J585/'Historical Data'!J$2*AB$5</f>
        <v>13972.972147461389</v>
      </c>
      <c r="K587" s="19">
        <f>'Historical Data'!K585/'Historical Data'!K$2*AC$5</f>
        <v>17070.766336408593</v>
      </c>
      <c r="L587" s="8">
        <f t="shared" si="29"/>
        <v>-1.7471468388911671E-2</v>
      </c>
      <c r="M587" s="8">
        <f>IF(Table2[[#This Row],[Overall Return]]&gt;=0,0,Table2[[#This Row],[Overall Return]])</f>
        <v>-1.7471468388911671E-2</v>
      </c>
      <c r="N587" s="13">
        <f t="shared" si="28"/>
        <v>171627.9140978264</v>
      </c>
    </row>
    <row r="588" spans="1:14" x14ac:dyDescent="0.25">
      <c r="A588" s="2">
        <v>41204</v>
      </c>
      <c r="B588" s="19">
        <f>'Historical Data'!B586/'Historical Data'!B$2*T$5</f>
        <v>25315.158838124298</v>
      </c>
      <c r="C588" s="19">
        <f>'Historical Data'!C586/'Historical Data'!C$2*U$5</f>
        <v>21396.668497162729</v>
      </c>
      <c r="D588" s="19">
        <f>'Historical Data'!D586/'Historical Data'!D$2*V$5</f>
        <v>16857.534251458517</v>
      </c>
      <c r="E588" s="19">
        <f>'Historical Data'!E586/'Historical Data'!E$2*W$5</f>
        <v>16900.214654112344</v>
      </c>
      <c r="F588" s="19">
        <f>'Historical Data'!F586/'Historical Data'!F$2*X$5</f>
        <v>15252.724921117084</v>
      </c>
      <c r="G588" s="19">
        <f>'Historical Data'!G586/'Historical Data'!G$2*Y$5</f>
        <v>12887.161577558403</v>
      </c>
      <c r="H588" s="19">
        <f>'Historical Data'!H586/'Historical Data'!H$2*Z$5</f>
        <v>11686.949223667647</v>
      </c>
      <c r="I588" s="19">
        <f>'Historical Data'!I586/'Historical Data'!I$2*AA$5</f>
        <v>20528.240782138542</v>
      </c>
      <c r="J588" s="19">
        <f>'Historical Data'!J586/'Historical Data'!J$2*AB$5</f>
        <v>14038.076350604177</v>
      </c>
      <c r="K588" s="19">
        <f>'Historical Data'!K586/'Historical Data'!K$2*AC$5</f>
        <v>17078.176479332142</v>
      </c>
      <c r="L588" s="8">
        <f t="shared" si="29"/>
        <v>1.8236630043237945E-3</v>
      </c>
      <c r="M588" s="8">
        <f>IF(Table2[[#This Row],[Overall Return]]&gt;=0,0,Table2[[#This Row],[Overall Return]])</f>
        <v>0</v>
      </c>
      <c r="N588" s="13">
        <f t="shared" si="28"/>
        <v>171940.90557527589</v>
      </c>
    </row>
    <row r="589" spans="1:14" x14ac:dyDescent="0.25">
      <c r="A589" s="2">
        <v>41205</v>
      </c>
      <c r="B589" s="19">
        <f>'Historical Data'!B587/'Historical Data'!B$2*T$5</f>
        <v>24489.859384492916</v>
      </c>
      <c r="C589" s="19">
        <f>'Historical Data'!C587/'Historical Data'!C$2*U$5</f>
        <v>21445.176642870218</v>
      </c>
      <c r="D589" s="19">
        <f>'Historical Data'!D587/'Historical Data'!D$2*V$5</f>
        <v>16567.906375142178</v>
      </c>
      <c r="E589" s="19">
        <f>'Historical Data'!E587/'Historical Data'!E$2*W$5</f>
        <v>16564.102043688912</v>
      </c>
      <c r="F589" s="19">
        <f>'Historical Data'!F587/'Historical Data'!F$2*X$5</f>
        <v>15290.481509572073</v>
      </c>
      <c r="G589" s="19">
        <f>'Historical Data'!G587/'Historical Data'!G$2*Y$5</f>
        <v>12910.174068196513</v>
      </c>
      <c r="H589" s="19">
        <f>'Historical Data'!H587/'Historical Data'!H$2*Z$5</f>
        <v>11913.553923625681</v>
      </c>
      <c r="I589" s="19">
        <f>'Historical Data'!I587/'Historical Data'!I$2*AA$5</f>
        <v>20397.534673848422</v>
      </c>
      <c r="J589" s="19">
        <f>'Historical Data'!J587/'Historical Data'!J$2*AB$5</f>
        <v>13781.728296573232</v>
      </c>
      <c r="K589" s="19">
        <f>'Historical Data'!K587/'Historical Data'!K$2*AC$5</f>
        <v>16705.824103315295</v>
      </c>
      <c r="L589" s="8">
        <f t="shared" si="29"/>
        <v>-1.0902376881629983E-2</v>
      </c>
      <c r="M589" s="8">
        <f>IF(Table2[[#This Row],[Overall Return]]&gt;=0,0,Table2[[#This Row],[Overall Return]])</f>
        <v>-1.0902376881629983E-2</v>
      </c>
      <c r="N589" s="13">
        <f t="shared" si="28"/>
        <v>170066.34102132547</v>
      </c>
    </row>
    <row r="590" spans="1:14" x14ac:dyDescent="0.25">
      <c r="A590" s="2">
        <v>41206</v>
      </c>
      <c r="B590" s="19">
        <f>'Historical Data'!B588/'Historical Data'!B$2*T$5</f>
        <v>24628.406905320546</v>
      </c>
      <c r="C590" s="19">
        <f>'Historical Data'!C588/'Historical Data'!C$2*U$5</f>
        <v>20912.502288120082</v>
      </c>
      <c r="D590" s="19">
        <f>'Historical Data'!D588/'Historical Data'!D$2*V$5</f>
        <v>16535.396829923451</v>
      </c>
      <c r="E590" s="19">
        <f>'Historical Data'!E588/'Historical Data'!E$2*W$5</f>
        <v>16528.207675567777</v>
      </c>
      <c r="F590" s="19">
        <f>'Historical Data'!F588/'Historical Data'!F$2*X$5</f>
        <v>15221.93529863028</v>
      </c>
      <c r="G590" s="19">
        <f>'Historical Data'!G588/'Historical Data'!G$2*Y$5</f>
        <v>12841.136084563725</v>
      </c>
      <c r="H590" s="19">
        <f>'Historical Data'!H588/'Historical Data'!H$2*Z$5</f>
        <v>11506.504406210661</v>
      </c>
      <c r="I590" s="19">
        <f>'Historical Data'!I588/'Historical Data'!I$2*AA$5</f>
        <v>20303.137642840418</v>
      </c>
      <c r="J590" s="19">
        <f>'Historical Data'!J588/'Historical Data'!J$2*AB$5</f>
        <v>13720.694207470448</v>
      </c>
      <c r="K590" s="19">
        <f>'Historical Data'!K588/'Historical Data'!K$2*AC$5</f>
        <v>16650.248549537013</v>
      </c>
      <c r="L590" s="8">
        <f t="shared" si="29"/>
        <v>-7.1629172817229136E-3</v>
      </c>
      <c r="M590" s="8">
        <f>IF(Table2[[#This Row],[Overall Return]]&gt;=0,0,Table2[[#This Row],[Overall Return]])</f>
        <v>-7.1629172817229136E-3</v>
      </c>
      <c r="N590" s="13">
        <f t="shared" si="28"/>
        <v>168848.16988818443</v>
      </c>
    </row>
    <row r="591" spans="1:14" x14ac:dyDescent="0.25">
      <c r="A591" s="2">
        <v>41207</v>
      </c>
      <c r="B591" s="19">
        <f>'Historical Data'!B589/'Historical Data'!B$2*T$5</f>
        <v>24337.336630219419</v>
      </c>
      <c r="C591" s="19">
        <f>'Historical Data'!C589/'Historical Data'!C$2*U$5</f>
        <v>20402.709134175362</v>
      </c>
      <c r="D591" s="19">
        <f>'Historical Data'!D589/'Historical Data'!D$2*V$5</f>
        <v>16892.9983997157</v>
      </c>
      <c r="E591" s="19">
        <f>'Historical Data'!E589/'Historical Data'!E$2*W$5</f>
        <v>16400.94122794233</v>
      </c>
      <c r="F591" s="19">
        <f>'Historical Data'!F589/'Historical Data'!F$2*X$5</f>
        <v>15232.272880781147</v>
      </c>
      <c r="G591" s="19">
        <f>'Historical Data'!G589/'Historical Data'!G$2*Y$5</f>
        <v>12831.930781277408</v>
      </c>
      <c r="H591" s="19">
        <f>'Historical Data'!H589/'Historical Data'!H$2*Z$5</f>
        <v>11548.468317247169</v>
      </c>
      <c r="I591" s="19">
        <f>'Historical Data'!I589/'Historical Data'!I$2*AA$5</f>
        <v>20408.418566029286</v>
      </c>
      <c r="J591" s="19">
        <f>'Historical Data'!J589/'Historical Data'!J$2*AB$5</f>
        <v>13859.040582669717</v>
      </c>
      <c r="K591" s="19">
        <f>'Historical Data'!K589/'Historical Data'!K$2*AC$5</f>
        <v>16752.136408475977</v>
      </c>
      <c r="L591" s="8">
        <f t="shared" si="29"/>
        <v>-1.0773996530217822E-3</v>
      </c>
      <c r="M591" s="8">
        <f>IF(Table2[[#This Row],[Overall Return]]&gt;=0,0,Table2[[#This Row],[Overall Return]])</f>
        <v>-1.0773996530217822E-3</v>
      </c>
      <c r="N591" s="13">
        <f t="shared" si="28"/>
        <v>168666.25292853353</v>
      </c>
    </row>
    <row r="592" spans="1:14" x14ac:dyDescent="0.25">
      <c r="A592" s="2">
        <v>41208</v>
      </c>
      <c r="B592" s="19">
        <f>'Historical Data'!B590/'Historical Data'!B$2*T$5</f>
        <v>24116.139196638738</v>
      </c>
      <c r="C592" s="19">
        <f>'Historical Data'!C590/'Historical Data'!C$2*U$5</f>
        <v>21804.869119531395</v>
      </c>
      <c r="D592" s="19">
        <f>'Historical Data'!D590/'Historical Data'!D$2*V$5</f>
        <v>16937.329784701982</v>
      </c>
      <c r="E592" s="19">
        <f>'Historical Data'!E590/'Historical Data'!E$2*W$5</f>
        <v>16342.204359470688</v>
      </c>
      <c r="F592" s="19">
        <f>'Historical Data'!F590/'Historical Data'!F$2*X$5</f>
        <v>15173.615349427855</v>
      </c>
      <c r="G592" s="19">
        <f>'Historical Data'!G590/'Historical Data'!G$2*Y$5</f>
        <v>12983.814959331688</v>
      </c>
      <c r="H592" s="19">
        <f>'Historical Data'!H590/'Historical Data'!H$2*Z$5</f>
        <v>11489.718422156948</v>
      </c>
      <c r="I592" s="19">
        <f>'Historical Data'!I590/'Historical Data'!I$2*AA$5</f>
        <v>20252.301777668261</v>
      </c>
      <c r="J592" s="19">
        <f>'Historical Data'!J590/'Historical Data'!J$2*AB$5</f>
        <v>13822.419496641478</v>
      </c>
      <c r="K592" s="19">
        <f>'Historical Data'!K590/'Historical Data'!K$2*AC$5</f>
        <v>16787.334431918334</v>
      </c>
      <c r="L592" s="8">
        <f t="shared" si="29"/>
        <v>6.1867383121150255E-3</v>
      </c>
      <c r="M592" s="8">
        <f>IF(Table2[[#This Row],[Overall Return]]&gt;=0,0,Table2[[#This Row],[Overall Return]])</f>
        <v>0</v>
      </c>
      <c r="N592" s="13">
        <f t="shared" si="28"/>
        <v>169709.74689748738</v>
      </c>
    </row>
    <row r="593" spans="1:14" x14ac:dyDescent="0.25">
      <c r="A593" s="2">
        <v>41213</v>
      </c>
      <c r="B593" s="19">
        <f>'Historical Data'!B591/'Historical Data'!B$2*T$5</f>
        <v>23769.570096193107</v>
      </c>
      <c r="C593" s="19">
        <f>'Historical Data'!C591/'Historical Data'!C$2*U$5</f>
        <v>21315.211422295444</v>
      </c>
      <c r="D593" s="19">
        <f>'Historical Data'!D591/'Historical Data'!D$2*V$5</f>
        <v>17096.919822904798</v>
      </c>
      <c r="E593" s="19">
        <f>'Historical Data'!E591/'Historical Data'!E$2*W$5</f>
        <v>16028.934249397764</v>
      </c>
      <c r="F593" s="19">
        <f>'Historical Data'!F591/'Historical Data'!F$2*X$5</f>
        <v>15289.357970844514</v>
      </c>
      <c r="G593" s="19">
        <f>'Historical Data'!G591/'Historical Data'!G$2*Y$5</f>
        <v>13135.700160822875</v>
      </c>
      <c r="H593" s="19">
        <f>'Historical Data'!H591/'Historical Data'!H$2*Z$5</f>
        <v>11804.447754930759</v>
      </c>
      <c r="I593" s="19">
        <f>'Historical Data'!I591/'Historical Data'!I$2*AA$5</f>
        <v>20332.178846682855</v>
      </c>
      <c r="J593" s="19">
        <f>'Historical Data'!J591/'Historical Data'!J$2*AB$5</f>
        <v>13708.486124516754</v>
      </c>
      <c r="K593" s="19">
        <f>'Historical Data'!K591/'Historical Data'!K$2*AC$5</f>
        <v>16889.220840041973</v>
      </c>
      <c r="L593" s="8">
        <f t="shared" si="29"/>
        <v>-2.00176840203381E-3</v>
      </c>
      <c r="M593" s="8">
        <f>IF(Table2[[#This Row],[Overall Return]]&gt;=0,0,Table2[[#This Row],[Overall Return]])</f>
        <v>-2.00176840203381E-3</v>
      </c>
      <c r="N593" s="13">
        <f t="shared" si="28"/>
        <v>169370.02728863084</v>
      </c>
    </row>
    <row r="594" spans="1:14" x14ac:dyDescent="0.25">
      <c r="A594" s="2">
        <v>41214</v>
      </c>
      <c r="B594" s="19">
        <f>'Historical Data'!B592/'Historical Data'!B$2*T$5</f>
        <v>23818.281452022646</v>
      </c>
      <c r="C594" s="19">
        <f>'Historical Data'!C592/'Historical Data'!C$2*U$5</f>
        <v>21246.567819879187</v>
      </c>
      <c r="D594" s="19">
        <f>'Historical Data'!D592/'Historical Data'!D$2*V$5</f>
        <v>17265.376755075336</v>
      </c>
      <c r="E594" s="19">
        <f>'Historical Data'!E592/'Historical Data'!E$2*W$5</f>
        <v>16244.306692431439</v>
      </c>
      <c r="F594" s="19">
        <f>'Historical Data'!F592/'Historical Data'!F$2*X$5</f>
        <v>15453.196157673026</v>
      </c>
      <c r="G594" s="19">
        <f>'Historical Data'!G592/'Historical Data'!G$2*Y$5</f>
        <v>13586.750810920234</v>
      </c>
      <c r="H594" s="19">
        <f>'Historical Data'!H592/'Historical Data'!H$2*Z$5</f>
        <v>12274.443978178766</v>
      </c>
      <c r="I594" s="19">
        <f>'Historical Data'!I592/'Historical Data'!I$2*AA$5</f>
        <v>20677.10078914191</v>
      </c>
      <c r="J594" s="19">
        <f>'Historical Data'!J592/'Historical Data'!J$2*AB$5</f>
        <v>13859.040582669717</v>
      </c>
      <c r="K594" s="19">
        <f>'Historical Data'!K592/'Historical Data'!K$2*AC$5</f>
        <v>16968.878477469625</v>
      </c>
      <c r="L594" s="8">
        <f t="shared" si="29"/>
        <v>1.1949671729000633E-2</v>
      </c>
      <c r="M594" s="8">
        <f>IF(Table2[[#This Row],[Overall Return]]&gt;=0,0,Table2[[#This Row],[Overall Return]])</f>
        <v>0</v>
      </c>
      <c r="N594" s="13">
        <f t="shared" si="28"/>
        <v>171393.94351546187</v>
      </c>
    </row>
    <row r="595" spans="1:14" x14ac:dyDescent="0.25">
      <c r="A595" s="2">
        <v>41215</v>
      </c>
      <c r="B595" s="19">
        <f>'Historical Data'!B593/'Historical Data'!B$2*T$5</f>
        <v>23030.115049875807</v>
      </c>
      <c r="C595" s="19">
        <f>'Historical Data'!C593/'Historical Data'!C$2*U$5</f>
        <v>21272.194764781256</v>
      </c>
      <c r="D595" s="19">
        <f>'Historical Data'!D593/'Historical Data'!D$2*V$5</f>
        <v>17037.813023396619</v>
      </c>
      <c r="E595" s="19">
        <f>'Historical Data'!E593/'Historical Data'!E$2*W$5</f>
        <v>16270.413198775746</v>
      </c>
      <c r="F595" s="19">
        <f>'Historical Data'!F593/'Historical Data'!F$2*X$5</f>
        <v>15460.613376015835</v>
      </c>
      <c r="G595" s="19">
        <f>'Historical Data'!G593/'Historical Data'!G$2*Y$5</f>
        <v>13577.545507633917</v>
      </c>
      <c r="H595" s="19">
        <f>'Historical Data'!H593/'Historical Data'!H$2*Z$5</f>
        <v>12135.96307175829</v>
      </c>
      <c r="I595" s="19">
        <f>'Historical Data'!I593/'Historical Data'!I$2*AA$5</f>
        <v>20350.331038921948</v>
      </c>
      <c r="J595" s="19">
        <f>'Historical Data'!J593/'Historical Data'!J$2*AB$5</f>
        <v>13728.832628217402</v>
      </c>
      <c r="K595" s="19">
        <f>'Historical Data'!K593/'Historical Data'!K$2*AC$5</f>
        <v>16722.495836781782</v>
      </c>
      <c r="L595" s="8">
        <f t="shared" si="29"/>
        <v>-1.0546615488430056E-2</v>
      </c>
      <c r="M595" s="8">
        <f>IF(Table2[[#This Row],[Overall Return]]&gt;=0,0,Table2[[#This Row],[Overall Return]])</f>
        <v>-1.0546615488430056E-2</v>
      </c>
      <c r="N595" s="13">
        <f t="shared" si="28"/>
        <v>169586.31749615859</v>
      </c>
    </row>
    <row r="596" spans="1:14" x14ac:dyDescent="0.25">
      <c r="A596" s="2">
        <v>41218</v>
      </c>
      <c r="B596" s="19">
        <f>'Historical Data'!B594/'Historical Data'!B$2*T$5</f>
        <v>23342.346810667848</v>
      </c>
      <c r="C596" s="19">
        <f>'Historical Data'!C594/'Historical Data'!C$2*U$5</f>
        <v>21447.007138934652</v>
      </c>
      <c r="D596" s="19">
        <f>'Historical Data'!D594/'Historical Data'!D$2*V$5</f>
        <v>17002.347504093941</v>
      </c>
      <c r="E596" s="19">
        <f>'Historical Data'!E594/'Historical Data'!E$2*W$5</f>
        <v>16420.520761350181</v>
      </c>
      <c r="F596" s="19">
        <f>'Historical Data'!F594/'Historical Data'!F$2*X$5</f>
        <v>15349.140390737623</v>
      </c>
      <c r="G596" s="19">
        <f>'Historical Data'!G594/'Historical Data'!G$2*Y$5</f>
        <v>13637.378187980386</v>
      </c>
      <c r="H596" s="19">
        <f>'Historical Data'!H594/'Historical Data'!H$2*Z$5</f>
        <v>13218.63197650021</v>
      </c>
      <c r="I596" s="19">
        <f>'Historical Data'!I594/'Historical Data'!I$2*AA$5</f>
        <v>20070.766203484072</v>
      </c>
      <c r="J596" s="19">
        <f>'Historical Data'!J594/'Historical Data'!J$2*AB$5</f>
        <v>13842.764193009074</v>
      </c>
      <c r="K596" s="19">
        <f>'Historical Data'!K594/'Historical Data'!K$2*AC$5</f>
        <v>16789.185879537723</v>
      </c>
      <c r="L596" s="8">
        <f t="shared" si="29"/>
        <v>9.0441939702585739E-3</v>
      </c>
      <c r="M596" s="8">
        <f>IF(Table2[[#This Row],[Overall Return]]&gt;=0,0,Table2[[#This Row],[Overall Return]])</f>
        <v>0</v>
      </c>
      <c r="N596" s="13">
        <f t="shared" si="28"/>
        <v>171120.0890462957</v>
      </c>
    </row>
    <row r="597" spans="1:14" x14ac:dyDescent="0.25">
      <c r="A597" s="2">
        <v>41219</v>
      </c>
      <c r="B597" s="19">
        <f>'Historical Data'!B595/'Historical Data'!B$2*T$5</f>
        <v>23271.674287327041</v>
      </c>
      <c r="C597" s="19">
        <f>'Historical Data'!C595/'Historical Data'!C$2*U$5</f>
        <v>21742.632253340653</v>
      </c>
      <c r="D597" s="19">
        <f>'Historical Data'!D595/'Historical Data'!D$2*V$5</f>
        <v>17206.269955567161</v>
      </c>
      <c r="E597" s="19">
        <f>'Historical Data'!E595/'Historical Data'!E$2*W$5</f>
        <v>16469.469768044994</v>
      </c>
      <c r="F597" s="19">
        <f>'Historical Data'!F595/'Historical Data'!F$2*X$5</f>
        <v>15321.272526864876</v>
      </c>
      <c r="G597" s="19">
        <f>'Historical Data'!G595/'Historical Data'!G$2*Y$5</f>
        <v>13743.237384758444</v>
      </c>
      <c r="H597" s="19">
        <f>'Historical Data'!H595/'Historical Data'!H$2*Z$5</f>
        <v>13071.75828787243</v>
      </c>
      <c r="I597" s="19">
        <f>'Historical Data'!I595/'Historical Data'!I$2*AA$5</f>
        <v>20473.777379524632</v>
      </c>
      <c r="J597" s="19">
        <f>'Historical Data'!J595/'Historical Data'!J$2*AB$5</f>
        <v>13964.834178547699</v>
      </c>
      <c r="K597" s="19">
        <f>'Historical Data'!K595/'Historical Data'!K$2*AC$5</f>
        <v>16970.731375904343</v>
      </c>
      <c r="L597" s="8">
        <f t="shared" si="29"/>
        <v>6.5192132476903364E-3</v>
      </c>
      <c r="M597" s="8">
        <f>IF(Table2[[#This Row],[Overall Return]]&gt;=0,0,Table2[[#This Row],[Overall Return]])</f>
        <v>0</v>
      </c>
      <c r="N597" s="13">
        <f t="shared" si="28"/>
        <v>172235.65739775225</v>
      </c>
    </row>
    <row r="598" spans="1:14" x14ac:dyDescent="0.25">
      <c r="A598" s="2">
        <v>41220</v>
      </c>
      <c r="B598" s="19">
        <f>'Historical Data'!B596/'Historical Data'!B$2*T$5</f>
        <v>22381.239313325772</v>
      </c>
      <c r="C598" s="19">
        <f>'Historical Data'!C596/'Historical Data'!C$2*U$5</f>
        <v>21239.245835621456</v>
      </c>
      <c r="D598" s="19">
        <f>'Historical Data'!D596/'Historical Data'!D$2*V$5</f>
        <v>16777.738718215052</v>
      </c>
      <c r="E598" s="19">
        <f>'Historical Data'!E596/'Historical Data'!E$2*W$5</f>
        <v>16342.204359470688</v>
      </c>
      <c r="F598" s="19">
        <f>'Historical Data'!F596/'Historical Data'!F$2*X$5</f>
        <v>14993.144596014712</v>
      </c>
      <c r="G598" s="19">
        <f>'Historical Data'!G596/'Historical Data'!G$2*Y$5</f>
        <v>13384.237720650439</v>
      </c>
      <c r="H598" s="19">
        <f>'Historical Data'!H596/'Historical Data'!H$2*Z$5</f>
        <v>13235.417960553927</v>
      </c>
      <c r="I598" s="19">
        <f>'Historical Data'!I596/'Historical Data'!I$2*AA$5</f>
        <v>19700.43400757265</v>
      </c>
      <c r="J598" s="19">
        <f>'Historical Data'!J596/'Historical Data'!J$2*AB$5</f>
        <v>13477.498116081206</v>
      </c>
      <c r="K598" s="19">
        <f>'Historical Data'!K596/'Historical Data'!K$2*AC$5</f>
        <v>16437.599645105704</v>
      </c>
      <c r="L598" s="8">
        <f t="shared" si="29"/>
        <v>-2.4773599088642184E-2</v>
      </c>
      <c r="M598" s="8">
        <f>IF(Table2[[#This Row],[Overall Return]]&gt;=0,0,Table2[[#This Row],[Overall Return]])</f>
        <v>-2.4773599088642184E-2</v>
      </c>
      <c r="N598" s="13">
        <f t="shared" si="28"/>
        <v>167968.7602726116</v>
      </c>
    </row>
    <row r="599" spans="1:14" x14ac:dyDescent="0.25">
      <c r="A599" s="2">
        <v>41221</v>
      </c>
      <c r="B599" s="19">
        <f>'Historical Data'!B597/'Historical Data'!B$2*T$5</f>
        <v>21569.016244727434</v>
      </c>
      <c r="C599" s="19">
        <f>'Historical Data'!C597/'Historical Data'!C$2*U$5</f>
        <v>20808.164012447374</v>
      </c>
      <c r="D599" s="19">
        <f>'Historical Data'!D597/'Historical Data'!D$2*V$5</f>
        <v>16508.798204588507</v>
      </c>
      <c r="E599" s="19">
        <f>'Historical Data'!E597/'Historical Data'!E$2*W$5</f>
        <v>16329.151106298534</v>
      </c>
      <c r="F599" s="19">
        <f>'Historical Data'!F597/'Historical Data'!F$2*X$5</f>
        <v>14659.849268895116</v>
      </c>
      <c r="G599" s="19">
        <f>'Historical Data'!G597/'Historical Data'!G$2*Y$5</f>
        <v>13259.968429018201</v>
      </c>
      <c r="H599" s="19">
        <f>'Historical Data'!H597/'Historical Data'!H$2*Z$5</f>
        <v>13138.900125891734</v>
      </c>
      <c r="I599" s="19">
        <f>'Historical Data'!I597/'Historical Data'!I$2*AA$5</f>
        <v>19402.708447524896</v>
      </c>
      <c r="J599" s="19">
        <f>'Historical Data'!J597/'Historical Data'!J$2*AB$5</f>
        <v>13248.162913724515</v>
      </c>
      <c r="K599" s="19">
        <f>'Historical Data'!K597/'Historical Data'!K$2*AC$5</f>
        <v>16230.684777374046</v>
      </c>
      <c r="L599" s="8">
        <f t="shared" si="29"/>
        <v>-1.6749285626417532E-2</v>
      </c>
      <c r="M599" s="8">
        <f>IF(Table2[[#This Row],[Overall Return]]&gt;=0,0,Table2[[#This Row],[Overall Return]])</f>
        <v>-1.6749285626417532E-2</v>
      </c>
      <c r="N599" s="13">
        <f t="shared" si="28"/>
        <v>165155.40353049038</v>
      </c>
    </row>
    <row r="600" spans="1:14" x14ac:dyDescent="0.25">
      <c r="A600" s="2">
        <v>41222</v>
      </c>
      <c r="B600" s="19">
        <f>'Historical Data'!B598/'Historical Data'!B$2*T$5</f>
        <v>21942.438328129861</v>
      </c>
      <c r="C600" s="19">
        <f>'Historical Data'!C598/'Historical Data'!C$2*U$5</f>
        <v>20712.978217096832</v>
      </c>
      <c r="D600" s="19">
        <f>'Historical Data'!D598/'Historical Data'!D$2*V$5</f>
        <v>16452.645322596036</v>
      </c>
      <c r="E600" s="19">
        <f>'Historical Data'!E598/'Historical Data'!E$2*W$5</f>
        <v>15356.711799353958</v>
      </c>
      <c r="F600" s="19">
        <f>'Historical Data'!F598/'Historical Data'!F$2*X$5</f>
        <v>14901.224586122929</v>
      </c>
      <c r="G600" s="19">
        <f>'Historical Data'!G598/'Historical Data'!G$2*Y$5</f>
        <v>13269.173732304518</v>
      </c>
      <c r="H600" s="19">
        <f>'Historical Data'!H598/'Historical Data'!H$2*Z$5</f>
        <v>12723.457826269409</v>
      </c>
      <c r="I600" s="19">
        <f>'Historical Data'!I598/'Historical Data'!I$2*AA$5</f>
        <v>19206.649925017526</v>
      </c>
      <c r="J600" s="19">
        <f>'Historical Data'!J598/'Historical Data'!J$2*AB$5</f>
        <v>13248.162913724515</v>
      </c>
      <c r="K600" s="19">
        <f>'Historical Data'!K598/'Historical Data'!K$2*AC$5</f>
        <v>16256.782043515674</v>
      </c>
      <c r="L600" s="8">
        <f t="shared" si="29"/>
        <v>-6.570652931490395E-3</v>
      </c>
      <c r="M600" s="8">
        <f>IF(Table2[[#This Row],[Overall Return]]&gt;=0,0,Table2[[#This Row],[Overall Return]])</f>
        <v>-6.570652931490395E-3</v>
      </c>
      <c r="N600" s="13">
        <f t="shared" si="28"/>
        <v>164070.22469413129</v>
      </c>
    </row>
    <row r="601" spans="1:14" x14ac:dyDescent="0.25">
      <c r="A601" s="2">
        <v>41225</v>
      </c>
      <c r="B601" s="19">
        <f>'Historical Data'!B599/'Historical Data'!B$2*T$5</f>
        <v>21772.773963206477</v>
      </c>
      <c r="C601" s="19">
        <f>'Historical Data'!C599/'Historical Data'!C$2*U$5</f>
        <v>20727.622185612301</v>
      </c>
      <c r="D601" s="19">
        <f>'Historical Data'!D599/'Historical Data'!D$2*V$5</f>
        <v>16443.779456912427</v>
      </c>
      <c r="E601" s="19">
        <f>'Historical Data'!E599/'Historical Data'!E$2*W$5</f>
        <v>15483.977207928265</v>
      </c>
      <c r="F601" s="19">
        <f>'Historical Data'!F599/'Historical Data'!F$2*X$5</f>
        <v>14965.726939522845</v>
      </c>
      <c r="G601" s="19">
        <f>'Historical Data'!G599/'Historical Data'!G$2*Y$5</f>
        <v>12988.417355115618</v>
      </c>
      <c r="H601" s="19">
        <f>'Historical Data'!H599/'Historical Data'!H$2*Z$5</f>
        <v>13038.187159043224</v>
      </c>
      <c r="I601" s="19">
        <f>'Historical Data'!I599/'Historical Data'!I$2*AA$5</f>
        <v>18952.492356702245</v>
      </c>
      <c r="J601" s="19">
        <f>'Historical Data'!J599/'Historical Data'!J$2*AB$5</f>
        <v>13256.353747130068</v>
      </c>
      <c r="K601" s="19">
        <f>'Historical Data'!K599/'Historical Data'!K$2*AC$5</f>
        <v>16277.287245600572</v>
      </c>
      <c r="L601" s="8">
        <f t="shared" si="29"/>
        <v>-9.9717713961966492E-4</v>
      </c>
      <c r="M601" s="8">
        <f>IF(Table2[[#This Row],[Overall Return]]&gt;=0,0,Table2[[#This Row],[Overall Return]])</f>
        <v>-9.9717713961966492E-4</v>
      </c>
      <c r="N601" s="13">
        <f t="shared" si="28"/>
        <v>163906.61761677405</v>
      </c>
    </row>
    <row r="602" spans="1:14" x14ac:dyDescent="0.25">
      <c r="A602" s="2">
        <v>41226</v>
      </c>
      <c r="B602" s="19">
        <f>'Historical Data'!B600/'Historical Data'!B$2*T$5</f>
        <v>21775.58237319866</v>
      </c>
      <c r="C602" s="19">
        <f>'Historical Data'!C600/'Historical Data'!C$2*U$5</f>
        <v>20739.520410031117</v>
      </c>
      <c r="D602" s="19">
        <f>'Historical Data'!D600/'Historical Data'!D$2*V$5</f>
        <v>16358.073003785181</v>
      </c>
      <c r="E602" s="19">
        <f>'Historical Data'!E600/'Historical Data'!E$2*W$5</f>
        <v>15650.400990617505</v>
      </c>
      <c r="F602" s="19">
        <f>'Historical Data'!F600/'Historical Data'!F$2*X$5</f>
        <v>14811.776082470578</v>
      </c>
      <c r="G602" s="19">
        <f>'Historical Data'!G600/'Historical Data'!G$2*Y$5</f>
        <v>12570.783455282664</v>
      </c>
      <c r="H602" s="19">
        <f>'Historical Data'!H600/'Historical Data'!H$2*Z$5</f>
        <v>13264.792698279482</v>
      </c>
      <c r="I602" s="19">
        <f>'Historical Data'!I600/'Historical Data'!I$2*AA$5</f>
        <v>18948.86353940488</v>
      </c>
      <c r="J602" s="19">
        <f>'Historical Data'!J600/'Historical Data'!J$2*AB$5</f>
        <v>13113.020488198612</v>
      </c>
      <c r="K602" s="19">
        <f>'Historical Data'!K600/'Historical Data'!K$2*AC$5</f>
        <v>16118.839351052791</v>
      </c>
      <c r="L602" s="8">
        <f t="shared" si="29"/>
        <v>-3.3858622215615641E-3</v>
      </c>
      <c r="M602" s="8">
        <f>IF(Table2[[#This Row],[Overall Return]]&gt;=0,0,Table2[[#This Row],[Overall Return]])</f>
        <v>-3.3858622215615641E-3</v>
      </c>
      <c r="N602" s="13">
        <f t="shared" si="28"/>
        <v>163351.65239232147</v>
      </c>
    </row>
    <row r="603" spans="1:14" x14ac:dyDescent="0.25">
      <c r="A603" s="2">
        <v>41227</v>
      </c>
      <c r="B603" s="19">
        <f>'Historical Data'!B601/'Historical Data'!B$2*T$5</f>
        <v>21534.121395328377</v>
      </c>
      <c r="C603" s="19">
        <f>'Historical Data'!C601/'Historical Data'!C$2*U$5</f>
        <v>20405.454878272012</v>
      </c>
      <c r="D603" s="19">
        <f>'Historical Data'!D601/'Historical Data'!D$2*V$5</f>
        <v>16186.660783053439</v>
      </c>
      <c r="E603" s="19">
        <f>'Historical Data'!E601/'Historical Data'!E$2*W$5</f>
        <v>15392.606167475094</v>
      </c>
      <c r="F603" s="19">
        <f>'Historical Data'!F601/'Historical Data'!F$2*X$5</f>
        <v>14665.692696135742</v>
      </c>
      <c r="G603" s="19">
        <f>'Historical Data'!G601/'Historical Data'!G$2*Y$5</f>
        <v>12454.774322950429</v>
      </c>
      <c r="H603" s="19">
        <f>'Historical Data'!H601/'Historical Data'!H$2*Z$5</f>
        <v>13168.274863617291</v>
      </c>
      <c r="I603" s="19">
        <f>'Historical Data'!I601/'Historical Data'!I$2*AA$5</f>
        <v>18607.578519995441</v>
      </c>
      <c r="J603" s="19">
        <f>'Historical Data'!J601/'Historical Data'!J$2*AB$5</f>
        <v>12871.399939400124</v>
      </c>
      <c r="K603" s="19">
        <f>'Historical Data'!K601/'Historical Data'!K$2*AC$5</f>
        <v>16044.275111727289</v>
      </c>
      <c r="L603" s="8">
        <f t="shared" si="29"/>
        <v>-1.2370941369560517E-2</v>
      </c>
      <c r="M603" s="8">
        <f>IF(Table2[[#This Row],[Overall Return]]&gt;=0,0,Table2[[#This Row],[Overall Return]])</f>
        <v>-1.2370941369560517E-2</v>
      </c>
      <c r="N603" s="13">
        <f t="shared" si="28"/>
        <v>161330.83867795524</v>
      </c>
    </row>
    <row r="604" spans="1:14" x14ac:dyDescent="0.25">
      <c r="A604" s="2">
        <v>41228</v>
      </c>
      <c r="B604" s="19">
        <f>'Historical Data'!B602/'Historical Data'!B$2*T$5</f>
        <v>21082.484987825643</v>
      </c>
      <c r="C604" s="19">
        <f>'Historical Data'!C602/'Historical Data'!C$2*U$5</f>
        <v>20190.371590701077</v>
      </c>
      <c r="D604" s="19">
        <f>'Historical Data'!D602/'Historical Data'!D$2*V$5</f>
        <v>16133.463875144918</v>
      </c>
      <c r="E604" s="19">
        <f>'Historical Data'!E602/'Historical Data'!E$2*W$5</f>
        <v>15490.50383451434</v>
      </c>
      <c r="F604" s="19">
        <f>'Historical Data'!F602/'Historical Data'!F$2*X$5</f>
        <v>14546.802537508458</v>
      </c>
      <c r="G604" s="19">
        <f>'Historical Data'!G602/'Historical Data'!G$2*Y$5</f>
        <v>12371.247031265382</v>
      </c>
      <c r="H604" s="19">
        <f>'Historical Data'!H602/'Historical Data'!H$2*Z$5</f>
        <v>12933.277381451953</v>
      </c>
      <c r="I604" s="19">
        <f>'Historical Data'!I602/'Historical Data'!I$2*AA$5</f>
        <v>18607.578519995441</v>
      </c>
      <c r="J604" s="19">
        <f>'Historical Data'!J602/'Historical Data'!J$2*AB$5</f>
        <v>12928.733514072663</v>
      </c>
      <c r="K604" s="19">
        <f>'Historical Data'!K602/'Historical Data'!K$2*AC$5</f>
        <v>16057.323744798105</v>
      </c>
      <c r="L604" s="8">
        <f t="shared" si="29"/>
        <v>-6.1305802956346245E-3</v>
      </c>
      <c r="M604" s="8">
        <f>IF(Table2[[#This Row],[Overall Return]]&gt;=0,0,Table2[[#This Row],[Overall Return]])</f>
        <v>-6.1305802956346245E-3</v>
      </c>
      <c r="N604" s="13">
        <f t="shared" si="28"/>
        <v>160341.78701727797</v>
      </c>
    </row>
    <row r="605" spans="1:14" x14ac:dyDescent="0.25">
      <c r="A605" s="2">
        <v>41229</v>
      </c>
      <c r="B605" s="19">
        <f>'Historical Data'!B603/'Historical Data'!B$2*T$5</f>
        <v>21165.111922953605</v>
      </c>
      <c r="C605" s="19">
        <f>'Historical Data'!C603/'Historical Data'!C$2*U$5</f>
        <v>20614.131429617424</v>
      </c>
      <c r="D605" s="19">
        <f>'Historical Data'!D603/'Historical Data'!D$2*V$5</f>
        <v>16263.500684974328</v>
      </c>
      <c r="E605" s="19">
        <f>'Historical Data'!E603/'Historical Data'!E$2*W$5</f>
        <v>15474.186575348385</v>
      </c>
      <c r="F605" s="19">
        <f>'Historical Data'!F603/'Historical Data'!F$2*X$5</f>
        <v>14545.004317621964</v>
      </c>
      <c r="G605" s="19">
        <f>'Historical Data'!G603/'Historical Data'!G$2*Y$5</f>
        <v>12306.282326534094</v>
      </c>
      <c r="H605" s="19">
        <f>'Historical Data'!H603/'Historical Data'!H$2*Z$5</f>
        <v>13361.309274024339</v>
      </c>
      <c r="I605" s="19">
        <f>'Historical Data'!I603/'Historical Data'!I$2*AA$5</f>
        <v>18843.57237737106</v>
      </c>
      <c r="J605" s="19">
        <f>'Historical Data'!J603/'Historical Data'!J$2*AB$5</f>
        <v>13080.258510076199</v>
      </c>
      <c r="K605" s="19">
        <f>'Historical Data'!K603/'Historical Data'!K$2*AC$5</f>
        <v>16115.110341138086</v>
      </c>
      <c r="L605" s="8">
        <f t="shared" si="29"/>
        <v>8.8977475486649027E-3</v>
      </c>
      <c r="M605" s="8">
        <f>IF(Table2[[#This Row],[Overall Return]]&gt;=0,0,Table2[[#This Row],[Overall Return]])</f>
        <v>0</v>
      </c>
      <c r="N605" s="13">
        <f t="shared" si="28"/>
        <v>161768.46775965951</v>
      </c>
    </row>
    <row r="606" spans="1:14" x14ac:dyDescent="0.25">
      <c r="A606" s="2">
        <v>41232</v>
      </c>
      <c r="B606" s="19">
        <f>'Historical Data'!B604/'Historical Data'!B$2*T$5</f>
        <v>22691.287897397651</v>
      </c>
      <c r="C606" s="19">
        <f>'Historical Data'!C604/'Historical Data'!C$2*U$5</f>
        <v>21024.162548050521</v>
      </c>
      <c r="D606" s="19">
        <f>'Historical Data'!D604/'Historical Data'!D$2*V$5</f>
        <v>16470.378082247375</v>
      </c>
      <c r="E606" s="19">
        <f>'Historical Data'!E604/'Historical Data'!E$2*W$5</f>
        <v>15634.085116853075</v>
      </c>
      <c r="F606" s="19">
        <f>'Historical Data'!F604/'Historical Data'!F$2*X$5</f>
        <v>15017.641888698523</v>
      </c>
      <c r="G606" s="19">
        <f>'Historical Data'!G604/'Historical Data'!G$2*Y$5</f>
        <v>12403.729383631027</v>
      </c>
      <c r="H606" s="19">
        <f>'Historical Data'!H604/'Historical Data'!H$2*Z$5</f>
        <v>13814.518673940413</v>
      </c>
      <c r="I606" s="19">
        <f>'Historical Data'!I604/'Historical Data'!I$2*AA$5</f>
        <v>19210.279168933434</v>
      </c>
      <c r="J606" s="19">
        <f>'Historical Data'!J604/'Historical Data'!J$2*AB$5</f>
        <v>13268.640449071658</v>
      </c>
      <c r="K606" s="19">
        <f>'Historical Data'!K604/'Historical Data'!K$2*AC$5</f>
        <v>16342.5302036953</v>
      </c>
      <c r="L606" s="8">
        <f t="shared" si="29"/>
        <v>2.5399175190086609E-2</v>
      </c>
      <c r="M606" s="8">
        <f>IF(Table2[[#This Row],[Overall Return]]&gt;=0,0,Table2[[#This Row],[Overall Return]])</f>
        <v>0</v>
      </c>
      <c r="N606" s="13">
        <f t="shared" si="28"/>
        <v>165877.25341251897</v>
      </c>
    </row>
    <row r="607" spans="1:14" x14ac:dyDescent="0.25">
      <c r="A607" s="2">
        <v>41233</v>
      </c>
      <c r="B607" s="19">
        <f>'Historical Data'!B605/'Historical Data'!B$2*T$5</f>
        <v>22497.957787986365</v>
      </c>
      <c r="C607" s="19">
        <f>'Historical Data'!C605/'Historical Data'!C$2*U$5</f>
        <v>21396.668497162729</v>
      </c>
      <c r="D607" s="19">
        <f>'Historical Data'!D605/'Historical Data'!D$2*V$5</f>
        <v>16440.824511112598</v>
      </c>
      <c r="E607" s="19">
        <f>'Historical Data'!E605/'Historical Data'!E$2*W$5</f>
        <v>15807.035179778013</v>
      </c>
      <c r="F607" s="19">
        <f>'Historical Data'!F605/'Historical Data'!F$2*X$5</f>
        <v>15057.196697040008</v>
      </c>
      <c r="G607" s="19">
        <f>'Historical Data'!G605/'Historical Data'!G$2*Y$5</f>
        <v>12394.44885773183</v>
      </c>
      <c r="H607" s="19">
        <f>'Historical Data'!H605/'Historical Data'!H$2*Z$5</f>
        <v>13848.090642047839</v>
      </c>
      <c r="I607" s="19">
        <f>'Historical Data'!I605/'Historical Data'!I$2*AA$5</f>
        <v>19293.783775389777</v>
      </c>
      <c r="J607" s="19">
        <f>'Historical Data'!J605/'Historical Data'!J$2*AB$5</f>
        <v>13481.592629117453</v>
      </c>
      <c r="K607" s="19">
        <f>'Historical Data'!K605/'Historical Data'!K$2*AC$5</f>
        <v>16310.841080756278</v>
      </c>
      <c r="L607" s="8">
        <f t="shared" si="29"/>
        <v>3.9257115258866104E-3</v>
      </c>
      <c r="M607" s="8">
        <f>IF(Table2[[#This Row],[Overall Return]]&gt;=0,0,Table2[[#This Row],[Overall Return]])</f>
        <v>0</v>
      </c>
      <c r="N607" s="13">
        <f t="shared" si="28"/>
        <v>166528.43965812289</v>
      </c>
    </row>
    <row r="608" spans="1:14" x14ac:dyDescent="0.25">
      <c r="A608" s="2">
        <v>41234</v>
      </c>
      <c r="B608" s="19">
        <f>'Historical Data'!B606/'Historical Data'!B$2*T$5</f>
        <v>22529.64574700033</v>
      </c>
      <c r="C608" s="19">
        <f>'Historical Data'!C606/'Historical Data'!C$2*U$5</f>
        <v>21785.648910854841</v>
      </c>
      <c r="D608" s="19">
        <f>'Historical Data'!D606/'Historical Data'!D$2*V$5</f>
        <v>16564.950401058228</v>
      </c>
      <c r="E608" s="19">
        <f>'Historical Data'!E606/'Historical Data'!E$2*W$5</f>
        <v>15885.352967059031</v>
      </c>
      <c r="F608" s="19">
        <f>'Historical Data'!F606/'Historical Data'!F$2*X$5</f>
        <v>14965.05225836391</v>
      </c>
      <c r="G608" s="19">
        <f>'Historical Data'!G606/'Historical Data'!G$2*Y$5</f>
        <v>12505.818750551376</v>
      </c>
      <c r="H608" s="19">
        <f>'Historical Data'!H606/'Historical Data'!H$2*Z$5</f>
        <v>13625.682333193456</v>
      </c>
      <c r="I608" s="19">
        <f>'Historical Data'!I606/'Historical Data'!I$2*AA$5</f>
        <v>19435.385721179871</v>
      </c>
      <c r="J608" s="19">
        <f>'Historical Data'!J606/'Historical Data'!J$2*AB$5</f>
        <v>13346.450203591548</v>
      </c>
      <c r="K608" s="19">
        <f>'Historical Data'!K606/'Historical Data'!K$2*AC$5</f>
        <v>16405.910314907345</v>
      </c>
      <c r="L608" s="8">
        <f t="shared" si="29"/>
        <v>3.1313447162995001E-3</v>
      </c>
      <c r="M608" s="8">
        <f>IF(Table2[[#This Row],[Overall Return]]&gt;=0,0,Table2[[#This Row],[Overall Return]])</f>
        <v>0</v>
      </c>
      <c r="N608" s="13">
        <f t="shared" si="28"/>
        <v>167049.89760775995</v>
      </c>
    </row>
    <row r="609" spans="1:14" x14ac:dyDescent="0.25">
      <c r="A609" s="2">
        <v>41236</v>
      </c>
      <c r="B609" s="19">
        <f>'Historical Data'!B607/'Historical Data'!B$2*T$5</f>
        <v>22922.721560616112</v>
      </c>
      <c r="C609" s="19">
        <f>'Historical Data'!C607/'Historical Data'!C$2*U$5</f>
        <v>21954.969796814938</v>
      </c>
      <c r="D609" s="19">
        <f>'Historical Data'!D607/'Historical Data'!D$2*V$5</f>
        <v>16748.184118796158</v>
      </c>
      <c r="E609" s="19">
        <f>'Historical Data'!E607/'Historical Data'!E$2*W$5</f>
        <v>16074.619250098776</v>
      </c>
      <c r="F609" s="19">
        <f>'Historical Data'!F607/'Historical Data'!F$2*X$5</f>
        <v>15012.248668838776</v>
      </c>
      <c r="G609" s="19">
        <f>'Historical Data'!G607/'Historical Data'!G$2*Y$5</f>
        <v>12853.846659266535</v>
      </c>
      <c r="H609" s="19">
        <f>'Historical Data'!H607/'Historical Data'!H$2*Z$5</f>
        <v>13483.005035669325</v>
      </c>
      <c r="I609" s="19">
        <f>'Historical Data'!I607/'Historical Data'!I$2*AA$5</f>
        <v>19576.984254021649</v>
      </c>
      <c r="J609" s="19">
        <f>'Historical Data'!J607/'Historical Data'!J$2*AB$5</f>
        <v>13596.261133962325</v>
      </c>
      <c r="K609" s="19">
        <f>'Historical Data'!K607/'Historical Data'!K$2*AC$5</f>
        <v>16607.231667766937</v>
      </c>
      <c r="L609" s="8">
        <f t="shared" si="29"/>
        <v>1.0656543724866463E-2</v>
      </c>
      <c r="M609" s="8">
        <f>IF(Table2[[#This Row],[Overall Return]]&gt;=0,0,Table2[[#This Row],[Overall Return]])</f>
        <v>0</v>
      </c>
      <c r="N609" s="13">
        <f t="shared" si="28"/>
        <v>168830.0721458515</v>
      </c>
    </row>
    <row r="610" spans="1:14" x14ac:dyDescent="0.25">
      <c r="A610" s="2">
        <v>41239</v>
      </c>
      <c r="B610" s="19">
        <f>'Historical Data'!B608/'Historical Data'!B$2*T$5</f>
        <v>23645.90028527024</v>
      </c>
      <c r="C610" s="19">
        <f>'Historical Data'!C608/'Historical Data'!C$2*U$5</f>
        <v>22297.272560863992</v>
      </c>
      <c r="D610" s="19">
        <f>'Historical Data'!D608/'Historical Data'!D$2*V$5</f>
        <v>16786.604241137287</v>
      </c>
      <c r="E610" s="19">
        <f>'Historical Data'!E608/'Historical Data'!E$2*W$5</f>
        <v>15999.565122461181</v>
      </c>
      <c r="F610" s="19">
        <f>'Historical Data'!F608/'Historical Data'!F$2*X$5</f>
        <v>14858.972492945444</v>
      </c>
      <c r="G610" s="19">
        <f>'Historical Data'!G608/'Historical Data'!G$2*Y$5</f>
        <v>12709.994414081344</v>
      </c>
      <c r="H610" s="19">
        <f>'Historical Data'!H608/'Historical Data'!H$2*Z$5</f>
        <v>13541.754091481329</v>
      </c>
      <c r="I610" s="19">
        <f>'Historical Data'!I608/'Historical Data'!I$2*AA$5</f>
        <v>19435.385721179871</v>
      </c>
      <c r="J610" s="19">
        <f>'Historical Data'!J608/'Historical Data'!J$2*AB$5</f>
        <v>13473.403603044957</v>
      </c>
      <c r="K610" s="19">
        <f>'Historical Data'!K608/'Historical Data'!K$2*AC$5</f>
        <v>16519.620246185954</v>
      </c>
      <c r="L610" s="8">
        <f t="shared" si="29"/>
        <v>2.5966975387023972E-3</v>
      </c>
      <c r="M610" s="8">
        <f>IF(Table2[[#This Row],[Overall Return]]&gt;=0,0,Table2[[#This Row],[Overall Return]])</f>
        <v>0</v>
      </c>
      <c r="N610" s="13">
        <f t="shared" si="28"/>
        <v>169268.47277865157</v>
      </c>
    </row>
    <row r="611" spans="1:14" x14ac:dyDescent="0.25">
      <c r="A611" s="2">
        <v>41240</v>
      </c>
      <c r="B611" s="19">
        <f>'Historical Data'!B609/'Historical Data'!B$2*T$5</f>
        <v>23455.378283513965</v>
      </c>
      <c r="C611" s="19">
        <f>'Historical Data'!C609/'Historical Data'!C$2*U$5</f>
        <v>22277.137104155223</v>
      </c>
      <c r="D611" s="19">
        <f>'Historical Data'!D609/'Historical Data'!D$2*V$5</f>
        <v>16603.370523399361</v>
      </c>
      <c r="E611" s="19">
        <f>'Historical Data'!E609/'Historical Data'!E$2*W$5</f>
        <v>15859.246807065101</v>
      </c>
      <c r="F611" s="19">
        <f>'Historical Data'!F609/'Historical Data'!F$2*X$5</f>
        <v>15073.827913812383</v>
      </c>
      <c r="G611" s="19">
        <f>'Historical Data'!G609/'Historical Data'!G$2*Y$5</f>
        <v>12566.143192333066</v>
      </c>
      <c r="H611" s="19">
        <f>'Historical Data'!H609/'Historical Data'!H$2*Z$5</f>
        <v>13491.398237515737</v>
      </c>
      <c r="I611" s="19">
        <f>'Historical Data'!I609/'Historical Data'!I$2*AA$5</f>
        <v>19094.092596018181</v>
      </c>
      <c r="J611" s="19">
        <f>'Historical Data'!J609/'Historical Data'!J$2*AB$5</f>
        <v>13362.831418569387</v>
      </c>
      <c r="K611" s="19">
        <f>'Historical Data'!K609/'Historical Data'!K$2*AC$5</f>
        <v>16282.879309657299</v>
      </c>
      <c r="L611" s="8">
        <f t="shared" si="29"/>
        <v>-7.1021341002108773E-3</v>
      </c>
      <c r="M611" s="8">
        <f>IF(Table2[[#This Row],[Overall Return]]&gt;=0,0,Table2[[#This Row],[Overall Return]])</f>
        <v>-7.1021341002108773E-3</v>
      </c>
      <c r="N611" s="13">
        <f t="shared" si="28"/>
        <v>168066.30538603969</v>
      </c>
    </row>
    <row r="612" spans="1:14" x14ac:dyDescent="0.25">
      <c r="A612" s="2">
        <v>41241</v>
      </c>
      <c r="B612" s="19">
        <f>'Historical Data'!B610/'Historical Data'!B$2*T$5</f>
        <v>23381.576872778482</v>
      </c>
      <c r="C612" s="19">
        <f>'Historical Data'!C610/'Historical Data'!C$2*U$5</f>
        <v>22616.694124107631</v>
      </c>
      <c r="D612" s="19">
        <f>'Historical Data'!D610/'Historical Data'!D$2*V$5</f>
        <v>16863.445171342297</v>
      </c>
      <c r="E612" s="19">
        <f>'Historical Data'!E610/'Historical Data'!E$2*W$5</f>
        <v>16055.040755742071</v>
      </c>
      <c r="F612" s="19">
        <f>'Historical Data'!F610/'Historical Data'!F$2*X$5</f>
        <v>15365.096971344805</v>
      </c>
      <c r="G612" s="19">
        <f>'Historical Data'!G610/'Historical Data'!G$2*Y$5</f>
        <v>12696.074136951005</v>
      </c>
      <c r="H612" s="19">
        <f>'Historical Data'!H610/'Historical Data'!H$2*Z$5</f>
        <v>13944.607637431807</v>
      </c>
      <c r="I612" s="19">
        <f>'Historical Data'!I610/'Historical Data'!I$2*AA$5</f>
        <v>19152.185242547996</v>
      </c>
      <c r="J612" s="19">
        <f>'Historical Data'!J610/'Historical Data'!J$2*AB$5</f>
        <v>13436.546208219768</v>
      </c>
      <c r="K612" s="19">
        <f>'Historical Data'!K610/'Historical Data'!K$2*AC$5</f>
        <v>16422.686507077535</v>
      </c>
      <c r="L612" s="8">
        <f t="shared" si="29"/>
        <v>1.1112567966635734E-2</v>
      </c>
      <c r="M612" s="8">
        <f>IF(Table2[[#This Row],[Overall Return]]&gt;=0,0,Table2[[#This Row],[Overall Return]])</f>
        <v>0</v>
      </c>
      <c r="N612" s="13">
        <f t="shared" si="28"/>
        <v>169933.95362754341</v>
      </c>
    </row>
    <row r="613" spans="1:14" x14ac:dyDescent="0.25">
      <c r="A613" s="2">
        <v>41242</v>
      </c>
      <c r="B613" s="19">
        <f>'Historical Data'!B611/'Historical Data'!B$2*T$5</f>
        <v>23639.079861003509</v>
      </c>
      <c r="C613" s="19">
        <f>'Historical Data'!C611/'Historical Data'!C$2*U$5</f>
        <v>22997.437305509793</v>
      </c>
      <c r="D613" s="19">
        <f>'Historical Data'!D611/'Historical Data'!D$2*V$5</f>
        <v>16839.801491807179</v>
      </c>
      <c r="E613" s="19">
        <f>'Historical Data'!E611/'Historical Data'!E$2*W$5</f>
        <v>16224.728198074734</v>
      </c>
      <c r="F613" s="19">
        <f>'Historical Data'!F611/'Historical Data'!F$2*X$5</f>
        <v>15549.837450883877</v>
      </c>
      <c r="G613" s="19">
        <f>'Historical Data'!G611/'Historical Data'!G$2*Y$5</f>
        <v>12505.818750551376</v>
      </c>
      <c r="H613" s="19">
        <f>'Historical Data'!H611/'Historical Data'!H$2*Z$5</f>
        <v>14137.641208560639</v>
      </c>
      <c r="I613" s="19">
        <f>'Historical Data'!I611/'Historical Data'!I$2*AA$5</f>
        <v>19736.734979102515</v>
      </c>
      <c r="J613" s="19">
        <f>'Historical Data'!J611/'Historical Data'!J$2*AB$5</f>
        <v>13579.879467151224</v>
      </c>
      <c r="K613" s="19">
        <f>'Historical Data'!K611/'Historical Data'!K$2*AC$5</f>
        <v>16426.415516992238</v>
      </c>
      <c r="L613" s="8">
        <f t="shared" si="29"/>
        <v>1.0024015599773506E-2</v>
      </c>
      <c r="M613" s="8">
        <f>IF(Table2[[#This Row],[Overall Return]]&gt;=0,0,Table2[[#This Row],[Overall Return]])</f>
        <v>0</v>
      </c>
      <c r="N613" s="13">
        <f t="shared" si="28"/>
        <v>171637.37422963709</v>
      </c>
    </row>
    <row r="614" spans="1:14" x14ac:dyDescent="0.25">
      <c r="A614" s="2">
        <v>41243</v>
      </c>
      <c r="B614" s="19">
        <f>'Historical Data'!B612/'Historical Data'!B$2*T$5</f>
        <v>23475.432610480428</v>
      </c>
      <c r="C614" s="19">
        <f>'Historical Data'!C612/'Historical Data'!C$2*U$5</f>
        <v>23068.826652022697</v>
      </c>
      <c r="D614" s="19">
        <f>'Historical Data'!D612/'Historical Data'!D$2*V$5</f>
        <v>16827.979652039623</v>
      </c>
      <c r="E614" s="19">
        <f>'Historical Data'!E612/'Historical Data'!E$2*W$5</f>
        <v>16205.148318316504</v>
      </c>
      <c r="F614" s="19">
        <f>'Historical Data'!F612/'Historical Data'!F$2*X$5</f>
        <v>15695.470584844088</v>
      </c>
      <c r="G614" s="19">
        <f>'Historical Data'!G612/'Historical Data'!G$2*Y$5</f>
        <v>12352.685979466991</v>
      </c>
      <c r="H614" s="19">
        <f>'Historical Data'!H612/'Historical Data'!H$2*Z$5</f>
        <v>14192.194712547211</v>
      </c>
      <c r="I614" s="19">
        <f>'Historical Data'!I612/'Historical Data'!I$2*AA$5</f>
        <v>19747.625697180018</v>
      </c>
      <c r="J614" s="19">
        <f>'Historical Data'!J612/'Historical Data'!J$2*AB$5</f>
        <v>13518.450023942643</v>
      </c>
      <c r="K614" s="19">
        <f>'Historical Data'!K612/'Historical Data'!K$2*AC$5</f>
        <v>16430.143076091619</v>
      </c>
      <c r="L614" s="8">
        <f t="shared" si="29"/>
        <v>-7.1905622688051007E-4</v>
      </c>
      <c r="M614" s="8">
        <f>IF(Table2[[#This Row],[Overall Return]]&gt;=0,0,Table2[[#This Row],[Overall Return]])</f>
        <v>-7.1905622688051007E-4</v>
      </c>
      <c r="N614" s="13">
        <f t="shared" si="28"/>
        <v>171513.95730693184</v>
      </c>
    </row>
    <row r="615" spans="1:14" x14ac:dyDescent="0.25">
      <c r="A615" s="2">
        <v>41246</v>
      </c>
      <c r="B615" s="19">
        <f>'Historical Data'!B613/'Historical Data'!B$2*T$5</f>
        <v>23511.933777275164</v>
      </c>
      <c r="C615" s="19">
        <f>'Historical Data'!C613/'Historical Data'!C$2*U$5</f>
        <v>22911.40399048142</v>
      </c>
      <c r="D615" s="19">
        <f>'Historical Data'!D613/'Historical Data'!D$2*V$5</f>
        <v>16895.953345515529</v>
      </c>
      <c r="E615" s="19">
        <f>'Historical Data'!E613/'Historical Data'!E$2*W$5</f>
        <v>16084.409536328274</v>
      </c>
      <c r="F615" s="19">
        <f>'Historical Data'!F613/'Historical Data'!F$2*X$5</f>
        <v>15625.350627793854</v>
      </c>
      <c r="G615" s="19">
        <f>'Historical Data'!G613/'Historical Data'!G$2*Y$5</f>
        <v>12264.518424832344</v>
      </c>
      <c r="H615" s="19">
        <f>'Historical Data'!H613/'Historical Data'!H$2*Z$5</f>
        <v>14527.90558120017</v>
      </c>
      <c r="I615" s="19">
        <f>'Historical Data'!I613/'Historical Data'!I$2*AA$5</f>
        <v>19566.090122995833</v>
      </c>
      <c r="J615" s="19">
        <f>'Historical Data'!J613/'Historical Data'!J$2*AB$5</f>
        <v>13411.974159836378</v>
      </c>
      <c r="K615" s="19">
        <f>'Historical Data'!K613/'Historical Data'!K$2*AC$5</f>
        <v>16331.346075581841</v>
      </c>
      <c r="L615" s="8">
        <f t="shared" si="29"/>
        <v>-2.2334722555872322E-3</v>
      </c>
      <c r="M615" s="8">
        <f>IF(Table2[[#This Row],[Overall Return]]&gt;=0,0,Table2[[#This Row],[Overall Return]])</f>
        <v>-2.2334722555872322E-3</v>
      </c>
      <c r="N615" s="13">
        <f t="shared" si="28"/>
        <v>171130.88564184084</v>
      </c>
    </row>
    <row r="616" spans="1:14" x14ac:dyDescent="0.25">
      <c r="A616" s="2">
        <v>41247</v>
      </c>
      <c r="B616" s="19">
        <f>'Historical Data'!B614/'Historical Data'!B$2*T$5</f>
        <v>23097.197016960061</v>
      </c>
      <c r="C616" s="19">
        <f>'Historical Data'!C614/'Historical Data'!C$2*U$5</f>
        <v>23109.097565440232</v>
      </c>
      <c r="D616" s="19">
        <f>'Historical Data'!D614/'Historical Data'!D$2*V$5</f>
        <v>16798.426080904846</v>
      </c>
      <c r="E616" s="19">
        <f>'Historical Data'!E614/'Historical Data'!E$2*W$5</f>
        <v>16087.672156920551</v>
      </c>
      <c r="F616" s="19">
        <f>'Historical Data'!F614/'Historical Data'!F$2*X$5</f>
        <v>15530.50890428176</v>
      </c>
      <c r="G616" s="19">
        <f>'Historical Data'!G614/'Historical Data'!G$2*Y$5</f>
        <v>12236.676847134753</v>
      </c>
      <c r="H616" s="19">
        <f>'Historical Data'!H614/'Historical Data'!H$2*Z$5</f>
        <v>14225.766680654639</v>
      </c>
      <c r="I616" s="19">
        <f>'Historical Data'!I614/'Historical Data'!I$2*AA$5</f>
        <v>19439.01325862162</v>
      </c>
      <c r="J616" s="19">
        <f>'Historical Data'!J614/'Historical Data'!J$2*AB$5</f>
        <v>13407.879646800129</v>
      </c>
      <c r="K616" s="19">
        <f>'Historical Data'!K614/'Historical Data'!K$2*AC$5</f>
        <v>16253.054484416296</v>
      </c>
      <c r="L616" s="8">
        <f t="shared" si="29"/>
        <v>-5.5255542923150491E-3</v>
      </c>
      <c r="M616" s="8">
        <f>IF(Table2[[#This Row],[Overall Return]]&gt;=0,0,Table2[[#This Row],[Overall Return]])</f>
        <v>-5.5255542923150491E-3</v>
      </c>
      <c r="N616" s="13">
        <f t="shared" si="28"/>
        <v>170185.29264213488</v>
      </c>
    </row>
    <row r="617" spans="1:14" x14ac:dyDescent="0.25">
      <c r="A617" s="2">
        <v>41248</v>
      </c>
      <c r="B617" s="19">
        <f>'Historical Data'!B615/'Historical Data'!B$2*T$5</f>
        <v>21610.731216056043</v>
      </c>
      <c r="C617" s="19">
        <f>'Historical Data'!C615/'Historical Data'!C$2*U$5</f>
        <v>23243.639026176093</v>
      </c>
      <c r="D617" s="19">
        <f>'Historical Data'!D615/'Historical Data'!D$2*V$5</f>
        <v>16898.909319599479</v>
      </c>
      <c r="E617" s="19">
        <f>'Historical Data'!E615/'Historical Data'!E$2*W$5</f>
        <v>16182.305817965997</v>
      </c>
      <c r="F617" s="19">
        <f>'Historical Data'!F615/'Historical Data'!F$2*X$5</f>
        <v>15458.366298560715</v>
      </c>
      <c r="G617" s="19">
        <f>'Historical Data'!G615/'Historical Data'!G$2*Y$5</f>
        <v>12375.887805933437</v>
      </c>
      <c r="H617" s="19">
        <f>'Historical Data'!H615/'Historical Data'!H$2*Z$5</f>
        <v>14146.033990767941</v>
      </c>
      <c r="I617" s="19">
        <f>'Historical Data'!I615/'Historical Data'!I$2*AA$5</f>
        <v>19547.936224282581</v>
      </c>
      <c r="J617" s="19">
        <f>'Historical Data'!J615/'Historical Data'!J$2*AB$5</f>
        <v>13506.164677500845</v>
      </c>
      <c r="K617" s="19">
        <f>'Historical Data'!K615/'Historical Data'!K$2*AC$5</f>
        <v>16353.715782624093</v>
      </c>
      <c r="L617" s="8">
        <f t="shared" si="29"/>
        <v>-5.0627317395718352E-3</v>
      </c>
      <c r="M617" s="8">
        <f>IF(Table2[[#This Row],[Overall Return]]&gt;=0,0,Table2[[#This Row],[Overall Return]])</f>
        <v>-5.0627317395718352E-3</v>
      </c>
      <c r="N617" s="13">
        <f t="shared" si="28"/>
        <v>169323.69015946722</v>
      </c>
    </row>
    <row r="618" spans="1:14" x14ac:dyDescent="0.25">
      <c r="A618" s="2">
        <v>41249</v>
      </c>
      <c r="B618" s="19">
        <f>'Historical Data'!B616/'Historical Data'!B$2*T$5</f>
        <v>21949.657232789497</v>
      </c>
      <c r="C618" s="19">
        <f>'Historical Data'!C616/'Historical Data'!C$2*U$5</f>
        <v>23189.639392275305</v>
      </c>
      <c r="D618" s="19">
        <f>'Historical Data'!D616/'Historical Data'!D$2*V$5</f>
        <v>16949.150596185424</v>
      </c>
      <c r="E618" s="19">
        <f>'Historical Data'!E616/'Historical Data'!E$2*W$5</f>
        <v>16255.199411924759</v>
      </c>
      <c r="F618" s="19">
        <f>'Historical Data'!F616/'Historical Data'!F$2*X$5</f>
        <v>15532.755936743137</v>
      </c>
      <c r="G618" s="19">
        <f>'Historical Data'!G616/'Historical Data'!G$2*Y$5</f>
        <v>12403.729383631027</v>
      </c>
      <c r="H618" s="19">
        <f>'Historical Data'!H616/'Historical Data'!H$2*Z$5</f>
        <v>14225.766680654639</v>
      </c>
      <c r="I618" s="19">
        <f>'Historical Data'!I616/'Historical Data'!I$2*AA$5</f>
        <v>19478.956699242121</v>
      </c>
      <c r="J618" s="19">
        <f>'Historical Data'!J616/'Historical Data'!J$2*AB$5</f>
        <v>13571.689085578935</v>
      </c>
      <c r="K618" s="19">
        <f>'Historical Data'!K616/'Historical Data'!K$2*AC$5</f>
        <v>16404.045809949992</v>
      </c>
      <c r="L618" s="8">
        <f t="shared" si="29"/>
        <v>3.7614350886623349E-3</v>
      </c>
      <c r="M618" s="8">
        <f>IF(Table2[[#This Row],[Overall Return]]&gt;=0,0,Table2[[#This Row],[Overall Return]])</f>
        <v>0</v>
      </c>
      <c r="N618" s="13">
        <f t="shared" si="28"/>
        <v>169960.59022897482</v>
      </c>
    </row>
    <row r="619" spans="1:14" x14ac:dyDescent="0.25">
      <c r="A619" s="2">
        <v>41250</v>
      </c>
      <c r="B619" s="19">
        <f>'Historical Data'!B617/'Historical Data'!B$2*T$5</f>
        <v>21388.523371646006</v>
      </c>
      <c r="C619" s="19">
        <f>'Historical Data'!C617/'Historical Data'!C$2*U$5</f>
        <v>23180.486911953139</v>
      </c>
      <c r="D619" s="19">
        <f>'Historical Data'!D617/'Historical Data'!D$2*V$5</f>
        <v>17123.518448239742</v>
      </c>
      <c r="E619" s="19">
        <f>'Historical Data'!E617/'Historical Data'!E$2*W$5</f>
        <v>16314.839562190949</v>
      </c>
      <c r="F619" s="19">
        <f>'Historical Data'!F617/'Historical Data'!F$2*X$5</f>
        <v>15377.232728388424</v>
      </c>
      <c r="G619" s="19">
        <f>'Historical Data'!G617/'Historical Data'!G$2*Y$5</f>
        <v>12278.43921368114</v>
      </c>
      <c r="H619" s="19">
        <f>'Historical Data'!H617/'Historical Data'!H$2*Z$5</f>
        <v>14339.067561896771</v>
      </c>
      <c r="I619" s="19">
        <f>'Historical Data'!I617/'Historical Data'!I$2*AA$5</f>
        <v>19636.787214276497</v>
      </c>
      <c r="J619" s="19">
        <f>'Historical Data'!J617/'Historical Data'!J$2*AB$5</f>
        <v>13608.546480404128</v>
      </c>
      <c r="K619" s="19">
        <f>'Historical Data'!K617/'Historical Data'!K$2*AC$5</f>
        <v>16515.891236271247</v>
      </c>
      <c r="L619" s="8">
        <f t="shared" si="29"/>
        <v>-1.1606072899668085E-3</v>
      </c>
      <c r="M619" s="8">
        <f>IF(Table2[[#This Row],[Overall Return]]&gt;=0,0,Table2[[#This Row],[Overall Return]])</f>
        <v>-1.1606072899668085E-3</v>
      </c>
      <c r="N619" s="13">
        <f t="shared" si="28"/>
        <v>169763.33272894801</v>
      </c>
    </row>
    <row r="620" spans="1:14" x14ac:dyDescent="0.25">
      <c r="A620" s="2">
        <v>41253</v>
      </c>
      <c r="B620" s="19">
        <f>'Historical Data'!B618/'Historical Data'!B$2*T$5</f>
        <v>21250.945446129488</v>
      </c>
      <c r="C620" s="19">
        <f>'Historical Data'!C618/'Historical Data'!C$2*U$5</f>
        <v>22677.100494233939</v>
      </c>
      <c r="D620" s="19">
        <f>'Historical Data'!D618/'Historical Data'!D$2*V$5</f>
        <v>17105.786716872524</v>
      </c>
      <c r="E620" s="19">
        <f>'Historical Data'!E618/'Historical Data'!E$2*W$5</f>
        <v>16334.718688678664</v>
      </c>
      <c r="F620" s="19">
        <f>'Historical Data'!F618/'Historical Data'!F$2*X$5</f>
        <v>15404.427350901977</v>
      </c>
      <c r="G620" s="19">
        <f>'Historical Data'!G618/'Historical Data'!G$2*Y$5</f>
        <v>12501.177975883322</v>
      </c>
      <c r="H620" s="19">
        <f>'Historical Data'!H618/'Historical Data'!H$2*Z$5</f>
        <v>14506.924045321026</v>
      </c>
      <c r="I620" s="19">
        <f>'Historical Data'!I618/'Historical Data'!I$2*AA$5</f>
        <v>19753.435815070075</v>
      </c>
      <c r="J620" s="19">
        <f>'Historical Data'!J618/'Historical Data'!J$2*AB$5</f>
        <v>13534.831690753748</v>
      </c>
      <c r="K620" s="19">
        <f>'Historical Data'!K618/'Historical Data'!K$2*AC$5</f>
        <v>16480.474346973511</v>
      </c>
      <c r="L620" s="8">
        <f t="shared" si="29"/>
        <v>-1.2576930170816736E-3</v>
      </c>
      <c r="M620" s="8">
        <f>IF(Table2[[#This Row],[Overall Return]]&gt;=0,0,Table2[[#This Row],[Overall Return]])</f>
        <v>-1.2576930170816736E-3</v>
      </c>
      <c r="N620" s="13">
        <f t="shared" si="28"/>
        <v>169549.8225708183</v>
      </c>
    </row>
    <row r="621" spans="1:14" x14ac:dyDescent="0.25">
      <c r="A621" s="2">
        <v>41254</v>
      </c>
      <c r="B621" s="19">
        <f>'Historical Data'!B619/'Historical Data'!B$2*T$5</f>
        <v>21715.016679185948</v>
      </c>
      <c r="C621" s="19">
        <f>'Historical Data'!C619/'Historical Data'!C$2*U$5</f>
        <v>22944.352919641224</v>
      </c>
      <c r="D621" s="19">
        <f>'Historical Data'!D619/'Historical Data'!D$2*V$5</f>
        <v>17176.715356148263</v>
      </c>
      <c r="E621" s="19">
        <f>'Historical Data'!E619/'Historical Data'!E$2*W$5</f>
        <v>16394.358838944856</v>
      </c>
      <c r="F621" s="19">
        <f>'Historical Data'!F619/'Historical Data'!F$2*X$5</f>
        <v>15661.983677521284</v>
      </c>
      <c r="G621" s="19">
        <f>'Historical Data'!G619/'Historical Data'!G$2*Y$5</f>
        <v>12677.512061715701</v>
      </c>
      <c r="H621" s="19">
        <f>'Historical Data'!H619/'Historical Data'!H$2*Z$5</f>
        <v>14804.867394041123</v>
      </c>
      <c r="I621" s="19">
        <f>'Historical Data'!I619/'Historical Data'!I$2*AA$5</f>
        <v>19961.21653518852</v>
      </c>
      <c r="J621" s="19">
        <f>'Historical Data'!J619/'Historical Data'!J$2*AB$5</f>
        <v>13633.118528787516</v>
      </c>
      <c r="K621" s="19">
        <f>'Historical Data'!K619/'Historical Data'!K$2*AC$5</f>
        <v>16588.590970639394</v>
      </c>
      <c r="L621" s="8">
        <f t="shared" si="29"/>
        <v>1.1842598007773431E-2</v>
      </c>
      <c r="M621" s="8">
        <f>IF(Table2[[#This Row],[Overall Return]]&gt;=0,0,Table2[[#This Row],[Overall Return]])</f>
        <v>0</v>
      </c>
      <c r="N621" s="13">
        <f t="shared" si="28"/>
        <v>171557.73296181383</v>
      </c>
    </row>
    <row r="622" spans="1:14" x14ac:dyDescent="0.25">
      <c r="A622" s="2">
        <v>41255</v>
      </c>
      <c r="B622" s="19">
        <f>'Historical Data'!B620/'Historical Data'!B$2*T$5</f>
        <v>21619.154027335211</v>
      </c>
      <c r="C622" s="19">
        <f>'Historical Data'!C620/'Historical Data'!C$2*U$5</f>
        <v>23042.284459088412</v>
      </c>
      <c r="D622" s="19">
        <f>'Historical Data'!D620/'Historical Data'!D$2*V$5</f>
        <v>17200.359035683377</v>
      </c>
      <c r="E622" s="19">
        <f>'Historical Data'!E620/'Historical Data'!E$2*W$5</f>
        <v>16447.371921014379</v>
      </c>
      <c r="F622" s="19">
        <f>'Historical Data'!F620/'Historical Data'!F$2*X$5</f>
        <v>15677.266971775529</v>
      </c>
      <c r="G622" s="19">
        <f>'Historical Data'!G620/'Historical Data'!G$2*Y$5</f>
        <v>12640.388934682005</v>
      </c>
      <c r="H622" s="19">
        <f>'Historical Data'!H620/'Historical Data'!H$2*Z$5</f>
        <v>14796.474192194715</v>
      </c>
      <c r="I622" s="19">
        <f>'Historical Data'!I620/'Historical Data'!I$2*AA$5</f>
        <v>20139.834038562218</v>
      </c>
      <c r="J622" s="19">
        <f>'Historical Data'!J620/'Historical Data'!J$2*AB$5</f>
        <v>13719.118664879697</v>
      </c>
      <c r="K622" s="19">
        <f>'Historical Data'!K620/'Historical Data'!K$2*AC$5</f>
        <v>16674.339130819026</v>
      </c>
      <c r="L622" s="8">
        <f t="shared" si="29"/>
        <v>2.3249223881358638E-3</v>
      </c>
      <c r="M622" s="8">
        <f>IF(Table2[[#This Row],[Overall Return]]&gt;=0,0,Table2[[#This Row],[Overall Return]])</f>
        <v>0</v>
      </c>
      <c r="N622" s="13">
        <f t="shared" si="28"/>
        <v>171956.59137603457</v>
      </c>
    </row>
    <row r="623" spans="1:14" x14ac:dyDescent="0.25">
      <c r="A623" s="2">
        <v>41256</v>
      </c>
      <c r="B623" s="19">
        <f>'Historical Data'!B621/'Historical Data'!B$2*T$5</f>
        <v>21245.731641595608</v>
      </c>
      <c r="C623" s="19">
        <f>'Historical Data'!C621/'Historical Data'!C$2*U$5</f>
        <v>22995.606809445359</v>
      </c>
      <c r="D623" s="19">
        <f>'Historical Data'!D621/'Historical Data'!D$2*V$5</f>
        <v>17105.786716872524</v>
      </c>
      <c r="E623" s="19">
        <f>'Historical Data'!E621/'Historical Data'!E$2*W$5</f>
        <v>16271.766043365284</v>
      </c>
      <c r="F623" s="19">
        <f>'Historical Data'!F621/'Historical Data'!F$2*X$5</f>
        <v>15792.785164407875</v>
      </c>
      <c r="G623" s="19">
        <f>'Historical Data'!G621/'Historical Data'!G$2*Y$5</f>
        <v>12580.064492900316</v>
      </c>
      <c r="H623" s="19">
        <f>'Historical Data'!H621/'Historical Data'!H$2*Z$5</f>
        <v>14104.070919009653</v>
      </c>
      <c r="I623" s="19">
        <f>'Historical Data'!I621/'Historical Data'!I$2*AA$5</f>
        <v>19822.700321294957</v>
      </c>
      <c r="J623" s="19">
        <f>'Historical Data'!J621/'Historical Data'!J$2*AB$5</f>
        <v>13620.831826845924</v>
      </c>
      <c r="K623" s="19">
        <f>'Historical Data'!K621/'Historical Data'!K$2*AC$5</f>
        <v>16512.163677171869</v>
      </c>
      <c r="L623" s="8">
        <f t="shared" si="29"/>
        <v>-1.1078864426657509E-2</v>
      </c>
      <c r="M623" s="8">
        <f>IF(Table2[[#This Row],[Overall Return]]&gt;=0,0,Table2[[#This Row],[Overall Return]])</f>
        <v>-1.1078864426657509E-2</v>
      </c>
      <c r="N623" s="13">
        <f t="shared" si="28"/>
        <v>170051.50761290934</v>
      </c>
    </row>
    <row r="624" spans="1:14" x14ac:dyDescent="0.25">
      <c r="A624" s="2">
        <v>41257</v>
      </c>
      <c r="B624" s="19">
        <f>'Historical Data'!B622/'Historical Data'!B$2*T$5</f>
        <v>20447.547599586465</v>
      </c>
      <c r="C624" s="19">
        <f>'Historical Data'!C622/'Historical Data'!C$2*U$5</f>
        <v>22807.065714808716</v>
      </c>
      <c r="D624" s="19">
        <f>'Historical Data'!D622/'Historical Data'!D$2*V$5</f>
        <v>17049.633834880056</v>
      </c>
      <c r="E624" s="19">
        <f>'Historical Data'!E622/'Historical Data'!E$2*W$5</f>
        <v>16125.978509097376</v>
      </c>
      <c r="F624" s="19">
        <f>'Historical Data'!F622/'Historical Data'!F$2*X$5</f>
        <v>15776.153902641758</v>
      </c>
      <c r="G624" s="19">
        <f>'Historical Data'!G622/'Historical Data'!G$2*Y$5</f>
        <v>12440.852510664723</v>
      </c>
      <c r="H624" s="19">
        <f>'Historical Data'!H622/'Historical Data'!H$2*Z$5</f>
        <v>14187.998741082671</v>
      </c>
      <c r="I624" s="19">
        <f>'Historical Data'!I622/'Historical Data'!I$2*AA$5</f>
        <v>19702.399865802872</v>
      </c>
      <c r="J624" s="19">
        <f>'Historical Data'!J622/'Historical Data'!J$2*AB$5</f>
        <v>13575.784954114975</v>
      </c>
      <c r="K624" s="19">
        <f>'Historical Data'!K622/'Historical Data'!K$2*AC$5</f>
        <v>16418.958947978161</v>
      </c>
      <c r="L624" s="8">
        <f t="shared" si="29"/>
        <v>-8.9333699746407813E-3</v>
      </c>
      <c r="M624" s="8">
        <f>IF(Table2[[#This Row],[Overall Return]]&gt;=0,0,Table2[[#This Row],[Overall Return]])</f>
        <v>-8.9333699746407813E-3</v>
      </c>
      <c r="N624" s="13">
        <f t="shared" si="28"/>
        <v>168532.37458065778</v>
      </c>
    </row>
    <row r="625" spans="1:14" x14ac:dyDescent="0.25">
      <c r="A625" s="2">
        <v>41260</v>
      </c>
      <c r="B625" s="19">
        <f>'Historical Data'!B623/'Historical Data'!B$2*T$5</f>
        <v>20810.139360807822</v>
      </c>
      <c r="C625" s="19">
        <f>'Historical Data'!C623/'Historical Data'!C$2*U$5</f>
        <v>23234.486545853924</v>
      </c>
      <c r="D625" s="19">
        <f>'Historical Data'!D623/'Historical Data'!D$2*V$5</f>
        <v>17224.001686934374</v>
      </c>
      <c r="E625" s="19">
        <f>'Historical Data'!E623/'Historical Data'!E$2*W$5</f>
        <v>16328.091966832377</v>
      </c>
      <c r="F625" s="19">
        <f>'Historical Data'!F623/'Historical Data'!F$2*X$5</f>
        <v>16199.123557004019</v>
      </c>
      <c r="G625" s="19">
        <f>'Historical Data'!G623/'Historical Data'!G$2*Y$5</f>
        <v>12575.424229950715</v>
      </c>
      <c r="H625" s="19">
        <f>'Historical Data'!H623/'Historical Data'!H$2*Z$5</f>
        <v>14435.586235837181</v>
      </c>
      <c r="I625" s="19">
        <f>'Historical Data'!I623/'Historical Data'!I$2*AA$5</f>
        <v>19815.404717650199</v>
      </c>
      <c r="J625" s="19">
        <f>'Historical Data'!J623/'Historical Data'!J$2*AB$5</f>
        <v>14079.501779726043</v>
      </c>
      <c r="K625" s="19">
        <f>'Historical Data'!K623/'Historical Data'!K$2*AC$5</f>
        <v>16566.222714412474</v>
      </c>
      <c r="L625" s="8">
        <f t="shared" si="29"/>
        <v>1.6231944877997728E-2</v>
      </c>
      <c r="M625" s="8">
        <f>IF(Table2[[#This Row],[Overall Return]]&gt;=0,0,Table2[[#This Row],[Overall Return]])</f>
        <v>0</v>
      </c>
      <c r="N625" s="13">
        <f t="shared" si="28"/>
        <v>171267.9827950091</v>
      </c>
    </row>
    <row r="626" spans="1:14" x14ac:dyDescent="0.25">
      <c r="A626" s="2">
        <v>41261</v>
      </c>
      <c r="B626" s="19">
        <f>'Historical Data'!B624/'Historical Data'!B$2*T$5</f>
        <v>21414.594813012773</v>
      </c>
      <c r="C626" s="19">
        <f>'Historical Data'!C624/'Historical Data'!C$2*U$5</f>
        <v>23833.058758923667</v>
      </c>
      <c r="D626" s="19">
        <f>'Historical Data'!D624/'Historical Data'!D$2*V$5</f>
        <v>17525.451403018273</v>
      </c>
      <c r="E626" s="19">
        <f>'Historical Data'!E624/'Historical Data'!E$2*W$5</f>
        <v>16639.545815505524</v>
      </c>
      <c r="F626" s="19">
        <f>'Historical Data'!F624/'Historical Data'!F$2*X$5</f>
        <v>16205.640315591325</v>
      </c>
      <c r="G626" s="19">
        <f>'Historical Data'!G624/'Historical Data'!G$2*Y$5</f>
        <v>12788.880931098336</v>
      </c>
      <c r="H626" s="19">
        <f>'Historical Data'!H624/'Historical Data'!H$2*Z$5</f>
        <v>14515.316827528328</v>
      </c>
      <c r="I626" s="19">
        <f>'Historical Data'!I624/'Historical Data'!I$2*AA$5</f>
        <v>20030.474642135305</v>
      </c>
      <c r="J626" s="19">
        <f>'Historical Data'!J624/'Historical Data'!J$2*AB$5</f>
        <v>14317.02600815523</v>
      </c>
      <c r="K626" s="19">
        <f>'Historical Data'!K624/'Historical Data'!K$2*AC$5</f>
        <v>16694.844332903918</v>
      </c>
      <c r="L626" s="8">
        <f t="shared" si="29"/>
        <v>1.5746381833033007E-2</v>
      </c>
      <c r="M626" s="8">
        <f>IF(Table2[[#This Row],[Overall Return]]&gt;=0,0,Table2[[#This Row],[Overall Return]])</f>
        <v>0</v>
      </c>
      <c r="N626" s="13">
        <f t="shared" si="28"/>
        <v>173964.83384787265</v>
      </c>
    </row>
    <row r="627" spans="1:14" x14ac:dyDescent="0.25">
      <c r="A627" s="2">
        <v>41262</v>
      </c>
      <c r="B627" s="19">
        <f>'Historical Data'!B625/'Historical Data'!B$2*T$5</f>
        <v>21110.160932565053</v>
      </c>
      <c r="C627" s="19">
        <f>'Historical Data'!C625/'Historical Data'!C$2*U$5</f>
        <v>23612.483983159436</v>
      </c>
      <c r="D627" s="19">
        <f>'Historical Data'!D625/'Historical Data'!D$2*V$5</f>
        <v>17495.897831883496</v>
      </c>
      <c r="E627" s="19">
        <f>'Historical Data'!E625/'Historical Data'!E$2*W$5</f>
        <v>16546.771709657522</v>
      </c>
      <c r="F627" s="19">
        <f>'Historical Data'!F625/'Historical Data'!F$2*X$5</f>
        <v>16184.066086340086</v>
      </c>
      <c r="G627" s="19">
        <f>'Historical Data'!G625/'Historical Data'!G$2*Y$5</f>
        <v>12672.871287047647</v>
      </c>
      <c r="H627" s="19">
        <f>'Historical Data'!H625/'Historical Data'!H$2*Z$5</f>
        <v>14523.710029374737</v>
      </c>
      <c r="I627" s="19">
        <f>'Historical Data'!I625/'Historical Data'!I$2*AA$5</f>
        <v>19862.798197826771</v>
      </c>
      <c r="J627" s="19">
        <f>'Historical Data'!J625/'Historical Data'!J$2*AB$5</f>
        <v>14177.787262260023</v>
      </c>
      <c r="K627" s="19">
        <f>'Historical Data'!K625/'Historical Data'!K$2*AC$5</f>
        <v>16486.066411030246</v>
      </c>
      <c r="L627" s="8">
        <f t="shared" si="29"/>
        <v>-7.4280536367347105E-3</v>
      </c>
      <c r="M627" s="8">
        <f>IF(Table2[[#This Row],[Overall Return]]&gt;=0,0,Table2[[#This Row],[Overall Return]])</f>
        <v>-7.4280536367347105E-3</v>
      </c>
      <c r="N627" s="13">
        <f t="shared" si="28"/>
        <v>172672.61373114501</v>
      </c>
    </row>
    <row r="628" spans="1:14" x14ac:dyDescent="0.25">
      <c r="A628" s="2">
        <v>41263</v>
      </c>
      <c r="B628" s="19">
        <f>'Historical Data'!B626/'Historical Data'!B$2*T$5</f>
        <v>20926.459355075509</v>
      </c>
      <c r="C628" s="19">
        <f>'Historical Data'!C626/'Historical Data'!C$2*U$5</f>
        <v>23933.73604246751</v>
      </c>
      <c r="D628" s="19">
        <f>'Historical Data'!D626/'Historical Data'!D$2*V$5</f>
        <v>17519.540483134497</v>
      </c>
      <c r="E628" s="19">
        <f>'Historical Data'!E626/'Historical Data'!E$2*W$5</f>
        <v>16874.791843420811</v>
      </c>
      <c r="F628" s="19">
        <f>'Historical Data'!F626/'Historical Data'!F$2*X$5</f>
        <v>16234.63311299763</v>
      </c>
      <c r="G628" s="19">
        <f>'Historical Data'!G626/'Historical Data'!G$2*Y$5</f>
        <v>12844.565621648882</v>
      </c>
      <c r="H628" s="19">
        <f>'Historical Data'!H626/'Historical Data'!H$2*Z$5</f>
        <v>14448.174569869914</v>
      </c>
      <c r="I628" s="19">
        <f>'Historical Data'!I626/'Historical Data'!I$2*AA$5</f>
        <v>20216.384762823982</v>
      </c>
      <c r="J628" s="19">
        <f>'Historical Data'!J626/'Historical Data'!J$2*AB$5</f>
        <v>14357.979723349721</v>
      </c>
      <c r="K628" s="19">
        <f>'Historical Data'!K626/'Historical Data'!K$2*AC$5</f>
        <v>16569.950273511851</v>
      </c>
      <c r="L628" s="8">
        <f t="shared" si="29"/>
        <v>7.2599935222337209E-3</v>
      </c>
      <c r="M628" s="8">
        <f>IF(Table2[[#This Row],[Overall Return]]&gt;=0,0,Table2[[#This Row],[Overall Return]])</f>
        <v>0</v>
      </c>
      <c r="N628" s="13">
        <f t="shared" si="28"/>
        <v>173926.21578830029</v>
      </c>
    </row>
    <row r="629" spans="1:14" x14ac:dyDescent="0.25">
      <c r="A629" s="2">
        <v>41264</v>
      </c>
      <c r="B629" s="19">
        <f>'Historical Data'!B627/'Historical Data'!B$2*T$5</f>
        <v>20830.195804134495</v>
      </c>
      <c r="C629" s="19">
        <f>'Historical Data'!C627/'Historical Data'!C$2*U$5</f>
        <v>23514.552443712248</v>
      </c>
      <c r="D629" s="19">
        <f>'Historical Data'!D627/'Historical Data'!D$2*V$5</f>
        <v>17321.529979829182</v>
      </c>
      <c r="E629" s="19">
        <f>'Historical Data'!E627/'Historical Data'!E$2*W$5</f>
        <v>16566.652221546759</v>
      </c>
      <c r="F629" s="19">
        <f>'Historical Data'!F627/'Historical Data'!F$2*X$5</f>
        <v>16083.379540781361</v>
      </c>
      <c r="G629" s="19">
        <f>'Historical Data'!G627/'Historical Data'!G$2*Y$5</f>
        <v>12737.8375269343</v>
      </c>
      <c r="H629" s="19">
        <f>'Historical Data'!H627/'Historical Data'!H$2*Z$5</f>
        <v>14267.729752412926</v>
      </c>
      <c r="I629" s="19">
        <f>'Historical Data'!I627/'Historical Data'!I$2*AA$5</f>
        <v>20059.636579024431</v>
      </c>
      <c r="J629" s="19">
        <f>'Historical Data'!J627/'Historical Data'!J$2*AB$5</f>
        <v>14120.45368758748</v>
      </c>
      <c r="K629" s="19">
        <f>'Historical Data'!K627/'Historical Data'!K$2*AC$5</f>
        <v>16260.51105343038</v>
      </c>
      <c r="L629" s="8">
        <f t="shared" si="29"/>
        <v>-1.2440546636973804E-2</v>
      </c>
      <c r="M629" s="8">
        <f>IF(Table2[[#This Row],[Overall Return]]&gt;=0,0,Table2[[#This Row],[Overall Return]])</f>
        <v>-1.2440546636973804E-2</v>
      </c>
      <c r="N629" s="13">
        <f t="shared" si="28"/>
        <v>171762.47858939358</v>
      </c>
    </row>
    <row r="630" spans="1:14" x14ac:dyDescent="0.25">
      <c r="A630" s="2">
        <v>41267</v>
      </c>
      <c r="B630" s="19">
        <f>'Historical Data'!B628/'Historical Data'!B$2*T$5</f>
        <v>20863.88674691401</v>
      </c>
      <c r="C630" s="19">
        <f>'Historical Data'!C628/'Historical Data'!C$2*U$5</f>
        <v>23670.14460918909</v>
      </c>
      <c r="D630" s="19">
        <f>'Historical Data'!D628/'Historical Data'!D$2*V$5</f>
        <v>17271.287674959116</v>
      </c>
      <c r="E630" s="19">
        <f>'Historical Data'!E628/'Historical Data'!E$2*W$5</f>
        <v>16526.892583169811</v>
      </c>
      <c r="F630" s="19">
        <f>'Historical Data'!F628/'Historical Data'!F$2*X$5</f>
        <v>15945.611087926587</v>
      </c>
      <c r="G630" s="19">
        <f>'Historical Data'!G628/'Historical Data'!G$2*Y$5</f>
        <v>12556.862154715414</v>
      </c>
      <c r="H630" s="19">
        <f>'Historical Data'!H628/'Historical Data'!H$2*Z$5</f>
        <v>14385.228283676039</v>
      </c>
      <c r="I630" s="19">
        <f>'Historical Data'!I628/'Historical Data'!I$2*AA$5</f>
        <v>19994.023927498056</v>
      </c>
      <c r="J630" s="19">
        <f>'Historical Data'!J628/'Historical Data'!J$2*AB$5</f>
        <v>14095.881639204088</v>
      </c>
      <c r="K630" s="19">
        <f>'Historical Data'!K628/'Historical Data'!K$2*AC$5</f>
        <v>16202.723006275068</v>
      </c>
      <c r="L630" s="8">
        <f t="shared" si="29"/>
        <v>-1.4551308173874622E-3</v>
      </c>
      <c r="M630" s="8">
        <f>IF(Table2[[#This Row],[Overall Return]]&gt;=0,0,Table2[[#This Row],[Overall Return]])</f>
        <v>-1.4551308173874622E-3</v>
      </c>
      <c r="N630" s="13">
        <f t="shared" si="28"/>
        <v>171512.54171352729</v>
      </c>
    </row>
    <row r="631" spans="1:14" x14ac:dyDescent="0.25">
      <c r="A631" s="2">
        <v>41269</v>
      </c>
      <c r="B631" s="19">
        <f>'Historical Data'!B629/'Historical Data'!B$2*T$5</f>
        <v>20576.300303047668</v>
      </c>
      <c r="C631" s="19">
        <f>'Historical Data'!C629/'Historical Data'!C$2*U$5</f>
        <v>22755.811825004577</v>
      </c>
      <c r="D631" s="19">
        <f>'Historical Data'!D629/'Historical Data'!D$2*V$5</f>
        <v>17126.474422323692</v>
      </c>
      <c r="E631" s="19">
        <f>'Historical Data'!E629/'Historical Data'!E$2*W$5</f>
        <v>16516.951634524426</v>
      </c>
      <c r="F631" s="19">
        <f>'Historical Data'!F629/'Historical Data'!F$2*X$5</f>
        <v>15931.452727205899</v>
      </c>
      <c r="G631" s="19">
        <f>'Historical Data'!G629/'Historical Data'!G$2*Y$5</f>
        <v>12464.054848849626</v>
      </c>
      <c r="H631" s="19">
        <f>'Historical Data'!H629/'Historical Data'!H$2*Z$5</f>
        <v>14095.677717163242</v>
      </c>
      <c r="I631" s="19">
        <f>'Historical Data'!I629/'Historical Data'!I$2*AA$5</f>
        <v>19764.370474857151</v>
      </c>
      <c r="J631" s="19">
        <f>'Historical Data'!J629/'Historical Data'!J$2*AB$5</f>
        <v>14059.025599878692</v>
      </c>
      <c r="K631" s="19">
        <f>'Historical Data'!K629/'Historical Data'!K$2*AC$5</f>
        <v>16230.684777374046</v>
      </c>
      <c r="L631" s="8">
        <f t="shared" si="29"/>
        <v>-1.1612779820061259E-2</v>
      </c>
      <c r="M631" s="8">
        <f>IF(Table2[[#This Row],[Overall Return]]&gt;=0,0,Table2[[#This Row],[Overall Return]])</f>
        <v>-1.1612779820061259E-2</v>
      </c>
      <c r="N631" s="13">
        <f t="shared" si="28"/>
        <v>169520.80433022903</v>
      </c>
    </row>
    <row r="632" spans="1:14" x14ac:dyDescent="0.25">
      <c r="A632" s="2">
        <v>41270</v>
      </c>
      <c r="B632" s="19">
        <f>'Historical Data'!B630/'Historical Data'!B$2*T$5</f>
        <v>20658.926935838463</v>
      </c>
      <c r="C632" s="19">
        <f>'Historical Data'!C630/'Historical Data'!C$2*U$5</f>
        <v>22726.523887973639</v>
      </c>
      <c r="D632" s="19">
        <f>'Historical Data'!D630/'Historical Data'!D$2*V$5</f>
        <v>17111.697636756304</v>
      </c>
      <c r="E632" s="19">
        <f>'Historical Data'!E630/'Historical Data'!E$2*W$5</f>
        <v>16410.925124034999</v>
      </c>
      <c r="F632" s="19">
        <f>'Historical Data'!F630/'Historical Data'!F$2*X$5</f>
        <v>15873.468482205544</v>
      </c>
      <c r="G632" s="19">
        <f>'Historical Data'!G630/'Historical Data'!G$2*Y$5</f>
        <v>12510.457990064066</v>
      </c>
      <c r="H632" s="19">
        <f>'Historical Data'!H630/'Historical Data'!H$2*Z$5</f>
        <v>14137.641208560639</v>
      </c>
      <c r="I632" s="19">
        <f>'Historical Data'!I630/'Historical Data'!I$2*AA$5</f>
        <v>19844.573053817418</v>
      </c>
      <c r="J632" s="19">
        <f>'Historical Data'!J630/'Historical Data'!J$2*AB$5</f>
        <v>13997.596156670112</v>
      </c>
      <c r="K632" s="19">
        <f>'Historical Data'!K630/'Historical Data'!K$2*AC$5</f>
        <v>16191.538878161609</v>
      </c>
      <c r="L632" s="8">
        <f t="shared" si="29"/>
        <v>-3.3892581133776467E-4</v>
      </c>
      <c r="M632" s="8">
        <f>IF(Table2[[#This Row],[Overall Return]]&gt;=0,0,Table2[[#This Row],[Overall Return]])</f>
        <v>-3.3892581133776467E-4</v>
      </c>
      <c r="N632" s="13">
        <f t="shared" si="28"/>
        <v>169463.34935408278</v>
      </c>
    </row>
    <row r="633" spans="1:14" x14ac:dyDescent="0.25">
      <c r="A633" s="2">
        <v>41271</v>
      </c>
      <c r="B633" s="19">
        <f>'Historical Data'!B631/'Historical Data'!B$2*T$5</f>
        <v>20439.525385060402</v>
      </c>
      <c r="C633" s="19">
        <f>'Historical Data'!C631/'Historical Data'!C$2*U$5</f>
        <v>22440.051253889804</v>
      </c>
      <c r="D633" s="19">
        <f>'Historical Data'!D631/'Historical Data'!D$2*V$5</f>
        <v>16866.400117142126</v>
      </c>
      <c r="E633" s="19">
        <f>'Historical Data'!E631/'Historical Data'!E$2*W$5</f>
        <v>16285.019487057854</v>
      </c>
      <c r="F633" s="19">
        <f>'Historical Data'!F631/'Historical Data'!F$2*X$5</f>
        <v>15732.329458161832</v>
      </c>
      <c r="G633" s="19">
        <f>'Historical Data'!G631/'Historical Data'!G$2*Y$5</f>
        <v>12320.202603664437</v>
      </c>
      <c r="H633" s="19">
        <f>'Historical Data'!H631/'Historical Data'!H$2*Z$5</f>
        <v>13940.411665967271</v>
      </c>
      <c r="I633" s="19">
        <f>'Historical Data'!I631/'Historical Data'!I$2*AA$5</f>
        <v>19633.144745185866</v>
      </c>
      <c r="J633" s="19">
        <f>'Historical Data'!J631/'Historical Data'!J$2*AB$5</f>
        <v>13887.023972194544</v>
      </c>
      <c r="K633" s="19">
        <f>'Historical Data'!K631/'Historical Data'!K$2*AC$5</f>
        <v>15863.457717396594</v>
      </c>
      <c r="L633" s="8">
        <f t="shared" si="29"/>
        <v>-1.2131136060969938E-2</v>
      </c>
      <c r="M633" s="8">
        <f>IF(Table2[[#This Row],[Overall Return]]&gt;=0,0,Table2[[#This Row],[Overall Return]])</f>
        <v>-1.2131136060969938E-2</v>
      </c>
      <c r="N633" s="13">
        <f t="shared" si="28"/>
        <v>167407.56640572072</v>
      </c>
    </row>
    <row r="634" spans="1:14" x14ac:dyDescent="0.25">
      <c r="A634" s="2">
        <v>41274</v>
      </c>
      <c r="B634" s="19">
        <f>'Historical Data'!B632/'Historical Data'!B$2*T$5</f>
        <v>21345.203896944749</v>
      </c>
      <c r="C634" s="19">
        <f>'Historical Data'!C632/'Historical Data'!C$2*U$5</f>
        <v>22960.827384221124</v>
      </c>
      <c r="D634" s="19">
        <f>'Historical Data'!D632/'Historical Data'!D$2*V$5</f>
        <v>17138.296262091251</v>
      </c>
      <c r="E634" s="19">
        <f>'Historical Data'!E632/'Historical Data'!E$2*W$5</f>
        <v>16497.072508036716</v>
      </c>
      <c r="F634" s="19">
        <f>'Historical Data'!F632/'Historical Data'!F$2*X$5</f>
        <v>15897.965819883095</v>
      </c>
      <c r="G634" s="19">
        <f>'Historical Data'!G632/'Historical Data'!G$2*Y$5</f>
        <v>12394.44885773183</v>
      </c>
      <c r="H634" s="19">
        <f>'Historical Data'!H632/'Historical Data'!H$2*Z$5</f>
        <v>14213.176248426353</v>
      </c>
      <c r="I634" s="19">
        <f>'Historical Data'!I632/'Historical Data'!I$2*AA$5</f>
        <v>19771.666078501905</v>
      </c>
      <c r="J634" s="19">
        <f>'Historical Data'!J632/'Historical Data'!J$2*AB$5</f>
        <v>13997.596156670112</v>
      </c>
      <c r="K634" s="19">
        <f>'Historical Data'!K632/'Historical Data'!K$2*AC$5</f>
        <v>16133.75248908096</v>
      </c>
      <c r="L634" s="8">
        <f t="shared" si="29"/>
        <v>1.7576501224181307E-2</v>
      </c>
      <c r="M634" s="8">
        <f>IF(Table2[[#This Row],[Overall Return]]&gt;=0,0,Table2[[#This Row],[Overall Return]])</f>
        <v>0</v>
      </c>
      <c r="N634" s="13">
        <f t="shared" si="28"/>
        <v>170350.00570158809</v>
      </c>
    </row>
    <row r="635" spans="1:14" x14ac:dyDescent="0.25">
      <c r="A635" s="2">
        <v>41276</v>
      </c>
      <c r="B635" s="19">
        <f>'Historical Data'!B633/'Historical Data'!B$2*T$5</f>
        <v>22021.453845736389</v>
      </c>
      <c r="C635" s="19">
        <f>'Historical Data'!C633/'Historical Data'!C$2*U$5</f>
        <v>23550.247116968701</v>
      </c>
      <c r="D635" s="19">
        <f>'Historical Data'!D633/'Historical Data'!D$2*V$5</f>
        <v>17498.852777683329</v>
      </c>
      <c r="E635" s="19">
        <f>'Historical Data'!E633/'Historical Data'!E$2*W$5</f>
        <v>16931.118113238284</v>
      </c>
      <c r="F635" s="19">
        <f>'Historical Data'!F633/'Historical Data'!F$2*X$5</f>
        <v>16254.634945952685</v>
      </c>
      <c r="G635" s="19">
        <f>'Historical Data'!G633/'Historical Data'!G$2*Y$5</f>
        <v>12816.724043951293</v>
      </c>
      <c r="H635" s="19">
        <f>'Historical Data'!H633/'Historical Data'!H$2*Z$5</f>
        <v>14838.439362148552</v>
      </c>
      <c r="I635" s="19">
        <f>'Historical Data'!I633/'Historical Data'!I$2*AA$5</f>
        <v>19881.020355506349</v>
      </c>
      <c r="J635" s="19">
        <f>'Historical Data'!J633/'Historical Data'!J$2*AB$5</f>
        <v>14353.883402980418</v>
      </c>
      <c r="K635" s="19">
        <f>'Historical Data'!K633/'Historical Data'!K$2*AC$5</f>
        <v>16536.396438356143</v>
      </c>
      <c r="L635" s="8">
        <f t="shared" si="29"/>
        <v>2.5434485212310509E-2</v>
      </c>
      <c r="M635" s="8">
        <f>IF(Table2[[#This Row],[Overall Return]]&gt;=0,0,Table2[[#This Row],[Overall Return]])</f>
        <v>0</v>
      </c>
      <c r="N635" s="13">
        <f t="shared" si="28"/>
        <v>174682.77040252215</v>
      </c>
    </row>
    <row r="636" spans="1:14" x14ac:dyDescent="0.25">
      <c r="A636" s="2">
        <v>41277</v>
      </c>
      <c r="B636" s="19">
        <f>'Historical Data'!B634/'Historical Data'!B$2*T$5</f>
        <v>21743.493817431583</v>
      </c>
      <c r="C636" s="19">
        <f>'Historical Data'!C634/'Historical Data'!C$2*U$5</f>
        <v>23657.331136738056</v>
      </c>
      <c r="D636" s="19">
        <f>'Historical Data'!D634/'Historical Data'!D$2*V$5</f>
        <v>17487.03093791577</v>
      </c>
      <c r="E636" s="19">
        <f>'Historical Data'!E634/'Historical Data'!E$2*W$5</f>
        <v>16967.564910217669</v>
      </c>
      <c r="F636" s="19">
        <f>'Historical Data'!F634/'Historical Data'!F$2*X$5</f>
        <v>16264.074767972561</v>
      </c>
      <c r="G636" s="19">
        <f>'Historical Data'!G634/'Historical Data'!G$2*Y$5</f>
        <v>12645.029709350058</v>
      </c>
      <c r="H636" s="19">
        <f>'Historical Data'!H634/'Historical Data'!H$2*Z$5</f>
        <v>14590.851867394043</v>
      </c>
      <c r="I636" s="19">
        <f>'Historical Data'!I634/'Historical Data'!I$2*AA$5</f>
        <v>18951.493216082632</v>
      </c>
      <c r="J636" s="19">
        <f>'Historical Data'!J634/'Historical Data'!J$2*AB$5</f>
        <v>14235.120385099299</v>
      </c>
      <c r="K636" s="19">
        <f>'Historical Data'!K634/'Historical Data'!K$2*AC$5</f>
        <v>16506.571613115138</v>
      </c>
      <c r="L636" s="8">
        <f t="shared" si="29"/>
        <v>-9.3552903783219454E-3</v>
      </c>
      <c r="M636" s="8">
        <f>IF(Table2[[#This Row],[Overall Return]]&gt;=0,0,Table2[[#This Row],[Overall Return]])</f>
        <v>-9.3552903783219454E-3</v>
      </c>
      <c r="N636" s="13">
        <f t="shared" si="28"/>
        <v>173048.56236131681</v>
      </c>
    </row>
    <row r="637" spans="1:14" x14ac:dyDescent="0.25">
      <c r="A637" s="2">
        <v>41278</v>
      </c>
      <c r="B637" s="19">
        <f>'Historical Data'!B635/'Historical Data'!B$2*T$5</f>
        <v>21137.836574967296</v>
      </c>
      <c r="C637" s="19">
        <f>'Historical Data'!C635/'Historical Data'!C$2*U$5</f>
        <v>23718.652754896575</v>
      </c>
      <c r="D637" s="19">
        <f>'Historical Data'!D635/'Historical Data'!D$2*V$5</f>
        <v>17682.087866466751</v>
      </c>
      <c r="E637" s="19">
        <f>'Historical Data'!E635/'Historical Data'!E$2*W$5</f>
        <v>17292.271163532241</v>
      </c>
      <c r="F637" s="19">
        <f>'Historical Data'!F635/'Historical Data'!F$2*X$5</f>
        <v>16585.45876683285</v>
      </c>
      <c r="G637" s="19">
        <f>'Historical Data'!G635/'Historical Data'!G$2*Y$5</f>
        <v>12408.37015829908</v>
      </c>
      <c r="H637" s="19">
        <f>'Historical Data'!H635/'Historical Data'!H$2*Z$5</f>
        <v>14435.586235837181</v>
      </c>
      <c r="I637" s="19">
        <f>'Historical Data'!I635/'Historical Data'!I$2*AA$5</f>
        <v>18987.940944390102</v>
      </c>
      <c r="J637" s="19">
        <f>'Historical Data'!J635/'Historical Data'!J$2*AB$5</f>
        <v>14308.835174749676</v>
      </c>
      <c r="K637" s="19">
        <f>'Historical Data'!K635/'Historical Data'!K$2*AC$5</f>
        <v>16582.998906582667</v>
      </c>
      <c r="L637" s="8">
        <f t="shared" si="29"/>
        <v>5.2861569023954225E-4</v>
      </c>
      <c r="M637" s="8">
        <f>IF(Table2[[#This Row],[Overall Return]]&gt;=0,0,Table2[[#This Row],[Overall Return]])</f>
        <v>0</v>
      </c>
      <c r="N637" s="13">
        <f t="shared" si="28"/>
        <v>173140.03854655439</v>
      </c>
    </row>
    <row r="638" spans="1:14" x14ac:dyDescent="0.25">
      <c r="A638" s="2">
        <v>41281</v>
      </c>
      <c r="B638" s="19">
        <f>'Historical Data'!B636/'Historical Data'!B$2*T$5</f>
        <v>21013.496784870931</v>
      </c>
      <c r="C638" s="19">
        <f>'Historical Data'!C636/'Historical Data'!C$2*U$5</f>
        <v>24570.748672890353</v>
      </c>
      <c r="D638" s="19">
        <f>'Historical Data'!D636/'Historical Data'!D$2*V$5</f>
        <v>17487.03093791577</v>
      </c>
      <c r="E638" s="19">
        <f>'Historical Data'!E636/'Historical Data'!E$2*W$5</f>
        <v>16888.04563346376</v>
      </c>
      <c r="F638" s="19">
        <f>'Historical Data'!F636/'Historical Data'!F$2*X$5</f>
        <v>16513.091732327495</v>
      </c>
      <c r="G638" s="19">
        <f>'Historical Data'!G636/'Historical Data'!G$2*Y$5</f>
        <v>12385.168331832632</v>
      </c>
      <c r="H638" s="19">
        <f>'Historical Data'!H636/'Historical Data'!H$2*Z$5</f>
        <v>14410.407049937057</v>
      </c>
      <c r="I638" s="19">
        <f>'Historical Data'!I636/'Historical Data'!I$2*AA$5</f>
        <v>18987.940944390102</v>
      </c>
      <c r="J638" s="19">
        <f>'Historical Data'!J636/'Historical Data'!J$2*AB$5</f>
        <v>14239.2167054686</v>
      </c>
      <c r="K638" s="19">
        <f>'Historical Data'!K636/'Historical Data'!K$2*AC$5</f>
        <v>16390.99717687918</v>
      </c>
      <c r="L638" s="8">
        <f t="shared" si="29"/>
        <v>-1.4664116902702862E-3</v>
      </c>
      <c r="M638" s="8">
        <f>IF(Table2[[#This Row],[Overall Return]]&gt;=0,0,Table2[[#This Row],[Overall Return]])</f>
        <v>-1.4664116902702862E-3</v>
      </c>
      <c r="N638" s="13">
        <f t="shared" si="28"/>
        <v>172886.14396997588</v>
      </c>
    </row>
    <row r="639" spans="1:14" x14ac:dyDescent="0.25">
      <c r="A639" s="2">
        <v>41282</v>
      </c>
      <c r="B639" s="19">
        <f>'Historical Data'!B637/'Historical Data'!B$2*T$5</f>
        <v>21070.052278632127</v>
      </c>
      <c r="C639" s="19">
        <f>'Historical Data'!C637/'Historical Data'!C$2*U$5</f>
        <v>24380.377082189276</v>
      </c>
      <c r="D639" s="19">
        <f>'Historical Data'!D637/'Historical Data'!D$2*V$5</f>
        <v>17250.600312269318</v>
      </c>
      <c r="E639" s="19">
        <f>'Historical Data'!E637/'Historical Data'!E$2*W$5</f>
        <v>16818.464880902571</v>
      </c>
      <c r="F639" s="19">
        <f>'Historical Data'!F637/'Historical Data'!F$2*X$5</f>
        <v>16480.502540141944</v>
      </c>
      <c r="G639" s="19">
        <f>'Historical Data'!G637/'Historical Data'!G$2*Y$5</f>
        <v>12320.202603664437</v>
      </c>
      <c r="H639" s="19">
        <f>'Historical Data'!H637/'Historical Data'!H$2*Z$5</f>
        <v>14133.445237096099</v>
      </c>
      <c r="I639" s="19">
        <f>'Historical Data'!I637/'Historical Data'!I$2*AA$5</f>
        <v>18736.424571453146</v>
      </c>
      <c r="J639" s="19">
        <f>'Historical Data'!J637/'Historical Data'!J$2*AB$5</f>
        <v>14214.644657085211</v>
      </c>
      <c r="K639" s="19">
        <f>'Historical Data'!K637/'Historical Data'!K$2*AC$5</f>
        <v>16493.522980044327</v>
      </c>
      <c r="L639" s="8">
        <f t="shared" si="29"/>
        <v>-5.7142047581845157E-3</v>
      </c>
      <c r="M639" s="8">
        <f>IF(Table2[[#This Row],[Overall Return]]&gt;=0,0,Table2[[#This Row],[Overall Return]])</f>
        <v>-5.7142047581845157E-3</v>
      </c>
      <c r="N639" s="13">
        <f t="shared" si="28"/>
        <v>171898.23714347847</v>
      </c>
    </row>
    <row r="640" spans="1:14" x14ac:dyDescent="0.25">
      <c r="A640" s="2">
        <v>41283</v>
      </c>
      <c r="B640" s="19">
        <f>'Historical Data'!B638/'Historical Data'!B$2*T$5</f>
        <v>20740.750561100002</v>
      </c>
      <c r="C640" s="19">
        <f>'Historical Data'!C638/'Historical Data'!C$2*U$5</f>
        <v>24377.631338092622</v>
      </c>
      <c r="D640" s="19">
        <f>'Historical Data'!D638/'Historical Data'!D$2*V$5</f>
        <v>17215.135821250766</v>
      </c>
      <c r="E640" s="19">
        <f>'Historical Data'!E638/'Historical Data'!E$2*W$5</f>
        <v>16825.09160274886</v>
      </c>
      <c r="F640" s="19">
        <f>'Historical Data'!F638/'Historical Data'!F$2*X$5</f>
        <v>16588.829338021791</v>
      </c>
      <c r="G640" s="19">
        <f>'Historical Data'!G638/'Historical Data'!G$2*Y$5</f>
        <v>12389.809106500687</v>
      </c>
      <c r="H640" s="19">
        <f>'Historical Data'!H638/'Historical Data'!H$2*Z$5</f>
        <v>14116.659253042386</v>
      </c>
      <c r="I640" s="19">
        <f>'Historical Data'!I638/'Historical Data'!I$2*AA$5</f>
        <v>19090.004737172261</v>
      </c>
      <c r="J640" s="19">
        <f>'Historical Data'!J638/'Historical Data'!J$2*AB$5</f>
        <v>14214.644657085211</v>
      </c>
      <c r="K640" s="19">
        <f>'Historical Data'!K638/'Historical Data'!K$2*AC$5</f>
        <v>16430.143076091619</v>
      </c>
      <c r="L640" s="8">
        <f t="shared" si="29"/>
        <v>5.2625523758131898E-4</v>
      </c>
      <c r="M640" s="8">
        <f>IF(Table2[[#This Row],[Overall Return]]&gt;=0,0,Table2[[#This Row],[Overall Return]])</f>
        <v>0</v>
      </c>
      <c r="N640" s="13">
        <f t="shared" si="28"/>
        <v>171988.69949110621</v>
      </c>
    </row>
    <row r="641" spans="1:14" x14ac:dyDescent="0.25">
      <c r="A641" s="2">
        <v>41284</v>
      </c>
      <c r="B641" s="19">
        <f>'Historical Data'!B639/'Historical Data'!B$2*T$5</f>
        <v>20997.852952571913</v>
      </c>
      <c r="C641" s="19">
        <f>'Historical Data'!C639/'Historical Data'!C$2*U$5</f>
        <v>24285.19128683873</v>
      </c>
      <c r="D641" s="19">
        <f>'Historical Data'!D639/'Historical Data'!D$2*V$5</f>
        <v>17289.020434610455</v>
      </c>
      <c r="E641" s="19">
        <f>'Historical Data'!E639/'Historical Data'!E$2*W$5</f>
        <v>16828.40548319757</v>
      </c>
      <c r="F641" s="19">
        <f>'Historical Data'!F639/'Historical Data'!F$2*X$5</f>
        <v>16664.34390973777</v>
      </c>
      <c r="G641" s="19">
        <f>'Historical Data'!G639/'Historical Data'!G$2*Y$5</f>
        <v>12278.43921368114</v>
      </c>
      <c r="H641" s="19">
        <f>'Historical Data'!H639/'Historical Data'!H$2*Z$5</f>
        <v>14070.498950902223</v>
      </c>
      <c r="I641" s="19">
        <f>'Historical Data'!I639/'Historical Data'!I$2*AA$5</f>
        <v>19359.75137354105</v>
      </c>
      <c r="J641" s="19">
        <f>'Historical Data'!J639/'Historical Data'!J$2*AB$5</f>
        <v>14497.218469244928</v>
      </c>
      <c r="K641" s="19">
        <f>'Historical Data'!K639/'Historical Data'!K$2*AC$5</f>
        <v>16609.09617272429</v>
      </c>
      <c r="L641" s="8">
        <f t="shared" si="29"/>
        <v>5.1812634119601242E-3</v>
      </c>
      <c r="M641" s="8">
        <f>IF(Table2[[#This Row],[Overall Return]]&gt;=0,0,Table2[[#This Row],[Overall Return]])</f>
        <v>0</v>
      </c>
      <c r="N641" s="13">
        <f t="shared" si="28"/>
        <v>172879.81824705008</v>
      </c>
    </row>
    <row r="642" spans="1:14" x14ac:dyDescent="0.25">
      <c r="A642" s="2">
        <v>41285</v>
      </c>
      <c r="B642" s="19">
        <f>'Historical Data'!B640/'Historical Data'!B$2*T$5</f>
        <v>20869.102667808096</v>
      </c>
      <c r="C642" s="19">
        <f>'Historical Data'!C640/'Historical Data'!C$2*U$5</f>
        <v>24523.155775215084</v>
      </c>
      <c r="D642" s="19">
        <f>'Historical Data'!D640/'Historical Data'!D$2*V$5</f>
        <v>17221.046741134545</v>
      </c>
      <c r="E642" s="19">
        <f>'Historical Data'!E640/'Historical Data'!E$2*W$5</f>
        <v>16758.826116037904</v>
      </c>
      <c r="F642" s="19">
        <f>'Historical Data'!F640/'Historical Data'!F$2*X$5</f>
        <v>16630.857002414967</v>
      </c>
      <c r="G642" s="19">
        <f>'Historical Data'!G640/'Historical Data'!G$2*Y$5</f>
        <v>12450.133548282376</v>
      </c>
      <c r="H642" s="19">
        <f>'Historical Data'!H640/'Historical Data'!H$2*Z$5</f>
        <v>13810.32312211498</v>
      </c>
      <c r="I642" s="19">
        <f>'Historical Data'!I640/'Historical Data'!I$2*AA$5</f>
        <v>19254.045538286795</v>
      </c>
      <c r="J642" s="19">
        <f>'Historical Data'!J640/'Historical Data'!J$2*AB$5</f>
        <v>14374.359582827768</v>
      </c>
      <c r="K642" s="19">
        <f>'Historical Data'!K640/'Historical Data'!K$2*AC$5</f>
        <v>16704.165406875356</v>
      </c>
      <c r="L642" s="8">
        <f t="shared" si="29"/>
        <v>-1.6416187206225175E-3</v>
      </c>
      <c r="M642" s="8">
        <f>IF(Table2[[#This Row],[Overall Return]]&gt;=0,0,Table2[[#This Row],[Overall Return]])</f>
        <v>-1.6416187206225175E-3</v>
      </c>
      <c r="N642" s="13">
        <f t="shared" si="28"/>
        <v>172596.01550099789</v>
      </c>
    </row>
    <row r="643" spans="1:14" x14ac:dyDescent="0.25">
      <c r="A643" s="2">
        <v>41288</v>
      </c>
      <c r="B643" s="19">
        <f>'Historical Data'!B641/'Historical Data'!B$2*T$5</f>
        <v>20125.06630632107</v>
      </c>
      <c r="C643" s="19">
        <f>'Historical Data'!C641/'Historical Data'!C$2*U$5</f>
        <v>24961.559582646896</v>
      </c>
      <c r="D643" s="19">
        <f>'Historical Data'!D641/'Historical Data'!D$2*V$5</f>
        <v>17280.15491168822</v>
      </c>
      <c r="E643" s="19">
        <f>'Historical Data'!E641/'Historical Data'!E$2*W$5</f>
        <v>16762.138611085094</v>
      </c>
      <c r="F643" s="19">
        <f>'Historical Data'!F641/'Historical Data'!F$2*X$5</f>
        <v>16254.634945952685</v>
      </c>
      <c r="G643" s="19">
        <f>'Historical Data'!G641/'Historical Data'!G$2*Y$5</f>
        <v>12477.975637698421</v>
      </c>
      <c r="H643" s="19">
        <f>'Historical Data'!H641/'Historical Data'!H$2*Z$5</f>
        <v>13957.195971464542</v>
      </c>
      <c r="I643" s="19">
        <f>'Historical Data'!I641/'Historical Data'!I$2*AA$5</f>
        <v>19450.88690581423</v>
      </c>
      <c r="J643" s="19">
        <f>'Historical Data'!J641/'Historical Data'!J$2*AB$5</f>
        <v>14239.2167054686</v>
      </c>
      <c r="K643" s="19">
        <f>'Historical Data'!K641/'Historical Data'!K$2*AC$5</f>
        <v>16698.573342818629</v>
      </c>
      <c r="L643" s="8">
        <f t="shared" si="29"/>
        <v>-2.2515732991371662E-3</v>
      </c>
      <c r="M643" s="8">
        <f>IF(Table2[[#This Row],[Overall Return]]&gt;=0,0,Table2[[#This Row],[Overall Return]])</f>
        <v>-2.2515732991371662E-3</v>
      </c>
      <c r="N643" s="13">
        <f t="shared" si="28"/>
        <v>172207.40292095838</v>
      </c>
    </row>
    <row r="644" spans="1:14" x14ac:dyDescent="0.25">
      <c r="A644" s="2">
        <v>41289</v>
      </c>
      <c r="B644" s="19">
        <f>'Historical Data'!B642/'Historical Data'!B$2*T$5</f>
        <v>19490.128918081893</v>
      </c>
      <c r="C644" s="19">
        <f>'Historical Data'!C642/'Historical Data'!C$2*U$5</f>
        <v>24885.593995972908</v>
      </c>
      <c r="D644" s="19">
        <f>'Historical Data'!D642/'Historical Data'!D$2*V$5</f>
        <v>17445.655869774808</v>
      </c>
      <c r="E644" s="19">
        <f>'Historical Data'!E642/'Historical Data'!E$2*W$5</f>
        <v>16927.805271840716</v>
      </c>
      <c r="F644" s="19">
        <f>'Historical Data'!F642/'Historical Data'!F$2*X$5</f>
        <v>16292.392884219933</v>
      </c>
      <c r="G644" s="19">
        <f>'Historical Data'!G642/'Historical Data'!G$2*Y$5</f>
        <v>12626.467634114755</v>
      </c>
      <c r="H644" s="19">
        <f>'Historical Data'!H642/'Historical Data'!H$2*Z$5</f>
        <v>14225.766680654639</v>
      </c>
      <c r="I644" s="19">
        <f>'Historical Data'!I642/'Historical Data'!I$2*AA$5</f>
        <v>19545.661067611189</v>
      </c>
      <c r="J644" s="19">
        <f>'Historical Data'!J642/'Historical Data'!J$2*AB$5</f>
        <v>14378.455451363807</v>
      </c>
      <c r="K644" s="19">
        <f>'Historical Data'!K642/'Historical Data'!K$2*AC$5</f>
        <v>16689.252268847191</v>
      </c>
      <c r="L644" s="8">
        <f t="shared" si="29"/>
        <v>1.7407911416043031E-3</v>
      </c>
      <c r="M644" s="8">
        <f>IF(Table2[[#This Row],[Overall Return]]&gt;=0,0,Table2[[#This Row],[Overall Return]])</f>
        <v>0</v>
      </c>
      <c r="N644" s="13">
        <f t="shared" ref="N644:N707" si="30">SUM(B644:K644)</f>
        <v>172507.18004248186</v>
      </c>
    </row>
    <row r="645" spans="1:14" x14ac:dyDescent="0.25">
      <c r="A645" s="2">
        <v>41290</v>
      </c>
      <c r="B645" s="19">
        <f>'Historical Data'!B643/'Historical Data'!B$2*T$5</f>
        <v>20299.141468249079</v>
      </c>
      <c r="C645" s="19">
        <f>'Historical Data'!C643/'Historical Data'!C$2*U$5</f>
        <v>24613.765330404542</v>
      </c>
      <c r="D645" s="19">
        <f>'Historical Data'!D643/'Historical Data'!D$2*V$5</f>
        <v>17401.325513072647</v>
      </c>
      <c r="E645" s="19">
        <f>'Historical Data'!E643/'Historical Data'!E$2*W$5</f>
        <v>17073.591420707096</v>
      </c>
      <c r="F645" s="19">
        <f>'Historical Data'!F643/'Historical Data'!F$2*X$5</f>
        <v>16073.49086119286</v>
      </c>
      <c r="G645" s="19">
        <f>'Historical Data'!G643/'Historical Data'!G$2*Y$5</f>
        <v>12547.582140534671</v>
      </c>
      <c r="H645" s="19">
        <f>'Historical Data'!H643/'Historical Data'!H$2*Z$5</f>
        <v>14309.692824171214</v>
      </c>
      <c r="I645" s="19">
        <f>'Historical Data'!I643/'Historical Data'!I$2*AA$5</f>
        <v>19560.241182818674</v>
      </c>
      <c r="J645" s="19">
        <f>'Historical Data'!J643/'Historical Data'!J$2*AB$5</f>
        <v>14370.264617958257</v>
      </c>
      <c r="K645" s="19">
        <f>'Historical Data'!K643/'Historical Data'!K$2*AC$5</f>
        <v>16678.068140733732</v>
      </c>
      <c r="L645" s="8">
        <f t="shared" si="29"/>
        <v>2.434585373533249E-3</v>
      </c>
      <c r="M645" s="8">
        <f>IF(Table2[[#This Row],[Overall Return]]&gt;=0,0,Table2[[#This Row],[Overall Return]])</f>
        <v>0</v>
      </c>
      <c r="N645" s="13">
        <f t="shared" si="30"/>
        <v>172927.16349984275</v>
      </c>
    </row>
    <row r="646" spans="1:14" x14ac:dyDescent="0.25">
      <c r="A646" s="2">
        <v>41291</v>
      </c>
      <c r="B646" s="19">
        <f>'Historical Data'!B644/'Historical Data'!B$2*T$5</f>
        <v>20162.36866662202</v>
      </c>
      <c r="C646" s="19">
        <f>'Historical Data'!C644/'Historical Data'!C$2*U$5</f>
        <v>24755.628775398134</v>
      </c>
      <c r="D646" s="19">
        <f>'Historical Data'!D644/'Historical Data'!D$2*V$5</f>
        <v>17478.165072232157</v>
      </c>
      <c r="E646" s="19">
        <f>'Historical Data'!E644/'Historical Data'!E$2*W$5</f>
        <v>17365.164757491006</v>
      </c>
      <c r="F646" s="19">
        <f>'Historical Data'!F644/'Historical Data'!F$2*X$5</f>
        <v>15986.515213592198</v>
      </c>
      <c r="G646" s="19">
        <f>'Historical Data'!G644/'Historical Data'!G$2*Y$5</f>
        <v>12645.029709350058</v>
      </c>
      <c r="H646" s="19">
        <f>'Historical Data'!H644/'Historical Data'!H$2*Z$5</f>
        <v>14427.193033990769</v>
      </c>
      <c r="I646" s="19">
        <f>'Historical Data'!I644/'Historical Data'!I$2*AA$5</f>
        <v>19829.98781918746</v>
      </c>
      <c r="J646" s="19">
        <f>'Historical Data'!J644/'Historical Data'!J$2*AB$5</f>
        <v>14345.692569574869</v>
      </c>
      <c r="K646" s="19">
        <f>'Historical Data'!K644/'Historical Data'!K$2*AC$5</f>
        <v>16814.146328239261</v>
      </c>
      <c r="L646" s="8">
        <f t="shared" ref="L646:L709" si="31">N646/N645-1</f>
        <v>5.1046257162252751E-3</v>
      </c>
      <c r="M646" s="8">
        <f>IF(Table2[[#This Row],[Overall Return]]&gt;=0,0,Table2[[#This Row],[Overall Return]])</f>
        <v>0</v>
      </c>
      <c r="N646" s="13">
        <f t="shared" si="30"/>
        <v>173809.89194567793</v>
      </c>
    </row>
    <row r="647" spans="1:14" x14ac:dyDescent="0.25">
      <c r="A647" s="2">
        <v>41292</v>
      </c>
      <c r="B647" s="19">
        <f>'Historical Data'!B645/'Historical Data'!B$2*T$5</f>
        <v>20054.874499083999</v>
      </c>
      <c r="C647" s="19">
        <f>'Historical Data'!C645/'Historical Data'!C$2*U$5</f>
        <v>24905.729452681677</v>
      </c>
      <c r="D647" s="19">
        <f>'Historical Data'!D645/'Historical Data'!D$2*V$5</f>
        <v>17516.585537334664</v>
      </c>
      <c r="E647" s="19">
        <f>'Historical Data'!E645/'Historical Data'!E$2*W$5</f>
        <v>17341.971404204192</v>
      </c>
      <c r="F647" s="19">
        <f>'Historical Data'!F645/'Historical Data'!F$2*X$5</f>
        <v>15833.464861289174</v>
      </c>
      <c r="G647" s="19">
        <f>'Historical Data'!G645/'Historical Data'!G$2*Y$5</f>
        <v>12645.029709350058</v>
      </c>
      <c r="H647" s="19">
        <f>'Historical Data'!H645/'Historical Data'!H$2*Z$5</f>
        <v>14485.942089802773</v>
      </c>
      <c r="I647" s="19">
        <f>'Historical Data'!I645/'Historical Data'!I$2*AA$5</f>
        <v>19888.311266347169</v>
      </c>
      <c r="J647" s="19">
        <f>'Historical Data'!J645/'Historical Data'!J$2*AB$5</f>
        <v>14304.740661713429</v>
      </c>
      <c r="K647" s="19">
        <f>'Historical Data'!K645/'Historical Data'!K$2*AC$5</f>
        <v>16925.993205375846</v>
      </c>
      <c r="L647" s="8">
        <f t="shared" si="31"/>
        <v>5.3363327292133E-4</v>
      </c>
      <c r="M647" s="8">
        <f>IF(Table2[[#This Row],[Overall Return]]&gt;=0,0,Table2[[#This Row],[Overall Return]])</f>
        <v>0</v>
      </c>
      <c r="N647" s="13">
        <f t="shared" si="30"/>
        <v>173902.64268718302</v>
      </c>
    </row>
    <row r="648" spans="1:14" x14ac:dyDescent="0.25">
      <c r="A648" s="2">
        <v>41296</v>
      </c>
      <c r="B648" s="19">
        <f>'Historical Data'!B646/'Historical Data'!B$2*T$5</f>
        <v>20246.197392009322</v>
      </c>
      <c r="C648" s="19">
        <f>'Historical Data'!C646/'Historical Data'!C$2*U$5</f>
        <v>24729.086582463842</v>
      </c>
      <c r="D648" s="19">
        <f>'Historical Data'!D646/'Historical Data'!D$2*V$5</f>
        <v>17726.417880407542</v>
      </c>
      <c r="E648" s="19">
        <f>'Historical Data'!E646/'Historical Data'!E$2*W$5</f>
        <v>17471.19126798043</v>
      </c>
      <c r="F648" s="19">
        <f>'Historical Data'!F646/'Historical Data'!F$2*X$5</f>
        <v>15796.605987971438</v>
      </c>
      <c r="G648" s="19">
        <f>'Historical Data'!G646/'Historical Data'!G$2*Y$5</f>
        <v>12598.625544698707</v>
      </c>
      <c r="H648" s="19">
        <f>'Historical Data'!H646/'Historical Data'!H$2*Z$5</f>
        <v>14767.099874108268</v>
      </c>
      <c r="I648" s="19">
        <f>'Historical Data'!I646/'Historical Data'!I$2*AA$5</f>
        <v>20420.51362824392</v>
      </c>
      <c r="J648" s="19">
        <f>'Historical Data'!J646/'Historical Data'!J$2*AB$5</f>
        <v>14349.788889944168</v>
      </c>
      <c r="K648" s="19">
        <f>'Historical Data'!K646/'Historical Data'!K$2*AC$5</f>
        <v>16948.361461602766</v>
      </c>
      <c r="L648" s="8">
        <f t="shared" si="31"/>
        <v>6.6200593875864744E-3</v>
      </c>
      <c r="M648" s="8">
        <f>IF(Table2[[#This Row],[Overall Return]]&gt;=0,0,Table2[[#This Row],[Overall Return]])</f>
        <v>0</v>
      </c>
      <c r="N648" s="13">
        <f t="shared" si="30"/>
        <v>175053.8885094304</v>
      </c>
    </row>
    <row r="649" spans="1:14" x14ac:dyDescent="0.25">
      <c r="A649" s="2">
        <v>41297</v>
      </c>
      <c r="B649" s="19">
        <f>'Historical Data'!B647/'Historical Data'!B$2*T$5</f>
        <v>20616.811367756742</v>
      </c>
      <c r="C649" s="19">
        <f>'Historical Data'!C647/'Historical Data'!C$2*U$5</f>
        <v>24538.714991762768</v>
      </c>
      <c r="D649" s="19">
        <f>'Historical Data'!D647/'Historical Data'!D$2*V$5</f>
        <v>17599.336016377962</v>
      </c>
      <c r="E649" s="19">
        <f>'Historical Data'!E647/'Historical Data'!E$2*W$5</f>
        <v>17875.417837100053</v>
      </c>
      <c r="F649" s="19">
        <f>'Historical Data'!F647/'Historical Data'!F$2*X$5</f>
        <v>16664.79416211239</v>
      </c>
      <c r="G649" s="19">
        <f>'Historical Data'!G647/'Historical Data'!G$2*Y$5</f>
        <v>12812.083269283239</v>
      </c>
      <c r="H649" s="19">
        <f>'Historical Data'!H647/'Historical Data'!H$2*Z$5</f>
        <v>15107.007973143098</v>
      </c>
      <c r="I649" s="19">
        <f>'Historical Data'!I647/'Historical Data'!I$2*AA$5</f>
        <v>20380.417458186261</v>
      </c>
      <c r="J649" s="19">
        <f>'Historical Data'!J647/'Historical Data'!J$2*AB$5</f>
        <v>14312.931495118981</v>
      </c>
      <c r="K649" s="19">
        <f>'Historical Data'!K647/'Historical Data'!K$2*AC$5</f>
        <v>16907.351264692305</v>
      </c>
      <c r="L649" s="8">
        <f t="shared" si="31"/>
        <v>1.0059629872252174E-2</v>
      </c>
      <c r="M649" s="8">
        <f>IF(Table2[[#This Row],[Overall Return]]&gt;=0,0,Table2[[#This Row],[Overall Return]])</f>
        <v>0</v>
      </c>
      <c r="N649" s="13">
        <f t="shared" si="30"/>
        <v>176814.86583553377</v>
      </c>
    </row>
    <row r="650" spans="1:14" x14ac:dyDescent="0.25">
      <c r="A650" s="2">
        <v>41298</v>
      </c>
      <c r="B650" s="19">
        <f>'Historical Data'!B648/'Historical Data'!B$2*T$5</f>
        <v>18069.440197027088</v>
      </c>
      <c r="C650" s="19">
        <f>'Historical Data'!C648/'Historical Data'!C$2*U$5</f>
        <v>25028.372688998716</v>
      </c>
      <c r="D650" s="19">
        <f>'Historical Data'!D648/'Historical Data'!D$2*V$5</f>
        <v>17853.499744437122</v>
      </c>
      <c r="E650" s="19">
        <f>'Historical Data'!E648/'Historical Data'!E$2*W$5</f>
        <v>17875.417837100053</v>
      </c>
      <c r="F650" s="19">
        <f>'Historical Data'!F648/'Historical Data'!F$2*X$5</f>
        <v>16950.444176194753</v>
      </c>
      <c r="G650" s="19">
        <f>'Historical Data'!G648/'Historical Data'!G$2*Y$5</f>
        <v>12821.363283463983</v>
      </c>
      <c r="H650" s="19">
        <f>'Historical Data'!H648/'Historical Data'!H$2*Z$5</f>
        <v>15522.451531682753</v>
      </c>
      <c r="I650" s="19">
        <f>'Historical Data'!I648/'Historical Data'!I$2*AA$5</f>
        <v>20493.417190611115</v>
      </c>
      <c r="J650" s="19">
        <f>'Historical Data'!J648/'Historical Data'!J$2*AB$5</f>
        <v>14398.93163121116</v>
      </c>
      <c r="K650" s="19">
        <f>'Historical Data'!K648/'Historical Data'!K$2*AC$5</f>
        <v>17028.517764984997</v>
      </c>
      <c r="L650" s="8">
        <f t="shared" si="31"/>
        <v>-4.3718597198781906E-3</v>
      </c>
      <c r="M650" s="8">
        <f>IF(Table2[[#This Row],[Overall Return]]&gt;=0,0,Table2[[#This Row],[Overall Return]])</f>
        <v>-4.3718597198781906E-3</v>
      </c>
      <c r="N650" s="13">
        <f t="shared" si="30"/>
        <v>176041.85604571173</v>
      </c>
    </row>
    <row r="651" spans="1:14" x14ac:dyDescent="0.25">
      <c r="A651" s="2">
        <v>41299</v>
      </c>
      <c r="B651" s="19">
        <f>'Historical Data'!B649/'Historical Data'!B$2*T$5</f>
        <v>17643.475843486696</v>
      </c>
      <c r="C651" s="19">
        <f>'Historical Data'!C649/'Historical Data'!C$2*U$5</f>
        <v>25992.128866922936</v>
      </c>
      <c r="D651" s="19">
        <f>'Historical Data'!D649/'Historical Data'!D$2*V$5</f>
        <v>18045.600356142775</v>
      </c>
      <c r="E651" s="19">
        <f>'Historical Data'!E649/'Historical Data'!E$2*W$5</f>
        <v>18017.891144568865</v>
      </c>
      <c r="F651" s="19">
        <f>'Historical Data'!F649/'Historical Data'!F$2*X$5</f>
        <v>16938.30706933888</v>
      </c>
      <c r="G651" s="19">
        <f>'Historical Data'!G649/'Historical Data'!G$2*Y$5</f>
        <v>12937.372927514672</v>
      </c>
      <c r="H651" s="19">
        <f>'Historical Data'!H649/'Historical Data'!H$2*Z$5</f>
        <v>15518.25430130088</v>
      </c>
      <c r="I651" s="19">
        <f>'Historical Data'!I649/'Historical Data'!I$2*AA$5</f>
        <v>20427.806245558902</v>
      </c>
      <c r="J651" s="19">
        <f>'Historical Data'!J649/'Historical Data'!J$2*AB$5</f>
        <v>14390.740797805607</v>
      </c>
      <c r="K651" s="19">
        <f>'Historical Data'!K649/'Historical Data'!K$2*AC$5</f>
        <v>17099.354237951789</v>
      </c>
      <c r="L651" s="8">
        <f t="shared" si="31"/>
        <v>5.5048030431392725E-3</v>
      </c>
      <c r="M651" s="8">
        <f>IF(Table2[[#This Row],[Overall Return]]&gt;=0,0,Table2[[#This Row],[Overall Return]])</f>
        <v>0</v>
      </c>
      <c r="N651" s="13">
        <f t="shared" si="30"/>
        <v>177010.93179059203</v>
      </c>
    </row>
    <row r="652" spans="1:14" x14ac:dyDescent="0.25">
      <c r="A652" s="2">
        <v>41302</v>
      </c>
      <c r="B652" s="19">
        <f>'Historical Data'!B650/'Historical Data'!B$2*T$5</f>
        <v>18042.56786449127</v>
      </c>
      <c r="C652" s="19">
        <f>'Historical Data'!C650/'Historical Data'!C$2*U$5</f>
        <v>25264.506681310635</v>
      </c>
      <c r="D652" s="19">
        <f>'Historical Data'!D650/'Historical Data'!D$2*V$5</f>
        <v>17953.982983131755</v>
      </c>
      <c r="E652" s="19">
        <f>'Historical Data'!E650/'Historical Data'!E$2*W$5</f>
        <v>18011.264422722579</v>
      </c>
      <c r="F652" s="19">
        <f>'Historical Data'!F650/'Historical Data'!F$2*X$5</f>
        <v>16872.232364636522</v>
      </c>
      <c r="G652" s="19">
        <f>'Historical Data'!G650/'Historical Data'!G$2*Y$5</f>
        <v>12951.294228081922</v>
      </c>
      <c r="H652" s="19">
        <f>'Historical Data'!H650/'Historical Data'!H$2*Z$5</f>
        <v>15958.874947545111</v>
      </c>
      <c r="I652" s="19">
        <f>'Historical Data'!I650/'Historical Data'!I$2*AA$5</f>
        <v>20343.959917652384</v>
      </c>
      <c r="J652" s="19">
        <f>'Historical Data'!J650/'Historical Data'!J$2*AB$5</f>
        <v>14378.455451363807</v>
      </c>
      <c r="K652" s="19">
        <f>'Historical Data'!K650/'Historical Data'!K$2*AC$5</f>
        <v>16983.779801715827</v>
      </c>
      <c r="L652" s="8">
        <f t="shared" si="31"/>
        <v>-1.4124163146937985E-3</v>
      </c>
      <c r="M652" s="8">
        <f>IF(Table2[[#This Row],[Overall Return]]&gt;=0,0,Table2[[#This Row],[Overall Return]])</f>
        <v>-1.4124163146937985E-3</v>
      </c>
      <c r="N652" s="13">
        <f t="shared" si="30"/>
        <v>176760.91866265185</v>
      </c>
    </row>
    <row r="653" spans="1:14" x14ac:dyDescent="0.25">
      <c r="A653" s="2">
        <v>41303</v>
      </c>
      <c r="B653" s="19">
        <f>'Historical Data'!B651/'Historical Data'!B$2*T$5</f>
        <v>18381.093284471615</v>
      </c>
      <c r="C653" s="19">
        <f>'Historical Data'!C651/'Historical Data'!C$2*U$5</f>
        <v>23828.482518762587</v>
      </c>
      <c r="D653" s="19">
        <f>'Historical Data'!D651/'Historical Data'!D$2*V$5</f>
        <v>18222.923153996926</v>
      </c>
      <c r="E653" s="19">
        <f>'Historical Data'!E651/'Historical Data'!E$2*W$5</f>
        <v>17888.671627143009</v>
      </c>
      <c r="F653" s="19">
        <f>'Historical Data'!F651/'Historical Data'!F$2*X$5</f>
        <v>16938.53289292919</v>
      </c>
      <c r="G653" s="19">
        <f>'Historical Data'!G651/'Historical Data'!G$2*Y$5</f>
        <v>12997.698392733269</v>
      </c>
      <c r="H653" s="19">
        <f>'Historical Data'!H651/'Historical Data'!H$2*Z$5</f>
        <v>15925.304657994126</v>
      </c>
      <c r="I653" s="19">
        <f>'Historical Data'!I651/'Historical Data'!I$2*AA$5</f>
        <v>20515.28992313358</v>
      </c>
      <c r="J653" s="19">
        <f>'Historical Data'!J651/'Historical Data'!J$2*AB$5</f>
        <v>14443.979407608636</v>
      </c>
      <c r="K653" s="19">
        <f>'Historical Data'!K651/'Historical Data'!K$2*AC$5</f>
        <v>17104.946302008517</v>
      </c>
      <c r="L653" s="8">
        <f t="shared" si="31"/>
        <v>-2.907862811300288E-3</v>
      </c>
      <c r="M653" s="8">
        <f>IF(Table2[[#This Row],[Overall Return]]&gt;=0,0,Table2[[#This Row],[Overall Return]])</f>
        <v>-2.907862811300288E-3</v>
      </c>
      <c r="N653" s="13">
        <f t="shared" si="30"/>
        <v>176246.92216078145</v>
      </c>
    </row>
    <row r="654" spans="1:14" x14ac:dyDescent="0.25">
      <c r="A654" s="2">
        <v>41304</v>
      </c>
      <c r="B654" s="19">
        <f>'Historical Data'!B652/'Historical Data'!B$2*T$5</f>
        <v>18323.336000451091</v>
      </c>
      <c r="C654" s="19">
        <f>'Historical Data'!C652/'Historical Data'!C$2*U$5</f>
        <v>24964.305326743546</v>
      </c>
      <c r="D654" s="19">
        <f>'Historical Data'!D652/'Historical Data'!D$2*V$5</f>
        <v>18054.466221826387</v>
      </c>
      <c r="E654" s="19">
        <f>'Historical Data'!E652/'Historical Data'!E$2*W$5</f>
        <v>17822.404755030533</v>
      </c>
      <c r="F654" s="19">
        <f>'Historical Data'!F652/'Historical Data'!F$2*X$5</f>
        <v>16941.903464118128</v>
      </c>
      <c r="G654" s="19">
        <f>'Historical Data'!G652/'Historical Data'!G$2*Y$5</f>
        <v>12923.452138665876</v>
      </c>
      <c r="H654" s="19">
        <f>'Historical Data'!H652/'Historical Data'!H$2*Z$5</f>
        <v>15744.85942089803</v>
      </c>
      <c r="I654" s="19">
        <f>'Historical Data'!I652/'Historical Data'!I$2*AA$5</f>
        <v>20442.384654292222</v>
      </c>
      <c r="J654" s="19">
        <f>'Historical Data'!J652/'Historical Data'!J$2*AB$5</f>
        <v>14423.357285617089</v>
      </c>
      <c r="K654" s="19">
        <f>'Historical Data'!K652/'Historical Data'!K$2*AC$5</f>
        <v>16901.759200635574</v>
      </c>
      <c r="L654" s="8">
        <f t="shared" si="31"/>
        <v>1.6755260396981164E-3</v>
      </c>
      <c r="M654" s="8">
        <f>IF(Table2[[#This Row],[Overall Return]]&gt;=0,0,Table2[[#This Row],[Overall Return]])</f>
        <v>0</v>
      </c>
      <c r="N654" s="13">
        <f t="shared" si="30"/>
        <v>176542.22846827848</v>
      </c>
    </row>
    <row r="655" spans="1:14" x14ac:dyDescent="0.25">
      <c r="A655" s="2">
        <v>41305</v>
      </c>
      <c r="B655" s="19">
        <f>'Historical Data'!B653/'Historical Data'!B$2*T$5</f>
        <v>18269.588916682074</v>
      </c>
      <c r="C655" s="19">
        <f>'Historical Data'!C653/'Historical Data'!C$2*U$5</f>
        <v>24299.835255354199</v>
      </c>
      <c r="D655" s="19">
        <f>'Historical Data'!D653/'Historical Data'!D$2*V$5</f>
        <v>17141.25120789108</v>
      </c>
      <c r="E655" s="19">
        <f>'Historical Data'!E653/'Historical Data'!E$2*W$5</f>
        <v>17852.224830163628</v>
      </c>
      <c r="F655" s="19">
        <f>'Historical Data'!F653/'Historical Data'!F$2*X$5</f>
        <v>16983.70530492099</v>
      </c>
      <c r="G655" s="19">
        <f>'Historical Data'!G653/'Historical Data'!G$2*Y$5</f>
        <v>12737.8375269343</v>
      </c>
      <c r="H655" s="19">
        <f>'Historical Data'!H653/'Historical Data'!H$2*Z$5</f>
        <v>15740.662190516159</v>
      </c>
      <c r="I655" s="19">
        <f>'Historical Data'!I653/'Historical Data'!I$2*AA$5</f>
        <v>20125.250937024961</v>
      </c>
      <c r="J655" s="19">
        <f>'Historical Data'!J653/'Historical Data'!J$2*AB$5</f>
        <v>14365.614350007576</v>
      </c>
      <c r="K655" s="19">
        <f>'Historical Data'!K653/'Historical Data'!K$2*AC$5</f>
        <v>16771.272869927441</v>
      </c>
      <c r="L655" s="8">
        <f t="shared" si="31"/>
        <v>-1.2773063410498664E-2</v>
      </c>
      <c r="M655" s="8">
        <f>IF(Table2[[#This Row],[Overall Return]]&gt;=0,0,Table2[[#This Row],[Overall Return]])</f>
        <v>-1.2773063410498664E-2</v>
      </c>
      <c r="N655" s="13">
        <f t="shared" si="30"/>
        <v>174287.24338942242</v>
      </c>
    </row>
    <row r="656" spans="1:14" x14ac:dyDescent="0.25">
      <c r="A656" s="2">
        <v>41306</v>
      </c>
      <c r="B656" s="19">
        <f>'Historical Data'!B654/'Historical Data'!B$2*T$5</f>
        <v>18194.583599327059</v>
      </c>
      <c r="C656" s="19">
        <f>'Historical Data'!C654/'Historical Data'!C$2*U$5</f>
        <v>24254.072853743364</v>
      </c>
      <c r="D656" s="19">
        <f>'Historical Data'!D654/'Historical Data'!D$2*V$5</f>
        <v>17383.592753421308</v>
      </c>
      <c r="E656" s="19">
        <f>'Historical Data'!E654/'Historical Data'!E$2*W$5</f>
        <v>18087.470858078912</v>
      </c>
      <c r="F656" s="19">
        <f>'Historical Data'!F654/'Historical Data'!F$2*X$5</f>
        <v>17431.172251967058</v>
      </c>
      <c r="G656" s="19">
        <f>'Historical Data'!G654/'Historical Data'!G$2*Y$5</f>
        <v>12960.575265699572</v>
      </c>
      <c r="H656" s="19">
        <f>'Historical Data'!H654/'Historical Data'!H$2*Z$5</f>
        <v>16072.177507343686</v>
      </c>
      <c r="I656" s="19">
        <f>'Historical Data'!I654/'Historical Data'!I$2*AA$5</f>
        <v>20329.376389496585</v>
      </c>
      <c r="J656" s="19">
        <f>'Historical Data'!J654/'Historical Data'!J$2*AB$5</f>
        <v>14489.348889289917</v>
      </c>
      <c r="K656" s="19">
        <f>'Historical Data'!K654/'Historical Data'!K$2*AC$5</f>
        <v>16784.321502998257</v>
      </c>
      <c r="L656" s="8">
        <f t="shared" si="31"/>
        <v>9.7508483632742227E-3</v>
      </c>
      <c r="M656" s="8">
        <f>IF(Table2[[#This Row],[Overall Return]]&gt;=0,0,Table2[[#This Row],[Overall Return]])</f>
        <v>0</v>
      </c>
      <c r="N656" s="13">
        <f t="shared" si="30"/>
        <v>175986.69187136574</v>
      </c>
    </row>
    <row r="657" spans="1:14" x14ac:dyDescent="0.25">
      <c r="A657" s="2">
        <v>41309</v>
      </c>
      <c r="B657" s="19">
        <f>'Historical Data'!B655/'Historical Data'!B$2*T$5</f>
        <v>17741.34359546319</v>
      </c>
      <c r="C657" s="19">
        <f>'Historical Data'!C655/'Historical Data'!C$2*U$5</f>
        <v>23794.618341570567</v>
      </c>
      <c r="D657" s="19">
        <f>'Historical Data'!D655/'Historical Data'!D$2*V$5</f>
        <v>17150.117073574689</v>
      </c>
      <c r="E657" s="19">
        <f>'Historical Data'!E655/'Historical Data'!E$2*W$5</f>
        <v>17858.85155200991</v>
      </c>
      <c r="F657" s="19">
        <f>'Historical Data'!F655/'Historical Data'!F$2*X$5</f>
        <v>17058.545195478033</v>
      </c>
      <c r="G657" s="19">
        <f>'Historical Data'!G655/'Historical Data'!G$2*Y$5</f>
        <v>12733.196752266247</v>
      </c>
      <c r="H657" s="19">
        <f>'Historical Data'!H655/'Historical Data'!H$2*Z$5</f>
        <v>15837.180864456568</v>
      </c>
      <c r="I657" s="19">
        <f>'Historical Data'!I655/'Historical Data'!I$2*AA$5</f>
        <v>20322.092304552396</v>
      </c>
      <c r="J657" s="19">
        <f>'Historical Data'!J655/'Historical Data'!J$2*AB$5</f>
        <v>14336.741752619662</v>
      </c>
      <c r="K657" s="19">
        <f>'Historical Data'!K655/'Historical Data'!K$2*AC$5</f>
        <v>16618.417039436394</v>
      </c>
      <c r="L657" s="8">
        <f t="shared" si="31"/>
        <v>-1.4407836029961985E-2</v>
      </c>
      <c r="M657" s="8">
        <f>IF(Table2[[#This Row],[Overall Return]]&gt;=0,0,Table2[[#This Row],[Overall Return]])</f>
        <v>-1.4407836029961985E-2</v>
      </c>
      <c r="N657" s="13">
        <f t="shared" si="30"/>
        <v>173451.10447142765</v>
      </c>
    </row>
    <row r="658" spans="1:14" x14ac:dyDescent="0.25">
      <c r="A658" s="2">
        <v>41310</v>
      </c>
      <c r="B658" s="19">
        <f>'Historical Data'!B656/'Historical Data'!B$2*T$5</f>
        <v>18363.847367497336</v>
      </c>
      <c r="C658" s="19">
        <f>'Historical Data'!C656/'Historical Data'!C$2*U$5</f>
        <v>24427.054731832326</v>
      </c>
      <c r="D658" s="19">
        <f>'Historical Data'!D656/'Historical Data'!D$2*V$5</f>
        <v>17058.500728847786</v>
      </c>
      <c r="E658" s="19">
        <f>'Historical Data'!E656/'Historical Data'!E$2*W$5</f>
        <v>17988.071069435769</v>
      </c>
      <c r="F658" s="19">
        <f>'Historical Data'!F656/'Historical Data'!F$2*X$5</f>
        <v>17209.574293916248</v>
      </c>
      <c r="G658" s="19">
        <f>'Historical Data'!G656/'Historical Data'!G$2*Y$5</f>
        <v>12761.038841682293</v>
      </c>
      <c r="H658" s="19">
        <f>'Historical Data'!H656/'Historical Data'!H$2*Z$5</f>
        <v>16000.839697859841</v>
      </c>
      <c r="I658" s="19">
        <f>'Historical Data'!I656/'Historical Data'!I$2*AA$5</f>
        <v>21058.425238343243</v>
      </c>
      <c r="J658" s="19">
        <f>'Historical Data'!J656/'Historical Data'!J$2*AB$5</f>
        <v>14373.862114404363</v>
      </c>
      <c r="K658" s="19">
        <f>'Historical Data'!K656/'Historical Data'!K$2*AC$5</f>
        <v>16728.39816805963</v>
      </c>
      <c r="L658" s="8">
        <f t="shared" si="31"/>
        <v>1.4519986990719991E-2</v>
      </c>
      <c r="M658" s="8">
        <f>IF(Table2[[#This Row],[Overall Return]]&gt;=0,0,Table2[[#This Row],[Overall Return]])</f>
        <v>0</v>
      </c>
      <c r="N658" s="13">
        <f t="shared" si="30"/>
        <v>175969.6122518788</v>
      </c>
    </row>
    <row r="659" spans="1:14" x14ac:dyDescent="0.25">
      <c r="A659" s="2">
        <v>41311</v>
      </c>
      <c r="B659" s="19">
        <f>'Historical Data'!B657/'Historical Data'!B$2*T$5</f>
        <v>18344.193637283977</v>
      </c>
      <c r="C659" s="19">
        <f>'Historical Data'!C657/'Historical Data'!C$2*U$5</f>
        <v>23999.633900787117</v>
      </c>
      <c r="D659" s="19">
        <f>'Historical Data'!D657/'Historical Data'!D$2*V$5</f>
        <v>17020.08026374528</v>
      </c>
      <c r="E659" s="19">
        <f>'Historical Data'!E657/'Historical Data'!E$2*W$5</f>
        <v>18064.277851142484</v>
      </c>
      <c r="F659" s="19">
        <f>'Historical Data'!F657/'Historical Data'!F$2*X$5</f>
        <v>17309.135950935153</v>
      </c>
      <c r="G659" s="19">
        <f>'Historical Data'!G657/'Historical Data'!G$2*Y$5</f>
        <v>12686.793099333354</v>
      </c>
      <c r="H659" s="19">
        <f>'Historical Data'!H657/'Historical Data'!H$2*Z$5</f>
        <v>16437.263113722202</v>
      </c>
      <c r="I659" s="19">
        <f>'Historical Data'!I657/'Historical Data'!I$2*AA$5</f>
        <v>20916.266555359045</v>
      </c>
      <c r="J659" s="19">
        <f>'Historical Data'!J657/'Historical Data'!J$2*AB$5</f>
        <v>14423.357285617089</v>
      </c>
      <c r="K659" s="19">
        <f>'Historical Data'!K657/'Historical Data'!K$2*AC$5</f>
        <v>16737.719242031068</v>
      </c>
      <c r="L659" s="8">
        <f t="shared" si="31"/>
        <v>-1.7554935495223134E-4</v>
      </c>
      <c r="M659" s="8">
        <f>IF(Table2[[#This Row],[Overall Return]]&gt;=0,0,Table2[[#This Row],[Overall Return]])</f>
        <v>-1.7554935495223134E-4</v>
      </c>
      <c r="N659" s="13">
        <f t="shared" si="30"/>
        <v>175938.7208999568</v>
      </c>
    </row>
    <row r="660" spans="1:14" x14ac:dyDescent="0.25">
      <c r="A660" s="2">
        <v>41312</v>
      </c>
      <c r="B660" s="19">
        <f>'Historical Data'!B658/'Historical Data'!B$2*T$5</f>
        <v>18889.637106203943</v>
      </c>
      <c r="C660" s="19">
        <f>'Historical Data'!C658/'Historical Data'!C$2*U$5</f>
        <v>23817.499542375983</v>
      </c>
      <c r="D660" s="19">
        <f>'Historical Data'!D658/'Historical Data'!D$2*V$5</f>
        <v>17031.902103512835</v>
      </c>
      <c r="E660" s="19">
        <f>'Historical Data'!E658/'Historical Data'!E$2*W$5</f>
        <v>18011.264422722579</v>
      </c>
      <c r="F660" s="19">
        <f>'Historical Data'!F658/'Historical Data'!F$2*X$5</f>
        <v>17394.088949865007</v>
      </c>
      <c r="G660" s="19">
        <f>'Historical Data'!G658/'Historical Data'!G$2*Y$5</f>
        <v>12658.951009917308</v>
      </c>
      <c r="H660" s="19">
        <f>'Historical Data'!H658/'Historical Data'!H$2*Z$5</f>
        <v>16567.352077213596</v>
      </c>
      <c r="I660" s="19">
        <f>'Historical Data'!I658/'Historical Data'!I$2*AA$5</f>
        <v>20795.972499145057</v>
      </c>
      <c r="J660" s="19">
        <f>'Historical Data'!J658/'Historical Data'!J$2*AB$5</f>
        <v>14295.497508636565</v>
      </c>
      <c r="K660" s="19">
        <f>'Historical Data'!K658/'Historical Data'!K$2*AC$5</f>
        <v>16555.746376920331</v>
      </c>
      <c r="L660" s="8">
        <f t="shared" si="31"/>
        <v>4.5010385520205531E-4</v>
      </c>
      <c r="M660" s="8">
        <f>IF(Table2[[#This Row],[Overall Return]]&gt;=0,0,Table2[[#This Row],[Overall Return]])</f>
        <v>0</v>
      </c>
      <c r="N660" s="13">
        <f t="shared" si="30"/>
        <v>176017.91159651318</v>
      </c>
    </row>
    <row r="661" spans="1:14" x14ac:dyDescent="0.25">
      <c r="A661" s="2">
        <v>41313</v>
      </c>
      <c r="B661" s="19">
        <f>'Historical Data'!B659/'Historical Data'!B$2*T$5</f>
        <v>19162.3591430011</v>
      </c>
      <c r="C661" s="19">
        <f>'Historical Data'!C659/'Historical Data'!C$2*U$5</f>
        <v>23974.92220391726</v>
      </c>
      <c r="D661" s="19">
        <f>'Historical Data'!D659/'Historical Data'!D$2*V$5</f>
        <v>17102.830742788574</v>
      </c>
      <c r="E661" s="19">
        <f>'Historical Data'!E659/'Historical Data'!E$2*W$5</f>
        <v>18110.664211365722</v>
      </c>
      <c r="F661" s="19">
        <f>'Historical Data'!F659/'Historical Data'!F$2*X$5</f>
        <v>17650.747561347067</v>
      </c>
      <c r="G661" s="19">
        <f>'Historical Data'!G659/'Historical Data'!G$2*Y$5</f>
        <v>12784.240668148739</v>
      </c>
      <c r="H661" s="19">
        <f>'Historical Data'!H659/'Historical Data'!H$2*Z$5</f>
        <v>16466.639530004195</v>
      </c>
      <c r="I661" s="19">
        <f>'Historical Data'!I659/'Historical Data'!I$2*AA$5</f>
        <v>21047.490578556175</v>
      </c>
      <c r="J661" s="19">
        <f>'Historical Data'!J659/'Historical Data'!J$2*AB$5</f>
        <v>14386.236471999124</v>
      </c>
      <c r="K661" s="19">
        <f>'Historical Data'!K659/'Historical Data'!K$2*AC$5</f>
        <v>16623.282659531862</v>
      </c>
      <c r="L661" s="8">
        <f t="shared" si="31"/>
        <v>7.3373338112721065E-3</v>
      </c>
      <c r="M661" s="8">
        <f>IF(Table2[[#This Row],[Overall Return]]&gt;=0,0,Table2[[#This Row],[Overall Return]])</f>
        <v>0</v>
      </c>
      <c r="N661" s="13">
        <f t="shared" si="30"/>
        <v>177309.4137706598</v>
      </c>
    </row>
    <row r="662" spans="1:14" x14ac:dyDescent="0.25">
      <c r="A662" s="2">
        <v>41316</v>
      </c>
      <c r="B662" s="19">
        <f>'Historical Data'!B660/'Historical Data'!B$2*T$5</f>
        <v>19362.060101304116</v>
      </c>
      <c r="C662" s="19">
        <f>'Historical Data'!C660/'Historical Data'!C$2*U$5</f>
        <v>23541.094636646532</v>
      </c>
      <c r="D662" s="19">
        <f>'Historical Data'!D660/'Historical Data'!D$2*V$5</f>
        <v>17020.08026374528</v>
      </c>
      <c r="E662" s="19">
        <f>'Historical Data'!E660/'Historical Data'!E$2*W$5</f>
        <v>18140.484286498817</v>
      </c>
      <c r="F662" s="19">
        <f>'Historical Data'!F660/'Historical Data'!F$2*X$5</f>
        <v>17584.447033054395</v>
      </c>
      <c r="G662" s="19">
        <f>'Historical Data'!G660/'Historical Data'!G$2*Y$5</f>
        <v>12928.092913333929</v>
      </c>
      <c r="H662" s="19">
        <f>'Historical Data'!H660/'Historical Data'!H$2*Z$5</f>
        <v>16122.533780948384</v>
      </c>
      <c r="I662" s="19">
        <f>'Historical Data'!I660/'Historical Data'!I$2*AA$5</f>
        <v>20821.485567665455</v>
      </c>
      <c r="J662" s="19">
        <f>'Historical Data'!J660/'Historical Data'!J$2*AB$5</f>
        <v>14542.96613536798</v>
      </c>
      <c r="K662" s="19">
        <f>'Historical Data'!K660/'Historical Data'!K$2*AC$5</f>
        <v>16561.374089582296</v>
      </c>
      <c r="L662" s="8">
        <f t="shared" si="31"/>
        <v>-3.862146673150324E-3</v>
      </c>
      <c r="M662" s="8">
        <f>IF(Table2[[#This Row],[Overall Return]]&gt;=0,0,Table2[[#This Row],[Overall Return]])</f>
        <v>-3.862146673150324E-3</v>
      </c>
      <c r="N662" s="13">
        <f t="shared" si="30"/>
        <v>176624.61880814721</v>
      </c>
    </row>
    <row r="663" spans="1:14" x14ac:dyDescent="0.25">
      <c r="A663" s="2">
        <v>41317</v>
      </c>
      <c r="B663" s="19">
        <f>'Historical Data'!B661/'Historical Data'!B$2*T$5</f>
        <v>18876.727006615591</v>
      </c>
      <c r="C663" s="19">
        <f>'Historical Data'!C661/'Historical Data'!C$2*U$5</f>
        <v>23677.466593446825</v>
      </c>
      <c r="D663" s="19">
        <f>'Historical Data'!D661/'Historical Data'!D$2*V$5</f>
        <v>17215.135821250766</v>
      </c>
      <c r="E663" s="19">
        <f>'Historical Data'!E661/'Historical Data'!E$2*W$5</f>
        <v>18206.751158611296</v>
      </c>
      <c r="F663" s="19">
        <f>'Historical Data'!F661/'Historical Data'!F$2*X$5</f>
        <v>17545.791379649902</v>
      </c>
      <c r="G663" s="19">
        <f>'Historical Data'!G661/'Historical Data'!G$2*Y$5</f>
        <v>12937.372927514672</v>
      </c>
      <c r="H663" s="19">
        <f>'Historical Data'!H661/'Historical Data'!H$2*Z$5</f>
        <v>15900.125472094001</v>
      </c>
      <c r="I663" s="19">
        <f>'Historical Data'!I661/'Historical Data'!I$2*AA$5</f>
        <v>20781.391104081955</v>
      </c>
      <c r="J663" s="19">
        <f>'Historical Data'!J661/'Historical Data'!J$2*AB$5</f>
        <v>14646.078552658772</v>
      </c>
      <c r="K663" s="19">
        <f>'Historical Data'!K661/'Historical Data'!K$2*AC$5</f>
        <v>16595.142230888057</v>
      </c>
      <c r="L663" s="8">
        <f t="shared" si="31"/>
        <v>-1.3737414578594009E-3</v>
      </c>
      <c r="M663" s="8">
        <f>IF(Table2[[#This Row],[Overall Return]]&gt;=0,0,Table2[[#This Row],[Overall Return]])</f>
        <v>-1.3737414578594009E-3</v>
      </c>
      <c r="N663" s="13">
        <f t="shared" si="30"/>
        <v>176381.98224681185</v>
      </c>
    </row>
    <row r="664" spans="1:14" x14ac:dyDescent="0.25">
      <c r="A664" s="2">
        <v>41318</v>
      </c>
      <c r="B664" s="19">
        <f>'Historical Data'!B662/'Historical Data'!B$2*T$5</f>
        <v>18840.820839375669</v>
      </c>
      <c r="C664" s="19">
        <f>'Historical Data'!C662/'Historical Data'!C$2*U$5</f>
        <v>24663.188724144242</v>
      </c>
      <c r="D664" s="19">
        <f>'Historical Data'!D662/'Historical Data'!D$2*V$5</f>
        <v>17321.529979829182</v>
      </c>
      <c r="E664" s="19">
        <f>'Historical Data'!E662/'Historical Data'!E$2*W$5</f>
        <v>18210.063653658483</v>
      </c>
      <c r="F664" s="19">
        <f>'Historical Data'!F662/'Historical Data'!F$2*X$5</f>
        <v>17594.33575763664</v>
      </c>
      <c r="G664" s="19">
        <f>'Historical Data'!G662/'Historical Data'!G$2*Y$5</f>
        <v>13006.979430350922</v>
      </c>
      <c r="H664" s="19">
        <f>'Historical Data'!H662/'Historical Data'!H$2*Z$5</f>
        <v>16135.12421317667</v>
      </c>
      <c r="I664" s="19">
        <f>'Historical Data'!I662/'Historical Data'!I$2*AA$5</f>
        <v>20861.586857145587</v>
      </c>
      <c r="J664" s="19">
        <f>'Historical Data'!J662/'Historical Data'!J$2*AB$5</f>
        <v>14489.348889289917</v>
      </c>
      <c r="K664" s="19">
        <f>'Historical Data'!K662/'Historical Data'!K$2*AC$5</f>
        <v>16634.538292115121</v>
      </c>
      <c r="L664" s="8">
        <f t="shared" si="31"/>
        <v>7.798610563213737E-3</v>
      </c>
      <c r="M664" s="8">
        <f>IF(Table2[[#This Row],[Overall Return]]&gt;=0,0,Table2[[#This Row],[Overall Return]])</f>
        <v>0</v>
      </c>
      <c r="N664" s="13">
        <f t="shared" si="30"/>
        <v>177757.51663672243</v>
      </c>
    </row>
    <row r="665" spans="1:14" x14ac:dyDescent="0.25">
      <c r="A665" s="2">
        <v>41319</v>
      </c>
      <c r="B665" s="19">
        <f>'Historical Data'!B663/'Historical Data'!B$2*T$5</f>
        <v>18823.877259573546</v>
      </c>
      <c r="C665" s="19">
        <f>'Historical Data'!C663/'Historical Data'!C$2*U$5</f>
        <v>24642.138019403257</v>
      </c>
      <c r="D665" s="19">
        <f>'Historical Data'!D663/'Historical Data'!D$2*V$5</f>
        <v>17312.562314017679</v>
      </c>
      <c r="E665" s="19">
        <f>'Historical Data'!E663/'Historical Data'!E$2*W$5</f>
        <v>18183.557805324483</v>
      </c>
      <c r="F665" s="19">
        <f>'Historical Data'!F663/'Historical Data'!F$2*X$5</f>
        <v>17705.810092727108</v>
      </c>
      <c r="G665" s="19">
        <f>'Historical Data'!G663/'Historical Data'!G$2*Y$5</f>
        <v>13011.619693300519</v>
      </c>
      <c r="H665" s="19">
        <f>'Historical Data'!H663/'Historical Data'!H$2*Z$5</f>
        <v>16059.588753671846</v>
      </c>
      <c r="I665" s="19">
        <f>'Historical Data'!I663/'Historical Data'!I$2*AA$5</f>
        <v>20795.972499145057</v>
      </c>
      <c r="J665" s="19">
        <f>'Historical Data'!J663/'Historical Data'!J$2*AB$5</f>
        <v>14522.344013376434</v>
      </c>
      <c r="K665" s="19">
        <f>'Historical Data'!K663/'Historical Data'!K$2*AC$5</f>
        <v>16606.397863471313</v>
      </c>
      <c r="L665" s="8">
        <f t="shared" si="31"/>
        <v>-5.2683185770774354E-4</v>
      </c>
      <c r="M665" s="8">
        <f>IF(Table2[[#This Row],[Overall Return]]&gt;=0,0,Table2[[#This Row],[Overall Return]])</f>
        <v>-5.2683185770774354E-4</v>
      </c>
      <c r="N665" s="13">
        <f t="shared" si="30"/>
        <v>177663.8683140112</v>
      </c>
    </row>
    <row r="666" spans="1:14" x14ac:dyDescent="0.25">
      <c r="A666" s="2">
        <v>41320</v>
      </c>
      <c r="B666" s="19">
        <f>'Historical Data'!B664/'Historical Data'!B$2*T$5</f>
        <v>18564.468640152401</v>
      </c>
      <c r="C666" s="19">
        <f>'Historical Data'!C664/'Historical Data'!C$2*U$5</f>
        <v>24262.310086033314</v>
      </c>
      <c r="D666" s="19">
        <f>'Historical Data'!D664/'Historical Data'!D$2*V$5</f>
        <v>17043.548792218604</v>
      </c>
      <c r="E666" s="19">
        <f>'Historical Data'!E664/'Historical Data'!E$2*W$5</f>
        <v>18425.430901436441</v>
      </c>
      <c r="F666" s="19">
        <f>'Historical Data'!F664/'Historical Data'!F$2*X$5</f>
        <v>17819.754494257271</v>
      </c>
      <c r="G666" s="19">
        <f>'Historical Data'!G664/'Historical Data'!G$2*Y$5</f>
        <v>12997.698392733269</v>
      </c>
      <c r="H666" s="19">
        <f>'Historical Data'!H664/'Historical Data'!H$2*Z$5</f>
        <v>15543.433067561897</v>
      </c>
      <c r="I666" s="19">
        <f>'Historical Data'!I664/'Historical Data'!I$2*AA$5</f>
        <v>20894.397235784902</v>
      </c>
      <c r="J666" s="19">
        <f>'Historical Data'!J664/'Historical Data'!J$2*AB$5</f>
        <v>14501.721891384886</v>
      </c>
      <c r="K666" s="19">
        <f>'Historical Data'!K664/'Historical Data'!K$2*AC$5</f>
        <v>16576.382566903521</v>
      </c>
      <c r="L666" s="8">
        <f t="shared" si="31"/>
        <v>-5.8240443336282643E-3</v>
      </c>
      <c r="M666" s="8">
        <f>IF(Table2[[#This Row],[Overall Return]]&gt;=0,0,Table2[[#This Row],[Overall Return]])</f>
        <v>-5.8240443336282643E-3</v>
      </c>
      <c r="N666" s="13">
        <f t="shared" si="30"/>
        <v>176629.14606846651</v>
      </c>
    </row>
    <row r="667" spans="1:14" x14ac:dyDescent="0.25">
      <c r="A667" s="2">
        <v>41324</v>
      </c>
      <c r="B667" s="19">
        <f>'Historical Data'!B665/'Historical Data'!B$2*T$5</f>
        <v>18557.610423739156</v>
      </c>
      <c r="C667" s="19">
        <f>'Historical Data'!C665/'Historical Data'!C$2*U$5</f>
        <v>24688.815669046315</v>
      </c>
      <c r="D667" s="19">
        <f>'Historical Data'!D665/'Historical Data'!D$2*V$5</f>
        <v>17515.817751858314</v>
      </c>
      <c r="E667" s="19">
        <f>'Historical Data'!E665/'Historical Data'!E$2*W$5</f>
        <v>18465.190193463008</v>
      </c>
      <c r="F667" s="19">
        <f>'Historical Data'!F665/'Historical Data'!F$2*X$5</f>
        <v>18133.498240796438</v>
      </c>
      <c r="G667" s="19">
        <f>'Historical Data'!G665/'Historical Data'!G$2*Y$5</f>
        <v>13124.025815991365</v>
      </c>
      <c r="H667" s="19">
        <f>'Historical Data'!H665/'Historical Data'!H$2*Z$5</f>
        <v>16483.423835501468</v>
      </c>
      <c r="I667" s="19">
        <f>'Historical Data'!I665/'Historical Data'!I$2*AA$5</f>
        <v>20653.80954997546</v>
      </c>
      <c r="J667" s="19">
        <f>'Historical Data'!J665/'Historical Data'!J$2*AB$5</f>
        <v>14493.47277148831</v>
      </c>
      <c r="K667" s="19">
        <f>'Historical Data'!K665/'Historical Data'!K$2*AC$5</f>
        <v>16756.478906015604</v>
      </c>
      <c r="L667" s="8">
        <f t="shared" si="31"/>
        <v>1.2698906943361843E-2</v>
      </c>
      <c r="M667" s="8">
        <f>IF(Table2[[#This Row],[Overall Return]]&gt;=0,0,Table2[[#This Row],[Overall Return]])</f>
        <v>0</v>
      </c>
      <c r="N667" s="13">
        <f t="shared" si="30"/>
        <v>178872.14315787543</v>
      </c>
    </row>
    <row r="668" spans="1:14" x14ac:dyDescent="0.25">
      <c r="A668" s="2">
        <v>41325</v>
      </c>
      <c r="B668" s="19">
        <f>'Historical Data'!B666/'Historical Data'!B$2*T$5</f>
        <v>18108.18319395338</v>
      </c>
      <c r="C668" s="19">
        <f>'Historical Data'!C666/'Historical Data'!C$2*U$5</f>
        <v>24383.122826285922</v>
      </c>
      <c r="D668" s="19">
        <f>'Historical Data'!D666/'Historical Data'!D$2*V$5</f>
        <v>17237.836221486366</v>
      </c>
      <c r="E668" s="19">
        <f>'Historical Data'!E666/'Historical Data'!E$2*W$5</f>
        <v>18090.783699476484</v>
      </c>
      <c r="F668" s="19">
        <f>'Historical Data'!F666/'Historical Data'!F$2*X$5</f>
        <v>17810.090243453084</v>
      </c>
      <c r="G668" s="19">
        <f>'Historical Data'!G666/'Historical Data'!G$2*Y$5</f>
        <v>13039.808216110576</v>
      </c>
      <c r="H668" s="19">
        <f>'Historical Data'!H666/'Historical Data'!H$2*Z$5</f>
        <v>16172.891733109525</v>
      </c>
      <c r="I668" s="19">
        <f>'Historical Data'!I666/'Historical Data'!I$2*AA$5</f>
        <v>20125.250937024961</v>
      </c>
      <c r="J668" s="19">
        <f>'Historical Data'!J666/'Historical Data'!J$2*AB$5</f>
        <v>14476.974531695152</v>
      </c>
      <c r="K668" s="19">
        <f>'Historical Data'!K666/'Historical Data'!K$2*AC$5</f>
        <v>16690.818942143393</v>
      </c>
      <c r="L668" s="8">
        <f t="shared" si="31"/>
        <v>-1.5297980808120615E-2</v>
      </c>
      <c r="M668" s="8">
        <f>IF(Table2[[#This Row],[Overall Return]]&gt;=0,0,Table2[[#This Row],[Overall Return]])</f>
        <v>-1.5297980808120615E-2</v>
      </c>
      <c r="N668" s="13">
        <f t="shared" si="30"/>
        <v>176135.76054473885</v>
      </c>
    </row>
    <row r="669" spans="1:14" x14ac:dyDescent="0.25">
      <c r="A669" s="2">
        <v>41326</v>
      </c>
      <c r="B669" s="19">
        <f>'Historical Data'!B667/'Historical Data'!B$2*T$5</f>
        <v>17995.625181118863</v>
      </c>
      <c r="C669" s="19">
        <f>'Historical Data'!C667/'Historical Data'!C$2*U$5</f>
        <v>24340.106168771737</v>
      </c>
      <c r="D669" s="19">
        <f>'Historical Data'!D667/'Historical Data'!D$2*V$5</f>
        <v>17369.354788732857</v>
      </c>
      <c r="E669" s="19">
        <f>'Historical Data'!E667/'Historical Data'!E$2*W$5</f>
        <v>17948.310392007672</v>
      </c>
      <c r="F669" s="19">
        <f>'Historical Data'!F667/'Historical Data'!F$2*X$5</f>
        <v>17879.0867067695</v>
      </c>
      <c r="G669" s="19">
        <f>'Historical Data'!G667/'Historical Data'!G$2*Y$5</f>
        <v>12862.013174089279</v>
      </c>
      <c r="H669" s="19">
        <f>'Historical Data'!H667/'Historical Data'!H$2*Z$5</f>
        <v>14754.511120436424</v>
      </c>
      <c r="I669" s="19">
        <f>'Historical Data'!I667/'Historical Data'!I$2*AA$5</f>
        <v>20136.186876667649</v>
      </c>
      <c r="J669" s="19">
        <f>'Historical Data'!J667/'Historical Data'!J$2*AB$5</f>
        <v>14625.456430667226</v>
      </c>
      <c r="K669" s="19">
        <f>'Historical Data'!K667/'Historical Data'!K$2*AC$5</f>
        <v>16619.529814793888</v>
      </c>
      <c r="L669" s="8">
        <f t="shared" si="31"/>
        <v>-9.1155815588961353E-3</v>
      </c>
      <c r="M669" s="8">
        <f>IF(Table2[[#This Row],[Overall Return]]&gt;=0,0,Table2[[#This Row],[Overall Return]])</f>
        <v>-9.1155815588961353E-3</v>
      </c>
      <c r="N669" s="13">
        <f t="shared" si="30"/>
        <v>174530.18065405509</v>
      </c>
    </row>
    <row r="670" spans="1:14" x14ac:dyDescent="0.25">
      <c r="A670" s="2">
        <v>41327</v>
      </c>
      <c r="B670" s="19">
        <f>'Historical Data'!B668/'Historical Data'!B$2*T$5</f>
        <v>18187.256155622617</v>
      </c>
      <c r="C670" s="19">
        <f>'Historical Data'!C668/'Historical Data'!C$2*U$5</f>
        <v>24292.513271096468</v>
      </c>
      <c r="D670" s="19">
        <f>'Historical Data'!D668/'Historical Data'!D$2*V$5</f>
        <v>17396.256415121865</v>
      </c>
      <c r="E670" s="19">
        <f>'Historical Data'!E668/'Historical Data'!E$2*W$5</f>
        <v>17974.817625743199</v>
      </c>
      <c r="F670" s="19">
        <f>'Historical Data'!F668/'Historical Data'!F$2*X$5</f>
        <v>17973.030670150605</v>
      </c>
      <c r="G670" s="19">
        <f>'Historical Data'!G668/'Historical Data'!G$2*Y$5</f>
        <v>12988.341109065828</v>
      </c>
      <c r="H670" s="19">
        <f>'Historical Data'!H668/'Historical Data'!H$2*Z$5</f>
        <v>15153.168694922368</v>
      </c>
      <c r="I670" s="19">
        <f>'Historical Data'!I668/'Historical Data'!I$2*AA$5</f>
        <v>19855.50728698595</v>
      </c>
      <c r="J670" s="19">
        <f>'Historical Data'!J668/'Historical Data'!J$2*AB$5</f>
        <v>14773.938781472558</v>
      </c>
      <c r="K670" s="19">
        <f>'Historical Data'!K668/'Historical Data'!K$2*AC$5</f>
        <v>16733.966190033763</v>
      </c>
      <c r="L670" s="8">
        <f t="shared" si="31"/>
        <v>4.5758019797339511E-3</v>
      </c>
      <c r="M670" s="8">
        <f>IF(Table2[[#This Row],[Overall Return]]&gt;=0,0,Table2[[#This Row],[Overall Return]])</f>
        <v>0</v>
      </c>
      <c r="N670" s="13">
        <f t="shared" si="30"/>
        <v>175328.79620021523</v>
      </c>
    </row>
    <row r="671" spans="1:14" x14ac:dyDescent="0.25">
      <c r="A671" s="2">
        <v>41330</v>
      </c>
      <c r="B671" s="19">
        <f>'Historical Data'!B669/'Historical Data'!B$2*T$5</f>
        <v>17864.104278509378</v>
      </c>
      <c r="C671" s="19">
        <f>'Historical Data'!C669/'Historical Data'!C$2*U$5</f>
        <v>23784.550613216179</v>
      </c>
      <c r="D671" s="19">
        <f>'Historical Data'!D669/'Historical Data'!D$2*V$5</f>
        <v>17004.690620842306</v>
      </c>
      <c r="E671" s="19">
        <f>'Historical Data'!E669/'Historical Data'!E$2*W$5</f>
        <v>17756.137882918054</v>
      </c>
      <c r="F671" s="19">
        <f>'Historical Data'!F669/'Historical Data'!F$2*X$5</f>
        <v>17772.109226213783</v>
      </c>
      <c r="G671" s="19">
        <f>'Historical Data'!G669/'Historical Data'!G$2*Y$5</f>
        <v>12805.868448647721</v>
      </c>
      <c r="H671" s="19">
        <f>'Historical Data'!H669/'Historical Data'!H$2*Z$5</f>
        <v>14427.193033990769</v>
      </c>
      <c r="I671" s="19">
        <f>'Historical Data'!I669/'Historical Data'!I$2*AA$5</f>
        <v>19429.017586240087</v>
      </c>
      <c r="J671" s="19">
        <f>'Historical Data'!J669/'Historical Data'!J$2*AB$5</f>
        <v>14349.116110214421</v>
      </c>
      <c r="K671" s="19">
        <f>'Historical Data'!K669/'Historical Data'!K$2*AC$5</f>
        <v>16452.565427004381</v>
      </c>
      <c r="L671" s="8">
        <f t="shared" si="31"/>
        <v>-2.1008773528633062E-2</v>
      </c>
      <c r="M671" s="8">
        <f>IF(Table2[[#This Row],[Overall Return]]&gt;=0,0,Table2[[#This Row],[Overall Return]])</f>
        <v>-2.1008773528633062E-2</v>
      </c>
      <c r="N671" s="13">
        <f t="shared" si="30"/>
        <v>171645.35322779705</v>
      </c>
    </row>
    <row r="672" spans="1:14" x14ac:dyDescent="0.25">
      <c r="A672" s="2">
        <v>41331</v>
      </c>
      <c r="B672" s="19">
        <f>'Historical Data'!B670/'Historical Data'!B$2*T$5</f>
        <v>18113.024519091159</v>
      </c>
      <c r="C672" s="19">
        <f>'Historical Data'!C670/'Historical Data'!C$2*U$5</f>
        <v>23737.872963573129</v>
      </c>
      <c r="D672" s="19">
        <f>'Historical Data'!D670/'Historical Data'!D$2*V$5</f>
        <v>17261.74896869958</v>
      </c>
      <c r="E672" s="19">
        <f>'Historical Data'!E670/'Historical Data'!E$2*W$5</f>
        <v>17858.85155200991</v>
      </c>
      <c r="F672" s="19">
        <f>'Historical Data'!F670/'Historical Data'!F$2*X$5</f>
        <v>17757.725041902784</v>
      </c>
      <c r="G672" s="19">
        <f>'Historical Data'!G670/'Historical Data'!G$2*Y$5</f>
        <v>12805.868448647721</v>
      </c>
      <c r="H672" s="19">
        <f>'Historical Data'!H670/'Historical Data'!H$2*Z$5</f>
        <v>14448.174569869914</v>
      </c>
      <c r="I672" s="19">
        <f>'Historical Data'!I670/'Historical Data'!I$2*AA$5</f>
        <v>19337.885040296678</v>
      </c>
      <c r="J672" s="19">
        <f>'Historical Data'!J670/'Historical Data'!J$2*AB$5</f>
        <v>14332.617870421267</v>
      </c>
      <c r="K672" s="19">
        <f>'Historical Data'!K670/'Historical Data'!K$2*AC$5</f>
        <v>16604.522788287992</v>
      </c>
      <c r="L672" s="8">
        <f t="shared" si="31"/>
        <v>3.5709590937169633E-3</v>
      </c>
      <c r="M672" s="8">
        <f>IF(Table2[[#This Row],[Overall Return]]&gt;=0,0,Table2[[#This Row],[Overall Return]])</f>
        <v>0</v>
      </c>
      <c r="N672" s="13">
        <f t="shared" si="30"/>
        <v>172258.2917628001</v>
      </c>
    </row>
    <row r="673" spans="1:14" x14ac:dyDescent="0.25">
      <c r="A673" s="2">
        <v>41332</v>
      </c>
      <c r="B673" s="19">
        <f>'Historical Data'!B671/'Historical Data'!B$2*T$5</f>
        <v>17935.512388190047</v>
      </c>
      <c r="C673" s="19">
        <f>'Historical Data'!C671/'Historical Data'!C$2*U$5</f>
        <v>24093.904448105437</v>
      </c>
      <c r="D673" s="19">
        <f>'Historical Data'!D671/'Historical Data'!D$2*V$5</f>
        <v>17348.431606218186</v>
      </c>
      <c r="E673" s="19">
        <f>'Historical Data'!E671/'Historical Data'!E$2*W$5</f>
        <v>18051.024061099532</v>
      </c>
      <c r="F673" s="19">
        <f>'Historical Data'!F671/'Historical Data'!F$2*X$5</f>
        <v>17974.603066446787</v>
      </c>
      <c r="G673" s="19">
        <f>'Historical Data'!G671/'Historical Data'!G$2*Y$5</f>
        <v>13011.734829952888</v>
      </c>
      <c r="H673" s="19">
        <f>'Historical Data'!H671/'Historical Data'!H$2*Z$5</f>
        <v>14729.3319345363</v>
      </c>
      <c r="I673" s="19">
        <f>'Historical Data'!I671/'Historical Data'!I$2*AA$5</f>
        <v>19636.787214276497</v>
      </c>
      <c r="J673" s="19">
        <f>'Historical Data'!J671/'Historical Data'!J$2*AB$5</f>
        <v>14489.348889289917</v>
      </c>
      <c r="K673" s="19">
        <f>'Historical Data'!K671/'Historical Data'!K$2*AC$5</f>
        <v>16795.87475998333</v>
      </c>
      <c r="L673" s="8">
        <f t="shared" si="31"/>
        <v>1.0497383996985299E-2</v>
      </c>
      <c r="M673" s="8">
        <f>IF(Table2[[#This Row],[Overall Return]]&gt;=0,0,Table2[[#This Row],[Overall Return]])</f>
        <v>0</v>
      </c>
      <c r="N673" s="13">
        <f t="shared" si="30"/>
        <v>174066.55319809893</v>
      </c>
    </row>
    <row r="674" spans="1:14" x14ac:dyDescent="0.25">
      <c r="A674" s="2">
        <v>41333</v>
      </c>
      <c r="B674" s="19">
        <f>'Historical Data'!B672/'Historical Data'!B$2*T$5</f>
        <v>17807.624369041219</v>
      </c>
      <c r="C674" s="19">
        <f>'Historical Data'!C672/'Historical Data'!C$2*U$5</f>
        <v>24187.259747391541</v>
      </c>
      <c r="D674" s="19">
        <f>'Historical Data'!D672/'Historical Data'!D$2*V$5</f>
        <v>17321.530322590552</v>
      </c>
      <c r="E674" s="19">
        <f>'Historical Data'!E672/'Historical Data'!E$2*W$5</f>
        <v>18087.470858078912</v>
      </c>
      <c r="F674" s="19">
        <f>'Historical Data'!F672/'Historical Data'!F$2*X$5</f>
        <v>18006.517577473409</v>
      </c>
      <c r="G674" s="19">
        <f>'Historical Data'!G672/'Historical Data'!G$2*Y$5</f>
        <v>13007.055676400709</v>
      </c>
      <c r="H674" s="19">
        <f>'Historical Data'!H672/'Historical Data'!H$2*Z$5</f>
        <v>14616.031053294168</v>
      </c>
      <c r="I674" s="19">
        <f>'Historical Data'!I672/'Historical Data'!I$2*AA$5</f>
        <v>19483.690885175449</v>
      </c>
      <c r="J674" s="19">
        <f>'Historical Data'!J672/'Historical Data'!J$2*AB$5</f>
        <v>14468.726767298367</v>
      </c>
      <c r="K674" s="19">
        <f>'Historical Data'!K672/'Historical Data'!K$2*AC$5</f>
        <v>16799.6276047213</v>
      </c>
      <c r="L674" s="8">
        <f t="shared" si="31"/>
        <v>-1.614430408773182E-3</v>
      </c>
      <c r="M674" s="8">
        <f>IF(Table2[[#This Row],[Overall Return]]&gt;=0,0,Table2[[#This Row],[Overall Return]])</f>
        <v>-1.614430408773182E-3</v>
      </c>
      <c r="N674" s="13">
        <f t="shared" si="30"/>
        <v>173785.5348614656</v>
      </c>
    </row>
    <row r="675" spans="1:14" x14ac:dyDescent="0.25">
      <c r="A675" s="2">
        <v>41334</v>
      </c>
      <c r="B675" s="19">
        <f>'Historical Data'!B673/'Historical Data'!B$2*T$5</f>
        <v>17366.669836168021</v>
      </c>
      <c r="C675" s="19">
        <f>'Historical Data'!C673/'Historical Data'!C$2*U$5</f>
        <v>24321.801208127406</v>
      </c>
      <c r="D675" s="19">
        <f>'Historical Data'!D673/'Historical Data'!D$2*V$5</f>
        <v>17420.168134050957</v>
      </c>
      <c r="E675" s="19">
        <f>'Historical Data'!E673/'Historical Data'!E$2*W$5</f>
        <v>18332.65783463958</v>
      </c>
      <c r="F675" s="19">
        <f>'Historical Data'!F673/'Historical Data'!F$2*X$5</f>
        <v>18118.665198916817</v>
      </c>
      <c r="G675" s="19">
        <f>'Historical Data'!G673/'Historical Data'!G$2*Y$5</f>
        <v>13077.23837421725</v>
      </c>
      <c r="H675" s="19">
        <f>'Historical Data'!H673/'Historical Data'!H$2*Z$5</f>
        <v>14540.496013428452</v>
      </c>
      <c r="I675" s="19">
        <f>'Historical Data'!I673/'Historical Data'!I$2*AA$5</f>
        <v>19509.206940025622</v>
      </c>
      <c r="J675" s="19">
        <f>'Historical Data'!J673/'Historical Data'!J$2*AB$5</f>
        <v>14596.585188779101</v>
      </c>
      <c r="K675" s="19">
        <f>'Historical Data'!K673/'Historical Data'!K$2*AC$5</f>
        <v>16777.115095998794</v>
      </c>
      <c r="L675" s="8">
        <f t="shared" si="31"/>
        <v>1.5828070104089154E-3</v>
      </c>
      <c r="M675" s="8">
        <f>IF(Table2[[#This Row],[Overall Return]]&gt;=0,0,Table2[[#This Row],[Overall Return]])</f>
        <v>0</v>
      </c>
      <c r="N675" s="13">
        <f t="shared" si="30"/>
        <v>174060.603824352</v>
      </c>
    </row>
    <row r="676" spans="1:14" x14ac:dyDescent="0.25">
      <c r="A676" s="2">
        <v>41337</v>
      </c>
      <c r="B676" s="19">
        <f>'Historical Data'!B674/'Historical Data'!B$2*T$5</f>
        <v>16946.289650197406</v>
      </c>
      <c r="C676" s="19">
        <f>'Historical Data'!C674/'Historical Data'!C$2*U$5</f>
        <v>24996.339007871131</v>
      </c>
      <c r="D676" s="19">
        <f>'Historical Data'!D674/'Historical Data'!D$2*V$5</f>
        <v>17222.891140084652</v>
      </c>
      <c r="E676" s="19">
        <f>'Historical Data'!E674/'Historical Data'!E$2*W$5</f>
        <v>18488.383546749817</v>
      </c>
      <c r="F676" s="19">
        <f>'Historical Data'!F674/'Historical Data'!F$2*X$5</f>
        <v>18462.748360561905</v>
      </c>
      <c r="G676" s="19">
        <f>'Historical Data'!G674/'Historical Data'!G$2*Y$5</f>
        <v>13170.813769483935</v>
      </c>
      <c r="H676" s="19">
        <f>'Historical Data'!H674/'Historical Data'!H$2*Z$5</f>
        <v>14930.760386067983</v>
      </c>
      <c r="I676" s="19">
        <f>'Historical Data'!I674/'Historical Data'!I$2*AA$5</f>
        <v>19436.305084132589</v>
      </c>
      <c r="J676" s="19">
        <f>'Historical Data'!J674/'Historical Data'!J$2*AB$5</f>
        <v>14786.311783567528</v>
      </c>
      <c r="K676" s="19">
        <f>'Historical Data'!K674/'Historical Data'!K$2*AC$5</f>
        <v>16687.066097405419</v>
      </c>
      <c r="L676" s="8">
        <f t="shared" si="31"/>
        <v>6.1318010986990412E-3</v>
      </c>
      <c r="M676" s="8">
        <f>IF(Table2[[#This Row],[Overall Return]]&gt;=0,0,Table2[[#This Row],[Overall Return]])</f>
        <v>0</v>
      </c>
      <c r="N676" s="13">
        <f t="shared" si="30"/>
        <v>175127.90882612238</v>
      </c>
    </row>
    <row r="677" spans="1:14" x14ac:dyDescent="0.25">
      <c r="A677" s="2">
        <v>41338</v>
      </c>
      <c r="B677" s="19">
        <f>'Historical Data'!B675/'Historical Data'!B$2*T$5</f>
        <v>17393.699081696192</v>
      </c>
      <c r="C677" s="19">
        <f>'Historical Data'!C675/'Historical Data'!C$2*U$5</f>
        <v>25223.320519860885</v>
      </c>
      <c r="D677" s="19">
        <f>'Historical Data'!D675/'Historical Data'!D$2*V$5</f>
        <v>17234.847685071945</v>
      </c>
      <c r="E677" s="19">
        <f>'Historical Data'!E675/'Historical Data'!E$2*W$5</f>
        <v>18713.690011421251</v>
      </c>
      <c r="F677" s="19">
        <f>'Historical Data'!F675/'Historical Data'!F$2*X$5</f>
        <v>18847.060921719927</v>
      </c>
      <c r="G677" s="19">
        <f>'Historical Data'!G675/'Historical Data'!G$2*Y$5</f>
        <v>13264.390188187532</v>
      </c>
      <c r="H677" s="19">
        <f>'Historical Data'!H675/'Historical Data'!H$2*Z$5</f>
        <v>15379.774234158625</v>
      </c>
      <c r="I677" s="19">
        <f>'Historical Data'!I675/'Historical Data'!I$2*AA$5</f>
        <v>19501.921148607278</v>
      </c>
      <c r="J677" s="19">
        <f>'Historical Data'!J675/'Historical Data'!J$2*AB$5</f>
        <v>14798.686141162292</v>
      </c>
      <c r="K677" s="19">
        <f>'Historical Data'!K675/'Historical Data'!K$2*AC$5</f>
        <v>16810.883237304559</v>
      </c>
      <c r="L677" s="8">
        <f t="shared" si="31"/>
        <v>1.1650709225871747E-2</v>
      </c>
      <c r="M677" s="8">
        <f>IF(Table2[[#This Row],[Overall Return]]&gt;=0,0,Table2[[#This Row],[Overall Return]])</f>
        <v>0</v>
      </c>
      <c r="N677" s="13">
        <f t="shared" si="30"/>
        <v>177168.27316919051</v>
      </c>
    </row>
    <row r="678" spans="1:14" x14ac:dyDescent="0.25">
      <c r="A678" s="2">
        <v>41339</v>
      </c>
      <c r="B678" s="19">
        <f>'Historical Data'!B676/'Historical Data'!B$2*T$5</f>
        <v>17172.616838578102</v>
      </c>
      <c r="C678" s="19">
        <f>'Historical Data'!C676/'Historical Data'!C$2*U$5</f>
        <v>25058.575874061869</v>
      </c>
      <c r="D678" s="19">
        <f>'Historical Data'!D676/'Historical Data'!D$2*V$5</f>
        <v>17336.475061230893</v>
      </c>
      <c r="E678" s="19">
        <f>'Historical Data'!E676/'Historical Data'!E$2*W$5</f>
        <v>18673.930373044295</v>
      </c>
      <c r="F678" s="19">
        <f>'Historical Data'!F676/'Historical Data'!F$2*X$5</f>
        <v>18684.795131187602</v>
      </c>
      <c r="G678" s="19">
        <f>'Historical Data'!G676/'Historical Data'!G$2*Y$5</f>
        <v>13142.741406763156</v>
      </c>
      <c r="H678" s="19">
        <f>'Historical Data'!H676/'Historical Data'!H$2*Z$5</f>
        <v>15816.197650020982</v>
      </c>
      <c r="I678" s="19">
        <f>'Historical Data'!I676/'Historical Data'!I$2*AA$5</f>
        <v>19542.016038809317</v>
      </c>
      <c r="J678" s="19">
        <f>'Historical Data'!J676/'Historical Data'!J$2*AB$5</f>
        <v>14868.80162703351</v>
      </c>
      <c r="K678" s="19">
        <f>'Historical Data'!K676/'Historical Data'!K$2*AC$5</f>
        <v>16801.50247264529</v>
      </c>
      <c r="L678" s="8">
        <f t="shared" si="31"/>
        <v>-3.986080270028669E-4</v>
      </c>
      <c r="M678" s="8">
        <f>IF(Table2[[#This Row],[Overall Return]]&gt;=0,0,Table2[[#This Row],[Overall Return]])</f>
        <v>-3.986080270028669E-4</v>
      </c>
      <c r="N678" s="13">
        <f t="shared" si="30"/>
        <v>177097.65247337503</v>
      </c>
    </row>
    <row r="679" spans="1:14" x14ac:dyDescent="0.25">
      <c r="A679" s="2">
        <v>41340</v>
      </c>
      <c r="B679" s="19">
        <f>'Historical Data'!B677/'Historical Data'!B$2*T$5</f>
        <v>17371.107238843797</v>
      </c>
      <c r="C679" s="19">
        <f>'Historical Data'!C677/'Historical Data'!C$2*U$5</f>
        <v>25066.813106351823</v>
      </c>
      <c r="D679" s="19">
        <f>'Historical Data'!D677/'Historical Data'!D$2*V$5</f>
        <v>17294.628696201547</v>
      </c>
      <c r="E679" s="19">
        <f>'Historical Data'!E677/'Historical Data'!E$2*W$5</f>
        <v>18660.676929351725</v>
      </c>
      <c r="F679" s="19">
        <f>'Historical Data'!F677/'Historical Data'!F$2*X$5</f>
        <v>18712.214182485466</v>
      </c>
      <c r="G679" s="19">
        <f>'Historical Data'!G677/'Historical Data'!G$2*Y$5</f>
        <v>13166.135127650214</v>
      </c>
      <c r="H679" s="19">
        <f>'Historical Data'!H677/'Historical Data'!H$2*Z$5</f>
        <v>16042.803189257238</v>
      </c>
      <c r="I679" s="19">
        <f>'Historical Data'!I677/'Historical Data'!I$2*AA$5</f>
        <v>19611.275425611722</v>
      </c>
      <c r="J679" s="19">
        <f>'Historical Data'!J677/'Historical Data'!J$2*AB$5</f>
        <v>15021.407408203973</v>
      </c>
      <c r="K679" s="19">
        <f>'Historical Data'!K677/'Historical Data'!K$2*AC$5</f>
        <v>16642.042323516398</v>
      </c>
      <c r="L679" s="8">
        <f t="shared" si="31"/>
        <v>2.7750291843802177E-3</v>
      </c>
      <c r="M679" s="8">
        <f>IF(Table2[[#This Row],[Overall Return]]&gt;=0,0,Table2[[#This Row],[Overall Return]])</f>
        <v>0</v>
      </c>
      <c r="N679" s="13">
        <f t="shared" si="30"/>
        <v>177589.10362747387</v>
      </c>
    </row>
    <row r="680" spans="1:14" x14ac:dyDescent="0.25">
      <c r="A680" s="2">
        <v>41341</v>
      </c>
      <c r="B680" s="19">
        <f>'Historical Data'!B678/'Historical Data'!B$2*T$5</f>
        <v>17417.098769472595</v>
      </c>
      <c r="C680" s="19">
        <f>'Historical Data'!C678/'Historical Data'!C$2*U$5</f>
        <v>25095.185795350542</v>
      </c>
      <c r="D680" s="19">
        <f>'Historical Data'!D678/'Historical Data'!D$2*V$5</f>
        <v>17453.047861552921</v>
      </c>
      <c r="E680" s="19">
        <f>'Historical Data'!E678/'Historical Data'!E$2*W$5</f>
        <v>19015.203257799392</v>
      </c>
      <c r="F680" s="19">
        <f>'Historical Data'!F678/'Historical Data'!F$2*X$5</f>
        <v>18687.942668398224</v>
      </c>
      <c r="G680" s="19">
        <f>'Historical Data'!G678/'Historical Data'!G$2*Y$5</f>
        <v>13100.632095104307</v>
      </c>
      <c r="H680" s="19">
        <f>'Historical Data'!H678/'Historical Data'!H$2*Z$5</f>
        <v>16143.516995383972</v>
      </c>
      <c r="I680" s="19">
        <f>'Historical Data'!I678/'Historical Data'!I$2*AA$5</f>
        <v>19614.919601176513</v>
      </c>
      <c r="J680" s="19">
        <f>'Historical Data'!J678/'Historical Data'!J$2*AB$5</f>
        <v>15054.404339623545</v>
      </c>
      <c r="K680" s="19">
        <f>'Historical Data'!K678/'Historical Data'!K$2*AC$5</f>
        <v>16690.818942143393</v>
      </c>
      <c r="L680" s="8">
        <f t="shared" si="31"/>
        <v>3.8497108469315311E-3</v>
      </c>
      <c r="M680" s="8">
        <f>IF(Table2[[#This Row],[Overall Return]]&gt;=0,0,Table2[[#This Row],[Overall Return]])</f>
        <v>0</v>
      </c>
      <c r="N680" s="13">
        <f t="shared" si="30"/>
        <v>178272.77032600541</v>
      </c>
    </row>
    <row r="681" spans="1:14" x14ac:dyDescent="0.25">
      <c r="A681" s="2">
        <v>41344</v>
      </c>
      <c r="B681" s="19">
        <f>'Historical Data'!B679/'Historical Data'!B$2*T$5</f>
        <v>17665.211165130368</v>
      </c>
      <c r="C681" s="19">
        <f>'Historical Data'!C679/'Historical Data'!C$2*U$5</f>
        <v>24825.1876258466</v>
      </c>
      <c r="D681" s="19">
        <f>'Historical Data'!D679/'Historical Data'!D$2*V$5</f>
        <v>17467.992942954636</v>
      </c>
      <c r="E681" s="19">
        <f>'Historical Data'!E679/'Historical Data'!E$2*W$5</f>
        <v>19104.663136848299</v>
      </c>
      <c r="F681" s="19">
        <f>'Historical Data'!F679/'Historical Data'!F$2*X$5</f>
        <v>18762.107922790074</v>
      </c>
      <c r="G681" s="19">
        <f>'Historical Data'!G679/'Historical Data'!G$2*Y$5</f>
        <v>13039.808216110576</v>
      </c>
      <c r="H681" s="19">
        <f>'Historical Data'!H679/'Historical Data'!H$2*Z$5</f>
        <v>16407.888375996645</v>
      </c>
      <c r="I681" s="19">
        <f>'Historical Data'!I679/'Historical Data'!I$2*AA$5</f>
        <v>19760.729712240674</v>
      </c>
      <c r="J681" s="19">
        <f>'Historical Data'!J679/'Historical Data'!J$2*AB$5</f>
        <v>15314.247775782986</v>
      </c>
      <c r="K681" s="19">
        <f>'Historical Data'!K679/'Historical Data'!K$2*AC$5</f>
        <v>16726.463402188478</v>
      </c>
      <c r="L681" s="8">
        <f t="shared" si="31"/>
        <v>4.4960873633035359E-3</v>
      </c>
      <c r="M681" s="8">
        <f>IF(Table2[[#This Row],[Overall Return]]&gt;=0,0,Table2[[#This Row],[Overall Return]])</f>
        <v>0</v>
      </c>
      <c r="N681" s="13">
        <f t="shared" si="30"/>
        <v>179074.30027588928</v>
      </c>
    </row>
    <row r="682" spans="1:14" x14ac:dyDescent="0.25">
      <c r="A682" s="2">
        <v>41345</v>
      </c>
      <c r="B682" s="19">
        <f>'Historical Data'!B680/'Historical Data'!B$2*T$5</f>
        <v>17284.368215837298</v>
      </c>
      <c r="C682" s="19">
        <f>'Historical Data'!C680/'Historical Data'!C$2*U$5</f>
        <v>25089.694307157239</v>
      </c>
      <c r="D682" s="19">
        <f>'Historical Data'!D680/'Historical Data'!D$2*V$5</f>
        <v>17554.675580473242</v>
      </c>
      <c r="E682" s="19">
        <f>'Historical Data'!E680/'Historical Data'!E$2*W$5</f>
        <v>18922.430191002535</v>
      </c>
      <c r="F682" s="19">
        <f>'Historical Data'!F680/'Historical Data'!F$2*X$5</f>
        <v>18600.066561042058</v>
      </c>
      <c r="G682" s="19">
        <f>'Historical Data'!G680/'Historical Data'!G$2*Y$5</f>
        <v>13058.522783445456</v>
      </c>
      <c r="H682" s="19">
        <f>'Historical Data'!H680/'Historical Data'!H$2*Z$5</f>
        <v>16416.281577843056</v>
      </c>
      <c r="I682" s="19">
        <f>'Historical Data'!I680/'Historical Data'!I$2*AA$5</f>
        <v>19986.734723131391</v>
      </c>
      <c r="J682" s="19">
        <f>'Historical Data'!J680/'Historical Data'!J$2*AB$5</f>
        <v>15120.396395129634</v>
      </c>
      <c r="K682" s="19">
        <f>'Historical Data'!K680/'Historical Data'!K$2*AC$5</f>
        <v>16726.463402188478</v>
      </c>
      <c r="L682" s="8">
        <f t="shared" si="31"/>
        <v>-1.7571842422619E-3</v>
      </c>
      <c r="M682" s="8">
        <f>IF(Table2[[#This Row],[Overall Return]]&gt;=0,0,Table2[[#This Row],[Overall Return]])</f>
        <v>-1.7571842422619E-3</v>
      </c>
      <c r="N682" s="13">
        <f t="shared" si="30"/>
        <v>178759.63373725041</v>
      </c>
    </row>
    <row r="683" spans="1:14" x14ac:dyDescent="0.25">
      <c r="A683" s="2">
        <v>41346</v>
      </c>
      <c r="B683" s="19">
        <f>'Historical Data'!B681/'Historical Data'!B$2*T$5</f>
        <v>17281.140766524502</v>
      </c>
      <c r="C683" s="19">
        <f>'Historical Data'!C681/'Historical Data'!C$2*U$5</f>
        <v>25178.473366282262</v>
      </c>
      <c r="D683" s="19">
        <f>'Historical Data'!D681/'Historical Data'!D$2*V$5</f>
        <v>17569.620661874953</v>
      </c>
      <c r="E683" s="19">
        <f>'Historical Data'!E681/'Historical Data'!E$2*W$5</f>
        <v>18998.636626358868</v>
      </c>
      <c r="F683" s="19">
        <f>'Historical Data'!F681/'Historical Data'!F$2*X$5</f>
        <v>18548.376040650695</v>
      </c>
      <c r="G683" s="19">
        <f>'Historical Data'!G681/'Historical Data'!G$2*Y$5</f>
        <v>13063.201936997633</v>
      </c>
      <c r="H683" s="19">
        <f>'Historical Data'!H681/'Historical Data'!H$2*Z$5</f>
        <v>16357.532522031053</v>
      </c>
      <c r="I683" s="19">
        <f>'Historical Data'!I681/'Historical Data'!I$2*AA$5</f>
        <v>19936.232473657157</v>
      </c>
      <c r="J683" s="19">
        <f>'Historical Data'!J681/'Historical Data'!J$2*AB$5</f>
        <v>15165.765876810912</v>
      </c>
      <c r="K683" s="19">
        <f>'Historical Data'!K681/'Historical Data'!K$2*AC$5</f>
        <v>16745.223273432344</v>
      </c>
      <c r="L683" s="8">
        <f t="shared" si="31"/>
        <v>4.7309230614267506E-4</v>
      </c>
      <c r="M683" s="8">
        <f>IF(Table2[[#This Row],[Overall Return]]&gt;=0,0,Table2[[#This Row],[Overall Return]])</f>
        <v>0</v>
      </c>
      <c r="N683" s="13">
        <f t="shared" si="30"/>
        <v>178844.20354462037</v>
      </c>
    </row>
    <row r="684" spans="1:14" x14ac:dyDescent="0.25">
      <c r="A684" s="2">
        <v>41347</v>
      </c>
      <c r="B684" s="19">
        <f>'Historical Data'!B682/'Historical Data'!B$2*T$5</f>
        <v>17448.566324688054</v>
      </c>
      <c r="C684" s="19">
        <f>'Historical Data'!C682/'Historical Data'!C$2*U$5</f>
        <v>24321.801208127406</v>
      </c>
      <c r="D684" s="19">
        <f>'Historical Data'!D682/'Historical Data'!D$2*V$5</f>
        <v>17790.810403054467</v>
      </c>
      <c r="E684" s="19">
        <f>'Historical Data'!E682/'Historical Data'!E$2*W$5</f>
        <v>19134.483211981395</v>
      </c>
      <c r="F684" s="19">
        <f>'Historical Data'!F682/'Historical Data'!F$2*X$5</f>
        <v>18463.647425511408</v>
      </c>
      <c r="G684" s="19">
        <f>'Historical Data'!G682/'Historical Data'!G$2*Y$5</f>
        <v>13166.135127650214</v>
      </c>
      <c r="H684" s="19">
        <f>'Historical Data'!H682/'Historical Data'!H$2*Z$5</f>
        <v>15463.700377675201</v>
      </c>
      <c r="I684" s="19">
        <f>'Historical Data'!I682/'Historical Data'!I$2*AA$5</f>
        <v>20027.719539606922</v>
      </c>
      <c r="J684" s="19">
        <f>'Historical Data'!J682/'Historical Data'!J$2*AB$5</f>
        <v>15248.256172110157</v>
      </c>
      <c r="K684" s="19">
        <f>'Historical Data'!K682/'Historical Data'!K$2*AC$5</f>
        <v>16852.155410011605</v>
      </c>
      <c r="L684" s="8">
        <f t="shared" si="31"/>
        <v>-5.1828816692529589E-3</v>
      </c>
      <c r="M684" s="8">
        <f>IF(Table2[[#This Row],[Overall Return]]&gt;=0,0,Table2[[#This Row],[Overall Return]])</f>
        <v>-5.1828816692529589E-3</v>
      </c>
      <c r="N684" s="13">
        <f t="shared" si="30"/>
        <v>177917.2752004168</v>
      </c>
    </row>
    <row r="685" spans="1:14" x14ac:dyDescent="0.25">
      <c r="A685" s="2">
        <v>41348</v>
      </c>
      <c r="B685" s="19">
        <f>'Historical Data'!B683/'Historical Data'!B$2*T$5</f>
        <v>17898.800492386319</v>
      </c>
      <c r="C685" s="19">
        <f>'Historical Data'!C683/'Historical Data'!C$2*U$5</f>
        <v>23963.023979498441</v>
      </c>
      <c r="D685" s="19">
        <f>'Historical Data'!D683/'Historical Data'!D$2*V$5</f>
        <v>17656.303299393559</v>
      </c>
      <c r="E685" s="19">
        <f>'Historical Data'!E683/'Historical Data'!E$2*W$5</f>
        <v>19078.1572885143</v>
      </c>
      <c r="F685" s="19">
        <f>'Historical Data'!F683/'Historical Data'!F$2*X$5</f>
        <v>18300.9328224042</v>
      </c>
      <c r="G685" s="19">
        <f>'Historical Data'!G683/'Historical Data'!G$2*Y$5</f>
        <v>13119.347685876099</v>
      </c>
      <c r="H685" s="19">
        <f>'Historical Data'!H683/'Historical Data'!H$2*Z$5</f>
        <v>14809.064624422996</v>
      </c>
      <c r="I685" s="19">
        <f>'Historical Data'!I683/'Historical Data'!I$2*AA$5</f>
        <v>20027.719539606922</v>
      </c>
      <c r="J685" s="19">
        <f>'Historical Data'!J683/'Historical Data'!J$2*AB$5</f>
        <v>15755.568686834276</v>
      </c>
      <c r="K685" s="19">
        <f>'Historical Data'!K683/'Historical Data'!K$2*AC$5</f>
        <v>16765.859463415538</v>
      </c>
      <c r="L685" s="8">
        <f t="shared" si="31"/>
        <v>-3.0491548246399658E-3</v>
      </c>
      <c r="M685" s="8">
        <f>IF(Table2[[#This Row],[Overall Return]]&gt;=0,0,Table2[[#This Row],[Overall Return]])</f>
        <v>-3.0491548246399658E-3</v>
      </c>
      <c r="N685" s="13">
        <f t="shared" si="30"/>
        <v>177374.77788235265</v>
      </c>
    </row>
    <row r="686" spans="1:14" x14ac:dyDescent="0.25">
      <c r="A686" s="2">
        <v>41351</v>
      </c>
      <c r="B686" s="19">
        <f>'Historical Data'!B684/'Historical Data'!B$2*T$5</f>
        <v>18385.343540437825</v>
      </c>
      <c r="C686" s="19">
        <f>'Historical Data'!C684/'Historical Data'!C$2*U$5</f>
        <v>23603.331502837271</v>
      </c>
      <c r="D686" s="19">
        <f>'Historical Data'!D684/'Historical Data'!D$2*V$5</f>
        <v>17680.216046606773</v>
      </c>
      <c r="E686" s="19">
        <f>'Historical Data'!E684/'Historical Data'!E$2*W$5</f>
        <v>18829.65747055606</v>
      </c>
      <c r="F686" s="19">
        <f>'Historical Data'!F684/'Historical Data'!F$2*X$5</f>
        <v>18154.623612479052</v>
      </c>
      <c r="G686" s="19">
        <f>'Historical Data'!G684/'Historical Data'!G$2*Y$5</f>
        <v>13147.420560315333</v>
      </c>
      <c r="H686" s="19">
        <f>'Historical Data'!H684/'Historical Data'!H$2*Z$5</f>
        <v>14750.315568610997</v>
      </c>
      <c r="I686" s="19">
        <f>'Historical Data'!I684/'Historical Data'!I$2*AA$5</f>
        <v>20126.523540128423</v>
      </c>
      <c r="J686" s="19">
        <f>'Historical Data'!J684/'Historical Data'!J$2*AB$5</f>
        <v>15574.08985644263</v>
      </c>
      <c r="K686" s="19">
        <f>'Historical Data'!K684/'Historical Data'!K$2*AC$5</f>
        <v>16653.297956099654</v>
      </c>
      <c r="L686" s="8">
        <f t="shared" si="31"/>
        <v>-2.6495211633208449E-3</v>
      </c>
      <c r="M686" s="8">
        <f>IF(Table2[[#This Row],[Overall Return]]&gt;=0,0,Table2[[#This Row],[Overall Return]])</f>
        <v>-2.6495211633208449E-3</v>
      </c>
      <c r="N686" s="13">
        <f t="shared" si="30"/>
        <v>176904.81965451402</v>
      </c>
    </row>
    <row r="687" spans="1:14" x14ac:dyDescent="0.25">
      <c r="A687" s="2">
        <v>41352</v>
      </c>
      <c r="B687" s="19">
        <f>'Historical Data'!B685/'Historical Data'!B$2*T$5</f>
        <v>18335.719428685541</v>
      </c>
      <c r="C687" s="19">
        <f>'Historical Data'!C685/'Historical Data'!C$2*U$5</f>
        <v>23467.87479406919</v>
      </c>
      <c r="D687" s="19">
        <f>'Historical Data'!D685/'Historical Data'!D$2*V$5</f>
        <v>17728.040855510451</v>
      </c>
      <c r="E687" s="19">
        <f>'Historical Data'!E685/'Historical Data'!E$2*W$5</f>
        <v>18657.364087954156</v>
      </c>
      <c r="F687" s="19">
        <f>'Historical Data'!F685/'Historical Data'!F$2*X$5</f>
        <v>18233.959007758593</v>
      </c>
      <c r="G687" s="19">
        <f>'Historical Data'!G685/'Historical Data'!G$2*Y$5</f>
        <v>13184.850718422007</v>
      </c>
      <c r="H687" s="19">
        <f>'Historical Data'!H685/'Historical Data'!H$2*Z$5</f>
        <v>14720.94083088544</v>
      </c>
      <c r="I687" s="19">
        <f>'Historical Data'!I685/'Historical Data'!I$2*AA$5</f>
        <v>20188.726656286752</v>
      </c>
      <c r="J687" s="19">
        <f>'Historical Data'!J685/'Historical Data'!J$2*AB$5</f>
        <v>15462.730126588318</v>
      </c>
      <c r="K687" s="19">
        <f>'Historical Data'!K685/'Historical Data'!K$2*AC$5</f>
        <v>16617.654739610567</v>
      </c>
      <c r="L687" s="8">
        <f t="shared" si="31"/>
        <v>-1.7351613672397237E-3</v>
      </c>
      <c r="M687" s="8">
        <f>IF(Table2[[#This Row],[Overall Return]]&gt;=0,0,Table2[[#This Row],[Overall Return]])</f>
        <v>-1.7351613672397237E-3</v>
      </c>
      <c r="N687" s="13">
        <f t="shared" si="30"/>
        <v>176597.861245771</v>
      </c>
    </row>
    <row r="688" spans="1:14" x14ac:dyDescent="0.25">
      <c r="A688" s="2">
        <v>41353</v>
      </c>
      <c r="B688" s="19">
        <f>'Historical Data'!B686/'Historical Data'!B$2*T$5</f>
        <v>18238.492026839682</v>
      </c>
      <c r="C688" s="19">
        <f>'Historical Data'!C686/'Historical Data'!C$2*U$5</f>
        <v>23547.501372872048</v>
      </c>
      <c r="D688" s="19">
        <f>'Historical Data'!D686/'Historical Data'!D$2*V$5</f>
        <v>18065.80236872788</v>
      </c>
      <c r="E688" s="19">
        <f>'Historical Data'!E686/'Historical Data'!E$2*W$5</f>
        <v>18866.102882133913</v>
      </c>
      <c r="F688" s="19">
        <f>'Historical Data'!F686/'Historical Data'!F$2*X$5</f>
        <v>18310.146820833765</v>
      </c>
      <c r="G688" s="19">
        <f>'Historical Data'!G686/'Historical Data'!G$2*Y$5</f>
        <v>13250.353750967915</v>
      </c>
      <c r="H688" s="19">
        <f>'Historical Data'!H686/'Historical Data'!H$2*Z$5</f>
        <v>15086.026437263956</v>
      </c>
      <c r="I688" s="19">
        <f>'Historical Data'!I686/'Historical Data'!I$2*AA$5</f>
        <v>20082.605721193522</v>
      </c>
      <c r="J688" s="19">
        <f>'Historical Data'!J686/'Historical Data'!J$2*AB$5</f>
        <v>15442.106197263714</v>
      </c>
      <c r="K688" s="19">
        <f>'Historical Data'!K686/'Historical Data'!K$2*AC$5</f>
        <v>16627.034053454503</v>
      </c>
      <c r="L688" s="8">
        <f t="shared" si="31"/>
        <v>5.200008535221512E-3</v>
      </c>
      <c r="M688" s="8">
        <f>IF(Table2[[#This Row],[Overall Return]]&gt;=0,0,Table2[[#This Row],[Overall Return]])</f>
        <v>0</v>
      </c>
      <c r="N688" s="13">
        <f t="shared" si="30"/>
        <v>177516.17163155088</v>
      </c>
    </row>
    <row r="689" spans="1:14" x14ac:dyDescent="0.25">
      <c r="A689" s="2">
        <v>41354</v>
      </c>
      <c r="B689" s="19">
        <f>'Historical Data'!B687/'Historical Data'!B$2*T$5</f>
        <v>18264.715543804046</v>
      </c>
      <c r="C689" s="19">
        <f>'Historical Data'!C687/'Historical Data'!C$2*U$5</f>
        <v>23191.469888339736</v>
      </c>
      <c r="D689" s="19">
        <f>'Historical Data'!D687/'Historical Data'!D$2*V$5</f>
        <v>18215.254896551876</v>
      </c>
      <c r="E689" s="19">
        <f>'Historical Data'!E687/'Historical Data'!E$2*W$5</f>
        <v>18657.364087954156</v>
      </c>
      <c r="F689" s="19">
        <f>'Historical Data'!F687/'Historical Data'!F$2*X$5</f>
        <v>18232.60964544072</v>
      </c>
      <c r="G689" s="19">
        <f>'Historical Data'!G687/'Historical Data'!G$2*Y$5</f>
        <v>13152.099202149055</v>
      </c>
      <c r="H689" s="19">
        <f>'Historical Data'!H687/'Historical Data'!H$2*Z$5</f>
        <v>15111.203524968529</v>
      </c>
      <c r="I689" s="19">
        <f>'Historical Data'!I687/'Historical Data'!I$2*AA$5</f>
        <v>20148.479036647554</v>
      </c>
      <c r="J689" s="19">
        <f>'Historical Data'!J687/'Historical Data'!J$2*AB$5</f>
        <v>15318.371657981377</v>
      </c>
      <c r="K689" s="19">
        <f>'Historical Data'!K687/'Historical Data'!K$2*AC$5</f>
        <v>16540.737899599102</v>
      </c>
      <c r="L689" s="8">
        <f t="shared" si="31"/>
        <v>-3.8524166098744539E-3</v>
      </c>
      <c r="M689" s="8">
        <f>IF(Table2[[#This Row],[Overall Return]]&gt;=0,0,Table2[[#This Row],[Overall Return]])</f>
        <v>-3.8524166098744539E-3</v>
      </c>
      <c r="N689" s="13">
        <f t="shared" si="30"/>
        <v>176832.30538343618</v>
      </c>
    </row>
    <row r="690" spans="1:14" x14ac:dyDescent="0.25">
      <c r="A690" s="2">
        <v>41355</v>
      </c>
      <c r="B690" s="19">
        <f>'Historical Data'!B688/'Historical Data'!B$2*T$5</f>
        <v>18635.069811920581</v>
      </c>
      <c r="C690" s="19">
        <f>'Historical Data'!C688/'Historical Data'!C$2*U$5</f>
        <v>23590.518030386233</v>
      </c>
      <c r="D690" s="19">
        <f>'Historical Data'!D688/'Historical Data'!D$2*V$5</f>
        <v>18206.287916263122</v>
      </c>
      <c r="E690" s="19">
        <f>'Historical Data'!E688/'Historical Data'!E$2*W$5</f>
        <v>18813.089800064394</v>
      </c>
      <c r="F690" s="19">
        <f>'Historical Data'!F688/'Historical Data'!F$2*X$5</f>
        <v>18211.259889967536</v>
      </c>
      <c r="G690" s="19">
        <f>'Historical Data'!G688/'Historical Data'!G$2*Y$5</f>
        <v>13217.602234694961</v>
      </c>
      <c r="H690" s="19">
        <f>'Historical Data'!H688/'Historical Data'!H$2*Z$5</f>
        <v>15367.183801930341</v>
      </c>
      <c r="I690" s="19">
        <f>'Historical Data'!I688/'Historical Data'!I$2*AA$5</f>
        <v>19928.90743333317</v>
      </c>
      <c r="J690" s="19">
        <f>'Historical Data'!J688/'Historical Data'!J$2*AB$5</f>
        <v>15343.119469504372</v>
      </c>
      <c r="K690" s="19">
        <f>'Historical Data'!K688/'Historical Data'!K$2*AC$5</f>
        <v>16750.850986094309</v>
      </c>
      <c r="L690" s="8">
        <f t="shared" si="31"/>
        <v>6.9647001889858728E-3</v>
      </c>
      <c r="M690" s="8">
        <f>IF(Table2[[#This Row],[Overall Return]]&gt;=0,0,Table2[[#This Row],[Overall Return]])</f>
        <v>0</v>
      </c>
      <c r="N690" s="13">
        <f t="shared" si="30"/>
        <v>178063.88937415901</v>
      </c>
    </row>
    <row r="691" spans="1:14" x14ac:dyDescent="0.25">
      <c r="A691" s="2">
        <v>41358</v>
      </c>
      <c r="B691" s="19">
        <f>'Historical Data'!B689/'Historical Data'!B$2*T$5</f>
        <v>18702.443232038793</v>
      </c>
      <c r="C691" s="19">
        <f>'Historical Data'!C689/'Historical Data'!C$2*U$5</f>
        <v>23432.18012081274</v>
      </c>
      <c r="D691" s="19">
        <f>'Historical Data'!D689/'Historical Data'!D$2*V$5</f>
        <v>17997.054377309527</v>
      </c>
      <c r="E691" s="19">
        <f>'Historical Data'!E689/'Historical Data'!E$2*W$5</f>
        <v>18624.230132372344</v>
      </c>
      <c r="F691" s="19">
        <f>'Historical Data'!F689/'Historical Data'!F$2*X$5</f>
        <v>18196.201024497605</v>
      </c>
      <c r="G691" s="19">
        <f>'Historical Data'!G689/'Historical Data'!G$2*Y$5</f>
        <v>13175.492923036112</v>
      </c>
      <c r="H691" s="19">
        <f>'Historical Data'!H689/'Historical Data'!H$2*Z$5</f>
        <v>15749.055392362568</v>
      </c>
      <c r="I691" s="19">
        <f>'Historical Data'!I689/'Historical Data'!I$2*AA$5</f>
        <v>20075.290493095945</v>
      </c>
      <c r="J691" s="19">
        <f>'Historical Data'!J689/'Historical Data'!J$2*AB$5</f>
        <v>15347.242899869501</v>
      </c>
      <c r="K691" s="19">
        <f>'Historical Data'!K689/'Historical Data'!K$2*AC$5</f>
        <v>16700.198048727998</v>
      </c>
      <c r="L691" s="8">
        <f t="shared" si="31"/>
        <v>-3.6223363570564437E-4</v>
      </c>
      <c r="M691" s="8">
        <f>IF(Table2[[#This Row],[Overall Return]]&gt;=0,0,Table2[[#This Row],[Overall Return]])</f>
        <v>-3.6223363570564437E-4</v>
      </c>
      <c r="N691" s="13">
        <f t="shared" si="30"/>
        <v>177999.38864412313</v>
      </c>
    </row>
    <row r="692" spans="1:14" x14ac:dyDescent="0.25">
      <c r="A692" s="2">
        <v>41359</v>
      </c>
      <c r="B692" s="19">
        <f>'Historical Data'!B690/'Historical Data'!B$2*T$5</f>
        <v>18604.004969818438</v>
      </c>
      <c r="C692" s="19">
        <f>'Historical Data'!C690/'Historical Data'!C$2*U$5</f>
        <v>23824.821526633717</v>
      </c>
      <c r="D692" s="19">
        <f>'Historical Data'!D690/'Historical Data'!D$2*V$5</f>
        <v>18065.80236872788</v>
      </c>
      <c r="E692" s="19">
        <f>'Historical Data'!E690/'Historical Data'!E$2*W$5</f>
        <v>18763.390598443584</v>
      </c>
      <c r="F692" s="19">
        <f>'Historical Data'!F690/'Historical Data'!F$2*X$5</f>
        <v>18258.680729226711</v>
      </c>
      <c r="G692" s="19">
        <f>'Historical Data'!G690/'Historical Data'!G$2*Y$5</f>
        <v>13175.492923036112</v>
      </c>
      <c r="H692" s="19">
        <f>'Historical Data'!H690/'Historical Data'!H$2*Z$5</f>
        <v>15887.537138061267</v>
      </c>
      <c r="I692" s="19">
        <f>'Historical Data'!I690/'Historical Data'!I$2*AA$5</f>
        <v>20364.375747862301</v>
      </c>
      <c r="J692" s="19">
        <f>'Historical Data'!J690/'Historical Data'!J$2*AB$5</f>
        <v>15384.363713487468</v>
      </c>
      <c r="K692" s="19">
        <f>'Historical Data'!K690/'Historical Data'!K$2*AC$5</f>
        <v>16908.434816483881</v>
      </c>
      <c r="L692" s="8">
        <f t="shared" si="31"/>
        <v>6.9523603259806777E-3</v>
      </c>
      <c r="M692" s="8">
        <f>IF(Table2[[#This Row],[Overall Return]]&gt;=0,0,Table2[[#This Row],[Overall Return]])</f>
        <v>0</v>
      </c>
      <c r="N692" s="13">
        <f t="shared" si="30"/>
        <v>179236.90453178133</v>
      </c>
    </row>
    <row r="693" spans="1:14" x14ac:dyDescent="0.25">
      <c r="A693" s="2">
        <v>41360</v>
      </c>
      <c r="B693" s="19">
        <f>'Historical Data'!B691/'Historical Data'!B$2*T$5</f>
        <v>18238.492026839682</v>
      </c>
      <c r="C693" s="19">
        <f>'Historical Data'!C691/'Historical Data'!C$2*U$5</f>
        <v>24281.530294709864</v>
      </c>
      <c r="D693" s="19">
        <f>'Historical Data'!D691/'Historical Data'!D$2*V$5</f>
        <v>18047.868750911748</v>
      </c>
      <c r="E693" s="19">
        <f>'Historical Data'!E691/'Historical Data'!E$2*W$5</f>
        <v>18710.377516374061</v>
      </c>
      <c r="F693" s="19">
        <f>'Historical Data'!F691/'Historical Data'!F$2*X$5</f>
        <v>18039.32984863102</v>
      </c>
      <c r="G693" s="19">
        <f>'Historical Data'!G691/'Historical Data'!G$2*Y$5</f>
        <v>13273.747983573427</v>
      </c>
      <c r="H693" s="19">
        <f>'Historical Data'!H691/'Historical Data'!H$2*Z$5</f>
        <v>16013.428451531681</v>
      </c>
      <c r="I693" s="19">
        <f>'Historical Data'!I691/'Historical Data'!I$2*AA$5</f>
        <v>20719.344130309095</v>
      </c>
      <c r="J693" s="19">
        <f>'Historical Data'!J691/'Historical Data'!J$2*AB$5</f>
        <v>15252.380054308549</v>
      </c>
      <c r="K693" s="19">
        <f>'Historical Data'!K691/'Historical Data'!K$2*AC$5</f>
        <v>16992.855895155964</v>
      </c>
      <c r="L693" s="8">
        <f t="shared" si="31"/>
        <v>1.8548100985797955E-3</v>
      </c>
      <c r="M693" s="8">
        <f>IF(Table2[[#This Row],[Overall Return]]&gt;=0,0,Table2[[#This Row],[Overall Return]])</f>
        <v>0</v>
      </c>
      <c r="N693" s="13">
        <f t="shared" si="30"/>
        <v>179569.35495234508</v>
      </c>
    </row>
    <row r="694" spans="1:14" x14ac:dyDescent="0.25">
      <c r="A694" s="2">
        <v>41361</v>
      </c>
      <c r="B694" s="19">
        <f>'Historical Data'!B692/'Historical Data'!B$2*T$5</f>
        <v>17858.457224807793</v>
      </c>
      <c r="C694" s="19">
        <f>'Historical Data'!C692/'Historical Data'!C$2*U$5</f>
        <v>24390.444810543657</v>
      </c>
      <c r="D694" s="19">
        <f>'Historical Data'!D692/'Historical Data'!D$2*V$5</f>
        <v>17964.174649807559</v>
      </c>
      <c r="E694" s="19">
        <f>'Historical Data'!E692/'Historical Data'!E$2*W$5</f>
        <v>18819.716521910676</v>
      </c>
      <c r="F694" s="19">
        <f>'Historical Data'!F692/'Historical Data'!F$2*X$5</f>
        <v>17848.971720447887</v>
      </c>
      <c r="G694" s="19">
        <f>'Historical Data'!G692/'Historical Data'!G$2*Y$5</f>
        <v>13386.038969611907</v>
      </c>
      <c r="H694" s="19">
        <f>'Historical Data'!H692/'Historical Data'!H$2*Z$5</f>
        <v>15900.125472094001</v>
      </c>
      <c r="I694" s="19">
        <f>'Historical Data'!I692/'Historical Data'!I$2*AA$5</f>
        <v>20935.237428575525</v>
      </c>
      <c r="J694" s="19">
        <f>'Historical Data'!J692/'Historical Data'!J$2*AB$5</f>
        <v>15256.505292006734</v>
      </c>
      <c r="K694" s="19">
        <f>'Historical Data'!K692/'Historical Data'!K$2*AC$5</f>
        <v>16904.68342256124</v>
      </c>
      <c r="L694" s="8">
        <f t="shared" si="31"/>
        <v>-1.6985049595964474E-3</v>
      </c>
      <c r="M694" s="8">
        <f>IF(Table2[[#This Row],[Overall Return]]&gt;=0,0,Table2[[#This Row],[Overall Return]])</f>
        <v>-1.6985049595964474E-3</v>
      </c>
      <c r="N694" s="13">
        <f t="shared" si="30"/>
        <v>179264.35551236698</v>
      </c>
    </row>
    <row r="695" spans="1:14" x14ac:dyDescent="0.25">
      <c r="A695" s="2">
        <v>41365</v>
      </c>
      <c r="B695" s="19">
        <f>'Historical Data'!B693/'Historical Data'!B$2*T$5</f>
        <v>17303.733818725585</v>
      </c>
      <c r="C695" s="19">
        <f>'Historical Data'!C693/'Historical Data'!C$2*U$5</f>
        <v>23943.803770821894</v>
      </c>
      <c r="D695" s="19">
        <f>'Historical Data'!D693/'Historical Data'!D$2*V$5</f>
        <v>18077.758913715174</v>
      </c>
      <c r="E695" s="19">
        <f>'Historical Data'!E693/'Historical Data'!E$2*W$5</f>
        <v>18783.269724931299</v>
      </c>
      <c r="F695" s="19">
        <f>'Historical Data'!F693/'Historical Data'!F$2*X$5</f>
        <v>18006.293148689096</v>
      </c>
      <c r="G695" s="19">
        <f>'Historical Data'!G693/'Historical Data'!G$2*Y$5</f>
        <v>13386.038969611907</v>
      </c>
      <c r="H695" s="19">
        <f>'Historical Data'!H693/'Historical Data'!H$2*Z$5</f>
        <v>18434.746118338229</v>
      </c>
      <c r="I695" s="19">
        <f>'Historical Data'!I693/'Historical Data'!I$2*AA$5</f>
        <v>21579.285946366199</v>
      </c>
      <c r="J695" s="19">
        <f>'Historical Data'!J693/'Historical Data'!J$2*AB$5</f>
        <v>15231.757932317005</v>
      </c>
      <c r="K695" s="19">
        <f>'Historical Data'!K693/'Historical Data'!K$2*AC$5</f>
        <v>17028.499111645047</v>
      </c>
      <c r="L695" s="8">
        <f t="shared" si="31"/>
        <v>1.4006308926378885E-2</v>
      </c>
      <c r="M695" s="8">
        <f>IF(Table2[[#This Row],[Overall Return]]&gt;=0,0,Table2[[#This Row],[Overall Return]])</f>
        <v>0</v>
      </c>
      <c r="N695" s="13">
        <f t="shared" si="30"/>
        <v>181775.18745516142</v>
      </c>
    </row>
    <row r="696" spans="1:14" x14ac:dyDescent="0.25">
      <c r="A696" s="2">
        <v>41366</v>
      </c>
      <c r="B696" s="19">
        <f>'Historical Data'!B694/'Historical Data'!B$2*T$5</f>
        <v>17339.235761166336</v>
      </c>
      <c r="C696" s="19">
        <f>'Historical Data'!C694/'Historical Data'!C$2*U$5</f>
        <v>24100.311184330953</v>
      </c>
      <c r="D696" s="19">
        <f>'Historical Data'!D694/'Historical Data'!D$2*V$5</f>
        <v>17946.241031991427</v>
      </c>
      <c r="E696" s="19">
        <f>'Historical Data'!E694/'Historical Data'!E$2*W$5</f>
        <v>19038.39626473582</v>
      </c>
      <c r="F696" s="19">
        <f>'Historical Data'!F694/'Historical Data'!F$2*X$5</f>
        <v>18272.614661163087</v>
      </c>
      <c r="G696" s="19">
        <f>'Historical Data'!G694/'Historical Data'!G$2*Y$5</f>
        <v>13474.935723044871</v>
      </c>
      <c r="H696" s="19">
        <f>'Historical Data'!H694/'Historical Data'!H$2*Z$5</f>
        <v>18606.798153587919</v>
      </c>
      <c r="I696" s="19">
        <f>'Historical Data'!I694/'Historical Data'!I$2*AA$5</f>
        <v>22592.932876180279</v>
      </c>
      <c r="J696" s="19">
        <f>'Historical Data'!J694/'Historical Data'!J$2*AB$5</f>
        <v>15211.135358492194</v>
      </c>
      <c r="K696" s="19">
        <f>'Historical Data'!K694/'Historical Data'!K$2*AC$5</f>
        <v>16992.855895155964</v>
      </c>
      <c r="L696" s="8">
        <f t="shared" si="31"/>
        <v>9.9038239480924162E-3</v>
      </c>
      <c r="M696" s="8">
        <f>IF(Table2[[#This Row],[Overall Return]]&gt;=0,0,Table2[[#This Row],[Overall Return]])</f>
        <v>0</v>
      </c>
      <c r="N696" s="13">
        <f t="shared" si="30"/>
        <v>183575.45690984884</v>
      </c>
    </row>
    <row r="697" spans="1:14" x14ac:dyDescent="0.25">
      <c r="A697" s="2">
        <v>41367</v>
      </c>
      <c r="B697" s="19">
        <f>'Historical Data'!B695/'Historical Data'!B$2*T$5</f>
        <v>17427.99137311113</v>
      </c>
      <c r="C697" s="19">
        <f>'Historical Data'!C695/'Historical Data'!C$2*U$5</f>
        <v>23707.669778509975</v>
      </c>
      <c r="D697" s="19">
        <f>'Historical Data'!D695/'Historical Data'!D$2*V$5</f>
        <v>17719.072846937575</v>
      </c>
      <c r="E697" s="19">
        <f>'Historical Data'!E695/'Historical Data'!E$2*W$5</f>
        <v>18968.816897576158</v>
      </c>
      <c r="F697" s="19">
        <f>'Historical Data'!F695/'Historical Data'!F$2*X$5</f>
        <v>18118.889627701126</v>
      </c>
      <c r="G697" s="19">
        <f>'Historical Data'!G695/'Historical Data'!G$2*Y$5</f>
        <v>13362.644737006394</v>
      </c>
      <c r="H697" s="19">
        <f>'Historical Data'!H695/'Historical Data'!H$2*Z$5</f>
        <v>17247.166596726816</v>
      </c>
      <c r="I697" s="19">
        <f>'Historical Data'!I695/'Historical Data'!I$2*AA$5</f>
        <v>22567.319125684553</v>
      </c>
      <c r="J697" s="19">
        <f>'Historical Data'!J695/'Historical Data'!J$2*AB$5</f>
        <v>15124.519825494765</v>
      </c>
      <c r="K697" s="19">
        <f>'Historical Data'!K695/'Historical Data'!K$2*AC$5</f>
        <v>16870.915281255475</v>
      </c>
      <c r="L697" s="8">
        <f t="shared" si="31"/>
        <v>-1.3402939920520884E-2</v>
      </c>
      <c r="M697" s="8">
        <f>IF(Table2[[#This Row],[Overall Return]]&gt;=0,0,Table2[[#This Row],[Overall Return]])</f>
        <v>-1.3402939920520884E-2</v>
      </c>
      <c r="N697" s="13">
        <f t="shared" si="30"/>
        <v>181115.00609000397</v>
      </c>
    </row>
    <row r="698" spans="1:14" x14ac:dyDescent="0.25">
      <c r="A698" s="2">
        <v>41368</v>
      </c>
      <c r="B698" s="19">
        <f>'Historical Data'!B696/'Historical Data'!B$2*T$5</f>
        <v>17255.724489809803</v>
      </c>
      <c r="C698" s="19">
        <f>'Historical Data'!C696/'Historical Data'!C$2*U$5</f>
        <v>23712.246018671063</v>
      </c>
      <c r="D698" s="19">
        <f>'Historical Data'!D696/'Historical Data'!D$2*V$5</f>
        <v>17599.5118529625</v>
      </c>
      <c r="E698" s="19">
        <f>'Historical Data'!E696/'Historical Data'!E$2*W$5</f>
        <v>19081.470129911871</v>
      </c>
      <c r="F698" s="19">
        <f>'Historical Data'!F696/'Historical Data'!F$2*X$5</f>
        <v>17868.749124618633</v>
      </c>
      <c r="G698" s="19">
        <f>'Historical Data'!G696/'Historical Data'!G$2*Y$5</f>
        <v>13381.360327778184</v>
      </c>
      <c r="H698" s="19">
        <f>'Historical Data'!H696/'Historical Data'!H$2*Z$5</f>
        <v>17629.038187159043</v>
      </c>
      <c r="I698" s="19">
        <f>'Historical Data'!I696/'Historical Data'!I$2*AA$5</f>
        <v>22699.060210551608</v>
      </c>
      <c r="J698" s="19">
        <f>'Historical Data'!J696/'Historical Data'!J$2*AB$5</f>
        <v>15433.857077367136</v>
      </c>
      <c r="K698" s="19">
        <f>'Historical Data'!K696/'Historical Data'!K$2*AC$5</f>
        <v>16840.898533872354</v>
      </c>
      <c r="L698" s="8">
        <f t="shared" si="31"/>
        <v>2.1362661827477591E-3</v>
      </c>
      <c r="M698" s="8">
        <f>IF(Table2[[#This Row],[Overall Return]]&gt;=0,0,Table2[[#This Row],[Overall Return]])</f>
        <v>0</v>
      </c>
      <c r="N698" s="13">
        <f t="shared" si="30"/>
        <v>181501.9159527022</v>
      </c>
    </row>
    <row r="699" spans="1:14" x14ac:dyDescent="0.25">
      <c r="A699" s="2">
        <v>41369</v>
      </c>
      <c r="B699" s="19">
        <f>'Historical Data'!B697/'Historical Data'!B$2*T$5</f>
        <v>17073.371940782428</v>
      </c>
      <c r="C699" s="19">
        <f>'Historical Data'!C697/'Historical Data'!C$2*U$5</f>
        <v>23382.756727073036</v>
      </c>
      <c r="D699" s="19">
        <f>'Historical Data'!D697/'Historical Data'!D$2*V$5</f>
        <v>17497.884134042182</v>
      </c>
      <c r="E699" s="19">
        <f>'Historical Data'!E697/'Historical Data'!E$2*W$5</f>
        <v>19117.916926891252</v>
      </c>
      <c r="F699" s="19">
        <f>'Historical Data'!F697/'Historical Data'!F$2*X$5</f>
        <v>17598.606788581081</v>
      </c>
      <c r="G699" s="19">
        <f>'Historical Data'!G697/'Historical Data'!G$2*Y$5</f>
        <v>13428.148281270758</v>
      </c>
      <c r="H699" s="19">
        <f>'Historical Data'!H697/'Historical Data'!H$2*Z$5</f>
        <v>17360.469576164498</v>
      </c>
      <c r="I699" s="19">
        <f>'Historical Data'!I697/'Historical Data'!I$2*AA$5</f>
        <v>22724.674387665877</v>
      </c>
      <c r="J699" s="19">
        <f>'Historical Data'!J697/'Historical Data'!J$2*AB$5</f>
        <v>15322.49689567956</v>
      </c>
      <c r="K699" s="19">
        <f>'Historical Data'!K697/'Historical Data'!K$2*AC$5</f>
        <v>16698.323180804004</v>
      </c>
      <c r="L699" s="8">
        <f t="shared" si="31"/>
        <v>-7.1474017612331853E-3</v>
      </c>
      <c r="M699" s="8">
        <f>IF(Table2[[#This Row],[Overall Return]]&gt;=0,0,Table2[[#This Row],[Overall Return]])</f>
        <v>-7.1474017612331853E-3</v>
      </c>
      <c r="N699" s="13">
        <f t="shared" si="30"/>
        <v>180204.64883895466</v>
      </c>
    </row>
    <row r="700" spans="1:14" x14ac:dyDescent="0.25">
      <c r="A700" s="2">
        <v>41372</v>
      </c>
      <c r="B700" s="19">
        <f>'Historical Data'!B698/'Historical Data'!B$2*T$5</f>
        <v>17194.805968317185</v>
      </c>
      <c r="C700" s="19">
        <f>'Historical Data'!C698/'Historical Data'!C$2*U$5</f>
        <v>23700.347794252244</v>
      </c>
      <c r="D700" s="19">
        <f>'Historical Data'!D698/'Historical Data'!D$2*V$5</f>
        <v>17728.040855510451</v>
      </c>
      <c r="E700" s="19">
        <f>'Historical Data'!E698/'Historical Data'!E$2*W$5</f>
        <v>19489.009540429062</v>
      </c>
      <c r="F700" s="19">
        <f>'Historical Data'!F698/'Historical Data'!F$2*X$5</f>
        <v>17414.316561416632</v>
      </c>
      <c r="G700" s="19">
        <f>'Historical Data'!G698/'Historical Data'!G$2*Y$5</f>
        <v>13376.681174226011</v>
      </c>
      <c r="H700" s="19">
        <f>'Historical Data'!H698/'Historical Data'!H$2*Z$5</f>
        <v>17553.50482584977</v>
      </c>
      <c r="I700" s="19">
        <f>'Historical Data'!I698/'Historical Data'!I$2*AA$5</f>
        <v>22647.824177189359</v>
      </c>
      <c r="J700" s="19">
        <f>'Historical Data'!J698/'Historical Data'!J$2*AB$5</f>
        <v>15268.878294101707</v>
      </c>
      <c r="K700" s="19">
        <f>'Historical Data'!K698/'Historical Data'!K$2*AC$5</f>
        <v>16621.406133533212</v>
      </c>
      <c r="L700" s="8">
        <f t="shared" si="31"/>
        <v>4.3848285322380942E-3</v>
      </c>
      <c r="M700" s="8">
        <f>IF(Table2[[#This Row],[Overall Return]]&gt;=0,0,Table2[[#This Row],[Overall Return]])</f>
        <v>0</v>
      </c>
      <c r="N700" s="13">
        <f t="shared" si="30"/>
        <v>180994.81532482567</v>
      </c>
    </row>
    <row r="701" spans="1:14" x14ac:dyDescent="0.25">
      <c r="A701" s="2">
        <v>41373</v>
      </c>
      <c r="B701" s="19">
        <f>'Historical Data'!B699/'Historical Data'!B$2*T$5</f>
        <v>17225.870508082156</v>
      </c>
      <c r="C701" s="19">
        <f>'Historical Data'!C699/'Historical Data'!C$2*U$5</f>
        <v>23900.787113307706</v>
      </c>
      <c r="D701" s="19">
        <f>'Historical Data'!D699/'Historical Data'!D$2*V$5</f>
        <v>17868.525374761575</v>
      </c>
      <c r="E701" s="19">
        <f>'Historical Data'!E699/'Historical Data'!E$2*W$5</f>
        <v>19595.036050918494</v>
      </c>
      <c r="F701" s="19">
        <f>'Historical Data'!F699/'Historical Data'!F$2*X$5</f>
        <v>17477.243773902108</v>
      </c>
      <c r="G701" s="19">
        <f>'Historical Data'!G699/'Historical Data'!G$2*Y$5</f>
        <v>13853.919016256066</v>
      </c>
      <c r="H701" s="19">
        <f>'Historical Data'!H699/'Historical Data'!H$2*Z$5</f>
        <v>16995.383969785984</v>
      </c>
      <c r="I701" s="19">
        <f>'Historical Data'!I699/'Historical Data'!I$2*AA$5</f>
        <v>22753.948525230902</v>
      </c>
      <c r="J701" s="19">
        <f>'Historical Data'!J699/'Historical Data'!J$2*AB$5</f>
        <v>15446.231434961901</v>
      </c>
      <c r="K701" s="19">
        <f>'Historical Data'!K699/'Historical Data'!K$2*AC$5</f>
        <v>16653.297956099654</v>
      </c>
      <c r="L701" s="8">
        <f t="shared" si="31"/>
        <v>4.2842575191406329E-3</v>
      </c>
      <c r="M701" s="8">
        <f>IF(Table2[[#This Row],[Overall Return]]&gt;=0,0,Table2[[#This Row],[Overall Return]])</f>
        <v>0</v>
      </c>
      <c r="N701" s="13">
        <f t="shared" si="30"/>
        <v>181770.24372330654</v>
      </c>
    </row>
    <row r="702" spans="1:14" x14ac:dyDescent="0.25">
      <c r="A702" s="2">
        <v>41374</v>
      </c>
      <c r="B702" s="19">
        <f>'Historical Data'!B700/'Historical Data'!B$2*T$5</f>
        <v>17577.262491098059</v>
      </c>
      <c r="C702" s="19">
        <f>'Historical Data'!C700/'Historical Data'!C$2*U$5</f>
        <v>24233.02214900238</v>
      </c>
      <c r="D702" s="19">
        <f>'Historical Data'!D700/'Historical Data'!D$2*V$5</f>
        <v>18009.01092229682</v>
      </c>
      <c r="E702" s="19">
        <f>'Historical Data'!E700/'Historical Data'!E$2*W$5</f>
        <v>19916.429462835495</v>
      </c>
      <c r="F702" s="19">
        <f>'Historical Data'!F700/'Historical Data'!F$2*X$5</f>
        <v>17758.848580630343</v>
      </c>
      <c r="G702" s="19">
        <f>'Historical Data'!G700/'Historical Data'!G$2*Y$5</f>
        <v>14167.398253484445</v>
      </c>
      <c r="H702" s="19">
        <f>'Historical Data'!H700/'Historical Data'!H$2*Z$5</f>
        <v>17566.09357952161</v>
      </c>
      <c r="I702" s="19">
        <f>'Historical Data'!I700/'Historical Data'!I$2*AA$5</f>
        <v>22838.112257330842</v>
      </c>
      <c r="J702" s="19">
        <f>'Historical Data'!J700/'Historical Data'!J$2*AB$5</f>
        <v>15495.725250674834</v>
      </c>
      <c r="K702" s="19">
        <f>'Historical Data'!K700/'Historical Data'!K$2*AC$5</f>
        <v>16636.414610854437</v>
      </c>
      <c r="L702" s="8">
        <f t="shared" si="31"/>
        <v>1.3357928034242628E-2</v>
      </c>
      <c r="M702" s="8">
        <f>IF(Table2[[#This Row],[Overall Return]]&gt;=0,0,Table2[[#This Row],[Overall Return]])</f>
        <v>0</v>
      </c>
      <c r="N702" s="13">
        <f t="shared" si="30"/>
        <v>184198.31755772923</v>
      </c>
    </row>
    <row r="703" spans="1:14" x14ac:dyDescent="0.25">
      <c r="A703" s="2">
        <v>41375</v>
      </c>
      <c r="B703" s="19">
        <f>'Historical Data'!B701/'Historical Data'!B$2*T$5</f>
        <v>17522.395248106201</v>
      </c>
      <c r="C703" s="19">
        <f>'Historical Data'!C701/'Historical Data'!C$2*U$5</f>
        <v>24697.96814936848</v>
      </c>
      <c r="D703" s="19">
        <f>'Historical Data'!D701/'Historical Data'!D$2*V$5</f>
        <v>17982.109295907812</v>
      </c>
      <c r="E703" s="19">
        <f>'Historical Data'!E701/'Historical Data'!E$2*W$5</f>
        <v>20062.215611701879</v>
      </c>
      <c r="F703" s="19">
        <f>'Historical Data'!F701/'Historical Data'!F$2*X$5</f>
        <v>17763.568469143411</v>
      </c>
      <c r="G703" s="19">
        <f>'Historical Data'!G701/'Historical Data'!G$2*Y$5</f>
        <v>13540.439267309235</v>
      </c>
      <c r="H703" s="19">
        <f>'Historical Data'!H701/'Historical Data'!H$2*Z$5</f>
        <v>18292.068820814104</v>
      </c>
      <c r="I703" s="19">
        <f>'Historical Data'!I701/'Historical Data'!I$2*AA$5</f>
        <v>23046.695446922167</v>
      </c>
      <c r="J703" s="19">
        <f>'Historical Data'!J701/'Historical Data'!J$2*AB$5</f>
        <v>15470.977439151839</v>
      </c>
      <c r="K703" s="19">
        <f>'Historical Data'!K701/'Historical Data'!K$2*AC$5</f>
        <v>16737.719034771733</v>
      </c>
      <c r="L703" s="8">
        <f t="shared" si="31"/>
        <v>4.982886041724921E-3</v>
      </c>
      <c r="M703" s="8">
        <f>IF(Table2[[#This Row],[Overall Return]]&gt;=0,0,Table2[[#This Row],[Overall Return]])</f>
        <v>0</v>
      </c>
      <c r="N703" s="13">
        <f t="shared" si="30"/>
        <v>185116.15678319684</v>
      </c>
    </row>
    <row r="704" spans="1:14" x14ac:dyDescent="0.25">
      <c r="A704" s="2">
        <v>41376</v>
      </c>
      <c r="B704" s="19">
        <f>'Historical Data'!B702/'Historical Data'!B$2*T$5</f>
        <v>17339.639683628335</v>
      </c>
      <c r="C704" s="19">
        <f>'Historical Data'!C702/'Historical Data'!C$2*U$5</f>
        <v>24974.373055097931</v>
      </c>
      <c r="D704" s="19">
        <f>'Historical Data'!D702/'Historical Data'!D$2*V$5</f>
        <v>17742.985936912162</v>
      </c>
      <c r="E704" s="19">
        <f>'Historical Data'!E702/'Historical Data'!E$2*W$5</f>
        <v>20062.215611701879</v>
      </c>
      <c r="F704" s="19">
        <f>'Historical Data'!F702/'Historical Data'!F$2*X$5</f>
        <v>17755.926867010032</v>
      </c>
      <c r="G704" s="19">
        <f>'Historical Data'!G702/'Historical Data'!G$2*Y$5</f>
        <v>13470.257592929604</v>
      </c>
      <c r="H704" s="19">
        <f>'Historical Data'!H702/'Historical Data'!H$2*Z$5</f>
        <v>18359.211078472516</v>
      </c>
      <c r="I704" s="19">
        <f>'Historical Data'!I702/'Historical Data'!I$2*AA$5</f>
        <v>23064.993969320327</v>
      </c>
      <c r="J704" s="19">
        <f>'Historical Data'!J702/'Historical Data'!J$2*AB$5</f>
        <v>15347.242899869501</v>
      </c>
      <c r="K704" s="19">
        <f>'Historical Data'!K702/'Historical Data'!K$2*AC$5</f>
        <v>16694.570336066034</v>
      </c>
      <c r="L704" s="8">
        <f t="shared" si="31"/>
        <v>-1.6462082915076337E-3</v>
      </c>
      <c r="M704" s="8">
        <f>IF(Table2[[#This Row],[Overall Return]]&gt;=0,0,Table2[[#This Row],[Overall Return]])</f>
        <v>-1.6462082915076337E-3</v>
      </c>
      <c r="N704" s="13">
        <f t="shared" si="30"/>
        <v>184811.41703100831</v>
      </c>
    </row>
    <row r="705" spans="1:14" x14ac:dyDescent="0.25">
      <c r="A705" s="2">
        <v>41379</v>
      </c>
      <c r="B705" s="19">
        <f>'Historical Data'!B703/'Historical Data'!B$2*T$5</f>
        <v>16938.221782758348</v>
      </c>
      <c r="C705" s="19">
        <f>'Historical Data'!C703/'Historical Data'!C$2*U$5</f>
        <v>24503.020318506311</v>
      </c>
      <c r="D705" s="19">
        <f>'Historical Data'!D703/'Historical Data'!D$2*V$5</f>
        <v>17109.308247222536</v>
      </c>
      <c r="E705" s="19">
        <f>'Historical Data'!E703/'Historical Data'!E$2*W$5</f>
        <v>19508.8900523183</v>
      </c>
      <c r="F705" s="19">
        <f>'Historical Data'!F703/'Historical Data'!F$2*X$5</f>
        <v>17573.434814738335</v>
      </c>
      <c r="G705" s="19">
        <f>'Historical Data'!G703/'Historical Data'!G$2*Y$5</f>
        <v>13423.469639437035</v>
      </c>
      <c r="H705" s="19">
        <f>'Historical Data'!H703/'Historical Data'!H$2*Z$5</f>
        <v>18170.373059169116</v>
      </c>
      <c r="I705" s="19">
        <f>'Historical Data'!I703/'Historical Data'!I$2*AA$5</f>
        <v>22538.04157517121</v>
      </c>
      <c r="J705" s="19">
        <f>'Historical Data'!J703/'Historical Data'!J$2*AB$5</f>
        <v>15083.275581511671</v>
      </c>
      <c r="K705" s="19">
        <f>'Historical Data'!K703/'Historical Data'!K$2*AC$5</f>
        <v>16225.568995263962</v>
      </c>
      <c r="L705" s="8">
        <f t="shared" si="31"/>
        <v>-2.0225011121928316E-2</v>
      </c>
      <c r="M705" s="8">
        <f>IF(Table2[[#This Row],[Overall Return]]&gt;=0,0,Table2[[#This Row],[Overall Return]])</f>
        <v>-2.0225011121928316E-2</v>
      </c>
      <c r="N705" s="13">
        <f t="shared" si="30"/>
        <v>181073.60406609683</v>
      </c>
    </row>
    <row r="706" spans="1:14" x14ac:dyDescent="0.25">
      <c r="A706" s="2">
        <v>41380</v>
      </c>
      <c r="B706" s="19">
        <f>'Historical Data'!B704/'Historical Data'!B$2*T$5</f>
        <v>17196.016828691678</v>
      </c>
      <c r="C706" s="19">
        <f>'Historical Data'!C704/'Historical Data'!C$2*U$5</f>
        <v>24925.864909390446</v>
      </c>
      <c r="D706" s="19">
        <f>'Historical Data'!D704/'Historical Data'!D$2*V$5</f>
        <v>17169.088230068013</v>
      </c>
      <c r="E706" s="19">
        <f>'Historical Data'!E704/'Historical Data'!E$2*W$5</f>
        <v>20128.482483814354</v>
      </c>
      <c r="F706" s="19">
        <f>'Historical Data'!F704/'Historical Data'!F$2*X$5</f>
        <v>17830.542328782758</v>
      </c>
      <c r="G706" s="19">
        <f>'Historical Data'!G704/'Historical Data'!G$2*Y$5</f>
        <v>13554.475192810396</v>
      </c>
      <c r="H706" s="19">
        <f>'Historical Data'!H704/'Historical Data'!H$2*Z$5</f>
        <v>19131.347041544275</v>
      </c>
      <c r="I706" s="19">
        <f>'Historical Data'!I704/'Historical Data'!I$2*AA$5</f>
        <v>22984.487211341366</v>
      </c>
      <c r="J706" s="19">
        <f>'Historical Data'!J704/'Historical Data'!J$2*AB$5</f>
        <v>15285.37653389486</v>
      </c>
      <c r="K706" s="19">
        <f>'Historical Data'!K704/'Historical Data'!K$2*AC$5</f>
        <v>16248.081503986466</v>
      </c>
      <c r="L706" s="8">
        <f t="shared" si="31"/>
        <v>1.8667316065537287E-2</v>
      </c>
      <c r="M706" s="8">
        <f>IF(Table2[[#This Row],[Overall Return]]&gt;=0,0,Table2[[#This Row],[Overall Return]])</f>
        <v>0</v>
      </c>
      <c r="N706" s="13">
        <f t="shared" si="30"/>
        <v>184453.76226432461</v>
      </c>
    </row>
    <row r="707" spans="1:14" x14ac:dyDescent="0.25">
      <c r="A707" s="2">
        <v>41381</v>
      </c>
      <c r="B707" s="19">
        <f>'Historical Data'!B705/'Historical Data'!B$2*T$5</f>
        <v>16250.364807590358</v>
      </c>
      <c r="C707" s="19">
        <f>'Historical Data'!C705/'Historical Data'!C$2*U$5</f>
        <v>24473.73238147538</v>
      </c>
      <c r="D707" s="19">
        <f>'Historical Data'!D705/'Historical Data'!D$2*V$5</f>
        <v>16980.778901913214</v>
      </c>
      <c r="E707" s="19">
        <f>'Historical Data'!E705/'Historical Data'!E$2*W$5</f>
        <v>20105.289130527541</v>
      </c>
      <c r="F707" s="19">
        <f>'Historical Data'!F705/'Historical Data'!F$2*X$5</f>
        <v>17587.594570265021</v>
      </c>
      <c r="G707" s="19">
        <f>'Historical Data'!G705/'Historical Data'!G$2*Y$5</f>
        <v>13488.972160264488</v>
      </c>
      <c r="H707" s="19">
        <f>'Historical Data'!H705/'Historical Data'!H$2*Z$5</f>
        <v>19072.597985732271</v>
      </c>
      <c r="I707" s="19">
        <f>'Historical Data'!I705/'Historical Data'!I$2*AA$5</f>
        <v>22699.060210551608</v>
      </c>
      <c r="J707" s="19">
        <f>'Historical Data'!J705/'Historical Data'!J$2*AB$5</f>
        <v>15079.151699313275</v>
      </c>
      <c r="K707" s="19">
        <f>'Historical Data'!K705/'Historical Data'!K$2*AC$5</f>
        <v>16148.653606067825</v>
      </c>
      <c r="L707" s="8">
        <f t="shared" si="31"/>
        <v>-1.3919839742516427E-2</v>
      </c>
      <c r="M707" s="8">
        <f>IF(Table2[[#This Row],[Overall Return]]&gt;=0,0,Table2[[#This Row],[Overall Return]])</f>
        <v>-1.3919839742516427E-2</v>
      </c>
      <c r="N707" s="13">
        <f t="shared" si="30"/>
        <v>181886.19545370099</v>
      </c>
    </row>
    <row r="708" spans="1:14" x14ac:dyDescent="0.25">
      <c r="A708" s="2">
        <v>41382</v>
      </c>
      <c r="B708" s="19">
        <f>'Historical Data'!B706/'Historical Data'!B$2*T$5</f>
        <v>15816.671506580898</v>
      </c>
      <c r="C708" s="19">
        <f>'Historical Data'!C706/'Historical Data'!C$2*U$5</f>
        <v>23743.364451766425</v>
      </c>
      <c r="D708" s="19">
        <f>'Historical Data'!D706/'Historical Data'!D$2*V$5</f>
        <v>17133.219966151628</v>
      </c>
      <c r="E708" s="19">
        <f>'Historical Data'!E706/'Historical Data'!E$2*W$5</f>
        <v>19876.669824458542</v>
      </c>
      <c r="F708" s="19">
        <f>'Historical Data'!F706/'Historical Data'!F$2*X$5</f>
        <v>17213.395117479809</v>
      </c>
      <c r="G708" s="19">
        <f>'Historical Data'!G706/'Historical Data'!G$2*Y$5</f>
        <v>13470.257592929604</v>
      </c>
      <c r="H708" s="19">
        <f>'Historical Data'!H706/'Historical Data'!H$2*Z$5</f>
        <v>19710.449433487203</v>
      </c>
      <c r="I708" s="19">
        <f>'Historical Data'!I706/'Historical Data'!I$2*AA$5</f>
        <v>21842.766836244693</v>
      </c>
      <c r="J708" s="19">
        <f>'Historical Data'!J706/'Historical Data'!J$2*AB$5</f>
        <v>14959.54104222933</v>
      </c>
      <c r="K708" s="19">
        <f>'Historical Data'!K706/'Historical Data'!K$2*AC$5</f>
        <v>16249.95802998512</v>
      </c>
      <c r="L708" s="8">
        <f t="shared" si="31"/>
        <v>-1.0280613367734892E-2</v>
      </c>
      <c r="M708" s="8">
        <f>IF(Table2[[#This Row],[Overall Return]]&gt;=0,0,Table2[[#This Row],[Overall Return]])</f>
        <v>-1.0280613367734892E-2</v>
      </c>
      <c r="N708" s="13">
        <f t="shared" ref="N708:N771" si="32">SUM(B708:K708)</f>
        <v>180016.29380131324</v>
      </c>
    </row>
    <row r="709" spans="1:14" x14ac:dyDescent="0.25">
      <c r="A709" s="2">
        <v>41383</v>
      </c>
      <c r="B709" s="19">
        <f>'Historical Data'!B707/'Historical Data'!B$2*T$5</f>
        <v>15755.349969637791</v>
      </c>
      <c r="C709" s="19">
        <f>'Historical Data'!C707/'Historical Data'!C$2*U$5</f>
        <v>23825.736774665933</v>
      </c>
      <c r="D709" s="19">
        <f>'Historical Data'!D707/'Historical Data'!D$2*V$5</f>
        <v>17184.034339753849</v>
      </c>
      <c r="E709" s="19">
        <f>'Historical Data'!E707/'Historical Data'!E$2*W$5</f>
        <v>20396.86246731145</v>
      </c>
      <c r="F709" s="19">
        <f>'Historical Data'!F707/'Historical Data'!F$2*X$5</f>
        <v>17976.6257151176</v>
      </c>
      <c r="G709" s="19">
        <f>'Historical Data'!G707/'Historical Data'!G$2*Y$5</f>
        <v>13928.779332469416</v>
      </c>
      <c r="H709" s="19">
        <f>'Historical Data'!H707/'Historical Data'!H$2*Z$5</f>
        <v>20071.339488040288</v>
      </c>
      <c r="I709" s="19">
        <f>'Historical Data'!I707/'Historical Data'!I$2*AA$5</f>
        <v>21970.840281527278</v>
      </c>
      <c r="J709" s="19">
        <f>'Historical Data'!J707/'Historical Data'!J$2*AB$5</f>
        <v>15132.768945391339</v>
      </c>
      <c r="K709" s="19">
        <f>'Historical Data'!K707/'Historical Data'!K$2*AC$5</f>
        <v>16405.665334376041</v>
      </c>
      <c r="L709" s="8">
        <f t="shared" si="31"/>
        <v>1.4619281351733848E-2</v>
      </c>
      <c r="M709" s="8">
        <f>IF(Table2[[#This Row],[Overall Return]]&gt;=0,0,Table2[[#This Row],[Overall Return]])</f>
        <v>0</v>
      </c>
      <c r="N709" s="13">
        <f t="shared" si="32"/>
        <v>182648.002648291</v>
      </c>
    </row>
    <row r="710" spans="1:14" x14ac:dyDescent="0.25">
      <c r="A710" s="2">
        <v>41386</v>
      </c>
      <c r="B710" s="19">
        <f>'Historical Data'!B708/'Historical Data'!B$2*T$5</f>
        <v>16083.7461873393</v>
      </c>
      <c r="C710" s="19">
        <f>'Historical Data'!C708/'Historical Data'!C$2*U$5</f>
        <v>24121.361889071937</v>
      </c>
      <c r="D710" s="19">
        <f>'Historical Data'!D708/'Historical Data'!D$2*V$5</f>
        <v>17154.143148666302</v>
      </c>
      <c r="E710" s="19">
        <f>'Historical Data'!E708/'Historical Data'!E$2*W$5</f>
        <v>20545.961457575402</v>
      </c>
      <c r="F710" s="19">
        <f>'Historical Data'!F708/'Historical Data'!F$2*X$5</f>
        <v>17982.0202847896</v>
      </c>
      <c r="G710" s="19">
        <f>'Historical Data'!G708/'Historical Data'!G$2*Y$5</f>
        <v>14424.731741834354</v>
      </c>
      <c r="H710" s="19">
        <f>'Historical Data'!H708/'Historical Data'!H$2*Z$5</f>
        <v>21061.68652958456</v>
      </c>
      <c r="I710" s="19">
        <f>'Historical Data'!I708/'Historical Data'!I$2*AA$5</f>
        <v>21670.774718790122</v>
      </c>
      <c r="J710" s="19">
        <f>'Historical Data'!J708/'Historical Data'!J$2*AB$5</f>
        <v>15149.267637017758</v>
      </c>
      <c r="K710" s="19">
        <f>'Historical Data'!K708/'Historical Data'!K$2*AC$5</f>
        <v>16525.729629537211</v>
      </c>
      <c r="L710" s="8">
        <f t="shared" ref="L710:L773" si="33">N710/N709-1</f>
        <v>1.134105243901451E-2</v>
      </c>
      <c r="M710" s="8">
        <f>IF(Table2[[#This Row],[Overall Return]]&gt;=0,0,Table2[[#This Row],[Overall Return]])</f>
        <v>0</v>
      </c>
      <c r="N710" s="13">
        <f t="shared" si="32"/>
        <v>184719.42322420655</v>
      </c>
    </row>
    <row r="711" spans="1:14" x14ac:dyDescent="0.25">
      <c r="A711" s="2">
        <v>41387</v>
      </c>
      <c r="B711" s="19">
        <f>'Historical Data'!B709/'Historical Data'!B$2*T$5</f>
        <v>16384.708027701945</v>
      </c>
      <c r="C711" s="19">
        <f>'Historical Data'!C709/'Historical Data'!C$2*U$5</f>
        <v>24611.019586307892</v>
      </c>
      <c r="D711" s="19">
        <f>'Historical Data'!D709/'Historical Data'!D$2*V$5</f>
        <v>17270.715948988334</v>
      </c>
      <c r="E711" s="19">
        <f>'Historical Data'!E709/'Historical Data'!E$2*W$5</f>
        <v>20738.135352066551</v>
      </c>
      <c r="F711" s="19">
        <f>'Historical Data'!F709/'Historical Data'!F$2*X$5</f>
        <v>18157.096468530741</v>
      </c>
      <c r="G711" s="19">
        <f>'Historical Data'!G709/'Historical Data'!G$2*Y$5</f>
        <v>14317.119397629596</v>
      </c>
      <c r="H711" s="19">
        <f>'Historical Data'!H709/'Historical Data'!H$2*Z$5</f>
        <v>21405.790180444823</v>
      </c>
      <c r="I711" s="19">
        <f>'Historical Data'!I709/'Historical Data'!I$2*AA$5</f>
        <v>21421.940496611285</v>
      </c>
      <c r="J711" s="19">
        <f>'Historical Data'!J709/'Historical Data'!J$2*AB$5</f>
        <v>15314.247775782986</v>
      </c>
      <c r="K711" s="19">
        <f>'Historical Data'!K709/'Historical Data'!K$2*AC$5</f>
        <v>16752.727512092963</v>
      </c>
      <c r="L711" s="8">
        <f t="shared" si="33"/>
        <v>8.9545403135158352E-3</v>
      </c>
      <c r="M711" s="8">
        <f>IF(Table2[[#This Row],[Overall Return]]&gt;=0,0,Table2[[#This Row],[Overall Return]])</f>
        <v>0</v>
      </c>
      <c r="N711" s="13">
        <f t="shared" si="32"/>
        <v>186373.50074615711</v>
      </c>
    </row>
    <row r="712" spans="1:14" x14ac:dyDescent="0.25">
      <c r="A712" s="2">
        <v>41388</v>
      </c>
      <c r="B712" s="19">
        <f>'Historical Data'!B710/'Historical Data'!B$2*T$5</f>
        <v>16357.677875162261</v>
      </c>
      <c r="C712" s="19">
        <f>'Historical Data'!C710/'Historical Data'!C$2*U$5</f>
        <v>24600.036609921292</v>
      </c>
      <c r="D712" s="19">
        <f>'Historical Data'!D710/'Historical Data'!D$2*V$5</f>
        <v>17414.190032937997</v>
      </c>
      <c r="E712" s="19">
        <f>'Historical Data'!E710/'Historical Data'!E$2*W$5</f>
        <v>20522.768104288592</v>
      </c>
      <c r="F712" s="19">
        <f>'Historical Data'!F710/'Historical Data'!F$2*X$5</f>
        <v>18281.828704586394</v>
      </c>
      <c r="G712" s="19">
        <f>'Historical Data'!G710/'Historical Data'!G$2*Y$5</f>
        <v>14859.86027220556</v>
      </c>
      <c r="H712" s="19">
        <f>'Historical Data'!H710/'Historical Data'!H$2*Z$5</f>
        <v>21162.400335711289</v>
      </c>
      <c r="I712" s="19">
        <f>'Historical Data'!I710/'Historical Data'!I$2*AA$5</f>
        <v>21513.419456808799</v>
      </c>
      <c r="J712" s="19">
        <f>'Historical Data'!J710/'Historical Data'!J$2*AB$5</f>
        <v>15400.861953280621</v>
      </c>
      <c r="K712" s="19">
        <f>'Historical Data'!K710/'Historical Data'!K$2*AC$5</f>
        <v>16777.115095998794</v>
      </c>
      <c r="L712" s="8">
        <f t="shared" si="33"/>
        <v>2.7721628486672145E-3</v>
      </c>
      <c r="M712" s="8">
        <f>IF(Table2[[#This Row],[Overall Return]]&gt;=0,0,Table2[[#This Row],[Overall Return]])</f>
        <v>0</v>
      </c>
      <c r="N712" s="13">
        <f t="shared" si="32"/>
        <v>186890.15844090164</v>
      </c>
    </row>
    <row r="713" spans="1:14" x14ac:dyDescent="0.25">
      <c r="A713" s="2">
        <v>41389</v>
      </c>
      <c r="B713" s="19">
        <f>'Historical Data'!B711/'Historical Data'!B$2*T$5</f>
        <v>16475.481437933733</v>
      </c>
      <c r="C713" s="19">
        <f>'Historical Data'!C711/'Historical Data'!C$2*U$5</f>
        <v>25141.863444993593</v>
      </c>
      <c r="D713" s="19">
        <f>'Historical Data'!D711/'Historical Data'!D$2*V$5</f>
        <v>17447.069760439965</v>
      </c>
      <c r="E713" s="19">
        <f>'Historical Data'!E711/'Historical Data'!E$2*W$5</f>
        <v>20542.648616177834</v>
      </c>
      <c r="F713" s="19">
        <f>'Historical Data'!F711/'Historical Data'!F$2*X$5</f>
        <v>18184.065267453985</v>
      </c>
      <c r="G713" s="19">
        <f>'Historical Data'!G711/'Historical Data'!G$2*Y$5</f>
        <v>14944.078383804806</v>
      </c>
      <c r="H713" s="19">
        <f>'Historical Data'!H711/'Historical Data'!H$2*Z$5</f>
        <v>21821.233738984476</v>
      </c>
      <c r="I713" s="19">
        <f>'Historical Data'!I711/'Historical Data'!I$2*AA$5</f>
        <v>21714.68741830255</v>
      </c>
      <c r="J713" s="19">
        <f>'Historical Data'!J711/'Historical Data'!J$2*AB$5</f>
        <v>15524.596492562961</v>
      </c>
      <c r="K713" s="19">
        <f>'Historical Data'!K711/'Historical Data'!K$2*AC$5</f>
        <v>16521.978235614566</v>
      </c>
      <c r="L713" s="8">
        <f t="shared" si="33"/>
        <v>7.6384137467477853E-3</v>
      </c>
      <c r="M713" s="8">
        <f>IF(Table2[[#This Row],[Overall Return]]&gt;=0,0,Table2[[#This Row],[Overall Return]])</f>
        <v>0</v>
      </c>
      <c r="N713" s="13">
        <f t="shared" si="32"/>
        <v>188317.70279626848</v>
      </c>
    </row>
    <row r="714" spans="1:14" x14ac:dyDescent="0.25">
      <c r="A714" s="2">
        <v>41390</v>
      </c>
      <c r="B714" s="19">
        <f>'Historical Data'!B712/'Historical Data'!B$2*T$5</f>
        <v>16831.31052128824</v>
      </c>
      <c r="C714" s="19">
        <f>'Historical Data'!C712/'Historical Data'!C$2*U$5</f>
        <v>23321.435108914517</v>
      </c>
      <c r="D714" s="19">
        <f>'Historical Data'!D712/'Historical Data'!D$2*V$5</f>
        <v>17608.478490489877</v>
      </c>
      <c r="E714" s="19">
        <f>'Historical Data'!E712/'Historical Data'!E$2*W$5</f>
        <v>20499.575097352164</v>
      </c>
      <c r="F714" s="19">
        <f>'Historical Data'!F712/'Historical Data'!F$2*X$5</f>
        <v>18011.461939764529</v>
      </c>
      <c r="G714" s="19">
        <f>'Historical Data'!G712/'Historical Data'!G$2*Y$5</f>
        <v>14873.896709425177</v>
      </c>
      <c r="H714" s="19">
        <f>'Historical Data'!H712/'Historical Data'!H$2*Z$5</f>
        <v>21485.522870331515</v>
      </c>
      <c r="I714" s="19">
        <f>'Historical Data'!I712/'Historical Data'!I$2*AA$5</f>
        <v>21765.913639438393</v>
      </c>
      <c r="J714" s="19">
        <f>'Historical Data'!J712/'Historical Data'!J$2*AB$5</f>
        <v>15623.585027655357</v>
      </c>
      <c r="K714" s="19">
        <f>'Historical Data'!K712/'Historical Data'!K$2*AC$5</f>
        <v>16508.846284291991</v>
      </c>
      <c r="L714" s="8">
        <f t="shared" si="33"/>
        <v>-9.4928786873039739E-3</v>
      </c>
      <c r="M714" s="8">
        <f>IF(Table2[[#This Row],[Overall Return]]&gt;=0,0,Table2[[#This Row],[Overall Return]])</f>
        <v>-9.4928786873039739E-3</v>
      </c>
      <c r="N714" s="13">
        <f t="shared" si="32"/>
        <v>186530.02568895175</v>
      </c>
    </row>
    <row r="715" spans="1:14" x14ac:dyDescent="0.25">
      <c r="A715" s="2">
        <v>41393</v>
      </c>
      <c r="B715" s="19">
        <f>'Historical Data'!B713/'Historical Data'!B$2*T$5</f>
        <v>17352.548876205175</v>
      </c>
      <c r="C715" s="19">
        <f>'Historical Data'!C713/'Historical Data'!C$2*U$5</f>
        <v>22857.404356580635</v>
      </c>
      <c r="D715" s="19">
        <f>'Historical Data'!D713/'Historical Data'!D$2*V$5</f>
        <v>17904.394666962082</v>
      </c>
      <c r="E715" s="19">
        <f>'Historical Data'!E713/'Historical Data'!E$2*W$5</f>
        <v>20873.981591338692</v>
      </c>
      <c r="F715" s="19">
        <f>'Historical Data'!F713/'Historical Data'!F$2*X$5</f>
        <v>18407.910257966174</v>
      </c>
      <c r="G715" s="19">
        <f>'Historical Data'!G713/'Historical Data'!G$2*Y$5</f>
        <v>15257.558132751639</v>
      </c>
      <c r="H715" s="19">
        <f>'Historical Data'!H713/'Historical Data'!H$2*Z$5</f>
        <v>23054.972303818719</v>
      </c>
      <c r="I715" s="19">
        <f>'Historical Data'!I713/'Historical Data'!I$2*AA$5</f>
        <v>21959.864666360409</v>
      </c>
      <c r="J715" s="19">
        <f>'Historical Data'!J713/'Historical Data'!J$2*AB$5</f>
        <v>15623.585027655357</v>
      </c>
      <c r="K715" s="19">
        <f>'Historical Data'!K713/'Historical Data'!K$2*AC$5</f>
        <v>16548.242138259717</v>
      </c>
      <c r="L715" s="8">
        <f t="shared" si="33"/>
        <v>1.7747471575794371E-2</v>
      </c>
      <c r="M715" s="8">
        <f>IF(Table2[[#This Row],[Overall Return]]&gt;=0,0,Table2[[#This Row],[Overall Return]])</f>
        <v>0</v>
      </c>
      <c r="N715" s="13">
        <f t="shared" si="32"/>
        <v>189840.46201789859</v>
      </c>
    </row>
    <row r="716" spans="1:14" x14ac:dyDescent="0.25">
      <c r="A716" s="2">
        <v>41394</v>
      </c>
      <c r="B716" s="19">
        <f>'Historical Data'!B714/'Historical Data'!B$2*T$5</f>
        <v>17863.297340596884</v>
      </c>
      <c r="C716" s="19">
        <f>'Historical Data'!C714/'Historical Data'!C$2*U$5</f>
        <v>23229.910305692843</v>
      </c>
      <c r="D716" s="19">
        <f>'Historical Data'!D714/'Historical Data'!D$2*V$5</f>
        <v>18068.791933426419</v>
      </c>
      <c r="E716" s="19">
        <f>'Historical Data'!E714/'Historical Data'!E$2*W$5</f>
        <v>20820.968509269165</v>
      </c>
      <c r="F716" s="19">
        <f>'Historical Data'!F714/'Historical Data'!F$2*X$5</f>
        <v>18531.744778884578</v>
      </c>
      <c r="G716" s="19">
        <f>'Historical Data'!G714/'Historical Data'!G$2*Y$5</f>
        <v>15486.818234943863</v>
      </c>
      <c r="H716" s="19">
        <f>'Historical Data'!H714/'Historical Data'!H$2*Z$5</f>
        <v>22656.316407889215</v>
      </c>
      <c r="I716" s="19">
        <f>'Historical Data'!I714/'Historical Data'!I$2*AA$5</f>
        <v>21930.584129517294</v>
      </c>
      <c r="J716" s="19">
        <f>'Historical Data'!J714/'Historical Data'!J$2*AB$5</f>
        <v>15664.829271638455</v>
      </c>
      <c r="K716" s="19">
        <f>'Historical Data'!K714/'Historical Data'!K$2*AC$5</f>
        <v>16694.570336066034</v>
      </c>
      <c r="L716" s="8">
        <f t="shared" si="33"/>
        <v>5.8331570533247667E-3</v>
      </c>
      <c r="M716" s="8">
        <f>IF(Table2[[#This Row],[Overall Return]]&gt;=0,0,Table2[[#This Row],[Overall Return]])</f>
        <v>0</v>
      </c>
      <c r="N716" s="13">
        <f t="shared" si="32"/>
        <v>190947.83124792474</v>
      </c>
    </row>
    <row r="717" spans="1:14" x14ac:dyDescent="0.25">
      <c r="A717" s="2">
        <v>41395</v>
      </c>
      <c r="B717" s="19">
        <f>'Historical Data'!B715/'Historical Data'!B$2*T$5</f>
        <v>17722.499221859704</v>
      </c>
      <c r="C717" s="19">
        <f>'Historical Data'!C715/'Historical Data'!C$2*U$5</f>
        <v>22719.201903715908</v>
      </c>
      <c r="D717" s="19">
        <f>'Historical Data'!D715/'Historical Data'!D$2*V$5</f>
        <v>17937.273366179928</v>
      </c>
      <c r="E717" s="19">
        <f>'Historical Data'!E715/'Historical Data'!E$2*W$5</f>
        <v>20943.561304848739</v>
      </c>
      <c r="F717" s="19">
        <f>'Historical Data'!F715/'Historical Data'!F$2*X$5</f>
        <v>18438.701275258976</v>
      </c>
      <c r="G717" s="19">
        <f>'Historical Data'!G715/'Historical Data'!G$2*Y$5</f>
        <v>15309.025239796383</v>
      </c>
      <c r="H717" s="19">
        <f>'Historical Data'!H715/'Historical Data'!H$2*Z$5</f>
        <v>22358.371380612673</v>
      </c>
      <c r="I717" s="19">
        <f>'Historical Data'!I715/'Historical Data'!I$2*AA$5</f>
        <v>21853.744157885718</v>
      </c>
      <c r="J717" s="19">
        <f>'Historical Data'!J715/'Historical Data'!J$2*AB$5</f>
        <v>15450.355317160294</v>
      </c>
      <c r="K717" s="19">
        <f>'Historical Data'!K715/'Historical Data'!K$2*AC$5</f>
        <v>16416.922417774629</v>
      </c>
      <c r="L717" s="8">
        <f t="shared" si="33"/>
        <v>-9.4171044053235065E-3</v>
      </c>
      <c r="M717" s="8">
        <f>IF(Table2[[#This Row],[Overall Return]]&gt;=0,0,Table2[[#This Row],[Overall Return]])</f>
        <v>-9.4171044053235065E-3</v>
      </c>
      <c r="N717" s="13">
        <f t="shared" si="32"/>
        <v>189149.65558509293</v>
      </c>
    </row>
    <row r="718" spans="1:14" x14ac:dyDescent="0.25">
      <c r="A718" s="2">
        <v>41396</v>
      </c>
      <c r="B718" s="19">
        <f>'Historical Data'!B716/'Historical Data'!B$2*T$5</f>
        <v>17973.839066830275</v>
      </c>
      <c r="C718" s="19">
        <f>'Historical Data'!C716/'Historical Data'!C$2*U$5</f>
        <v>23114.589053633532</v>
      </c>
      <c r="D718" s="19">
        <f>'Historical Data'!D716/'Historical Data'!D$2*V$5</f>
        <v>18221.232997664836</v>
      </c>
      <c r="E718" s="19">
        <f>'Historical Data'!E716/'Historical Data'!E$2*W$5</f>
        <v>21165.555274472979</v>
      </c>
      <c r="F718" s="19">
        <f>'Historical Data'!F716/'Historical Data'!F$2*X$5</f>
        <v>18645.015939055545</v>
      </c>
      <c r="G718" s="19">
        <f>'Historical Data'!G716/'Historical Data'!G$2*Y$5</f>
        <v>15514.891621101549</v>
      </c>
      <c r="H718" s="19">
        <f>'Historical Data'!H716/'Historical Data'!H$2*Z$5</f>
        <v>22706.672681493917</v>
      </c>
      <c r="I718" s="19">
        <f>'Historical Data'!I716/'Historical Data'!I$2*AA$5</f>
        <v>21765.913639438393</v>
      </c>
      <c r="J718" s="19">
        <f>'Historical Data'!J716/'Historical Data'!J$2*AB$5</f>
        <v>15429.733195168745</v>
      </c>
      <c r="K718" s="19">
        <f>'Historical Data'!K716/'Historical Data'!K$2*AC$5</f>
        <v>16627.034053454503</v>
      </c>
      <c r="L718" s="8">
        <f t="shared" si="33"/>
        <v>1.0651998973981502E-2</v>
      </c>
      <c r="M718" s="8">
        <f>IF(Table2[[#This Row],[Overall Return]]&gt;=0,0,Table2[[#This Row],[Overall Return]])</f>
        <v>0</v>
      </c>
      <c r="N718" s="13">
        <f t="shared" si="32"/>
        <v>191164.47752231429</v>
      </c>
    </row>
    <row r="719" spans="1:14" x14ac:dyDescent="0.25">
      <c r="A719" s="2">
        <v>41397</v>
      </c>
      <c r="B719" s="19">
        <f>'Historical Data'!B717/'Historical Data'!B$2*T$5</f>
        <v>18153.77201146886</v>
      </c>
      <c r="C719" s="19">
        <f>'Historical Data'!C717/'Historical Data'!C$2*U$5</f>
        <v>23617.975471352736</v>
      </c>
      <c r="D719" s="19">
        <f>'Historical Data'!D717/'Historical Data'!D$2*V$5</f>
        <v>18508.181165564165</v>
      </c>
      <c r="E719" s="19">
        <f>'Historical Data'!E717/'Historical Data'!E$2*W$5</f>
        <v>21470.382054949456</v>
      </c>
      <c r="F719" s="19">
        <f>'Historical Data'!F717/'Historical Data'!F$2*X$5</f>
        <v>19007.079634797134</v>
      </c>
      <c r="G719" s="19">
        <f>'Historical Data'!G717/'Historical Data'!G$2*Y$5</f>
        <v>15669.292430517333</v>
      </c>
      <c r="H719" s="19">
        <f>'Historical Data'!H717/'Historical Data'!H$2*Z$5</f>
        <v>22891.313050776331</v>
      </c>
      <c r="I719" s="19">
        <f>'Historical Data'!I717/'Historical Data'!I$2*AA$5</f>
        <v>21560.992116771977</v>
      </c>
      <c r="J719" s="19">
        <f>'Historical Data'!J717/'Historical Data'!J$2*AB$5</f>
        <v>15565.842543879107</v>
      </c>
      <c r="K719" s="19">
        <f>'Historical Data'!K717/'Historical Data'!K$2*AC$5</f>
        <v>16887.798626500695</v>
      </c>
      <c r="L719" s="8">
        <f t="shared" si="33"/>
        <v>1.1341812100056359E-2</v>
      </c>
      <c r="M719" s="8">
        <f>IF(Table2[[#This Row],[Overall Return]]&gt;=0,0,Table2[[#This Row],[Overall Return]])</f>
        <v>0</v>
      </c>
      <c r="N719" s="13">
        <f t="shared" si="32"/>
        <v>193332.62910657784</v>
      </c>
    </row>
    <row r="720" spans="1:14" x14ac:dyDescent="0.25">
      <c r="A720" s="2">
        <v>41400</v>
      </c>
      <c r="B720" s="19">
        <f>'Historical Data'!B718/'Historical Data'!B$2*T$5</f>
        <v>18586.656258205621</v>
      </c>
      <c r="C720" s="19">
        <f>'Historical Data'!C718/'Historical Data'!C$2*U$5</f>
        <v>23404.72267984624</v>
      </c>
      <c r="D720" s="19">
        <f>'Historical Data'!D718/'Historical Data'!D$2*V$5</f>
        <v>18597.853710542684</v>
      </c>
      <c r="E720" s="19">
        <f>'Historical Data'!E718/'Historical Data'!E$2*W$5</f>
        <v>21556.527014498504</v>
      </c>
      <c r="F720" s="19">
        <f>'Historical Data'!F718/'Historical Data'!F$2*X$5</f>
        <v>19362.849650923476</v>
      </c>
      <c r="G720" s="19">
        <f>'Historical Data'!G718/'Historical Data'!G$2*Y$5</f>
        <v>15790.940700223253</v>
      </c>
      <c r="H720" s="19">
        <f>'Historical Data'!H718/'Historical Data'!H$2*Z$5</f>
        <v>24968.527066722621</v>
      </c>
      <c r="I720" s="19">
        <f>'Historical Data'!I718/'Historical Data'!I$2*AA$5</f>
        <v>22029.389836512946</v>
      </c>
      <c r="J720" s="19">
        <f>'Historical Data'!J718/'Historical Data'!J$2*AB$5</f>
        <v>15631.834147551936</v>
      </c>
      <c r="K720" s="19">
        <f>'Historical Data'!K718/'Historical Data'!K$2*AC$5</f>
        <v>16992.855895155964</v>
      </c>
      <c r="L720" s="8">
        <f t="shared" si="33"/>
        <v>1.8566591010494182E-2</v>
      </c>
      <c r="M720" s="8">
        <f>IF(Table2[[#This Row],[Overall Return]]&gt;=0,0,Table2[[#This Row],[Overall Return]])</f>
        <v>0</v>
      </c>
      <c r="N720" s="13">
        <f t="shared" si="32"/>
        <v>196922.15696018323</v>
      </c>
    </row>
    <row r="721" spans="1:14" x14ac:dyDescent="0.25">
      <c r="A721" s="2">
        <v>41401</v>
      </c>
      <c r="B721" s="19">
        <f>'Historical Data'!B719/'Historical Data'!B$2*T$5</f>
        <v>18503.95313411027</v>
      </c>
      <c r="C721" s="19">
        <f>'Historical Data'!C719/'Historical Data'!C$2*U$5</f>
        <v>23588.687534321798</v>
      </c>
      <c r="D721" s="19">
        <f>'Historical Data'!D719/'Historical Data'!D$2*V$5</f>
        <v>18783.174159521692</v>
      </c>
      <c r="E721" s="19">
        <f>'Historical Data'!E719/'Historical Data'!E$2*W$5</f>
        <v>21891.174216458458</v>
      </c>
      <c r="F721" s="19">
        <f>'Historical Data'!F719/'Historical Data'!F$2*X$5</f>
        <v>19265.759500144006</v>
      </c>
      <c r="G721" s="19">
        <f>'Historical Data'!G719/'Historical Data'!G$2*Y$5</f>
        <v>15585.074318918087</v>
      </c>
      <c r="H721" s="19">
        <f>'Historical Data'!H719/'Historical Data'!H$2*Z$5</f>
        <v>23294.166177087711</v>
      </c>
      <c r="I721" s="19">
        <f>'Historical Data'!I719/'Historical Data'!I$2*AA$5</f>
        <v>22139.177131335029</v>
      </c>
      <c r="J721" s="19">
        <f>'Historical Data'!J719/'Historical Data'!J$2*AB$5</f>
        <v>15838.058982133518</v>
      </c>
      <c r="K721" s="19">
        <f>'Historical Data'!K719/'Historical Data'!K$2*AC$5</f>
        <v>17099.788031735217</v>
      </c>
      <c r="L721" s="8">
        <f t="shared" si="33"/>
        <v>-4.7386428669179415E-3</v>
      </c>
      <c r="M721" s="8">
        <f>IF(Table2[[#This Row],[Overall Return]]&gt;=0,0,Table2[[#This Row],[Overall Return]])</f>
        <v>-4.7386428669179415E-3</v>
      </c>
      <c r="N721" s="13">
        <f t="shared" si="32"/>
        <v>195989.01318576577</v>
      </c>
    </row>
    <row r="722" spans="1:14" x14ac:dyDescent="0.25">
      <c r="A722" s="2">
        <v>41402</v>
      </c>
      <c r="B722" s="19">
        <f>'Historical Data'!B720/'Historical Data'!B$2*T$5</f>
        <v>18712.931913215325</v>
      </c>
      <c r="C722" s="19">
        <f>'Historical Data'!C720/'Historical Data'!C$2*U$5</f>
        <v>23675.63609738239</v>
      </c>
      <c r="D722" s="19">
        <f>'Historical Data'!D720/'Historical Data'!D$2*V$5</f>
        <v>18708.448066990379</v>
      </c>
      <c r="E722" s="19">
        <f>'Historical Data'!E720/'Historical Data'!E$2*W$5</f>
        <v>21864.666982722934</v>
      </c>
      <c r="F722" s="19">
        <f>'Historical Data'!F720/'Historical Data'!F$2*X$5</f>
        <v>19634.341304285157</v>
      </c>
      <c r="G722" s="19">
        <f>'Historical Data'!G720/'Historical Data'!G$2*Y$5</f>
        <v>15435.35266305448</v>
      </c>
      <c r="H722" s="19">
        <f>'Historical Data'!H720/'Historical Data'!H$2*Z$5</f>
        <v>23411.666386907258</v>
      </c>
      <c r="I722" s="19">
        <f>'Historical Data'!I720/'Historical Data'!I$2*AA$5</f>
        <v>22874.708022271534</v>
      </c>
      <c r="J722" s="19">
        <f>'Historical Data'!J720/'Historical Data'!J$2*AB$5</f>
        <v>15983.553359565567</v>
      </c>
      <c r="K722" s="19">
        <f>'Historical Data'!K720/'Historical Data'!K$2*AC$5</f>
        <v>17202.967530835838</v>
      </c>
      <c r="L722" s="8">
        <f t="shared" si="33"/>
        <v>7.7313473690940882E-3</v>
      </c>
      <c r="M722" s="8">
        <f>IF(Table2[[#This Row],[Overall Return]]&gt;=0,0,Table2[[#This Row],[Overall Return]])</f>
        <v>0</v>
      </c>
      <c r="N722" s="13">
        <f t="shared" si="32"/>
        <v>197504.27232723086</v>
      </c>
    </row>
    <row r="723" spans="1:14" x14ac:dyDescent="0.25">
      <c r="A723" s="2">
        <v>41403</v>
      </c>
      <c r="B723" s="19">
        <f>'Historical Data'!B721/'Historical Data'!B$2*T$5</f>
        <v>18549.675282318673</v>
      </c>
      <c r="C723" s="19">
        <f>'Historical Data'!C721/'Historical Data'!C$2*U$5</f>
        <v>23811.092806150467</v>
      </c>
      <c r="D723" s="19">
        <f>'Historical Data'!D721/'Historical Data'!D$2*V$5</f>
        <v>18705.459530575961</v>
      </c>
      <c r="E723" s="19">
        <f>'Historical Data'!E721/'Historical Data'!E$2*W$5</f>
        <v>22089.973447394361</v>
      </c>
      <c r="F723" s="19">
        <f>'Historical Data'!F721/'Historical Data'!F$2*X$5</f>
        <v>19586.020005270479</v>
      </c>
      <c r="G723" s="19">
        <f>'Historical Data'!G721/'Historical Data'!G$2*Y$5</f>
        <v>15280.951853638695</v>
      </c>
      <c r="H723" s="19">
        <f>'Historical Data'!H721/'Historical Data'!H$2*Z$5</f>
        <v>29122.955098615195</v>
      </c>
      <c r="I723" s="19">
        <f>'Historical Data'!I721/'Historical Data'!I$2*AA$5</f>
        <v>22691.735170227621</v>
      </c>
      <c r="J723" s="19">
        <f>'Historical Data'!J721/'Historical Data'!J$2*AB$5</f>
        <v>15750.762536407594</v>
      </c>
      <c r="K723" s="19">
        <f>'Historical Data'!K721/'Historical Data'!K$2*AC$5</f>
        <v>17195.411684601371</v>
      </c>
      <c r="L723" s="8">
        <f t="shared" si="33"/>
        <v>2.6732409510726196E-2</v>
      </c>
      <c r="M723" s="8">
        <f>IF(Table2[[#This Row],[Overall Return]]&gt;=0,0,Table2[[#This Row],[Overall Return]])</f>
        <v>0</v>
      </c>
      <c r="N723" s="13">
        <f t="shared" si="32"/>
        <v>202784.03741520038</v>
      </c>
    </row>
    <row r="724" spans="1:14" x14ac:dyDescent="0.25">
      <c r="A724" s="2">
        <v>41404</v>
      </c>
      <c r="B724" s="19">
        <f>'Historical Data'!B722/'Historical Data'!B$2*T$5</f>
        <v>18395.356040568211</v>
      </c>
      <c r="C724" s="19">
        <f>'Historical Data'!C722/'Historical Data'!C$2*U$5</f>
        <v>24128.683873329672</v>
      </c>
      <c r="D724" s="19">
        <f>'Historical Data'!D722/'Historical Data'!D$2*V$5</f>
        <v>18600.842246957101</v>
      </c>
      <c r="E724" s="19">
        <f>'Historical Data'!E722/'Historical Data'!E$2*W$5</f>
        <v>22265.579671393843</v>
      </c>
      <c r="F724" s="19">
        <f>'Historical Data'!F722/'Historical Data'!F$2*X$5</f>
        <v>19782.671768075114</v>
      </c>
      <c r="G724" s="19">
        <f>'Historical Data'!G722/'Historical Data'!G$2*Y$5</f>
        <v>15294.987267421402</v>
      </c>
      <c r="H724" s="19">
        <f>'Historical Data'!H722/'Historical Data'!H$2*Z$5</f>
        <v>32211.498950902223</v>
      </c>
      <c r="I724" s="19">
        <f>'Historical Data'!I722/'Historical Data'!I$2*AA$5</f>
        <v>23021.076577003962</v>
      </c>
      <c r="J724" s="19">
        <f>'Historical Data'!J722/'Historical Data'!J$2*AB$5</f>
        <v>15808.959564447192</v>
      </c>
      <c r="K724" s="19">
        <f>'Historical Data'!K722/'Historical Data'!K$2*AC$5</f>
        <v>17027.292447809821</v>
      </c>
      <c r="L724" s="8">
        <f t="shared" si="33"/>
        <v>1.8506934966602273E-2</v>
      </c>
      <c r="M724" s="8">
        <f>IF(Table2[[#This Row],[Overall Return]]&gt;=0,0,Table2[[#This Row],[Overall Return]])</f>
        <v>0</v>
      </c>
      <c r="N724" s="13">
        <f t="shared" si="32"/>
        <v>206536.94840790855</v>
      </c>
    </row>
    <row r="725" spans="1:14" x14ac:dyDescent="0.25">
      <c r="A725" s="2">
        <v>41407</v>
      </c>
      <c r="B725" s="19">
        <f>'Historical Data'!B723/'Historical Data'!B$2*T$5</f>
        <v>18467.237912597648</v>
      </c>
      <c r="C725" s="19">
        <f>'Historical Data'!C723/'Historical Data'!C$2*U$5</f>
        <v>24209.225700164745</v>
      </c>
      <c r="D725" s="19">
        <f>'Historical Data'!D723/'Historical Data'!D$2*V$5</f>
        <v>18532.094255538752</v>
      </c>
      <c r="E725" s="19">
        <f>'Historical Data'!E723/'Historical Data'!E$2*W$5</f>
        <v>22305.340348821937</v>
      </c>
      <c r="F725" s="19">
        <f>'Historical Data'!F723/'Historical Data'!F$2*X$5</f>
        <v>19721.991633044756</v>
      </c>
      <c r="G725" s="19">
        <f>'Historical Data'!G723/'Historical Data'!G$2*Y$5</f>
        <v>15454.066718670907</v>
      </c>
      <c r="H725" s="19">
        <f>'Historical Data'!H723/'Historical Data'!H$2*Z$5</f>
        <v>36844.315148971888</v>
      </c>
      <c r="I725" s="19">
        <f>'Historical Data'!I723/'Historical Data'!I$2*AA$5</f>
        <v>22830.788496862478</v>
      </c>
      <c r="J725" s="19">
        <f>'Historical Data'!J723/'Historical Data'!J$2*AB$5</f>
        <v>15879.628997899787</v>
      </c>
      <c r="K725" s="19">
        <f>'Historical Data'!K723/'Historical Data'!K$2*AC$5</f>
        <v>17019.736187056689</v>
      </c>
      <c r="L725" s="8">
        <f t="shared" si="33"/>
        <v>2.2889255545619713E-2</v>
      </c>
      <c r="M725" s="8">
        <f>IF(Table2[[#This Row],[Overall Return]]&gt;=0,0,Table2[[#This Row],[Overall Return]])</f>
        <v>0</v>
      </c>
      <c r="N725" s="13">
        <f t="shared" si="32"/>
        <v>211264.42539962963</v>
      </c>
    </row>
    <row r="726" spans="1:14" x14ac:dyDescent="0.25">
      <c r="A726" s="2">
        <v>41408</v>
      </c>
      <c r="B726" s="19">
        <f>'Historical Data'!B724/'Historical Data'!B$2*T$5</f>
        <v>18025.39481077548</v>
      </c>
      <c r="C726" s="19">
        <f>'Historical Data'!C724/'Historical Data'!C$2*U$5</f>
        <v>24558.850448471534</v>
      </c>
      <c r="D726" s="19">
        <f>'Historical Data'!D724/'Historical Data'!D$2*V$5</f>
        <v>18848.933614525624</v>
      </c>
      <c r="E726" s="19">
        <f>'Historical Data'!E724/'Historical Data'!E$2*W$5</f>
        <v>22355.04093584427</v>
      </c>
      <c r="F726" s="19">
        <f>'Historical Data'!F724/'Historical Data'!F$2*X$5</f>
        <v>19937.07148269601</v>
      </c>
      <c r="G726" s="19">
        <f>'Historical Data'!G724/'Historical Data'!G$2*Y$5</f>
        <v>15798.013160989285</v>
      </c>
      <c r="H726" s="19">
        <f>'Historical Data'!H724/'Historical Data'!H$2*Z$5</f>
        <v>34930.758707511544</v>
      </c>
      <c r="I726" s="19">
        <f>'Historical Data'!I724/'Historical Data'!I$2*AA$5</f>
        <v>22589.27120925537</v>
      </c>
      <c r="J726" s="19">
        <f>'Historical Data'!J724/'Historical Data'!J$2*AB$5</f>
        <v>16112.41846555797</v>
      </c>
      <c r="K726" s="19">
        <f>'Historical Data'!K724/'Historical Data'!K$2*AC$5</f>
        <v>17210.523998848301</v>
      </c>
      <c r="L726" s="8">
        <f t="shared" si="33"/>
        <v>-4.2513005370178325E-3</v>
      </c>
      <c r="M726" s="8">
        <f>IF(Table2[[#This Row],[Overall Return]]&gt;=0,0,Table2[[#This Row],[Overall Return]])</f>
        <v>-4.2513005370178325E-3</v>
      </c>
      <c r="N726" s="13">
        <f t="shared" si="32"/>
        <v>210366.27683447543</v>
      </c>
    </row>
    <row r="727" spans="1:14" x14ac:dyDescent="0.25">
      <c r="A727" s="2">
        <v>41409</v>
      </c>
      <c r="B727" s="19">
        <f>'Historical Data'!B725/'Historical Data'!B$2*T$5</f>
        <v>17415.830162698217</v>
      </c>
      <c r="C727" s="19">
        <f>'Historical Data'!C725/'Historical Data'!C$2*U$5</f>
        <v>24396.851546769172</v>
      </c>
      <c r="D727" s="19">
        <f>'Historical Data'!D725/'Historical Data'!D$2*V$5</f>
        <v>18657.633693388161</v>
      </c>
      <c r="E727" s="19">
        <f>'Historical Data'!E725/'Historical Data'!E$2*W$5</f>
        <v>22421.306422555219</v>
      </c>
      <c r="F727" s="19">
        <f>'Historical Data'!F725/'Historical Data'!F$2*X$5</f>
        <v>20584.110556354772</v>
      </c>
      <c r="G727" s="19">
        <f>'Historical Data'!G725/'Historical Data'!G$2*Y$5</f>
        <v>15948.784351404021</v>
      </c>
      <c r="H727" s="19">
        <f>'Historical Data'!H725/'Historical Data'!H$2*Z$5</f>
        <v>35602.180444817459</v>
      </c>
      <c r="I727" s="19">
        <f>'Historical Data'!I725/'Historical Data'!I$2*AA$5</f>
        <v>22545.365335639573</v>
      </c>
      <c r="J727" s="19">
        <f>'Historical Data'!J725/'Historical Data'!J$2*AB$5</f>
        <v>16336.895104829384</v>
      </c>
      <c r="K727" s="19">
        <f>'Historical Data'!K725/'Historical Data'!K$2*AC$5</f>
        <v>17235.080291850987</v>
      </c>
      <c r="L727" s="8">
        <f t="shared" si="33"/>
        <v>3.6971756478036966E-3</v>
      </c>
      <c r="M727" s="8">
        <f>IF(Table2[[#This Row],[Overall Return]]&gt;=0,0,Table2[[#This Row],[Overall Return]])</f>
        <v>0</v>
      </c>
      <c r="N727" s="13">
        <f t="shared" si="32"/>
        <v>211144.03791030697</v>
      </c>
    </row>
    <row r="728" spans="1:14" x14ac:dyDescent="0.25">
      <c r="A728" s="2">
        <v>41410</v>
      </c>
      <c r="B728" s="19">
        <f>'Historical Data'!B726/'Historical Data'!B$2*T$5</f>
        <v>17648.529106982161</v>
      </c>
      <c r="C728" s="19">
        <f>'Historical Data'!C726/'Historical Data'!C$2*U$5</f>
        <v>24173.531026908291</v>
      </c>
      <c r="D728" s="19">
        <f>'Historical Data'!D726/'Historical Data'!D$2*V$5</f>
        <v>18660.6232580867</v>
      </c>
      <c r="E728" s="19">
        <f>'Historical Data'!E726/'Historical Data'!E$2*W$5</f>
        <v>22023.707960683412</v>
      </c>
      <c r="F728" s="19">
        <f>'Historical Data'!F726/'Historical Data'!F$2*X$5</f>
        <v>20313.968220317223</v>
      </c>
      <c r="G728" s="19">
        <f>'Historical Data'!G726/'Historical Data'!G$2*Y$5</f>
        <v>16057.153015485215</v>
      </c>
      <c r="H728" s="19">
        <f>'Historical Data'!H726/'Historical Data'!H$2*Z$5</f>
        <v>38711.707931179189</v>
      </c>
      <c r="I728" s="19">
        <f>'Historical Data'!I726/'Historical Data'!I$2*AA$5</f>
        <v>22739.309963283504</v>
      </c>
      <c r="J728" s="19">
        <f>'Historical Data'!J726/'Historical Data'!J$2*AB$5</f>
        <v>16320.266737056263</v>
      </c>
      <c r="K728" s="19">
        <f>'Historical Data'!K726/'Historical Data'!K$2*AC$5</f>
        <v>17133.074916870355</v>
      </c>
      <c r="L728" s="8">
        <f t="shared" si="33"/>
        <v>1.2493055700989686E-2</v>
      </c>
      <c r="M728" s="8">
        <f>IF(Table2[[#This Row],[Overall Return]]&gt;=0,0,Table2[[#This Row],[Overall Return]])</f>
        <v>0</v>
      </c>
      <c r="N728" s="13">
        <f t="shared" si="32"/>
        <v>213781.8721368523</v>
      </c>
    </row>
    <row r="729" spans="1:14" x14ac:dyDescent="0.25">
      <c r="A729" s="2">
        <v>41411</v>
      </c>
      <c r="B729" s="19">
        <f>'Historical Data'!B727/'Historical Data'!B$2*T$5</f>
        <v>17594.922912335373</v>
      </c>
      <c r="C729" s="19">
        <f>'Historical Data'!C727/'Historical Data'!C$2*U$5</f>
        <v>24702.544389529558</v>
      </c>
      <c r="D729" s="19">
        <f>'Historical Data'!D727/'Historical Data'!D$2*V$5</f>
        <v>18923.659707056937</v>
      </c>
      <c r="E729" s="19">
        <f>'Historical Data'!E727/'Historical Data'!E$2*W$5</f>
        <v>22060.154757662796</v>
      </c>
      <c r="F729" s="19">
        <f>'Historical Data'!F727/'Historical Data'!F$2*X$5</f>
        <v>20433.307236513127</v>
      </c>
      <c r="G729" s="19">
        <f>'Historical Data'!G727/'Historical Data'!G$2*Y$5</f>
        <v>16429.368320411078</v>
      </c>
      <c r="H729" s="19">
        <f>'Historical Data'!H727/'Historical Data'!H$2*Z$5</f>
        <v>38396.978598405374</v>
      </c>
      <c r="I729" s="19">
        <f>'Historical Data'!I727/'Historical Data'!I$2*AA$5</f>
        <v>22995.467519312166</v>
      </c>
      <c r="J729" s="19">
        <f>'Historical Data'!J727/'Historical Data'!J$2*AB$5</f>
        <v>16578.000111873913</v>
      </c>
      <c r="K729" s="19">
        <f>'Historical Data'!K727/'Historical Data'!K$2*AC$5</f>
        <v>17333.308158233049</v>
      </c>
      <c r="L729" s="8">
        <f t="shared" si="33"/>
        <v>7.7922396217706691E-3</v>
      </c>
      <c r="M729" s="8">
        <f>IF(Table2[[#This Row],[Overall Return]]&gt;=0,0,Table2[[#This Row],[Overall Return]])</f>
        <v>0</v>
      </c>
      <c r="N729" s="13">
        <f t="shared" si="32"/>
        <v>215447.71171133337</v>
      </c>
    </row>
    <row r="730" spans="1:14" x14ac:dyDescent="0.25">
      <c r="A730" s="2">
        <v>41414</v>
      </c>
      <c r="B730" s="19">
        <f>'Historical Data'!B728/'Historical Data'!B$2*T$5</f>
        <v>17987.626851229405</v>
      </c>
      <c r="C730" s="19">
        <f>'Historical Data'!C728/'Historical Data'!C$2*U$5</f>
        <v>24494.783086216368</v>
      </c>
      <c r="D730" s="19">
        <f>'Historical Data'!D728/'Historical Data'!D$2*V$5</f>
        <v>19138.87031883937</v>
      </c>
      <c r="E730" s="19">
        <f>'Historical Data'!E728/'Historical Data'!E$2*W$5</f>
        <v>21907.741886950127</v>
      </c>
      <c r="F730" s="19">
        <f>'Historical Data'!F728/'Historical Data'!F$2*X$5</f>
        <v>20418.698623417818</v>
      </c>
      <c r="G730" s="19">
        <f>'Historical Data'!G728/'Historical Data'!G$2*Y$5</f>
        <v>16528.313689144139</v>
      </c>
      <c r="H730" s="19">
        <f>'Historical Data'!H728/'Historical Data'!H$2*Z$5</f>
        <v>37742.342425514064</v>
      </c>
      <c r="I730" s="19">
        <f>'Historical Data'!I728/'Historical Data'!I$2*AA$5</f>
        <v>22893.000145391594</v>
      </c>
      <c r="J730" s="19">
        <f>'Historical Data'!J728/'Historical Data'!J$2*AB$5</f>
        <v>16711.022987559492</v>
      </c>
      <c r="K730" s="19">
        <f>'Historical Data'!K728/'Historical Data'!K$2*AC$5</f>
        <v>17476.869858465918</v>
      </c>
      <c r="L730" s="8">
        <f t="shared" si="33"/>
        <v>-6.8899241224695817E-4</v>
      </c>
      <c r="M730" s="8">
        <f>IF(Table2[[#This Row],[Overall Return]]&gt;=0,0,Table2[[#This Row],[Overall Return]])</f>
        <v>-6.8899241224695817E-4</v>
      </c>
      <c r="N730" s="13">
        <f t="shared" si="32"/>
        <v>215299.2698727283</v>
      </c>
    </row>
    <row r="731" spans="1:14" x14ac:dyDescent="0.25">
      <c r="A731" s="2">
        <v>41415</v>
      </c>
      <c r="B731" s="19">
        <f>'Historical Data'!B729/'Historical Data'!B$2*T$5</f>
        <v>17854.830085753405</v>
      </c>
      <c r="C731" s="19">
        <f>'Historical Data'!C729/'Historical Data'!C$2*U$5</f>
        <v>24607.358594179022</v>
      </c>
      <c r="D731" s="19">
        <f>'Historical Data'!D729/'Historical Data'!D$2*V$5</f>
        <v>19222.563391659434</v>
      </c>
      <c r="E731" s="19">
        <f>'Historical Data'!E729/'Historical Data'!E$2*W$5</f>
        <v>21811.654939704553</v>
      </c>
      <c r="F731" s="19">
        <f>'Historical Data'!F729/'Historical Data'!F$2*X$5</f>
        <v>20383.637924992829</v>
      </c>
      <c r="G731" s="19">
        <f>'Historical Data'!G729/'Historical Data'!G$2*Y$5</f>
        <v>16419.945025062949</v>
      </c>
      <c r="H731" s="19">
        <f>'Historical Data'!H729/'Historical Data'!H$2*Z$5</f>
        <v>36756.187998321446</v>
      </c>
      <c r="I731" s="19">
        <f>'Historical Data'!I729/'Historical Data'!I$2*AA$5</f>
        <v>23006.439294912183</v>
      </c>
      <c r="J731" s="19">
        <f>'Historical Data'!J729/'Historical Data'!J$2*AB$5</f>
        <v>16910.557527004494</v>
      </c>
      <c r="K731" s="19">
        <f>'Historical Data'!K729/'Historical Data'!K$2*AC$5</f>
        <v>17529.762647441181</v>
      </c>
      <c r="L731" s="8">
        <f t="shared" si="33"/>
        <v>-3.6987233824228305E-3</v>
      </c>
      <c r="M731" s="8">
        <f>IF(Table2[[#This Row],[Overall Return]]&gt;=0,0,Table2[[#This Row],[Overall Return]])</f>
        <v>-3.6987233824228305E-3</v>
      </c>
      <c r="N731" s="13">
        <f t="shared" si="32"/>
        <v>214502.93742903147</v>
      </c>
    </row>
    <row r="732" spans="1:14" x14ac:dyDescent="0.25">
      <c r="A732" s="2">
        <v>41416</v>
      </c>
      <c r="B732" s="19">
        <f>'Historical Data'!B730/'Historical Data'!B$2*T$5</f>
        <v>17923.46183318214</v>
      </c>
      <c r="C732" s="19">
        <f>'Historical Data'!C730/'Historical Data'!C$2*U$5</f>
        <v>24067.362255171152</v>
      </c>
      <c r="D732" s="19">
        <f>'Historical Data'!D730/'Historical Data'!D$2*V$5</f>
        <v>18947.740407343103</v>
      </c>
      <c r="E732" s="19">
        <f>'Historical Data'!E730/'Historical Data'!E$2*W$5</f>
        <v>21725.507555702839</v>
      </c>
      <c r="F732" s="19">
        <f>'Historical Data'!F730/'Historical Data'!F$2*X$5</f>
        <v>19989.212255461993</v>
      </c>
      <c r="G732" s="19">
        <f>'Historical Data'!G730/'Historical Data'!G$2*Y$5</f>
        <v>16306.86752775919</v>
      </c>
      <c r="H732" s="19">
        <f>'Historical Data'!H730/'Historical Data'!H$2*Z$5</f>
        <v>36609.315148971888</v>
      </c>
      <c r="I732" s="19">
        <f>'Historical Data'!I730/'Historical Data'!I$2*AA$5</f>
        <v>22790.537890893502</v>
      </c>
      <c r="J732" s="19">
        <f>'Historical Data'!J730/'Historical Data'!J$2*AB$5</f>
        <v>16669.452519959963</v>
      </c>
      <c r="K732" s="19">
        <f>'Historical Data'!K730/'Historical Data'!K$2*AC$5</f>
        <v>17414.534541550234</v>
      </c>
      <c r="L732" s="8">
        <f t="shared" si="33"/>
        <v>-9.598682040038109E-3</v>
      </c>
      <c r="M732" s="8">
        <f>IF(Table2[[#This Row],[Overall Return]]&gt;=0,0,Table2[[#This Row],[Overall Return]])</f>
        <v>-9.598682040038109E-3</v>
      </c>
      <c r="N732" s="13">
        <f t="shared" si="32"/>
        <v>212443.99193599602</v>
      </c>
    </row>
    <row r="733" spans="1:14" x14ac:dyDescent="0.25">
      <c r="A733" s="2">
        <v>41417</v>
      </c>
      <c r="B733" s="19">
        <f>'Historical Data'!B731/'Historical Data'!B$2*T$5</f>
        <v>17955.544342205772</v>
      </c>
      <c r="C733" s="19">
        <f>'Historical Data'!C731/'Historical Data'!C$2*U$5</f>
        <v>23961.19348343401</v>
      </c>
      <c r="D733" s="19">
        <f>'Historical Data'!D731/'Historical Data'!D$2*V$5</f>
        <v>18962.840416885574</v>
      </c>
      <c r="E733" s="19">
        <f>'Historical Data'!E731/'Historical Data'!E$2*W$5</f>
        <v>21612.855708768649</v>
      </c>
      <c r="F733" s="19">
        <f>'Historical Data'!F731/'Historical Data'!F$2*X$5</f>
        <v>19840.2071105131</v>
      </c>
      <c r="G733" s="19">
        <f>'Historical Data'!G731/'Historical Data'!G$2*Y$5</f>
        <v>16090.134293344445</v>
      </c>
      <c r="H733" s="19">
        <f>'Historical Data'!H731/'Historical Data'!H$2*Z$5</f>
        <v>38913.135963071756</v>
      </c>
      <c r="I733" s="19">
        <f>'Historical Data'!I731/'Historical Data'!I$2*AA$5</f>
        <v>22819.813308314147</v>
      </c>
      <c r="J733" s="19">
        <f>'Historical Data'!J731/'Historical Data'!J$2*AB$5</f>
        <v>16632.039822053601</v>
      </c>
      <c r="K733" s="19">
        <f>'Historical Data'!K731/'Historical Data'!K$2*AC$5</f>
        <v>17338.974835649569</v>
      </c>
      <c r="L733" s="8">
        <f t="shared" si="33"/>
        <v>7.9208987409331577E-3</v>
      </c>
      <c r="M733" s="8">
        <f>IF(Table2[[#This Row],[Overall Return]]&gt;=0,0,Table2[[#This Row],[Overall Return]])</f>
        <v>0</v>
      </c>
      <c r="N733" s="13">
        <f t="shared" si="32"/>
        <v>214126.73928424064</v>
      </c>
    </row>
    <row r="734" spans="1:14" x14ac:dyDescent="0.25">
      <c r="A734" s="2">
        <v>41418</v>
      </c>
      <c r="B734" s="19">
        <f>'Historical Data'!B732/'Historical Data'!B$2*T$5</f>
        <v>18077.781981944125</v>
      </c>
      <c r="C734" s="19">
        <f>'Historical Data'!C732/'Historical Data'!C$2*U$5</f>
        <v>23955.701995240706</v>
      </c>
      <c r="D734" s="19">
        <f>'Historical Data'!D732/'Historical Data'!D$2*V$5</f>
        <v>18884.318927666929</v>
      </c>
      <c r="E734" s="19">
        <f>'Historical Data'!E732/'Historical Data'!E$2*W$5</f>
        <v>21699.000321967313</v>
      </c>
      <c r="F734" s="19">
        <f>'Historical Data'!F732/'Historical Data'!F$2*X$5</f>
        <v>19627.372988504718</v>
      </c>
      <c r="G734" s="19">
        <f>'Historical Data'!G732/'Historical Data'!G$2*Y$5</f>
        <v>16146.673041996324</v>
      </c>
      <c r="H734" s="19">
        <f>'Historical Data'!H732/'Historical Data'!H$2*Z$5</f>
        <v>40738.565673520774</v>
      </c>
      <c r="I734" s="19">
        <f>'Historical Data'!I732/'Historical Data'!I$2*AA$5</f>
        <v>22710.035825718474</v>
      </c>
      <c r="J734" s="19">
        <f>'Historical Data'!J732/'Historical Data'!J$2*AB$5</f>
        <v>16727.651355332615</v>
      </c>
      <c r="K734" s="19">
        <f>'Historical Data'!K732/'Historical Data'!K$2*AC$5</f>
        <v>17289.861006088202</v>
      </c>
      <c r="L734" s="8">
        <f t="shared" si="33"/>
        <v>8.0803725845877139E-3</v>
      </c>
      <c r="M734" s="8">
        <f>IF(Table2[[#This Row],[Overall Return]]&gt;=0,0,Table2[[#This Row],[Overall Return]])</f>
        <v>0</v>
      </c>
      <c r="N734" s="13">
        <f t="shared" si="32"/>
        <v>215856.96311798019</v>
      </c>
    </row>
    <row r="735" spans="1:14" x14ac:dyDescent="0.25">
      <c r="A735" s="2">
        <v>41422</v>
      </c>
      <c r="B735" s="19">
        <f>'Historical Data'!B733/'Historical Data'!B$2*T$5</f>
        <v>17927.117391930715</v>
      </c>
      <c r="C735" s="19">
        <f>'Historical Data'!C733/'Historical Data'!C$2*U$5</f>
        <v>24463.664653120992</v>
      </c>
      <c r="D735" s="19">
        <f>'Historical Data'!D733/'Historical Data'!D$2*V$5</f>
        <v>18977.940426428057</v>
      </c>
      <c r="E735" s="19">
        <f>'Historical Data'!E733/'Historical Data'!E$2*W$5</f>
        <v>22096.601554642173</v>
      </c>
      <c r="F735" s="19">
        <f>'Historical Data'!F733/'Historical Data'!F$2*X$5</f>
        <v>19806.045567025107</v>
      </c>
      <c r="G735" s="19">
        <f>'Historical Data'!G733/'Historical Data'!G$2*Y$5</f>
        <v>16500.043291381287</v>
      </c>
      <c r="H735" s="19">
        <f>'Historical Data'!H733/'Historical Data'!H$2*Z$5</f>
        <v>46298.783885858167</v>
      </c>
      <c r="I735" s="19">
        <f>'Historical Data'!I733/'Historical Data'!I$2*AA$5</f>
        <v>23178.431838985292</v>
      </c>
      <c r="J735" s="19">
        <f>'Historical Data'!J733/'Historical Data'!J$2*AB$5</f>
        <v>16844.046315078336</v>
      </c>
      <c r="K735" s="19">
        <f>'Historical Data'!K733/'Historical Data'!K$2*AC$5</f>
        <v>17450.424189385951</v>
      </c>
      <c r="L735" s="8">
        <f t="shared" si="33"/>
        <v>3.5607542535724956E-2</v>
      </c>
      <c r="M735" s="8">
        <f>IF(Table2[[#This Row],[Overall Return]]&gt;=0,0,Table2[[#This Row],[Overall Return]])</f>
        <v>0</v>
      </c>
      <c r="N735" s="13">
        <f t="shared" si="32"/>
        <v>223543.09911383607</v>
      </c>
    </row>
    <row r="736" spans="1:14" x14ac:dyDescent="0.25">
      <c r="A736" s="2">
        <v>41423</v>
      </c>
      <c r="B736" s="19">
        <f>'Historical Data'!B734/'Historical Data'!B$2*T$5</f>
        <v>18069.659693814076</v>
      </c>
      <c r="C736" s="19">
        <f>'Historical Data'!C734/'Historical Data'!C$2*U$5</f>
        <v>24302.580999450853</v>
      </c>
      <c r="D736" s="19">
        <f>'Historical Data'!D734/'Historical Data'!D$2*V$5</f>
        <v>18959.819660902063</v>
      </c>
      <c r="E736" s="19">
        <f>'Historical Data'!E734/'Historical Data'!E$2*W$5</f>
        <v>21954.128247173365</v>
      </c>
      <c r="F736" s="19">
        <f>'Historical Data'!F734/'Historical Data'!F$2*X$5</f>
        <v>19514.776509492684</v>
      </c>
      <c r="G736" s="19">
        <f>'Historical Data'!G734/'Historical Data'!G$2*Y$5</f>
        <v>16434.081247381284</v>
      </c>
      <c r="H736" s="19">
        <f>'Historical Data'!H734/'Historical Data'!H$2*Z$5</f>
        <v>43906.838858581621</v>
      </c>
      <c r="I736" s="19">
        <f>'Historical Data'!I734/'Historical Data'!I$2*AA$5</f>
        <v>23182.090092961887</v>
      </c>
      <c r="J736" s="19">
        <f>'Historical Data'!J734/'Historical Data'!J$2*AB$5</f>
        <v>16939.656492857557</v>
      </c>
      <c r="K736" s="19">
        <f>'Historical Data'!K734/'Historical Data'!K$2*AC$5</f>
        <v>17393.755549886784</v>
      </c>
      <c r="L736" s="8">
        <f t="shared" si="33"/>
        <v>-1.290897268926372E-2</v>
      </c>
      <c r="M736" s="8">
        <f>IF(Table2[[#This Row],[Overall Return]]&gt;=0,0,Table2[[#This Row],[Overall Return]])</f>
        <v>-1.290897268926372E-2</v>
      </c>
      <c r="N736" s="13">
        <f t="shared" si="32"/>
        <v>220657.38735250218</v>
      </c>
    </row>
    <row r="737" spans="1:14" x14ac:dyDescent="0.25">
      <c r="A737" s="2">
        <v>41424</v>
      </c>
      <c r="B737" s="19">
        <f>'Historical Data'!B735/'Historical Data'!B$2*T$5</f>
        <v>18338.907876503126</v>
      </c>
      <c r="C737" s="19">
        <f>'Historical Data'!C735/'Historical Data'!C$2*U$5</f>
        <v>24421.563243639026</v>
      </c>
      <c r="D737" s="19">
        <f>'Historical Data'!D735/'Historical Data'!D$2*V$5</f>
        <v>18808.817851670428</v>
      </c>
      <c r="E737" s="19">
        <f>'Historical Data'!E735/'Historical Data'!E$2*W$5</f>
        <v>21420.681814277501</v>
      </c>
      <c r="F737" s="19">
        <f>'Historical Data'!F735/'Historical Data'!F$2*X$5</f>
        <v>19569.838995878985</v>
      </c>
      <c r="G737" s="19">
        <f>'Historical Data'!G735/'Historical Data'!G$2*Y$5</f>
        <v>16504.754171477671</v>
      </c>
      <c r="H737" s="19">
        <f>'Historical Data'!H735/'Historical Data'!H$2*Z$5</f>
        <v>44041.123373898445</v>
      </c>
      <c r="I737" s="19">
        <f>'Historical Data'!I735/'Historical Data'!I$2*AA$5</f>
        <v>23661.472813477601</v>
      </c>
      <c r="J737" s="19">
        <f>'Historical Data'!J735/'Historical Data'!J$2*AB$5</f>
        <v>17147.50476435585</v>
      </c>
      <c r="K737" s="19">
        <f>'Historical Data'!K735/'Historical Data'!K$2*AC$5</f>
        <v>17395.643475148736</v>
      </c>
      <c r="L737" s="8">
        <f t="shared" si="33"/>
        <v>2.9589810504833114E-3</v>
      </c>
      <c r="M737" s="8">
        <f>IF(Table2[[#This Row],[Overall Return]]&gt;=0,0,Table2[[#This Row],[Overall Return]])</f>
        <v>0</v>
      </c>
      <c r="N737" s="13">
        <f t="shared" si="32"/>
        <v>221310.30838032739</v>
      </c>
    </row>
    <row r="738" spans="1:14" x14ac:dyDescent="0.25">
      <c r="A738" s="2">
        <v>41425</v>
      </c>
      <c r="B738" s="19">
        <f>'Historical Data'!B736/'Historical Data'!B$2*T$5</f>
        <v>18263.779205581868</v>
      </c>
      <c r="C738" s="19">
        <f>'Historical Data'!C736/'Historical Data'!C$2*U$5</f>
        <v>24638.477027274392</v>
      </c>
      <c r="D738" s="19">
        <f>'Historical Data'!D736/'Historical Data'!D$2*V$5</f>
        <v>18524.934313210408</v>
      </c>
      <c r="E738" s="19">
        <f>'Historical Data'!E736/'Historical Data'!E$2*W$5</f>
        <v>20900.488825074219</v>
      </c>
      <c r="F738" s="19">
        <f>'Historical Data'!F736/'Historical Data'!F$2*X$5</f>
        <v>19580.177927842105</v>
      </c>
      <c r="G738" s="19">
        <f>'Historical Data'!G736/'Historical Data'!G$2*Y$5</f>
        <v>16443.504542729414</v>
      </c>
      <c r="H738" s="19">
        <f>'Historical Data'!H736/'Historical Data'!H$2*Z$5</f>
        <v>41023.920268569032</v>
      </c>
      <c r="I738" s="19">
        <f>'Historical Data'!I736/'Historical Data'!I$2*AA$5</f>
        <v>22918.615602361486</v>
      </c>
      <c r="J738" s="19">
        <f>'Historical Data'!J736/'Historical Data'!J$2*AB$5</f>
        <v>16856.516461325013</v>
      </c>
      <c r="K738" s="19">
        <f>'Historical Data'!K736/'Historical Data'!K$2*AC$5</f>
        <v>17089.629215540837</v>
      </c>
      <c r="L738" s="8">
        <f t="shared" si="33"/>
        <v>-2.2910207065932275E-2</v>
      </c>
      <c r="M738" s="8">
        <f>IF(Table2[[#This Row],[Overall Return]]&gt;=0,0,Table2[[#This Row],[Overall Return]])</f>
        <v>-2.2910207065932275E-2</v>
      </c>
      <c r="N738" s="13">
        <f t="shared" si="32"/>
        <v>216240.04338950876</v>
      </c>
    </row>
    <row r="739" spans="1:14" x14ac:dyDescent="0.25">
      <c r="A739" s="2">
        <v>41428</v>
      </c>
      <c r="B739" s="19">
        <f>'Historical Data'!B737/'Historical Data'!B$2*T$5</f>
        <v>18303.983095724034</v>
      </c>
      <c r="C739" s="19">
        <f>'Historical Data'!C737/'Historical Data'!C$2*U$5</f>
        <v>24426.139483800107</v>
      </c>
      <c r="D739" s="19">
        <f>'Historical Data'!D737/'Historical Data'!D$2*V$5</f>
        <v>18751.437541199917</v>
      </c>
      <c r="E739" s="19">
        <f>'Historical Data'!E737/'Historical Data'!E$2*W$5</f>
        <v>21139.048040737453</v>
      </c>
      <c r="F739" s="19">
        <f>'Historical Data'!F737/'Historical Data'!F$2*X$5</f>
        <v>19499.494565050696</v>
      </c>
      <c r="G739" s="19">
        <f>'Historical Data'!G737/'Historical Data'!G$2*Y$5</f>
        <v>16768.604906069984</v>
      </c>
      <c r="H739" s="19">
        <f>'Historical Data'!H737/'Historical Data'!H$2*Z$5</f>
        <v>38854.383550146878</v>
      </c>
      <c r="I739" s="19">
        <f>'Historical Data'!I737/'Historical Data'!I$2*AA$5</f>
        <v>22980.823837942291</v>
      </c>
      <c r="J739" s="19">
        <f>'Historical Data'!J737/'Historical Data'!J$2*AB$5</f>
        <v>16931.342308970994</v>
      </c>
      <c r="K739" s="19">
        <f>'Historical Data'!K737/'Historical Data'!K$2*AC$5</f>
        <v>17276.638067918553</v>
      </c>
      <c r="L739" s="8">
        <f t="shared" si="33"/>
        <v>-6.049517801804738E-3</v>
      </c>
      <c r="M739" s="8">
        <f>IF(Table2[[#This Row],[Overall Return]]&gt;=0,0,Table2[[#This Row],[Overall Return]])</f>
        <v>-6.049517801804738E-3</v>
      </c>
      <c r="N739" s="13">
        <f t="shared" si="32"/>
        <v>214931.8953975609</v>
      </c>
    </row>
    <row r="740" spans="1:14" x14ac:dyDescent="0.25">
      <c r="A740" s="2">
        <v>41429</v>
      </c>
      <c r="B740" s="19">
        <f>'Historical Data'!B738/'Historical Data'!B$2*T$5</f>
        <v>18246.721342328674</v>
      </c>
      <c r="C740" s="19">
        <f>'Historical Data'!C738/'Historical Data'!C$2*U$5</f>
        <v>24318.140215998537</v>
      </c>
      <c r="D740" s="19">
        <f>'Historical Data'!D738/'Historical Data'!D$2*V$5</f>
        <v>18627.615680592466</v>
      </c>
      <c r="E740" s="19">
        <f>'Historical Data'!E738/'Historical Data'!E$2*W$5</f>
        <v>21321.280986583217</v>
      </c>
      <c r="F740" s="19">
        <f>'Historical Data'!F738/'Historical Data'!F$2*X$5</f>
        <v>19307.787164537182</v>
      </c>
      <c r="G740" s="19">
        <f>'Historical Data'!G738/'Historical Data'!G$2*Y$5</f>
        <v>16485.909115936774</v>
      </c>
      <c r="H740" s="19">
        <f>'Historical Data'!H738/'Historical Data'!H$2*Z$5</f>
        <v>39798.571548468317</v>
      </c>
      <c r="I740" s="19">
        <f>'Historical Data'!I738/'Historical Data'!I$2*AA$5</f>
        <v>22819.813308314147</v>
      </c>
      <c r="J740" s="19">
        <f>'Historical Data'!J738/'Historical Data'!J$2*AB$5</f>
        <v>16810.789579532098</v>
      </c>
      <c r="K740" s="19">
        <f>'Historical Data'!K738/'Historical Data'!K$2*AC$5</f>
        <v>17150.076607194569</v>
      </c>
      <c r="L740" s="8">
        <f t="shared" si="33"/>
        <v>-2.1025194046386808E-4</v>
      </c>
      <c r="M740" s="8">
        <f>IF(Table2[[#This Row],[Overall Return]]&gt;=0,0,Table2[[#This Row],[Overall Return]])</f>
        <v>-2.1025194046386808E-4</v>
      </c>
      <c r="N740" s="13">
        <f t="shared" si="32"/>
        <v>214886.70554948598</v>
      </c>
    </row>
    <row r="741" spans="1:14" x14ac:dyDescent="0.25">
      <c r="A741" s="2">
        <v>41430</v>
      </c>
      <c r="B741" s="19">
        <f>'Historical Data'!B739/'Historical Data'!B$2*T$5</f>
        <v>18076.157524318114</v>
      </c>
      <c r="C741" s="19">
        <f>'Historical Data'!C739/'Historical Data'!C$2*U$5</f>
        <v>24452.681676734395</v>
      </c>
      <c r="D741" s="19">
        <f>'Historical Data'!D739/'Historical Data'!D$2*V$5</f>
        <v>18609.494915066472</v>
      </c>
      <c r="E741" s="19">
        <f>'Historical Data'!E739/'Historical Data'!E$2*W$5</f>
        <v>20913.741229715641</v>
      </c>
      <c r="F741" s="19">
        <f>'Historical Data'!F739/'Historical Data'!F$2*X$5</f>
        <v>19321.272238904927</v>
      </c>
      <c r="G741" s="19">
        <f>'Historical Data'!G739/'Historical Data'!G$2*Y$5</f>
        <v>16386.964258922166</v>
      </c>
      <c r="H741" s="19">
        <f>'Historical Data'!H739/'Historical Data'!H$2*Z$5</f>
        <v>40020.98321443559</v>
      </c>
      <c r="I741" s="19">
        <f>'Historical Data'!I739/'Historical Data'!I$2*AA$5</f>
        <v>22596.596249579354</v>
      </c>
      <c r="J741" s="19">
        <f>'Historical Data'!J739/'Historical Data'!J$2*AB$5</f>
        <v>16553.058012047499</v>
      </c>
      <c r="K741" s="19">
        <f>'Historical Data'!K739/'Historical Data'!K$2*AC$5</f>
        <v>16934.732709659602</v>
      </c>
      <c r="L741" s="8">
        <f t="shared" si="33"/>
        <v>-4.7514503863389512E-3</v>
      </c>
      <c r="M741" s="8">
        <f>IF(Table2[[#This Row],[Overall Return]]&gt;=0,0,Table2[[#This Row],[Overall Return]])</f>
        <v>-4.7514503863389512E-3</v>
      </c>
      <c r="N741" s="13">
        <f t="shared" si="32"/>
        <v>213865.68202938378</v>
      </c>
    </row>
    <row r="742" spans="1:14" x14ac:dyDescent="0.25">
      <c r="A742" s="2">
        <v>41431</v>
      </c>
      <c r="B742" s="19">
        <f>'Historical Data'!B740/'Historical Data'!B$2*T$5</f>
        <v>17806.097263984644</v>
      </c>
      <c r="C742" s="19">
        <f>'Historical Data'!C740/'Historical Data'!C$2*U$5</f>
        <v>24513.088046860699</v>
      </c>
      <c r="D742" s="19">
        <f>'Historical Data'!D740/'Historical Data'!D$2*V$5</f>
        <v>18697.076615667433</v>
      </c>
      <c r="E742" s="19">
        <f>'Historical Data'!E740/'Historical Data'!E$2*W$5</f>
        <v>20920.368297912311</v>
      </c>
      <c r="F742" s="19">
        <f>'Historical Data'!F740/'Historical Data'!F$2*X$5</f>
        <v>19432.294971808518</v>
      </c>
      <c r="G742" s="19">
        <f>'Historical Data'!G740/'Historical Data'!G$2*Y$5</f>
        <v>16471.772893618443</v>
      </c>
      <c r="H742" s="19">
        <f>'Historical Data'!H740/'Historical Data'!H$2*Z$5</f>
        <v>40851.866554762906</v>
      </c>
      <c r="I742" s="19">
        <f>'Historical Data'!I740/'Historical Data'!I$2*AA$5</f>
        <v>22658.801072211842</v>
      </c>
      <c r="J742" s="19">
        <f>'Historical Data'!J740/'Historical Data'!J$2*AB$5</f>
        <v>16927.185894777613</v>
      </c>
      <c r="K742" s="19">
        <f>'Historical Data'!K740/'Historical Data'!K$2*AC$5</f>
        <v>17044.293930874705</v>
      </c>
      <c r="L742" s="8">
        <f t="shared" si="33"/>
        <v>6.8134517855702459E-3</v>
      </c>
      <c r="M742" s="8">
        <f>IF(Table2[[#This Row],[Overall Return]]&gt;=0,0,Table2[[#This Row],[Overall Return]])</f>
        <v>0</v>
      </c>
      <c r="N742" s="13">
        <f t="shared" si="32"/>
        <v>215322.8455424791</v>
      </c>
    </row>
    <row r="743" spans="1:14" x14ac:dyDescent="0.25">
      <c r="A743" s="2">
        <v>41432</v>
      </c>
      <c r="B743" s="19">
        <f>'Historical Data'!B741/'Historical Data'!B$2*T$5</f>
        <v>17942.142944712661</v>
      </c>
      <c r="C743" s="19">
        <f>'Historical Data'!C741/'Historical Data'!C$2*U$5</f>
        <v>25340.472267984624</v>
      </c>
      <c r="D743" s="19">
        <f>'Historical Data'!D741/'Historical Data'!D$2*V$5</f>
        <v>18820.898133513507</v>
      </c>
      <c r="E743" s="19">
        <f>'Historical Data'!E741/'Historical Data'!E$2*W$5</f>
        <v>21486.947300988453</v>
      </c>
      <c r="F743" s="19">
        <f>'Historical Data'!F741/'Historical Data'!F$2*X$5</f>
        <v>19771.43512097474</v>
      </c>
      <c r="G743" s="19">
        <f>'Historical Data'!G741/'Historical Data'!G$2*Y$5</f>
        <v>16806.296552307143</v>
      </c>
      <c r="H743" s="19">
        <f>'Historical Data'!H741/'Historical Data'!H$2*Z$5</f>
        <v>42819.975241292486</v>
      </c>
      <c r="I743" s="19">
        <f>'Historical Data'!I741/'Historical Data'!I$2*AA$5</f>
        <v>22896.663518790669</v>
      </c>
      <c r="J743" s="19">
        <f>'Historical Data'!J741/'Historical Data'!J$2*AB$5</f>
        <v>17147.50476435585</v>
      </c>
      <c r="K743" s="19">
        <f>'Historical Data'!K741/'Historical Data'!K$2*AC$5</f>
        <v>17274.748691841272</v>
      </c>
      <c r="L743" s="8">
        <f t="shared" si="33"/>
        <v>2.3147748125495582E-2</v>
      </c>
      <c r="M743" s="8">
        <f>IF(Table2[[#This Row],[Overall Return]]&gt;=0,0,Table2[[#This Row],[Overall Return]])</f>
        <v>0</v>
      </c>
      <c r="N743" s="13">
        <f t="shared" si="32"/>
        <v>220307.08453676139</v>
      </c>
    </row>
    <row r="744" spans="1:14" x14ac:dyDescent="0.25">
      <c r="A744" s="2">
        <v>41435</v>
      </c>
      <c r="B744" s="19">
        <f>'Historical Data'!B742/'Historical Data'!B$2*T$5</f>
        <v>17823.559654374192</v>
      </c>
      <c r="C744" s="19">
        <f>'Historical Data'!C742/'Historical Data'!C$2*U$5</f>
        <v>25724.876441515651</v>
      </c>
      <c r="D744" s="19">
        <f>'Historical Data'!D742/'Historical Data'!D$2*V$5</f>
        <v>18784.657973507012</v>
      </c>
      <c r="E744" s="19">
        <f>'Historical Data'!E742/'Historical Data'!E$2*W$5</f>
        <v>21148.988643032455</v>
      </c>
      <c r="F744" s="19">
        <f>'Historical Data'!F742/'Historical Data'!F$2*X$5</f>
        <v>20007.191439746239</v>
      </c>
      <c r="G744" s="19">
        <f>'Historical Data'!G742/'Historical Data'!G$2*Y$5</f>
        <v>16712.066157418103</v>
      </c>
      <c r="H744" s="19">
        <f>'Historical Data'!H742/'Historical Data'!H$2*Z$5</f>
        <v>41984.894250944199</v>
      </c>
      <c r="I744" s="19">
        <f>'Historical Data'!I742/'Historical Data'!I$2*AA$5</f>
        <v>23302.854709424995</v>
      </c>
      <c r="J744" s="19">
        <f>'Historical Data'!J742/'Historical Data'!J$2*AB$5</f>
        <v>17155.81894824241</v>
      </c>
      <c r="K744" s="19">
        <f>'Historical Data'!K742/'Historical Data'!K$2*AC$5</f>
        <v>17212.413374925585</v>
      </c>
      <c r="L744" s="8">
        <f t="shared" si="33"/>
        <v>-2.0415273733763728E-3</v>
      </c>
      <c r="M744" s="8">
        <f>IF(Table2[[#This Row],[Overall Return]]&gt;=0,0,Table2[[#This Row],[Overall Return]])</f>
        <v>-2.0415273733763728E-3</v>
      </c>
      <c r="N744" s="13">
        <f t="shared" si="32"/>
        <v>219857.32159313085</v>
      </c>
    </row>
    <row r="745" spans="1:14" x14ac:dyDescent="0.25">
      <c r="A745" s="2">
        <v>41436</v>
      </c>
      <c r="B745" s="19">
        <f>'Historical Data'!B743/'Historical Data'!B$2*T$5</f>
        <v>17771.172483205548</v>
      </c>
      <c r="C745" s="19">
        <f>'Historical Data'!C743/'Historical Data'!C$2*U$5</f>
        <v>25149.185429251327</v>
      </c>
      <c r="D745" s="19">
        <f>'Historical Data'!D743/'Historical Data'!D$2*V$5</f>
        <v>18697.076615667433</v>
      </c>
      <c r="E745" s="19">
        <f>'Historical Data'!E743/'Historical Data'!E$2*W$5</f>
        <v>21139.048040737453</v>
      </c>
      <c r="F745" s="19">
        <f>'Historical Data'!F743/'Historical Data'!F$2*X$5</f>
        <v>19773.233295867492</v>
      </c>
      <c r="G745" s="19">
        <f>'Historical Data'!G743/'Historical Data'!G$2*Y$5</f>
        <v>16415.234144966562</v>
      </c>
      <c r="H745" s="19">
        <f>'Historical Data'!H743/'Historical Data'!H$2*Z$5</f>
        <v>39643.307175828792</v>
      </c>
      <c r="I745" s="19">
        <f>'Historical Data'!I743/'Historical Data'!I$2*AA$5</f>
        <v>23394.338362426442</v>
      </c>
      <c r="J745" s="19">
        <f>'Historical Data'!J743/'Historical Data'!J$2*AB$5</f>
        <v>16902.243343117934</v>
      </c>
      <c r="K745" s="19">
        <f>'Historical Data'!K743/'Historical Data'!K$2*AC$5</f>
        <v>17087.739839463557</v>
      </c>
      <c r="L745" s="8">
        <f t="shared" si="33"/>
        <v>-1.7669381371739901E-2</v>
      </c>
      <c r="M745" s="8">
        <f>IF(Table2[[#This Row],[Overall Return]]&gt;=0,0,Table2[[#This Row],[Overall Return]])</f>
        <v>-1.7669381371739901E-2</v>
      </c>
      <c r="N745" s="13">
        <f t="shared" si="32"/>
        <v>215972.57873053255</v>
      </c>
    </row>
    <row r="746" spans="1:14" x14ac:dyDescent="0.25">
      <c r="A746" s="2">
        <v>41437</v>
      </c>
      <c r="B746" s="19">
        <f>'Historical Data'!B744/'Historical Data'!B$2*T$5</f>
        <v>17551.469199929677</v>
      </c>
      <c r="C746" s="19">
        <f>'Historical Data'!C744/'Historical Data'!C$2*U$5</f>
        <v>24864.543291231923</v>
      </c>
      <c r="D746" s="19">
        <f>'Historical Data'!D744/'Historical Data'!D$2*V$5</f>
        <v>18386.012785821851</v>
      </c>
      <c r="E746" s="19">
        <f>'Historical Data'!E744/'Historical Data'!E$2*W$5</f>
        <v>20870.669096291498</v>
      </c>
      <c r="F746" s="19">
        <f>'Historical Data'!F744/'Historical Data'!F$2*X$5</f>
        <v>19597.258002183105</v>
      </c>
      <c r="G746" s="19">
        <f>'Historical Data'!G744/'Historical Data'!G$2*Y$5</f>
        <v>16490.619996033158</v>
      </c>
      <c r="H746" s="19">
        <f>'Historical Data'!H744/'Historical Data'!H$2*Z$5</f>
        <v>41011.331514897196</v>
      </c>
      <c r="I746" s="19">
        <f>'Historical Data'!I744/'Historical Data'!I$2*AA$5</f>
        <v>23357.740891011592</v>
      </c>
      <c r="J746" s="19">
        <f>'Historical Data'!J744/'Historical Data'!J$2*AB$5</f>
        <v>16740.121953412556</v>
      </c>
      <c r="K746" s="19">
        <f>'Historical Data'!K744/'Historical Data'!K$2*AC$5</f>
        <v>16951.732741909156</v>
      </c>
      <c r="L746" s="8">
        <f t="shared" si="33"/>
        <v>-6.9952981391840918E-4</v>
      </c>
      <c r="M746" s="8">
        <f>IF(Table2[[#This Row],[Overall Return]]&gt;=0,0,Table2[[#This Row],[Overall Return]])</f>
        <v>-6.9952981391840918E-4</v>
      </c>
      <c r="N746" s="13">
        <f t="shared" si="32"/>
        <v>215821.49947272171</v>
      </c>
    </row>
    <row r="747" spans="1:14" x14ac:dyDescent="0.25">
      <c r="A747" s="2">
        <v>41438</v>
      </c>
      <c r="B747" s="19">
        <f>'Historical Data'!B745/'Historical Data'!B$2*T$5</f>
        <v>17704.570627550689</v>
      </c>
      <c r="C747" s="19">
        <f>'Historical Data'!C745/'Historical Data'!C$2*U$5</f>
        <v>25241.625480505219</v>
      </c>
      <c r="D747" s="19">
        <f>'Historical Data'!D745/'Historical Data'!D$2*V$5</f>
        <v>18618.555811971532</v>
      </c>
      <c r="E747" s="19">
        <f>'Historical Data'!E745/'Historical Data'!E$2*W$5</f>
        <v>21304.715740544219</v>
      </c>
      <c r="F747" s="19">
        <f>'Historical Data'!F745/'Historical Data'!F$2*X$5</f>
        <v>19710.078909979453</v>
      </c>
      <c r="G747" s="19">
        <f>'Historical Data'!G745/'Historical Data'!G$2*Y$5</f>
        <v>16358.695396314684</v>
      </c>
      <c r="H747" s="19">
        <f>'Historical Data'!H745/'Historical Data'!H$2*Z$5</f>
        <v>41200.167855644147</v>
      </c>
      <c r="I747" s="19">
        <f>'Historical Data'!I745/'Historical Data'!I$2*AA$5</f>
        <v>23578.271106184329</v>
      </c>
      <c r="J747" s="19">
        <f>'Historical Data'!J745/'Historical Data'!J$2*AB$5</f>
        <v>17018.638302863656</v>
      </c>
      <c r="K747" s="19">
        <f>'Historical Data'!K745/'Historical Data'!K$2*AC$5</f>
        <v>17252.081774915867</v>
      </c>
      <c r="L747" s="8">
        <f t="shared" si="33"/>
        <v>1.0035615260961528E-2</v>
      </c>
      <c r="M747" s="8">
        <f>IF(Table2[[#This Row],[Overall Return]]&gt;=0,0,Table2[[#This Row],[Overall Return]])</f>
        <v>0</v>
      </c>
      <c r="N747" s="13">
        <f t="shared" si="32"/>
        <v>217987.40100647378</v>
      </c>
    </row>
    <row r="748" spans="1:14" x14ac:dyDescent="0.25">
      <c r="A748" s="2">
        <v>41439</v>
      </c>
      <c r="B748" s="19">
        <f>'Historical Data'!B746/'Historical Data'!B$2*T$5</f>
        <v>17464.562984466975</v>
      </c>
      <c r="C748" s="19">
        <f>'Historical Data'!C746/'Historical Data'!C$2*U$5</f>
        <v>25076.880834706204</v>
      </c>
      <c r="D748" s="19">
        <f>'Historical Data'!D746/'Historical Data'!D$2*V$5</f>
        <v>18431.31247168791</v>
      </c>
      <c r="E748" s="19">
        <f>'Historical Data'!E746/'Historical Data'!E$2*W$5</f>
        <v>21139.048040737453</v>
      </c>
      <c r="F748" s="19">
        <f>'Historical Data'!F746/'Historical Data'!F$2*X$5</f>
        <v>19666.030036715209</v>
      </c>
      <c r="G748" s="19">
        <f>'Historical Data'!G746/'Historical Data'!G$2*Y$5</f>
        <v>16207.924205899948</v>
      </c>
      <c r="H748" s="19">
        <f>'Historical Data'!H746/'Historical Data'!H$2*Z$5</f>
        <v>42089.804028535465</v>
      </c>
      <c r="I748" s="19">
        <f>'Historical Data'!I746/'Historical Data'!I$2*AA$5</f>
        <v>23449.626845295828</v>
      </c>
      <c r="J748" s="19">
        <f>'Historical Data'!J746/'Historical Data'!J$2*AB$5</f>
        <v>16694.395071619638</v>
      </c>
      <c r="K748" s="19">
        <f>'Historical Data'!K746/'Historical Data'!K$2*AC$5</f>
        <v>17110.408207204284</v>
      </c>
      <c r="L748" s="8">
        <f t="shared" si="33"/>
        <v>-3.0158086043943211E-3</v>
      </c>
      <c r="M748" s="8">
        <f>IF(Table2[[#This Row],[Overall Return]]&gt;=0,0,Table2[[#This Row],[Overall Return]])</f>
        <v>-3.0158086043943211E-3</v>
      </c>
      <c r="N748" s="13">
        <f t="shared" si="32"/>
        <v>217329.99272686889</v>
      </c>
    </row>
    <row r="749" spans="1:14" x14ac:dyDescent="0.25">
      <c r="A749" s="2">
        <v>41442</v>
      </c>
      <c r="B749" s="19">
        <f>'Historical Data'!B747/'Historical Data'!B$2*T$5</f>
        <v>17543.753555296185</v>
      </c>
      <c r="C749" s="19">
        <f>'Historical Data'!C747/'Historical Data'!C$2*U$5</f>
        <v>25449.386783818416</v>
      </c>
      <c r="D749" s="19">
        <f>'Historical Data'!D747/'Historical Data'!D$2*V$5</f>
        <v>18706.136141526993</v>
      </c>
      <c r="E749" s="19">
        <f>'Historical Data'!E747/'Historical Data'!E$2*W$5</f>
        <v>21367.667346806455</v>
      </c>
      <c r="F749" s="19">
        <f>'Historical Data'!F747/'Historical Data'!F$2*X$5</f>
        <v>19917.968759684198</v>
      </c>
      <c r="G749" s="19">
        <f>'Historical Data'!G747/'Historical Data'!G$2*Y$5</f>
        <v>16490.619996033158</v>
      </c>
      <c r="H749" s="19">
        <f>'Historical Data'!H747/'Historical Data'!H$2*Z$5</f>
        <v>42887.115820394458</v>
      </c>
      <c r="I749" s="19">
        <f>'Historical Data'!I747/'Historical Data'!I$2*AA$5</f>
        <v>23659.137503592126</v>
      </c>
      <c r="J749" s="19">
        <f>'Historical Data'!J747/'Historical Data'!J$2*AB$5</f>
        <v>16881.459012984695</v>
      </c>
      <c r="K749" s="19">
        <f>'Historical Data'!K747/'Historical Data'!K$2*AC$5</f>
        <v>17286.083497489635</v>
      </c>
      <c r="L749" s="8">
        <f t="shared" si="33"/>
        <v>1.3156654794310496E-2</v>
      </c>
      <c r="M749" s="8">
        <f>IF(Table2[[#This Row],[Overall Return]]&gt;=0,0,Table2[[#This Row],[Overall Return]])</f>
        <v>0</v>
      </c>
      <c r="N749" s="13">
        <f t="shared" si="32"/>
        <v>220189.32841762633</v>
      </c>
    </row>
    <row r="750" spans="1:14" x14ac:dyDescent="0.25">
      <c r="A750" s="2">
        <v>41443</v>
      </c>
      <c r="B750" s="19">
        <f>'Historical Data'!B748/'Historical Data'!B$2*T$5</f>
        <v>17534.412546025167</v>
      </c>
      <c r="C750" s="19">
        <f>'Historical Data'!C748/'Historical Data'!C$2*U$5</f>
        <v>25788.028555738601</v>
      </c>
      <c r="D750" s="19">
        <f>'Historical Data'!D748/'Historical Data'!D$2*V$5</f>
        <v>18754.45692613794</v>
      </c>
      <c r="E750" s="19">
        <f>'Historical Data'!E748/'Historical Data'!E$2*W$5</f>
        <v>21632.73483525636</v>
      </c>
      <c r="F750" s="19">
        <f>'Historical Data'!F748/'Historical Data'!F$2*X$5</f>
        <v>20240.925154840679</v>
      </c>
      <c r="G750" s="19">
        <f>'Historical Data'!G748/'Historical Data'!G$2*Y$5</f>
        <v>16481.196700685028</v>
      </c>
      <c r="H750" s="19">
        <f>'Historical Data'!H748/'Historical Data'!H$2*Z$5</f>
        <v>43386.487201007141</v>
      </c>
      <c r="I750" s="19">
        <f>'Historical Data'!I748/'Historical Data'!I$2*AA$5</f>
        <v>24140.623026889254</v>
      </c>
      <c r="J750" s="19">
        <f>'Historical Data'!J748/'Historical Data'!J$2*AB$5</f>
        <v>16977.069190763912</v>
      </c>
      <c r="K750" s="19">
        <f>'Historical Data'!K748/'Historical Data'!K$2*AC$5</f>
        <v>17365.420504729533</v>
      </c>
      <c r="L750" s="8">
        <f t="shared" si="33"/>
        <v>9.5918645995478613E-3</v>
      </c>
      <c r="M750" s="8">
        <f>IF(Table2[[#This Row],[Overall Return]]&gt;=0,0,Table2[[#This Row],[Overall Return]])</f>
        <v>0</v>
      </c>
      <c r="N750" s="13">
        <f t="shared" si="32"/>
        <v>222301.35464207359</v>
      </c>
    </row>
    <row r="751" spans="1:14" x14ac:dyDescent="0.25">
      <c r="A751" s="2">
        <v>41444</v>
      </c>
      <c r="B751" s="19">
        <f>'Historical Data'!B749/'Historical Data'!B$2*T$5</f>
        <v>17178.258147873414</v>
      </c>
      <c r="C751" s="19">
        <f>'Historical Data'!C749/'Historical Data'!C$2*U$5</f>
        <v>25458.539264140582</v>
      </c>
      <c r="D751" s="19">
        <f>'Historical Data'!D749/'Historical Data'!D$2*V$5</f>
        <v>18636.675549213403</v>
      </c>
      <c r="E751" s="19">
        <f>'Historical Data'!E749/'Historical Data'!E$2*W$5</f>
        <v>21314.655303788073</v>
      </c>
      <c r="F751" s="19">
        <f>'Historical Data'!F749/'Historical Data'!F$2*X$5</f>
        <v>20242.274472164805</v>
      </c>
      <c r="G751" s="19">
        <f>'Historical Data'!G749/'Historical Data'!G$2*Y$5</f>
        <v>16297.444232411059</v>
      </c>
      <c r="H751" s="19">
        <f>'Historical Data'!H749/'Historical Data'!H$2*Z$5</f>
        <v>43927.822073017211</v>
      </c>
      <c r="I751" s="19">
        <f>'Historical Data'!I749/'Historical Data'!I$2*AA$5</f>
        <v>23986.247695406651</v>
      </c>
      <c r="J751" s="19">
        <f>'Historical Data'!J749/'Historical Data'!J$2*AB$5</f>
        <v>16902.243343117934</v>
      </c>
      <c r="K751" s="19">
        <f>'Historical Data'!K749/'Historical Data'!K$2*AC$5</f>
        <v>17189.745007184854</v>
      </c>
      <c r="L751" s="8">
        <f t="shared" si="33"/>
        <v>-5.25165289989038E-3</v>
      </c>
      <c r="M751" s="8">
        <f>IF(Table2[[#This Row],[Overall Return]]&gt;=0,0,Table2[[#This Row],[Overall Return]])</f>
        <v>-5.25165289989038E-3</v>
      </c>
      <c r="N751" s="13">
        <f t="shared" si="32"/>
        <v>221133.90508831799</v>
      </c>
    </row>
    <row r="752" spans="1:14" x14ac:dyDescent="0.25">
      <c r="A752" s="2">
        <v>41445</v>
      </c>
      <c r="B752" s="19">
        <f>'Historical Data'!B750/'Historical Data'!B$2*T$5</f>
        <v>16928.098022548609</v>
      </c>
      <c r="C752" s="19">
        <f>'Historical Data'!C750/'Historical Data'!C$2*U$5</f>
        <v>25026.542192934285</v>
      </c>
      <c r="D752" s="19">
        <f>'Historical Data'!D750/'Historical Data'!D$2*V$5</f>
        <v>18204.809586459774</v>
      </c>
      <c r="E752" s="19">
        <f>'Historical Data'!E750/'Historical Data'!E$2*W$5</f>
        <v>20536.021894331545</v>
      </c>
      <c r="F752" s="19">
        <f>'Historical Data'!F750/'Historical Data'!F$2*X$5</f>
        <v>19884.031599986774</v>
      </c>
      <c r="G752" s="19">
        <f>'Historical Data'!G750/'Historical Data'!G$2*Y$5</f>
        <v>15779.168105448387</v>
      </c>
      <c r="H752" s="19">
        <f>'Historical Data'!H750/'Historical Data'!H$2*Z$5</f>
        <v>42236.677297524133</v>
      </c>
      <c r="I752" s="19">
        <f>'Historical Data'!I750/'Historical Data'!I$2*AA$5</f>
        <v>23449.626845295828</v>
      </c>
      <c r="J752" s="19">
        <f>'Historical Data'!J750/'Historical Data'!J$2*AB$5</f>
        <v>16665.296105766574</v>
      </c>
      <c r="K752" s="19">
        <f>'Historical Data'!K750/'Historical Data'!K$2*AC$5</f>
        <v>16821.393979845936</v>
      </c>
      <c r="L752" s="8">
        <f t="shared" si="33"/>
        <v>-2.5334149713218679E-2</v>
      </c>
      <c r="M752" s="8">
        <f>IF(Table2[[#This Row],[Overall Return]]&gt;=0,0,Table2[[#This Row],[Overall Return]])</f>
        <v>-2.5334149713218679E-2</v>
      </c>
      <c r="N752" s="13">
        <f t="shared" si="32"/>
        <v>215531.66563014186</v>
      </c>
    </row>
    <row r="753" spans="1:14" x14ac:dyDescent="0.25">
      <c r="A753" s="2">
        <v>41446</v>
      </c>
      <c r="B753" s="19">
        <f>'Historical Data'!B751/'Historical Data'!B$2*T$5</f>
        <v>16792.458985317146</v>
      </c>
      <c r="C753" s="19">
        <f>'Historical Data'!C751/'Historical Data'!C$2*U$5</f>
        <v>25019.22020867655</v>
      </c>
      <c r="D753" s="19">
        <f>'Historical Data'!D751/'Historical Data'!D$2*V$5</f>
        <v>18228.970492907305</v>
      </c>
      <c r="E753" s="19">
        <f>'Historical Data'!E751/'Historical Data'!E$2*W$5</f>
        <v>20784.521712289785</v>
      </c>
      <c r="F753" s="19">
        <f>'Historical Data'!F751/'Historical Data'!F$2*X$5</f>
        <v>19798.403919897984</v>
      </c>
      <c r="G753" s="19">
        <f>'Historical Data'!G751/'Historical Data'!G$2*Y$5</f>
        <v>15675.512368337399</v>
      </c>
      <c r="H753" s="19">
        <f>'Historical Data'!H751/'Historical Data'!H$2*Z$5</f>
        <v>41775.07469576165</v>
      </c>
      <c r="I753" s="19">
        <f>'Historical Data'!I751/'Historical Data'!I$2*AA$5</f>
        <v>23486.385151900093</v>
      </c>
      <c r="J753" s="19">
        <f>'Historical Data'!J751/'Historical Data'!J$2*AB$5</f>
        <v>17026.952486750215</v>
      </c>
      <c r="K753" s="19">
        <f>'Historical Data'!K751/'Historical Data'!K$2*AC$5</f>
        <v>16902.620363163118</v>
      </c>
      <c r="L753" s="8">
        <f t="shared" si="33"/>
        <v>-1.927570365085618E-4</v>
      </c>
      <c r="M753" s="8">
        <f>IF(Table2[[#This Row],[Overall Return]]&gt;=0,0,Table2[[#This Row],[Overall Return]])</f>
        <v>-1.927570365085618E-4</v>
      </c>
      <c r="N753" s="13">
        <f t="shared" si="32"/>
        <v>215490.12038500124</v>
      </c>
    </row>
    <row r="754" spans="1:14" x14ac:dyDescent="0.25">
      <c r="A754" s="2">
        <v>41449</v>
      </c>
      <c r="B754" s="19">
        <f>'Historical Data'!B752/'Historical Data'!B$2*T$5</f>
        <v>16347.366968242957</v>
      </c>
      <c r="C754" s="19">
        <f>'Historical Data'!C752/'Historical Data'!C$2*U$5</f>
        <v>24767.52699981695</v>
      </c>
      <c r="D754" s="19">
        <f>'Historical Data'!D752/'Historical Data'!D$2*V$5</f>
        <v>17923.945432937777</v>
      </c>
      <c r="E754" s="19">
        <f>'Historical Data'!E752/'Historical Data'!E$2*W$5</f>
        <v>20688.434765044214</v>
      </c>
      <c r="F754" s="19">
        <f>'Historical Data'!F752/'Historical Data'!F$2*X$5</f>
        <v>19548.038988031174</v>
      </c>
      <c r="G754" s="19">
        <f>'Historical Data'!G752/'Historical Data'!G$2*Y$5</f>
        <v>15887.535234374218</v>
      </c>
      <c r="H754" s="19">
        <f>'Historical Data'!H752/'Historical Data'!H$2*Z$5</f>
        <v>42589.172471674363</v>
      </c>
      <c r="I754" s="19">
        <f>'Historical Data'!I752/'Historical Data'!I$2*AA$5</f>
        <v>23762.042588134271</v>
      </c>
      <c r="J754" s="19">
        <f>'Historical Data'!J752/'Historical Data'!J$2*AB$5</f>
        <v>16544.743828160943</v>
      </c>
      <c r="K754" s="19">
        <f>'Historical Data'!K752/'Historical Data'!K$2*AC$5</f>
        <v>16713.721927448787</v>
      </c>
      <c r="L754" s="8">
        <f t="shared" si="33"/>
        <v>-3.3300421376790679E-3</v>
      </c>
      <c r="M754" s="8">
        <f>IF(Table2[[#This Row],[Overall Return]]&gt;=0,0,Table2[[#This Row],[Overall Return]])</f>
        <v>-3.3300421376790679E-3</v>
      </c>
      <c r="N754" s="13">
        <f t="shared" si="32"/>
        <v>214772.52920386565</v>
      </c>
    </row>
    <row r="755" spans="1:14" x14ac:dyDescent="0.25">
      <c r="A755" s="2">
        <v>41450</v>
      </c>
      <c r="B755" s="19">
        <f>'Historical Data'!B753/'Historical Data'!B$2*T$5</f>
        <v>16351.021317642842</v>
      </c>
      <c r="C755" s="19">
        <f>'Historical Data'!C753/'Historical Data'!C$2*U$5</f>
        <v>24902.983708585027</v>
      </c>
      <c r="D755" s="19">
        <f>'Historical Data'!D753/'Historical Data'!D$2*V$5</f>
        <v>18068.908472293362</v>
      </c>
      <c r="E755" s="19">
        <f>'Historical Data'!E753/'Historical Data'!E$2*W$5</f>
        <v>20731.50828386988</v>
      </c>
      <c r="F755" s="19">
        <f>'Historical Data'!F753/'Historical Data'!F$2*X$5</f>
        <v>19467.355625239765</v>
      </c>
      <c r="G755" s="19">
        <f>'Historical Data'!G753/'Historical Data'!G$2*Y$5</f>
        <v>15863.97571670775</v>
      </c>
      <c r="H755" s="19">
        <f>'Historical Data'!H753/'Historical Data'!H$2*Z$5</f>
        <v>42971.04574066303</v>
      </c>
      <c r="I755" s="19">
        <f>'Historical Data'!I753/'Historical Data'!I$2*AA$5</f>
        <v>23423.90046750566</v>
      </c>
      <c r="J755" s="19">
        <f>'Historical Data'!J753/'Historical Data'!J$2*AB$5</f>
        <v>16752.592099659236</v>
      </c>
      <c r="K755" s="19">
        <f>'Historical Data'!K753/'Historical Data'!K$2*AC$5</f>
        <v>16832.727334678973</v>
      </c>
      <c r="L755" s="8">
        <f t="shared" si="33"/>
        <v>2.7633401961595361E-3</v>
      </c>
      <c r="M755" s="8">
        <f>IF(Table2[[#This Row],[Overall Return]]&gt;=0,0,Table2[[#This Row],[Overall Return]])</f>
        <v>0</v>
      </c>
      <c r="N755" s="13">
        <f t="shared" si="32"/>
        <v>215366.01876684552</v>
      </c>
    </row>
    <row r="756" spans="1:14" x14ac:dyDescent="0.25">
      <c r="A756" s="2">
        <v>41451</v>
      </c>
      <c r="B756" s="19">
        <f>'Historical Data'!B754/'Historical Data'!B$2*T$5</f>
        <v>16165.8373809982</v>
      </c>
      <c r="C756" s="19">
        <f>'Historical Data'!C754/'Historical Data'!C$2*U$5</f>
        <v>25404.539630239797</v>
      </c>
      <c r="D756" s="19">
        <f>'Historical Data'!D754/'Historical Data'!D$2*V$5</f>
        <v>18219.910624286371</v>
      </c>
      <c r="E756" s="19">
        <f>'Historical Data'!E754/'Historical Data'!E$2*W$5</f>
        <v>20943.561304848739</v>
      </c>
      <c r="F756" s="19">
        <f>'Historical Data'!F754/'Historical Data'!F$2*X$5</f>
        <v>19634.790161853784</v>
      </c>
      <c r="G756" s="19">
        <f>'Historical Data'!G754/'Historical Data'!G$2*Y$5</f>
        <v>16184.364688233483</v>
      </c>
      <c r="H756" s="19">
        <f>'Historical Data'!H754/'Historical Data'!H$2*Z$5</f>
        <v>44364.247167436013</v>
      </c>
      <c r="I756" s="19">
        <f>'Historical Data'!I754/'Historical Data'!I$2*AA$5</f>
        <v>23809.830263841384</v>
      </c>
      <c r="J756" s="19">
        <f>'Historical Data'!J754/'Historical Data'!J$2*AB$5</f>
        <v>17051.894586576629</v>
      </c>
      <c r="K756" s="19">
        <f>'Historical Data'!K754/'Historical Data'!K$2*AC$5</f>
        <v>16963.067754816853</v>
      </c>
      <c r="L756" s="8">
        <f t="shared" si="33"/>
        <v>1.5675754307092449E-2</v>
      </c>
      <c r="M756" s="8">
        <f>IF(Table2[[#This Row],[Overall Return]]&gt;=0,0,Table2[[#This Row],[Overall Return]])</f>
        <v>0</v>
      </c>
      <c r="N756" s="13">
        <f t="shared" si="32"/>
        <v>218742.04356313124</v>
      </c>
    </row>
    <row r="757" spans="1:14" x14ac:dyDescent="0.25">
      <c r="A757" s="2">
        <v>41452</v>
      </c>
      <c r="B757" s="19">
        <f>'Historical Data'!B755/'Historical Data'!B$2*T$5</f>
        <v>15991.61800423907</v>
      </c>
      <c r="C757" s="19">
        <f>'Historical Data'!C755/'Historical Data'!C$2*U$5</f>
        <v>25402.709134175358</v>
      </c>
      <c r="D757" s="19">
        <f>'Historical Data'!D755/'Historical Data'!D$2*V$5</f>
        <v>18222.930009224398</v>
      </c>
      <c r="E757" s="19">
        <f>'Historical Data'!E755/'Historical Data'!E$2*W$5</f>
        <v>21112.541846053071</v>
      </c>
      <c r="F757" s="19">
        <f>'Historical Data'!F755/'Historical Data'!F$2*X$5</f>
        <v>19711.652701081632</v>
      </c>
      <c r="G757" s="19">
        <f>'Historical Data'!G755/'Historical Data'!G$2*Y$5</f>
        <v>16311.578407855573</v>
      </c>
      <c r="H757" s="19">
        <f>'Historical Data'!H755/'Historical Data'!H$2*Z$5</f>
        <v>45845.572807385652</v>
      </c>
      <c r="I757" s="19">
        <f>'Historical Data'!I755/'Historical Data'!I$2*AA$5</f>
        <v>24291.317493612667</v>
      </c>
      <c r="J757" s="19">
        <f>'Historical Data'!J755/'Historical Data'!J$2*AB$5</f>
        <v>17276.371677681305</v>
      </c>
      <c r="K757" s="19">
        <f>'Historical Data'!K755/'Historical Data'!K$2*AC$5</f>
        <v>17008.402832223655</v>
      </c>
      <c r="L757" s="8">
        <f t="shared" si="33"/>
        <v>1.112109638721126E-2</v>
      </c>
      <c r="M757" s="8">
        <f>IF(Table2[[#This Row],[Overall Return]]&gt;=0,0,Table2[[#This Row],[Overall Return]])</f>
        <v>0</v>
      </c>
      <c r="N757" s="13">
        <f t="shared" si="32"/>
        <v>221174.69491353238</v>
      </c>
    </row>
    <row r="758" spans="1:14" x14ac:dyDescent="0.25">
      <c r="A758" s="2">
        <v>41453</v>
      </c>
      <c r="B758" s="19">
        <f>'Historical Data'!B756/'Historical Data'!B$2*T$5</f>
        <v>16103.298029925636</v>
      </c>
      <c r="C758" s="19">
        <f>'Historical Data'!C756/'Historical Data'!C$2*U$5</f>
        <v>25415.522606626393</v>
      </c>
      <c r="D758" s="19">
        <f>'Historical Data'!D756/'Historical Data'!D$2*V$5</f>
        <v>18271.250793835341</v>
      </c>
      <c r="E758" s="19">
        <f>'Historical Data'!E756/'Historical Data'!E$2*W$5</f>
        <v>20923.682178361025</v>
      </c>
      <c r="F758" s="19">
        <f>'Historical Data'!F756/'Historical Data'!F$2*X$5</f>
        <v>19785.817910479738</v>
      </c>
      <c r="G758" s="19">
        <f>'Historical Data'!G756/'Historical Data'!G$2*Y$5</f>
        <v>16273.886249899959</v>
      </c>
      <c r="H758" s="19">
        <f>'Historical Data'!H756/'Historical Data'!H$2*Z$5</f>
        <v>45052.455308434743</v>
      </c>
      <c r="I758" s="19">
        <f>'Historical Data'!I756/'Historical Data'!I$2*AA$5</f>
        <v>24067.114092814449</v>
      </c>
      <c r="J758" s="19">
        <f>'Historical Data'!J756/'Historical Data'!J$2*AB$5</f>
        <v>17155.81894824241</v>
      </c>
      <c r="K758" s="19">
        <f>'Historical Data'!K756/'Historical Data'!K$2*AC$5</f>
        <v>17066.960847800106</v>
      </c>
      <c r="L758" s="8">
        <f t="shared" si="33"/>
        <v>-4.7875637288731232E-3</v>
      </c>
      <c r="M758" s="8">
        <f>IF(Table2[[#This Row],[Overall Return]]&gt;=0,0,Table2[[#This Row],[Overall Return]])</f>
        <v>-4.7875637288731232E-3</v>
      </c>
      <c r="N758" s="13">
        <f t="shared" si="32"/>
        <v>220115.80696641977</v>
      </c>
    </row>
    <row r="759" spans="1:14" x14ac:dyDescent="0.25">
      <c r="A759" s="2">
        <v>41456</v>
      </c>
      <c r="B759" s="19">
        <f>'Historical Data'!B757/'Historical Data'!B$2*T$5</f>
        <v>16618.645042705881</v>
      </c>
      <c r="C759" s="19">
        <f>'Historical Data'!C757/'Historical Data'!C$2*U$5</f>
        <v>25819.146988833978</v>
      </c>
      <c r="D759" s="19">
        <f>'Historical Data'!D757/'Historical Data'!D$2*V$5</f>
        <v>18491.713538141936</v>
      </c>
      <c r="E759" s="19">
        <f>'Historical Data'!E757/'Historical Data'!E$2*W$5</f>
        <v>21182.121559563122</v>
      </c>
      <c r="F759" s="19">
        <f>'Historical Data'!F757/'Historical Data'!F$2*X$5</f>
        <v>19954.60180941163</v>
      </c>
      <c r="G759" s="19">
        <f>'Historical Data'!G757/'Historical Data'!G$2*Y$5</f>
        <v>16189.077615203687</v>
      </c>
      <c r="H759" s="19">
        <f>'Historical Data'!H757/'Historical Data'!H$2*Z$5</f>
        <v>49173.310952580789</v>
      </c>
      <c r="I759" s="19">
        <f>'Historical Data'!I757/'Historical Data'!I$2*AA$5</f>
        <v>24122.237900927568</v>
      </c>
      <c r="J759" s="19">
        <f>'Historical Data'!J757/'Historical Data'!J$2*AB$5</f>
        <v>17193.231646148768</v>
      </c>
      <c r="K759" s="19">
        <f>'Historical Data'!K757/'Historical Data'!K$2*AC$5</f>
        <v>17057.51686904435</v>
      </c>
      <c r="L759" s="8">
        <f t="shared" si="33"/>
        <v>2.5830934336348532E-2</v>
      </c>
      <c r="M759" s="8">
        <f>IF(Table2[[#This Row],[Overall Return]]&gt;=0,0,Table2[[#This Row],[Overall Return]])</f>
        <v>0</v>
      </c>
      <c r="N759" s="13">
        <f t="shared" si="32"/>
        <v>225801.60392256171</v>
      </c>
    </row>
    <row r="760" spans="1:14" x14ac:dyDescent="0.25">
      <c r="A760" s="2">
        <v>41457</v>
      </c>
      <c r="B760" s="19">
        <f>'Historical Data'!B758/'Historical Data'!B$2*T$5</f>
        <v>16995.105312351334</v>
      </c>
      <c r="C760" s="19">
        <f>'Historical Data'!C758/'Historical Data'!C$2*U$5</f>
        <v>25968.332418085301</v>
      </c>
      <c r="D760" s="19">
        <f>'Historical Data'!D758/'Historical Data'!D$2*V$5</f>
        <v>18660.836455660938</v>
      </c>
      <c r="E760" s="19">
        <f>'Historical Data'!E758/'Historical Data'!E$2*W$5</f>
        <v>20960.12793628926</v>
      </c>
      <c r="F760" s="19">
        <f>'Historical Data'!F758/'Historical Data'!F$2*X$5</f>
        <v>19829.419320981357</v>
      </c>
      <c r="G760" s="19">
        <f>'Historical Data'!G758/'Historical Data'!G$2*Y$5</f>
        <v>15991.188924611384</v>
      </c>
      <c r="H760" s="19">
        <f>'Historical Data'!H758/'Historical Data'!H$2*Z$5</f>
        <v>49441.879983214436</v>
      </c>
      <c r="I760" s="19">
        <f>'Historical Data'!I758/'Historical Data'!I$2*AA$5</f>
        <v>23989.925573836066</v>
      </c>
      <c r="J760" s="19">
        <f>'Historical Data'!J758/'Historical Data'!J$2*AB$5</f>
        <v>17135.03461810917</v>
      </c>
      <c r="K760" s="19">
        <f>'Historical Data'!K758/'Historical Data'!K$2*AC$5</f>
        <v>17121.741562037321</v>
      </c>
      <c r="L760" s="8">
        <f t="shared" si="33"/>
        <v>1.2931182841156019E-3</v>
      </c>
      <c r="M760" s="8">
        <f>IF(Table2[[#This Row],[Overall Return]]&gt;=0,0,Table2[[#This Row],[Overall Return]])</f>
        <v>0</v>
      </c>
      <c r="N760" s="13">
        <f t="shared" si="32"/>
        <v>226093.59210517659</v>
      </c>
    </row>
    <row r="761" spans="1:14" x14ac:dyDescent="0.25">
      <c r="A761" s="2">
        <v>41458</v>
      </c>
      <c r="B761" s="19">
        <f>'Historical Data'!B759/'Historical Data'!B$2*T$5</f>
        <v>17088.915094803113</v>
      </c>
      <c r="C761" s="19">
        <f>'Historical Data'!C759/'Historical Data'!C$2*U$5</f>
        <v>25995.789859051802</v>
      </c>
      <c r="D761" s="19">
        <f>'Historical Data'!D759/'Historical Data'!D$2*V$5</f>
        <v>18675.936465203413</v>
      </c>
      <c r="E761" s="19">
        <f>'Historical Data'!E759/'Historical Data'!E$2*W$5</f>
        <v>21076.095049073694</v>
      </c>
      <c r="F761" s="19">
        <f>'Historical Data'!F759/'Historical Data'!F$2*X$5</f>
        <v>19922.014012032076</v>
      </c>
      <c r="G761" s="19">
        <f>'Historical Data'!G759/'Historical Data'!G$2*Y$5</f>
        <v>16024.170202470616</v>
      </c>
      <c r="H761" s="19">
        <f>'Historical Data'!H759/'Historical Data'!H$2*Z$5</f>
        <v>48359.210239194297</v>
      </c>
      <c r="I761" s="19">
        <f>'Historical Data'!I759/'Historical Data'!I$2*AA$5</f>
        <v>24089.163872030822</v>
      </c>
      <c r="J761" s="19">
        <f>'Historical Data'!J759/'Historical Data'!J$2*AB$5</f>
        <v>17135.03461810917</v>
      </c>
      <c r="K761" s="19">
        <f>'Historical Data'!K759/'Historical Data'!K$2*AC$5</f>
        <v>17131.186991608403</v>
      </c>
      <c r="L761" s="8">
        <f t="shared" si="33"/>
        <v>-2.636411302279873E-3</v>
      </c>
      <c r="M761" s="8">
        <f>IF(Table2[[#This Row],[Overall Return]]&gt;=0,0,Table2[[#This Row],[Overall Return]])</f>
        <v>-2.636411302279873E-3</v>
      </c>
      <c r="N761" s="13">
        <f t="shared" si="32"/>
        <v>225497.51640357744</v>
      </c>
    </row>
    <row r="762" spans="1:14" x14ac:dyDescent="0.25">
      <c r="A762" s="2">
        <v>41460</v>
      </c>
      <c r="B762" s="19">
        <f>'Historical Data'!B760/'Historical Data'!B$2*T$5</f>
        <v>16951.651599945642</v>
      </c>
      <c r="C762" s="19">
        <f>'Historical Data'!C760/'Historical Data'!C$2*U$5</f>
        <v>26165.110745011898</v>
      </c>
      <c r="D762" s="19">
        <f>'Historical Data'!D760/'Historical Data'!D$2*V$5</f>
        <v>18817.878748575484</v>
      </c>
      <c r="E762" s="19">
        <f>'Historical Data'!E760/'Historical Data'!E$2*W$5</f>
        <v>21145.674762583742</v>
      </c>
      <c r="F762" s="19">
        <f>'Historical Data'!F760/'Historical Data'!F$2*X$5</f>
        <v>20080.683362791413</v>
      </c>
      <c r="G762" s="19">
        <f>'Historical Data'!G760/'Historical Data'!G$2*Y$5</f>
        <v>16118.402644233474</v>
      </c>
      <c r="H762" s="19">
        <f>'Historical Data'!H760/'Historical Data'!H$2*Z$5</f>
        <v>50394.45908518674</v>
      </c>
      <c r="I762" s="19">
        <f>'Historical Data'!I760/'Historical Data'!I$2*AA$5</f>
        <v>24320.724736162028</v>
      </c>
      <c r="J762" s="19">
        <f>'Historical Data'!J760/'Historical Data'!J$2*AB$5</f>
        <v>17488.376363372987</v>
      </c>
      <c r="K762" s="19">
        <f>'Historical Data'!K760/'Historical Data'!K$2*AC$5</f>
        <v>17297.417059582</v>
      </c>
      <c r="L762" s="8">
        <f t="shared" si="33"/>
        <v>1.4558309804142411E-2</v>
      </c>
      <c r="M762" s="8">
        <f>IF(Table2[[#This Row],[Overall Return]]&gt;=0,0,Table2[[#This Row],[Overall Return]])</f>
        <v>0</v>
      </c>
      <c r="N762" s="13">
        <f t="shared" si="32"/>
        <v>228780.37910744539</v>
      </c>
    </row>
    <row r="763" spans="1:14" x14ac:dyDescent="0.25">
      <c r="A763" s="2">
        <v>41463</v>
      </c>
      <c r="B763" s="19">
        <f>'Historical Data'!B761/'Historical Data'!B$2*T$5</f>
        <v>16855.404979886265</v>
      </c>
      <c r="C763" s="19">
        <f>'Historical Data'!C761/'Historical Data'!C$2*U$5</f>
        <v>26596.192568185976</v>
      </c>
      <c r="D763" s="19">
        <f>'Historical Data'!D761/'Historical Data'!D$2*V$5</f>
        <v>19038.341492882082</v>
      </c>
      <c r="E763" s="19">
        <f>'Historical Data'!E761/'Historical Data'!E$2*W$5</f>
        <v>21440.560940765215</v>
      </c>
      <c r="F763" s="19">
        <f>'Historical Data'!F761/'Historical Data'!F$2*X$5</f>
        <v>20341.385876809087</v>
      </c>
      <c r="G763" s="19">
        <f>'Historical Data'!G761/'Historical Data'!G$2*Y$5</f>
        <v>16174.943439759172</v>
      </c>
      <c r="H763" s="19">
        <f>'Historical Data'!H761/'Historical Data'!H$2*Z$5</f>
        <v>51032.312631137218</v>
      </c>
      <c r="I763" s="19">
        <f>'Historical Data'!I761/'Historical Data'!I$2*AA$5</f>
        <v>24831.60939625627</v>
      </c>
      <c r="J763" s="19">
        <f>'Historical Data'!J761/'Historical Data'!J$2*AB$5</f>
        <v>17804.306766230235</v>
      </c>
      <c r="K763" s="19">
        <f>'Historical Data'!K761/'Historical Data'!K$2*AC$5</f>
        <v>17425.867896383268</v>
      </c>
      <c r="L763" s="8">
        <f t="shared" si="33"/>
        <v>1.2066362035150435E-2</v>
      </c>
      <c r="M763" s="8">
        <f>IF(Table2[[#This Row],[Overall Return]]&gt;=0,0,Table2[[#This Row],[Overall Return]])</f>
        <v>0</v>
      </c>
      <c r="N763" s="13">
        <f t="shared" si="32"/>
        <v>231540.9259882948</v>
      </c>
    </row>
    <row r="764" spans="1:14" x14ac:dyDescent="0.25">
      <c r="A764" s="2">
        <v>41464</v>
      </c>
      <c r="B764" s="19">
        <f>'Historical Data'!B762/'Historical Data'!B$2*T$5</f>
        <v>17151.861089372233</v>
      </c>
      <c r="C764" s="19">
        <f>'Historical Data'!C762/'Historical Data'!C$2*U$5</f>
        <v>26682.225883214349</v>
      </c>
      <c r="D764" s="19">
        <f>'Historical Data'!D762/'Historical Data'!D$2*V$5</f>
        <v>19177.263020270635</v>
      </c>
      <c r="E764" s="19">
        <f>'Historical Data'!E762/'Historical Data'!E$2*W$5</f>
        <v>21516.768761523079</v>
      </c>
      <c r="F764" s="19">
        <f>'Historical Data'!F762/'Historical Data'!F$2*X$5</f>
        <v>20344.757842804025</v>
      </c>
      <c r="G764" s="19">
        <f>'Historical Data'!G762/'Historical Data'!G$2*Y$5</f>
        <v>16184.364688233483</v>
      </c>
      <c r="H764" s="19">
        <f>'Historical Data'!H762/'Historical Data'!H$2*Z$5</f>
        <v>51804.446915652545</v>
      </c>
      <c r="I764" s="19">
        <f>'Historical Data'!I762/'Historical Data'!I$2*AA$5</f>
        <v>24982.306849309458</v>
      </c>
      <c r="J764" s="19">
        <f>'Historical Data'!J762/'Historical Data'!J$2*AB$5</f>
        <v>17750.265700550757</v>
      </c>
      <c r="K764" s="19">
        <f>'Historical Data'!K762/'Historical Data'!K$2*AC$5</f>
        <v>17631.766364347153</v>
      </c>
      <c r="L764" s="8">
        <f t="shared" si="33"/>
        <v>7.277767935799373E-3</v>
      </c>
      <c r="M764" s="8">
        <f>IF(Table2[[#This Row],[Overall Return]]&gt;=0,0,Table2[[#This Row],[Overall Return]])</f>
        <v>0</v>
      </c>
      <c r="N764" s="13">
        <f t="shared" si="32"/>
        <v>233226.02711527771</v>
      </c>
    </row>
    <row r="765" spans="1:14" x14ac:dyDescent="0.25">
      <c r="A765" s="2">
        <v>41465</v>
      </c>
      <c r="B765" s="19">
        <f>'Historical Data'!B763/'Historical Data'!B$2*T$5</f>
        <v>17086.072823047649</v>
      </c>
      <c r="C765" s="19">
        <f>'Historical Data'!C763/'Historical Data'!C$2*U$5</f>
        <v>26755.445725791687</v>
      </c>
      <c r="D765" s="19">
        <f>'Historical Data'!D763/'Historical Data'!D$2*V$5</f>
        <v>19186.322888891569</v>
      </c>
      <c r="E765" s="19">
        <f>'Historical Data'!E763/'Historical Data'!E$2*W$5</f>
        <v>21506.829198279222</v>
      </c>
      <c r="F765" s="19">
        <f>'Historical Data'!F763/'Historical Data'!F$2*X$5</f>
        <v>20361.613488360712</v>
      </c>
      <c r="G765" s="19">
        <f>'Historical Data'!G763/'Historical Data'!G$2*Y$5</f>
        <v>16349.272100966555</v>
      </c>
      <c r="H765" s="19">
        <f>'Historical Data'!H763/'Historical Data'!H$2*Z$5</f>
        <v>51309.272765421738</v>
      </c>
      <c r="I765" s="19">
        <f>'Historical Data'!I763/'Historical Data'!I$2*AA$5</f>
        <v>24879.398778437539</v>
      </c>
      <c r="J765" s="19">
        <f>'Historical Data'!J763/'Historical Data'!J$2*AB$5</f>
        <v>17488.376363372987</v>
      </c>
      <c r="K765" s="19">
        <f>'Historical Data'!K763/'Historical Data'!K$2*AC$5</f>
        <v>17533.539948780413</v>
      </c>
      <c r="L765" s="8">
        <f t="shared" si="33"/>
        <v>-3.3010168009555141E-3</v>
      </c>
      <c r="M765" s="8">
        <f>IF(Table2[[#This Row],[Overall Return]]&gt;=0,0,Table2[[#This Row],[Overall Return]])</f>
        <v>-3.3010168009555141E-3</v>
      </c>
      <c r="N765" s="13">
        <f t="shared" si="32"/>
        <v>232456.14408135007</v>
      </c>
    </row>
    <row r="766" spans="1:14" x14ac:dyDescent="0.25">
      <c r="A766" s="2">
        <v>41466</v>
      </c>
      <c r="B766" s="19">
        <f>'Historical Data'!B764/'Historical Data'!B$2*T$5</f>
        <v>17352.477524632544</v>
      </c>
      <c r="C766" s="19">
        <f>'Historical Data'!C764/'Historical Data'!C$2*U$5</f>
        <v>27426.322533406554</v>
      </c>
      <c r="D766" s="19">
        <f>'Historical Data'!D764/'Historical Data'!D$2*V$5</f>
        <v>19424.906398724161</v>
      </c>
      <c r="E766" s="19">
        <f>'Historical Data'!E764/'Historical Data'!E$2*W$5</f>
        <v>22060.154757662796</v>
      </c>
      <c r="F766" s="19">
        <f>'Historical Data'!F764/'Historical Data'!F$2*X$5</f>
        <v>20681.873993487185</v>
      </c>
      <c r="G766" s="19">
        <f>'Historical Data'!G764/'Historical Data'!G$2*Y$5</f>
        <v>16815.719847655273</v>
      </c>
      <c r="H766" s="19">
        <f>'Historical Data'!H764/'Historical Data'!H$2*Z$5</f>
        <v>52710.869072597568</v>
      </c>
      <c r="I766" s="19">
        <f>'Historical Data'!I764/'Historical Data'!I$2*AA$5</f>
        <v>25125.653664926289</v>
      </c>
      <c r="J766" s="19">
        <f>'Historical Data'!J764/'Historical Data'!J$2*AB$5</f>
        <v>17413.550515727005</v>
      </c>
      <c r="K766" s="19">
        <f>'Historical Data'!K764/'Historical Data'!K$2*AC$5</f>
        <v>17618.543633436835</v>
      </c>
      <c r="L766" s="8">
        <f t="shared" si="33"/>
        <v>1.7955764849327593E-2</v>
      </c>
      <c r="M766" s="8">
        <f>IF(Table2[[#This Row],[Overall Return]]&gt;=0,0,Table2[[#This Row],[Overall Return]])</f>
        <v>0</v>
      </c>
      <c r="N766" s="13">
        <f t="shared" si="32"/>
        <v>236630.07194225621</v>
      </c>
    </row>
    <row r="767" spans="1:14" x14ac:dyDescent="0.25">
      <c r="A767" s="2">
        <v>41467</v>
      </c>
      <c r="B767" s="19">
        <f>'Historical Data'!B765/'Historical Data'!B$2*T$5</f>
        <v>17320.801659105469</v>
      </c>
      <c r="C767" s="19">
        <f>'Historical Data'!C765/'Historical Data'!C$2*U$5</f>
        <v>28148.453230825555</v>
      </c>
      <c r="D767" s="19">
        <f>'Historical Data'!D765/'Historical Data'!D$2*V$5</f>
        <v>19581.947663354586</v>
      </c>
      <c r="E767" s="19">
        <f>'Historical Data'!E765/'Historical Data'!E$2*W$5</f>
        <v>22192.688501887744</v>
      </c>
      <c r="F767" s="19">
        <f>'Historical Data'!F765/'Historical Data'!F$2*X$5</f>
        <v>20743.903445841668</v>
      </c>
      <c r="G767" s="19">
        <f>'Historical Data'!G765/'Historical Data'!G$2*Y$5</f>
        <v>16806.296552307143</v>
      </c>
      <c r="H767" s="19">
        <f>'Historical Data'!H765/'Historical Data'!H$2*Z$5</f>
        <v>54511.117918590018</v>
      </c>
      <c r="I767" s="19">
        <f>'Historical Data'!I765/'Historical Data'!I$2*AA$5</f>
        <v>24993.332805463993</v>
      </c>
      <c r="J767" s="19">
        <f>'Historical Data'!J765/'Historical Data'!J$2*AB$5</f>
        <v>17721.167186530958</v>
      </c>
      <c r="K767" s="19">
        <f>'Historical Data'!K765/'Historical Data'!K$2*AC$5</f>
        <v>17643.101169995512</v>
      </c>
      <c r="L767" s="8">
        <f t="shared" si="33"/>
        <v>1.2816368463880234E-2</v>
      </c>
      <c r="M767" s="8">
        <f>IF(Table2[[#This Row],[Overall Return]]&gt;=0,0,Table2[[#This Row],[Overall Return]])</f>
        <v>0</v>
      </c>
      <c r="N767" s="13">
        <f t="shared" si="32"/>
        <v>239662.81013390265</v>
      </c>
    </row>
    <row r="768" spans="1:14" x14ac:dyDescent="0.25">
      <c r="A768" s="2">
        <v>41470</v>
      </c>
      <c r="B768" s="19">
        <f>'Historical Data'!B766/'Historical Data'!B$2*T$5</f>
        <v>17358.569618651545</v>
      </c>
      <c r="C768" s="19">
        <f>'Historical Data'!C766/'Historical Data'!C$2*U$5</f>
        <v>28058.758923668316</v>
      </c>
      <c r="D768" s="19">
        <f>'Historical Data'!D766/'Historical Data'!D$2*V$5</f>
        <v>19708.790965468299</v>
      </c>
      <c r="E768" s="19">
        <f>'Historical Data'!E766/'Historical Data'!E$2*W$5</f>
        <v>21844.787509884838</v>
      </c>
      <c r="F768" s="19">
        <f>'Historical Data'!F766/'Historical Data'!F$2*X$5</f>
        <v>20781.885857886969</v>
      </c>
      <c r="G768" s="19">
        <f>'Historical Data'!G766/'Historical Data'!G$2*Y$5</f>
        <v>17041.876889136605</v>
      </c>
      <c r="H768" s="19">
        <f>'Historical Data'!H766/'Historical Data'!H$2*Z$5</f>
        <v>53403.274024339073</v>
      </c>
      <c r="I768" s="19">
        <f>'Historical Data'!I766/'Historical Data'!I$2*AA$5</f>
        <v>24853.66770784343</v>
      </c>
      <c r="J768" s="19">
        <f>'Historical Data'!J766/'Historical Data'!J$2*AB$5</f>
        <v>18020.467866115298</v>
      </c>
      <c r="K768" s="19">
        <f>'Historical Data'!K766/'Historical Data'!K$2*AC$5</f>
        <v>17614.766124838265</v>
      </c>
      <c r="L768" s="8">
        <f t="shared" si="33"/>
        <v>-4.0722406848384685E-3</v>
      </c>
      <c r="M768" s="8">
        <f>IF(Table2[[#This Row],[Overall Return]]&gt;=0,0,Table2[[#This Row],[Overall Return]])</f>
        <v>-4.0722406848384685E-3</v>
      </c>
      <c r="N768" s="13">
        <f t="shared" si="32"/>
        <v>238686.84548783264</v>
      </c>
    </row>
    <row r="769" spans="1:14" x14ac:dyDescent="0.25">
      <c r="A769" s="2">
        <v>41471</v>
      </c>
      <c r="B769" s="19">
        <f>'Historical Data'!B767/'Historical Data'!B$2*T$5</f>
        <v>17470.65417147446</v>
      </c>
      <c r="C769" s="19">
        <f>'Historical Data'!C767/'Historical Data'!C$2*U$5</f>
        <v>28086.216364634816</v>
      </c>
      <c r="D769" s="19">
        <f>'Historical Data'!D767/'Historical Data'!D$2*V$5</f>
        <v>19615.168438423058</v>
      </c>
      <c r="E769" s="19">
        <f>'Historical Data'!E767/'Historical Data'!E$2*W$5</f>
        <v>21546.587451254643</v>
      </c>
      <c r="F769" s="19">
        <f>'Historical Data'!F767/'Historical Data'!F$2*X$5</f>
        <v>20667.715587772756</v>
      </c>
      <c r="G769" s="19">
        <f>'Historical Data'!G767/'Historical Data'!G$2*Y$5</f>
        <v>17088.993877595716</v>
      </c>
      <c r="H769" s="19">
        <f>'Historical Data'!H767/'Historical Data'!H$2*Z$5</f>
        <v>45761.64624422996</v>
      </c>
      <c r="I769" s="19">
        <f>'Historical Data'!I767/'Historical Data'!I$2*AA$5</f>
        <v>24592.702587492633</v>
      </c>
      <c r="J769" s="19">
        <f>'Historical Data'!J767/'Historical Data'!J$2*AB$5</f>
        <v>17883.289028069601</v>
      </c>
      <c r="K769" s="19">
        <f>'Historical Data'!K767/'Historical Data'!K$2*AC$5</f>
        <v>17624.211761668681</v>
      </c>
      <c r="L769" s="8">
        <f t="shared" si="33"/>
        <v>-3.4981651201393849E-2</v>
      </c>
      <c r="M769" s="8">
        <f>IF(Table2[[#This Row],[Overall Return]]&gt;=0,0,Table2[[#This Row],[Overall Return]])</f>
        <v>-3.4981651201393849E-2</v>
      </c>
      <c r="N769" s="13">
        <f t="shared" si="32"/>
        <v>230337.1855126163</v>
      </c>
    </row>
    <row r="770" spans="1:14" x14ac:dyDescent="0.25">
      <c r="A770" s="2">
        <v>41472</v>
      </c>
      <c r="B770" s="19">
        <f>'Historical Data'!B768/'Historical Data'!B$2*T$5</f>
        <v>17475.12180786745</v>
      </c>
      <c r="C770" s="19">
        <f>'Historical Data'!C768/'Historical Data'!C$2*U$5</f>
        <v>28252.791506498259</v>
      </c>
      <c r="D770" s="19">
        <f>'Historical Data'!D768/'Historical Data'!D$2*V$5</f>
        <v>19799.391022723157</v>
      </c>
      <c r="E770" s="19">
        <f>'Historical Data'!E768/'Historical Data'!E$2*W$5</f>
        <v>21655.927842192792</v>
      </c>
      <c r="F770" s="19">
        <f>'Historical Data'!F768/'Historical Data'!F$2*X$5</f>
        <v>20643.89297624788</v>
      </c>
      <c r="G770" s="19">
        <f>'Historical Data'!G768/'Historical Data'!G$2*Y$5</f>
        <v>16839.279365321741</v>
      </c>
      <c r="H770" s="19">
        <f>'Historical Data'!H768/'Historical Data'!H$2*Z$5</f>
        <v>50461.603021401592</v>
      </c>
      <c r="I770" s="19">
        <f>'Historical Data'!I768/'Historical Data'!I$2*AA$5</f>
        <v>24342.777928326719</v>
      </c>
      <c r="J770" s="19">
        <f>'Historical Data'!J768/'Historical Data'!J$2*AB$5</f>
        <v>18086.979529874719</v>
      </c>
      <c r="K770" s="19">
        <f>'Historical Data'!K768/'Historical Data'!K$2*AC$5</f>
        <v>17654.434732087884</v>
      </c>
      <c r="L770" s="8">
        <f t="shared" si="33"/>
        <v>2.1164686062636884E-2</v>
      </c>
      <c r="M770" s="8">
        <f>IF(Table2[[#This Row],[Overall Return]]&gt;=0,0,Table2[[#This Row],[Overall Return]])</f>
        <v>0</v>
      </c>
      <c r="N770" s="13">
        <f t="shared" si="32"/>
        <v>235212.19973254218</v>
      </c>
    </row>
    <row r="771" spans="1:14" x14ac:dyDescent="0.25">
      <c r="A771" s="2">
        <v>41473</v>
      </c>
      <c r="B771" s="19">
        <f>'Historical Data'!B769/'Historical Data'!B$2*T$5</f>
        <v>17534.006809540129</v>
      </c>
      <c r="C771" s="19">
        <f>'Historical Data'!C769/'Historical Data'!C$2*U$5</f>
        <v>27833.607907743</v>
      </c>
      <c r="D771" s="19">
        <f>'Historical Data'!D769/'Historical Data'!D$2*V$5</f>
        <v>19930.636066393701</v>
      </c>
      <c r="E771" s="19">
        <f>'Historical Data'!E769/'Historical Data'!E$2*W$5</f>
        <v>21808.340712905458</v>
      </c>
      <c r="F771" s="19">
        <f>'Historical Data'!F769/'Historical Data'!F$2*X$5</f>
        <v>20467.018572620247</v>
      </c>
      <c r="G771" s="19">
        <f>'Historical Data'!G769/'Historical Data'!G$2*Y$5</f>
        <v>16697.929935099768</v>
      </c>
      <c r="H771" s="19">
        <f>'Historical Data'!H769/'Historical Data'!H$2*Z$5</f>
        <v>49949.642887117079</v>
      </c>
      <c r="I771" s="19">
        <f>'Historical Data'!I769/'Historical Data'!I$2*AA$5</f>
        <v>25930.582167072011</v>
      </c>
      <c r="J771" s="19">
        <f>'Historical Data'!J769/'Historical Data'!J$2*AB$5</f>
        <v>18461.107412604826</v>
      </c>
      <c r="K771" s="19">
        <f>'Historical Data'!K769/'Historical Data'!K$2*AC$5</f>
        <v>17828.220853555282</v>
      </c>
      <c r="L771" s="8">
        <f t="shared" si="33"/>
        <v>5.2246167227154583E-3</v>
      </c>
      <c r="M771" s="8">
        <f>IF(Table2[[#This Row],[Overall Return]]&gt;=0,0,Table2[[#This Row],[Overall Return]])</f>
        <v>0</v>
      </c>
      <c r="N771" s="13">
        <f t="shared" si="32"/>
        <v>236441.09332465151</v>
      </c>
    </row>
    <row r="772" spans="1:14" x14ac:dyDescent="0.25">
      <c r="A772" s="2">
        <v>41474</v>
      </c>
      <c r="B772" s="19">
        <f>'Historical Data'!B770/'Historical Data'!B$2*T$5</f>
        <v>17257.448718702624</v>
      </c>
      <c r="C772" s="19">
        <f>'Historical Data'!C770/'Historical Data'!C$2*U$5</f>
        <v>27936.115687351274</v>
      </c>
      <c r="D772" s="19">
        <f>'Historical Data'!D770/'Historical Data'!D$2*V$5</f>
        <v>20144.286428404554</v>
      </c>
      <c r="E772" s="19">
        <f>'Historical Data'!E770/'Historical Data'!E$2*W$5</f>
        <v>21589.66235548184</v>
      </c>
      <c r="F772" s="19">
        <f>'Historical Data'!F770/'Historical Data'!F$2*X$5</f>
        <v>20150.578936051072</v>
      </c>
      <c r="G772" s="19">
        <f>'Historical Data'!G770/'Historical Data'!G$2*Y$5</f>
        <v>14794.441673204721</v>
      </c>
      <c r="H772" s="19">
        <f>'Historical Data'!H770/'Historical Data'!H$2*Z$5</f>
        <v>50222.408728493501</v>
      </c>
      <c r="I772" s="19">
        <f>'Historical Data'!I770/'Historical Data'!I$2*AA$5</f>
        <v>26261.365117893471</v>
      </c>
      <c r="J772" s="19">
        <f>'Historical Data'!J770/'Historical Data'!J$2*AB$5</f>
        <v>18477.735780377945</v>
      </c>
      <c r="K772" s="19">
        <f>'Historical Data'!K770/'Historical Data'!K$2*AC$5</f>
        <v>17977.450682019997</v>
      </c>
      <c r="L772" s="8">
        <f t="shared" si="33"/>
        <v>-6.8921996331363644E-3</v>
      </c>
      <c r="M772" s="8">
        <f>IF(Table2[[#This Row],[Overall Return]]&gt;=0,0,Table2[[#This Row],[Overall Return]])</f>
        <v>-6.8921996331363644E-3</v>
      </c>
      <c r="N772" s="13">
        <f t="shared" ref="N772:N835" si="34">SUM(B772:K772)</f>
        <v>234811.49410798098</v>
      </c>
    </row>
    <row r="773" spans="1:14" x14ac:dyDescent="0.25">
      <c r="A773" s="2">
        <v>41477</v>
      </c>
      <c r="B773" s="19">
        <f>'Historical Data'!B771/'Historical Data'!B$2*T$5</f>
        <v>17312.67937097542</v>
      </c>
      <c r="C773" s="19">
        <f>'Historical Data'!C771/'Historical Data'!C$2*U$5</f>
        <v>27775.947281713343</v>
      </c>
      <c r="D773" s="19">
        <f>'Historical Data'!D771/'Historical Data'!D$2*V$5</f>
        <v>20092.400239987805</v>
      </c>
      <c r="E773" s="19">
        <f>'Historical Data'!E771/'Historical Data'!E$2*W$5</f>
        <v>21337.848657074883</v>
      </c>
      <c r="F773" s="19">
        <f>'Historical Data'!F771/'Historical Data'!F$2*X$5</f>
        <v>20467.46743018887</v>
      </c>
      <c r="G773" s="19">
        <f>'Historical Data'!G771/'Historical Data'!G$2*Y$5</f>
        <v>15081.848855152768</v>
      </c>
      <c r="H773" s="19">
        <f>'Historical Data'!H771/'Historical Data'!H$2*Z$5</f>
        <v>51376.416281997488</v>
      </c>
      <c r="I773" s="19">
        <f>'Historical Data'!I771/'Historical Data'!I$2*AA$5</f>
        <v>26529.685995103104</v>
      </c>
      <c r="J773" s="19">
        <f>'Historical Data'!J771/'Historical Data'!J$2*AB$5</f>
        <v>18552.561628023926</v>
      </c>
      <c r="K773" s="19">
        <f>'Historical Data'!K771/'Historical Data'!K$2*AC$5</f>
        <v>17913.225781767695</v>
      </c>
      <c r="L773" s="8">
        <f t="shared" si="33"/>
        <v>6.9357227174551284E-3</v>
      </c>
      <c r="M773" s="8">
        <f>IF(Table2[[#This Row],[Overall Return]]&gt;=0,0,Table2[[#This Row],[Overall Return]])</f>
        <v>0</v>
      </c>
      <c r="N773" s="13">
        <f t="shared" si="34"/>
        <v>236440.0815219853</v>
      </c>
    </row>
    <row r="774" spans="1:14" x14ac:dyDescent="0.25">
      <c r="A774" s="2">
        <v>41478</v>
      </c>
      <c r="B774" s="19">
        <f>'Historical Data'!B772/'Historical Data'!B$2*T$5</f>
        <v>17015.40997449635</v>
      </c>
      <c r="C774" s="19">
        <f>'Historical Data'!C772/'Historical Data'!C$2*U$5</f>
        <v>27554.457257916896</v>
      </c>
      <c r="D774" s="19">
        <f>'Historical Data'!D772/'Historical Data'!D$2*V$5</f>
        <v>20180.913223240208</v>
      </c>
      <c r="E774" s="19">
        <f>'Historical Data'!E772/'Historical Data'!E$2*W$5</f>
        <v>21354.413556763498</v>
      </c>
      <c r="F774" s="19">
        <f>'Historical Data'!F772/'Historical Data'!F$2*X$5</f>
        <v>20312.394429215037</v>
      </c>
      <c r="G774" s="19">
        <f>'Historical Data'!G772/'Historical Data'!G$2*Y$5</f>
        <v>14992.329340360113</v>
      </c>
      <c r="H774" s="19">
        <f>'Historical Data'!H772/'Historical Data'!H$2*Z$5</f>
        <v>51506.503566932442</v>
      </c>
      <c r="I774" s="19">
        <f>'Historical Data'!I772/'Historical Data'!I$2*AA$5</f>
        <v>26717.137488575154</v>
      </c>
      <c r="J774" s="19">
        <f>'Historical Data'!J772/'Historical Data'!J$2*AB$5</f>
        <v>18527.619076364252</v>
      </c>
      <c r="K774" s="19">
        <f>'Historical Data'!K772/'Historical Data'!K$2*AC$5</f>
        <v>17983.117359436514</v>
      </c>
      <c r="L774" s="8">
        <f t="shared" ref="L774:L837" si="35">N774/N773-1</f>
        <v>-1.2509987595199501E-3</v>
      </c>
      <c r="M774" s="8">
        <f>IF(Table2[[#This Row],[Overall Return]]&gt;=0,0,Table2[[#This Row],[Overall Return]])</f>
        <v>-1.2509987595199501E-3</v>
      </c>
      <c r="N774" s="13">
        <f t="shared" si="34"/>
        <v>236144.29527330049</v>
      </c>
    </row>
    <row r="775" spans="1:14" x14ac:dyDescent="0.25">
      <c r="A775" s="2">
        <v>41479</v>
      </c>
      <c r="B775" s="19">
        <f>'Historical Data'!B773/'Historical Data'!B$2*T$5</f>
        <v>17889.349130047463</v>
      </c>
      <c r="C775" s="19">
        <f>'Historical Data'!C773/'Historical Data'!C$2*U$5</f>
        <v>27360.424675086946</v>
      </c>
      <c r="D775" s="19">
        <f>'Historical Data'!D773/'Historical Data'!D$2*V$5</f>
        <v>20019.146650316496</v>
      </c>
      <c r="E775" s="19">
        <f>'Historical Data'!E773/'Historical Data'!E$2*W$5</f>
        <v>21417.367587478409</v>
      </c>
      <c r="F775" s="19">
        <f>'Historical Data'!F773/'Historical Data'!F$2*X$5</f>
        <v>20292.166817663416</v>
      </c>
      <c r="G775" s="19">
        <f>'Historical Data'!G773/'Historical Data'!G$2*Y$5</f>
        <v>15058.291384360124</v>
      </c>
      <c r="H775" s="19">
        <f>'Historical Data'!H773/'Historical Data'!H$2*Z$5</f>
        <v>51070.078472513647</v>
      </c>
      <c r="I775" s="19">
        <f>'Historical Data'!I773/'Historical Data'!I$2*AA$5</f>
        <v>26658.333668939918</v>
      </c>
      <c r="J775" s="19">
        <f>'Historical Data'!J773/'Historical Data'!J$2*AB$5</f>
        <v>18419.538300505086</v>
      </c>
      <c r="K775" s="19">
        <f>'Historical Data'!K773/'Historical Data'!K$2*AC$5</f>
        <v>17943.448752186898</v>
      </c>
      <c r="L775" s="8">
        <f t="shared" si="35"/>
        <v>-6.8389685990211113E-5</v>
      </c>
      <c r="M775" s="8">
        <f>IF(Table2[[#This Row],[Overall Return]]&gt;=0,0,Table2[[#This Row],[Overall Return]])</f>
        <v>-6.8389685990211113E-5</v>
      </c>
      <c r="N775" s="13">
        <f t="shared" si="34"/>
        <v>236128.14543909839</v>
      </c>
    </row>
    <row r="776" spans="1:14" x14ac:dyDescent="0.25">
      <c r="A776" s="2">
        <v>41480</v>
      </c>
      <c r="B776" s="19">
        <f>'Historical Data'!B774/'Historical Data'!B$2*T$5</f>
        <v>17807.721721610655</v>
      </c>
      <c r="C776" s="19">
        <f>'Historical Data'!C774/'Historical Data'!C$2*U$5</f>
        <v>27768.625297455612</v>
      </c>
      <c r="D776" s="19">
        <f>'Historical Data'!D774/'Historical Data'!D$2*V$5</f>
        <v>20055.773445152146</v>
      </c>
      <c r="E776" s="19">
        <f>'Historical Data'!E774/'Historical Data'!E$2*W$5</f>
        <v>21387.548897746838</v>
      </c>
      <c r="F776" s="19">
        <f>'Historical Data'!F774/'Historical Data'!F$2*X$5</f>
        <v>19950.556557063755</v>
      </c>
      <c r="G776" s="19">
        <f>'Historical Data'!G774/'Historical Data'!G$2*Y$5</f>
        <v>14789.729769671429</v>
      </c>
      <c r="H776" s="19">
        <f>'Historical Data'!H774/'Historical Data'!H$2*Z$5</f>
        <v>52064.624422996225</v>
      </c>
      <c r="I776" s="19">
        <f>'Historical Data'!I774/'Historical Data'!I$2*AA$5</f>
        <v>26691.407697836665</v>
      </c>
      <c r="J776" s="19">
        <f>'Historical Data'!J774/'Historical Data'!J$2*AB$5</f>
        <v>18145.178365247371</v>
      </c>
      <c r="K776" s="19">
        <f>'Historical Data'!K774/'Historical Data'!K$2*AC$5</f>
        <v>17939.671450847662</v>
      </c>
      <c r="L776" s="8">
        <f t="shared" si="35"/>
        <v>2.0018460131085991E-3</v>
      </c>
      <c r="M776" s="8">
        <f>IF(Table2[[#This Row],[Overall Return]]&gt;=0,0,Table2[[#This Row],[Overall Return]])</f>
        <v>0</v>
      </c>
      <c r="N776" s="13">
        <f t="shared" si="34"/>
        <v>236600.83762562837</v>
      </c>
    </row>
    <row r="777" spans="1:14" x14ac:dyDescent="0.25">
      <c r="A777" s="2">
        <v>41481</v>
      </c>
      <c r="B777" s="19">
        <f>'Historical Data'!B775/'Historical Data'!B$2*T$5</f>
        <v>17908.842621559575</v>
      </c>
      <c r="C777" s="19">
        <f>'Historical Data'!C775/'Historical Data'!C$2*U$5</f>
        <v>28556.653853194213</v>
      </c>
      <c r="D777" s="19">
        <f>'Historical Data'!D775/'Historical Data'!D$2*V$5</f>
        <v>20058.826420704761</v>
      </c>
      <c r="E777" s="19">
        <f>'Historical Data'!E775/'Historical Data'!E$2*W$5</f>
        <v>21530.02220521565</v>
      </c>
      <c r="F777" s="19">
        <f>'Historical Data'!F775/'Historical Data'!F$2*X$5</f>
        <v>19897.741103138836</v>
      </c>
      <c r="G777" s="19">
        <f>'Historical Data'!G775/'Historical Data'!G$2*Y$5</f>
        <v>14898.09741031571</v>
      </c>
      <c r="H777" s="19">
        <f>'Historical Data'!H775/'Historical Data'!H$2*Z$5</f>
        <v>54297.104070499372</v>
      </c>
      <c r="I777" s="19">
        <f>'Historical Data'!I775/'Historical Data'!I$2*AA$5</f>
        <v>26540.718350535732</v>
      </c>
      <c r="J777" s="19">
        <f>'Historical Data'!J775/'Historical Data'!J$2*AB$5</f>
        <v>18086.979529874719</v>
      </c>
      <c r="K777" s="19">
        <f>'Historical Data'!K775/'Historical Data'!K$2*AC$5</f>
        <v>17905.669728273897</v>
      </c>
      <c r="L777" s="8">
        <f t="shared" si="35"/>
        <v>1.3016934760633703E-2</v>
      </c>
      <c r="M777" s="8">
        <f>IF(Table2[[#This Row],[Overall Return]]&gt;=0,0,Table2[[#This Row],[Overall Return]])</f>
        <v>0</v>
      </c>
      <c r="N777" s="13">
        <f t="shared" si="34"/>
        <v>239680.65529331245</v>
      </c>
    </row>
    <row r="778" spans="1:14" x14ac:dyDescent="0.25">
      <c r="A778" s="2">
        <v>41484</v>
      </c>
      <c r="B778" s="19">
        <f>'Historical Data'!B776/'Historical Data'!B$2*T$5</f>
        <v>18184.994068900527</v>
      </c>
      <c r="C778" s="19">
        <f>'Historical Data'!C776/'Historical Data'!C$2*U$5</f>
        <v>28015.742266154128</v>
      </c>
      <c r="D778" s="19">
        <f>'Historical Data'!D776/'Historical Data'!D$2*V$5</f>
        <v>19894.008928796673</v>
      </c>
      <c r="E778" s="19">
        <f>'Historical Data'!E776/'Historical Data'!E$2*W$5</f>
        <v>21407.428024234552</v>
      </c>
      <c r="F778" s="19">
        <f>'Historical Data'!F776/'Historical Data'!F$2*X$5</f>
        <v>19828.520256031847</v>
      </c>
      <c r="G778" s="19">
        <f>'Historical Data'!G776/'Historical Data'!G$2*Y$5</f>
        <v>14860.404740641639</v>
      </c>
      <c r="H778" s="19">
        <f>'Historical Data'!H776/'Historical Data'!H$2*Z$5</f>
        <v>56491.814939152326</v>
      </c>
      <c r="I778" s="19">
        <f>'Historical Data'!I776/'Historical Data'!I$2*AA$5</f>
        <v>26753.892808849636</v>
      </c>
      <c r="J778" s="19">
        <f>'Historical Data'!J776/'Historical Data'!J$2*AB$5</f>
        <v>17978.899205848818</v>
      </c>
      <c r="K778" s="19">
        <f>'Historical Data'!K776/'Historical Data'!K$2*AC$5</f>
        <v>17762.106577225699</v>
      </c>
      <c r="L778" s="8">
        <f t="shared" si="35"/>
        <v>6.2464637402264156E-3</v>
      </c>
      <c r="M778" s="8">
        <f>IF(Table2[[#This Row],[Overall Return]]&gt;=0,0,Table2[[#This Row],[Overall Return]])</f>
        <v>0</v>
      </c>
      <c r="N778" s="13">
        <f t="shared" si="34"/>
        <v>241177.81181583583</v>
      </c>
    </row>
    <row r="779" spans="1:14" x14ac:dyDescent="0.25">
      <c r="A779" s="2">
        <v>41485</v>
      </c>
      <c r="B779" s="19">
        <f>'Historical Data'!B777/'Historical Data'!B$2*T$5</f>
        <v>18409.570725054426</v>
      </c>
      <c r="C779" s="19">
        <f>'Historical Data'!C777/'Historical Data'!C$2*U$5</f>
        <v>27678.015742266154</v>
      </c>
      <c r="D779" s="19">
        <f>'Historical Data'!D777/'Historical Data'!D$2*V$5</f>
        <v>19787.183919171934</v>
      </c>
      <c r="E779" s="19">
        <f>'Historical Data'!E777/'Historical Data'!E$2*W$5</f>
        <v>21264.95471676574</v>
      </c>
      <c r="F779" s="19">
        <f>'Historical Data'!F777/'Historical Data'!F$2*X$5</f>
        <v>20022.92359156911</v>
      </c>
      <c r="G779" s="19">
        <f>'Historical Data'!G777/'Historical Data'!G$2*Y$5</f>
        <v>15006.46453924154</v>
      </c>
      <c r="H779" s="19">
        <f>'Historical Data'!H777/'Historical Data'!H$2*Z$5</f>
        <v>55283.25849769199</v>
      </c>
      <c r="I779" s="19">
        <f>'Historical Data'!I777/'Historical Data'!I$2*AA$5</f>
        <v>26562.765143422326</v>
      </c>
      <c r="J779" s="19">
        <f>'Historical Data'!J777/'Historical Data'!J$2*AB$5</f>
        <v>17983.055168208939</v>
      </c>
      <c r="K779" s="19">
        <f>'Historical Data'!K777/'Historical Data'!K$2*AC$5</f>
        <v>17720.548801158133</v>
      </c>
      <c r="L779" s="8">
        <f t="shared" si="35"/>
        <v>-6.0497728223841696E-3</v>
      </c>
      <c r="M779" s="8">
        <f>IF(Table2[[#This Row],[Overall Return]]&gt;=0,0,Table2[[#This Row],[Overall Return]])</f>
        <v>-6.0497728223841696E-3</v>
      </c>
      <c r="N779" s="13">
        <f t="shared" si="34"/>
        <v>239718.74084455031</v>
      </c>
    </row>
    <row r="780" spans="1:14" x14ac:dyDescent="0.25">
      <c r="A780" s="2">
        <v>41486</v>
      </c>
      <c r="B780" s="19">
        <f>'Historical Data'!B778/'Historical Data'!B$2*T$5</f>
        <v>18377.487006682106</v>
      </c>
      <c r="C780" s="19">
        <f>'Historical Data'!C778/'Historical Data'!C$2*U$5</f>
        <v>27569.101226432365</v>
      </c>
      <c r="D780" s="19">
        <f>'Historical Data'!D778/'Historical Data'!D$2*V$5</f>
        <v>19796.339760977411</v>
      </c>
      <c r="E780" s="19">
        <f>'Historical Data'!E778/'Historical Data'!E$2*W$5</f>
        <v>21420.681814277501</v>
      </c>
      <c r="F780" s="19">
        <f>'Historical Data'!F778/'Historical Data'!F$2*X$5</f>
        <v>19951.680095791318</v>
      </c>
      <c r="G780" s="19">
        <f>'Historical Data'!G778/'Historical Data'!G$2*Y$5</f>
        <v>15001.752635708246</v>
      </c>
      <c r="H780" s="19">
        <f>'Historical Data'!H778/'Historical Data'!H$2*Z$5</f>
        <v>56349.139320184644</v>
      </c>
      <c r="I780" s="19">
        <f>'Historical Data'!I778/'Historical Data'!I$2*AA$5</f>
        <v>26775.950693818264</v>
      </c>
      <c r="J780" s="19">
        <f>'Historical Data'!J778/'Historical Data'!J$2*AB$5</f>
        <v>18082.823115681331</v>
      </c>
      <c r="K780" s="19">
        <f>'Historical Data'!K778/'Historical Data'!K$2*AC$5</f>
        <v>17709.215446325099</v>
      </c>
      <c r="L780" s="8">
        <f t="shared" si="35"/>
        <v>5.4873902085987858E-3</v>
      </c>
      <c r="M780" s="8">
        <f>IF(Table2[[#This Row],[Overall Return]]&gt;=0,0,Table2[[#This Row],[Overall Return]])</f>
        <v>0</v>
      </c>
      <c r="N780" s="13">
        <f t="shared" si="34"/>
        <v>241034.1711158783</v>
      </c>
    </row>
    <row r="781" spans="1:14" x14ac:dyDescent="0.25">
      <c r="A781" s="2">
        <v>41487</v>
      </c>
      <c r="B781" s="19">
        <f>'Historical Data'!B779/'Historical Data'!B$2*T$5</f>
        <v>18546.020932918789</v>
      </c>
      <c r="C781" s="19">
        <f>'Historical Data'!C779/'Historical Data'!C$2*U$5</f>
        <v>27967.234120446639</v>
      </c>
      <c r="D781" s="19">
        <f>'Historical Data'!D779/'Historical Data'!D$2*V$5</f>
        <v>20171.754982105114</v>
      </c>
      <c r="E781" s="19">
        <f>'Historical Data'!E779/'Historical Data'!E$2*W$5</f>
        <v>21655.927842192792</v>
      </c>
      <c r="F781" s="19">
        <f>'Historical Data'!F779/'Historical Data'!F$2*X$5</f>
        <v>20321.834296228655</v>
      </c>
      <c r="G781" s="19">
        <f>'Historical Data'!G779/'Historical Data'!G$2*Y$5</f>
        <v>14921.655392826811</v>
      </c>
      <c r="H781" s="19">
        <f>'Historical Data'!H779/'Historical Data'!H$2*Z$5</f>
        <v>56882.082668904746</v>
      </c>
      <c r="I781" s="19">
        <f>'Historical Data'!I779/'Historical Data'!I$2*AA$5</f>
        <v>26889.894533071125</v>
      </c>
      <c r="J781" s="19">
        <f>'Historical Data'!J779/'Historical Data'!J$2*AB$5</f>
        <v>18398.752163038793</v>
      </c>
      <c r="K781" s="19">
        <f>'Historical Data'!K779/'Historical Data'!K$2*AC$5</f>
        <v>17516.539709271532</v>
      </c>
      <c r="L781" s="8">
        <f t="shared" si="35"/>
        <v>9.283022049396461E-3</v>
      </c>
      <c r="M781" s="8">
        <f>IF(Table2[[#This Row],[Overall Return]]&gt;=0,0,Table2[[#This Row],[Overall Return]])</f>
        <v>0</v>
      </c>
      <c r="N781" s="13">
        <f t="shared" si="34"/>
        <v>243271.69664100499</v>
      </c>
    </row>
    <row r="782" spans="1:14" x14ac:dyDescent="0.25">
      <c r="A782" s="2">
        <v>41488</v>
      </c>
      <c r="B782" s="19">
        <f>'Historical Data'!B780/'Historical Data'!B$2*T$5</f>
        <v>18783.998684228627</v>
      </c>
      <c r="C782" s="19">
        <f>'Historical Data'!C780/'Historical Data'!C$2*U$5</f>
        <v>27842.760388065166</v>
      </c>
      <c r="D782" s="19">
        <f>'Historical Data'!D780/'Historical Data'!D$2*V$5</f>
        <v>20519.703706100496</v>
      </c>
      <c r="E782" s="19">
        <f>'Historical Data'!E780/'Historical Data'!E$2*W$5</f>
        <v>22036.961404375983</v>
      </c>
      <c r="F782" s="19">
        <f>'Historical Data'!F780/'Historical Data'!F$2*X$5</f>
        <v>20374.648355347577</v>
      </c>
      <c r="G782" s="19">
        <f>'Historical Data'!G780/'Historical Data'!G$2*Y$5</f>
        <v>15025.31010650089</v>
      </c>
      <c r="H782" s="19">
        <f>'Historical Data'!H780/'Historical Data'!H$2*Z$5</f>
        <v>57910.197230381877</v>
      </c>
      <c r="I782" s="19">
        <f>'Historical Data'!I780/'Historical Data'!I$2*AA$5</f>
        <v>26559.095370745163</v>
      </c>
      <c r="J782" s="19">
        <f>'Historical Data'!J780/'Historical Data'!J$2*AB$5</f>
        <v>18494.364148151068</v>
      </c>
      <c r="K782" s="19">
        <f>'Historical Data'!K780/'Historical Data'!K$2*AC$5</f>
        <v>17369.197806068769</v>
      </c>
      <c r="L782" s="8">
        <f t="shared" si="35"/>
        <v>6.7600982015900701E-3</v>
      </c>
      <c r="M782" s="8">
        <f>IF(Table2[[#This Row],[Overall Return]]&gt;=0,0,Table2[[#This Row],[Overall Return]])</f>
        <v>0</v>
      </c>
      <c r="N782" s="13">
        <f t="shared" si="34"/>
        <v>244916.23719996563</v>
      </c>
    </row>
    <row r="783" spans="1:14" x14ac:dyDescent="0.25">
      <c r="A783" s="2">
        <v>41491</v>
      </c>
      <c r="B783" s="19">
        <f>'Historical Data'!B781/'Historical Data'!B$2*T$5</f>
        <v>19064.618070299744</v>
      </c>
      <c r="C783" s="19">
        <f>'Historical Data'!C781/'Historical Data'!C$2*U$5</f>
        <v>27548.050521691377</v>
      </c>
      <c r="D783" s="19">
        <f>'Historical Data'!D781/'Historical Data'!D$2*V$5</f>
        <v>20507.4948887424</v>
      </c>
      <c r="E783" s="19">
        <f>'Historical Data'!E781/'Historical Data'!E$2*W$5</f>
        <v>21874.606545966788</v>
      </c>
      <c r="F783" s="19">
        <f>'Historical Data'!F781/'Historical Data'!F$2*X$5</f>
        <v>20339.363228138282</v>
      </c>
      <c r="G783" s="19">
        <f>'Historical Data'!G781/'Historical Data'!G$2*Y$5</f>
        <v>14935.790591708235</v>
      </c>
      <c r="H783" s="19">
        <f>'Historical Data'!H781/'Historical Data'!H$2*Z$5</f>
        <v>60713.383550146878</v>
      </c>
      <c r="I783" s="19">
        <f>'Historical Data'!I781/'Historical Data'!I$2*AA$5</f>
        <v>26956.055816039356</v>
      </c>
      <c r="J783" s="19">
        <f>'Historical Data'!J781/'Historical Data'!J$2*AB$5</f>
        <v>18432.008898585031</v>
      </c>
      <c r="K783" s="19">
        <f>'Historical Data'!K781/'Historical Data'!K$2*AC$5</f>
        <v>17301.194360921236</v>
      </c>
      <c r="L783" s="8">
        <f t="shared" si="35"/>
        <v>1.1254171237423005E-2</v>
      </c>
      <c r="M783" s="8">
        <f>IF(Table2[[#This Row],[Overall Return]]&gt;=0,0,Table2[[#This Row],[Overall Return]])</f>
        <v>0</v>
      </c>
      <c r="N783" s="13">
        <f t="shared" si="34"/>
        <v>247672.56647223936</v>
      </c>
    </row>
    <row r="784" spans="1:14" x14ac:dyDescent="0.25">
      <c r="A784" s="2">
        <v>41492</v>
      </c>
      <c r="B784" s="19">
        <f>'Historical Data'!B782/'Historical Data'!B$2*T$5</f>
        <v>18894.054252289185</v>
      </c>
      <c r="C784" s="19">
        <f>'Historical Data'!C782/'Historical Data'!C$2*U$5</f>
        <v>27526.084568918177</v>
      </c>
      <c r="D784" s="19">
        <f>'Historical Data'!D782/'Historical Data'!D$2*V$5</f>
        <v>20476.971302920982</v>
      </c>
      <c r="E784" s="19">
        <f>'Historical Data'!E782/'Historical Data'!E$2*W$5</f>
        <v>22215.881508824179</v>
      </c>
      <c r="F784" s="19">
        <f>'Historical Data'!F782/'Historical Data'!F$2*X$5</f>
        <v>20149.904254892142</v>
      </c>
      <c r="G784" s="19">
        <f>'Historical Data'!G782/'Historical Data'!G$2*Y$5</f>
        <v>14879.25081961945</v>
      </c>
      <c r="H784" s="19">
        <f>'Historical Data'!H782/'Historical Data'!H$2*Z$5</f>
        <v>59651.697020562315</v>
      </c>
      <c r="I784" s="19">
        <f>'Historical Data'!I782/'Historical Data'!I$2*AA$5</f>
        <v>26919.287270590146</v>
      </c>
      <c r="J784" s="19">
        <f>'Historical Data'!J782/'Historical Data'!J$2*AB$5</f>
        <v>18303.142437092833</v>
      </c>
      <c r="K784" s="19">
        <f>'Historical Data'!K782/'Historical Data'!K$2*AC$5</f>
        <v>17278.527443995834</v>
      </c>
      <c r="L784" s="8">
        <f t="shared" si="35"/>
        <v>-5.5628510341637627E-3</v>
      </c>
      <c r="M784" s="8">
        <f>IF(Table2[[#This Row],[Overall Return]]&gt;=0,0,Table2[[#This Row],[Overall Return]])</f>
        <v>-5.5628510341637627E-3</v>
      </c>
      <c r="N784" s="13">
        <f t="shared" si="34"/>
        <v>246294.80087970526</v>
      </c>
    </row>
    <row r="785" spans="1:14" x14ac:dyDescent="0.25">
      <c r="A785" s="2">
        <v>41493</v>
      </c>
      <c r="B785" s="19">
        <f>'Historical Data'!B783/'Historical Data'!B$2*T$5</f>
        <v>18883.088483054984</v>
      </c>
      <c r="C785" s="19">
        <f>'Historical Data'!C783/'Historical Data'!C$2*U$5</f>
        <v>27174.62932454695</v>
      </c>
      <c r="D785" s="19">
        <f>'Historical Data'!D783/'Historical Data'!D$2*V$5</f>
        <v>20302.997969207416</v>
      </c>
      <c r="E785" s="19">
        <f>'Historical Data'!E783/'Historical Data'!E$2*W$5</f>
        <v>21838.16217344008</v>
      </c>
      <c r="F785" s="19">
        <f>'Historical Data'!F783/'Historical Data'!F$2*X$5</f>
        <v>20016.855690550427</v>
      </c>
      <c r="G785" s="19">
        <f>'Historical Data'!G783/'Historical Data'!G$2*Y$5</f>
        <v>15105.408372819233</v>
      </c>
      <c r="H785" s="19">
        <f>'Historical Data'!H783/'Historical Data'!H$2*Z$5</f>
        <v>56328.156105749062</v>
      </c>
      <c r="I785" s="19">
        <f>'Historical Data'!I783/'Historical Data'!I$2*AA$5</f>
        <v>26801.662566578092</v>
      </c>
      <c r="J785" s="19">
        <f>'Historical Data'!J783/'Historical Data'!J$2*AB$5</f>
        <v>18110.609957736418</v>
      </c>
      <c r="K785" s="19">
        <f>'Historical Data'!K783/'Historical Data'!K$2*AC$5</f>
        <v>17253.969700177819</v>
      </c>
      <c r="L785" s="8">
        <f t="shared" si="35"/>
        <v>-1.818658177048782E-2</v>
      </c>
      <c r="M785" s="8">
        <f>IF(Table2[[#This Row],[Overall Return]]&gt;=0,0,Table2[[#This Row],[Overall Return]])</f>
        <v>-1.818658177048782E-2</v>
      </c>
      <c r="N785" s="13">
        <f t="shared" si="34"/>
        <v>241815.54034386048</v>
      </c>
    </row>
    <row r="786" spans="1:14" x14ac:dyDescent="0.25">
      <c r="A786" s="2">
        <v>41494</v>
      </c>
      <c r="B786" s="19">
        <f>'Historical Data'!B784/'Historical Data'!B$2*T$5</f>
        <v>18845.480157535807</v>
      </c>
      <c r="C786" s="19">
        <f>'Historical Data'!C784/'Historical Data'!C$2*U$5</f>
        <v>27067.545304777595</v>
      </c>
      <c r="D786" s="19">
        <f>'Historical Data'!D784/'Historical Data'!D$2*V$5</f>
        <v>20476.971302920982</v>
      </c>
      <c r="E786" s="19">
        <f>'Historical Data'!E784/'Historical Data'!E$2*W$5</f>
        <v>21785.14770596903</v>
      </c>
      <c r="F786" s="19">
        <f>'Historical Data'!F784/'Historical Data'!F$2*X$5</f>
        <v>20062.029497348227</v>
      </c>
      <c r="G786" s="19">
        <f>'Historical Data'!G784/'Historical Data'!G$2*Y$5</f>
        <v>15496.470780159816</v>
      </c>
      <c r="H786" s="19">
        <f>'Historical Data'!H784/'Historical Data'!H$2*Z$5</f>
        <v>64406.20898027697</v>
      </c>
      <c r="I786" s="19">
        <f>'Historical Data'!I784/'Historical Data'!I$2*AA$5</f>
        <v>26897.239197847932</v>
      </c>
      <c r="J786" s="19">
        <f>'Historical Data'!J784/'Historical Data'!J$2*AB$5</f>
        <v>18089.682848291832</v>
      </c>
      <c r="K786" s="19">
        <f>'Historical Data'!K784/'Historical Data'!K$2*AC$5</f>
        <v>17337.085459572285</v>
      </c>
      <c r="L786" s="8">
        <f t="shared" si="35"/>
        <v>3.5764123672705539E-2</v>
      </c>
      <c r="M786" s="8">
        <f>IF(Table2[[#This Row],[Overall Return]]&gt;=0,0,Table2[[#This Row],[Overall Return]])</f>
        <v>0</v>
      </c>
      <c r="N786" s="13">
        <f t="shared" si="34"/>
        <v>250463.86123470045</v>
      </c>
    </row>
    <row r="787" spans="1:14" x14ac:dyDescent="0.25">
      <c r="A787" s="2">
        <v>41495</v>
      </c>
      <c r="B787" s="19">
        <f>'Historical Data'!B785/'Historical Data'!B$2*T$5</f>
        <v>18577.314039585915</v>
      </c>
      <c r="C787" s="19">
        <f>'Historical Data'!C785/'Historical Data'!C$2*U$5</f>
        <v>27206.663005674538</v>
      </c>
      <c r="D787" s="19">
        <f>'Historical Data'!D785/'Historical Data'!D$2*V$5</f>
        <v>20397.616560803672</v>
      </c>
      <c r="E787" s="19">
        <f>'Historical Data'!E785/'Historical Data'!E$2*W$5</f>
        <v>21447.189048013028</v>
      </c>
      <c r="F787" s="19">
        <f>'Historical Data'!F785/'Historical Data'!F$2*X$5</f>
        <v>20011.46112087843</v>
      </c>
      <c r="G787" s="19">
        <f>'Historical Data'!G785/'Historical Data'!G$2*Y$5</f>
        <v>15406.950753648705</v>
      </c>
      <c r="H787" s="19">
        <f>'Historical Data'!H785/'Historical Data'!H$2*Z$5</f>
        <v>64204.783885858167</v>
      </c>
      <c r="I787" s="19">
        <f>'Historical Data'!I785/'Historical Data'!I$2*AA$5</f>
        <v>26805.356656512005</v>
      </c>
      <c r="J787" s="19">
        <f>'Historical Data'!J785/'Historical Data'!J$2*AB$5</f>
        <v>18093.867727980833</v>
      </c>
      <c r="K787" s="19">
        <f>'Historical Data'!K785/'Historical Data'!K$2*AC$5</f>
        <v>17255.298232500703</v>
      </c>
      <c r="L787" s="8">
        <f t="shared" si="35"/>
        <v>-4.2216078520550537E-3</v>
      </c>
      <c r="M787" s="8">
        <f>IF(Table2[[#This Row],[Overall Return]]&gt;=0,0,Table2[[#This Row],[Overall Return]])</f>
        <v>-4.2216078520550537E-3</v>
      </c>
      <c r="N787" s="13">
        <f t="shared" si="34"/>
        <v>249406.50103145602</v>
      </c>
    </row>
    <row r="788" spans="1:14" x14ac:dyDescent="0.25">
      <c r="A788" s="2">
        <v>41498</v>
      </c>
      <c r="B788" s="19">
        <f>'Historical Data'!B786/'Historical Data'!B$2*T$5</f>
        <v>19105.059597459222</v>
      </c>
      <c r="C788" s="19">
        <f>'Historical Data'!C786/'Historical Data'!C$2*U$5</f>
        <v>27154.493867838184</v>
      </c>
      <c r="D788" s="19">
        <f>'Historical Data'!D786/'Historical Data'!D$2*V$5</f>
        <v>20174.807614896356</v>
      </c>
      <c r="E788" s="19">
        <f>'Historical Data'!E786/'Historical Data'!E$2*W$5</f>
        <v>21182.121559563122</v>
      </c>
      <c r="F788" s="19">
        <f>'Historical Data'!F786/'Historical Data'!F$2*X$5</f>
        <v>19901.337497918084</v>
      </c>
      <c r="G788" s="19">
        <f>'Historical Data'!G786/'Historical Data'!G$2*Y$5</f>
        <v>15487.047484811685</v>
      </c>
      <c r="H788" s="19">
        <f>'Historical Data'!H786/'Historical Data'!H$2*Z$5</f>
        <v>61846.414183801935</v>
      </c>
      <c r="I788" s="19">
        <f>'Historical Data'!I786/'Historical Data'!I$2*AA$5</f>
        <v>26606.873234225866</v>
      </c>
      <c r="J788" s="19">
        <f>'Historical Data'!J786/'Historical Data'!J$2*AB$5</f>
        <v>18081.311733414037</v>
      </c>
      <c r="K788" s="19">
        <f>'Historical Data'!K786/'Historical Data'!K$2*AC$5</f>
        <v>17097.428591491276</v>
      </c>
      <c r="L788" s="8">
        <f t="shared" si="35"/>
        <v>-1.1104785378817983E-2</v>
      </c>
      <c r="M788" s="8">
        <f>IF(Table2[[#This Row],[Overall Return]]&gt;=0,0,Table2[[#This Row],[Overall Return]])</f>
        <v>-1.1104785378817983E-2</v>
      </c>
      <c r="N788" s="13">
        <f t="shared" si="34"/>
        <v>246636.89536541977</v>
      </c>
    </row>
    <row r="789" spans="1:14" x14ac:dyDescent="0.25">
      <c r="A789" s="2">
        <v>41499</v>
      </c>
      <c r="B789" s="19">
        <f>'Historical Data'!B787/'Historical Data'!B$2*T$5</f>
        <v>20012.973288057336</v>
      </c>
      <c r="C789" s="19">
        <f>'Historical Data'!C787/'Historical Data'!C$2*U$5</f>
        <v>26905.54640307523</v>
      </c>
      <c r="D789" s="19">
        <f>'Historical Data'!D787/'Historical Data'!D$2*V$5</f>
        <v>20418.981905489996</v>
      </c>
      <c r="E789" s="19">
        <f>'Historical Data'!E787/'Historical Data'!E$2*W$5</f>
        <v>21198.687844653265</v>
      </c>
      <c r="F789" s="19">
        <f>'Historical Data'!F787/'Historical Data'!F$2*X$5</f>
        <v>19805.595314650483</v>
      </c>
      <c r="G789" s="19">
        <f>'Historical Data'!G787/'Historical Data'!G$2*Y$5</f>
        <v>15292.511061817839</v>
      </c>
      <c r="H789" s="19">
        <f>'Historical Data'!H787/'Historical Data'!H$2*Z$5</f>
        <v>61028.112882920694</v>
      </c>
      <c r="I789" s="19">
        <f>'Historical Data'!I787/'Historical Data'!I$2*AA$5</f>
        <v>26959.717482964272</v>
      </c>
      <c r="J789" s="19">
        <f>'Historical Data'!J787/'Historical Data'!J$2*AB$5</f>
        <v>18131.537067181009</v>
      </c>
      <c r="K789" s="19">
        <f>'Historical Data'!K787/'Historical Data'!K$2*AC$5</f>
        <v>17004.229043780884</v>
      </c>
      <c r="L789" s="8">
        <f t="shared" si="35"/>
        <v>4.9058730240658655E-4</v>
      </c>
      <c r="M789" s="8">
        <f>IF(Table2[[#This Row],[Overall Return]]&gt;=0,0,Table2[[#This Row],[Overall Return]])</f>
        <v>0</v>
      </c>
      <c r="N789" s="13">
        <f t="shared" si="34"/>
        <v>246757.892294591</v>
      </c>
    </row>
    <row r="790" spans="1:14" x14ac:dyDescent="0.25">
      <c r="A790" s="2">
        <v>41500</v>
      </c>
      <c r="B790" s="19">
        <f>'Historical Data'!B788/'Historical Data'!B$2*T$5</f>
        <v>20378.021236465309</v>
      </c>
      <c r="C790" s="19">
        <f>'Historical Data'!C788/'Historical Data'!C$2*U$5</f>
        <v>26664.836170602233</v>
      </c>
      <c r="D790" s="19">
        <f>'Historical Data'!D788/'Historical Data'!D$2*V$5</f>
        <v>20498.338704175545</v>
      </c>
      <c r="E790" s="19">
        <f>'Historical Data'!E788/'Historical Data'!E$2*W$5</f>
        <v>21192.061122806979</v>
      </c>
      <c r="F790" s="19">
        <f>'Historical Data'!F788/'Historical Data'!F$2*X$5</f>
        <v>19548.4878455998</v>
      </c>
      <c r="G790" s="19">
        <f>'Historical Data'!G788/'Historical Data'!G$2*Y$5</f>
        <v>15349.44792742768</v>
      </c>
      <c r="H790" s="19">
        <f>'Historical Data'!H788/'Historical Data'!H$2*Z$5</f>
        <v>58480.906840117503</v>
      </c>
      <c r="I790" s="19">
        <f>'Historical Data'!I788/'Historical Data'!I$2*AA$5</f>
        <v>26643.626848026193</v>
      </c>
      <c r="J790" s="19">
        <f>'Historical Data'!J788/'Historical Data'!J$2*AB$5</f>
        <v>18039.455707191799</v>
      </c>
      <c r="K790" s="19">
        <f>'Historical Data'!K788/'Historical Data'!K$2*AC$5</f>
        <v>16918.63653536014</v>
      </c>
      <c r="L790" s="8">
        <f t="shared" si="35"/>
        <v>-1.2336275563513466E-2</v>
      </c>
      <c r="M790" s="8">
        <f>IF(Table2[[#This Row],[Overall Return]]&gt;=0,0,Table2[[#This Row],[Overall Return]])</f>
        <v>-1.2336275563513466E-2</v>
      </c>
      <c r="N790" s="13">
        <f t="shared" si="34"/>
        <v>243713.81893777315</v>
      </c>
    </row>
    <row r="791" spans="1:14" x14ac:dyDescent="0.25">
      <c r="A791" s="2">
        <v>41501</v>
      </c>
      <c r="B791" s="19">
        <f>'Historical Data'!B789/'Historical Data'!B$2*T$5</f>
        <v>20353.901683881999</v>
      </c>
      <c r="C791" s="19">
        <f>'Historical Data'!C789/'Historical Data'!C$2*U$5</f>
        <v>26219.110378912683</v>
      </c>
      <c r="D791" s="19">
        <f>'Historical Data'!D789/'Historical Data'!D$2*V$5</f>
        <v>20638.737875844701</v>
      </c>
      <c r="E791" s="19">
        <f>'Historical Data'!E789/'Historical Data'!E$2*W$5</f>
        <v>20668.5556385565</v>
      </c>
      <c r="F791" s="19">
        <f>'Historical Data'!F789/'Historical Data'!F$2*X$5</f>
        <v>19320.373128961677</v>
      </c>
      <c r="G791" s="19">
        <f>'Historical Data'!G789/'Historical Data'!G$2*Y$5</f>
        <v>15083.740166562309</v>
      </c>
      <c r="H791" s="19">
        <f>'Historical Data'!H789/'Historical Data'!H$2*Z$5</f>
        <v>58610.993705413348</v>
      </c>
      <c r="I791" s="19">
        <f>'Historical Data'!I789/'Historical Data'!I$2*AA$5</f>
        <v>26242.996630054829</v>
      </c>
      <c r="J791" s="19">
        <f>'Historical Data'!J789/'Historical Data'!J$2*AB$5</f>
        <v>17993.417060446885</v>
      </c>
      <c r="K791" s="19">
        <f>'Historical Data'!K789/'Historical Data'!K$2*AC$5</f>
        <v>16768.376628011698</v>
      </c>
      <c r="L791" s="8">
        <f t="shared" si="35"/>
        <v>-7.4415806581307198E-3</v>
      </c>
      <c r="M791" s="8">
        <f>IF(Table2[[#This Row],[Overall Return]]&gt;=0,0,Table2[[#This Row],[Overall Return]])</f>
        <v>-7.4415806581307198E-3</v>
      </c>
      <c r="N791" s="13">
        <f t="shared" si="34"/>
        <v>241900.20289664663</v>
      </c>
    </row>
    <row r="792" spans="1:14" x14ac:dyDescent="0.25">
      <c r="A792" s="2">
        <v>41502</v>
      </c>
      <c r="B792" s="19">
        <f>'Historical Data'!B790/'Historical Data'!B$2*T$5</f>
        <v>20534.586238730571</v>
      </c>
      <c r="C792" s="19">
        <f>'Historical Data'!C790/'Historical Data'!C$2*U$5</f>
        <v>26068.094453596925</v>
      </c>
      <c r="D792" s="19">
        <f>'Historical Data'!D790/'Historical Data'!D$2*V$5</f>
        <v>20565.484286173392</v>
      </c>
      <c r="E792" s="19">
        <f>'Historical Data'!E790/'Historical Data'!E$2*W$5</f>
        <v>20598.974539644925</v>
      </c>
      <c r="F792" s="19">
        <f>'Historical Data'!F790/'Historical Data'!F$2*X$5</f>
        <v>19258.568105391507</v>
      </c>
      <c r="G792" s="19">
        <f>'Historical Data'!G790/'Historical Data'!G$2*Y$5</f>
        <v>15088.484308358265</v>
      </c>
      <c r="H792" s="19">
        <f>'Historical Data'!H790/'Historical Data'!H$2*Z$5</f>
        <v>59588.75367184222</v>
      </c>
      <c r="I792" s="19">
        <f>'Historical Data'!I790/'Historical Data'!I$2*AA$5</f>
        <v>26254.037091239716</v>
      </c>
      <c r="J792" s="19">
        <f>'Historical Data'!J790/'Historical Data'!J$2*AB$5</f>
        <v>17892.964585579888</v>
      </c>
      <c r="K792" s="19">
        <f>'Historical Data'!K790/'Historical Data'!K$2*AC$5</f>
        <v>16720.825741078545</v>
      </c>
      <c r="L792" s="8">
        <f t="shared" si="35"/>
        <v>2.772094098969502E-3</v>
      </c>
      <c r="M792" s="8">
        <f>IF(Table2[[#This Row],[Overall Return]]&gt;=0,0,Table2[[#This Row],[Overall Return]])</f>
        <v>0</v>
      </c>
      <c r="N792" s="13">
        <f t="shared" si="34"/>
        <v>242570.77302163595</v>
      </c>
    </row>
    <row r="793" spans="1:14" x14ac:dyDescent="0.25">
      <c r="A793" s="2">
        <v>41505</v>
      </c>
      <c r="B793" s="19">
        <f>'Historical Data'!B791/'Historical Data'!B$2*T$5</f>
        <v>20755.740135758464</v>
      </c>
      <c r="C793" s="19">
        <f>'Historical Data'!C791/'Historical Data'!C$2*U$5</f>
        <v>26136.738056013179</v>
      </c>
      <c r="D793" s="19">
        <f>'Historical Data'!D791/'Historical Data'!D$2*V$5</f>
        <v>20092.400239987805</v>
      </c>
      <c r="E793" s="19">
        <f>'Historical Data'!E791/'Historical Data'!E$2*W$5</f>
        <v>20486.322692710735</v>
      </c>
      <c r="F793" s="19">
        <f>'Historical Data'!F791/'Historical Data'!F$2*X$5</f>
        <v>19454.994089599571</v>
      </c>
      <c r="G793" s="19">
        <f>'Historical Data'!G791/'Historical Data'!G$2*Y$5</f>
        <v>14893.946861927512</v>
      </c>
      <c r="H793" s="19">
        <f>'Historical Data'!H791/'Historical Data'!H$2*Z$5</f>
        <v>60805.704574066309</v>
      </c>
      <c r="I793" s="19">
        <f>'Historical Data'!I791/'Historical Data'!I$2*AA$5</f>
        <v>26356.946868585794</v>
      </c>
      <c r="J793" s="19">
        <f>'Historical Data'!J791/'Historical Data'!J$2*AB$5</f>
        <v>17784.142351334882</v>
      </c>
      <c r="K793" s="19">
        <f>'Historical Data'!K791/'Historical Data'!K$2*AC$5</f>
        <v>16532.522761427183</v>
      </c>
      <c r="L793" s="8">
        <f t="shared" si="35"/>
        <v>3.0040123989318879E-3</v>
      </c>
      <c r="M793" s="8">
        <f>IF(Table2[[#This Row],[Overall Return]]&gt;=0,0,Table2[[#This Row],[Overall Return]])</f>
        <v>0</v>
      </c>
      <c r="N793" s="13">
        <f t="shared" si="34"/>
        <v>243299.45863141146</v>
      </c>
    </row>
    <row r="794" spans="1:14" x14ac:dyDescent="0.25">
      <c r="A794" s="2">
        <v>41506</v>
      </c>
      <c r="B794" s="19">
        <f>'Historical Data'!B792/'Historical Data'!B$2*T$5</f>
        <v>20483.079171070083</v>
      </c>
      <c r="C794" s="19">
        <f>'Historical Data'!C792/'Historical Data'!C$2*U$5</f>
        <v>26275.855756910121</v>
      </c>
      <c r="D794" s="19">
        <f>'Historical Data'!D792/'Historical Data'!D$2*V$5</f>
        <v>20138.18321939031</v>
      </c>
      <c r="E794" s="19">
        <f>'Historical Data'!E792/'Historical Data'!E$2*W$5</f>
        <v>20502.888977800882</v>
      </c>
      <c r="F794" s="19">
        <f>'Historical Data'!F792/'Historical Data'!F$2*X$5</f>
        <v>19449.825298524142</v>
      </c>
      <c r="G794" s="19">
        <f>'Historical Data'!G792/'Historical Data'!G$2*Y$5</f>
        <v>15003.078498225052</v>
      </c>
      <c r="H794" s="19">
        <f>'Historical Data'!H792/'Historical Data'!H$2*Z$5</f>
        <v>62769.618967687791</v>
      </c>
      <c r="I794" s="19">
        <f>'Historical Data'!I792/'Historical Data'!I$2*AA$5</f>
        <v>26632.610704098064</v>
      </c>
      <c r="J794" s="19">
        <f>'Historical Data'!J792/'Historical Data'!J$2*AB$5</f>
        <v>17825.996570224062</v>
      </c>
      <c r="K794" s="19">
        <f>'Historical Data'!K792/'Historical Data'!K$2*AC$5</f>
        <v>16515.405213135964</v>
      </c>
      <c r="L794" s="8">
        <f t="shared" si="35"/>
        <v>9.4413845331855484E-3</v>
      </c>
      <c r="M794" s="8">
        <f>IF(Table2[[#This Row],[Overall Return]]&gt;=0,0,Table2[[#This Row],[Overall Return]])</f>
        <v>0</v>
      </c>
      <c r="N794" s="13">
        <f t="shared" si="34"/>
        <v>245596.54237706648</v>
      </c>
    </row>
    <row r="795" spans="1:14" x14ac:dyDescent="0.25">
      <c r="A795" s="2">
        <v>41507</v>
      </c>
      <c r="B795" s="19">
        <f>'Historical Data'!B793/'Historical Data'!B$2*T$5</f>
        <v>20535.813425312364</v>
      </c>
      <c r="C795" s="19">
        <f>'Historical Data'!C793/'Historical Data'!C$2*U$5</f>
        <v>26045.213252791509</v>
      </c>
      <c r="D795" s="19">
        <f>'Historical Data'!D793/'Historical Data'!D$2*V$5</f>
        <v>19997.781648391545</v>
      </c>
      <c r="E795" s="19">
        <f>'Historical Data'!E793/'Historical Data'!E$2*W$5</f>
        <v>20257.70200124021</v>
      </c>
      <c r="F795" s="19">
        <f>'Historical Data'!F793/'Historical Data'!F$2*X$5</f>
        <v>19537.70005606805</v>
      </c>
      <c r="G795" s="19">
        <f>'Historical Data'!G793/'Historical Data'!G$2*Y$5</f>
        <v>14998.333332992186</v>
      </c>
      <c r="H795" s="19">
        <f>'Historical Data'!H793/'Historical Data'!H$2*Z$5</f>
        <v>62047.839278220745</v>
      </c>
      <c r="I795" s="19">
        <f>'Historical Data'!I793/'Historical Data'!I$2*AA$5</f>
        <v>26408.40090402175</v>
      </c>
      <c r="J795" s="19">
        <f>'Historical Data'!J793/'Historical Data'!J$2*AB$5</f>
        <v>17729.730782379116</v>
      </c>
      <c r="K795" s="19">
        <f>'Historical Data'!K793/'Historical Data'!K$2*AC$5</f>
        <v>16437.420780301545</v>
      </c>
      <c r="L795" s="8">
        <f t="shared" si="35"/>
        <v>-6.5172208853415681E-3</v>
      </c>
      <c r="M795" s="8">
        <f>IF(Table2[[#This Row],[Overall Return]]&gt;=0,0,Table2[[#This Row],[Overall Return]])</f>
        <v>-6.5172208853415681E-3</v>
      </c>
      <c r="N795" s="13">
        <f t="shared" si="34"/>
        <v>243995.935461719</v>
      </c>
    </row>
    <row r="796" spans="1:14" x14ac:dyDescent="0.25">
      <c r="A796" s="2">
        <v>41508</v>
      </c>
      <c r="B796" s="19">
        <f>'Historical Data'!B794/'Historical Data'!B$2*T$5</f>
        <v>20560.339016717884</v>
      </c>
      <c r="C796" s="19">
        <f>'Historical Data'!C794/'Historical Data'!C$2*U$5</f>
        <v>26517.481237415341</v>
      </c>
      <c r="D796" s="19">
        <f>'Historical Data'!D794/'Historical Data'!D$2*V$5</f>
        <v>20190.069407807063</v>
      </c>
      <c r="E796" s="19">
        <f>'Historical Data'!E794/'Historical Data'!E$2*W$5</f>
        <v>20423.368661995828</v>
      </c>
      <c r="F796" s="19">
        <f>'Historical Data'!F794/'Historical Data'!F$2*X$5</f>
        <v>19636.138129365656</v>
      </c>
      <c r="G796" s="19">
        <f>'Historical Data'!G794/'Historical Data'!G$2*Y$5</f>
        <v>15368.427564922231</v>
      </c>
      <c r="H796" s="19">
        <f>'Historical Data'!H794/'Historical Data'!H$2*Z$5</f>
        <v>65925.30675618969</v>
      </c>
      <c r="I796" s="19">
        <f>'Historical Data'!I794/'Historical Data'!I$2*AA$5</f>
        <v>26452.514114247759</v>
      </c>
      <c r="J796" s="19">
        <f>'Historical Data'!J794/'Historical Data'!J$2*AB$5</f>
        <v>17779.956116146088</v>
      </c>
      <c r="K796" s="19">
        <f>'Historical Data'!K794/'Historical Data'!K$2*AC$5</f>
        <v>16543.936118362657</v>
      </c>
      <c r="L796" s="8">
        <f t="shared" si="35"/>
        <v>2.2138080502159152E-2</v>
      </c>
      <c r="M796" s="8">
        <f>IF(Table2[[#This Row],[Overall Return]]&gt;=0,0,Table2[[#This Row],[Overall Return]])</f>
        <v>0</v>
      </c>
      <c r="N796" s="13">
        <f t="shared" si="34"/>
        <v>249397.53712317019</v>
      </c>
    </row>
    <row r="797" spans="1:14" x14ac:dyDescent="0.25">
      <c r="A797" s="2">
        <v>41509</v>
      </c>
      <c r="B797" s="19">
        <f>'Historical Data'!B795/'Historical Data'!B$2*T$5</f>
        <v>20481.035674123461</v>
      </c>
      <c r="C797" s="19">
        <f>'Historical Data'!C795/'Historical Data'!C$2*U$5</f>
        <v>26543.108182317406</v>
      </c>
      <c r="D797" s="19">
        <f>'Historical Data'!D795/'Historical Data'!D$2*V$5</f>
        <v>20312.156553103883</v>
      </c>
      <c r="E797" s="19">
        <f>'Historical Data'!E795/'Historical Data'!E$2*W$5</f>
        <v>20453.188737128927</v>
      </c>
      <c r="F797" s="19">
        <f>'Historical Data'!F795/'Historical Data'!F$2*X$5</f>
        <v>19557.478810051049</v>
      </c>
      <c r="G797" s="19">
        <f>'Historical Data'!G795/'Historical Data'!G$2*Y$5</f>
        <v>16488.202126333461</v>
      </c>
      <c r="H797" s="19">
        <f>'Historical Data'!H795/'Historical Data'!H$2*Z$5</f>
        <v>67914.391942929098</v>
      </c>
      <c r="I797" s="19">
        <f>'Historical Data'!I795/'Historical Data'!I$2*AA$5</f>
        <v>26662.014960317651</v>
      </c>
      <c r="J797" s="19">
        <f>'Historical Data'!J795/'Historical Data'!J$2*AB$5</f>
        <v>17897.149013435621</v>
      </c>
      <c r="K797" s="19">
        <f>'Historical Data'!K795/'Historical Data'!K$2*AC$5</f>
        <v>16646.644931518615</v>
      </c>
      <c r="L797" s="8">
        <f t="shared" si="35"/>
        <v>1.4265713483497144E-2</v>
      </c>
      <c r="M797" s="8">
        <f>IF(Table2[[#This Row],[Overall Return]]&gt;=0,0,Table2[[#This Row],[Overall Return]])</f>
        <v>0</v>
      </c>
      <c r="N797" s="13">
        <f t="shared" si="34"/>
        <v>252955.37093125915</v>
      </c>
    </row>
    <row r="798" spans="1:14" x14ac:dyDescent="0.25">
      <c r="A798" s="2">
        <v>41512</v>
      </c>
      <c r="B798" s="19">
        <f>'Historical Data'!B796/'Historical Data'!B$2*T$5</f>
        <v>20560.749288260504</v>
      </c>
      <c r="C798" s="19">
        <f>'Historical Data'!C796/'Historical Data'!C$2*U$5</f>
        <v>26195.313930075052</v>
      </c>
      <c r="D798" s="19">
        <f>'Historical Data'!D796/'Historical Data'!D$2*V$5</f>
        <v>20238.902963432571</v>
      </c>
      <c r="E798" s="19">
        <f>'Historical Data'!E796/'Historical Data'!E$2*W$5</f>
        <v>20327.281714750257</v>
      </c>
      <c r="F798" s="19">
        <f>'Historical Data'!F796/'Historical Data'!F$2*X$5</f>
        <v>19471.625306371949</v>
      </c>
      <c r="G798" s="19">
        <f>'Historical Data'!G796/'Historical Data'!G$2*Y$5</f>
        <v>16203.514727973541</v>
      </c>
      <c r="H798" s="19">
        <f>'Historical Data'!H796/'Historical Data'!H$2*Z$5</f>
        <v>68913.135123793545</v>
      </c>
      <c r="I798" s="19">
        <f>'Historical Data'!I796/'Historical Data'!I$2*AA$5</f>
        <v>26603.198342126223</v>
      </c>
      <c r="J798" s="19">
        <f>'Historical Data'!J796/'Historical Data'!J$2*AB$5</f>
        <v>17742.286776945912</v>
      </c>
      <c r="K798" s="19">
        <f>'Historical Data'!K796/'Historical Data'!K$2*AC$5</f>
        <v>16564.857082669034</v>
      </c>
      <c r="L798" s="8">
        <f t="shared" si="35"/>
        <v>-5.3173678173112915E-4</v>
      </c>
      <c r="M798" s="8">
        <f>IF(Table2[[#This Row],[Overall Return]]&gt;=0,0,Table2[[#This Row],[Overall Return]])</f>
        <v>-5.3173678173112915E-4</v>
      </c>
      <c r="N798" s="13">
        <f t="shared" si="34"/>
        <v>252820.86525639857</v>
      </c>
    </row>
    <row r="799" spans="1:14" x14ac:dyDescent="0.25">
      <c r="A799" s="2">
        <v>41513</v>
      </c>
      <c r="B799" s="19">
        <f>'Historical Data'!B797/'Historical Data'!B$2*T$5</f>
        <v>19972.912403397608</v>
      </c>
      <c r="C799" s="19">
        <f>'Historical Data'!C797/'Historical Data'!C$2*U$5</f>
        <v>25712.062969064616</v>
      </c>
      <c r="D799" s="19">
        <f>'Historical Data'!D797/'Historical Data'!D$2*V$5</f>
        <v>20150.389637418793</v>
      </c>
      <c r="E799" s="19">
        <f>'Historical Data'!E797/'Historical Data'!E$2*W$5</f>
        <v>20108.601971925113</v>
      </c>
      <c r="F799" s="19">
        <f>'Historical Data'!F797/'Historical Data'!F$2*X$5</f>
        <v>19106.641246822302</v>
      </c>
      <c r="G799" s="19">
        <f>'Historical Data'!G797/'Historical Data'!G$2*Y$5</f>
        <v>15781.225213637335</v>
      </c>
      <c r="H799" s="19">
        <f>'Historical Data'!H797/'Historical Data'!H$2*Z$5</f>
        <v>70083.925723877474</v>
      </c>
      <c r="I799" s="19">
        <f>'Historical Data'!I797/'Historical Data'!I$2*AA$5</f>
        <v>26287.106000713989</v>
      </c>
      <c r="J799" s="19">
        <f>'Historical Data'!J797/'Historical Data'!J$2*AB$5</f>
        <v>17206.544461432368</v>
      </c>
      <c r="K799" s="19">
        <f>'Historical Data'!K797/'Historical Data'!K$2*AC$5</f>
        <v>16513.502779720719</v>
      </c>
      <c r="L799" s="8">
        <f t="shared" si="35"/>
        <v>-7.5071052638928659E-3</v>
      </c>
      <c r="M799" s="8">
        <f>IF(Table2[[#This Row],[Overall Return]]&gt;=0,0,Table2[[#This Row],[Overall Return]])</f>
        <v>-7.5071052638928659E-3</v>
      </c>
      <c r="N799" s="13">
        <f t="shared" si="34"/>
        <v>250922.91240801031</v>
      </c>
    </row>
    <row r="800" spans="1:14" x14ac:dyDescent="0.25">
      <c r="A800" s="2">
        <v>41514</v>
      </c>
      <c r="B800" s="19">
        <f>'Historical Data'!B798/'Historical Data'!B$2*T$5</f>
        <v>20067.342884063823</v>
      </c>
      <c r="C800" s="19">
        <f>'Historical Data'!C798/'Historical Data'!C$2*U$5</f>
        <v>25771.554091158705</v>
      </c>
      <c r="D800" s="19">
        <f>'Historical Data'!D798/'Historical Data'!D$2*V$5</f>
        <v>20379.302135101723</v>
      </c>
      <c r="E800" s="19">
        <f>'Historical Data'!E798/'Historical Data'!E$2*W$5</f>
        <v>20148.362995703592</v>
      </c>
      <c r="F800" s="19">
        <f>'Historical Data'!F798/'Historical Data'!F$2*X$5</f>
        <v>19070.68148344781</v>
      </c>
      <c r="G800" s="19">
        <f>'Historical Data'!G798/'Historical Data'!G$2*Y$5</f>
        <v>15667.350970699204</v>
      </c>
      <c r="H800" s="19">
        <f>'Historical Data'!H798/'Historical Data'!H$2*Z$5</f>
        <v>69848.928661351238</v>
      </c>
      <c r="I800" s="19">
        <f>'Historical Data'!I798/'Historical Data'!I$2*AA$5</f>
        <v>26294.462184191358</v>
      </c>
      <c r="J800" s="19">
        <f>'Historical Data'!J798/'Historical Data'!J$2*AB$5</f>
        <v>17265.140910077138</v>
      </c>
      <c r="K800" s="19">
        <f>'Historical Data'!K798/'Historical Data'!K$2*AC$5</f>
        <v>16897.713912979103</v>
      </c>
      <c r="L800" s="8">
        <f t="shared" si="35"/>
        <v>1.9445327494447273E-3</v>
      </c>
      <c r="M800" s="8">
        <f>IF(Table2[[#This Row],[Overall Return]]&gt;=0,0,Table2[[#This Row],[Overall Return]])</f>
        <v>0</v>
      </c>
      <c r="N800" s="13">
        <f t="shared" si="34"/>
        <v>251410.84022877371</v>
      </c>
    </row>
    <row r="801" spans="1:14" x14ac:dyDescent="0.25">
      <c r="A801" s="2">
        <v>41515</v>
      </c>
      <c r="B801" s="19">
        <f>'Historical Data'!B799/'Historical Data'!B$2*T$5</f>
        <v>20100.04639363907</v>
      </c>
      <c r="C801" s="19">
        <f>'Historical Data'!C799/'Historical Data'!C$2*U$5</f>
        <v>25991.213618890717</v>
      </c>
      <c r="D801" s="19">
        <f>'Historical Data'!D799/'Historical Data'!D$2*V$5</f>
        <v>20193.122383359678</v>
      </c>
      <c r="E801" s="19">
        <f>'Historical Data'!E799/'Historical Data'!E$2*W$5</f>
        <v>20237.822874752495</v>
      </c>
      <c r="F801" s="19">
        <f>'Historical Data'!F799/'Historical Data'!F$2*X$5</f>
        <v>19225.305626853013</v>
      </c>
      <c r="G801" s="19">
        <f>'Historical Data'!G799/'Historical Data'!G$2*Y$5</f>
        <v>15918.825282739797</v>
      </c>
      <c r="H801" s="19">
        <f>'Historical Data'!H799/'Historical Data'!H$2*Z$5</f>
        <v>69685.269827947966</v>
      </c>
      <c r="I801" s="19">
        <f>'Historical Data'!I799/'Historical Data'!I$2*AA$5</f>
        <v>26625.261346517327</v>
      </c>
      <c r="J801" s="19">
        <f>'Historical Data'!J799/'Historical Data'!J$2*AB$5</f>
        <v>17265.140910077138</v>
      </c>
      <c r="K801" s="19">
        <f>'Historical Data'!K799/'Historical Data'!K$2*AC$5</f>
        <v>16599.093837326127</v>
      </c>
      <c r="L801" s="8">
        <f t="shared" si="35"/>
        <v>1.7113895046774186E-3</v>
      </c>
      <c r="M801" s="8">
        <f>IF(Table2[[#This Row],[Overall Return]]&gt;=0,0,Table2[[#This Row],[Overall Return]])</f>
        <v>0</v>
      </c>
      <c r="N801" s="13">
        <f t="shared" si="34"/>
        <v>251841.10210210335</v>
      </c>
    </row>
    <row r="802" spans="1:14" x14ac:dyDescent="0.25">
      <c r="A802" s="2">
        <v>41516</v>
      </c>
      <c r="B802" s="19">
        <f>'Historical Data'!B800/'Historical Data'!B$2*T$5</f>
        <v>19916.910186661462</v>
      </c>
      <c r="C802" s="19">
        <f>'Historical Data'!C800/'Historical Data'!C$2*U$5</f>
        <v>25716.639209225697</v>
      </c>
      <c r="D802" s="19">
        <f>'Historical Data'!D800/'Historical Data'!D$2*V$5</f>
        <v>20235.852387209568</v>
      </c>
      <c r="E802" s="19">
        <f>'Historical Data'!E800/'Historical Data'!E$2*W$5</f>
        <v>20154.989717549881</v>
      </c>
      <c r="F802" s="19">
        <f>'Historical Data'!F800/'Historical Data'!F$2*X$5</f>
        <v>19033.599576151755</v>
      </c>
      <c r="G802" s="19">
        <f>'Historical Data'!G800/'Historical Data'!G$2*Y$5</f>
        <v>15847.653944868272</v>
      </c>
      <c r="H802" s="19">
        <f>'Historical Data'!H800/'Historical Data'!H$2*Z$5</f>
        <v>70919.00965169954</v>
      </c>
      <c r="I802" s="19">
        <f>'Historical Data'!I800/'Historical Data'!I$2*AA$5</f>
        <v>26367.965998843691</v>
      </c>
      <c r="J802" s="19">
        <f>'Historical Data'!J800/'Historical Data'!J$2*AB$5</f>
        <v>17193.988466865576</v>
      </c>
      <c r="K802" s="19">
        <f>'Historical Data'!K800/'Historical Data'!K$2*AC$5</f>
        <v>16578.172873019754</v>
      </c>
      <c r="L802" s="8">
        <f t="shared" si="35"/>
        <v>4.9110295721987995E-4</v>
      </c>
      <c r="M802" s="8">
        <f>IF(Table2[[#This Row],[Overall Return]]&gt;=0,0,Table2[[#This Row],[Overall Return]])</f>
        <v>0</v>
      </c>
      <c r="N802" s="13">
        <f t="shared" si="34"/>
        <v>251964.78201209521</v>
      </c>
    </row>
    <row r="803" spans="1:14" x14ac:dyDescent="0.25">
      <c r="A803" s="2">
        <v>41520</v>
      </c>
      <c r="B803" s="19">
        <f>'Historical Data'!B801/'Historical Data'!B$2*T$5</f>
        <v>19972.504248215191</v>
      </c>
      <c r="C803" s="19">
        <f>'Historical Data'!C801/'Historical Data'!C$2*U$5</f>
        <v>26432.363170419183</v>
      </c>
      <c r="D803" s="19">
        <f>'Historical Data'!D801/'Historical Data'!D$2*V$5</f>
        <v>20385.407743445579</v>
      </c>
      <c r="E803" s="19">
        <f>'Historical Data'!E801/'Historical Data'!E$2*W$5</f>
        <v>20188.122287730162</v>
      </c>
      <c r="F803" s="19">
        <f>'Historical Data'!F801/'Historical Data'!F$2*X$5</f>
        <v>19336.554138353171</v>
      </c>
      <c r="G803" s="19">
        <f>'Historical Data'!G801/'Historical Data'!G$2*Y$5</f>
        <v>15126.44255991046</v>
      </c>
      <c r="H803" s="19">
        <f>'Historical Data'!H801/'Historical Data'!H$2*Z$5</f>
        <v>70893.832144355853</v>
      </c>
      <c r="I803" s="19">
        <f>'Historical Data'!I801/'Historical Data'!I$2*AA$5</f>
        <v>26669.357918620295</v>
      </c>
      <c r="J803" s="19">
        <f>'Historical Data'!J801/'Historical Data'!J$2*AB$5</f>
        <v>17323.737810555169</v>
      </c>
      <c r="K803" s="19">
        <f>'Historical Data'!K801/'Historical Data'!K$2*AC$5</f>
        <v>16576.270232345178</v>
      </c>
      <c r="L803" s="8">
        <f t="shared" si="35"/>
        <v>3.7299269935666679E-3</v>
      </c>
      <c r="M803" s="8">
        <f>IF(Table2[[#This Row],[Overall Return]]&gt;=0,0,Table2[[#This Row],[Overall Return]])</f>
        <v>0</v>
      </c>
      <c r="N803" s="13">
        <f t="shared" si="34"/>
        <v>252904.59225395025</v>
      </c>
    </row>
    <row r="804" spans="1:14" x14ac:dyDescent="0.25">
      <c r="A804" s="2">
        <v>41521</v>
      </c>
      <c r="B804" s="19">
        <f>'Historical Data'!B802/'Historical Data'!B$2*T$5</f>
        <v>20385.788883092417</v>
      </c>
      <c r="C804" s="19">
        <f>'Historical Data'!C802/'Historical Data'!C$2*U$5</f>
        <v>26875.343218012084</v>
      </c>
      <c r="D804" s="19">
        <f>'Historical Data'!D802/'Historical Data'!D$2*V$5</f>
        <v>20650.947035964167</v>
      </c>
      <c r="E804" s="19">
        <f>'Historical Data'!E802/'Historical Data'!E$2*W$5</f>
        <v>20247.762437996353</v>
      </c>
      <c r="F804" s="19">
        <f>'Historical Data'!F802/'Historical Data'!F$2*X$5</f>
        <v>19589.391971265417</v>
      </c>
      <c r="G804" s="19">
        <f>'Historical Data'!G802/'Historical Data'!G$2*Y$5</f>
        <v>14803.79639827989</v>
      </c>
      <c r="H804" s="19">
        <f>'Historical Data'!H802/'Historical Data'!H$2*Z$5</f>
        <v>71598.822912295422</v>
      </c>
      <c r="I804" s="19">
        <f>'Historical Data'!I802/'Historical Data'!I$2*AA$5</f>
        <v>26959.717482964272</v>
      </c>
      <c r="J804" s="19">
        <f>'Historical Data'!J802/'Historical Data'!J$2*AB$5</f>
        <v>17369.77826463314</v>
      </c>
      <c r="K804" s="19">
        <f>'Historical Data'!K802/'Historical Data'!K$2*AC$5</f>
        <v>16692.294835851852</v>
      </c>
      <c r="L804" s="8">
        <f t="shared" si="35"/>
        <v>8.9719651437816239E-3</v>
      </c>
      <c r="M804" s="8">
        <f>IF(Table2[[#This Row],[Overall Return]]&gt;=0,0,Table2[[#This Row],[Overall Return]])</f>
        <v>0</v>
      </c>
      <c r="N804" s="13">
        <f t="shared" si="34"/>
        <v>255173.64344035499</v>
      </c>
    </row>
    <row r="805" spans="1:14" x14ac:dyDescent="0.25">
      <c r="A805" s="2">
        <v>41522</v>
      </c>
      <c r="B805" s="19">
        <f>'Historical Data'!B803/'Historical Data'!B$2*T$5</f>
        <v>20245.98182560557</v>
      </c>
      <c r="C805" s="19">
        <f>'Historical Data'!C803/'Historical Data'!C$2*U$5</f>
        <v>26917.444627494049</v>
      </c>
      <c r="D805" s="19">
        <f>'Historical Data'!D803/'Historical Data'!D$2*V$5</f>
        <v>20684.518455917598</v>
      </c>
      <c r="E805" s="19">
        <f>'Historical Data'!E803/'Historical Data'!E$2*W$5</f>
        <v>20310.715429660115</v>
      </c>
      <c r="F805" s="19">
        <f>'Historical Data'!F803/'Historical Data'!F$2*X$5</f>
        <v>19767.614297411179</v>
      </c>
      <c r="G805" s="19">
        <f>'Historical Data'!G803/'Historical Data'!G$2*Y$5</f>
        <v>14818.03035882312</v>
      </c>
      <c r="H805" s="19">
        <f>'Historical Data'!H803/'Historical Data'!H$2*Z$5</f>
        <v>71309.271086865294</v>
      </c>
      <c r="I805" s="19">
        <f>'Historical Data'!I803/'Historical Data'!I$2*AA$5</f>
        <v>27213.336232064106</v>
      </c>
      <c r="J805" s="19">
        <f>'Historical Data'!J803/'Historical Data'!J$2*AB$5</f>
        <v>17503.713843511523</v>
      </c>
      <c r="K805" s="19">
        <f>'Historical Data'!K803/'Historical Data'!K$2*AC$5</f>
        <v>16614.310610276763</v>
      </c>
      <c r="L805" s="8">
        <f t="shared" si="35"/>
        <v>8.2803742747716846E-4</v>
      </c>
      <c r="M805" s="8">
        <f>IF(Table2[[#This Row],[Overall Return]]&gt;=0,0,Table2[[#This Row],[Overall Return]])</f>
        <v>0</v>
      </c>
      <c r="N805" s="13">
        <f t="shared" si="34"/>
        <v>255384.93676762932</v>
      </c>
    </row>
    <row r="806" spans="1:14" x14ac:dyDescent="0.25">
      <c r="A806" s="2">
        <v>41523</v>
      </c>
      <c r="B806" s="19">
        <f>'Historical Data'!B804/'Historical Data'!B$2*T$5</f>
        <v>20366.575053464552</v>
      </c>
      <c r="C806" s="19">
        <f>'Historical Data'!C804/'Historical Data'!C$2*U$5</f>
        <v>27078.528281164192</v>
      </c>
      <c r="D806" s="19">
        <f>'Historical Data'!D804/'Historical Data'!D$2*V$5</f>
        <v>20815.761785781269</v>
      </c>
      <c r="E806" s="19">
        <f>'Historical Data'!E804/'Historical Data'!E$2*W$5</f>
        <v>20340.53550479321</v>
      </c>
      <c r="F806" s="19">
        <f>'Historical Data'!F804/'Historical Data'!F$2*X$5</f>
        <v>19768.063154979805</v>
      </c>
      <c r="G806" s="19">
        <f>'Historical Data'!G804/'Historical Data'!G$2*Y$5</f>
        <v>14780.071595552468</v>
      </c>
      <c r="H806" s="19">
        <f>'Historical Data'!H804/'Historical Data'!H$2*Z$5</f>
        <v>70067.142677297525</v>
      </c>
      <c r="I806" s="19">
        <f>'Historical Data'!I804/'Historical Data'!I$2*AA$5</f>
        <v>27220.675777418433</v>
      </c>
      <c r="J806" s="19">
        <f>'Historical Data'!J804/'Historical Data'!J$2*AB$5</f>
        <v>17340.480040310755</v>
      </c>
      <c r="K806" s="19">
        <f>'Historical Data'!K804/'Historical Data'!K$2*AC$5</f>
        <v>16595.290421310969</v>
      </c>
      <c r="L806" s="8">
        <f t="shared" si="35"/>
        <v>-3.9619113341707868E-3</v>
      </c>
      <c r="M806" s="8">
        <f>IF(Table2[[#This Row],[Overall Return]]&gt;=0,0,Table2[[#This Row],[Overall Return]])</f>
        <v>-3.9619113341707868E-3</v>
      </c>
      <c r="N806" s="13">
        <f t="shared" si="34"/>
        <v>254373.12429207316</v>
      </c>
    </row>
    <row r="807" spans="1:14" x14ac:dyDescent="0.25">
      <c r="A807" s="2">
        <v>41526</v>
      </c>
      <c r="B807" s="19">
        <f>'Historical Data'!B805/'Historical Data'!B$2*T$5</f>
        <v>20691.559698515419</v>
      </c>
      <c r="C807" s="19">
        <f>'Historical Data'!C805/'Historical Data'!C$2*U$5</f>
        <v>27430.898773567635</v>
      </c>
      <c r="D807" s="19">
        <f>'Historical Data'!D805/'Historical Data'!D$2*V$5</f>
        <v>21020.258705316257</v>
      </c>
      <c r="E807" s="19">
        <f>'Historical Data'!E805/'Historical Data'!E$2*W$5</f>
        <v>20406.802030555307</v>
      </c>
      <c r="F807" s="19">
        <f>'Historical Data'!F805/'Historical Data'!F$2*X$5</f>
        <v>19958.422632975191</v>
      </c>
      <c r="G807" s="19">
        <f>'Historical Data'!G805/'Historical Data'!G$2*Y$5</f>
        <v>15022.057112282693</v>
      </c>
      <c r="H807" s="19">
        <f>'Historical Data'!H805/'Historical Data'!H$2*Z$5</f>
        <v>67436.003776751997</v>
      </c>
      <c r="I807" s="19">
        <f>'Historical Data'!I805/'Historical Data'!I$2*AA$5</f>
        <v>27290.524751042485</v>
      </c>
      <c r="J807" s="19">
        <f>'Historical Data'!J805/'Historical Data'!J$2*AB$5</f>
        <v>17461.859624622346</v>
      </c>
      <c r="K807" s="19">
        <f>'Historical Data'!K805/'Historical Data'!K$2*AC$5</f>
        <v>16745.551779474747</v>
      </c>
      <c r="L807" s="8">
        <f t="shared" si="35"/>
        <v>-3.5742196016163019E-3</v>
      </c>
      <c r="M807" s="8">
        <f>IF(Table2[[#This Row],[Overall Return]]&gt;=0,0,Table2[[#This Row],[Overall Return]])</f>
        <v>-3.5742196016163019E-3</v>
      </c>
      <c r="N807" s="13">
        <f t="shared" si="34"/>
        <v>253463.93888510406</v>
      </c>
    </row>
    <row r="808" spans="1:14" x14ac:dyDescent="0.25">
      <c r="A808" s="2">
        <v>41527</v>
      </c>
      <c r="B808" s="19">
        <f>'Historical Data'!B806/'Historical Data'!B$2*T$5</f>
        <v>20220.229349955429</v>
      </c>
      <c r="C808" s="19">
        <f>'Historical Data'!C806/'Historical Data'!C$2*U$5</f>
        <v>27490.389895661727</v>
      </c>
      <c r="D808" s="19">
        <f>'Historical Data'!D806/'Historical Data'!D$2*V$5</f>
        <v>20956.163356780038</v>
      </c>
      <c r="E808" s="19">
        <f>'Historical Data'!E806/'Historical Data'!E$2*W$5</f>
        <v>20817.655667871593</v>
      </c>
      <c r="F808" s="19">
        <f>'Historical Data'!F806/'Historical Data'!F$2*X$5</f>
        <v>19972.356564911566</v>
      </c>
      <c r="G808" s="19">
        <f>'Historical Data'!G806/'Historical Data'!G$2*Y$5</f>
        <v>15368.427564922231</v>
      </c>
      <c r="H808" s="19">
        <f>'Historical Data'!H806/'Historical Data'!H$2*Z$5</f>
        <v>69815.356693243812</v>
      </c>
      <c r="I808" s="19">
        <f>'Historical Data'!I806/'Historical Data'!I$2*AA$5</f>
        <v>27430.190275281588</v>
      </c>
      <c r="J808" s="19">
        <f>'Historical Data'!J806/'Historical Data'!J$2*AB$5</f>
        <v>17767.400121579292</v>
      </c>
      <c r="K808" s="19">
        <f>'Historical Data'!K806/'Historical Data'!K$2*AC$5</f>
        <v>16703.706534712666</v>
      </c>
      <c r="L808" s="8">
        <f t="shared" si="35"/>
        <v>1.2143491312234023E-2</v>
      </c>
      <c r="M808" s="8">
        <f>IF(Table2[[#This Row],[Overall Return]]&gt;=0,0,Table2[[#This Row],[Overall Return]])</f>
        <v>0</v>
      </c>
      <c r="N808" s="13">
        <f t="shared" si="34"/>
        <v>256541.87602491991</v>
      </c>
    </row>
    <row r="809" spans="1:14" x14ac:dyDescent="0.25">
      <c r="A809" s="2">
        <v>41528</v>
      </c>
      <c r="B809" s="19">
        <f>'Historical Data'!B807/'Historical Data'!B$2*T$5</f>
        <v>19119.365890108602</v>
      </c>
      <c r="C809" s="19">
        <f>'Historical Data'!C807/'Historical Data'!C$2*U$5</f>
        <v>27424.492037342119</v>
      </c>
      <c r="D809" s="19">
        <f>'Historical Data'!D807/'Historical Data'!D$2*V$5</f>
        <v>21108.77168856866</v>
      </c>
      <c r="E809" s="19">
        <f>'Historical Data'!E807/'Historical Data'!E$2*W$5</f>
        <v>21185.434400960694</v>
      </c>
      <c r="F809" s="19">
        <f>'Historical Data'!F807/'Historical Data'!F$2*X$5</f>
        <v>20141.363497821767</v>
      </c>
      <c r="G809" s="19">
        <f>'Historical Data'!G807/'Historical Data'!G$2*Y$5</f>
        <v>15534.497090266519</v>
      </c>
      <c r="H809" s="19">
        <f>'Historical Data'!H807/'Historical Data'!H$2*Z$5</f>
        <v>68619.389005455305</v>
      </c>
      <c r="I809" s="19">
        <f>'Historical Data'!I807/'Historical Data'!I$2*AA$5</f>
        <v>27736.392319091556</v>
      </c>
      <c r="J809" s="19">
        <f>'Historical Data'!J807/'Historical Data'!J$2*AB$5</f>
        <v>17788.327231023883</v>
      </c>
      <c r="K809" s="19">
        <f>'Historical Data'!K807/'Historical Data'!K$2*AC$5</f>
        <v>16897.713912979103</v>
      </c>
      <c r="L809" s="8">
        <f t="shared" si="35"/>
        <v>-3.8439297575180165E-3</v>
      </c>
      <c r="M809" s="8">
        <f>IF(Table2[[#This Row],[Overall Return]]&gt;=0,0,Table2[[#This Row],[Overall Return]])</f>
        <v>-3.8439297575180165E-3</v>
      </c>
      <c r="N809" s="13">
        <f t="shared" si="34"/>
        <v>255555.74707361823</v>
      </c>
    </row>
    <row r="810" spans="1:14" x14ac:dyDescent="0.25">
      <c r="A810" s="2">
        <v>41529</v>
      </c>
      <c r="B810" s="19">
        <f>'Historical Data'!B808/'Historical Data'!B$2*T$5</f>
        <v>19322.943113295871</v>
      </c>
      <c r="C810" s="19">
        <f>'Historical Data'!C808/'Historical Data'!C$2*U$5</f>
        <v>27353.102690829215</v>
      </c>
      <c r="D810" s="19">
        <f>'Historical Data'!D808/'Historical Data'!D$2*V$5</f>
        <v>20992.78775228608</v>
      </c>
      <c r="E810" s="19">
        <f>'Historical Data'!E808/'Historical Data'!E$2*W$5</f>
        <v>21699.000321967313</v>
      </c>
      <c r="F810" s="19">
        <f>'Historical Data'!F808/'Historical Data'!F$2*X$5</f>
        <v>20071.019111987222</v>
      </c>
      <c r="G810" s="19">
        <f>'Historical Data'!G808/'Historical Data'!G$2*Y$5</f>
        <v>15510.771775820647</v>
      </c>
      <c r="H810" s="19">
        <f>'Historical Data'!H808/'Historical Data'!H$2*Z$5</f>
        <v>69211.075535039869</v>
      </c>
      <c r="I810" s="19">
        <f>'Historical Data'!I808/'Historical Data'!I$2*AA$5</f>
        <v>27574.076763350942</v>
      </c>
      <c r="J810" s="19">
        <f>'Historical Data'!J808/'Historical Data'!J$2*AB$5</f>
        <v>17687.874756156882</v>
      </c>
      <c r="K810" s="19">
        <f>'Historical Data'!K808/'Historical Data'!K$2*AC$5</f>
        <v>16734.139873354601</v>
      </c>
      <c r="L810" s="8">
        <f t="shared" si="35"/>
        <v>2.3519119697090751E-3</v>
      </c>
      <c r="M810" s="8">
        <f>IF(Table2[[#This Row],[Overall Return]]&gt;=0,0,Table2[[#This Row],[Overall Return]])</f>
        <v>0</v>
      </c>
      <c r="N810" s="13">
        <f t="shared" si="34"/>
        <v>256156.79169408864</v>
      </c>
    </row>
    <row r="811" spans="1:14" x14ac:dyDescent="0.25">
      <c r="A811" s="2">
        <v>41530</v>
      </c>
      <c r="B811" s="19">
        <f>'Historical Data'!B809/'Historical Data'!B$2*T$5</f>
        <v>19004.496811930105</v>
      </c>
      <c r="C811" s="19">
        <f>'Historical Data'!C809/'Historical Data'!C$2*U$5</f>
        <v>27267.069375800842</v>
      </c>
      <c r="D811" s="19">
        <f>'Historical Data'!D809/'Historical Data'!D$2*V$5</f>
        <v>21117.927873135515</v>
      </c>
      <c r="E811" s="19">
        <f>'Historical Data'!E809/'Historical Data'!E$2*W$5</f>
        <v>22096.601554642173</v>
      </c>
      <c r="F811" s="19">
        <f>'Historical Data'!F809/'Historical Data'!F$2*X$5</f>
        <v>19981.346179550561</v>
      </c>
      <c r="G811" s="19">
        <f>'Historical Data'!G809/'Historical Data'!G$2*Y$5</f>
        <v>15672.095112495161</v>
      </c>
      <c r="H811" s="19">
        <f>'Historical Data'!H809/'Historical Data'!H$2*Z$5</f>
        <v>69467.055392362585</v>
      </c>
      <c r="I811" s="19">
        <f>'Historical Data'!I809/'Historical Data'!I$2*AA$5</f>
        <v>27478.13409337417</v>
      </c>
      <c r="J811" s="19">
        <f>'Historical Data'!J809/'Historical Data'!J$2*AB$5</f>
        <v>17658.5765318345</v>
      </c>
      <c r="K811" s="19">
        <f>'Historical Data'!K809/'Historical Data'!K$2*AC$5</f>
        <v>16814.02528878894</v>
      </c>
      <c r="L811" s="8">
        <f t="shared" si="35"/>
        <v>1.5636381029640045E-3</v>
      </c>
      <c r="M811" s="8">
        <f>IF(Table2[[#This Row],[Overall Return]]&gt;=0,0,Table2[[#This Row],[Overall Return]])</f>
        <v>0</v>
      </c>
      <c r="N811" s="13">
        <f t="shared" si="34"/>
        <v>256557.32821391453</v>
      </c>
    </row>
    <row r="812" spans="1:14" x14ac:dyDescent="0.25">
      <c r="A812" s="2">
        <v>41533</v>
      </c>
      <c r="B812" s="19">
        <f>'Historical Data'!B810/'Historical Data'!B$2*T$5</f>
        <v>18400.310439808378</v>
      </c>
      <c r="C812" s="19">
        <f>'Historical Data'!C810/'Historical Data'!C$2*U$5</f>
        <v>27096.833241808534</v>
      </c>
      <c r="D812" s="19">
        <f>'Historical Data'!D810/'Historical Data'!D$2*V$5</f>
        <v>21163.708453208412</v>
      </c>
      <c r="E812" s="19">
        <f>'Historical Data'!E810/'Historical Data'!E$2*W$5</f>
        <v>22179.434711844795</v>
      </c>
      <c r="F812" s="19">
        <f>'Historical Data'!F810/'Historical Data'!F$2*X$5</f>
        <v>19951.904524575632</v>
      </c>
      <c r="G812" s="19">
        <f>'Historical Data'!G810/'Historical Data'!G$2*Y$5</f>
        <v>15562.964499634531</v>
      </c>
      <c r="H812" s="19">
        <f>'Historical Data'!H810/'Historical Data'!H$2*Z$5</f>
        <v>69903.483843894268</v>
      </c>
      <c r="I812" s="19">
        <f>'Historical Data'!I810/'Historical Data'!I$2*AA$5</f>
        <v>27714.269161486383</v>
      </c>
      <c r="J812" s="19">
        <f>'Historical Data'!J810/'Historical Data'!J$2*AB$5</f>
        <v>17951.561034224651</v>
      </c>
      <c r="K812" s="19">
        <f>'Historical Data'!K810/'Historical Data'!K$2*AC$5</f>
        <v>16865.379591737252</v>
      </c>
      <c r="L812" s="8">
        <f t="shared" si="35"/>
        <v>9.0631318125700133E-4</v>
      </c>
      <c r="M812" s="8">
        <f>IF(Table2[[#This Row],[Overall Return]]&gt;=0,0,Table2[[#This Row],[Overall Return]])</f>
        <v>0</v>
      </c>
      <c r="N812" s="13">
        <f t="shared" si="34"/>
        <v>256789.84950222287</v>
      </c>
    </row>
    <row r="813" spans="1:14" x14ac:dyDescent="0.25">
      <c r="A813" s="2">
        <v>41534</v>
      </c>
      <c r="B813" s="19">
        <f>'Historical Data'!B811/'Historical Data'!B$2*T$5</f>
        <v>18612.879775169986</v>
      </c>
      <c r="C813" s="19">
        <f>'Historical Data'!C811/'Historical Data'!C$2*U$5</f>
        <v>27839.0993959363</v>
      </c>
      <c r="D813" s="19">
        <f>'Historical Data'!D811/'Historical Data'!D$2*V$5</f>
        <v>21273.586438385762</v>
      </c>
      <c r="E813" s="19">
        <f>'Historical Data'!E811/'Historical Data'!E$2*W$5</f>
        <v>22192.688501887744</v>
      </c>
      <c r="F813" s="19">
        <f>'Historical Data'!F811/'Historical Data'!F$2*X$5</f>
        <v>19914.821222473576</v>
      </c>
      <c r="G813" s="19">
        <f>'Historical Data'!G811/'Historical Data'!G$2*Y$5</f>
        <v>15624.647553914145</v>
      </c>
      <c r="H813" s="19">
        <f>'Historical Data'!H811/'Historical Data'!H$2*Z$5</f>
        <v>69756.607637431807</v>
      </c>
      <c r="I813" s="19">
        <f>'Historical Data'!I811/'Historical Data'!I$2*AA$5</f>
        <v>27415.429273813337</v>
      </c>
      <c r="J813" s="19">
        <f>'Historical Data'!J811/'Historical Data'!J$2*AB$5</f>
        <v>17934.818804469065</v>
      </c>
      <c r="K813" s="19">
        <f>'Historical Data'!K811/'Historical Data'!K$2*AC$5</f>
        <v>16916.735552760227</v>
      </c>
      <c r="L813" s="8">
        <f t="shared" si="35"/>
        <v>2.6927258042301894E-3</v>
      </c>
      <c r="M813" s="8">
        <f>IF(Table2[[#This Row],[Overall Return]]&gt;=0,0,Table2[[#This Row],[Overall Return]])</f>
        <v>0</v>
      </c>
      <c r="N813" s="13">
        <f t="shared" si="34"/>
        <v>257481.31415624192</v>
      </c>
    </row>
    <row r="814" spans="1:14" x14ac:dyDescent="0.25">
      <c r="A814" s="2">
        <v>41535</v>
      </c>
      <c r="B814" s="19">
        <f>'Historical Data'!B812/'Historical Data'!B$2*T$5</f>
        <v>18995.504397418586</v>
      </c>
      <c r="C814" s="19">
        <f>'Historical Data'!C812/'Historical Data'!C$2*U$5</f>
        <v>28558.484349258644</v>
      </c>
      <c r="D814" s="19">
        <f>'Historical Data'!D812/'Historical Data'!D$2*V$5</f>
        <v>21536.072755351739</v>
      </c>
      <c r="E814" s="19">
        <f>'Historical Data'!E812/'Historical Data'!E$2*W$5</f>
        <v>22235.760635311894</v>
      </c>
      <c r="F814" s="19">
        <f>'Historical Data'!F812/'Historical Data'!F$2*X$5</f>
        <v>20301.60663968329</v>
      </c>
      <c r="G814" s="19">
        <f>'Historical Data'!G812/'Historical Data'!G$2*Y$5</f>
        <v>15809.694669879167</v>
      </c>
      <c r="H814" s="19">
        <f>'Historical Data'!H812/'Historical Data'!H$2*Z$5</f>
        <v>69752.413344523709</v>
      </c>
      <c r="I814" s="19">
        <f>'Historical Data'!I812/'Historical Data'!I$2*AA$5</f>
        <v>26946.883517439142</v>
      </c>
      <c r="J814" s="19">
        <f>'Historical Data'!J812/'Historical Data'!J$2*AB$5</f>
        <v>18127.352187492008</v>
      </c>
      <c r="K814" s="19">
        <f>'Historical Data'!K812/'Historical Data'!K$2*AC$5</f>
        <v>17038.465798437977</v>
      </c>
      <c r="L814" s="8">
        <f t="shared" si="35"/>
        <v>7.0720632466918509E-3</v>
      </c>
      <c r="M814" s="8">
        <f>IF(Table2[[#This Row],[Overall Return]]&gt;=0,0,Table2[[#This Row],[Overall Return]])</f>
        <v>0</v>
      </c>
      <c r="N814" s="13">
        <f t="shared" si="34"/>
        <v>259302.23829479617</v>
      </c>
    </row>
    <row r="815" spans="1:14" x14ac:dyDescent="0.25">
      <c r="A815" s="2">
        <v>41536</v>
      </c>
      <c r="B815" s="19">
        <f>'Historical Data'!B813/'Historical Data'!B$2*T$5</f>
        <v>19306.999362522074</v>
      </c>
      <c r="C815" s="19">
        <f>'Historical Data'!C813/'Historical Data'!C$2*U$5</f>
        <v>28561.230093355298</v>
      </c>
      <c r="D815" s="19">
        <f>'Historical Data'!D813/'Historical Data'!D$2*V$5</f>
        <v>21621.533105812905</v>
      </c>
      <c r="E815" s="19">
        <f>'Historical Data'!E813/'Historical Data'!E$2*W$5</f>
        <v>21775.208142725172</v>
      </c>
      <c r="F815" s="19">
        <f>'Historical Data'!F813/'Historical Data'!F$2*X$5</f>
        <v>20190.808380557752</v>
      </c>
      <c r="G815" s="19">
        <f>'Historical Data'!G813/'Historical Data'!G$2*Y$5</f>
        <v>15961.528699524859</v>
      </c>
      <c r="H815" s="19">
        <f>'Historical Data'!H813/'Historical Data'!H$2*Z$5</f>
        <v>74662.189676877897</v>
      </c>
      <c r="I815" s="19">
        <f>'Historical Data'!I813/'Historical Data'!I$2*AA$5</f>
        <v>26135.222121502327</v>
      </c>
      <c r="J815" s="19">
        <f>'Historical Data'!J813/'Historical Data'!J$2*AB$5</f>
        <v>17980.859258547036</v>
      </c>
      <c r="K815" s="19">
        <f>'Historical Data'!K813/'Historical Data'!K$2*AC$5</f>
        <v>16981.404195243929</v>
      </c>
      <c r="L815" s="8">
        <f t="shared" si="35"/>
        <v>1.4942966814917913E-2</v>
      </c>
      <c r="M815" s="8">
        <f>IF(Table2[[#This Row],[Overall Return]]&gt;=0,0,Table2[[#This Row],[Overall Return]])</f>
        <v>0</v>
      </c>
      <c r="N815" s="13">
        <f t="shared" si="34"/>
        <v>263176.98303666926</v>
      </c>
    </row>
    <row r="816" spans="1:14" x14ac:dyDescent="0.25">
      <c r="A816" s="2">
        <v>41537</v>
      </c>
      <c r="B816" s="19">
        <f>'Historical Data'!B814/'Historical Data'!B$2*T$5</f>
        <v>19107.10309440584</v>
      </c>
      <c r="C816" s="19">
        <f>'Historical Data'!C814/'Historical Data'!C$2*U$5</f>
        <v>28952.95625114406</v>
      </c>
      <c r="D816" s="19">
        <f>'Historical Data'!D814/'Historical Data'!D$2*V$5</f>
        <v>21670.368718006655</v>
      </c>
      <c r="E816" s="19">
        <f>'Historical Data'!E814/'Historical Data'!E$2*W$5</f>
        <v>21539.961768459507</v>
      </c>
      <c r="F816" s="19">
        <f>'Historical Data'!F814/'Historical Data'!F$2*X$5</f>
        <v>20296.886751170223</v>
      </c>
      <c r="G816" s="19">
        <f>'Historical Data'!G814/'Historical Data'!G$2*Y$5</f>
        <v>15558.22086955703</v>
      </c>
      <c r="H816" s="19">
        <f>'Historical Data'!H814/'Historical Data'!H$2*Z$5</f>
        <v>76957.61603021402</v>
      </c>
      <c r="I816" s="19">
        <f>'Historical Data'!I814/'Historical Data'!I$2*AA$5</f>
        <v>26035.612665178167</v>
      </c>
      <c r="J816" s="19">
        <f>'Historical Data'!J814/'Historical Data'!J$2*AB$5</f>
        <v>17934.818804469065</v>
      </c>
      <c r="K816" s="19">
        <f>'Historical Data'!K814/'Historical Data'!K$2*AC$5</f>
        <v>16863.478609137335</v>
      </c>
      <c r="L816" s="8">
        <f t="shared" si="35"/>
        <v>6.611674413906643E-3</v>
      </c>
      <c r="M816" s="8">
        <f>IF(Table2[[#This Row],[Overall Return]]&gt;=0,0,Table2[[#This Row],[Overall Return]])</f>
        <v>0</v>
      </c>
      <c r="N816" s="13">
        <f t="shared" si="34"/>
        <v>264917.02356174192</v>
      </c>
    </row>
    <row r="817" spans="1:14" x14ac:dyDescent="0.25">
      <c r="A817" s="2">
        <v>41540</v>
      </c>
      <c r="B817" s="19">
        <f>'Historical Data'!B815/'Historical Data'!B$2*T$5</f>
        <v>20056.715127788095</v>
      </c>
      <c r="C817" s="19">
        <f>'Historical Data'!C815/'Historical Data'!C$2*U$5</f>
        <v>28509.060955518944</v>
      </c>
      <c r="D817" s="19">
        <f>'Historical Data'!D815/'Historical Data'!D$2*V$5</f>
        <v>21542.178363695595</v>
      </c>
      <c r="E817" s="19">
        <f>'Historical Data'!E815/'Historical Data'!E$2*W$5</f>
        <v>21453.814730808172</v>
      </c>
      <c r="F817" s="19">
        <f>'Historical Data'!F815/'Historical Data'!F$2*X$5</f>
        <v>19923.586363334518</v>
      </c>
      <c r="G817" s="19">
        <f>'Historical Data'!G815/'Historical Data'!G$2*Y$5</f>
        <v>15534.497090266519</v>
      </c>
      <c r="H817" s="19">
        <f>'Historical Data'!H815/'Historical Data'!H$2*Z$5</f>
        <v>76000.839697859861</v>
      </c>
      <c r="I817" s="19">
        <f>'Historical Data'!I815/'Historical Data'!I$2*AA$5</f>
        <v>26496.787733044643</v>
      </c>
      <c r="J817" s="19">
        <f>'Historical Data'!J815/'Historical Data'!J$2*AB$5</f>
        <v>17708.803672934529</v>
      </c>
      <c r="K817" s="19">
        <f>'Historical Data'!K815/'Historical Data'!K$2*AC$5</f>
        <v>16690.39240243661</v>
      </c>
      <c r="L817" s="8">
        <f t="shared" si="35"/>
        <v>-3.7760783003109033E-3</v>
      </c>
      <c r="M817" s="8">
        <f>IF(Table2[[#This Row],[Overall Return]]&gt;=0,0,Table2[[#This Row],[Overall Return]])</f>
        <v>-3.7760783003109033E-3</v>
      </c>
      <c r="N817" s="13">
        <f t="shared" si="34"/>
        <v>263916.67613768746</v>
      </c>
    </row>
    <row r="818" spans="1:14" x14ac:dyDescent="0.25">
      <c r="A818" s="2">
        <v>41541</v>
      </c>
      <c r="B818" s="19">
        <f>'Historical Data'!B816/'Historical Data'!B$2*T$5</f>
        <v>19993.761574789674</v>
      </c>
      <c r="C818" s="19">
        <f>'Historical Data'!C816/'Historical Data'!C$2*U$5</f>
        <v>28750.686436024163</v>
      </c>
      <c r="D818" s="19">
        <f>'Historical Data'!D816/'Historical Data'!D$2*V$5</f>
        <v>21487.239542487605</v>
      </c>
      <c r="E818" s="19">
        <f>'Historical Data'!E816/'Historical Data'!E$2*W$5</f>
        <v>21311.34142333936</v>
      </c>
      <c r="F818" s="19">
        <f>'Historical Data'!F816/'Historical Data'!F$2*X$5</f>
        <v>19931.22801046164</v>
      </c>
      <c r="G818" s="19">
        <f>'Historical Data'!G816/'Historical Data'!G$2*Y$5</f>
        <v>15396.897021164061</v>
      </c>
      <c r="H818" s="19">
        <f>'Historical Data'!H816/'Historical Data'!H$2*Z$5</f>
        <v>76512.799832144374</v>
      </c>
      <c r="I818" s="19">
        <f>'Historical Data'!I816/'Historical Data'!I$2*AA$5</f>
        <v>26681.251190265724</v>
      </c>
      <c r="J818" s="19">
        <f>'Historical Data'!J816/'Historical Data'!J$2*AB$5</f>
        <v>17466.04450431135</v>
      </c>
      <c r="K818" s="19">
        <f>'Historical Data'!K816/'Historical Data'!K$2*AC$5</f>
        <v>16616.213043692009</v>
      </c>
      <c r="L818" s="8">
        <f t="shared" si="35"/>
        <v>8.7446706426419496E-4</v>
      </c>
      <c r="M818" s="8">
        <f>IF(Table2[[#This Row],[Overall Return]]&gt;=0,0,Table2[[#This Row],[Overall Return]])</f>
        <v>0</v>
      </c>
      <c r="N818" s="13">
        <f t="shared" si="34"/>
        <v>264147.46257867996</v>
      </c>
    </row>
    <row r="819" spans="1:14" x14ac:dyDescent="0.25">
      <c r="A819" s="2">
        <v>41542</v>
      </c>
      <c r="B819" s="19">
        <f>'Historical Data'!B817/'Historical Data'!B$2*T$5</f>
        <v>19684.310106632813</v>
      </c>
      <c r="C819" s="19">
        <f>'Historical Data'!C817/'Historical Data'!C$2*U$5</f>
        <v>28615.22972725609</v>
      </c>
      <c r="D819" s="19">
        <f>'Historical Data'!D817/'Historical Data'!D$2*V$5</f>
        <v>21462.821565010043</v>
      </c>
      <c r="E819" s="19">
        <f>'Historical Data'!E817/'Historical Data'!E$2*W$5</f>
        <v>21354.413556763498</v>
      </c>
      <c r="F819" s="19">
        <f>'Historical Data'!F817/'Historical Data'!F$2*X$5</f>
        <v>19715.249095860883</v>
      </c>
      <c r="G819" s="19">
        <f>'Historical Data'!G817/'Historical Data'!G$2*Y$5</f>
        <v>15425.364942250524</v>
      </c>
      <c r="H819" s="19">
        <f>'Historical Data'!H817/'Historical Data'!H$2*Z$5</f>
        <v>77733.950902224096</v>
      </c>
      <c r="I819" s="19">
        <f>'Historical Data'!I817/'Historical Data'!I$2*AA$5</f>
        <v>26555.82747273225</v>
      </c>
      <c r="J819" s="19">
        <f>'Historical Data'!J817/'Historical Data'!J$2*AB$5</f>
        <v>17499.528963822522</v>
      </c>
      <c r="K819" s="19">
        <f>'Historical Data'!K817/'Historical Data'!K$2*AC$5</f>
        <v>16574.367798929929</v>
      </c>
      <c r="L819" s="8">
        <f t="shared" si="35"/>
        <v>1.792943790484669E-3</v>
      </c>
      <c r="M819" s="8">
        <f>IF(Table2[[#This Row],[Overall Return]]&gt;=0,0,Table2[[#This Row],[Overall Return]])</f>
        <v>0</v>
      </c>
      <c r="N819" s="13">
        <f t="shared" si="34"/>
        <v>264621.06413148268</v>
      </c>
    </row>
    <row r="820" spans="1:14" x14ac:dyDescent="0.25">
      <c r="A820" s="2">
        <v>41543</v>
      </c>
      <c r="B820" s="19">
        <f>'Historical Data'!B818/'Historical Data'!B$2*T$5</f>
        <v>19876.030572939526</v>
      </c>
      <c r="C820" s="19">
        <f>'Historical Data'!C818/'Historical Data'!C$2*U$5</f>
        <v>29115.870400878641</v>
      </c>
      <c r="D820" s="19">
        <f>'Historical Data'!D818/'Historical Data'!D$2*V$5</f>
        <v>21435.353011309482</v>
      </c>
      <c r="E820" s="19">
        <f>'Historical Data'!E818/'Historical Data'!E$2*W$5</f>
        <v>21616.167164764691</v>
      </c>
      <c r="F820" s="19">
        <f>'Historical Data'!F818/'Historical Data'!F$2*X$5</f>
        <v>19736.374422549758</v>
      </c>
      <c r="G820" s="19">
        <f>'Historical Data'!G818/'Historical Data'!G$2*Y$5</f>
        <v>15548.731050809753</v>
      </c>
      <c r="H820" s="19">
        <f>'Historical Data'!H818/'Historical Data'!H$2*Z$5</f>
        <v>79160.721359630712</v>
      </c>
      <c r="I820" s="19">
        <f>'Historical Data'!I818/'Historical Data'!I$2*AA$5</f>
        <v>26622.22766208262</v>
      </c>
      <c r="J820" s="19">
        <f>'Historical Data'!J818/'Historical Data'!J$2*AB$5</f>
        <v>17415.819170544375</v>
      </c>
      <c r="K820" s="19">
        <f>'Historical Data'!K818/'Historical Data'!K$2*AC$5</f>
        <v>16561.053666653872</v>
      </c>
      <c r="L820" s="8">
        <f t="shared" si="35"/>
        <v>9.3238395770895988E-3</v>
      </c>
      <c r="M820" s="8">
        <f>IF(Table2[[#This Row],[Overall Return]]&gt;=0,0,Table2[[#This Row],[Overall Return]])</f>
        <v>0</v>
      </c>
      <c r="N820" s="13">
        <f t="shared" si="34"/>
        <v>267088.34848216339</v>
      </c>
    </row>
    <row r="821" spans="1:14" x14ac:dyDescent="0.25">
      <c r="A821" s="2">
        <v>41544</v>
      </c>
      <c r="B821" s="19">
        <f>'Historical Data'!B819/'Historical Data'!B$2*T$5</f>
        <v>19734.182134866263</v>
      </c>
      <c r="C821" s="19">
        <f>'Historical Data'!C819/'Historical Data'!C$2*U$5</f>
        <v>28922.753066080906</v>
      </c>
      <c r="D821" s="19">
        <f>'Historical Data'!D819/'Historical Data'!D$2*V$5</f>
        <v>21459.768589457428</v>
      </c>
      <c r="E821" s="19">
        <f>'Historical Data'!E819/'Historical Data'!E$2*W$5</f>
        <v>21599.601918725697</v>
      </c>
      <c r="F821" s="19">
        <f>'Historical Data'!F819/'Historical Data'!F$2*X$5</f>
        <v>19696.370801633388</v>
      </c>
      <c r="G821" s="19">
        <f>'Historical Data'!G819/'Historical Data'!G$2*Y$5</f>
        <v>15785.971402307114</v>
      </c>
      <c r="H821" s="19">
        <f>'Historical Data'!H819/'Historical Data'!H$2*Z$5</f>
        <v>80109.103650860256</v>
      </c>
      <c r="I821" s="19">
        <f>'Historical Data'!I819/'Historical Data'!I$2*AA$5</f>
        <v>26559.502364831889</v>
      </c>
      <c r="J821" s="19">
        <f>'Historical Data'!J819/'Historical Data'!J$2*AB$5</f>
        <v>17407.447603833316</v>
      </c>
      <c r="K821" s="19">
        <f>'Historical Data'!K819/'Historical Data'!K$2*AC$5</f>
        <v>16528.719345412021</v>
      </c>
      <c r="L821" s="8">
        <f t="shared" si="35"/>
        <v>2.6772878708809511E-3</v>
      </c>
      <c r="M821" s="8">
        <f>IF(Table2[[#This Row],[Overall Return]]&gt;=0,0,Table2[[#This Row],[Overall Return]])</f>
        <v>0</v>
      </c>
      <c r="N821" s="13">
        <f t="shared" si="34"/>
        <v>267803.4208780083</v>
      </c>
    </row>
    <row r="822" spans="1:14" x14ac:dyDescent="0.25">
      <c r="A822" s="2">
        <v>41547</v>
      </c>
      <c r="B822" s="19">
        <f>'Historical Data'!B820/'Historical Data'!B$2*T$5</f>
        <v>19488.908685255061</v>
      </c>
      <c r="C822" s="19">
        <f>'Historical Data'!C820/'Historical Data'!C$2*U$5</f>
        <v>28614.314479223867</v>
      </c>
      <c r="D822" s="19">
        <f>'Historical Data'!D820/'Historical Data'!D$2*V$5</f>
        <v>21215.597040954774</v>
      </c>
      <c r="E822" s="19">
        <f>'Historical Data'!E820/'Historical Data'!E$2*W$5</f>
        <v>21367.667346806455</v>
      </c>
      <c r="F822" s="19">
        <f>'Historical Data'!F820/'Historical Data'!F$2*X$5</f>
        <v>19685.583012101637</v>
      </c>
      <c r="G822" s="19">
        <f>'Historical Data'!G820/'Historical Data'!G$2*Y$5</f>
        <v>15790.715032384613</v>
      </c>
      <c r="H822" s="19">
        <f>'Historical Data'!H820/'Historical Data'!H$2*Z$5</f>
        <v>81145.612673101132</v>
      </c>
      <c r="I822" s="19">
        <f>'Historical Data'!I820/'Historical Data'!I$2*AA$5</f>
        <v>26419.307833603754</v>
      </c>
      <c r="J822" s="19">
        <f>'Historical Data'!J820/'Historical Data'!J$2*AB$5</f>
        <v>17294.439586232784</v>
      </c>
      <c r="K822" s="19">
        <f>'Historical Data'!K820/'Historical Data'!K$2*AC$5</f>
        <v>16365.14385497219</v>
      </c>
      <c r="L822" s="8">
        <f t="shared" si="35"/>
        <v>-1.553868625007615E-3</v>
      </c>
      <c r="M822" s="8">
        <f>IF(Table2[[#This Row],[Overall Return]]&gt;=0,0,Table2[[#This Row],[Overall Return]])</f>
        <v>-1.553868625007615E-3</v>
      </c>
      <c r="N822" s="13">
        <f t="shared" si="34"/>
        <v>267387.28954463627</v>
      </c>
    </row>
    <row r="823" spans="1:14" x14ac:dyDescent="0.25">
      <c r="A823" s="2">
        <v>41548</v>
      </c>
      <c r="B823" s="19">
        <f>'Historical Data'!B821/'Historical Data'!B$2*T$5</f>
        <v>19947.159927747467</v>
      </c>
      <c r="C823" s="19">
        <f>'Historical Data'!C821/'Historical Data'!C$2*U$5</f>
        <v>29374.887424492041</v>
      </c>
      <c r="D823" s="19">
        <f>'Historical Data'!D821/'Historical Data'!D$2*V$5</f>
        <v>21377.361214548877</v>
      </c>
      <c r="E823" s="19">
        <f>'Historical Data'!E821/'Historical Data'!E$2*W$5</f>
        <v>21480.321964543695</v>
      </c>
      <c r="F823" s="19">
        <f>'Historical Data'!F821/'Historical Data'!F$2*X$5</f>
        <v>19934.824405240888</v>
      </c>
      <c r="G823" s="19">
        <f>'Historical Data'!G821/'Historical Data'!G$2*Y$5</f>
        <v>15933.060778438396</v>
      </c>
      <c r="H823" s="19">
        <f>'Historical Data'!H821/'Historical Data'!H$2*Z$5</f>
        <v>80990.348300461614</v>
      </c>
      <c r="I823" s="19">
        <f>'Historical Data'!I821/'Historical Data'!I$2*AA$5</f>
        <v>26777.172955934057</v>
      </c>
      <c r="J823" s="19">
        <f>'Historical Data'!J821/'Historical Data'!J$2*AB$5</f>
        <v>17365.593384944139</v>
      </c>
      <c r="K823" s="19">
        <f>'Historical Data'!K821/'Historical Data'!K$2*AC$5</f>
        <v>16357.535572126539</v>
      </c>
      <c r="L823" s="8">
        <f t="shared" si="35"/>
        <v>8.044422707992549E-3</v>
      </c>
      <c r="M823" s="8">
        <f>IF(Table2[[#This Row],[Overall Return]]&gt;=0,0,Table2[[#This Row],[Overall Return]])</f>
        <v>0</v>
      </c>
      <c r="N823" s="13">
        <f t="shared" si="34"/>
        <v>269538.26592847769</v>
      </c>
    </row>
    <row r="824" spans="1:14" x14ac:dyDescent="0.25">
      <c r="A824" s="2">
        <v>41549</v>
      </c>
      <c r="B824" s="19">
        <f>'Historical Data'!B822/'Historical Data'!B$2*T$5</f>
        <v>20012.565132874923</v>
      </c>
      <c r="C824" s="19">
        <f>'Historical Data'!C822/'Historical Data'!C$2*U$5</f>
        <v>29334.612850082372</v>
      </c>
      <c r="D824" s="19">
        <f>'Historical Data'!D822/'Historical Data'!D$2*V$5</f>
        <v>21475.030382368135</v>
      </c>
      <c r="E824" s="19">
        <f>'Historical Data'!E822/'Historical Data'!E$2*W$5</f>
        <v>21496.886864232314</v>
      </c>
      <c r="F824" s="19">
        <f>'Historical Data'!F822/'Historical Data'!F$2*X$5</f>
        <v>19957.073270657322</v>
      </c>
      <c r="G824" s="19">
        <f>'Historical Data'!G822/'Historical Data'!G$2*Y$5</f>
        <v>16094.382579957542</v>
      </c>
      <c r="H824" s="19">
        <f>'Historical Data'!H822/'Historical Data'!H$2*Z$5</f>
        <v>75933.695761644994</v>
      </c>
      <c r="I824" s="19">
        <f>'Historical Data'!I822/'Historical Data'!I$2*AA$5</f>
        <v>26773.483558804073</v>
      </c>
      <c r="J824" s="19">
        <f>'Historical Data'!J822/'Historical Data'!J$2*AB$5</f>
        <v>17269.325789766135</v>
      </c>
      <c r="K824" s="19">
        <f>'Historical Data'!K822/'Historical Data'!K$2*AC$5</f>
        <v>16372.752137817841</v>
      </c>
      <c r="L824" s="8">
        <f t="shared" si="35"/>
        <v>-1.7876710691426156E-2</v>
      </c>
      <c r="M824" s="8">
        <f>IF(Table2[[#This Row],[Overall Return]]&gt;=0,0,Table2[[#This Row],[Overall Return]])</f>
        <v>-1.7876710691426156E-2</v>
      </c>
      <c r="N824" s="13">
        <f t="shared" si="34"/>
        <v>264719.8083282056</v>
      </c>
    </row>
    <row r="825" spans="1:14" x14ac:dyDescent="0.25">
      <c r="A825" s="2">
        <v>41550</v>
      </c>
      <c r="B825" s="19">
        <f>'Historical Data'!B823/'Historical Data'!B$2*T$5</f>
        <v>19761.161494761025</v>
      </c>
      <c r="C825" s="19">
        <f>'Historical Data'!C823/'Historical Data'!C$2*U$5</f>
        <v>28808.347062053814</v>
      </c>
      <c r="D825" s="19">
        <f>'Historical Data'!D823/'Historical Data'!D$2*V$5</f>
        <v>21417.038585607534</v>
      </c>
      <c r="E825" s="19">
        <f>'Historical Data'!E823/'Historical Data'!E$2*W$5</f>
        <v>21211.94024929469</v>
      </c>
      <c r="F825" s="19">
        <f>'Historical Data'!F823/'Historical Data'!F$2*X$5</f>
        <v>19689.628264449511</v>
      </c>
      <c r="G825" s="19">
        <f>'Historical Data'!G823/'Historical Data'!G$2*Y$5</f>
        <v>16065.914658871079</v>
      </c>
      <c r="H825" s="19">
        <f>'Historical Data'!H823/'Historical Data'!H$2*Z$5</f>
        <v>72727.653378094852</v>
      </c>
      <c r="I825" s="19">
        <f>'Historical Data'!I823/'Historical Data'!I$2*AA$5</f>
        <v>26755.033586824386</v>
      </c>
      <c r="J825" s="19">
        <f>'Historical Data'!J823/'Historical Data'!J$2*AB$5</f>
        <v>17160.504007354397</v>
      </c>
      <c r="K825" s="19">
        <f>'Historical Data'!K823/'Historical Data'!K$2*AC$5</f>
        <v>16262.433591000899</v>
      </c>
      <c r="L825" s="8">
        <f t="shared" si="35"/>
        <v>-1.8359613814269982E-2</v>
      </c>
      <c r="M825" s="8">
        <f>IF(Table2[[#This Row],[Overall Return]]&gt;=0,0,Table2[[#This Row],[Overall Return]])</f>
        <v>-1.8359613814269982E-2</v>
      </c>
      <c r="N825" s="13">
        <f t="shared" si="34"/>
        <v>259859.65487831217</v>
      </c>
    </row>
    <row r="826" spans="1:14" x14ac:dyDescent="0.25">
      <c r="A826" s="2">
        <v>41551</v>
      </c>
      <c r="B826" s="19">
        <f>'Historical Data'!B824/'Historical Data'!B$2*T$5</f>
        <v>19745.628317867027</v>
      </c>
      <c r="C826" s="19">
        <f>'Historical Data'!C824/'Historical Data'!C$2*U$5</f>
        <v>29200.073219842576</v>
      </c>
      <c r="D826" s="19">
        <f>'Historical Data'!D824/'Historical Data'!D$2*V$5</f>
        <v>21661.212533439801</v>
      </c>
      <c r="E826" s="19">
        <f>'Historical Data'!E824/'Historical Data'!E$2*W$5</f>
        <v>21636.048715705077</v>
      </c>
      <c r="F826" s="19">
        <f>'Historical Data'!F824/'Historical Data'!F$2*X$5</f>
        <v>19605.572935663167</v>
      </c>
      <c r="G826" s="19">
        <f>'Historical Data'!G824/'Historical Data'!G$2*Y$5</f>
        <v>16075.404477618356</v>
      </c>
      <c r="H826" s="19">
        <f>'Historical Data'!H824/'Historical Data'!H$2*Z$5</f>
        <v>75946.284515316831</v>
      </c>
      <c r="I826" s="19">
        <f>'Historical Data'!I824/'Historical Data'!I$2*AA$5</f>
        <v>26928.431838985292</v>
      </c>
      <c r="J826" s="19">
        <f>'Historical Data'!J824/'Historical Data'!J$2*AB$5</f>
        <v>17286.068019521728</v>
      </c>
      <c r="K826" s="19">
        <f>'Historical Data'!K824/'Historical Data'!K$2*AC$5</f>
        <v>16418.400798595081</v>
      </c>
      <c r="L826" s="8">
        <f t="shared" si="35"/>
        <v>1.7869147468918323E-2</v>
      </c>
      <c r="M826" s="8">
        <f>IF(Table2[[#This Row],[Overall Return]]&gt;=0,0,Table2[[#This Row],[Overall Return]])</f>
        <v>0</v>
      </c>
      <c r="N826" s="13">
        <f t="shared" si="34"/>
        <v>264503.12537255493</v>
      </c>
    </row>
    <row r="827" spans="1:14" x14ac:dyDescent="0.25">
      <c r="A827" s="2">
        <v>41554</v>
      </c>
      <c r="B827" s="19">
        <f>'Historical Data'!B825/'Historical Data'!B$2*T$5</f>
        <v>19938.575668418358</v>
      </c>
      <c r="C827" s="19">
        <f>'Historical Data'!C825/'Historical Data'!C$2*U$5</f>
        <v>28375.434742815301</v>
      </c>
      <c r="D827" s="19">
        <f>'Historical Data'!D825/'Historical Data'!D$2*V$5</f>
        <v>21633.741923170997</v>
      </c>
      <c r="E827" s="19">
        <f>'Historical Data'!E825/'Historical Data'!E$2*W$5</f>
        <v>21400.79991698674</v>
      </c>
      <c r="F827" s="19">
        <f>'Historical Data'!F825/'Historical Data'!F$2*X$5</f>
        <v>19457.018088082637</v>
      </c>
      <c r="G827" s="19">
        <f>'Historical Data'!G825/'Historical Data'!G$2*Y$5</f>
        <v>15800.20485113189</v>
      </c>
      <c r="H827" s="19">
        <f>'Historical Data'!H825/'Historical Data'!H$2*Z$5</f>
        <v>76823.334872010077</v>
      </c>
      <c r="I827" s="19">
        <f>'Historical Data'!I825/'Historical Data'!I$2*AA$5</f>
        <v>26625.90596713058</v>
      </c>
      <c r="J827" s="19">
        <f>'Historical Data'!J825/'Historical Data'!J$2*AB$5</f>
        <v>17001.455083842633</v>
      </c>
      <c r="K827" s="19">
        <f>'Historical Data'!K825/'Historical Data'!K$2*AC$5</f>
        <v>16338.515383160746</v>
      </c>
      <c r="L827" s="8">
        <f t="shared" si="35"/>
        <v>-4.1895114632166663E-3</v>
      </c>
      <c r="M827" s="8">
        <f>IF(Table2[[#This Row],[Overall Return]]&gt;=0,0,Table2[[#This Row],[Overall Return]])</f>
        <v>-4.1895114632166663E-3</v>
      </c>
      <c r="N827" s="13">
        <f t="shared" si="34"/>
        <v>263394.98649674997</v>
      </c>
    </row>
    <row r="828" spans="1:14" x14ac:dyDescent="0.25">
      <c r="A828" s="2">
        <v>41555</v>
      </c>
      <c r="B828" s="19">
        <f>'Historical Data'!B826/'Historical Data'!B$2*T$5</f>
        <v>19660.190554049495</v>
      </c>
      <c r="C828" s="19">
        <f>'Historical Data'!C826/'Historical Data'!C$2*U$5</f>
        <v>27753.066080907924</v>
      </c>
      <c r="D828" s="19">
        <f>'Historical Data'!D826/'Historical Data'!D$2*V$5</f>
        <v>21417.038585607534</v>
      </c>
      <c r="E828" s="19">
        <f>'Historical Data'!E826/'Historical Data'!E$2*W$5</f>
        <v>21205.314912849928</v>
      </c>
      <c r="F828" s="19">
        <f>'Historical Data'!F826/'Historical Data'!F$2*X$5</f>
        <v>19185.750818511529</v>
      </c>
      <c r="G828" s="19">
        <f>'Historical Data'!G826/'Historical Data'!G$2*Y$5</f>
        <v>15662.605293747883</v>
      </c>
      <c r="H828" s="19">
        <f>'Historical Data'!H826/'Historical Data'!H$2*Z$5</f>
        <v>73323.540075535042</v>
      </c>
      <c r="I828" s="19">
        <f>'Historical Data'!I826/'Historical Data'!I$2*AA$5</f>
        <v>26371.346524151046</v>
      </c>
      <c r="J828" s="19">
        <f>'Historical Data'!J826/'Historical Data'!J$2*AB$5</f>
        <v>16842.407515830655</v>
      </c>
      <c r="K828" s="19">
        <f>'Historical Data'!K826/'Historical Data'!K$2*AC$5</f>
        <v>16264.336024416147</v>
      </c>
      <c r="L828" s="8">
        <f t="shared" si="35"/>
        <v>-2.1676153320455249E-2</v>
      </c>
      <c r="M828" s="8">
        <f>IF(Table2[[#This Row],[Overall Return]]&gt;=0,0,Table2[[#This Row],[Overall Return]])</f>
        <v>-2.1676153320455249E-2</v>
      </c>
      <c r="N828" s="13">
        <f t="shared" si="34"/>
        <v>257685.59638560718</v>
      </c>
    </row>
    <row r="829" spans="1:14" x14ac:dyDescent="0.25">
      <c r="A829" s="2">
        <v>41556</v>
      </c>
      <c r="B829" s="19">
        <f>'Historical Data'!B827/'Historical Data'!B$2*T$5</f>
        <v>19891.155292313939</v>
      </c>
      <c r="C829" s="19">
        <f>'Historical Data'!C827/'Historical Data'!C$2*U$5</f>
        <v>27295.442064799561</v>
      </c>
      <c r="D829" s="19">
        <f>'Historical Data'!D827/'Historical Data'!D$2*V$5</f>
        <v>21294.95144031071</v>
      </c>
      <c r="E829" s="19">
        <f>'Historical Data'!E827/'Historical Data'!E$2*W$5</f>
        <v>21069.468327227409</v>
      </c>
      <c r="F829" s="19">
        <f>'Historical Data'!F827/'Historical Data'!F$2*X$5</f>
        <v>19234.9698776572</v>
      </c>
      <c r="G829" s="19">
        <f>'Historical Data'!G827/'Historical Data'!G$2*Y$5</f>
        <v>15691.074749989715</v>
      </c>
      <c r="H829" s="19">
        <f>'Historical Data'!H827/'Historical Data'!H$2*Z$5</f>
        <v>70826.68862778011</v>
      </c>
      <c r="I829" s="19">
        <f>'Historical Data'!I827/'Historical Data'!I$2*AA$5</f>
        <v>26334.451272995593</v>
      </c>
      <c r="J829" s="19">
        <f>'Historical Data'!J827/'Historical Data'!J$2*AB$5</f>
        <v>16892.632849597627</v>
      </c>
      <c r="K829" s="19">
        <f>'Historical Data'!K827/'Historical Data'!K$2*AC$5</f>
        <v>16197.764948517199</v>
      </c>
      <c r="L829" s="8">
        <f t="shared" si="35"/>
        <v>-1.1475212335862128E-2</v>
      </c>
      <c r="M829" s="8">
        <f>IF(Table2[[#This Row],[Overall Return]]&gt;=0,0,Table2[[#This Row],[Overall Return]])</f>
        <v>-1.1475212335862128E-2</v>
      </c>
      <c r="N829" s="13">
        <f t="shared" si="34"/>
        <v>254728.59945118907</v>
      </c>
    </row>
    <row r="830" spans="1:14" x14ac:dyDescent="0.25">
      <c r="A830" s="2">
        <v>41557</v>
      </c>
      <c r="B830" s="19">
        <f>'Historical Data'!B828/'Historical Data'!B$2*T$5</f>
        <v>20015.835514066166</v>
      </c>
      <c r="C830" s="19">
        <f>'Historical Data'!C828/'Historical Data'!C$2*U$5</f>
        <v>27930.62419915797</v>
      </c>
      <c r="D830" s="19">
        <f>'Historical Data'!D828/'Historical Data'!D$2*V$5</f>
        <v>21911.483520581587</v>
      </c>
      <c r="E830" s="19">
        <f>'Historical Data'!E828/'Historical Data'!E$2*W$5</f>
        <v>21728.821436151553</v>
      </c>
      <c r="F830" s="19">
        <f>'Historical Data'!F828/'Historical Data'!F$2*X$5</f>
        <v>19513.204113196498</v>
      </c>
      <c r="G830" s="19">
        <f>'Historical Data'!G828/'Historical Data'!G$2*Y$5</f>
        <v>16018.465565134697</v>
      </c>
      <c r="H830" s="19">
        <f>'Historical Data'!H828/'Historical Data'!H$2*Z$5</f>
        <v>72568.188417960555</v>
      </c>
      <c r="I830" s="19">
        <f>'Historical Data'!I828/'Historical Data'!I$2*AA$5</f>
        <v>27293.67874190534</v>
      </c>
      <c r="J830" s="19">
        <f>'Historical Data'!J828/'Historical Data'!J$2*AB$5</f>
        <v>17344.664919999756</v>
      </c>
      <c r="K830" s="19">
        <f>'Historical Data'!K828/'Historical Data'!K$2*AC$5</f>
        <v>16365.14385497219</v>
      </c>
      <c r="L830" s="8">
        <f t="shared" si="35"/>
        <v>2.3403382442259257E-2</v>
      </c>
      <c r="M830" s="8">
        <f>IF(Table2[[#This Row],[Overall Return]]&gt;=0,0,Table2[[#This Row],[Overall Return]])</f>
        <v>0</v>
      </c>
      <c r="N830" s="13">
        <f t="shared" si="34"/>
        <v>260690.1102831263</v>
      </c>
    </row>
    <row r="831" spans="1:14" x14ac:dyDescent="0.25">
      <c r="A831" s="2">
        <v>41558</v>
      </c>
      <c r="B831" s="19">
        <f>'Historical Data'!B829/'Historical Data'!B$2*T$5</f>
        <v>20145.421156436663</v>
      </c>
      <c r="C831" s="19">
        <f>'Historical Data'!C829/'Historical Data'!C$2*U$5</f>
        <v>28454.14607358594</v>
      </c>
      <c r="D831" s="19">
        <f>'Historical Data'!D829/'Historical Data'!D$2*V$5</f>
        <v>22105.689372642486</v>
      </c>
      <c r="E831" s="19">
        <f>'Historical Data'!E829/'Historical Data'!E$2*W$5</f>
        <v>21937.560576681699</v>
      </c>
      <c r="F831" s="19">
        <f>'Historical Data'!F829/'Historical Data'!F$2*X$5</f>
        <v>19597.482430967419</v>
      </c>
      <c r="G831" s="19">
        <f>'Historical Data'!G829/'Historical Data'!G$2*Y$5</f>
        <v>16194.024909226262</v>
      </c>
      <c r="H831" s="19">
        <f>'Historical Data'!H829/'Historical Data'!H$2*Z$5</f>
        <v>74989.507763323549</v>
      </c>
      <c r="I831" s="19">
        <f>'Historical Data'!I829/'Historical Data'!I$2*AA$5</f>
        <v>27400.658886737212</v>
      </c>
      <c r="J831" s="19">
        <f>'Historical Data'!J829/'Historical Data'!J$2*AB$5</f>
        <v>17340.480040310755</v>
      </c>
      <c r="K831" s="19">
        <f>'Historical Data'!K829/'Historical Data'!K$2*AC$5</f>
        <v>16538.228610857586</v>
      </c>
      <c r="L831" s="8">
        <f t="shared" si="35"/>
        <v>1.5394099658344595E-2</v>
      </c>
      <c r="M831" s="8">
        <f>IF(Table2[[#This Row],[Overall Return]]&gt;=0,0,Table2[[#This Row],[Overall Return]])</f>
        <v>0</v>
      </c>
      <c r="N831" s="13">
        <f t="shared" si="34"/>
        <v>264703.1998207696</v>
      </c>
    </row>
    <row r="832" spans="1:14" x14ac:dyDescent="0.25">
      <c r="A832" s="2">
        <v>41561</v>
      </c>
      <c r="B832" s="19">
        <f>'Historical Data'!B830/'Historical Data'!B$2*T$5</f>
        <v>20277.458450936199</v>
      </c>
      <c r="C832" s="19">
        <f>'Historical Data'!C830/'Historical Data'!C$2*U$5</f>
        <v>28436.756360973824</v>
      </c>
      <c r="D832" s="19">
        <f>'Historical Data'!D830/'Historical Data'!D$2*V$5</f>
        <v>22182.755839831178</v>
      </c>
      <c r="E832" s="19">
        <f>'Historical Data'!E830/'Historical Data'!E$2*W$5</f>
        <v>22142.987914865411</v>
      </c>
      <c r="F832" s="19">
        <f>'Historical Data'!F830/'Historical Data'!F$2*X$5</f>
        <v>19690.077122018138</v>
      </c>
      <c r="G832" s="19">
        <f>'Historical Data'!G830/'Historical Data'!G$2*Y$5</f>
        <v>16345.858427153498</v>
      </c>
      <c r="H832" s="19">
        <f>'Historical Data'!H830/'Historical Data'!H$2*Z$5</f>
        <v>75417.541334452369</v>
      </c>
      <c r="I832" s="19">
        <f>'Historical Data'!I830/'Historical Data'!I$2*AA$5</f>
        <v>27566.69156981288</v>
      </c>
      <c r="J832" s="19">
        <f>'Historical Data'!J830/'Historical Data'!J$2*AB$5</f>
        <v>17474.415619189142</v>
      </c>
      <c r="K832" s="19">
        <f>'Historical Data'!K830/'Historical Data'!K$2*AC$5</f>
        <v>16661.861497209917</v>
      </c>
      <c r="L832" s="8">
        <f t="shared" si="35"/>
        <v>5.6410512479034836E-3</v>
      </c>
      <c r="M832" s="8">
        <f>IF(Table2[[#This Row],[Overall Return]]&gt;=0,0,Table2[[#This Row],[Overall Return]])</f>
        <v>0</v>
      </c>
      <c r="N832" s="13">
        <f t="shared" si="34"/>
        <v>266196.40413644258</v>
      </c>
    </row>
    <row r="833" spans="1:14" x14ac:dyDescent="0.25">
      <c r="A833" s="2">
        <v>41562</v>
      </c>
      <c r="B833" s="19">
        <f>'Historical Data'!B831/'Historical Data'!B$2*T$5</f>
        <v>20385.378611549793</v>
      </c>
      <c r="C833" s="19">
        <f>'Historical Data'!C831/'Historical Data'!C$2*U$5</f>
        <v>28043.199707120632</v>
      </c>
      <c r="D833" s="19">
        <f>'Historical Data'!D831/'Historical Data'!D$2*V$5</f>
        <v>22161.177297570615</v>
      </c>
      <c r="E833" s="19">
        <f>'Historical Data'!E831/'Historical Data'!E$2*W$5</f>
        <v>22013.768051089177</v>
      </c>
      <c r="F833" s="19">
        <f>'Historical Data'!F831/'Historical Data'!F$2*X$5</f>
        <v>19822.67678379748</v>
      </c>
      <c r="G833" s="19">
        <f>'Historical Data'!G831/'Historical Data'!G$2*Y$5</f>
        <v>16364.838064648053</v>
      </c>
      <c r="H833" s="19">
        <f>'Historical Data'!H831/'Historical Data'!H$2*Z$5</f>
        <v>77188.418799832143</v>
      </c>
      <c r="I833" s="19">
        <f>'Historical Data'!I831/'Historical Data'!I$2*AA$5</f>
        <v>27253.102199372155</v>
      </c>
      <c r="J833" s="19">
        <f>'Historical Data'!J831/'Historical Data'!J$2*AB$5</f>
        <v>17386.520494388726</v>
      </c>
      <c r="K833" s="19">
        <f>'Historical Data'!K831/'Historical Data'!K$2*AC$5</f>
        <v>16507.796723030981</v>
      </c>
      <c r="L833" s="8">
        <f t="shared" si="35"/>
        <v>3.4954363826802393E-3</v>
      </c>
      <c r="M833" s="8">
        <f>IF(Table2[[#This Row],[Overall Return]]&gt;=0,0,Table2[[#This Row],[Overall Return]])</f>
        <v>0</v>
      </c>
      <c r="N833" s="13">
        <f t="shared" si="34"/>
        <v>267126.87673239975</v>
      </c>
    </row>
    <row r="834" spans="1:14" x14ac:dyDescent="0.25">
      <c r="A834" s="2">
        <v>41563</v>
      </c>
      <c r="B834" s="19">
        <f>'Historical Data'!B832/'Historical Data'!B$2*T$5</f>
        <v>20484.714210497121</v>
      </c>
      <c r="C834" s="19">
        <f>'Historical Data'!C832/'Historical Data'!C$2*U$5</f>
        <v>28417.536152297274</v>
      </c>
      <c r="D834" s="19">
        <f>'Historical Data'!D832/'Historical Data'!D$2*V$5</f>
        <v>22491.021023063182</v>
      </c>
      <c r="E834" s="19">
        <f>'Historical Data'!E832/'Historical Data'!E$2*W$5</f>
        <v>21983.946936904933</v>
      </c>
      <c r="F834" s="19">
        <f>'Historical Data'!F832/'Historical Data'!F$2*X$5</f>
        <v>20182.716481056006</v>
      </c>
      <c r="G834" s="19">
        <f>'Historical Data'!G832/'Historical Data'!G$2*Y$5</f>
        <v>16436.009402519576</v>
      </c>
      <c r="H834" s="19">
        <f>'Historical Data'!H832/'Historical Data'!H$2*Z$5</f>
        <v>77028.954259336984</v>
      </c>
      <c r="I834" s="19">
        <f>'Historical Data'!I832/'Historical Data'!I$2*AA$5</f>
        <v>27740.086835644015</v>
      </c>
      <c r="J834" s="19">
        <f>'Historical Data'!J832/'Historical Data'!J$2*AB$5</f>
        <v>17666.947646712295</v>
      </c>
      <c r="K834" s="19">
        <f>'Historical Data'!K832/'Historical Data'!K$2*AC$5</f>
        <v>16606.70212017178</v>
      </c>
      <c r="L834" s="8">
        <f t="shared" si="35"/>
        <v>7.1567427403367301E-3</v>
      </c>
      <c r="M834" s="8">
        <f>IF(Table2[[#This Row],[Overall Return]]&gt;=0,0,Table2[[#This Row],[Overall Return]])</f>
        <v>0</v>
      </c>
      <c r="N834" s="13">
        <f t="shared" si="34"/>
        <v>269038.63506820315</v>
      </c>
    </row>
    <row r="835" spans="1:14" x14ac:dyDescent="0.25">
      <c r="A835" s="2">
        <v>41564</v>
      </c>
      <c r="B835" s="19">
        <f>'Historical Data'!B833/'Historical Data'!B$2*T$5</f>
        <v>20623.292267379133</v>
      </c>
      <c r="C835" s="19">
        <f>'Historical Data'!C833/'Historical Data'!C$2*U$5</f>
        <v>28443.163097199344</v>
      </c>
      <c r="D835" s="19">
        <f>'Historical Data'!D833/'Historical Data'!D$2*V$5</f>
        <v>22629.741692286934</v>
      </c>
      <c r="E835" s="19">
        <f>'Historical Data'!E833/'Historical Data'!E$2*W$5</f>
        <v>22007.140290191743</v>
      </c>
      <c r="F835" s="19">
        <f>'Historical Data'!F833/'Historical Data'!F$2*X$5</f>
        <v>19975.052499935311</v>
      </c>
      <c r="G835" s="19">
        <f>'Historical Data'!G833/'Historical Data'!G$2*Y$5</f>
        <v>16568.863282952265</v>
      </c>
      <c r="H835" s="19">
        <f>'Historical Data'!H833/'Historical Data'!H$2*Z$5</f>
        <v>76710.030633655071</v>
      </c>
      <c r="I835" s="19">
        <f>'Historical Data'!I833/'Historical Data'!I$2*AA$5</f>
        <v>26330.758462917289</v>
      </c>
      <c r="J835" s="19">
        <f>'Historical Data'!J833/'Historical Data'!J$2*AB$5</f>
        <v>17863.665909424239</v>
      </c>
      <c r="K835" s="19">
        <f>'Historical Data'!K833/'Historical Data'!K$2*AC$5</f>
        <v>16639.037892228964</v>
      </c>
      <c r="L835" s="8">
        <f t="shared" si="35"/>
        <v>-4.6383265352073488E-3</v>
      </c>
      <c r="M835" s="8">
        <f>IF(Table2[[#This Row],[Overall Return]]&gt;=0,0,Table2[[#This Row],[Overall Return]])</f>
        <v>-4.6383265352073488E-3</v>
      </c>
      <c r="N835" s="13">
        <f t="shared" si="34"/>
        <v>267790.74602817034</v>
      </c>
    </row>
    <row r="836" spans="1:14" x14ac:dyDescent="0.25">
      <c r="A836" s="2">
        <v>41565</v>
      </c>
      <c r="B836" s="19">
        <f>'Historical Data'!B834/'Historical Data'!B$2*T$5</f>
        <v>20802.749937983092</v>
      </c>
      <c r="C836" s="19">
        <f>'Historical Data'!C834/'Historical Data'!C$2*U$5</f>
        <v>30105.255354200992</v>
      </c>
      <c r="D836" s="19">
        <f>'Historical Data'!D834/'Historical Data'!D$2*V$5</f>
        <v>22635.905912825634</v>
      </c>
      <c r="E836" s="19">
        <f>'Historical Data'!E834/'Historical Data'!E$2*W$5</f>
        <v>22249.014425354839</v>
      </c>
      <c r="F836" s="19">
        <f>'Historical Data'!F834/'Historical Data'!F$2*X$5</f>
        <v>22730.8677599687</v>
      </c>
      <c r="G836" s="19">
        <f>'Historical Data'!G834/'Historical Data'!G$2*Y$5</f>
        <v>16587.842920446816</v>
      </c>
      <c r="H836" s="19">
        <f>'Historical Data'!H834/'Historical Data'!H$2*Z$5</f>
        <v>76961.810323122118</v>
      </c>
      <c r="I836" s="19">
        <f>'Historical Data'!I834/'Historical Data'!I$2*AA$5</f>
        <v>25367.844583207338</v>
      </c>
      <c r="J836" s="19">
        <f>'Historical Data'!J834/'Historical Data'!J$2*AB$5</f>
        <v>17863.665909424239</v>
      </c>
      <c r="K836" s="19">
        <f>'Historical Data'!K834/'Historical Data'!K$2*AC$5</f>
        <v>16652.352231764351</v>
      </c>
      <c r="L836" s="8">
        <f t="shared" si="35"/>
        <v>1.5559026560572287E-2</v>
      </c>
      <c r="M836" s="8">
        <f>IF(Table2[[#This Row],[Overall Return]]&gt;=0,0,Table2[[#This Row],[Overall Return]])</f>
        <v>0</v>
      </c>
      <c r="N836" s="13">
        <f t="shared" ref="N836:N899" si="36">SUM(B836:K836)</f>
        <v>271957.30935829814</v>
      </c>
    </row>
    <row r="837" spans="1:14" x14ac:dyDescent="0.25">
      <c r="A837" s="2">
        <v>41568</v>
      </c>
      <c r="B837" s="19">
        <f>'Historical Data'!B835/'Historical Data'!B$2*T$5</f>
        <v>21312.508550473154</v>
      </c>
      <c r="C837" s="19">
        <f>'Historical Data'!C835/'Historical Data'!C$2*U$5</f>
        <v>29877.358594179022</v>
      </c>
      <c r="D837" s="19">
        <f>'Historical Data'!D835/'Historical Data'!D$2*V$5</f>
        <v>22518.765842430679</v>
      </c>
      <c r="E837" s="19">
        <f>'Historical Data'!E835/'Historical Data'!E$2*W$5</f>
        <v>22401.427296067508</v>
      </c>
      <c r="F837" s="19">
        <f>'Historical Data'!F835/'Historical Data'!F$2*X$5</f>
        <v>22548.60018147506</v>
      </c>
      <c r="G837" s="19">
        <f>'Historical Data'!G835/'Historical Data'!G$2*Y$5</f>
        <v>16602.078416145414</v>
      </c>
      <c r="H837" s="19">
        <f>'Historical Data'!H835/'Historical Data'!H$2*Z$5</f>
        <v>72429.712966848514</v>
      </c>
      <c r="I837" s="19">
        <f>'Historical Data'!I835/'Historical Data'!I$2*AA$5</f>
        <v>25161.241756876578</v>
      </c>
      <c r="J837" s="19">
        <f>'Historical Data'!J835/'Historical Data'!J$2*AB$5</f>
        <v>17838.552564790854</v>
      </c>
      <c r="K837" s="19">
        <f>'Historical Data'!K835/'Historical Data'!K$2*AC$5</f>
        <v>16591.487005295807</v>
      </c>
      <c r="L837" s="8">
        <f t="shared" si="35"/>
        <v>-1.7192316671862495E-2</v>
      </c>
      <c r="M837" s="8">
        <f>IF(Table2[[#This Row],[Overall Return]]&gt;=0,0,Table2[[#This Row],[Overall Return]])</f>
        <v>-1.7192316671862495E-2</v>
      </c>
      <c r="N837" s="13">
        <f t="shared" si="36"/>
        <v>267281.73317458259</v>
      </c>
    </row>
    <row r="838" spans="1:14" x14ac:dyDescent="0.25">
      <c r="A838" s="2">
        <v>41569</v>
      </c>
      <c r="B838" s="19">
        <f>'Historical Data'!B836/'Historical Data'!B$2*T$5</f>
        <v>21251.598494421352</v>
      </c>
      <c r="C838" s="19">
        <f>'Historical Data'!C836/'Historical Data'!C$2*U$5</f>
        <v>30435.659893831227</v>
      </c>
      <c r="D838" s="19">
        <f>'Historical Data'!D836/'Historical Data'!D$2*V$5</f>
        <v>22583.501469212351</v>
      </c>
      <c r="E838" s="19">
        <f>'Historical Data'!E836/'Historical Data'!E$2*W$5</f>
        <v>22861.980135004604</v>
      </c>
      <c r="F838" s="19">
        <f>'Historical Data'!F836/'Historical Data'!F$2*X$5</f>
        <v>22631.756400318158</v>
      </c>
      <c r="G838" s="19">
        <f>'Historical Data'!G836/'Historical Data'!G$2*Y$5</f>
        <v>16407.541481433116</v>
      </c>
      <c r="H838" s="19">
        <f>'Historical Data'!H836/'Historical Data'!H$2*Z$5</f>
        <v>71984.890054553092</v>
      </c>
      <c r="I838" s="19">
        <f>'Historical Data'!I836/'Historical Data'!I$2*AA$5</f>
        <v>25404.743247311111</v>
      </c>
      <c r="J838" s="19">
        <f>'Historical Data'!J836/'Historical Data'!J$2*AB$5</f>
        <v>17972.488143669241</v>
      </c>
      <c r="K838" s="19">
        <f>'Historical Data'!K836/'Historical Data'!K$2*AC$5</f>
        <v>16734.139873354601</v>
      </c>
      <c r="L838" s="8">
        <f t="shared" ref="L838:L901" si="37">N838/N837-1</f>
        <v>3.6911090286961823E-3</v>
      </c>
      <c r="M838" s="8">
        <f>IF(Table2[[#This Row],[Overall Return]]&gt;=0,0,Table2[[#This Row],[Overall Return]])</f>
        <v>0</v>
      </c>
      <c r="N838" s="13">
        <f t="shared" si="36"/>
        <v>268268.29919310886</v>
      </c>
    </row>
    <row r="839" spans="1:14" x14ac:dyDescent="0.25">
      <c r="A839" s="2">
        <v>41570</v>
      </c>
      <c r="B839" s="19">
        <f>'Historical Data'!B837/'Historical Data'!B$2*T$5</f>
        <v>21459.670866684271</v>
      </c>
      <c r="C839" s="19">
        <f>'Historical Data'!C837/'Historical Data'!C$2*U$5</f>
        <v>29906.642870217831</v>
      </c>
      <c r="D839" s="19">
        <f>'Historical Data'!D837/'Historical Data'!D$2*V$5</f>
        <v>22315.309889186618</v>
      </c>
      <c r="E839" s="19">
        <f>'Historical Data'!E837/'Historical Data'!E$2*W$5</f>
        <v>22570.40783727184</v>
      </c>
      <c r="F839" s="19">
        <f>'Historical Data'!F837/'Historical Data'!F$2*X$5</f>
        <v>23180.357355685577</v>
      </c>
      <c r="G839" s="19">
        <f>'Historical Data'!G837/'Historical Data'!G$2*Y$5</f>
        <v>16018.465565134697</v>
      </c>
      <c r="H839" s="19">
        <f>'Historical Data'!H837/'Historical Data'!H$2*Z$5</f>
        <v>69030.633655056648</v>
      </c>
      <c r="I839" s="19">
        <f>'Historical Data'!I837/'Historical Data'!I$2*AA$5</f>
        <v>25091.145771118128</v>
      </c>
      <c r="J839" s="19">
        <f>'Historical Data'!J837/'Historical Data'!J$2*AB$5</f>
        <v>17897.149013435621</v>
      </c>
      <c r="K839" s="19">
        <f>'Historical Data'!K837/'Historical Data'!K$2*AC$5</f>
        <v>16663.763930625162</v>
      </c>
      <c r="L839" s="8">
        <f t="shared" si="37"/>
        <v>-1.5412750783931228E-2</v>
      </c>
      <c r="M839" s="8">
        <f>IF(Table2[[#This Row],[Overall Return]]&gt;=0,0,Table2[[#This Row],[Overall Return]])</f>
        <v>-1.5412750783931228E-2</v>
      </c>
      <c r="N839" s="13">
        <f t="shared" si="36"/>
        <v>264133.54675441637</v>
      </c>
    </row>
    <row r="840" spans="1:14" x14ac:dyDescent="0.25">
      <c r="A840" s="2">
        <v>41571</v>
      </c>
      <c r="B840" s="19">
        <f>'Historical Data'!B838/'Historical Data'!B$2*T$5</f>
        <v>21743.778014373413</v>
      </c>
      <c r="C840" s="19">
        <f>'Historical Data'!C838/'Historical Data'!C$2*U$5</f>
        <v>30405.454878272009</v>
      </c>
      <c r="D840" s="19">
        <f>'Historical Data'!D838/'Historical Data'!D$2*V$5</f>
        <v>22623.575072418622</v>
      </c>
      <c r="E840" s="19">
        <f>'Historical Data'!E838/'Historical Data'!E$2*W$5</f>
        <v>22878.547805496273</v>
      </c>
      <c r="F840" s="19">
        <f>'Historical Data'!F838/'Historical Data'!F$2*X$5</f>
        <v>23048.656758855737</v>
      </c>
      <c r="G840" s="19">
        <f>'Historical Data'!G838/'Historical Data'!G$2*Y$5</f>
        <v>15999.487974513964</v>
      </c>
      <c r="H840" s="19">
        <f>'Historical Data'!H838/'Historical Data'!H$2*Z$5</f>
        <v>72660.509441879985</v>
      </c>
      <c r="I840" s="19">
        <f>'Historical Data'!I838/'Historical Data'!I$2*AA$5</f>
        <v>24943.574578722724</v>
      </c>
      <c r="J840" s="19">
        <f>'Historical Data'!J838/'Historical Data'!J$2*AB$5</f>
        <v>17867.850789113239</v>
      </c>
      <c r="K840" s="19">
        <f>'Historical Data'!K838/'Historical Data'!K$2*AC$5</f>
        <v>16817.828704804098</v>
      </c>
      <c r="L840" s="8">
        <f t="shared" si="37"/>
        <v>1.8383568932076821E-2</v>
      </c>
      <c r="M840" s="8">
        <f>IF(Table2[[#This Row],[Overall Return]]&gt;=0,0,Table2[[#This Row],[Overall Return]])</f>
        <v>0</v>
      </c>
      <c r="N840" s="13">
        <f t="shared" si="36"/>
        <v>268989.26401845011</v>
      </c>
    </row>
    <row r="841" spans="1:14" x14ac:dyDescent="0.25">
      <c r="A841" s="2">
        <v>41572</v>
      </c>
      <c r="B841" s="19">
        <f>'Historical Data'!B839/'Historical Data'!B$2*T$5</f>
        <v>21500.550480406207</v>
      </c>
      <c r="C841" s="19">
        <f>'Historical Data'!C839/'Historical Data'!C$2*U$5</f>
        <v>33259.198242723774</v>
      </c>
      <c r="D841" s="19">
        <f>'Historical Data'!D839/'Historical Data'!D$2*V$5</f>
        <v>22830.11210764791</v>
      </c>
      <c r="E841" s="19">
        <f>'Historical Data'!E839/'Historical Data'!E$2*W$5</f>
        <v>22948.127172655939</v>
      </c>
      <c r="F841" s="19">
        <f>'Historical Data'!F839/'Historical Data'!F$2*X$5</f>
        <v>22816.046627482603</v>
      </c>
      <c r="G841" s="19">
        <f>'Historical Data'!G839/'Historical Data'!G$2*Y$5</f>
        <v>16953.193010580904</v>
      </c>
      <c r="H841" s="19">
        <f>'Historical Data'!H839/'Historical Data'!H$2*Z$5</f>
        <v>71195.97314309694</v>
      </c>
      <c r="I841" s="19">
        <f>'Historical Data'!I839/'Historical Data'!I$2*AA$5</f>
        <v>24947.270375130804</v>
      </c>
      <c r="J841" s="19">
        <f>'Historical Data'!J839/'Historical Data'!J$2*AB$5</f>
        <v>17939.005039657859</v>
      </c>
      <c r="K841" s="19">
        <f>'Historical Data'!K839/'Historical Data'!K$2*AC$5</f>
        <v>16732.237439939356</v>
      </c>
      <c r="L841" s="8">
        <f t="shared" si="37"/>
        <v>7.9276384083712959E-3</v>
      </c>
      <c r="M841" s="8">
        <f>IF(Table2[[#This Row],[Overall Return]]&gt;=0,0,Table2[[#This Row],[Overall Return]])</f>
        <v>0</v>
      </c>
      <c r="N841" s="13">
        <f t="shared" si="36"/>
        <v>271121.71363932232</v>
      </c>
    </row>
    <row r="842" spans="1:14" x14ac:dyDescent="0.25">
      <c r="A842" s="2">
        <v>41575</v>
      </c>
      <c r="B842" s="19">
        <f>'Historical Data'!B840/'Historical Data'!B$2*T$5</f>
        <v>21660.79401904513</v>
      </c>
      <c r="C842" s="19">
        <f>'Historical Data'!C840/'Historical Data'!C$2*U$5</f>
        <v>32780.525352370489</v>
      </c>
      <c r="D842" s="19">
        <f>'Historical Data'!D840/'Historical Data'!D$2*V$5</f>
        <v>22777.707664034624</v>
      </c>
      <c r="E842" s="19">
        <f>'Historical Data'!E840/'Historical Data'!E$2*W$5</f>
        <v>22861.980135004604</v>
      </c>
      <c r="F842" s="19">
        <f>'Historical Data'!F840/'Historical Data'!F$2*X$5</f>
        <v>22811.551122760113</v>
      </c>
      <c r="G842" s="19">
        <f>'Historical Data'!G840/'Historical Data'!G$2*Y$5</f>
        <v>16877.276507476512</v>
      </c>
      <c r="H842" s="19">
        <f>'Historical Data'!H840/'Historical Data'!H$2*Z$5</f>
        <v>68342.425933697028</v>
      </c>
      <c r="I842" s="19">
        <f>'Historical Data'!I840/'Historical Data'!I$2*AA$5</f>
        <v>24696.388810580684</v>
      </c>
      <c r="J842" s="19">
        <f>'Historical Data'!J840/'Historical Data'!J$2*AB$5</f>
        <v>17926.44904509106</v>
      </c>
      <c r="K842" s="19">
        <f>'Historical Data'!K840/'Historical Data'!K$2*AC$5</f>
        <v>16781.690967547089</v>
      </c>
      <c r="L842" s="8">
        <f t="shared" si="37"/>
        <v>-1.3296331132336747E-2</v>
      </c>
      <c r="M842" s="8">
        <f>IF(Table2[[#This Row],[Overall Return]]&gt;=0,0,Table2[[#This Row],[Overall Return]])</f>
        <v>-1.3296331132336747E-2</v>
      </c>
      <c r="N842" s="13">
        <f t="shared" si="36"/>
        <v>267516.78955760732</v>
      </c>
    </row>
    <row r="843" spans="1:14" x14ac:dyDescent="0.25">
      <c r="A843" s="2">
        <v>41576</v>
      </c>
      <c r="B843" s="19">
        <f>'Historical Data'!B841/'Historical Data'!B$2*T$5</f>
        <v>21121.196239348854</v>
      </c>
      <c r="C843" s="19">
        <f>'Historical Data'!C841/'Historical Data'!C$2*U$5</f>
        <v>33196.046128500828</v>
      </c>
      <c r="D843" s="19">
        <f>'Historical Data'!D841/'Historical Data'!D$2*V$5</f>
        <v>22916.425933928767</v>
      </c>
      <c r="E843" s="19">
        <f>'Historical Data'!E841/'Historical Data'!E$2*W$5</f>
        <v>22835.472901269077</v>
      </c>
      <c r="F843" s="19">
        <f>'Historical Data'!F841/'Historical Data'!F$2*X$5</f>
        <v>23288.90723253748</v>
      </c>
      <c r="G843" s="19">
        <f>'Historical Data'!G841/'Historical Data'!G$2*Y$5</f>
        <v>16853.552728186005</v>
      </c>
      <c r="H843" s="19">
        <f>'Historical Data'!H841/'Historical Data'!H$2*Z$5</f>
        <v>69018.044901384812</v>
      </c>
      <c r="I843" s="19">
        <f>'Historical Data'!I841/'Historical Data'!I$2*AA$5</f>
        <v>25116.980936635886</v>
      </c>
      <c r="J843" s="19">
        <f>'Historical Data'!J841/'Historical Data'!J$2*AB$5</f>
        <v>17980.859258547036</v>
      </c>
      <c r="K843" s="19">
        <f>'Historical Data'!K841/'Historical Data'!K$2*AC$5</f>
        <v>16914.833119344981</v>
      </c>
      <c r="L843" s="8">
        <f t="shared" si="37"/>
        <v>6.4501739308771011E-3</v>
      </c>
      <c r="M843" s="8">
        <f>IF(Table2[[#This Row],[Overall Return]]&gt;=0,0,Table2[[#This Row],[Overall Return]])</f>
        <v>0</v>
      </c>
      <c r="N843" s="13">
        <f t="shared" si="36"/>
        <v>269242.31937968376</v>
      </c>
    </row>
    <row r="844" spans="1:14" x14ac:dyDescent="0.25">
      <c r="A844" s="2">
        <v>41577</v>
      </c>
      <c r="B844" s="19">
        <f>'Historical Data'!B842/'Historical Data'!B$2*T$5</f>
        <v>21457.218912218072</v>
      </c>
      <c r="C844" s="19">
        <f>'Historical Data'!C842/'Historical Data'!C$2*U$5</f>
        <v>33047.777777777781</v>
      </c>
      <c r="D844" s="19">
        <f>'Historical Data'!D842/'Historical Data'!D$2*V$5</f>
        <v>22580.417987897508</v>
      </c>
      <c r="E844" s="19">
        <f>'Historical Data'!E842/'Historical Data'!E$2*W$5</f>
        <v>22686.373911005128</v>
      </c>
      <c r="F844" s="19">
        <f>'Historical Data'!F842/'Historical Data'!F$2*X$5</f>
        <v>23158.107095463147</v>
      </c>
      <c r="G844" s="19">
        <f>'Historical Data'!G842/'Historical Data'!G$2*Y$5</f>
        <v>16863.04254693328</v>
      </c>
      <c r="H844" s="19">
        <f>'Historical Data'!H842/'Historical Data'!H$2*Z$5</f>
        <v>66814.93957196812</v>
      </c>
      <c r="I844" s="19">
        <f>'Historical Data'!I842/'Historical Data'!I$2*AA$5</f>
        <v>25091.145771118128</v>
      </c>
      <c r="J844" s="19">
        <f>'Historical Data'!J842/'Historical Data'!J$2*AB$5</f>
        <v>18039.455707191799</v>
      </c>
      <c r="K844" s="19">
        <f>'Historical Data'!K842/'Historical Data'!K$2*AC$5</f>
        <v>16892.008063548696</v>
      </c>
      <c r="L844" s="8">
        <f t="shared" si="37"/>
        <v>-9.7006742497970366E-3</v>
      </c>
      <c r="M844" s="8">
        <f>IF(Table2[[#This Row],[Overall Return]]&gt;=0,0,Table2[[#This Row],[Overall Return]])</f>
        <v>-9.7006742497970366E-3</v>
      </c>
      <c r="N844" s="13">
        <f t="shared" si="36"/>
        <v>266630.48734512163</v>
      </c>
    </row>
    <row r="845" spans="1:14" x14ac:dyDescent="0.25">
      <c r="A845" s="2">
        <v>41578</v>
      </c>
      <c r="B845" s="19">
        <f>'Historical Data'!B843/'Historical Data'!B$2*T$5</f>
        <v>21367.283882964679</v>
      </c>
      <c r="C845" s="19">
        <f>'Historical Data'!C843/'Historical Data'!C$2*U$5</f>
        <v>33317.774116785651</v>
      </c>
      <c r="D845" s="19">
        <f>'Historical Data'!D843/'Historical Data'!D$2*V$5</f>
        <v>22605.07966871154</v>
      </c>
      <c r="E845" s="19">
        <f>'Historical Data'!E843/'Historical Data'!E$2*W$5</f>
        <v>22726.132163980557</v>
      </c>
      <c r="F845" s="19">
        <f>'Historical Data'!F843/'Historical Data'!F$2*X$5</f>
        <v>23161.703490242395</v>
      </c>
      <c r="G845" s="19">
        <f>'Historical Data'!G843/'Historical Data'!G$2*Y$5</f>
        <v>16801.359492653668</v>
      </c>
      <c r="H845" s="19">
        <f>'Historical Data'!H843/'Historical Data'!H$2*Z$5</f>
        <v>67117.080151070084</v>
      </c>
      <c r="I845" s="19">
        <f>'Historical Data'!I843/'Historical Data'!I$2*AA$5</f>
        <v>25183.382832460411</v>
      </c>
      <c r="J845" s="19">
        <f>'Historical Data'!J843/'Historical Data'!J$2*AB$5</f>
        <v>17867.850789113239</v>
      </c>
      <c r="K845" s="19">
        <f>'Historical Data'!K843/'Historical Data'!K$2*AC$5</f>
        <v>17046.074288542964</v>
      </c>
      <c r="L845" s="8">
        <f t="shared" si="37"/>
        <v>2.1124123389328897E-3</v>
      </c>
      <c r="M845" s="8">
        <f>IF(Table2[[#This Row],[Overall Return]]&gt;=0,0,Table2[[#This Row],[Overall Return]])</f>
        <v>0</v>
      </c>
      <c r="N845" s="13">
        <f t="shared" si="36"/>
        <v>267193.72087652516</v>
      </c>
    </row>
    <row r="846" spans="1:14" x14ac:dyDescent="0.25">
      <c r="A846" s="2">
        <v>41579</v>
      </c>
      <c r="B846" s="19">
        <f>'Historical Data'!B844/'Historical Data'!B$2*T$5</f>
        <v>21258.139256803835</v>
      </c>
      <c r="C846" s="19">
        <f>'Historical Data'!C844/'Historical Data'!C$2*U$5</f>
        <v>32857.406187076696</v>
      </c>
      <c r="D846" s="19">
        <f>'Historical Data'!D844/'Historical Data'!D$2*V$5</f>
        <v>22531.094626269449</v>
      </c>
      <c r="E846" s="19">
        <f>'Historical Data'!E844/'Historical Data'!E$2*W$5</f>
        <v>22865.294015453321</v>
      </c>
      <c r="F846" s="19">
        <f>'Historical Data'!F844/'Historical Data'!F$2*X$5</f>
        <v>23082.143666178545</v>
      </c>
      <c r="G846" s="19">
        <f>'Historical Data'!G844/'Historical Data'!G$2*Y$5</f>
        <v>16858.296869981958</v>
      </c>
      <c r="H846" s="19">
        <f>'Historical Data'!H844/'Historical Data'!H$2*Z$5</f>
        <v>68052.873688627791</v>
      </c>
      <c r="I846" s="19">
        <f>'Historical Data'!I844/'Historical Data'!I$2*AA$5</f>
        <v>25319.887966558566</v>
      </c>
      <c r="J846" s="19">
        <f>'Historical Data'!J844/'Historical Data'!J$2*AB$5</f>
        <v>17859.479674235445</v>
      </c>
      <c r="K846" s="19">
        <f>'Historical Data'!K844/'Historical Data'!K$2*AC$5</f>
        <v>17084.11445921522</v>
      </c>
      <c r="L846" s="8">
        <f t="shared" si="37"/>
        <v>2.1520323606010194E-3</v>
      </c>
      <c r="M846" s="8">
        <f>IF(Table2[[#This Row],[Overall Return]]&gt;=0,0,Table2[[#This Row],[Overall Return]])</f>
        <v>0</v>
      </c>
      <c r="N846" s="13">
        <f t="shared" si="36"/>
        <v>267768.73041040084</v>
      </c>
    </row>
    <row r="847" spans="1:14" x14ac:dyDescent="0.25">
      <c r="A847" s="2">
        <v>41582</v>
      </c>
      <c r="B847" s="19">
        <f>'Historical Data'!B845/'Historical Data'!B$2*T$5</f>
        <v>21532.843718438835</v>
      </c>
      <c r="C847" s="19">
        <f>'Historical Data'!C845/'Historical Data'!C$2*U$5</f>
        <v>32833.607907742997</v>
      </c>
      <c r="D847" s="19">
        <f>'Historical Data'!D845/'Historical Data'!D$2*V$5</f>
        <v>22605.07966871154</v>
      </c>
      <c r="E847" s="19">
        <f>'Historical Data'!E845/'Historical Data'!E$2*W$5</f>
        <v>22799.025757939315</v>
      </c>
      <c r="F847" s="19">
        <f>'Historical Data'!F845/'Historical Data'!F$2*X$5</f>
        <v>23061.242768273984</v>
      </c>
      <c r="G847" s="19">
        <f>'Historical Data'!G845/'Historical Data'!G$2*Y$5</f>
        <v>17052.833804694259</v>
      </c>
      <c r="H847" s="19">
        <f>'Historical Data'!H845/'Historical Data'!H$2*Z$5</f>
        <v>73520.770877045754</v>
      </c>
      <c r="I847" s="19">
        <f>'Historical Data'!I845/'Historical Data'!I$2*AA$5</f>
        <v>25437.943981914108</v>
      </c>
      <c r="J847" s="19">
        <f>'Historical Data'!J845/'Historical Data'!J$2*AB$5</f>
        <v>17872.037476135294</v>
      </c>
      <c r="K847" s="19">
        <f>'Historical Data'!K845/'Historical Data'!K$2*AC$5</f>
        <v>17517.77912008133</v>
      </c>
      <c r="L847" s="8">
        <f t="shared" si="37"/>
        <v>2.414185801556723E-2</v>
      </c>
      <c r="M847" s="8">
        <f>IF(Table2[[#This Row],[Overall Return]]&gt;=0,0,Table2[[#This Row],[Overall Return]])</f>
        <v>0</v>
      </c>
      <c r="N847" s="13">
        <f t="shared" si="36"/>
        <v>274233.16508097743</v>
      </c>
    </row>
    <row r="848" spans="1:14" x14ac:dyDescent="0.25">
      <c r="A848" s="2">
        <v>41583</v>
      </c>
      <c r="B848" s="19">
        <f>'Historical Data'!B846/'Historical Data'!B$2*T$5</f>
        <v>21479.701309014137</v>
      </c>
      <c r="C848" s="19">
        <f>'Historical Data'!C846/'Historical Data'!C$2*U$5</f>
        <v>32847.33662822625</v>
      </c>
      <c r="D848" s="19">
        <f>'Historical Data'!D846/'Historical Data'!D$2*V$5</f>
        <v>22370.797814114747</v>
      </c>
      <c r="E848" s="19">
        <f>'Historical Data'!E846/'Historical Data'!E$2*W$5</f>
        <v>22812.279547982271</v>
      </c>
      <c r="F848" s="19">
        <f>'Historical Data'!F846/'Historical Data'!F$2*X$5</f>
        <v>22958.08476146957</v>
      </c>
      <c r="G848" s="19">
        <f>'Historical Data'!G846/'Historical Data'!G$2*Y$5</f>
        <v>17384.970296790561</v>
      </c>
      <c r="H848" s="19">
        <f>'Historical Data'!H846/'Historical Data'!H$2*Z$5</f>
        <v>74196.390264372647</v>
      </c>
      <c r="I848" s="19">
        <f>'Historical Data'!I846/'Historical Data'!I$2*AA$5</f>
        <v>25353.092114109881</v>
      </c>
      <c r="J848" s="19">
        <f>'Historical Data'!J846/'Historical Data'!J$2*AB$5</f>
        <v>17842.738799979648</v>
      </c>
      <c r="K848" s="19">
        <f>'Historical Data'!K846/'Historical Data'!K$2*AC$5</f>
        <v>17496.856497700293</v>
      </c>
      <c r="L848" s="8">
        <f t="shared" si="37"/>
        <v>1.85638725583126E-3</v>
      </c>
      <c r="M848" s="8">
        <f>IF(Table2[[#This Row],[Overall Return]]&gt;=0,0,Table2[[#This Row],[Overall Return]])</f>
        <v>0</v>
      </c>
      <c r="N848" s="13">
        <f t="shared" si="36"/>
        <v>274742.24803376</v>
      </c>
    </row>
    <row r="849" spans="1:14" x14ac:dyDescent="0.25">
      <c r="A849" s="2">
        <v>41584</v>
      </c>
      <c r="B849" s="19">
        <f>'Historical Data'!B847/'Historical Data'!B$2*T$5</f>
        <v>21418.847487676361</v>
      </c>
      <c r="C849" s="19">
        <f>'Historical Data'!C847/'Historical Data'!C$2*U$5</f>
        <v>32599.304411495519</v>
      </c>
      <c r="D849" s="19">
        <f>'Historical Data'!D847/'Historical Data'!D$2*V$5</f>
        <v>22780.790802588093</v>
      </c>
      <c r="E849" s="19">
        <f>'Historical Data'!E847/'Historical Data'!E$2*W$5</f>
        <v>22861.980135004604</v>
      </c>
      <c r="F849" s="19">
        <f>'Historical Data'!F847/'Historical Data'!F$2*X$5</f>
        <v>22985.728196558008</v>
      </c>
      <c r="G849" s="19">
        <f>'Historical Data'!G847/'Historical Data'!G$2*Y$5</f>
        <v>18115.670988777194</v>
      </c>
      <c r="H849" s="19">
        <f>'Historical Data'!H847/'Historical Data'!H$2*Z$5</f>
        <v>63432.649601342848</v>
      </c>
      <c r="I849" s="19">
        <f>'Historical Data'!I847/'Historical Data'!I$2*AA$5</f>
        <v>25932.310398775706</v>
      </c>
      <c r="J849" s="19">
        <f>'Historical Data'!J847/'Historical Data'!J$2*AB$5</f>
        <v>17889.104574007531</v>
      </c>
      <c r="K849" s="19">
        <f>'Historical Data'!K847/'Historical Data'!K$2*AC$5</f>
        <v>17730.807930869563</v>
      </c>
      <c r="L849" s="8">
        <f t="shared" si="37"/>
        <v>-3.2739971995713213E-2</v>
      </c>
      <c r="M849" s="8">
        <f>IF(Table2[[#This Row],[Overall Return]]&gt;=0,0,Table2[[#This Row],[Overall Return]])</f>
        <v>-3.2739971995713213E-2</v>
      </c>
      <c r="N849" s="13">
        <f t="shared" si="36"/>
        <v>265747.19452709542</v>
      </c>
    </row>
    <row r="850" spans="1:14" x14ac:dyDescent="0.25">
      <c r="A850" s="2">
        <v>41585</v>
      </c>
      <c r="B850" s="19">
        <f>'Historical Data'!B848/'Historical Data'!B$2*T$5</f>
        <v>21072.228501597325</v>
      </c>
      <c r="C850" s="19">
        <f>'Historical Data'!C848/'Historical Data'!C$2*U$5</f>
        <v>31444.259564341937</v>
      </c>
      <c r="D850" s="19">
        <f>'Historical Data'!D848/'Historical Data'!D$2*V$5</f>
        <v>22352.302410407661</v>
      </c>
      <c r="E850" s="19">
        <f>'Historical Data'!E848/'Historical Data'!E$2*W$5</f>
        <v>22249.014425354839</v>
      </c>
      <c r="F850" s="19">
        <f>'Historical Data'!F848/'Historical Data'!F$2*X$5</f>
        <v>22653.106155791342</v>
      </c>
      <c r="G850" s="19">
        <f>'Historical Data'!G848/'Historical Data'!G$2*Y$5</f>
        <v>17793.024315428167</v>
      </c>
      <c r="H850" s="19">
        <f>'Historical Data'!H848/'Historical Data'!H$2*Z$5</f>
        <v>58652.96013428452</v>
      </c>
      <c r="I850" s="19">
        <f>'Historical Data'!I848/'Historical Data'!I$2*AA$5</f>
        <v>25736.782589731527</v>
      </c>
      <c r="J850" s="19">
        <f>'Historical Data'!J848/'Historical Data'!J$2*AB$5</f>
        <v>17581.398892050616</v>
      </c>
      <c r="K850" s="19">
        <f>'Historical Data'!K848/'Historical Data'!K$2*AC$5</f>
        <v>17610.164345873382</v>
      </c>
      <c r="L850" s="8">
        <f t="shared" si="37"/>
        <v>-3.236893321693024E-2</v>
      </c>
      <c r="M850" s="8">
        <f>IF(Table2[[#This Row],[Overall Return]]&gt;=0,0,Table2[[#This Row],[Overall Return]])</f>
        <v>-3.236893321693024E-2</v>
      </c>
      <c r="N850" s="13">
        <f t="shared" si="36"/>
        <v>257145.24133486129</v>
      </c>
    </row>
    <row r="851" spans="1:14" x14ac:dyDescent="0.25">
      <c r="A851" s="2">
        <v>41586</v>
      </c>
      <c r="B851" s="19">
        <f>'Historical Data'!B849/'Historical Data'!B$2*T$5</f>
        <v>21404.044757390297</v>
      </c>
      <c r="C851" s="19">
        <f>'Historical Data'!C849/'Historical Data'!C$2*U$5</f>
        <v>32062.051986088223</v>
      </c>
      <c r="D851" s="19">
        <f>'Historical Data'!D849/'Historical Data'!D$2*V$5</f>
        <v>22716.055518567795</v>
      </c>
      <c r="E851" s="19">
        <f>'Historical Data'!E849/'Historical Data'!E$2*W$5</f>
        <v>22722.820707984509</v>
      </c>
      <c r="F851" s="19">
        <f>'Historical Data'!F849/'Historical Data'!F$2*X$5</f>
        <v>22834.700447932049</v>
      </c>
      <c r="G851" s="19">
        <f>'Historical Data'!G849/'Historical Data'!G$2*Y$5</f>
        <v>17925.878195860852</v>
      </c>
      <c r="H851" s="19">
        <f>'Historical Data'!H849/'Historical Data'!H$2*Z$5</f>
        <v>57889.214015946287</v>
      </c>
      <c r="I851" s="19">
        <f>'Historical Data'!I849/'Historical Data'!I$2*AA$5</f>
        <v>26009.790298216598</v>
      </c>
      <c r="J851" s="19">
        <f>'Historical Data'!J849/'Historical Data'!J$2*AB$5</f>
        <v>18002.914143817987</v>
      </c>
      <c r="K851" s="19">
        <f>'Historical Data'!K849/'Historical Data'!K$2*AC$5</f>
        <v>17757.618583634488</v>
      </c>
      <c r="L851" s="8">
        <f t="shared" si="37"/>
        <v>8.4771054259531464E-3</v>
      </c>
      <c r="M851" s="8">
        <f>IF(Table2[[#This Row],[Overall Return]]&gt;=0,0,Table2[[#This Row],[Overall Return]])</f>
        <v>0</v>
      </c>
      <c r="N851" s="13">
        <f t="shared" si="36"/>
        <v>259325.08865543909</v>
      </c>
    </row>
    <row r="852" spans="1:14" x14ac:dyDescent="0.25">
      <c r="A852" s="2">
        <v>41589</v>
      </c>
      <c r="B852" s="19">
        <f>'Historical Data'!B850/'Historical Data'!B$2*T$5</f>
        <v>21341.958005064451</v>
      </c>
      <c r="C852" s="19">
        <f>'Historical Data'!C850/'Historical Data'!C$2*U$5</f>
        <v>32434.559765696504</v>
      </c>
      <c r="D852" s="19">
        <f>'Historical Data'!D850/'Historical Data'!D$2*V$5</f>
        <v>22675.979516031908</v>
      </c>
      <c r="E852" s="19">
        <f>'Historical Data'!E850/'Historical Data'!E$2*W$5</f>
        <v>22643.299006777936</v>
      </c>
      <c r="F852" s="19">
        <f>'Historical Data'!F850/'Historical Data'!F$2*X$5</f>
        <v>22712.439718115827</v>
      </c>
      <c r="G852" s="19">
        <f>'Historical Data'!G850/'Historical Data'!G$2*Y$5</f>
        <v>17835.727220494773</v>
      </c>
      <c r="H852" s="19">
        <f>'Historical Data'!H850/'Historical Data'!H$2*Z$5</f>
        <v>60721.778010910617</v>
      </c>
      <c r="I852" s="19">
        <f>'Historical Data'!I850/'Historical Data'!I$2*AA$5</f>
        <v>26009.790298216598</v>
      </c>
      <c r="J852" s="19">
        <f>'Historical Data'!J850/'Historical Data'!J$2*AB$5</f>
        <v>18019.77475388868</v>
      </c>
      <c r="K852" s="19">
        <f>'Historical Data'!K850/'Historical Data'!K$2*AC$5</f>
        <v>17801.662435398306</v>
      </c>
      <c r="L852" s="8">
        <f t="shared" si="37"/>
        <v>1.1074439769968913E-2</v>
      </c>
      <c r="M852" s="8">
        <f>IF(Table2[[#This Row],[Overall Return]]&gt;=0,0,Table2[[#This Row],[Overall Return]])</f>
        <v>0</v>
      </c>
      <c r="N852" s="13">
        <f t="shared" si="36"/>
        <v>262196.9687305956</v>
      </c>
    </row>
    <row r="853" spans="1:14" x14ac:dyDescent="0.25">
      <c r="A853" s="2">
        <v>41590</v>
      </c>
      <c r="B853" s="19">
        <f>'Historical Data'!B851/'Historical Data'!B$2*T$5</f>
        <v>21381.429332238473</v>
      </c>
      <c r="C853" s="19">
        <f>'Historical Data'!C851/'Historical Data'!C$2*U$5</f>
        <v>31990.664470071391</v>
      </c>
      <c r="D853" s="19">
        <f>'Historical Data'!D851/'Historical Data'!D$2*V$5</f>
        <v>22447.863938542065</v>
      </c>
      <c r="E853" s="19">
        <f>'Historical Data'!E851/'Historical Data'!E$2*W$5</f>
        <v>22454.439339085886</v>
      </c>
      <c r="F853" s="19">
        <f>'Historical Data'!F851/'Historical Data'!F$2*X$5</f>
        <v>22739.184088254759</v>
      </c>
      <c r="G853" s="19">
        <f>'Historical Data'!G851/'Historical Data'!G$2*Y$5</f>
        <v>17726.597119352595</v>
      </c>
      <c r="H853" s="19">
        <f>'Historical Data'!H851/'Historical Data'!H$2*Z$5</f>
        <v>57826.270667226192</v>
      </c>
      <c r="I853" s="19">
        <f>'Historical Data'!I851/'Historical Data'!I$2*AA$5</f>
        <v>25806.883694912456</v>
      </c>
      <c r="J853" s="19">
        <f>'Historical Data'!J851/'Historical Data'!J$2*AB$5</f>
        <v>17821.662133724752</v>
      </c>
      <c r="K853" s="19">
        <f>'Historical Data'!K851/'Historical Data'!K$2*AC$5</f>
        <v>17746.12771170857</v>
      </c>
      <c r="L853" s="8">
        <f t="shared" si="37"/>
        <v>-1.6231485268814461E-2</v>
      </c>
      <c r="M853" s="8">
        <f>IF(Table2[[#This Row],[Overall Return]]&gt;=0,0,Table2[[#This Row],[Overall Return]])</f>
        <v>-1.6231485268814461E-2</v>
      </c>
      <c r="N853" s="13">
        <f t="shared" si="36"/>
        <v>257941.12249511713</v>
      </c>
    </row>
    <row r="854" spans="1:14" x14ac:dyDescent="0.25">
      <c r="A854" s="2">
        <v>41591</v>
      </c>
      <c r="B854" s="19">
        <f>'Historical Data'!B852/'Historical Data'!B$2*T$5</f>
        <v>21406.923611943588</v>
      </c>
      <c r="C854" s="19">
        <f>'Historical Data'!C852/'Historical Data'!C$2*U$5</f>
        <v>32602.96723412045</v>
      </c>
      <c r="D854" s="19">
        <f>'Historical Data'!D852/'Historical Data'!D$2*V$5</f>
        <v>22608.16075069677</v>
      </c>
      <c r="E854" s="19">
        <f>'Historical Data'!E852/'Historical Data'!E$2*W$5</f>
        <v>22852.040571760754</v>
      </c>
      <c r="F854" s="19">
        <f>'Historical Data'!F852/'Historical Data'!F$2*X$5</f>
        <v>23204.18001220419</v>
      </c>
      <c r="G854" s="19">
        <f>'Historical Data'!G852/'Historical Data'!G$2*Y$5</f>
        <v>18106.181170029919</v>
      </c>
      <c r="H854" s="19">
        <f>'Historical Data'!H852/'Historical Data'!H$2*Z$5</f>
        <v>58203.943348720102</v>
      </c>
      <c r="I854" s="19">
        <f>'Historical Data'!I852/'Historical Data'!I$2*AA$5</f>
        <v>26197.959364072165</v>
      </c>
      <c r="J854" s="19">
        <f>'Historical Data'!J852/'Historical Data'!J$2*AB$5</f>
        <v>18023.989454573089</v>
      </c>
      <c r="K854" s="19">
        <f>'Historical Data'!K852/'Historical Data'!K$2*AC$5</f>
        <v>17730.807516350895</v>
      </c>
      <c r="L854" s="8">
        <f t="shared" si="37"/>
        <v>1.1615172138407237E-2</v>
      </c>
      <c r="M854" s="8">
        <f>IF(Table2[[#This Row],[Overall Return]]&gt;=0,0,Table2[[#This Row],[Overall Return]])</f>
        <v>0</v>
      </c>
      <c r="N854" s="13">
        <f t="shared" si="36"/>
        <v>260937.15303447191</v>
      </c>
    </row>
    <row r="855" spans="1:14" x14ac:dyDescent="0.25">
      <c r="A855" s="2">
        <v>41592</v>
      </c>
      <c r="B855" s="19">
        <f>'Historical Data'!B853/'Historical Data'!B$2*T$5</f>
        <v>21716.537132824731</v>
      </c>
      <c r="C855" s="19">
        <f>'Historical Data'!C853/'Historical Data'!C$2*U$5</f>
        <v>33626.214534138744</v>
      </c>
      <c r="D855" s="19">
        <f>'Historical Data'!D853/'Historical Data'!D$2*V$5</f>
        <v>22712.972037252955</v>
      </c>
      <c r="E855" s="19">
        <f>'Historical Data'!E853/'Historical Data'!E$2*W$5</f>
        <v>23199.938446610227</v>
      </c>
      <c r="F855" s="19">
        <f>'Historical Data'!F853/'Historical Data'!F$2*X$5</f>
        <v>23266.208114746423</v>
      </c>
      <c r="G855" s="19">
        <f>'Historical Data'!G853/'Historical Data'!G$2*Y$5</f>
        <v>18039.754485672802</v>
      </c>
      <c r="H855" s="19">
        <f>'Historical Data'!H853/'Historical Data'!H$2*Z$5</f>
        <v>57742.344104070507</v>
      </c>
      <c r="I855" s="19">
        <f>'Historical Data'!I853/'Historical Data'!I$2*AA$5</f>
        <v>26356.593628435046</v>
      </c>
      <c r="J855" s="19">
        <f>'Historical Data'!J853/'Historical Data'!J$2*AB$5</f>
        <v>18163.090391322847</v>
      </c>
      <c r="K855" s="19">
        <f>'Historical Data'!K853/'Historical Data'!K$2*AC$5</f>
        <v>17851.452344903075</v>
      </c>
      <c r="L855" s="8">
        <f t="shared" si="37"/>
        <v>6.6604244175063609E-3</v>
      </c>
      <c r="M855" s="8">
        <f>IF(Table2[[#This Row],[Overall Return]]&gt;=0,0,Table2[[#This Row],[Overall Return]])</f>
        <v>0</v>
      </c>
      <c r="N855" s="13">
        <f t="shared" si="36"/>
        <v>262675.10521997733</v>
      </c>
    </row>
    <row r="856" spans="1:14" x14ac:dyDescent="0.25">
      <c r="A856" s="2">
        <v>41593</v>
      </c>
      <c r="B856" s="19">
        <f>'Historical Data'!B854/'Historical Data'!B$2*T$5</f>
        <v>21586.195042849497</v>
      </c>
      <c r="C856" s="19">
        <f>'Historical Data'!C854/'Historical Data'!C$2*U$5</f>
        <v>33788.211605345052</v>
      </c>
      <c r="D856" s="19">
        <f>'Historical Data'!D854/'Historical Data'!D$2*V$5</f>
        <v>22595.832309619367</v>
      </c>
      <c r="E856" s="19">
        <f>'Historical Data'!E854/'Historical Data'!E$2*W$5</f>
        <v>23193.313110165462</v>
      </c>
      <c r="F856" s="19">
        <f>'Historical Data'!F854/'Historical Data'!F$2*X$5</f>
        <v>23228.677304888002</v>
      </c>
      <c r="G856" s="19">
        <f>'Historical Data'!G854/'Historical Data'!G$2*Y$5</f>
        <v>17954.347652102682</v>
      </c>
      <c r="H856" s="19">
        <f>'Historical Data'!H854/'Historical Data'!H$2*Z$5</f>
        <v>56840.116240033574</v>
      </c>
      <c r="I856" s="19">
        <f>'Historical Data'!I854/'Historical Data'!I$2*AA$5</f>
        <v>26515.230025890629</v>
      </c>
      <c r="J856" s="19">
        <f>'Historical Data'!J854/'Historical Data'!J$2*AB$5</f>
        <v>18352.772254618165</v>
      </c>
      <c r="K856" s="19">
        <f>'Historical Data'!K854/'Historical Data'!K$2*AC$5</f>
        <v>18244.022454310303</v>
      </c>
      <c r="L856" s="8">
        <f t="shared" si="37"/>
        <v>-1.4329002355947251E-3</v>
      </c>
      <c r="M856" s="8">
        <f>IF(Table2[[#This Row],[Overall Return]]&gt;=0,0,Table2[[#This Row],[Overall Return]])</f>
        <v>-1.4329002355947251E-3</v>
      </c>
      <c r="N856" s="13">
        <f t="shared" si="36"/>
        <v>262298.71799982275</v>
      </c>
    </row>
    <row r="857" spans="1:14" x14ac:dyDescent="0.25">
      <c r="A857" s="2">
        <v>41596</v>
      </c>
      <c r="B857" s="19">
        <f>'Historical Data'!B855/'Historical Data'!B$2*T$5</f>
        <v>21324.686994104879</v>
      </c>
      <c r="C857" s="19">
        <f>'Historical Data'!C855/'Historical Data'!C$2*U$5</f>
        <v>33514.552443712244</v>
      </c>
      <c r="D857" s="19">
        <f>'Historical Data'!D855/'Historical Data'!D$2*V$5</f>
        <v>22290.648208372593</v>
      </c>
      <c r="E857" s="19">
        <f>'Historical Data'!E855/'Historical Data'!E$2*W$5</f>
        <v>23027.646449409847</v>
      </c>
      <c r="F857" s="19">
        <f>'Historical Data'!F855/'Historical Data'!F$2*X$5</f>
        <v>23183.502148277948</v>
      </c>
      <c r="G857" s="19">
        <f>'Historical Data'!G855/'Historical Data'!G$2*Y$5</f>
        <v>17650.680104529751</v>
      </c>
      <c r="H857" s="19">
        <f>'Historical Data'!H855/'Historical Data'!H$2*Z$5</f>
        <v>51019.723877465382</v>
      </c>
      <c r="I857" s="19">
        <f>'Historical Data'!I855/'Historical Data'!I$2*AA$5</f>
        <v>26445.137026461955</v>
      </c>
      <c r="J857" s="19">
        <f>'Historical Data'!J855/'Historical Data'!J$2*AB$5</f>
        <v>18297.97482005514</v>
      </c>
      <c r="K857" s="19">
        <f>'Historical Data'!K855/'Historical Data'!K$2*AC$5</f>
        <v>18278.4921684574</v>
      </c>
      <c r="L857" s="8">
        <f t="shared" si="37"/>
        <v>-2.7699997218364247E-2</v>
      </c>
      <c r="M857" s="8">
        <f>IF(Table2[[#This Row],[Overall Return]]&gt;=0,0,Table2[[#This Row],[Overall Return]])</f>
        <v>-2.7699997218364247E-2</v>
      </c>
      <c r="N857" s="13">
        <f t="shared" si="36"/>
        <v>255033.04424084714</v>
      </c>
    </row>
    <row r="858" spans="1:14" x14ac:dyDescent="0.25">
      <c r="A858" s="2">
        <v>41597</v>
      </c>
      <c r="B858" s="19">
        <f>'Historical Data'!B856/'Historical Data'!B$2*T$5</f>
        <v>21362.516025759731</v>
      </c>
      <c r="C858" s="19">
        <f>'Historical Data'!C856/'Historical Data'!C$2*U$5</f>
        <v>33401.061687717367</v>
      </c>
      <c r="D858" s="19">
        <f>'Historical Data'!D856/'Historical Data'!D$2*V$5</f>
        <v>22275.236285980351</v>
      </c>
      <c r="E858" s="19">
        <f>'Historical Data'!E856/'Historical Data'!E$2*W$5</f>
        <v>22901.740812432701</v>
      </c>
      <c r="F858" s="19">
        <f>'Historical Data'!F856/'Historical Data'!F$2*X$5</f>
        <v>23040.790727938049</v>
      </c>
      <c r="G858" s="19">
        <f>'Historical Data'!G856/'Historical Data'!G$2*Y$5</f>
        <v>17564.626970551013</v>
      </c>
      <c r="H858" s="19">
        <f>'Historical Data'!H856/'Historical Data'!H$2*Z$5</f>
        <v>52912.293747377254</v>
      </c>
      <c r="I858" s="19">
        <f>'Historical Data'!I856/'Historical Data'!I$2*AA$5</f>
        <v>26419.307833603754</v>
      </c>
      <c r="J858" s="19">
        <f>'Historical Data'!J856/'Historical Data'!J$2*AB$5</f>
        <v>18361.203011486774</v>
      </c>
      <c r="K858" s="19">
        <f>'Historical Data'!K856/'Historical Data'!K$2*AC$5</f>
        <v>18272.747561531774</v>
      </c>
      <c r="L858" s="8">
        <f t="shared" si="37"/>
        <v>5.7972112121102981E-3</v>
      </c>
      <c r="M858" s="8">
        <f>IF(Table2[[#This Row],[Overall Return]]&gt;=0,0,Table2[[#This Row],[Overall Return]])</f>
        <v>0</v>
      </c>
      <c r="N858" s="13">
        <f t="shared" si="36"/>
        <v>256511.52466437878</v>
      </c>
    </row>
    <row r="859" spans="1:14" x14ac:dyDescent="0.25">
      <c r="A859" s="2">
        <v>41598</v>
      </c>
      <c r="B859" s="19">
        <f>'Historical Data'!B857/'Historical Data'!B$2*T$5</f>
        <v>21175.431597650899</v>
      </c>
      <c r="C859" s="19">
        <f>'Historical Data'!C857/'Historical Data'!C$2*U$5</f>
        <v>33184.147904082005</v>
      </c>
      <c r="D859" s="19">
        <f>'Historical Data'!D857/'Historical Data'!D$2*V$5</f>
        <v>22272.1528046655</v>
      </c>
      <c r="E859" s="19">
        <f>'Historical Data'!E857/'Historical Data'!E$2*W$5</f>
        <v>22938.187609412085</v>
      </c>
      <c r="F859" s="19">
        <f>'Historical Data'!F857/'Historical Data'!F$2*X$5</f>
        <v>22975.839516969507</v>
      </c>
      <c r="G859" s="19">
        <f>'Historical Data'!G857/'Historical Data'!G$2*Y$5</f>
        <v>17727.173826051338</v>
      </c>
      <c r="H859" s="19">
        <f>'Historical Data'!H857/'Historical Data'!H$2*Z$5</f>
        <v>50822.493075954684</v>
      </c>
      <c r="I859" s="19">
        <f>'Historical Data'!I857/'Historical Data'!I$2*AA$5</f>
        <v>26555.82747273225</v>
      </c>
      <c r="J859" s="19">
        <f>'Historical Data'!J857/'Historical Data'!J$2*AB$5</f>
        <v>18386.492571093026</v>
      </c>
      <c r="K859" s="19">
        <f>'Historical Data'!K857/'Historical Data'!K$2*AC$5</f>
        <v>18131.039381511626</v>
      </c>
      <c r="L859" s="8">
        <f t="shared" si="37"/>
        <v>-9.1330746535507323E-3</v>
      </c>
      <c r="M859" s="8">
        <f>IF(Table2[[#This Row],[Overall Return]]&gt;=0,0,Table2[[#This Row],[Overall Return]])</f>
        <v>-9.1330746535507323E-3</v>
      </c>
      <c r="N859" s="13">
        <f t="shared" si="36"/>
        <v>254168.7857601229</v>
      </c>
    </row>
    <row r="860" spans="1:14" x14ac:dyDescent="0.25">
      <c r="A860" s="2">
        <v>41599</v>
      </c>
      <c r="B860" s="19">
        <f>'Historical Data'!B858/'Historical Data'!B$2*T$5</f>
        <v>21427.892206518663</v>
      </c>
      <c r="C860" s="19">
        <f>'Historical Data'!C858/'Historical Data'!C$2*U$5</f>
        <v>33765.328574043568</v>
      </c>
      <c r="D860" s="19">
        <f>'Historical Data'!D858/'Historical Data'!D$2*V$5</f>
        <v>22608.16075069677</v>
      </c>
      <c r="E860" s="19">
        <f>'Historical Data'!E858/'Historical Data'!E$2*W$5</f>
        <v>23173.433983677754</v>
      </c>
      <c r="F860" s="19">
        <f>'Historical Data'!F858/'Historical Data'!F$2*X$5</f>
        <v>23240.138380772689</v>
      </c>
      <c r="G860" s="19">
        <f>'Historical Data'!G858/'Historical Data'!G$2*Y$5</f>
        <v>17880.158710502241</v>
      </c>
      <c r="H860" s="19">
        <f>'Historical Data'!H858/'Historical Data'!H$2*Z$5</f>
        <v>51237.934536298788</v>
      </c>
      <c r="I860" s="19">
        <f>'Historical Data'!I858/'Historical Data'!I$2*AA$5</f>
        <v>26898.92007489374</v>
      </c>
      <c r="J860" s="19">
        <f>'Historical Data'!J858/'Historical Data'!J$2*AB$5</f>
        <v>18580.390942405807</v>
      </c>
      <c r="K860" s="19">
        <f>'Historical Data'!K858/'Historical Data'!K$2*AC$5</f>
        <v>18132.954665005494</v>
      </c>
      <c r="L860" s="8">
        <f t="shared" si="37"/>
        <v>1.0923949832742252E-2</v>
      </c>
      <c r="M860" s="8">
        <f>IF(Table2[[#This Row],[Overall Return]]&gt;=0,0,Table2[[#This Row],[Overall Return]])</f>
        <v>0</v>
      </c>
      <c r="N860" s="13">
        <f t="shared" si="36"/>
        <v>256945.31282481551</v>
      </c>
    </row>
    <row r="861" spans="1:14" x14ac:dyDescent="0.25">
      <c r="A861" s="2">
        <v>41600</v>
      </c>
      <c r="B861" s="19">
        <f>'Historical Data'!B859/'Historical Data'!B$2*T$5</f>
        <v>21372.794884938787</v>
      </c>
      <c r="C861" s="19">
        <f>'Historical Data'!C859/'Historical Data'!C$2*U$5</f>
        <v>34075.597656965037</v>
      </c>
      <c r="D861" s="19">
        <f>'Historical Data'!D859/'Historical Data'!D$2*V$5</f>
        <v>22817.781267240898</v>
      </c>
      <c r="E861" s="19">
        <f>'Historical Data'!E859/'Historical Data'!E$2*W$5</f>
        <v>23259.578596876418</v>
      </c>
      <c r="F861" s="19">
        <f>'Historical Data'!F859/'Historical Data'!F$2*X$5</f>
        <v>23191.143795405071</v>
      </c>
      <c r="G861" s="19">
        <f>'Historical Data'!G859/'Historical Data'!G$2*Y$5</f>
        <v>17961.431370674727</v>
      </c>
      <c r="H861" s="19">
        <f>'Historical Data'!H859/'Historical Data'!H$2*Z$5</f>
        <v>50935.793957196816</v>
      </c>
      <c r="I861" s="19">
        <f>'Historical Data'!I859/'Historical Data'!I$2*AA$5</f>
        <v>27205.134064022815</v>
      </c>
      <c r="J861" s="19">
        <f>'Historical Data'!J859/'Historical Data'!J$2*AB$5</f>
        <v>18698.414761067408</v>
      </c>
      <c r="K861" s="19">
        <f>'Historical Data'!K859/'Historical Data'!K$2*AC$5</f>
        <v>18194.23399562086</v>
      </c>
      <c r="L861" s="8">
        <f t="shared" si="37"/>
        <v>2.9834812581928105E-3</v>
      </c>
      <c r="M861" s="8">
        <f>IF(Table2[[#This Row],[Overall Return]]&gt;=0,0,Table2[[#This Row],[Overall Return]])</f>
        <v>0</v>
      </c>
      <c r="N861" s="13">
        <f t="shared" si="36"/>
        <v>257711.90435000884</v>
      </c>
    </row>
    <row r="862" spans="1:14" x14ac:dyDescent="0.25">
      <c r="A862" s="2">
        <v>41603</v>
      </c>
      <c r="B862" s="19">
        <f>'Historical Data'!B860/'Historical Data'!B$2*T$5</f>
        <v>21534.797723582498</v>
      </c>
      <c r="C862" s="19">
        <f>'Historical Data'!C860/'Historical Data'!C$2*U$5</f>
        <v>34471.903715907014</v>
      </c>
      <c r="D862" s="19">
        <f>'Historical Data'!D860/'Historical Data'!D$2*V$5</f>
        <v>22444.780799988595</v>
      </c>
      <c r="E862" s="19">
        <f>'Historical Data'!E860/'Historical Data'!E$2*W$5</f>
        <v>23107.165726163748</v>
      </c>
      <c r="F862" s="19">
        <f>'Historical Data'!F860/'Historical Data'!F$2*X$5</f>
        <v>23506.687111642987</v>
      </c>
      <c r="G862" s="19">
        <f>'Historical Data'!G860/'Historical Data'!G$2*Y$5</f>
        <v>17994.896734192349</v>
      </c>
      <c r="H862" s="19">
        <f>'Historical Data'!H860/'Historical Data'!H$2*Z$5</f>
        <v>50709.188417960555</v>
      </c>
      <c r="I862" s="19">
        <f>'Historical Data'!I860/'Historical Data'!I$2*AA$5</f>
        <v>27326.87819665272</v>
      </c>
      <c r="J862" s="19">
        <f>'Historical Data'!J860/'Historical Data'!J$2*AB$5</f>
        <v>18748.996139446226</v>
      </c>
      <c r="K862" s="19">
        <f>'Historical Data'!K860/'Historical Data'!K$2*AC$5</f>
        <v>18209.552740163203</v>
      </c>
      <c r="L862" s="8">
        <f t="shared" si="37"/>
        <v>1.3307222130696239E-3</v>
      </c>
      <c r="M862" s="8">
        <f>IF(Table2[[#This Row],[Overall Return]]&gt;=0,0,Table2[[#This Row],[Overall Return]])</f>
        <v>0</v>
      </c>
      <c r="N862" s="13">
        <f t="shared" si="36"/>
        <v>258054.84730569989</v>
      </c>
    </row>
    <row r="863" spans="1:14" x14ac:dyDescent="0.25">
      <c r="A863" s="2">
        <v>41604</v>
      </c>
      <c r="B863" s="19">
        <f>'Historical Data'!B861/'Historical Data'!B$2*T$5</f>
        <v>21931.990462471567</v>
      </c>
      <c r="C863" s="19">
        <f>'Historical Data'!C861/'Historical Data'!C$2*U$5</f>
        <v>34904.816035145523</v>
      </c>
      <c r="D863" s="19">
        <f>'Historical Data'!D861/'Historical Data'!D$2*V$5</f>
        <v>22481.773321209632</v>
      </c>
      <c r="E863" s="19">
        <f>'Historical Data'!E861/'Historical Data'!E$2*W$5</f>
        <v>23584.286235592517</v>
      </c>
      <c r="F863" s="19">
        <f>'Historical Data'!F861/'Historical Data'!F$2*X$5</f>
        <v>23787.166984837662</v>
      </c>
      <c r="G863" s="19">
        <f>'Historical Data'!G861/'Historical Data'!G$2*Y$5</f>
        <v>17856.253271160222</v>
      </c>
      <c r="H863" s="19">
        <f>'Historical Data'!H861/'Historical Data'!H$2*Z$5</f>
        <v>50566.512798992873</v>
      </c>
      <c r="I863" s="19">
        <f>'Historical Data'!I861/'Historical Data'!I$2*AA$5</f>
        <v>27492.907466780067</v>
      </c>
      <c r="J863" s="19">
        <f>'Historical Data'!J861/'Historical Data'!J$2*AB$5</f>
        <v>18677.339450312302</v>
      </c>
      <c r="K863" s="19">
        <f>'Historical Data'!K861/'Historical Data'!K$2*AC$5</f>
        <v>18052.524364785382</v>
      </c>
      <c r="L863" s="8">
        <f t="shared" si="37"/>
        <v>4.9629879033841195E-3</v>
      </c>
      <c r="M863" s="8">
        <f>IF(Table2[[#This Row],[Overall Return]]&gt;=0,0,Table2[[#This Row],[Overall Return]])</f>
        <v>0</v>
      </c>
      <c r="N863" s="13">
        <f t="shared" si="36"/>
        <v>259335.57039128774</v>
      </c>
    </row>
    <row r="864" spans="1:14" x14ac:dyDescent="0.25">
      <c r="A864" s="2">
        <v>41605</v>
      </c>
      <c r="B864" s="19">
        <f>'Historical Data'!B862/'Historical Data'!B$2*T$5</f>
        <v>22448.424982060071</v>
      </c>
      <c r="C864" s="19">
        <f>'Historical Data'!C862/'Historical Data'!C$2*U$5</f>
        <v>35393.558484349262</v>
      </c>
      <c r="D864" s="19">
        <f>'Historical Data'!D862/'Historical Data'!D$2*V$5</f>
        <v>22386.211793075236</v>
      </c>
      <c r="E864" s="19">
        <f>'Historical Data'!E862/'Historical Data'!E$2*W$5</f>
        <v>23448.438264568464</v>
      </c>
      <c r="F864" s="19">
        <f>'Historical Data'!F862/'Historical Data'!F$2*X$5</f>
        <v>23892.797892687504</v>
      </c>
      <c r="G864" s="19">
        <f>'Historical Data'!G862/'Historical Data'!G$2*Y$5</f>
        <v>17975.773303811951</v>
      </c>
      <c r="H864" s="19">
        <f>'Historical Data'!H862/'Historical Data'!H$2*Z$5</f>
        <v>53268.989509022242</v>
      </c>
      <c r="I864" s="19">
        <f>'Historical Data'!I862/'Historical Data'!I$2*AA$5</f>
        <v>27433.871140040781</v>
      </c>
      <c r="J864" s="19">
        <f>'Historical Data'!J862/'Historical Data'!J$2*AB$5</f>
        <v>18660.478388408344</v>
      </c>
      <c r="K864" s="19">
        <f>'Historical Data'!K862/'Historical Data'!K$2*AC$5</f>
        <v>17962.521585023209</v>
      </c>
      <c r="L864" s="8">
        <f t="shared" si="37"/>
        <v>1.3632896352879564E-2</v>
      </c>
      <c r="M864" s="8">
        <f>IF(Table2[[#This Row],[Overall Return]]&gt;=0,0,Table2[[#This Row],[Overall Return]])</f>
        <v>0</v>
      </c>
      <c r="N864" s="13">
        <f t="shared" si="36"/>
        <v>262871.06534304708</v>
      </c>
    </row>
    <row r="865" spans="1:14" x14ac:dyDescent="0.25">
      <c r="A865" s="2">
        <v>41607</v>
      </c>
      <c r="B865" s="19">
        <f>'Historical Data'!B863/'Historical Data'!B$2*T$5</f>
        <v>22864.120453548087</v>
      </c>
      <c r="C865" s="19">
        <f>'Historical Data'!C863/'Historical Data'!C$2*U$5</f>
        <v>36025.993044114955</v>
      </c>
      <c r="D865" s="19">
        <f>'Historical Data'!D863/'Historical Data'!D$2*V$5</f>
        <v>22441.699718003365</v>
      </c>
      <c r="E865" s="19">
        <f>'Historical Data'!E863/'Historical Data'!E$2*W$5</f>
        <v>23372.233214613658</v>
      </c>
      <c r="F865" s="19">
        <f>'Historical Data'!F863/'Historical Data'!F$2*X$5</f>
        <v>23813.685531386283</v>
      </c>
      <c r="G865" s="19">
        <f>'Historical Data'!G863/'Historical Data'!G$2*Y$5</f>
        <v>18229.156325689553</v>
      </c>
      <c r="H865" s="19">
        <f>'Historical Data'!H863/'Historical Data'!H$2*Z$5</f>
        <v>53411.665547629047</v>
      </c>
      <c r="I865" s="19">
        <f>'Historical Data'!I863/'Historical Data'!I$2*AA$5</f>
        <v>27478.13409337417</v>
      </c>
      <c r="J865" s="19">
        <f>'Historical Data'!J863/'Historical Data'!J$2*AB$5</f>
        <v>18555.099575466502</v>
      </c>
      <c r="K865" s="19">
        <f>'Historical Data'!K863/'Historical Data'!K$2*AC$5</f>
        <v>17901.242254407847</v>
      </c>
      <c r="L865" s="8">
        <f t="shared" si="37"/>
        <v>4.6485314524506993E-3</v>
      </c>
      <c r="M865" s="8">
        <f>IF(Table2[[#This Row],[Overall Return]]&gt;=0,0,Table2[[#This Row],[Overall Return]])</f>
        <v>0</v>
      </c>
      <c r="N865" s="13">
        <f t="shared" si="36"/>
        <v>264093.02975823346</v>
      </c>
    </row>
    <row r="866" spans="1:14" x14ac:dyDescent="0.25">
      <c r="A866" s="2">
        <v>41610</v>
      </c>
      <c r="B866" s="19">
        <f>'Historical Data'!B864/'Historical Data'!B$2*T$5</f>
        <v>22665.114568403864</v>
      </c>
      <c r="C866" s="19">
        <f>'Historical Data'!C864/'Historical Data'!C$2*U$5</f>
        <v>35905.18030386234</v>
      </c>
      <c r="D866" s="19">
        <f>'Historical Data'!D864/'Historical Data'!D$2*V$5</f>
        <v>22370.797814114747</v>
      </c>
      <c r="E866" s="19">
        <f>'Historical Data'!E864/'Historical Data'!E$2*W$5</f>
        <v>23494.827395594755</v>
      </c>
      <c r="F866" s="19">
        <f>'Historical Data'!F864/'Historical Data'!F$2*X$5</f>
        <v>23698.843369725124</v>
      </c>
      <c r="G866" s="19">
        <f>'Historical Data'!G864/'Historical Data'!G$2*Y$5</f>
        <v>18382.141721858912</v>
      </c>
      <c r="H866" s="19">
        <f>'Historical Data'!H864/'Historical Data'!H$2*Z$5</f>
        <v>52106.587494754516</v>
      </c>
      <c r="I866" s="19">
        <f>'Historical Data'!I864/'Historical Data'!I$2*AA$5</f>
        <v>27360.087463626503</v>
      </c>
      <c r="J866" s="19">
        <f>'Historical Data'!J864/'Historical Data'!J$2*AB$5</f>
        <v>18622.542015749281</v>
      </c>
      <c r="K866" s="19">
        <f>'Historical Data'!K864/'Historical Data'!K$2*AC$5</f>
        <v>17908.900901271354</v>
      </c>
      <c r="L866" s="8">
        <f t="shared" si="37"/>
        <v>-5.9751925702721254E-3</v>
      </c>
      <c r="M866" s="8">
        <f>IF(Table2[[#This Row],[Overall Return]]&gt;=0,0,Table2[[#This Row],[Overall Return]])</f>
        <v>-5.9751925702721254E-3</v>
      </c>
      <c r="N866" s="13">
        <f t="shared" si="36"/>
        <v>262515.02304896142</v>
      </c>
    </row>
    <row r="867" spans="1:14" x14ac:dyDescent="0.25">
      <c r="A867" s="2">
        <v>41611</v>
      </c>
      <c r="B867" s="19">
        <f>'Historical Data'!B865/'Historical Data'!B$2*T$5</f>
        <v>23285.573634142693</v>
      </c>
      <c r="C867" s="19">
        <f>'Historical Data'!C865/'Historical Data'!C$2*U$5</f>
        <v>35205.930807248762</v>
      </c>
      <c r="D867" s="19">
        <f>'Historical Data'!D865/'Historical Data'!D$2*V$5</f>
        <v>22339.971570000649</v>
      </c>
      <c r="E867" s="19">
        <f>'Historical Data'!E865/'Historical Data'!E$2*W$5</f>
        <v>23160.180193634798</v>
      </c>
      <c r="F867" s="19">
        <f>'Historical Data'!F865/'Historical Data'!F$2*X$5</f>
        <v>23671.424363421007</v>
      </c>
      <c r="G867" s="19">
        <f>'Historical Data'!G865/'Historical Data'!G$2*Y$5</f>
        <v>18315.210994823661</v>
      </c>
      <c r="H867" s="19">
        <f>'Historical Data'!H865/'Historical Data'!H$2*Z$5</f>
        <v>60721.778010910617</v>
      </c>
      <c r="I867" s="19">
        <f>'Historical Data'!I865/'Historical Data'!I$2*AA$5</f>
        <v>27201.451066170925</v>
      </c>
      <c r="J867" s="19">
        <f>'Historical Data'!J865/'Historical Data'!J$2*AB$5</f>
        <v>18432.859700620702</v>
      </c>
      <c r="K867" s="19">
        <f>'Historical Data'!K865/'Historical Data'!K$2*AC$5</f>
        <v>18075.50465782189</v>
      </c>
      <c r="L867" s="8">
        <f t="shared" si="37"/>
        <v>3.0073943419085092E-2</v>
      </c>
      <c r="M867" s="8">
        <f>IF(Table2[[#This Row],[Overall Return]]&gt;=0,0,Table2[[#This Row],[Overall Return]])</f>
        <v>0</v>
      </c>
      <c r="N867" s="13">
        <f t="shared" si="36"/>
        <v>270409.88499879569</v>
      </c>
    </row>
    <row r="868" spans="1:14" x14ac:dyDescent="0.25">
      <c r="A868" s="2">
        <v>41612</v>
      </c>
      <c r="B868" s="19">
        <f>'Historical Data'!B866/'Historical Data'!B$2*T$5</f>
        <v>23231.29957668261</v>
      </c>
      <c r="C868" s="19">
        <f>'Historical Data'!C866/'Historical Data'!C$2*U$5</f>
        <v>35324.913051436939</v>
      </c>
      <c r="D868" s="19">
        <f>'Historical Data'!D866/'Historical Data'!D$2*V$5</f>
        <v>22013.211325822933</v>
      </c>
      <c r="E868" s="19">
        <f>'Historical Data'!E866/'Historical Data'!E$2*W$5</f>
        <v>23183.373546921612</v>
      </c>
      <c r="F868" s="19">
        <f>'Historical Data'!F866/'Historical Data'!F$2*X$5</f>
        <v>23781.998193762229</v>
      </c>
      <c r="G868" s="19">
        <f>'Historical Data'!G866/'Historical Data'!G$2*Y$5</f>
        <v>18616.399266482294</v>
      </c>
      <c r="H868" s="19">
        <f>'Historical Data'!H866/'Historical Data'!H$2*Z$5</f>
        <v>58308.853126311376</v>
      </c>
      <c r="I868" s="19">
        <f>'Historical Data'!I866/'Historical Data'!I$2*AA$5</f>
        <v>27275.503938883649</v>
      </c>
      <c r="J868" s="19">
        <f>'Historical Data'!J866/'Historical Data'!J$2*AB$5</f>
        <v>18441.290005656047</v>
      </c>
      <c r="K868" s="19">
        <f>'Historical Data'!K866/'Historical Data'!K$2*AC$5</f>
        <v>18129.123890758416</v>
      </c>
      <c r="L868" s="8">
        <f t="shared" si="37"/>
        <v>-7.7804813832411668E-3</v>
      </c>
      <c r="M868" s="8">
        <f>IF(Table2[[#This Row],[Overall Return]]&gt;=0,0,Table2[[#This Row],[Overall Return]])</f>
        <v>-7.7804813832411668E-3</v>
      </c>
      <c r="N868" s="13">
        <f t="shared" si="36"/>
        <v>268305.96592271817</v>
      </c>
    </row>
    <row r="869" spans="1:14" x14ac:dyDescent="0.25">
      <c r="A869" s="2">
        <v>41613</v>
      </c>
      <c r="B869" s="19">
        <f>'Historical Data'!B867/'Historical Data'!B$2*T$5</f>
        <v>23350.539543359009</v>
      </c>
      <c r="C869" s="19">
        <f>'Historical Data'!C867/'Historical Data'!C$2*U$5</f>
        <v>35190.373421197146</v>
      </c>
      <c r="D869" s="19">
        <f>'Historical Data'!D867/'Historical Data'!D$2*V$5</f>
        <v>21837.49813537813</v>
      </c>
      <c r="E869" s="19">
        <f>'Historical Data'!E867/'Historical Data'!E$2*W$5</f>
        <v>23269.520584572943</v>
      </c>
      <c r="F869" s="19">
        <f>'Historical Data'!F867/'Historical Data'!F$2*X$5</f>
        <v>23763.11854972248</v>
      </c>
      <c r="G869" s="19">
        <f>'Historical Data'!G867/'Historical Data'!G$2*Y$5</f>
        <v>18167.005560742105</v>
      </c>
      <c r="H869" s="19">
        <f>'Historical Data'!H867/'Historical Data'!H$2*Z$5</f>
        <v>58950.900545530843</v>
      </c>
      <c r="I869" s="19">
        <f>'Historical Data'!I867/'Historical Data'!I$2*AA$5</f>
        <v>26942.217590472141</v>
      </c>
      <c r="J869" s="19">
        <f>'Historical Data'!J867/'Historical Data'!J$2*AB$5</f>
        <v>18230.532379772365</v>
      </c>
      <c r="K869" s="19">
        <f>'Historical Data'!K867/'Historical Data'!K$2*AC$5</f>
        <v>18025.714748317117</v>
      </c>
      <c r="L869" s="8">
        <f t="shared" si="37"/>
        <v>-2.1562877354003307E-3</v>
      </c>
      <c r="M869" s="8">
        <f>IF(Table2[[#This Row],[Overall Return]]&gt;=0,0,Table2[[#This Row],[Overall Return]])</f>
        <v>-2.1562877354003307E-3</v>
      </c>
      <c r="N869" s="13">
        <f t="shared" si="36"/>
        <v>267727.42105906428</v>
      </c>
    </row>
    <row r="870" spans="1:14" x14ac:dyDescent="0.25">
      <c r="A870" s="2">
        <v>41614</v>
      </c>
      <c r="B870" s="19">
        <f>'Historical Data'!B868/'Historical Data'!B$2*T$5</f>
        <v>23026.53386607159</v>
      </c>
      <c r="C870" s="19">
        <f>'Historical Data'!C868/'Historical Data'!C$2*U$5</f>
        <v>35415.5226066264</v>
      </c>
      <c r="D870" s="19">
        <f>'Historical Data'!D868/'Historical Data'!D$2*V$5</f>
        <v>21815.919593117571</v>
      </c>
      <c r="E870" s="19">
        <f>'Historical Data'!E868/'Historical Data'!E$2*W$5</f>
        <v>23677.058956038993</v>
      </c>
      <c r="F870" s="19">
        <f>'Historical Data'!F868/'Historical Data'!F$2*X$5</f>
        <v>24044.724706262969</v>
      </c>
      <c r="G870" s="19">
        <f>'Historical Data'!G868/'Historical Data'!G$2*Y$5</f>
        <v>18339.114387291858</v>
      </c>
      <c r="H870" s="19">
        <f>'Historical Data'!H868/'Historical Data'!H$2*Z$5</f>
        <v>57641.628619387338</v>
      </c>
      <c r="I870" s="19">
        <f>'Historical Data'!I868/'Historical Data'!I$2*AA$5</f>
        <v>27219.956498560758</v>
      </c>
      <c r="J870" s="19">
        <f>'Historical Data'!J868/'Historical Data'!J$2*AB$5</f>
        <v>18593.035948125565</v>
      </c>
      <c r="K870" s="19">
        <f>'Historical Data'!K868/'Historical Data'!K$2*AC$5</f>
        <v>18316.792656851587</v>
      </c>
      <c r="L870" s="8">
        <f t="shared" si="37"/>
        <v>1.3553590358243994E-3</v>
      </c>
      <c r="M870" s="8">
        <f>IF(Table2[[#This Row],[Overall Return]]&gt;=0,0,Table2[[#This Row],[Overall Return]])</f>
        <v>0</v>
      </c>
      <c r="N870" s="13">
        <f t="shared" si="36"/>
        <v>268090.28783833463</v>
      </c>
    </row>
    <row r="871" spans="1:14" x14ac:dyDescent="0.25">
      <c r="A871" s="2">
        <v>41617</v>
      </c>
      <c r="B871" s="19">
        <f>'Historical Data'!B869/'Historical Data'!B$2*T$5</f>
        <v>23290.097202912537</v>
      </c>
      <c r="C871" s="19">
        <f>'Historical Data'!C869/'Historical Data'!C$2*U$5</f>
        <v>35226.979681493685</v>
      </c>
      <c r="D871" s="19">
        <f>'Historical Data'!D869/'Historical Data'!D$2*V$5</f>
        <v>21714.193844444468</v>
      </c>
      <c r="E871" s="19">
        <f>'Historical Data'!E869/'Historical Data'!E$2*W$5</f>
        <v>23561.092882305711</v>
      </c>
      <c r="F871" s="19">
        <f>'Historical Data'!F869/'Historical Data'!F$2*X$5</f>
        <v>24230.588679535856</v>
      </c>
      <c r="G871" s="19">
        <f>'Historical Data'!G869/'Historical Data'!G$2*Y$5</f>
        <v>18506.441204879993</v>
      </c>
      <c r="H871" s="19">
        <f>'Historical Data'!H869/'Historical Data'!H$2*Z$5</f>
        <v>59420.900545530851</v>
      </c>
      <c r="I871" s="19">
        <f>'Historical Data'!I869/'Historical Data'!I$2*AA$5</f>
        <v>27301.428694294711</v>
      </c>
      <c r="J871" s="19">
        <f>'Historical Data'!J869/'Historical Data'!J$2*AB$5</f>
        <v>18681.553699163447</v>
      </c>
      <c r="K871" s="19">
        <f>'Historical Data'!K869/'Historical Data'!K$2*AC$5</f>
        <v>18353.176410936561</v>
      </c>
      <c r="L871" s="8">
        <f t="shared" si="37"/>
        <v>8.1918857444307491E-3</v>
      </c>
      <c r="M871" s="8">
        <f>IF(Table2[[#This Row],[Overall Return]]&gt;=0,0,Table2[[#This Row],[Overall Return]])</f>
        <v>0</v>
      </c>
      <c r="N871" s="13">
        <f t="shared" si="36"/>
        <v>270286.45284549781</v>
      </c>
    </row>
    <row r="872" spans="1:14" x14ac:dyDescent="0.25">
      <c r="A872" s="2">
        <v>41618</v>
      </c>
      <c r="B872" s="19">
        <f>'Historical Data'!B870/'Historical Data'!B$2*T$5</f>
        <v>23253.913187811399</v>
      </c>
      <c r="C872" s="19">
        <f>'Historical Data'!C870/'Historical Data'!C$2*U$5</f>
        <v>35491.488193300385</v>
      </c>
      <c r="D872" s="19">
        <f>'Historical Data'!D870/'Historical Data'!D$2*V$5</f>
        <v>21674.117841908585</v>
      </c>
      <c r="E872" s="19">
        <f>'Historical Data'!E870/'Historical Data'!E$2*W$5</f>
        <v>23713.505753018369</v>
      </c>
      <c r="F872" s="19">
        <f>'Historical Data'!F870/'Historical Data'!F$2*X$5</f>
        <v>24377.120923439321</v>
      </c>
      <c r="G872" s="19">
        <f>'Historical Data'!G870/'Historical Data'!G$2*Y$5</f>
        <v>18219.594866358584</v>
      </c>
      <c r="H872" s="19">
        <f>'Historical Data'!H870/'Historical Data'!H$2*Z$5</f>
        <v>59668.485942089806</v>
      </c>
      <c r="I872" s="19">
        <f>'Historical Data'!I870/'Historical Data'!I$2*AA$5</f>
        <v>27423.657465585537</v>
      </c>
      <c r="J872" s="19">
        <f>'Historical Data'!J870/'Historical Data'!J$2*AB$5</f>
        <v>18593.035948125565</v>
      </c>
      <c r="K872" s="19">
        <f>'Historical Data'!K870/'Historical Data'!K$2*AC$5</f>
        <v>18328.282077962172</v>
      </c>
      <c r="L872" s="8">
        <f t="shared" si="37"/>
        <v>1.6898714282325145E-3</v>
      </c>
      <c r="M872" s="8">
        <f>IF(Table2[[#This Row],[Overall Return]]&gt;=0,0,Table2[[#This Row],[Overall Return]])</f>
        <v>0</v>
      </c>
      <c r="N872" s="13">
        <f t="shared" si="36"/>
        <v>270743.20219959971</v>
      </c>
    </row>
    <row r="873" spans="1:14" x14ac:dyDescent="0.25">
      <c r="A873" s="2">
        <v>41619</v>
      </c>
      <c r="B873" s="19">
        <f>'Historical Data'!B871/'Historical Data'!B$2*T$5</f>
        <v>23081.631489988635</v>
      </c>
      <c r="C873" s="19">
        <f>'Historical Data'!C871/'Historical Data'!C$2*U$5</f>
        <v>34979.866373787299</v>
      </c>
      <c r="D873" s="19">
        <f>'Historical Data'!D871/'Historical Data'!D$2*V$5</f>
        <v>21304.200855971125</v>
      </c>
      <c r="E873" s="19">
        <f>'Historical Data'!E871/'Historical Data'!E$2*W$5</f>
        <v>23365.605107365845</v>
      </c>
      <c r="F873" s="19">
        <f>'Historical Data'!F871/'Historical Data'!F$2*X$5</f>
        <v>24211.483211905801</v>
      </c>
      <c r="G873" s="19">
        <f>'Historical Data'!G871/'Historical Data'!G$2*Y$5</f>
        <v>17980.555312773577</v>
      </c>
      <c r="H873" s="19">
        <f>'Historical Data'!H871/'Historical Data'!H$2*Z$5</f>
        <v>58602.599244649595</v>
      </c>
      <c r="I873" s="19">
        <f>'Historical Data'!I871/'Historical Data'!I$2*AA$5</f>
        <v>26716.299183144951</v>
      </c>
      <c r="J873" s="19">
        <f>'Historical Data'!J871/'Historical Data'!J$2*AB$5</f>
        <v>18344.341949582817</v>
      </c>
      <c r="K873" s="19">
        <f>'Historical Data'!K871/'Historical Data'!K$2*AC$5</f>
        <v>18050.610532106835</v>
      </c>
      <c r="L873" s="8">
        <f t="shared" si="37"/>
        <v>-1.5165695407917124E-2</v>
      </c>
      <c r="M873" s="8">
        <f>IF(Table2[[#This Row],[Overall Return]]&gt;=0,0,Table2[[#This Row],[Overall Return]])</f>
        <v>-1.5165695407917124E-2</v>
      </c>
      <c r="N873" s="13">
        <f t="shared" si="36"/>
        <v>266637.19326127646</v>
      </c>
    </row>
    <row r="874" spans="1:14" x14ac:dyDescent="0.25">
      <c r="A874" s="2">
        <v>41620</v>
      </c>
      <c r="B874" s="19">
        <f>'Historical Data'!B872/'Historical Data'!B$2*T$5</f>
        <v>23047.915453223832</v>
      </c>
      <c r="C874" s="19">
        <f>'Historical Data'!C872/'Historical Data'!C$2*U$5</f>
        <v>34893.831228262854</v>
      </c>
      <c r="D874" s="19">
        <f>'Historical Data'!D872/'Historical Data'!D$2*V$5</f>
        <v>21418.259844380853</v>
      </c>
      <c r="E874" s="19">
        <f>'Historical Data'!E872/'Historical Data'!E$2*W$5</f>
        <v>23355.543628787756</v>
      </c>
      <c r="F874" s="19">
        <f>'Historical Data'!F872/'Historical Data'!F$2*X$5</f>
        <v>24046.745960127777</v>
      </c>
      <c r="G874" s="19">
        <f>'Historical Data'!G872/'Historical Data'!G$2*Y$5</f>
        <v>17794.104553086592</v>
      </c>
      <c r="H874" s="19">
        <f>'Historical Data'!H872/'Historical Data'!H$2*Z$5</f>
        <v>61884.18002517835</v>
      </c>
      <c r="I874" s="19">
        <f>'Historical Data'!I872/'Historical Data'!I$2*AA$5</f>
        <v>26297.817965623417</v>
      </c>
      <c r="J874" s="19">
        <f>'Historical Data'!J872/'Historical Data'!J$2*AB$5</f>
        <v>18335.911192714204</v>
      </c>
      <c r="K874" s="19">
        <f>'Historical Data'!K872/'Historical Data'!K$2*AC$5</f>
        <v>18261.258140421185</v>
      </c>
      <c r="L874" s="8">
        <f t="shared" si="37"/>
        <v>1.0120023757849372E-2</v>
      </c>
      <c r="M874" s="8">
        <f>IF(Table2[[#This Row],[Overall Return]]&gt;=0,0,Table2[[#This Row],[Overall Return]])</f>
        <v>0</v>
      </c>
      <c r="N874" s="13">
        <f t="shared" si="36"/>
        <v>269335.56799180683</v>
      </c>
    </row>
    <row r="875" spans="1:14" x14ac:dyDescent="0.25">
      <c r="A875" s="2">
        <v>41621</v>
      </c>
      <c r="B875" s="19">
        <f>'Historical Data'!B873/'Historical Data'!B$2*T$5</f>
        <v>22796.688682355649</v>
      </c>
      <c r="C875" s="19">
        <f>'Historical Data'!C873/'Historical Data'!C$2*U$5</f>
        <v>35167.490389895662</v>
      </c>
      <c r="D875" s="19">
        <f>'Historical Data'!D873/'Historical Data'!D$2*V$5</f>
        <v>21402.845522658994</v>
      </c>
      <c r="E875" s="19">
        <f>'Historical Data'!E873/'Historical Data'!E$2*W$5</f>
        <v>23352.190957096329</v>
      </c>
      <c r="F875" s="19">
        <f>'Historical Data'!F873/'Historical Data'!F$2*X$5</f>
        <v>23840.655725115521</v>
      </c>
      <c r="G875" s="19">
        <f>'Historical Data'!G873/'Historical Data'!G$2*Y$5</f>
        <v>17540.72153120899</v>
      </c>
      <c r="H875" s="19">
        <f>'Historical Data'!H873/'Historical Data'!H$2*Z$5</f>
        <v>61959.712127570288</v>
      </c>
      <c r="I875" s="19">
        <f>'Historical Data'!I873/'Historical Data'!I$2*AA$5</f>
        <v>26101.539307949643</v>
      </c>
      <c r="J875" s="19">
        <f>'Historical Data'!J873/'Historical Data'!J$2*AB$5</f>
        <v>18432.859700620702</v>
      </c>
      <c r="K875" s="19">
        <f>'Historical Data'!K873/'Historical Data'!K$2*AC$5</f>
        <v>18251.682551989143</v>
      </c>
      <c r="L875" s="8">
        <f t="shared" si="37"/>
        <v>-1.8162528588158144E-3</v>
      </c>
      <c r="M875" s="8">
        <f>IF(Table2[[#This Row],[Overall Return]]&gt;=0,0,Table2[[#This Row],[Overall Return]])</f>
        <v>-1.8162528588158144E-3</v>
      </c>
      <c r="N875" s="13">
        <f t="shared" si="36"/>
        <v>268846.38649646094</v>
      </c>
    </row>
    <row r="876" spans="1:14" x14ac:dyDescent="0.25">
      <c r="A876" s="2">
        <v>41624</v>
      </c>
      <c r="B876" s="19">
        <f>'Historical Data'!B874/'Historical Data'!B$2*T$5</f>
        <v>22922.920196138213</v>
      </c>
      <c r="C876" s="19">
        <f>'Historical Data'!C874/'Historical Data'!C$2*U$5</f>
        <v>35600.40270913417</v>
      </c>
      <c r="D876" s="19">
        <f>'Historical Data'!D874/'Historical Data'!D$2*V$5</f>
        <v>21513.821029753883</v>
      </c>
      <c r="E876" s="19">
        <f>'Historical Data'!E874/'Historical Data'!E$2*W$5</f>
        <v>23650.717970486516</v>
      </c>
      <c r="F876" s="19">
        <f>'Historical Data'!F874/'Historical Data'!F$2*X$5</f>
        <v>24114.620234528888</v>
      </c>
      <c r="G876" s="19">
        <f>'Historical Data'!G874/'Historical Data'!G$2*Y$5</f>
        <v>17636.337659674067</v>
      </c>
      <c r="H876" s="19">
        <f>'Historical Data'!H874/'Historical Data'!H$2*Z$5</f>
        <v>62081.410826689047</v>
      </c>
      <c r="I876" s="19">
        <f>'Historical Data'!I874/'Historical Data'!I$2*AA$5</f>
        <v>26316.337903043601</v>
      </c>
      <c r="J876" s="19">
        <f>'Historical Data'!J874/'Historical Data'!J$2*AB$5</f>
        <v>18538.238513562541</v>
      </c>
      <c r="K876" s="19">
        <f>'Historical Data'!K874/'Historical Data'!K$2*AC$5</f>
        <v>18617.444703002766</v>
      </c>
      <c r="L876" s="8">
        <f t="shared" si="37"/>
        <v>7.9817522471368196E-3</v>
      </c>
      <c r="M876" s="8">
        <f>IF(Table2[[#This Row],[Overall Return]]&gt;=0,0,Table2[[#This Row],[Overall Return]])</f>
        <v>0</v>
      </c>
      <c r="N876" s="13">
        <f t="shared" si="36"/>
        <v>270992.2517460137</v>
      </c>
    </row>
    <row r="877" spans="1:14" x14ac:dyDescent="0.25">
      <c r="A877" s="2">
        <v>41625</v>
      </c>
      <c r="B877" s="19">
        <f>'Historical Data'!B875/'Historical Data'!B$2*T$5</f>
        <v>22819.714983724432</v>
      </c>
      <c r="C877" s="19">
        <f>'Historical Data'!C875/'Historical Data'!C$2*U$5</f>
        <v>35479.58996888157</v>
      </c>
      <c r="D877" s="19">
        <f>'Historical Data'!D875/'Historical Data'!D$2*V$5</f>
        <v>21288.786534249266</v>
      </c>
      <c r="E877" s="19">
        <f>'Historical Data'!E875/'Historical Data'!E$2*W$5</f>
        <v>23701.031944034214</v>
      </c>
      <c r="F877" s="19">
        <f>'Historical Data'!F875/'Historical Data'!F$2*X$5</f>
        <v>24044.498882672659</v>
      </c>
      <c r="G877" s="19">
        <f>'Historical Data'!G875/'Historical Data'!G$2*Y$5</f>
        <v>17459.448871036508</v>
      </c>
      <c r="H877" s="19">
        <f>'Historical Data'!H875/'Historical Data'!H$2*Z$5</f>
        <v>63978.181703734786</v>
      </c>
      <c r="I877" s="19">
        <f>'Historical Data'!I875/'Historical Data'!I$2*AA$5</f>
        <v>26194.126623112898</v>
      </c>
      <c r="J877" s="19">
        <f>'Historical Data'!J875/'Historical Data'!J$2*AB$5</f>
        <v>18373.847565373268</v>
      </c>
      <c r="K877" s="19">
        <f>'Historical Data'!K875/'Historical Data'!K$2*AC$5</f>
        <v>18527.440265165933</v>
      </c>
      <c r="L877" s="8">
        <f t="shared" si="37"/>
        <v>3.2267180715976895E-3</v>
      </c>
      <c r="M877" s="8">
        <f>IF(Table2[[#This Row],[Overall Return]]&gt;=0,0,Table2[[#This Row],[Overall Return]])</f>
        <v>0</v>
      </c>
      <c r="N877" s="13">
        <f t="shared" si="36"/>
        <v>271866.66734198551</v>
      </c>
    </row>
    <row r="878" spans="1:14" x14ac:dyDescent="0.25">
      <c r="A878" s="2">
        <v>41626</v>
      </c>
      <c r="B878" s="19">
        <f>'Historical Data'!B876/'Historical Data'!B$2*T$5</f>
        <v>22646.199145564915</v>
      </c>
      <c r="C878" s="19">
        <f>'Historical Data'!C876/'Historical Data'!C$2*U$5</f>
        <v>36240.161083653664</v>
      </c>
      <c r="D878" s="19">
        <f>'Historical Data'!D876/'Historical Data'!D$2*V$5</f>
        <v>21393.597820805451</v>
      </c>
      <c r="E878" s="19">
        <f>'Historical Data'!E876/'Historical Data'!E$2*W$5</f>
        <v>24217.582019926504</v>
      </c>
      <c r="F878" s="19">
        <f>'Historical Data'!F876/'Historical Data'!F$2*X$5</f>
        <v>24379.142177304129</v>
      </c>
      <c r="G878" s="19">
        <f>'Historical Data'!G876/'Historical Data'!G$2*Y$5</f>
        <v>17488.134272466334</v>
      </c>
      <c r="H878" s="19">
        <f>'Historical Data'!H876/'Historical Data'!H$2*Z$5</f>
        <v>62098.193873268989</v>
      </c>
      <c r="I878" s="19">
        <f>'Historical Data'!I876/'Historical Data'!I$2*AA$5</f>
        <v>26805.177476725399</v>
      </c>
      <c r="J878" s="19">
        <f>'Historical Data'!J876/'Historical Data'!J$2*AB$5</f>
        <v>18938.678002741541</v>
      </c>
      <c r="K878" s="19">
        <f>'Historical Data'!K876/'Historical Data'!K$2*AC$5</f>
        <v>19061.720212667973</v>
      </c>
      <c r="L878" s="8">
        <f t="shared" si="37"/>
        <v>5.1566407785323953E-3</v>
      </c>
      <c r="M878" s="8">
        <f>IF(Table2[[#This Row],[Overall Return]]&gt;=0,0,Table2[[#This Row],[Overall Return]])</f>
        <v>0</v>
      </c>
      <c r="N878" s="13">
        <f t="shared" si="36"/>
        <v>273268.58608512487</v>
      </c>
    </row>
    <row r="879" spans="1:14" x14ac:dyDescent="0.25">
      <c r="A879" s="2">
        <v>41627</v>
      </c>
      <c r="B879" s="19">
        <f>'Historical Data'!B877/'Historical Data'!B$2*T$5</f>
        <v>22386.748803614017</v>
      </c>
      <c r="C879" s="19">
        <f>'Historical Data'!C877/'Historical Data'!C$2*U$5</f>
        <v>36169.688815669047</v>
      </c>
      <c r="D879" s="19">
        <f>'Historical Data'!D877/'Historical Data'!D$2*V$5</f>
        <v>21294.953154117578</v>
      </c>
      <c r="E879" s="19">
        <f>'Historical Data'!E877/'Historical Data'!E$2*W$5</f>
        <v>24475.859655500517</v>
      </c>
      <c r="F879" s="19">
        <f>'Historical Data'!F877/'Historical Data'!F$2*X$5</f>
        <v>24412.181621864307</v>
      </c>
      <c r="G879" s="19">
        <f>'Historical Data'!G877/'Historical Data'!G$2*Y$5</f>
        <v>17330.367379053805</v>
      </c>
      <c r="H879" s="19">
        <f>'Historical Data'!H877/'Historical Data'!H$2*Z$5</f>
        <v>59051.61603021402</v>
      </c>
      <c r="I879" s="19">
        <f>'Historical Data'!I877/'Historical Data'!I$2*AA$5</f>
        <v>26808.892897586295</v>
      </c>
      <c r="J879" s="19">
        <f>'Historical Data'!J877/'Historical Data'!J$2*AB$5</f>
        <v>18976.614827233869</v>
      </c>
      <c r="K879" s="19">
        <f>'Historical Data'!K877/'Historical Data'!K$2*AC$5</f>
        <v>19040.655203125338</v>
      </c>
      <c r="L879" s="8">
        <f t="shared" si="37"/>
        <v>-1.2152906943030728E-2</v>
      </c>
      <c r="M879" s="8">
        <f>IF(Table2[[#This Row],[Overall Return]]&gt;=0,0,Table2[[#This Row],[Overall Return]])</f>
        <v>-1.2152906943030728E-2</v>
      </c>
      <c r="N879" s="13">
        <f t="shared" si="36"/>
        <v>269947.57838797878</v>
      </c>
    </row>
    <row r="880" spans="1:14" x14ac:dyDescent="0.25">
      <c r="A880" s="2">
        <v>41628</v>
      </c>
      <c r="B880" s="19">
        <f>'Historical Data'!B878/'Historical Data'!B$2*T$5</f>
        <v>22574.24380560264</v>
      </c>
      <c r="C880" s="19">
        <f>'Historical Data'!C878/'Historical Data'!C$2*U$5</f>
        <v>36811.277686252979</v>
      </c>
      <c r="D880" s="19">
        <f>'Historical Data'!D878/'Historical Data'!D$2*V$5</f>
        <v>21541.563792553137</v>
      </c>
      <c r="E880" s="19">
        <f>'Historical Data'!E878/'Historical Data'!E$2*W$5</f>
        <v>24284.66835704125</v>
      </c>
      <c r="F880" s="19">
        <f>'Historical Data'!F878/'Historical Data'!F$2*X$5</f>
        <v>24735.812698179714</v>
      </c>
      <c r="G880" s="19">
        <f>'Historical Data'!G878/'Historical Data'!G$2*Y$5</f>
        <v>17593.310325107013</v>
      </c>
      <c r="H880" s="19">
        <f>'Historical Data'!H878/'Historical Data'!H$2*Z$5</f>
        <v>60109.108266890478</v>
      </c>
      <c r="I880" s="19">
        <f>'Historical Data'!I878/'Historical Data'!I$2*AA$5</f>
        <v>27164.412897804723</v>
      </c>
      <c r="J880" s="19">
        <f>'Historical Data'!J878/'Historical Data'!J$2*AB$5</f>
        <v>18951.323008461302</v>
      </c>
      <c r="K880" s="19">
        <f>'Historical Data'!K878/'Historical Data'!K$2*AC$5</f>
        <v>18897.031739611313</v>
      </c>
      <c r="L880" s="8">
        <f t="shared" si="37"/>
        <v>1.0058153533881287E-2</v>
      </c>
      <c r="M880" s="8">
        <f>IF(Table2[[#This Row],[Overall Return]]&gt;=0,0,Table2[[#This Row],[Overall Return]])</f>
        <v>0</v>
      </c>
      <c r="N880" s="13">
        <f t="shared" si="36"/>
        <v>272662.75257750455</v>
      </c>
    </row>
    <row r="881" spans="1:14" x14ac:dyDescent="0.25">
      <c r="A881" s="2">
        <v>41631</v>
      </c>
      <c r="B881" s="19">
        <f>'Historical Data'!B879/'Historical Data'!B$2*T$5</f>
        <v>23440.586739703267</v>
      </c>
      <c r="C881" s="19">
        <f>'Historical Data'!C879/'Historical Data'!C$2*U$5</f>
        <v>36877.173714076511</v>
      </c>
      <c r="D881" s="19">
        <f>'Historical Data'!D879/'Historical Data'!D$2*V$5</f>
        <v>21442.919125865268</v>
      </c>
      <c r="E881" s="19">
        <f>'Historical Data'!E879/'Historical Data'!E$2*W$5</f>
        <v>24579.839927936951</v>
      </c>
      <c r="F881" s="19">
        <f>'Historical Data'!F879/'Historical Data'!F$2*X$5</f>
        <v>25061.241949387884</v>
      </c>
      <c r="G881" s="19">
        <f>'Historical Data'!G879/'Historical Data'!G$2*Y$5</f>
        <v>17507.256167691365</v>
      </c>
      <c r="H881" s="19">
        <f>'Historical Data'!H879/'Historical Data'!H$2*Z$5</f>
        <v>60239.19555182544</v>
      </c>
      <c r="I881" s="19">
        <f>'Historical Data'!I879/'Historical Data'!I$2*AA$5</f>
        <v>27534.75191961278</v>
      </c>
      <c r="J881" s="19">
        <f>'Historical Data'!J879/'Historical Data'!J$2*AB$5</f>
        <v>19056.701821403145</v>
      </c>
      <c r="K881" s="19">
        <f>'Historical Data'!K879/'Historical Data'!K$2*AC$5</f>
        <v>18864.477308958089</v>
      </c>
      <c r="L881" s="8">
        <f t="shared" si="37"/>
        <v>7.1201204807185281E-3</v>
      </c>
      <c r="M881" s="8">
        <f>IF(Table2[[#This Row],[Overall Return]]&gt;=0,0,Table2[[#This Row],[Overall Return]])</f>
        <v>0</v>
      </c>
      <c r="N881" s="13">
        <f t="shared" si="36"/>
        <v>274604.14422646072</v>
      </c>
    </row>
    <row r="882" spans="1:14" x14ac:dyDescent="0.25">
      <c r="A882" s="2">
        <v>41632</v>
      </c>
      <c r="B882" s="19">
        <f>'Historical Data'!B880/'Historical Data'!B$2*T$5</f>
        <v>23341.081831939533</v>
      </c>
      <c r="C882" s="19">
        <f>'Historical Data'!C880/'Historical Data'!C$2*U$5</f>
        <v>36536.699615595826</v>
      </c>
      <c r="D882" s="19">
        <f>'Historical Data'!D880/'Historical Data'!D$2*V$5</f>
        <v>21556.978114274993</v>
      </c>
      <c r="E882" s="19">
        <f>'Historical Data'!E880/'Historical Data'!E$2*W$5</f>
        <v>24771.0315727466</v>
      </c>
      <c r="F882" s="19">
        <f>'Historical Data'!F880/'Historical Data'!F$2*X$5</f>
        <v>24987.975804939277</v>
      </c>
      <c r="G882" s="19">
        <f>'Historical Data'!G880/'Historical Data'!G$2*Y$5</f>
        <v>17727.173826051338</v>
      </c>
      <c r="H882" s="19">
        <f>'Historical Data'!H880/'Historical Data'!H$2*Z$5</f>
        <v>63537.559378934115</v>
      </c>
      <c r="I882" s="19">
        <f>'Historical Data'!I880/'Historical Data'!I$2*AA$5</f>
        <v>27453.273324600737</v>
      </c>
      <c r="J882" s="19">
        <f>'Historical Data'!J880/'Historical Data'!J$2*AB$5</f>
        <v>19132.575018554533</v>
      </c>
      <c r="K882" s="19">
        <f>'Historical Data'!K880/'Historical Data'!K$2*AC$5</f>
        <v>19000.440882052611</v>
      </c>
      <c r="L882" s="8">
        <f t="shared" si="37"/>
        <v>1.2529472754028825E-2</v>
      </c>
      <c r="M882" s="8">
        <f>IF(Table2[[#This Row],[Overall Return]]&gt;=0,0,Table2[[#This Row],[Overall Return]])</f>
        <v>0</v>
      </c>
      <c r="N882" s="13">
        <f t="shared" si="36"/>
        <v>278044.78936968953</v>
      </c>
    </row>
    <row r="883" spans="1:14" x14ac:dyDescent="0.25">
      <c r="A883" s="2">
        <v>41634</v>
      </c>
      <c r="B883" s="19">
        <f>'Historical Data'!B881/'Historical Data'!B$2*T$5</f>
        <v>23186.070540402001</v>
      </c>
      <c r="C883" s="19">
        <f>'Historical Data'!C881/'Historical Data'!C$2*U$5</f>
        <v>37011.715174812372</v>
      </c>
      <c r="D883" s="19">
        <f>'Historical Data'!D881/'Historical Data'!D$2*V$5</f>
        <v>21637.127720017157</v>
      </c>
      <c r="E883" s="19">
        <f>'Historical Data'!E881/'Historical Data'!E$2*W$5</f>
        <v>25029.308861970225</v>
      </c>
      <c r="F883" s="19">
        <f>'Historical Data'!F881/'Historical Data'!F$2*X$5</f>
        <v>25114.281832097113</v>
      </c>
      <c r="G883" s="19">
        <f>'Historical Data'!G881/'Historical Data'!G$2*Y$5</f>
        <v>17899.280605727276</v>
      </c>
      <c r="H883" s="19">
        <f>'Historical Data'!H881/'Historical Data'!H$2*Z$5</f>
        <v>65253.881661770887</v>
      </c>
      <c r="I883" s="19">
        <f>'Historical Data'!I881/'Historical Data'!I$2*AA$5</f>
        <v>27719.923136990965</v>
      </c>
      <c r="J883" s="19">
        <f>'Historical Data'!J881/'Historical Data'!J$2*AB$5</f>
        <v>19195.802758152902</v>
      </c>
      <c r="K883" s="19">
        <f>'Historical Data'!K881/'Historical Data'!K$2*AC$5</f>
        <v>19322.157730487095</v>
      </c>
      <c r="L883" s="8">
        <f t="shared" si="37"/>
        <v>1.1957644163285597E-2</v>
      </c>
      <c r="M883" s="8">
        <f>IF(Table2[[#This Row],[Overall Return]]&gt;=0,0,Table2[[#This Row],[Overall Return]])</f>
        <v>0</v>
      </c>
      <c r="N883" s="13">
        <f t="shared" si="36"/>
        <v>281369.55002242798</v>
      </c>
    </row>
    <row r="884" spans="1:14" x14ac:dyDescent="0.25">
      <c r="A884" s="2">
        <v>41635</v>
      </c>
      <c r="B884" s="19">
        <f>'Historical Data'!B882/'Historical Data'!B$2*T$5</f>
        <v>23029.412720624881</v>
      </c>
      <c r="C884" s="19">
        <f>'Historical Data'!C882/'Historical Data'!C$2*U$5</f>
        <v>36434.191835987549</v>
      </c>
      <c r="D884" s="19">
        <f>'Historical Data'!D882/'Historical Data'!D$2*V$5</f>
        <v>21698.779522722612</v>
      </c>
      <c r="E884" s="19">
        <f>'Historical Data'!E882/'Historical Data'!E$2*W$5</f>
        <v>24938.743086153681</v>
      </c>
      <c r="F884" s="19">
        <f>'Historical Data'!F882/'Historical Data'!F$2*X$5</f>
        <v>25135.408553591984</v>
      </c>
      <c r="G884" s="19">
        <f>'Historical Data'!G882/'Historical Data'!G$2*Y$5</f>
        <v>17827.569916604221</v>
      </c>
      <c r="H884" s="19">
        <f>'Historical Data'!H882/'Historical Data'!H$2*Z$5</f>
        <v>63415.860260176247</v>
      </c>
      <c r="I884" s="19">
        <f>'Historical Data'!I882/'Historical Data'!I$2*AA$5</f>
        <v>27660.658995951562</v>
      </c>
      <c r="J884" s="19">
        <f>'Historical Data'!J882/'Historical Data'!J$2*AB$5</f>
        <v>19178.941696248945</v>
      </c>
      <c r="K884" s="19">
        <f>'Historical Data'!K882/'Historical Data'!K$2*AC$5</f>
        <v>19438.971784792193</v>
      </c>
      <c r="L884" s="8">
        <f t="shared" si="37"/>
        <v>-9.2796525045655276E-3</v>
      </c>
      <c r="M884" s="8">
        <f>IF(Table2[[#This Row],[Overall Return]]&gt;=0,0,Table2[[#This Row],[Overall Return]])</f>
        <v>-9.2796525045655276E-3</v>
      </c>
      <c r="N884" s="13">
        <f t="shared" si="36"/>
        <v>278758.53837285389</v>
      </c>
    </row>
    <row r="885" spans="1:14" x14ac:dyDescent="0.25">
      <c r="A885" s="2">
        <v>41638</v>
      </c>
      <c r="B885" s="19">
        <f>'Historical Data'!B883/'Historical Data'!B$2*T$5</f>
        <v>22800.388987005703</v>
      </c>
      <c r="C885" s="19">
        <f>'Historical Data'!C883/'Historical Data'!C$2*U$5</f>
        <v>36003.113673805601</v>
      </c>
      <c r="D885" s="19">
        <f>'Historical Data'!D883/'Historical Data'!D$2*V$5</f>
        <v>21550.813893736293</v>
      </c>
      <c r="E885" s="19">
        <f>'Historical Data'!E883/'Historical Data'!E$2*W$5</f>
        <v>25569.341147367373</v>
      </c>
      <c r="F885" s="19">
        <f>'Historical Data'!F883/'Historical Data'!F$2*X$5</f>
        <v>24934.487064661418</v>
      </c>
      <c r="G885" s="19">
        <f>'Historical Data'!G883/'Historical Data'!G$2*Y$5</f>
        <v>17827.569916604221</v>
      </c>
      <c r="H885" s="19">
        <f>'Historical Data'!H883/'Historical Data'!H$2*Z$5</f>
        <v>63969.786823331931</v>
      </c>
      <c r="I885" s="19">
        <f>'Historical Data'!I883/'Historical Data'!I$2*AA$5</f>
        <v>27693.991555683275</v>
      </c>
      <c r="J885" s="19">
        <f>'Historical Data'!J883/'Historical Data'!J$2*AB$5</f>
        <v>19178.941696248945</v>
      </c>
      <c r="K885" s="19">
        <f>'Historical Data'!K883/'Historical Data'!K$2*AC$5</f>
        <v>19209.172999613755</v>
      </c>
      <c r="L885" s="8">
        <f t="shared" si="37"/>
        <v>-7.5085107410610696E-5</v>
      </c>
      <c r="M885" s="8">
        <f>IF(Table2[[#This Row],[Overall Return]]&gt;=0,0,Table2[[#This Row],[Overall Return]])</f>
        <v>-7.5085107410610696E-5</v>
      </c>
      <c r="N885" s="13">
        <f t="shared" si="36"/>
        <v>278737.60775805853</v>
      </c>
    </row>
    <row r="886" spans="1:14" x14ac:dyDescent="0.25">
      <c r="A886" s="2">
        <v>41639</v>
      </c>
      <c r="B886" s="19">
        <f>'Historical Data'!B884/'Historical Data'!B$2*T$5</f>
        <v>23067.652326159528</v>
      </c>
      <c r="C886" s="19">
        <f>'Historical Data'!C884/'Historical Data'!C$2*U$5</f>
        <v>36499.178107267071</v>
      </c>
      <c r="D886" s="19">
        <f>'Historical Data'!D884/'Historical Data'!D$2*V$5</f>
        <v>21778.92912846477</v>
      </c>
      <c r="E886" s="19">
        <f>'Historical Data'!E884/'Historical Data'!E$2*W$5</f>
        <v>25626.362542400213</v>
      </c>
      <c r="F886" s="19">
        <f>'Historical Data'!F884/'Historical Data'!F$2*X$5</f>
        <v>25187.324897573661</v>
      </c>
      <c r="G886" s="19">
        <f>'Historical Data'!G884/'Historical Data'!G$2*Y$5</f>
        <v>17884.938672590048</v>
      </c>
      <c r="H886" s="19">
        <f>'Historical Data'!H884/'Historical Data'!H$2*Z$5</f>
        <v>63126.308434746126</v>
      </c>
      <c r="I886" s="19">
        <f>'Historical Data'!I884/'Historical Data'!I$2*AA$5</f>
        <v>27886.580816227066</v>
      </c>
      <c r="J886" s="19">
        <f>'Historical Data'!J884/'Historical Data'!J$2*AB$5</f>
        <v>19136.791074738732</v>
      </c>
      <c r="K886" s="19">
        <f>'Historical Data'!K884/'Historical Data'!K$2*AC$5</f>
        <v>19379.606286855374</v>
      </c>
      <c r="L886" s="8">
        <f t="shared" si="37"/>
        <v>2.9994679788230005E-3</v>
      </c>
      <c r="M886" s="8">
        <f>IF(Table2[[#This Row],[Overall Return]]&gt;=0,0,Table2[[#This Row],[Overall Return]])</f>
        <v>0</v>
      </c>
      <c r="N886" s="13">
        <f t="shared" si="36"/>
        <v>279573.67228702258</v>
      </c>
    </row>
    <row r="887" spans="1:14" x14ac:dyDescent="0.25">
      <c r="A887" s="2">
        <v>41641</v>
      </c>
      <c r="B887" s="19">
        <f>'Historical Data'!B885/'Historical Data'!B$2*T$5</f>
        <v>22743.236074992321</v>
      </c>
      <c r="C887" s="19">
        <f>'Historical Data'!C885/'Historical Data'!C$2*U$5</f>
        <v>36424.125938129233</v>
      </c>
      <c r="D887" s="19">
        <f>'Historical Data'!D885/'Historical Data'!D$2*V$5</f>
        <v>21510.73789120041</v>
      </c>
      <c r="E887" s="19">
        <f>'Historical Data'!E885/'Historical Data'!E$2*W$5</f>
        <v>25582.755990337657</v>
      </c>
      <c r="F887" s="19">
        <f>'Historical Data'!F885/'Historical Data'!F$2*X$5</f>
        <v>25016.74417356127</v>
      </c>
      <c r="G887" s="19">
        <f>'Historical Data'!G885/'Historical Data'!G$2*Y$5</f>
        <v>17765.419151656766</v>
      </c>
      <c r="H887" s="19">
        <f>'Historical Data'!H885/'Historical Data'!H$2*Z$5</f>
        <v>62987.832983634078</v>
      </c>
      <c r="I887" s="19">
        <f>'Historical Data'!I885/'Historical Data'!I$2*AA$5</f>
        <v>27616.233500954604</v>
      </c>
      <c r="J887" s="19">
        <f>'Historical Data'!J885/'Historical Data'!J$2*AB$5</f>
        <v>18976.614827233869</v>
      </c>
      <c r="K887" s="19">
        <f>'Historical Data'!K885/'Historical Data'!K$2*AC$5</f>
        <v>19101.934533740699</v>
      </c>
      <c r="L887" s="8">
        <f t="shared" si="37"/>
        <v>-6.610197614331903E-3</v>
      </c>
      <c r="M887" s="8">
        <f>IF(Table2[[#This Row],[Overall Return]]&gt;=0,0,Table2[[#This Row],[Overall Return]])</f>
        <v>-6.610197614331903E-3</v>
      </c>
      <c r="N887" s="13">
        <f t="shared" si="36"/>
        <v>277725.6350654409</v>
      </c>
    </row>
    <row r="888" spans="1:14" x14ac:dyDescent="0.25">
      <c r="A888" s="2">
        <v>41642</v>
      </c>
      <c r="B888" s="19">
        <f>'Historical Data'!B886/'Historical Data'!B$2*T$5</f>
        <v>22243.661690146426</v>
      </c>
      <c r="C888" s="19">
        <f>'Historical Data'!C886/'Historical Data'!C$2*U$5</f>
        <v>36284.094819696133</v>
      </c>
      <c r="D888" s="19">
        <f>'Historical Data'!D886/'Historical Data'!D$2*V$5</f>
        <v>21566.225473367169</v>
      </c>
      <c r="E888" s="19">
        <f>'Historical Data'!E886/'Historical Data'!E$2*W$5</f>
        <v>25529.089345098535</v>
      </c>
      <c r="F888" s="19">
        <f>'Historical Data'!F886/'Historical Data'!F$2*X$5</f>
        <v>24834.250771477316</v>
      </c>
      <c r="G888" s="19">
        <f>'Historical Data'!G886/'Historical Data'!G$2*Y$5</f>
        <v>17645.89911900504</v>
      </c>
      <c r="H888" s="19">
        <f>'Historical Data'!H886/'Historical Data'!H$2*Z$5</f>
        <v>62761.224506924053</v>
      </c>
      <c r="I888" s="19">
        <f>'Historical Data'!I886/'Historical Data'!I$2*AA$5</f>
        <v>27812.510025535681</v>
      </c>
      <c r="J888" s="19">
        <f>'Historical Data'!J886/'Historical Data'!J$2*AB$5</f>
        <v>19111.499255966162</v>
      </c>
      <c r="K888" s="19">
        <f>'Historical Data'!K886/'Historical Data'!K$2*AC$5</f>
        <v>19055.975605742347</v>
      </c>
      <c r="L888" s="8">
        <f t="shared" si="37"/>
        <v>-3.1729316318762635E-3</v>
      </c>
      <c r="M888" s="8">
        <f>IF(Table2[[#This Row],[Overall Return]]&gt;=0,0,Table2[[#This Row],[Overall Return]])</f>
        <v>-3.1729316318762635E-3</v>
      </c>
      <c r="N888" s="13">
        <f t="shared" si="36"/>
        <v>276844.43061295885</v>
      </c>
    </row>
    <row r="889" spans="1:14" x14ac:dyDescent="0.25">
      <c r="A889" s="2">
        <v>41645</v>
      </c>
      <c r="B889" s="19">
        <f>'Historical Data'!B887/'Historical Data'!B$2*T$5</f>
        <v>22364.956642581983</v>
      </c>
      <c r="C889" s="19">
        <f>'Historical Data'!C887/'Historical Data'!C$2*U$5</f>
        <v>36026.906461651102</v>
      </c>
      <c r="D889" s="19">
        <f>'Historical Data'!D887/'Historical Data'!D$2*V$5</f>
        <v>21658.705919516338</v>
      </c>
      <c r="E889" s="19">
        <f>'Historical Data'!E887/'Historical Data'!E$2*W$5</f>
        <v>25431.816147796846</v>
      </c>
      <c r="F889" s="19">
        <f>'Historical Data'!F887/'Historical Data'!F$2*X$5</f>
        <v>25111.137039504749</v>
      </c>
      <c r="G889" s="19">
        <f>'Historical Data'!G887/'Historical Data'!G$2*Y$5</f>
        <v>17272.998111349523</v>
      </c>
      <c r="H889" s="19">
        <f>'Historical Data'!H887/'Historical Data'!H$2*Z$5</f>
        <v>61686.949223667645</v>
      </c>
      <c r="I889" s="19">
        <f>'Historical Data'!I887/'Historical Data'!I$2*AA$5</f>
        <v>27494.014115271646</v>
      </c>
      <c r="J889" s="19">
        <f>'Historical Data'!J887/'Historical Data'!J$2*AB$5</f>
        <v>19145.219572441027</v>
      </c>
      <c r="K889" s="19">
        <f>'Historical Data'!K887/'Historical Data'!K$2*AC$5</f>
        <v>19084.700505704484</v>
      </c>
      <c r="L889" s="8">
        <f t="shared" si="37"/>
        <v>-5.6603156870591587E-3</v>
      </c>
      <c r="M889" s="8">
        <f>IF(Table2[[#This Row],[Overall Return]]&gt;=0,0,Table2[[#This Row],[Overall Return]])</f>
        <v>-5.6603156870591587E-3</v>
      </c>
      <c r="N889" s="13">
        <f t="shared" si="36"/>
        <v>275277.40373948537</v>
      </c>
    </row>
    <row r="890" spans="1:14" x14ac:dyDescent="0.25">
      <c r="A890" s="2">
        <v>41646</v>
      </c>
      <c r="B890" s="19">
        <f>'Historical Data'!B888/'Historical Data'!B$2*T$5</f>
        <v>22205.011510731991</v>
      </c>
      <c r="C890" s="19">
        <f>'Historical Data'!C888/'Historical Data'!C$2*U$5</f>
        <v>36429.619256818594</v>
      </c>
      <c r="D890" s="19">
        <f>'Historical Data'!D888/'Historical Data'!D$2*V$5</f>
        <v>21692.615302183909</v>
      </c>
      <c r="E890" s="19">
        <f>'Historical Data'!E888/'Historical Data'!E$2*W$5</f>
        <v>25606.235429039458</v>
      </c>
      <c r="F890" s="19">
        <f>'Historical Data'!F888/'Historical Data'!F$2*X$5</f>
        <v>25595.234291659988</v>
      </c>
      <c r="G890" s="19">
        <f>'Historical Data'!G888/'Historical Data'!G$2*Y$5</f>
        <v>17406.859565420029</v>
      </c>
      <c r="H890" s="19">
        <f>'Historical Data'!H888/'Historical Data'!H$2*Z$5</f>
        <v>62677.297943768361</v>
      </c>
      <c r="I890" s="19">
        <f>'Historical Data'!I888/'Historical Data'!I$2*AA$5</f>
        <v>28334.684292041893</v>
      </c>
      <c r="J890" s="19">
        <f>'Historical Data'!J888/'Historical Data'!J$2*AB$5</f>
        <v>19136.791074738732</v>
      </c>
      <c r="K890" s="19">
        <f>'Historical Data'!K888/'Historical Data'!K$2*AC$5</f>
        <v>19354.71216114032</v>
      </c>
      <c r="L890" s="8">
        <f t="shared" si="37"/>
        <v>1.1485349124586985E-2</v>
      </c>
      <c r="M890" s="8">
        <f>IF(Table2[[#This Row],[Overall Return]]&gt;=0,0,Table2[[#This Row],[Overall Return]])</f>
        <v>0</v>
      </c>
      <c r="N890" s="13">
        <f t="shared" si="36"/>
        <v>278439.06082754326</v>
      </c>
    </row>
    <row r="891" spans="1:14" x14ac:dyDescent="0.25">
      <c r="A891" s="2">
        <v>41647</v>
      </c>
      <c r="B891" s="19">
        <f>'Historical Data'!B889/'Historical Data'!B$2*T$5</f>
        <v>22345.632762223457</v>
      </c>
      <c r="C891" s="19">
        <f>'Historical Data'!C889/'Historical Data'!C$2*U$5</f>
        <v>36785.65074135091</v>
      </c>
      <c r="D891" s="19">
        <f>'Historical Data'!D889/'Historical Data'!D$2*V$5</f>
        <v>21482.995128401155</v>
      </c>
      <c r="E891" s="19">
        <f>'Historical Data'!E889/'Historical Data'!E$2*W$5</f>
        <v>25230.56267805873</v>
      </c>
      <c r="F891" s="19">
        <f>'Historical Data'!F889/'Historical Data'!F$2*X$5</f>
        <v>25648.499997959534</v>
      </c>
      <c r="G891" s="19">
        <f>'Historical Data'!G889/'Historical Data'!G$2*Y$5</f>
        <v>17096.107787556604</v>
      </c>
      <c r="H891" s="19">
        <f>'Historical Data'!H889/'Historical Data'!H$2*Z$5</f>
        <v>63483.004196391114</v>
      </c>
      <c r="I891" s="19">
        <f>'Historical Data'!I889/'Historical Data'!I$2*AA$5</f>
        <v>28005.079661626656</v>
      </c>
      <c r="J891" s="19">
        <f>'Historical Data'!J889/'Historical Data'!J$2*AB$5</f>
        <v>19355.977198324708</v>
      </c>
      <c r="K891" s="19">
        <f>'Historical Data'!K889/'Historical Data'!K$2*AC$5</f>
        <v>19291.517339771752</v>
      </c>
      <c r="L891" s="8">
        <f t="shared" si="37"/>
        <v>1.027035011795574E-3</v>
      </c>
      <c r="M891" s="8">
        <f>IF(Table2[[#This Row],[Overall Return]]&gt;=0,0,Table2[[#This Row],[Overall Return]])</f>
        <v>0</v>
      </c>
      <c r="N891" s="13">
        <f t="shared" si="36"/>
        <v>278725.02749166463</v>
      </c>
    </row>
    <row r="892" spans="1:14" x14ac:dyDescent="0.25">
      <c r="A892" s="2">
        <v>41648</v>
      </c>
      <c r="B892" s="19">
        <f>'Historical Data'!B890/'Historical Data'!B$2*T$5</f>
        <v>22060.277264350476</v>
      </c>
      <c r="C892" s="19">
        <f>'Historical Data'!C890/'Historical Data'!C$2*U$5</f>
        <v>36702.363170419187</v>
      </c>
      <c r="D892" s="19">
        <f>'Historical Data'!D890/'Historical Data'!D$2*V$5</f>
        <v>21412.09322451254</v>
      </c>
      <c r="E892" s="19">
        <f>'Historical Data'!E890/'Historical Data'!E$2*W$5</f>
        <v>25123.227309478199</v>
      </c>
      <c r="F892" s="19">
        <f>'Historical Data'!F890/'Historical Data'!F$2*X$5</f>
        <v>25401.505637281665</v>
      </c>
      <c r="G892" s="19">
        <f>'Historical Data'!G890/'Historical Data'!G$2*Y$5</f>
        <v>16986.149725954299</v>
      </c>
      <c r="H892" s="19">
        <f>'Historical Data'!H890/'Historical Data'!H$2*Z$5</f>
        <v>61909.35753252203</v>
      </c>
      <c r="I892" s="19">
        <f>'Historical Data'!I890/'Historical Data'!I$2*AA$5</f>
        <v>28175.441243023077</v>
      </c>
      <c r="J892" s="19">
        <f>'Historical Data'!J890/'Historical Data'!J$2*AB$5</f>
        <v>19457.141762415406</v>
      </c>
      <c r="K892" s="19">
        <f>'Historical Data'!K890/'Historical Data'!K$2*AC$5</f>
        <v>19103.85002449391</v>
      </c>
      <c r="L892" s="8">
        <f t="shared" si="37"/>
        <v>-8.5877490756921526E-3</v>
      </c>
      <c r="M892" s="8">
        <f>IF(Table2[[#This Row],[Overall Return]]&gt;=0,0,Table2[[#This Row],[Overall Return]])</f>
        <v>-8.5877490756921526E-3</v>
      </c>
      <c r="N892" s="13">
        <f t="shared" si="36"/>
        <v>276331.40689445083</v>
      </c>
    </row>
    <row r="893" spans="1:14" x14ac:dyDescent="0.25">
      <c r="A893" s="2">
        <v>41649</v>
      </c>
      <c r="B893" s="19">
        <f>'Historical Data'!B891/'Historical Data'!B$2*T$5</f>
        <v>21913.077155992829</v>
      </c>
      <c r="C893" s="19">
        <f>'Historical Data'!C891/'Historical Data'!C$2*U$5</f>
        <v>36395.751418634449</v>
      </c>
      <c r="D893" s="19">
        <f>'Historical Data'!D891/'Historical Data'!D$2*V$5</f>
        <v>21230.217870097276</v>
      </c>
      <c r="E893" s="19">
        <f>'Historical Data'!E891/'Historical Data'!E$2*W$5</f>
        <v>25287.584073091566</v>
      </c>
      <c r="F893" s="19">
        <f>'Historical Data'!F891/'Historical Data'!F$2*X$5</f>
        <v>25400.156274963796</v>
      </c>
      <c r="G893" s="19">
        <f>'Historical Data'!G891/'Historical Data'!G$2*Y$5</f>
        <v>17229.971288500928</v>
      </c>
      <c r="H893" s="19">
        <f>'Historical Data'!H891/'Historical Data'!H$2*Z$5</f>
        <v>61149.811582039452</v>
      </c>
      <c r="I893" s="19">
        <f>'Historical Data'!I891/'Historical Data'!I$2*AA$5</f>
        <v>27664.375696668078</v>
      </c>
      <c r="J893" s="19">
        <f>'Historical Data'!J891/'Historical Data'!J$2*AB$5</f>
        <v>19364.407955193321</v>
      </c>
      <c r="K893" s="19">
        <f>'Historical Data'!K891/'Historical Data'!K$2*AC$5</f>
        <v>19249.387527945815</v>
      </c>
      <c r="L893" s="8">
        <f t="shared" si="37"/>
        <v>-5.2352574308570654E-3</v>
      </c>
      <c r="M893" s="8">
        <f>IF(Table2[[#This Row],[Overall Return]]&gt;=0,0,Table2[[#This Row],[Overall Return]])</f>
        <v>-5.2352574308570654E-3</v>
      </c>
      <c r="N893" s="13">
        <f t="shared" si="36"/>
        <v>274884.74084312748</v>
      </c>
    </row>
    <row r="894" spans="1:14" x14ac:dyDescent="0.25">
      <c r="A894" s="2">
        <v>41652</v>
      </c>
      <c r="B894" s="19">
        <f>'Historical Data'!B892/'Historical Data'!B$2*T$5</f>
        <v>22027.795367922423</v>
      </c>
      <c r="C894" s="19">
        <f>'Historical Data'!C892/'Historical Data'!C$2*U$5</f>
        <v>35784.36756360974</v>
      </c>
      <c r="D894" s="19">
        <f>'Historical Data'!D892/'Historical Data'!D$2*V$5</f>
        <v>20881.876684329389</v>
      </c>
      <c r="E894" s="19">
        <f>'Historical Data'!E892/'Historical Data'!E$2*W$5</f>
        <v>24576.485178143241</v>
      </c>
      <c r="F894" s="19">
        <f>'Historical Data'!F892/'Historical Data'!F$2*X$5</f>
        <v>25238.340781799827</v>
      </c>
      <c r="G894" s="19">
        <f>'Historical Data'!G892/'Historical Data'!G$2*Y$5</f>
        <v>16723.206779901091</v>
      </c>
      <c r="H894" s="19">
        <f>'Historical Data'!H892/'Historical Data'!H$2*Z$5</f>
        <v>58472.511959714655</v>
      </c>
      <c r="I894" s="19">
        <f>'Historical Data'!I892/'Historical Data'!I$2*AA$5</f>
        <v>27382.913688584849</v>
      </c>
      <c r="J894" s="19">
        <f>'Historical Data'!J892/'Historical Data'!J$2*AB$5</f>
        <v>19204.233063188251</v>
      </c>
      <c r="K894" s="19">
        <f>'Historical Data'!K892/'Historical Data'!K$2*AC$5</f>
        <v>18872.137613896259</v>
      </c>
      <c r="L894" s="8">
        <f t="shared" si="37"/>
        <v>-2.0811894266996034E-2</v>
      </c>
      <c r="M894" s="8">
        <f>IF(Table2[[#This Row],[Overall Return]]&gt;=0,0,Table2[[#This Row],[Overall Return]])</f>
        <v>-2.0811894266996034E-2</v>
      </c>
      <c r="N894" s="13">
        <f t="shared" si="36"/>
        <v>269163.86868108972</v>
      </c>
    </row>
    <row r="895" spans="1:14" x14ac:dyDescent="0.25">
      <c r="A895" s="2">
        <v>41653</v>
      </c>
      <c r="B895" s="19">
        <f>'Historical Data'!B893/'Historical Data'!B$2*T$5</f>
        <v>22466.106566899434</v>
      </c>
      <c r="C895" s="19">
        <f>'Historical Data'!C893/'Historical Data'!C$2*U$5</f>
        <v>36384.772103239979</v>
      </c>
      <c r="D895" s="19">
        <f>'Historical Data'!D893/'Historical Data'!D$2*V$5</f>
        <v>21060.670956759419</v>
      </c>
      <c r="E895" s="19">
        <f>'Historical Data'!E893/'Historical Data'!E$2*W$5</f>
        <v>24972.28504248472</v>
      </c>
      <c r="F895" s="19">
        <f>'Historical Data'!F893/'Historical Data'!F$2*X$5</f>
        <v>25832.116893777304</v>
      </c>
      <c r="G895" s="19">
        <f>'Historical Data'!G893/'Historical Data'!G$2*Y$5</f>
        <v>17105.669246887574</v>
      </c>
      <c r="H895" s="19">
        <f>'Historical Data'!H893/'Historical Data'!H$2*Z$5</f>
        <v>67675.201007133874</v>
      </c>
      <c r="I895" s="19">
        <f>'Historical Data'!I893/'Historical Data'!I$2*AA$5</f>
        <v>27412.542346156235</v>
      </c>
      <c r="J895" s="19">
        <f>'Historical Data'!J893/'Historical Data'!J$2*AB$5</f>
        <v>19216.878068908009</v>
      </c>
      <c r="K895" s="19">
        <f>'Historical Data'!K893/'Historical Data'!K$2*AC$5</f>
        <v>18981.291363263183</v>
      </c>
      <c r="L895" s="8">
        <f t="shared" si="37"/>
        <v>4.4373210167264476E-2</v>
      </c>
      <c r="M895" s="8">
        <f>IF(Table2[[#This Row],[Overall Return]]&gt;=0,0,Table2[[#This Row],[Overall Return]])</f>
        <v>0</v>
      </c>
      <c r="N895" s="13">
        <f t="shared" si="36"/>
        <v>281107.53359550971</v>
      </c>
    </row>
    <row r="896" spans="1:14" x14ac:dyDescent="0.25">
      <c r="A896" s="2">
        <v>41654</v>
      </c>
      <c r="B896" s="19">
        <f>'Historical Data'!B894/'Historical Data'!B$2*T$5</f>
        <v>22917.162487031626</v>
      </c>
      <c r="C896" s="19">
        <f>'Historical Data'!C894/'Historical Data'!C$2*U$5</f>
        <v>36231.925681859786</v>
      </c>
      <c r="D896" s="19">
        <f>'Historical Data'!D894/'Historical Data'!D$2*V$5</f>
        <v>20986.687970885574</v>
      </c>
      <c r="E896" s="19">
        <f>'Historical Data'!E894/'Historical Data'!E$2*W$5</f>
        <v>24915.26364745188</v>
      </c>
      <c r="F896" s="19">
        <f>'Historical Data'!F894/'Historical Data'!F$2*X$5</f>
        <v>25814.58656706168</v>
      </c>
      <c r="G896" s="19">
        <f>'Historical Data'!G894/'Historical Data'!G$2*Y$5</f>
        <v>17574.186894726619</v>
      </c>
      <c r="H896" s="19">
        <f>'Historical Data'!H894/'Historical Data'!H$2*Z$5</f>
        <v>68875.36928241713</v>
      </c>
      <c r="I896" s="19">
        <f>'Historical Data'!I894/'Historical Data'!I$2*AA$5</f>
        <v>27716.215821882321</v>
      </c>
      <c r="J896" s="19">
        <f>'Historical Data'!J894/'Historical Data'!J$2*AB$5</f>
        <v>19558.305874672838</v>
      </c>
      <c r="K896" s="19">
        <f>'Historical Data'!K894/'Historical Data'!K$2*AC$5</f>
        <v>18916.181258400738</v>
      </c>
      <c r="L896" s="8">
        <f t="shared" si="37"/>
        <v>8.5317951468761866E-3</v>
      </c>
      <c r="M896" s="8">
        <f>IF(Table2[[#This Row],[Overall Return]]&gt;=0,0,Table2[[#This Row],[Overall Return]])</f>
        <v>0</v>
      </c>
      <c r="N896" s="13">
        <f t="shared" si="36"/>
        <v>283505.88548639021</v>
      </c>
    </row>
    <row r="897" spans="1:14" x14ac:dyDescent="0.25">
      <c r="A897" s="2">
        <v>41655</v>
      </c>
      <c r="B897" s="19">
        <f>'Historical Data'!B895/'Historical Data'!B$2*T$5</f>
        <v>22789.288677729892</v>
      </c>
      <c r="C897" s="19">
        <f>'Historical Data'!C895/'Historical Data'!C$2*U$5</f>
        <v>36225.518945634263</v>
      </c>
      <c r="D897" s="19">
        <f>'Historical Data'!D895/'Historical Data'!D$2*V$5</f>
        <v>20909.62184645826</v>
      </c>
      <c r="E897" s="19">
        <f>'Historical Data'!E895/'Historical Data'!E$2*W$5</f>
        <v>24891.784208750079</v>
      </c>
      <c r="F897" s="19">
        <f>'Historical Data'!F895/'Historical Data'!F$2*X$5</f>
        <v>25985.390325052387</v>
      </c>
      <c r="G897" s="19">
        <f>'Historical Data'!G895/'Historical Data'!G$2*Y$5</f>
        <v>17636.337659674067</v>
      </c>
      <c r="H897" s="19">
        <f>'Historical Data'!H895/'Historical Data'!H$2*Z$5</f>
        <v>71745.699118757868</v>
      </c>
      <c r="I897" s="19">
        <f>'Historical Data'!I895/'Historical Data'!I$2*AA$5</f>
        <v>26945.904001272349</v>
      </c>
      <c r="J897" s="19">
        <f>'Historical Data'!J895/'Historical Data'!J$2*AB$5</f>
        <v>19554.089818488639</v>
      </c>
      <c r="K897" s="19">
        <f>'Historical Data'!K895/'Historical Data'!K$2*AC$5</f>
        <v>18946.821649116086</v>
      </c>
      <c r="L897" s="8">
        <f t="shared" si="37"/>
        <v>7.4939211963753749E-3</v>
      </c>
      <c r="M897" s="8">
        <f>IF(Table2[[#This Row],[Overall Return]]&gt;=0,0,Table2[[#This Row],[Overall Return]])</f>
        <v>0</v>
      </c>
      <c r="N897" s="13">
        <f t="shared" si="36"/>
        <v>285630.45625093381</v>
      </c>
    </row>
    <row r="898" spans="1:14" x14ac:dyDescent="0.25">
      <c r="A898" s="2">
        <v>41656</v>
      </c>
      <c r="B898" s="19">
        <f>'Historical Data'!B896/'Historical Data'!B$2*T$5</f>
        <v>22230.914247956691</v>
      </c>
      <c r="C898" s="19">
        <f>'Historical Data'!C896/'Historical Data'!C$2*U$5</f>
        <v>36574.224784916703</v>
      </c>
      <c r="D898" s="19">
        <f>'Historical Data'!D896/'Historical Data'!D$2*V$5</f>
        <v>20810.977179770391</v>
      </c>
      <c r="E898" s="19">
        <f>'Historical Data'!E896/'Historical Data'!E$2*W$5</f>
        <v>24814.63812480916</v>
      </c>
      <c r="F898" s="19">
        <f>'Historical Data'!F896/'Historical Data'!F$2*X$5</f>
        <v>25857.511946592102</v>
      </c>
      <c r="G898" s="19">
        <f>'Historical Data'!G896/'Historical Data'!G$2*Y$5</f>
        <v>17392.51814400126</v>
      </c>
      <c r="H898" s="19">
        <f>'Historical Data'!H896/'Historical Data'!H$2*Z$5</f>
        <v>71342.843054972735</v>
      </c>
      <c r="I898" s="19">
        <f>'Historical Data'!I896/'Historical Data'!I$2*AA$5</f>
        <v>26857.030400495834</v>
      </c>
      <c r="J898" s="19">
        <f>'Historical Data'!J896/'Historical Data'!J$2*AB$5</f>
        <v>19554.089818488639</v>
      </c>
      <c r="K898" s="19">
        <f>'Historical Data'!K896/'Historical Data'!K$2*AC$5</f>
        <v>18988.951460942022</v>
      </c>
      <c r="L898" s="8">
        <f t="shared" si="37"/>
        <v>-4.2248894036989171E-3</v>
      </c>
      <c r="M898" s="8">
        <f>IF(Table2[[#This Row],[Overall Return]]&gt;=0,0,Table2[[#This Row],[Overall Return]])</f>
        <v>-4.2248894036989171E-3</v>
      </c>
      <c r="N898" s="13">
        <f t="shared" si="36"/>
        <v>284423.69916294556</v>
      </c>
    </row>
    <row r="899" spans="1:14" x14ac:dyDescent="0.25">
      <c r="A899" s="2">
        <v>41660</v>
      </c>
      <c r="B899" s="19">
        <f>'Historical Data'!B897/'Historical Data'!B$2*T$5</f>
        <v>22576.299093698977</v>
      </c>
      <c r="C899" s="19">
        <f>'Historical Data'!C897/'Historical Data'!C$2*U$5</f>
        <v>37255.172981878088</v>
      </c>
      <c r="D899" s="19">
        <f>'Historical Data'!D897/'Historical Data'!D$2*V$5</f>
        <v>21042.175895813707</v>
      </c>
      <c r="E899" s="19">
        <f>'Historical Data'!E897/'Historical Data'!E$2*W$5</f>
        <v>24888.429112605987</v>
      </c>
      <c r="F899" s="19">
        <f>'Historical Data'!F897/'Historical Data'!F$2*X$5</f>
        <v>26153.500937631339</v>
      </c>
      <c r="G899" s="19">
        <f>'Historical Data'!G897/'Historical Data'!G$2*Y$5</f>
        <v>17292.120006574558</v>
      </c>
      <c r="H899" s="19">
        <f>'Historical Data'!H897/'Historical Data'!H$2*Z$5</f>
        <v>74141.835081829631</v>
      </c>
      <c r="I899" s="19">
        <f>'Historical Data'!I897/'Historical Data'!I$2*AA$5</f>
        <v>27094.051128696134</v>
      </c>
      <c r="J899" s="19">
        <f>'Historical Data'!J897/'Historical Data'!J$2*AB$5</f>
        <v>19600.456948016315</v>
      </c>
      <c r="K899" s="19">
        <f>'Historical Data'!K897/'Historical Data'!K$2*AC$5</f>
        <v>18862.562025464213</v>
      </c>
      <c r="L899" s="8">
        <f t="shared" si="37"/>
        <v>1.5761359065564751E-2</v>
      </c>
      <c r="M899" s="8">
        <f>IF(Table2[[#This Row],[Overall Return]]&gt;=0,0,Table2[[#This Row],[Overall Return]])</f>
        <v>0</v>
      </c>
      <c r="N899" s="13">
        <f t="shared" si="36"/>
        <v>288906.60321220889</v>
      </c>
    </row>
    <row r="900" spans="1:14" x14ac:dyDescent="0.25">
      <c r="A900" s="2">
        <v>41661</v>
      </c>
      <c r="B900" s="19">
        <f>'Historical Data'!B898/'Historical Data'!B$2*T$5</f>
        <v>22676.625451559463</v>
      </c>
      <c r="C900" s="19">
        <f>'Historical Data'!C898/'Historical Data'!C$2*U$5</f>
        <v>37025.442064799558</v>
      </c>
      <c r="D900" s="19">
        <f>'Historical Data'!D898/'Historical Data'!D$2*V$5</f>
        <v>21076.085278481278</v>
      </c>
      <c r="E900" s="19">
        <f>'Historical Data'!E898/'Historical Data'!E$2*W$5</f>
        <v>25260.749538245669</v>
      </c>
      <c r="F900" s="19">
        <f>'Historical Data'!F898/'Historical Data'!F$2*X$5</f>
        <v>26183.167021390578</v>
      </c>
      <c r="G900" s="19">
        <f>'Historical Data'!G898/'Historical Data'!G$2*Y$5</f>
        <v>17177.38198288445</v>
      </c>
      <c r="H900" s="19">
        <f>'Historical Data'!H898/'Historical Data'!H$2*Z$5</f>
        <v>74930.758707511544</v>
      </c>
      <c r="I900" s="19">
        <f>'Historical Data'!I898/'Historical Data'!I$2*AA$5</f>
        <v>27182.921316524338</v>
      </c>
      <c r="J900" s="19">
        <f>'Historical Data'!J898/'Historical Data'!J$2*AB$5</f>
        <v>19672.113637150236</v>
      </c>
      <c r="K900" s="19">
        <f>'Historical Data'!K898/'Historical Data'!K$2*AC$5</f>
        <v>18743.832687665246</v>
      </c>
      <c r="L900" s="8">
        <f t="shared" si="37"/>
        <v>3.5391177032131349E-3</v>
      </c>
      <c r="M900" s="8">
        <f>IF(Table2[[#This Row],[Overall Return]]&gt;=0,0,Table2[[#This Row],[Overall Return]])</f>
        <v>0</v>
      </c>
      <c r="N900" s="13">
        <f t="shared" ref="N900:N963" si="38">SUM(B900:K900)</f>
        <v>289929.07768621237</v>
      </c>
    </row>
    <row r="901" spans="1:14" x14ac:dyDescent="0.25">
      <c r="A901" s="2">
        <v>41662</v>
      </c>
      <c r="B901" s="19">
        <f>'Historical Data'!B899/'Historical Data'!B$2*T$5</f>
        <v>22868.644022317927</v>
      </c>
      <c r="C901" s="19">
        <f>'Historical Data'!C899/'Historical Data'!C$2*U$5</f>
        <v>36598.02306425041</v>
      </c>
      <c r="D901" s="19">
        <f>'Historical Data'!D899/'Historical Data'!D$2*V$5</f>
        <v>20915.78606699696</v>
      </c>
      <c r="E901" s="19">
        <f>'Historical Data'!E899/'Historical Data'!E$2*W$5</f>
        <v>25086.330257003065</v>
      </c>
      <c r="F901" s="19">
        <f>'Historical Data'!F899/'Historical Data'!F$2*X$5</f>
        <v>26072.593146055613</v>
      </c>
      <c r="G901" s="19">
        <f>'Historical Data'!G899/'Historical Data'!G$2*Y$5</f>
        <v>17239.532747831898</v>
      </c>
      <c r="H901" s="19">
        <f>'Historical Data'!H899/'Historical Data'!H$2*Z$5</f>
        <v>76164.498531263118</v>
      </c>
      <c r="I901" s="19">
        <f>'Historical Data'!I899/'Historical Data'!I$2*AA$5</f>
        <v>27108.860764677898</v>
      </c>
      <c r="J901" s="19">
        <f>'Historical Data'!J899/'Historical Data'!J$2*AB$5</f>
        <v>19537.229208417943</v>
      </c>
      <c r="K901" s="19">
        <f>'Historical Data'!K899/'Historical Data'!K$2*AC$5</f>
        <v>18569.570076991869</v>
      </c>
      <c r="L901" s="8">
        <f t="shared" si="37"/>
        <v>8.0016189285214701E-4</v>
      </c>
      <c r="M901" s="8">
        <f>IF(Table2[[#This Row],[Overall Return]]&gt;=0,0,Table2[[#This Row],[Overall Return]])</f>
        <v>0</v>
      </c>
      <c r="N901" s="13">
        <f t="shared" si="38"/>
        <v>290161.06788580667</v>
      </c>
    </row>
    <row r="902" spans="1:14" x14ac:dyDescent="0.25">
      <c r="A902" s="2">
        <v>41663</v>
      </c>
      <c r="B902" s="19">
        <f>'Historical Data'!B900/'Historical Data'!B$2*T$5</f>
        <v>22452.948550829911</v>
      </c>
      <c r="C902" s="19">
        <f>'Historical Data'!C900/'Historical Data'!C$2*U$5</f>
        <v>35475.011898224424</v>
      </c>
      <c r="D902" s="19">
        <f>'Historical Data'!D900/'Historical Data'!D$2*V$5</f>
        <v>20521.207057484098</v>
      </c>
      <c r="E902" s="19">
        <f>'Historical Data'!E900/'Historical Data'!E$2*W$5</f>
        <v>24392.00372562178</v>
      </c>
      <c r="F902" s="19">
        <f>'Historical Data'!F900/'Historical Data'!F$2*X$5</f>
        <v>25257.443504811639</v>
      </c>
      <c r="G902" s="19">
        <f>'Historical Data'!G900/'Historical Data'!G$2*Y$5</f>
        <v>17598.092334068639</v>
      </c>
      <c r="H902" s="19">
        <f>'Historical Data'!H900/'Historical Data'!H$2*Z$5</f>
        <v>73268.991187578693</v>
      </c>
      <c r="I902" s="19">
        <f>'Historical Data'!I900/'Historical Data'!I$2*AA$5</f>
        <v>26516.321742733318</v>
      </c>
      <c r="J902" s="19">
        <f>'Historical Data'!J900/'Historical Data'!J$2*AB$5</f>
        <v>19170.511391213593</v>
      </c>
      <c r="K902" s="19">
        <f>'Historical Data'!K900/'Historical Data'!K$2*AC$5</f>
        <v>18163.593604905513</v>
      </c>
      <c r="L902" s="8">
        <f t="shared" ref="L902:L965" si="39">N902/N901-1</f>
        <v>-2.5313330081986218E-2</v>
      </c>
      <c r="M902" s="8">
        <f>IF(Table2[[#This Row],[Overall Return]]&gt;=0,0,Table2[[#This Row],[Overall Return]])</f>
        <v>-2.5313330081986218E-2</v>
      </c>
      <c r="N902" s="13">
        <f t="shared" si="38"/>
        <v>282816.12499747163</v>
      </c>
    </row>
    <row r="903" spans="1:14" x14ac:dyDescent="0.25">
      <c r="A903" s="2">
        <v>41666</v>
      </c>
      <c r="B903" s="19">
        <f>'Historical Data'!B901/'Historical Data'!B$2*T$5</f>
        <v>22635.098836289108</v>
      </c>
      <c r="C903" s="19">
        <f>'Historical Data'!C901/'Historical Data'!C$2*U$5</f>
        <v>35354.199157971809</v>
      </c>
      <c r="D903" s="19">
        <f>'Historical Data'!D901/'Historical Data'!D$2*V$5</f>
        <v>20302.339181847798</v>
      </c>
      <c r="E903" s="19">
        <f>'Historical Data'!E901/'Historical Data'!E$2*W$5</f>
        <v>24234.354037143166</v>
      </c>
      <c r="F903" s="19">
        <f>'Historical Data'!F901/'Historical Data'!F$2*X$5</f>
        <v>24749.520806525779</v>
      </c>
      <c r="G903" s="19">
        <f>'Historical Data'!G901/'Historical Data'!G$2*Y$5</f>
        <v>17225.189279539307</v>
      </c>
      <c r="H903" s="19">
        <f>'Historical Data'!H901/'Historical Data'!H$2*Z$5</f>
        <v>71179.18380193034</v>
      </c>
      <c r="I903" s="19">
        <f>'Historical Data'!I901/'Historical Data'!I$2*AA$5</f>
        <v>26534.836987349565</v>
      </c>
      <c r="J903" s="19">
        <f>'Historical Data'!J901/'Historical Data'!J$2*AB$5</f>
        <v>19191.586701968699</v>
      </c>
      <c r="K903" s="19">
        <f>'Historical Data'!K901/'Historical Data'!K$2*AC$5</f>
        <v>18176.998516769312</v>
      </c>
      <c r="L903" s="8">
        <f t="shared" si="39"/>
        <v>-1.1430811062012936E-2</v>
      </c>
      <c r="M903" s="8">
        <f>IF(Table2[[#This Row],[Overall Return]]&gt;=0,0,Table2[[#This Row],[Overall Return]])</f>
        <v>-1.1430811062012936E-2</v>
      </c>
      <c r="N903" s="13">
        <f t="shared" si="38"/>
        <v>279583.30730733491</v>
      </c>
    </row>
    <row r="904" spans="1:14" x14ac:dyDescent="0.25">
      <c r="A904" s="2">
        <v>41667</v>
      </c>
      <c r="B904" s="19">
        <f>'Historical Data'!B902/'Historical Data'!B$2*T$5</f>
        <v>20825.933757018567</v>
      </c>
      <c r="C904" s="19">
        <f>'Historical Data'!C902/'Historical Data'!C$2*U$5</f>
        <v>36100.128134724509</v>
      </c>
      <c r="D904" s="19">
        <f>'Historical Data'!D902/'Historical Data'!D$2*V$5</f>
        <v>20410.231550389213</v>
      </c>
      <c r="E904" s="19">
        <f>'Historical Data'!E902/'Historical Data'!E$2*W$5</f>
        <v>24445.670024510524</v>
      </c>
      <c r="F904" s="19">
        <f>'Historical Data'!F902/'Historical Data'!F$2*X$5</f>
        <v>25239.015417965024</v>
      </c>
      <c r="G904" s="19">
        <f>'Historical Data'!G902/'Historical Data'!G$2*Y$5</f>
        <v>17339.928838384778</v>
      </c>
      <c r="H904" s="19">
        <f>'Historical Data'!H902/'Historical Data'!H$2*Z$5</f>
        <v>74855.226605119606</v>
      </c>
      <c r="I904" s="19">
        <f>'Historical Data'!I902/'Historical Data'!I$2*AA$5</f>
        <v>26557.052721177824</v>
      </c>
      <c r="J904" s="19">
        <f>'Historical Data'!J902/'Historical Data'!J$2*AB$5</f>
        <v>19372.838260228669</v>
      </c>
      <c r="K904" s="19">
        <f>'Historical Data'!K902/'Historical Data'!K$2*AC$5</f>
        <v>18316.792656851587</v>
      </c>
      <c r="L904" s="8">
        <f t="shared" si="39"/>
        <v>1.3876045377669177E-2</v>
      </c>
      <c r="M904" s="8">
        <f>IF(Table2[[#This Row],[Overall Return]]&gt;=0,0,Table2[[#This Row],[Overall Return]])</f>
        <v>0</v>
      </c>
      <c r="N904" s="13">
        <f t="shared" si="38"/>
        <v>283462.81796637032</v>
      </c>
    </row>
    <row r="905" spans="1:14" x14ac:dyDescent="0.25">
      <c r="A905" s="2">
        <v>41668</v>
      </c>
      <c r="B905" s="19">
        <f>'Historical Data'!B903/'Historical Data'!B$2*T$5</f>
        <v>20589.509716436452</v>
      </c>
      <c r="C905" s="19">
        <f>'Historical Data'!C903/'Historical Data'!C$2*U$5</f>
        <v>35163.827567270731</v>
      </c>
      <c r="D905" s="19">
        <f>'Historical Data'!D903/'Historical Data'!D$2*V$5</f>
        <v>20290.008341440782</v>
      </c>
      <c r="E905" s="19">
        <f>'Historical Data'!E903/'Historical Data'!E$2*W$5</f>
        <v>23925.765198824512</v>
      </c>
      <c r="F905" s="19">
        <f>'Historical Data'!F903/'Historical Data'!F$2*X$5</f>
        <v>24877.401974598055</v>
      </c>
      <c r="G905" s="19">
        <f>'Historical Data'!G903/'Historical Data'!G$2*Y$5</f>
        <v>17526.379598071762</v>
      </c>
      <c r="H905" s="19">
        <f>'Historical Data'!H903/'Historical Data'!H$2*Z$5</f>
        <v>73533.35963071759</v>
      </c>
      <c r="I905" s="19">
        <f>'Historical Data'!I903/'Historical Data'!I$2*AA$5</f>
        <v>26390.404854168133</v>
      </c>
      <c r="J905" s="19">
        <f>'Historical Data'!J903/'Historical Data'!J$2*AB$5</f>
        <v>19216.878068908009</v>
      </c>
      <c r="K905" s="19">
        <f>'Historical Data'!K903/'Historical Data'!K$2*AC$5</f>
        <v>18213.383514410289</v>
      </c>
      <c r="L905" s="8">
        <f t="shared" si="39"/>
        <v>-1.3179504558397559E-2</v>
      </c>
      <c r="M905" s="8">
        <f>IF(Table2[[#This Row],[Overall Return]]&gt;=0,0,Table2[[#This Row],[Overall Return]])</f>
        <v>-1.3179504558397559E-2</v>
      </c>
      <c r="N905" s="13">
        <f t="shared" si="38"/>
        <v>279726.91846484633</v>
      </c>
    </row>
    <row r="906" spans="1:14" x14ac:dyDescent="0.25">
      <c r="A906" s="2">
        <v>41669</v>
      </c>
      <c r="B906" s="19">
        <f>'Historical Data'!B904/'Historical Data'!B$2*T$5</f>
        <v>20549.625396685271</v>
      </c>
      <c r="C906" s="19">
        <f>'Historical Data'!C904/'Historical Data'!C$2*U$5</f>
        <v>36885.409115870403</v>
      </c>
      <c r="D906" s="19">
        <f>'Historical Data'!D904/'Historical Data'!D$2*V$5</f>
        <v>20268.429799180227</v>
      </c>
      <c r="E906" s="19">
        <f>'Historical Data'!E904/'Historical Data'!E$2*W$5</f>
        <v>24559.715585379243</v>
      </c>
      <c r="F906" s="19">
        <f>'Historical Data'!F904/'Historical Data'!F$2*X$5</f>
        <v>25517.248258698321</v>
      </c>
      <c r="G906" s="19">
        <f>'Historical Data'!G904/'Historical Data'!G$2*Y$5</f>
        <v>17621.995726536839</v>
      </c>
      <c r="H906" s="19">
        <f>'Historical Data'!H904/'Historical Data'!H$2*Z$5</f>
        <v>76726.813260595896</v>
      </c>
      <c r="I906" s="19">
        <f>'Historical Data'!I904/'Historical Data'!I$2*AA$5</f>
        <v>26960.723022861974</v>
      </c>
      <c r="J906" s="19">
        <f>'Historical Data'!J904/'Historical Data'!J$2*AB$5</f>
        <v>19410.774632887733</v>
      </c>
      <c r="K906" s="19">
        <f>'Historical Data'!K904/'Historical Data'!K$2*AC$5</f>
        <v>17998.905131848856</v>
      </c>
      <c r="L906" s="8">
        <f t="shared" si="39"/>
        <v>2.4211904606347812E-2</v>
      </c>
      <c r="M906" s="8">
        <f>IF(Table2[[#This Row],[Overall Return]]&gt;=0,0,Table2[[#This Row],[Overall Return]])</f>
        <v>0</v>
      </c>
      <c r="N906" s="13">
        <f t="shared" si="38"/>
        <v>286499.63993054483</v>
      </c>
    </row>
    <row r="907" spans="1:14" x14ac:dyDescent="0.25">
      <c r="A907" s="2">
        <v>41670</v>
      </c>
      <c r="B907" s="19">
        <f>'Historical Data'!B905/'Historical Data'!B$2*T$5</f>
        <v>20583.34143345007</v>
      </c>
      <c r="C907" s="19">
        <f>'Historical Data'!C905/'Historical Data'!C$2*U$5</f>
        <v>32829.031667581912</v>
      </c>
      <c r="D907" s="19">
        <f>'Historical Data'!D905/'Historical Data'!D$2*V$5</f>
        <v>20021.816761415052</v>
      </c>
      <c r="E907" s="19">
        <f>'Historical Data'!E905/'Historical Data'!E$2*W$5</f>
        <v>24355.107019497031</v>
      </c>
      <c r="F907" s="19">
        <f>'Historical Data'!F905/'Historical Data'!F$2*X$5</f>
        <v>26541.632927546925</v>
      </c>
      <c r="G907" s="19">
        <f>'Historical Data'!G905/'Historical Data'!G$2*Y$5</f>
        <v>18090.51286265743</v>
      </c>
      <c r="H907" s="19">
        <f>'Historical Data'!H905/'Historical Data'!H$2*Z$5</f>
        <v>76126.732689886689</v>
      </c>
      <c r="I907" s="19">
        <f>'Historical Data'!I905/'Historical Data'!I$2*AA$5</f>
        <v>26768.144001163131</v>
      </c>
      <c r="J907" s="19">
        <f>'Historical Data'!J905/'Historical Data'!J$2*AB$5</f>
        <v>19111.499255966162</v>
      </c>
      <c r="K907" s="19">
        <f>'Historical Data'!K905/'Historical Data'!K$2*AC$5</f>
        <v>17648.464834267565</v>
      </c>
      <c r="L907" s="8">
        <f t="shared" si="39"/>
        <v>-1.5439309027352355E-2</v>
      </c>
      <c r="M907" s="8">
        <f>IF(Table2[[#This Row],[Overall Return]]&gt;=0,0,Table2[[#This Row],[Overall Return]])</f>
        <v>-1.5439309027352355E-2</v>
      </c>
      <c r="N907" s="13">
        <f t="shared" si="38"/>
        <v>282076.28345343197</v>
      </c>
    </row>
    <row r="908" spans="1:14" x14ac:dyDescent="0.25">
      <c r="A908" s="2">
        <v>41673</v>
      </c>
      <c r="B908" s="19">
        <f>'Historical Data'!B906/'Historical Data'!B$2*T$5</f>
        <v>20621.581038984717</v>
      </c>
      <c r="C908" s="19">
        <f>'Historical Data'!C906/'Historical Data'!C$2*U$5</f>
        <v>31681.312465678198</v>
      </c>
      <c r="D908" s="19">
        <f>'Historical Data'!D906/'Historical Data'!D$2*V$5</f>
        <v>19685.809158145163</v>
      </c>
      <c r="E908" s="19">
        <f>'Historical Data'!E906/'Historical Data'!E$2*W$5</f>
        <v>23476.296264791235</v>
      </c>
      <c r="F908" s="19">
        <f>'Historical Data'!F906/'Historical Data'!F$2*X$5</f>
        <v>25473.199385434076</v>
      </c>
      <c r="G908" s="19">
        <f>'Historical Data'!G906/'Historical Data'!G$2*Y$5</f>
        <v>17440.325440656114</v>
      </c>
      <c r="H908" s="19">
        <f>'Historical Data'!H906/'Historical Data'!H$2*Z$5</f>
        <v>74322.283256399503</v>
      </c>
      <c r="I908" s="19">
        <f>'Historical Data'!I906/'Historical Data'!I$2*AA$5</f>
        <v>26197.827538943446</v>
      </c>
      <c r="J908" s="19">
        <f>'Historical Data'!J906/'Historical Data'!J$2*AB$5</f>
        <v>18727.920828691123</v>
      </c>
      <c r="K908" s="19">
        <f>'Historical Data'!K906/'Historical Data'!K$2*AC$5</f>
        <v>17244.403645675084</v>
      </c>
      <c r="L908" s="8">
        <f t="shared" si="39"/>
        <v>-2.5543886007782235E-2</v>
      </c>
      <c r="M908" s="8">
        <f>IF(Table2[[#This Row],[Overall Return]]&gt;=0,0,Table2[[#This Row],[Overall Return]])</f>
        <v>-2.5543886007782235E-2</v>
      </c>
      <c r="N908" s="13">
        <f t="shared" si="38"/>
        <v>274870.95902339864</v>
      </c>
    </row>
    <row r="909" spans="1:14" x14ac:dyDescent="0.25">
      <c r="A909" s="2">
        <v>41674</v>
      </c>
      <c r="B909" s="19">
        <f>'Historical Data'!B907/'Historical Data'!B$2*T$5</f>
        <v>20920.094250590049</v>
      </c>
      <c r="C909" s="19">
        <f>'Historical Data'!C907/'Historical Data'!C$2*U$5</f>
        <v>31846.05345048508</v>
      </c>
      <c r="D909" s="19">
        <f>'Historical Data'!D907/'Historical Data'!D$2*V$5</f>
        <v>19639.568935070576</v>
      </c>
      <c r="E909" s="19">
        <f>'Historical Data'!E907/'Historical Data'!E$2*W$5</f>
        <v>23831.846751316549</v>
      </c>
      <c r="F909" s="19">
        <f>'Historical Data'!F907/'Historical Data'!F$2*X$5</f>
        <v>25579.502184830861</v>
      </c>
      <c r="G909" s="19">
        <f>'Historical Data'!G907/'Historical Data'!G$2*Y$5</f>
        <v>17378.174163990207</v>
      </c>
      <c r="H909" s="19">
        <f>'Historical Data'!H907/'Historical Data'!H$2*Z$5</f>
        <v>75002.096516995385</v>
      </c>
      <c r="I909" s="19">
        <f>'Historical Data'!I907/'Historical Data'!I$2*AA$5</f>
        <v>26112.646748245232</v>
      </c>
      <c r="J909" s="19">
        <f>'Historical Data'!J907/'Historical Data'!J$2*AB$5</f>
        <v>18871.236014292026</v>
      </c>
      <c r="K909" s="19">
        <f>'Historical Data'!K907/'Historical Data'!K$2*AC$5</f>
        <v>17238.657587934125</v>
      </c>
      <c r="L909" s="8">
        <f t="shared" si="39"/>
        <v>5.6350717655102578E-3</v>
      </c>
      <c r="M909" s="8">
        <f>IF(Table2[[#This Row],[Overall Return]]&gt;=0,0,Table2[[#This Row],[Overall Return]])</f>
        <v>0</v>
      </c>
      <c r="N909" s="13">
        <f t="shared" si="38"/>
        <v>276419.8766037501</v>
      </c>
    </row>
    <row r="910" spans="1:14" x14ac:dyDescent="0.25">
      <c r="A910" s="2">
        <v>41675</v>
      </c>
      <c r="B910" s="19">
        <f>'Historical Data'!B908/'Historical Data'!B$2*T$5</f>
        <v>21076.339380127167</v>
      </c>
      <c r="C910" s="19">
        <f>'Historical Data'!C908/'Historical Data'!C$2*U$5</f>
        <v>31708.768076148637</v>
      </c>
      <c r="D910" s="19">
        <f>'Historical Data'!D908/'Historical Data'!D$2*V$5</f>
        <v>19562.502467881892</v>
      </c>
      <c r="E910" s="19">
        <f>'Historical Data'!E908/'Historical Data'!E$2*W$5</f>
        <v>24069.997273529796</v>
      </c>
      <c r="F910" s="19">
        <f>'Historical Data'!F908/'Historical Data'!F$2*X$5</f>
        <v>25692.774694814085</v>
      </c>
      <c r="G910" s="19">
        <f>'Historical Data'!G908/'Historical Data'!G$2*Y$5</f>
        <v>17124.793188986423</v>
      </c>
      <c r="H910" s="19">
        <f>'Historical Data'!H908/'Historical Data'!H$2*Z$5</f>
        <v>73193.452790600088</v>
      </c>
      <c r="I910" s="19">
        <f>'Historical Data'!I908/'Historical Data'!I$2*AA$5</f>
        <v>26227.453210185056</v>
      </c>
      <c r="J910" s="19">
        <f>'Historical Data'!J908/'Historical Data'!J$2*AB$5</f>
        <v>18769.38963380631</v>
      </c>
      <c r="K910" s="19">
        <f>'Historical Data'!K908/'Historical Data'!K$2*AC$5</f>
        <v>17154.399415097581</v>
      </c>
      <c r="L910" s="8">
        <f t="shared" si="39"/>
        <v>-6.6565635408728507E-3</v>
      </c>
      <c r="M910" s="8">
        <f>IF(Table2[[#This Row],[Overall Return]]&gt;=0,0,Table2[[#This Row],[Overall Return]])</f>
        <v>-6.6565635408728507E-3</v>
      </c>
      <c r="N910" s="13">
        <f t="shared" si="38"/>
        <v>274579.87013117701</v>
      </c>
    </row>
    <row r="911" spans="1:14" x14ac:dyDescent="0.25">
      <c r="A911" s="2">
        <v>41676</v>
      </c>
      <c r="B911" s="19">
        <f>'Historical Data'!B909/'Historical Data'!B$2*T$5</f>
        <v>21199.186833941767</v>
      </c>
      <c r="C911" s="19">
        <f>'Historical Data'!C909/'Historical Data'!C$2*U$5</f>
        <v>32453.779974373057</v>
      </c>
      <c r="D911" s="19">
        <f>'Historical Data'!D909/'Historical Data'!D$2*V$5</f>
        <v>19821.446346054076</v>
      </c>
      <c r="E911" s="19">
        <f>'Historical Data'!E909/'Historical Data'!E$2*W$5</f>
        <v>25344.605468124402</v>
      </c>
      <c r="F911" s="19">
        <f>'Historical Data'!F909/'Historical Data'!F$2*X$5</f>
        <v>26069.445608844992</v>
      </c>
      <c r="G911" s="19">
        <f>'Historical Data'!G909/'Historical Data'!G$2*Y$5</f>
        <v>17296.902015536183</v>
      </c>
      <c r="H911" s="19">
        <f>'Historical Data'!H909/'Historical Data'!H$2*Z$5</f>
        <v>74855.226605119606</v>
      </c>
      <c r="I911" s="19">
        <f>'Historical Data'!I909/'Historical Data'!I$2*AA$5</f>
        <v>26245.971441131078</v>
      </c>
      <c r="J911" s="19">
        <f>'Historical Data'!J909/'Historical Data'!J$2*AB$5</f>
        <v>19002.786817204254</v>
      </c>
      <c r="K911" s="19">
        <f>'Historical Data'!K909/'Historical Data'!K$2*AC$5</f>
        <v>17318.32538106908</v>
      </c>
      <c r="L911" s="8">
        <f t="shared" si="39"/>
        <v>1.8310906614601885E-2</v>
      </c>
      <c r="M911" s="8">
        <f>IF(Table2[[#This Row],[Overall Return]]&gt;=0,0,Table2[[#This Row],[Overall Return]])</f>
        <v>0</v>
      </c>
      <c r="N911" s="13">
        <f t="shared" si="38"/>
        <v>279607.67649139854</v>
      </c>
    </row>
    <row r="912" spans="1:14" x14ac:dyDescent="0.25">
      <c r="A912" s="2">
        <v>41677</v>
      </c>
      <c r="B912" s="19">
        <f>'Historical Data'!B910/'Historical Data'!B$2*T$5</f>
        <v>21495.7626689479</v>
      </c>
      <c r="C912" s="19">
        <f>'Historical Data'!C910/'Historical Data'!C$2*U$5</f>
        <v>33047.777777777781</v>
      </c>
      <c r="D912" s="19">
        <f>'Historical Data'!D910/'Historical Data'!D$2*V$5</f>
        <v>20027.983381283364</v>
      </c>
      <c r="E912" s="19">
        <f>'Historical Data'!E910/'Historical Data'!E$2*W$5</f>
        <v>25381.502174249152</v>
      </c>
      <c r="F912" s="19">
        <f>'Historical Data'!F910/'Historical Data'!F$2*X$5</f>
        <v>26462.297577261124</v>
      </c>
      <c r="G912" s="19">
        <f>'Historical Data'!G910/'Historical Data'!G$2*Y$5</f>
        <v>17478.572301416905</v>
      </c>
      <c r="H912" s="19">
        <f>'Historical Data'!H910/'Historical Data'!H$2*Z$5</f>
        <v>78275.282836760394</v>
      </c>
      <c r="I912" s="19">
        <f>'Historical Data'!I910/'Historical Data'!I$2*AA$5</f>
        <v>26427.431930452301</v>
      </c>
      <c r="J912" s="19">
        <f>'Historical Data'!J910/'Historical Data'!J$2*AB$5</f>
        <v>19253.158472655366</v>
      </c>
      <c r="K912" s="19">
        <f>'Historical Data'!K910/'Historical Data'!K$2*AC$5</f>
        <v>17468.751510402388</v>
      </c>
      <c r="L912" s="8">
        <f t="shared" si="39"/>
        <v>2.0424489811830204E-2</v>
      </c>
      <c r="M912" s="8">
        <f>IF(Table2[[#This Row],[Overall Return]]&gt;=0,0,Table2[[#This Row],[Overall Return]])</f>
        <v>0</v>
      </c>
      <c r="N912" s="13">
        <f t="shared" si="38"/>
        <v>285318.52063120663</v>
      </c>
    </row>
    <row r="913" spans="1:14" x14ac:dyDescent="0.25">
      <c r="A913" s="2">
        <v>41680</v>
      </c>
      <c r="B913" s="19">
        <f>'Historical Data'!B911/'Historical Data'!B$2*T$5</f>
        <v>21880.856781218692</v>
      </c>
      <c r="C913" s="19">
        <f>'Historical Data'!C911/'Historical Data'!C$2*U$5</f>
        <v>33028.55756910122</v>
      </c>
      <c r="D913" s="19">
        <f>'Historical Data'!D911/'Historical Data'!D$2*V$5</f>
        <v>19907.760172334933</v>
      </c>
      <c r="E913" s="19">
        <f>'Historical Data'!E911/'Historical Data'!E$2*W$5</f>
        <v>25847.740701046419</v>
      </c>
      <c r="F913" s="19">
        <f>'Historical Data'!F911/'Historical Data'!F$2*X$5</f>
        <v>26360.937745349467</v>
      </c>
      <c r="G913" s="19">
        <f>'Historical Data'!G911/'Historical Data'!G$2*Y$5</f>
        <v>17593.310325107013</v>
      </c>
      <c r="H913" s="19">
        <f>'Historical Data'!H911/'Historical Data'!H$2*Z$5</f>
        <v>82484.262694083096</v>
      </c>
      <c r="I913" s="19">
        <f>'Historical Data'!I911/'Historical Data'!I$2*AA$5</f>
        <v>25827.485104187075</v>
      </c>
      <c r="J913" s="19">
        <f>'Historical Data'!J911/'Historical Data'!J$2*AB$5</f>
        <v>19316.813194687995</v>
      </c>
      <c r="K913" s="19">
        <f>'Historical Data'!K911/'Historical Data'!K$2*AC$5</f>
        <v>17264.324790960309</v>
      </c>
      <c r="L913" s="8">
        <f t="shared" si="39"/>
        <v>1.4697708503437878E-2</v>
      </c>
      <c r="M913" s="8">
        <f>IF(Table2[[#This Row],[Overall Return]]&gt;=0,0,Table2[[#This Row],[Overall Return]])</f>
        <v>0</v>
      </c>
      <c r="N913" s="13">
        <f t="shared" si="38"/>
        <v>289512.0490780762</v>
      </c>
    </row>
    <row r="914" spans="1:14" x14ac:dyDescent="0.25">
      <c r="A914" s="2">
        <v>41681</v>
      </c>
      <c r="B914" s="19">
        <f>'Historical Data'!B912/'Historical Data'!B$2*T$5</f>
        <v>22169.15946184588</v>
      </c>
      <c r="C914" s="19">
        <f>'Historical Data'!C912/'Historical Data'!C$2*U$5</f>
        <v>33112.758557569105</v>
      </c>
      <c r="D914" s="19">
        <f>'Historical Data'!D912/'Historical Data'!D$2*V$5</f>
        <v>20212.941874252094</v>
      </c>
      <c r="E914" s="19">
        <f>'Historical Data'!E912/'Historical Data'!E$2*W$5</f>
        <v>26092.601069197481</v>
      </c>
      <c r="F914" s="19">
        <f>'Historical Data'!F912/'Historical Data'!F$2*X$5</f>
        <v>26748.623667308428</v>
      </c>
      <c r="G914" s="19">
        <f>'Historical Data'!G912/'Historical Data'!G$2*Y$5</f>
        <v>17770.199113744573</v>
      </c>
      <c r="H914" s="19">
        <f>'Historical Data'!H912/'Historical Data'!H$2*Z$5</f>
        <v>82509.43978178766</v>
      </c>
      <c r="I914" s="19">
        <f>'Historical Data'!I912/'Historical Data'!I$2*AA$5</f>
        <v>26153.387538916144</v>
      </c>
      <c r="J914" s="19">
        <f>'Historical Data'!J912/'Historical Data'!J$2*AB$5</f>
        <v>19507.774649786297</v>
      </c>
      <c r="K914" s="19">
        <f>'Historical Data'!K912/'Historical Data'!K$2*AC$5</f>
        <v>17518.892517216827</v>
      </c>
      <c r="L914" s="8">
        <f t="shared" si="39"/>
        <v>7.8882007184868375E-3</v>
      </c>
      <c r="M914" s="8">
        <f>IF(Table2[[#This Row],[Overall Return]]&gt;=0,0,Table2[[#This Row],[Overall Return]])</f>
        <v>0</v>
      </c>
      <c r="N914" s="13">
        <f t="shared" si="38"/>
        <v>291795.77823162451</v>
      </c>
    </row>
    <row r="915" spans="1:14" x14ac:dyDescent="0.25">
      <c r="A915" s="2">
        <v>41682</v>
      </c>
      <c r="B915" s="19">
        <f>'Historical Data'!B913/'Historical Data'!B$2*T$5</f>
        <v>22167.505072839831</v>
      </c>
      <c r="C915" s="19">
        <f>'Historical Data'!C913/'Historical Data'!C$2*U$5</f>
        <v>31965.037525169319</v>
      </c>
      <c r="D915" s="19">
        <f>'Historical Data'!D913/'Historical Data'!D$2*V$5</f>
        <v>20105.049848472052</v>
      </c>
      <c r="E915" s="19">
        <f>'Historical Data'!E913/'Historical Data'!E$2*W$5</f>
        <v>26132.852871466323</v>
      </c>
      <c r="F915" s="19">
        <f>'Historical Data'!F913/'Historical Data'!F$2*X$5</f>
        <v>26670.185987166136</v>
      </c>
      <c r="G915" s="19">
        <f>'Historical Data'!G913/'Historical Data'!G$2*Y$5</f>
        <v>17913.62407401987</v>
      </c>
      <c r="H915" s="19">
        <f>'Historical Data'!H913/'Historical Data'!H$2*Z$5</f>
        <v>81963.913973982388</v>
      </c>
      <c r="I915" s="19">
        <f>'Historical Data'!I913/'Historical Data'!I$2*AA$5</f>
        <v>26012.65632156526</v>
      </c>
      <c r="J915" s="19">
        <f>'Historical Data'!J913/'Historical Data'!J$2*AB$5</f>
        <v>19516.262337646142</v>
      </c>
      <c r="K915" s="19">
        <f>'Historical Data'!K913/'Historical Data'!K$2*AC$5</f>
        <v>17565.178707701583</v>
      </c>
      <c r="L915" s="8">
        <f t="shared" si="39"/>
        <v>-6.1121909384853623E-3</v>
      </c>
      <c r="M915" s="8">
        <f>IF(Table2[[#This Row],[Overall Return]]&gt;=0,0,Table2[[#This Row],[Overall Return]])</f>
        <v>-6.1121909384853623E-3</v>
      </c>
      <c r="N915" s="13">
        <f t="shared" si="38"/>
        <v>290012.26672002889</v>
      </c>
    </row>
    <row r="916" spans="1:14" x14ac:dyDescent="0.25">
      <c r="A916" s="2">
        <v>41683</v>
      </c>
      <c r="B916" s="19">
        <f>'Historical Data'!B914/'Historical Data'!B$2*T$5</f>
        <v>22519.507776943497</v>
      </c>
      <c r="C916" s="19">
        <f>'Historical Data'!C914/'Historical Data'!C$2*U$5</f>
        <v>32692.661541277688</v>
      </c>
      <c r="D916" s="19">
        <f>'Historical Data'!D914/'Historical Data'!D$2*V$5</f>
        <v>20161.129722291989</v>
      </c>
      <c r="E916" s="19">
        <f>'Historical Data'!E914/'Historical Data'!E$2*W$5</f>
        <v>26129.498121672616</v>
      </c>
      <c r="F916" s="19">
        <f>'Historical Data'!F914/'Historical Data'!F$2*X$5</f>
        <v>26967.075437960866</v>
      </c>
      <c r="G916" s="19">
        <f>'Historical Data'!G914/'Historical Data'!G$2*Y$5</f>
        <v>17980.555312773577</v>
      </c>
      <c r="H916" s="19">
        <f>'Historical Data'!H914/'Historical Data'!H$2*Z$5</f>
        <v>83772.557700377685</v>
      </c>
      <c r="I916" s="19">
        <f>'Historical Data'!I914/'Historical Data'!I$2*AA$5</f>
        <v>26371.876810995702</v>
      </c>
      <c r="J916" s="19">
        <f>'Historical Data'!J914/'Historical Data'!J$2*AB$5</f>
        <v>19512.017815966323</v>
      </c>
      <c r="K916" s="19">
        <f>'Historical Data'!K914/'Historical Data'!K$2*AC$5</f>
        <v>17632.677476373887</v>
      </c>
      <c r="L916" s="8">
        <f t="shared" si="39"/>
        <v>1.2852183939527029E-2</v>
      </c>
      <c r="M916" s="8">
        <f>IF(Table2[[#This Row],[Overall Return]]&gt;=0,0,Table2[[#This Row],[Overall Return]])</f>
        <v>0</v>
      </c>
      <c r="N916" s="13">
        <f t="shared" si="38"/>
        <v>293739.55771663389</v>
      </c>
    </row>
    <row r="917" spans="1:14" x14ac:dyDescent="0.25">
      <c r="A917" s="2">
        <v>41684</v>
      </c>
      <c r="B917" s="19">
        <f>'Historical Data'!B915/'Historical Data'!B$2*T$5</f>
        <v>22501.309800214083</v>
      </c>
      <c r="C917" s="19">
        <f>'Historical Data'!C915/'Historical Data'!C$2*U$5</f>
        <v>32706.388431264873</v>
      </c>
      <c r="D917" s="19">
        <f>'Historical Data'!D915/'Historical Data'!D$2*V$5</f>
        <v>20416.609996786268</v>
      </c>
      <c r="E917" s="19">
        <f>'Historical Data'!E915/'Historical Data'!E$2*W$5</f>
        <v>26575.611959561793</v>
      </c>
      <c r="F917" s="19">
        <f>'Historical Data'!F915/'Historical Data'!F$2*X$5</f>
        <v>27032.251077713729</v>
      </c>
      <c r="G917" s="19">
        <f>'Historical Data'!G915/'Historical Data'!G$2*Y$5</f>
        <v>17985.33527486138</v>
      </c>
      <c r="H917" s="19">
        <f>'Historical Data'!H915/'Historical Data'!H$2*Z$5</f>
        <v>83185.059169114567</v>
      </c>
      <c r="I917" s="19">
        <f>'Historical Data'!I915/'Historical Data'!I$2*AA$5</f>
        <v>27227.359610077481</v>
      </c>
      <c r="J917" s="19">
        <f>'Historical Data'!J915/'Historical Data'!J$2*AB$5</f>
        <v>19575.672086165687</v>
      </c>
      <c r="K917" s="19">
        <f>'Historical Data'!K915/'Historical Data'!K$2*AC$5</f>
        <v>18149.527328510936</v>
      </c>
      <c r="L917" s="8">
        <f t="shared" si="39"/>
        <v>5.4999981282581878E-3</v>
      </c>
      <c r="M917" s="8">
        <f>IF(Table2[[#This Row],[Overall Return]]&gt;=0,0,Table2[[#This Row],[Overall Return]])</f>
        <v>0</v>
      </c>
      <c r="N917" s="13">
        <f t="shared" si="38"/>
        <v>295355.12473427079</v>
      </c>
    </row>
    <row r="918" spans="1:14" x14ac:dyDescent="0.25">
      <c r="A918" s="2">
        <v>41688</v>
      </c>
      <c r="B918" s="19">
        <f>'Historical Data'!B916/'Historical Data'!B$2*T$5</f>
        <v>22584.036204271692</v>
      </c>
      <c r="C918" s="19">
        <f>'Historical Data'!C916/'Historical Data'!C$2*U$5</f>
        <v>32367.748489840742</v>
      </c>
      <c r="D918" s="19">
        <f>'Historical Data'!D916/'Historical Data'!D$2*V$5</f>
        <v>20366.761524734211</v>
      </c>
      <c r="E918" s="19">
        <f>'Historical Data'!E916/'Historical Data'!E$2*W$5</f>
        <v>26693.009845771561</v>
      </c>
      <c r="F918" s="19">
        <f>'Historical Data'!F916/'Historical Data'!F$2*X$5</f>
        <v>27213.844020042172</v>
      </c>
      <c r="G918" s="19">
        <f>'Historical Data'!G916/'Historical Data'!G$2*Y$5</f>
        <v>18023.867162801587</v>
      </c>
      <c r="H918" s="19">
        <f>'Historical Data'!H916/'Historical Data'!H$2*Z$5</f>
        <v>85480.48552245069</v>
      </c>
      <c r="I918" s="19">
        <f>'Historical Data'!I916/'Historical Data'!I$2*AA$5</f>
        <v>27342.172471295395</v>
      </c>
      <c r="J918" s="19">
        <f>'Historical Data'!J916/'Historical Data'!J$2*AB$5</f>
        <v>19575.672086165687</v>
      </c>
      <c r="K918" s="19">
        <f>'Historical Data'!K916/'Historical Data'!K$2*AC$5</f>
        <v>18141.81292888692</v>
      </c>
      <c r="L918" s="8">
        <f t="shared" si="39"/>
        <v>8.2418936328936265E-3</v>
      </c>
      <c r="M918" s="8">
        <f>IF(Table2[[#This Row],[Overall Return]]&gt;=0,0,Table2[[#This Row],[Overall Return]])</f>
        <v>0</v>
      </c>
      <c r="N918" s="13">
        <f t="shared" si="38"/>
        <v>297789.41025626066</v>
      </c>
    </row>
    <row r="919" spans="1:14" x14ac:dyDescent="0.25">
      <c r="A919" s="2">
        <v>41689</v>
      </c>
      <c r="B919" s="19">
        <f>'Historical Data'!B917/'Historical Data'!B$2*T$5</f>
        <v>22227.482721052693</v>
      </c>
      <c r="C919" s="19">
        <f>'Historical Data'!C917/'Historical Data'!C$2*U$5</f>
        <v>31793.884312648726</v>
      </c>
      <c r="D919" s="19">
        <f>'Historical Data'!D917/'Historical Data'!D$2*V$5</f>
        <v>20251.482991358025</v>
      </c>
      <c r="E919" s="19">
        <f>'Historical Data'!E917/'Historical Data'!E$2*W$5</f>
        <v>26454.859323558307</v>
      </c>
      <c r="F919" s="19">
        <f>'Historical Data'!F917/'Historical Data'!F$2*X$5</f>
        <v>27021.913540556598</v>
      </c>
      <c r="G919" s="19">
        <f>'Historical Data'!G917/'Historical Data'!G$2*Y$5</f>
        <v>18067.217391713722</v>
      </c>
      <c r="H919" s="19">
        <f>'Historical Data'!H917/'Historical Data'!H$2*Z$5</f>
        <v>81258.916911456152</v>
      </c>
      <c r="I919" s="19">
        <f>'Historical Data'!I917/'Historical Data'!I$2*AA$5</f>
        <v>27238.481555403414</v>
      </c>
      <c r="J919" s="19">
        <f>'Historical Data'!J917/'Historical Data'!J$2*AB$5</f>
        <v>19321.05590903476</v>
      </c>
      <c r="K919" s="19">
        <f>'Historical Data'!K917/'Historical Data'!K$2*AC$5</f>
        <v>18118.669937274211</v>
      </c>
      <c r="L919" s="8">
        <f t="shared" si="39"/>
        <v>-2.026749593617283E-2</v>
      </c>
      <c r="M919" s="8">
        <f>IF(Table2[[#This Row],[Overall Return]]&gt;=0,0,Table2[[#This Row],[Overall Return]])</f>
        <v>-2.026749593617283E-2</v>
      </c>
      <c r="N919" s="13">
        <f t="shared" si="38"/>
        <v>291753.9645940566</v>
      </c>
    </row>
    <row r="920" spans="1:14" x14ac:dyDescent="0.25">
      <c r="A920" s="2">
        <v>41690</v>
      </c>
      <c r="B920" s="19">
        <f>'Historical Data'!B918/'Historical Data'!B$2*T$5</f>
        <v>21970.201648312028</v>
      </c>
      <c r="C920" s="19">
        <f>'Historical Data'!C918/'Historical Data'!C$2*U$5</f>
        <v>32015.376166941238</v>
      </c>
      <c r="D920" s="19">
        <f>'Historical Data'!D918/'Historical Data'!D$2*V$5</f>
        <v>20226.557384286505</v>
      </c>
      <c r="E920" s="19">
        <f>'Historical Data'!E918/'Historical Data'!E$2*W$5</f>
        <v>26562.194692138844</v>
      </c>
      <c r="F920" s="19">
        <f>'Historical Data'!F918/'Historical Data'!F$2*X$5</f>
        <v>27061.691337882658</v>
      </c>
      <c r="G920" s="19">
        <f>'Historical Data'!G918/'Historical Data'!G$2*Y$5</f>
        <v>18182.817661000441</v>
      </c>
      <c r="H920" s="19">
        <f>'Historical Data'!H918/'Historical Data'!H$2*Z$5</f>
        <v>88111.624422996218</v>
      </c>
      <c r="I920" s="19">
        <f>'Historical Data'!I918/'Historical Data'!I$2*AA$5</f>
        <v>27212.56490574461</v>
      </c>
      <c r="J920" s="19">
        <f>'Historical Data'!J918/'Historical Data'!J$2*AB$5</f>
        <v>19363.492541000931</v>
      </c>
      <c r="K920" s="19">
        <f>'Historical Data'!K918/'Historical Data'!K$2*AC$5</f>
        <v>18392.524180739092</v>
      </c>
      <c r="L920" s="8">
        <f t="shared" si="39"/>
        <v>2.5175597381190018E-2</v>
      </c>
      <c r="M920" s="8">
        <f>IF(Table2[[#This Row],[Overall Return]]&gt;=0,0,Table2[[#This Row],[Overall Return]])</f>
        <v>0</v>
      </c>
      <c r="N920" s="13">
        <f t="shared" si="38"/>
        <v>299099.04494104255</v>
      </c>
    </row>
    <row r="921" spans="1:14" x14ac:dyDescent="0.25">
      <c r="A921" s="2">
        <v>41691</v>
      </c>
      <c r="B921" s="19">
        <f>'Historical Data'!B919/'Historical Data'!B$2*T$5</f>
        <v>21726.157199305653</v>
      </c>
      <c r="C921" s="19">
        <f>'Historical Data'!C919/'Historical Data'!C$2*U$5</f>
        <v>31737.138934651288</v>
      </c>
      <c r="D921" s="19">
        <f>'Historical Data'!D919/'Historical Data'!D$2*V$5</f>
        <v>20151.783305162917</v>
      </c>
      <c r="E921" s="19">
        <f>'Historical Data'!E919/'Historical Data'!E$2*W$5</f>
        <v>26877.491298293018</v>
      </c>
      <c r="F921" s="19">
        <f>'Historical Data'!F919/'Historical Data'!F$2*X$5</f>
        <v>27054.501337936155</v>
      </c>
      <c r="G921" s="19">
        <f>'Historical Data'!G919/'Historical Data'!G$2*Y$5</f>
        <v>18293.600101033691</v>
      </c>
      <c r="H921" s="19">
        <f>'Historical Data'!H919/'Historical Data'!H$2*Z$5</f>
        <v>87956.3600503567</v>
      </c>
      <c r="I921" s="19">
        <f>'Historical Data'!I919/'Historical Data'!I$2*AA$5</f>
        <v>27334.761254026431</v>
      </c>
      <c r="J921" s="19">
        <f>'Historical Data'!J919/'Historical Data'!J$2*AB$5</f>
        <v>19350.760783294532</v>
      </c>
      <c r="K921" s="19">
        <f>'Historical Data'!K919/'Historical Data'!K$2*AC$5</f>
        <v>18326.952923861296</v>
      </c>
      <c r="L921" s="8">
        <f t="shared" si="39"/>
        <v>-9.6803302457226792E-4</v>
      </c>
      <c r="M921" s="8">
        <f>IF(Table2[[#This Row],[Overall Return]]&gt;=0,0,Table2[[#This Row],[Overall Return]])</f>
        <v>-9.6803302457226792E-4</v>
      </c>
      <c r="N921" s="13">
        <f t="shared" si="38"/>
        <v>298809.50718792161</v>
      </c>
    </row>
    <row r="922" spans="1:14" x14ac:dyDescent="0.25">
      <c r="A922" s="2">
        <v>41694</v>
      </c>
      <c r="B922" s="19">
        <f>'Historical Data'!B920/'Historical Data'!B$2*T$5</f>
        <v>21821.294241943207</v>
      </c>
      <c r="C922" s="19">
        <f>'Historical Data'!C920/'Historical Data'!C$2*U$5</f>
        <v>32196.597107816215</v>
      </c>
      <c r="D922" s="19">
        <f>'Historical Data'!D920/'Historical Data'!D$2*V$5</f>
        <v>20693.899491945383</v>
      </c>
      <c r="E922" s="19">
        <f>'Historical Data'!E920/'Historical Data'!E$2*W$5</f>
        <v>27078.747192483806</v>
      </c>
      <c r="F922" s="19">
        <f>'Historical Data'!F920/'Historical Data'!F$2*X$5</f>
        <v>27250.477069769604</v>
      </c>
      <c r="G922" s="19">
        <f>'Historical Data'!G920/'Historical Data'!G$2*Y$5</f>
        <v>18153.916826101078</v>
      </c>
      <c r="H922" s="19">
        <f>'Historical Data'!H920/'Historical Data'!H$2*Z$5</f>
        <v>91334.449853126323</v>
      </c>
      <c r="I922" s="19">
        <f>'Historical Data'!I920/'Historical Data'!I$2*AA$5</f>
        <v>28149.519900560335</v>
      </c>
      <c r="J922" s="19">
        <f>'Historical Data'!J920/'Historical Data'!J$2*AB$5</f>
        <v>19554.454447932498</v>
      </c>
      <c r="K922" s="19">
        <f>'Historical Data'!K920/'Historical Data'!K$2*AC$5</f>
        <v>18598.878411975678</v>
      </c>
      <c r="L922" s="8">
        <f t="shared" si="39"/>
        <v>2.0155742072640148E-2</v>
      </c>
      <c r="M922" s="8">
        <f>IF(Table2[[#This Row],[Overall Return]]&gt;=0,0,Table2[[#This Row],[Overall Return]])</f>
        <v>0</v>
      </c>
      <c r="N922" s="13">
        <f t="shared" si="38"/>
        <v>304832.23454365408</v>
      </c>
    </row>
    <row r="923" spans="1:14" x14ac:dyDescent="0.25">
      <c r="A923" s="2">
        <v>41695</v>
      </c>
      <c r="B923" s="19">
        <f>'Historical Data'!B921/'Historical Data'!B$2*T$5</f>
        <v>21594.208791934736</v>
      </c>
      <c r="C923" s="19">
        <f>'Historical Data'!C921/'Historical Data'!C$2*U$5</f>
        <v>32795.167490389897</v>
      </c>
      <c r="D923" s="19">
        <f>'Historical Data'!D921/'Historical Data'!D$2*V$5</f>
        <v>20725.055129739292</v>
      </c>
      <c r="E923" s="19">
        <f>'Historical Data'!E921/'Historical Data'!E$2*W$5</f>
        <v>26904.32548678853</v>
      </c>
      <c r="F923" s="19">
        <f>'Historical Data'!F921/'Historical Data'!F$2*X$5</f>
        <v>27418.810716326872</v>
      </c>
      <c r="G923" s="19">
        <f>'Historical Data'!G921/'Historical Data'!G$2*Y$5</f>
        <v>18081.668320881858</v>
      </c>
      <c r="H923" s="19">
        <f>'Historical Data'!H921/'Historical Data'!H$2*Z$5</f>
        <v>104070.49937054135</v>
      </c>
      <c r="I923" s="19">
        <f>'Historical Data'!I921/'Historical Data'!I$2*AA$5</f>
        <v>27893.985634217948</v>
      </c>
      <c r="J923" s="19">
        <f>'Historical Data'!J921/'Historical Data'!J$2*AB$5</f>
        <v>19554.454447932498</v>
      </c>
      <c r="K923" s="19">
        <f>'Historical Data'!K921/'Historical Data'!K$2*AC$5</f>
        <v>18573.806250493795</v>
      </c>
      <c r="L923" s="8">
        <f t="shared" si="39"/>
        <v>4.1923870402762686E-2</v>
      </c>
      <c r="M923" s="8">
        <f>IF(Table2[[#This Row],[Overall Return]]&gt;=0,0,Table2[[#This Row],[Overall Return]])</f>
        <v>0</v>
      </c>
      <c r="N923" s="13">
        <f t="shared" si="38"/>
        <v>317611.98163924681</v>
      </c>
    </row>
    <row r="924" spans="1:14" x14ac:dyDescent="0.25">
      <c r="A924" s="2">
        <v>41696</v>
      </c>
      <c r="B924" s="19">
        <f>'Historical Data'!B922/'Historical Data'!B$2*T$5</f>
        <v>21399.38634624167</v>
      </c>
      <c r="C924" s="19">
        <f>'Historical Data'!C922/'Historical Data'!C$2*U$5</f>
        <v>32930.624199157966</v>
      </c>
      <c r="D924" s="19">
        <f>'Historical Data'!D922/'Historical Data'!D$2*V$5</f>
        <v>20603.546222879348</v>
      </c>
      <c r="E924" s="19">
        <f>'Historical Data'!E922/'Historical Data'!E$2*W$5</f>
        <v>26860.721359178642</v>
      </c>
      <c r="F924" s="19">
        <f>'Historical Data'!F922/'Historical Data'!F$2*X$5</f>
        <v>27422.630145084437</v>
      </c>
      <c r="G924" s="19">
        <f>'Historical Data'!G922/'Historical Data'!G$2*Y$5</f>
        <v>18047.9522153213</v>
      </c>
      <c r="H924" s="19">
        <f>'Historical Data'!H922/'Historical Data'!H$2*Z$5</f>
        <v>106168.69492236678</v>
      </c>
      <c r="I924" s="19">
        <f>'Historical Data'!I922/'Historical Data'!I$2*AA$5</f>
        <v>28168.030025754106</v>
      </c>
      <c r="J924" s="19">
        <f>'Historical Data'!J922/'Historical Data'!J$2*AB$5</f>
        <v>19541.722690226095</v>
      </c>
      <c r="K924" s="19">
        <f>'Historical Data'!K922/'Historical Data'!K$2*AC$5</f>
        <v>18473.522786049591</v>
      </c>
      <c r="L924" s="8">
        <f t="shared" si="39"/>
        <v>6.3122595774434131E-3</v>
      </c>
      <c r="M924" s="8">
        <f>IF(Table2[[#This Row],[Overall Return]]&gt;=0,0,Table2[[#This Row],[Overall Return]])</f>
        <v>0</v>
      </c>
      <c r="N924" s="13">
        <f t="shared" si="38"/>
        <v>319616.83091225993</v>
      </c>
    </row>
    <row r="925" spans="1:14" x14ac:dyDescent="0.25">
      <c r="A925" s="2">
        <v>41697</v>
      </c>
      <c r="B925" s="19">
        <f>'Historical Data'!B923/'Historical Data'!B$2*T$5</f>
        <v>21826.25801363571</v>
      </c>
      <c r="C925" s="19">
        <f>'Historical Data'!C923/'Historical Data'!C$2*U$5</f>
        <v>32960.82738422112</v>
      </c>
      <c r="D925" s="19">
        <f>'Historical Data'!D923/'Historical Data'!D$2*V$5</f>
        <v>20640.934633486635</v>
      </c>
      <c r="E925" s="19">
        <f>'Historical Data'!E923/'Historical Data'!E$2*W$5</f>
        <v>26994.891608955455</v>
      </c>
      <c r="F925" s="19">
        <f>'Historical Data'!F923/'Historical Data'!F$2*X$5</f>
        <v>27401.057310639189</v>
      </c>
      <c r="G925" s="19">
        <f>'Historical Data'!G923/'Historical Data'!G$2*Y$5</f>
        <v>18235.800989827239</v>
      </c>
      <c r="H925" s="19">
        <f>'Historical Data'!H923/'Historical Data'!H$2*Z$5</f>
        <v>105975.65799412507</v>
      </c>
      <c r="I925" s="19">
        <f>'Historical Data'!I923/'Historical Data'!I$2*AA$5</f>
        <v>28153.220389772348</v>
      </c>
      <c r="J925" s="19">
        <f>'Historical Data'!J923/'Historical Data'!J$2*AB$5</f>
        <v>19541.722690226095</v>
      </c>
      <c r="K925" s="19">
        <f>'Historical Data'!K923/'Historical Data'!K$2*AC$5</f>
        <v>18483.164490208783</v>
      </c>
      <c r="L925" s="8">
        <f t="shared" si="39"/>
        <v>1.866937329722651E-3</v>
      </c>
      <c r="M925" s="8">
        <f>IF(Table2[[#This Row],[Overall Return]]&gt;=0,0,Table2[[#This Row],[Overall Return]])</f>
        <v>0</v>
      </c>
      <c r="N925" s="13">
        <f t="shared" si="38"/>
        <v>320213.53550509765</v>
      </c>
    </row>
    <row r="926" spans="1:14" x14ac:dyDescent="0.25">
      <c r="A926" s="2">
        <v>41698</v>
      </c>
      <c r="B926" s="19">
        <f>'Historical Data'!B924/'Historical Data'!B$2*T$5</f>
        <v>21767.106350577182</v>
      </c>
      <c r="C926" s="19">
        <f>'Historical Data'!C924/'Historical Data'!C$2*U$5</f>
        <v>33141.13124656782</v>
      </c>
      <c r="D926" s="19">
        <f>'Historical Data'!D924/'Historical Data'!D$2*V$5</f>
        <v>20718.824756255533</v>
      </c>
      <c r="E926" s="19">
        <f>'Historical Data'!E924/'Historical Data'!E$2*W$5</f>
        <v>27105.579302877031</v>
      </c>
      <c r="F926" s="19">
        <f>'Historical Data'!F924/'Historical Data'!F$2*X$5</f>
        <v>27321.047279194463</v>
      </c>
      <c r="G926" s="19">
        <f>'Historical Data'!G924/'Historical Data'!G$2*Y$5</f>
        <v>18452.55008751409</v>
      </c>
      <c r="H926" s="19">
        <f>'Historical Data'!H924/'Historical Data'!H$2*Z$5</f>
        <v>102731.84976919851</v>
      </c>
      <c r="I926" s="19">
        <f>'Historical Data'!I924/'Historical Data'!I$2*AA$5</f>
        <v>28616.150139691974</v>
      </c>
      <c r="J926" s="19">
        <f>'Historical Data'!J924/'Historical Data'!J$2*AB$5</f>
        <v>19698.734749384806</v>
      </c>
      <c r="K926" s="19">
        <f>'Historical Data'!K924/'Historical Data'!K$2*AC$5</f>
        <v>18566.092058129114</v>
      </c>
      <c r="L926" s="8">
        <f t="shared" si="39"/>
        <v>-6.5408533165324245E-3</v>
      </c>
      <c r="M926" s="8">
        <f>IF(Table2[[#This Row],[Overall Return]]&gt;=0,0,Table2[[#This Row],[Overall Return]])</f>
        <v>-6.5408533165324245E-3</v>
      </c>
      <c r="N926" s="13">
        <f t="shared" si="38"/>
        <v>318119.06573939056</v>
      </c>
    </row>
    <row r="927" spans="1:14" x14ac:dyDescent="0.25">
      <c r="A927" s="2">
        <v>41701</v>
      </c>
      <c r="B927" s="19">
        <f>'Historical Data'!B925/'Historical Data'!B$2*T$5</f>
        <v>21829.980388899326</v>
      </c>
      <c r="C927" s="19">
        <f>'Historical Data'!C925/'Historical Data'!C$2*U$5</f>
        <v>32928.793703093543</v>
      </c>
      <c r="D927" s="19">
        <f>'Historical Data'!D925/'Historical Data'!D$2*V$5</f>
        <v>20659.62746774478</v>
      </c>
      <c r="E927" s="19">
        <f>'Historical Data'!E925/'Historical Data'!E$2*W$5</f>
        <v>26652.758043502716</v>
      </c>
      <c r="F927" s="19">
        <f>'Historical Data'!F925/'Historical Data'!F$2*X$5</f>
        <v>27029.778221662036</v>
      </c>
      <c r="G927" s="19">
        <f>'Historical Data'!G925/'Historical Data'!G$2*Y$5</f>
        <v>18197.266543294758</v>
      </c>
      <c r="H927" s="19">
        <f>'Historical Data'!H925/'Historical Data'!H$2*Z$5</f>
        <v>105144.77465379775</v>
      </c>
      <c r="I927" s="19">
        <f>'Historical Data'!I925/'Historical Data'!I$2*AA$5</f>
        <v>28553.178683543923</v>
      </c>
      <c r="J927" s="19">
        <f>'Historical Data'!J925/'Historical Data'!J$2*AB$5</f>
        <v>19584.15932219227</v>
      </c>
      <c r="K927" s="19">
        <f>'Historical Data'!K925/'Historical Data'!K$2*AC$5</f>
        <v>18417.594684146312</v>
      </c>
      <c r="L927" s="8">
        <f t="shared" si="39"/>
        <v>2.7626321938427623E-3</v>
      </c>
      <c r="M927" s="8">
        <f>IF(Table2[[#This Row],[Overall Return]]&gt;=0,0,Table2[[#This Row],[Overall Return]])</f>
        <v>0</v>
      </c>
      <c r="N927" s="13">
        <f t="shared" si="38"/>
        <v>318997.91171187739</v>
      </c>
    </row>
    <row r="928" spans="1:14" x14ac:dyDescent="0.25">
      <c r="A928" s="2">
        <v>41702</v>
      </c>
      <c r="B928" s="19">
        <f>'Historical Data'!B926/'Historical Data'!B$2*T$5</f>
        <v>21973.924023575648</v>
      </c>
      <c r="C928" s="19">
        <f>'Historical Data'!C926/'Historical Data'!C$2*U$5</f>
        <v>33305.875892366828</v>
      </c>
      <c r="D928" s="19">
        <f>'Historical Data'!D926/'Historical Data'!D$2*V$5</f>
        <v>20718.824756255533</v>
      </c>
      <c r="E928" s="19">
        <f>'Historical Data'!E926/'Historical Data'!E$2*W$5</f>
        <v>27407.461066060929</v>
      </c>
      <c r="F928" s="19">
        <f>'Historical Data'!F926/'Historical Data'!F$2*X$5</f>
        <v>27304.414667616089</v>
      </c>
      <c r="G928" s="19">
        <f>'Historical Data'!G926/'Historical Data'!G$2*Y$5</f>
        <v>18500.715587087419</v>
      </c>
      <c r="H928" s="19">
        <f>'Historical Data'!H926/'Historical Data'!H$2*Z$5</f>
        <v>106940.8292068821</v>
      </c>
      <c r="I928" s="19">
        <f>'Historical Data'!I926/'Historical Data'!I$2*AA$5</f>
        <v>28934.639650677913</v>
      </c>
      <c r="J928" s="19">
        <f>'Historical Data'!J926/'Historical Data'!J$2*AB$5</f>
        <v>19834.531429476643</v>
      </c>
      <c r="K928" s="19">
        <f>'Historical Data'!K926/'Historical Data'!K$2*AC$5</f>
        <v>18614.305553149043</v>
      </c>
      <c r="L928" s="8">
        <f t="shared" si="39"/>
        <v>1.422457625794471E-2</v>
      </c>
      <c r="M928" s="8">
        <f>IF(Table2[[#This Row],[Overall Return]]&gt;=0,0,Table2[[#This Row],[Overall Return]])</f>
        <v>0</v>
      </c>
      <c r="N928" s="13">
        <f t="shared" si="38"/>
        <v>323535.52183314809</v>
      </c>
    </row>
    <row r="929" spans="1:14" x14ac:dyDescent="0.25">
      <c r="A929" s="2">
        <v>41703</v>
      </c>
      <c r="B929" s="19">
        <f>'Historical Data'!B927/'Historical Data'!B$2*T$5</f>
        <v>22020.25205547706</v>
      </c>
      <c r="C929" s="19">
        <f>'Historical Data'!C927/'Historical Data'!C$2*U$5</f>
        <v>34081.090975654399</v>
      </c>
      <c r="D929" s="19">
        <f>'Historical Data'!D927/'Historical Data'!D$2*V$5</f>
        <v>20656.513480667709</v>
      </c>
      <c r="E929" s="19">
        <f>'Historical Data'!E927/'Historical Data'!E$2*W$5</f>
        <v>27732.822267946627</v>
      </c>
      <c r="F929" s="19">
        <f>'Historical Data'!F927/'Historical Data'!F$2*X$5</f>
        <v>27379.704765554012</v>
      </c>
      <c r="G929" s="19">
        <f>'Historical Data'!G927/'Historical Data'!G$2*Y$5</f>
        <v>18356.216529775156</v>
      </c>
      <c r="H929" s="19">
        <f>'Historical Data'!H927/'Historical Data'!H$2*Z$5</f>
        <v>106026.01930339908</v>
      </c>
      <c r="I929" s="19">
        <f>'Historical Data'!I927/'Historical Data'!I$2*AA$5</f>
        <v>28882.786726907478</v>
      </c>
      <c r="J929" s="19">
        <f>'Historical Data'!J927/'Historical Data'!J$2*AB$5</f>
        <v>19983.056252608771</v>
      </c>
      <c r="K929" s="19">
        <f>'Historical Data'!K927/'Historical Data'!K$2*AC$5</f>
        <v>18089.742959462645</v>
      </c>
      <c r="L929" s="8">
        <f t="shared" si="39"/>
        <v>-1.0116864875935327E-3</v>
      </c>
      <c r="M929" s="8">
        <f>IF(Table2[[#This Row],[Overall Return]]&gt;=0,0,Table2[[#This Row],[Overall Return]])</f>
        <v>-1.0116864875935327E-3</v>
      </c>
      <c r="N929" s="13">
        <f t="shared" si="38"/>
        <v>323208.20531745296</v>
      </c>
    </row>
    <row r="930" spans="1:14" x14ac:dyDescent="0.25">
      <c r="A930" s="2">
        <v>41704</v>
      </c>
      <c r="B930" s="19">
        <f>'Historical Data'!B928/'Historical Data'!B$2*T$5</f>
        <v>21953.655944228471</v>
      </c>
      <c r="C930" s="19">
        <f>'Historical Data'!C928/'Historical Data'!C$2*U$5</f>
        <v>34061.870766977852</v>
      </c>
      <c r="D930" s="19">
        <f>'Historical Data'!D928/'Historical Data'!D$2*V$5</f>
        <v>20684.553074816311</v>
      </c>
      <c r="E930" s="19">
        <f>'Historical Data'!E928/'Historical Data'!E$2*W$5</f>
        <v>27954.200426592834</v>
      </c>
      <c r="F930" s="19">
        <f>'Historical Data'!F928/'Historical Data'!F$2*X$5</f>
        <v>27410.045530472195</v>
      </c>
      <c r="G930" s="19">
        <f>'Historical Data'!G928/'Historical Data'!G$2*Y$5</f>
        <v>18375.483753041397</v>
      </c>
      <c r="H930" s="19">
        <f>'Historical Data'!H928/'Historical Data'!H$2*Z$5</f>
        <v>106143.51741502307</v>
      </c>
      <c r="I930" s="19">
        <f>'Historical Data'!I928/'Historical Data'!I$2*AA$5</f>
        <v>28753.165936181962</v>
      </c>
      <c r="J930" s="19">
        <f>'Historical Data'!J928/'Historical Data'!J$2*AB$5</f>
        <v>20089.145799274516</v>
      </c>
      <c r="K930" s="19">
        <f>'Historical Data'!K928/'Historical Data'!K$2*AC$5</f>
        <v>18082.028559838629</v>
      </c>
      <c r="L930" s="8">
        <f t="shared" si="39"/>
        <v>9.2652935187742536E-4</v>
      </c>
      <c r="M930" s="8">
        <f>IF(Table2[[#This Row],[Overall Return]]&gt;=0,0,Table2[[#This Row],[Overall Return]])</f>
        <v>0</v>
      </c>
      <c r="N930" s="13">
        <f t="shared" si="38"/>
        <v>323507.66720644722</v>
      </c>
    </row>
    <row r="931" spans="1:14" x14ac:dyDescent="0.25">
      <c r="A931" s="2">
        <v>41705</v>
      </c>
      <c r="B931" s="19">
        <f>'Historical Data'!B929/'Historical Data'!B$2*T$5</f>
        <v>21940.834731768729</v>
      </c>
      <c r="C931" s="19">
        <f>'Historical Data'!C929/'Historical Data'!C$2*U$5</f>
        <v>34052.720117151744</v>
      </c>
      <c r="D931" s="19">
        <f>'Historical Data'!D929/'Historical Data'!D$2*V$5</f>
        <v>20721.941142662217</v>
      </c>
      <c r="E931" s="19">
        <f>'Historical Data'!E929/'Historical Data'!E$2*W$5</f>
        <v>27575.172925818395</v>
      </c>
      <c r="F931" s="19">
        <f>'Historical Data'!F929/'Historical Data'!F$2*X$5</f>
        <v>27301.718732592348</v>
      </c>
      <c r="G931" s="19">
        <f>'Historical Data'!G929/'Historical Data'!G$2*Y$5</f>
        <v>18255.067701375025</v>
      </c>
      <c r="H931" s="19">
        <f>'Historical Data'!H929/'Historical Data'!H$2*Z$5</f>
        <v>103319.3483004616</v>
      </c>
      <c r="I931" s="19">
        <f>'Historical Data'!I929/'Historical Data'!I$2*AA$5</f>
        <v>28664.292335405447</v>
      </c>
      <c r="J931" s="19">
        <f>'Historical Data'!J929/'Historical Data'!J$2*AB$5</f>
        <v>20348.005142585476</v>
      </c>
      <c r="K931" s="19">
        <f>'Historical Data'!K929/'Historical Data'!K$2*AC$5</f>
        <v>18319.23852423728</v>
      </c>
      <c r="L931" s="8">
        <f t="shared" si="39"/>
        <v>-9.3021830931399041E-3</v>
      </c>
      <c r="M931" s="8">
        <f>IF(Table2[[#This Row],[Overall Return]]&gt;=0,0,Table2[[#This Row],[Overall Return]])</f>
        <v>-9.3021830931399041E-3</v>
      </c>
      <c r="N931" s="13">
        <f t="shared" si="38"/>
        <v>320498.33965405828</v>
      </c>
    </row>
    <row r="932" spans="1:14" x14ac:dyDescent="0.25">
      <c r="A932" s="2">
        <v>41708</v>
      </c>
      <c r="B932" s="19">
        <f>'Historical Data'!B930/'Historical Data'!B$2*T$5</f>
        <v>21960.687399841365</v>
      </c>
      <c r="C932" s="19">
        <f>'Historical Data'!C930/'Historical Data'!C$2*U$5</f>
        <v>33912.687168222583</v>
      </c>
      <c r="D932" s="19">
        <f>'Historical Data'!D930/'Historical Data'!D$2*V$5</f>
        <v>20840.333663115474</v>
      </c>
      <c r="E932" s="19">
        <f>'Historical Data'!E930/'Historical Data'!E$2*W$5</f>
        <v>27494.671745733376</v>
      </c>
      <c r="F932" s="19">
        <f>'Historical Data'!F930/'Historical Data'!F$2*X$5</f>
        <v>27229.350348274733</v>
      </c>
      <c r="G932" s="19">
        <f>'Historical Data'!G930/'Historical Data'!G$2*Y$5</f>
        <v>18216.533766560999</v>
      </c>
      <c r="H932" s="19">
        <f>'Historical Data'!H930/'Historical Data'!H$2*Z$5</f>
        <v>100226.60344104072</v>
      </c>
      <c r="I932" s="19">
        <f>'Historical Data'!I930/'Historical Data'!I$2*AA$5</f>
        <v>28842.048922566348</v>
      </c>
      <c r="J932" s="19">
        <f>'Historical Data'!J930/'Historical Data'!J$2*AB$5</f>
        <v>20432.877051018029</v>
      </c>
      <c r="K932" s="19">
        <f>'Historical Data'!K930/'Historical Data'!K$2*AC$5</f>
        <v>18417.594684146312</v>
      </c>
      <c r="L932" s="8">
        <f t="shared" si="39"/>
        <v>-9.1262608932562994E-3</v>
      </c>
      <c r="M932" s="8">
        <f>IF(Table2[[#This Row],[Overall Return]]&gt;=0,0,Table2[[#This Row],[Overall Return]])</f>
        <v>-9.1262608932562994E-3</v>
      </c>
      <c r="N932" s="13">
        <f t="shared" si="38"/>
        <v>317573.38819051988</v>
      </c>
    </row>
    <row r="933" spans="1:14" x14ac:dyDescent="0.25">
      <c r="A933" s="2">
        <v>41709</v>
      </c>
      <c r="B933" s="19">
        <f>'Historical Data'!B931/'Historical Data'!B$2*T$5</f>
        <v>22174.536528452729</v>
      </c>
      <c r="C933" s="19">
        <f>'Historical Data'!C931/'Historical Data'!C$2*U$5</f>
        <v>33756.17792421746</v>
      </c>
      <c r="D933" s="19">
        <f>'Historical Data'!D931/'Historical Data'!D$2*V$5</f>
        <v>20728.17117338461</v>
      </c>
      <c r="E933" s="19">
        <f>'Historical Data'!E931/'Historical Data'!E$2*W$5</f>
        <v>27186.082907414722</v>
      </c>
      <c r="F933" s="19">
        <f>'Historical Data'!F931/'Historical Data'!F$2*X$5</f>
        <v>26969.096691825682</v>
      </c>
      <c r="G933" s="19">
        <f>'Historical Data'!G931/'Historical Data'!G$2*Y$5</f>
        <v>18312.866812581477</v>
      </c>
      <c r="H933" s="19">
        <f>'Historical Data'!H931/'Historical Data'!H$2*Z$5</f>
        <v>98367.605539236247</v>
      </c>
      <c r="I933" s="19">
        <f>'Historical Data'!I931/'Historical Data'!I$2*AA$5</f>
        <v>28805.01544700408</v>
      </c>
      <c r="J933" s="19">
        <f>'Historical Data'!J931/'Historical Data'!J$2*AB$5</f>
        <v>20288.594942232667</v>
      </c>
      <c r="K933" s="19">
        <f>'Historical Data'!K931/'Historical Data'!K$2*AC$5</f>
        <v>18130.242054858561</v>
      </c>
      <c r="L933" s="8">
        <f t="shared" si="39"/>
        <v>-8.9900422248192502E-3</v>
      </c>
      <c r="M933" s="8">
        <f>IF(Table2[[#This Row],[Overall Return]]&gt;=0,0,Table2[[#This Row],[Overall Return]])</f>
        <v>-8.9900422248192502E-3</v>
      </c>
      <c r="N933" s="13">
        <f t="shared" si="38"/>
        <v>314718.39002120821</v>
      </c>
    </row>
    <row r="934" spans="1:14" x14ac:dyDescent="0.25">
      <c r="A934" s="2">
        <v>41710</v>
      </c>
      <c r="B934" s="19">
        <f>'Historical Data'!B932/'Historical Data'!B$2*T$5</f>
        <v>22196.046004228792</v>
      </c>
      <c r="C934" s="19">
        <f>'Historical Data'!C932/'Historical Data'!C$2*U$5</f>
        <v>33922.753066080906</v>
      </c>
      <c r="D934" s="19">
        <f>'Historical Data'!D932/'Historical Data'!D$2*V$5</f>
        <v>20731.287559791297</v>
      </c>
      <c r="E934" s="19">
        <f>'Historical Data'!E932/'Historical Data'!E$2*W$5</f>
        <v>27296.770601336302</v>
      </c>
      <c r="F934" s="19">
        <f>'Historical Data'!F932/'Historical Data'!F$2*X$5</f>
        <v>27133.385086035079</v>
      </c>
      <c r="G934" s="19">
        <f>'Historical Data'!G932/'Historical Data'!G$2*Y$5</f>
        <v>18433.282864247849</v>
      </c>
      <c r="H934" s="19">
        <f>'Historical Data'!H932/'Historical Data'!H$2*Z$5</f>
        <v>101338.65086026018</v>
      </c>
      <c r="I934" s="19">
        <f>'Historical Data'!I932/'Historical Data'!I$2*AA$5</f>
        <v>28842.188853447315</v>
      </c>
      <c r="J934" s="19">
        <f>'Historical Data'!J932/'Historical Data'!J$2*AB$5</f>
        <v>20420.145293311631</v>
      </c>
      <c r="K934" s="19">
        <f>'Historical Data'!K932/'Historical Data'!K$2*AC$5</f>
        <v>18168.812394903976</v>
      </c>
      <c r="L934" s="8">
        <f t="shared" si="39"/>
        <v>1.1962861662394131E-2</v>
      </c>
      <c r="M934" s="8">
        <f>IF(Table2[[#This Row],[Overall Return]]&gt;=0,0,Table2[[#This Row],[Overall Return]])</f>
        <v>0</v>
      </c>
      <c r="N934" s="13">
        <f t="shared" si="38"/>
        <v>318483.32258364331</v>
      </c>
    </row>
    <row r="935" spans="1:14" x14ac:dyDescent="0.25">
      <c r="A935" s="2">
        <v>41711</v>
      </c>
      <c r="B935" s="19">
        <f>'Historical Data'!B933/'Historical Data'!B$2*T$5</f>
        <v>21949.520576387677</v>
      </c>
      <c r="C935" s="19">
        <f>'Historical Data'!C933/'Historical Data'!C$2*U$5</f>
        <v>34002.379644883767</v>
      </c>
      <c r="D935" s="19">
        <f>'Historical Data'!D933/'Historical Data'!D$2*V$5</f>
        <v>20662.743854151471</v>
      </c>
      <c r="E935" s="19">
        <f>'Historical Data'!E933/'Historical Data'!E$2*W$5</f>
        <v>26810.407385630944</v>
      </c>
      <c r="F935" s="19">
        <f>'Historical Data'!F933/'Historical Data'!F$2*X$5</f>
        <v>26723.451693465682</v>
      </c>
      <c r="G935" s="19">
        <f>'Historical Data'!G933/'Historical Data'!G$2*Y$5</f>
        <v>18250.249872121556</v>
      </c>
      <c r="H935" s="19">
        <f>'Historical Data'!H933/'Historical Data'!H$2*Z$5</f>
        <v>99785.981116240044</v>
      </c>
      <c r="I935" s="19">
        <f>'Historical Data'!I933/'Historical Data'!I$2*AA$5</f>
        <v>28622.894125565101</v>
      </c>
      <c r="J935" s="19">
        <f>'Historical Data'!J933/'Historical Data'!J$2*AB$5</f>
        <v>20301.325344439272</v>
      </c>
      <c r="K935" s="19">
        <f>'Historical Data'!K933/'Historical Data'!K$2*AC$5</f>
        <v>18058.885568225916</v>
      </c>
      <c r="L935" s="8">
        <f t="shared" si="39"/>
        <v>-1.0410226116820298E-2</v>
      </c>
      <c r="M935" s="8">
        <f>IF(Table2[[#This Row],[Overall Return]]&gt;=0,0,Table2[[#This Row],[Overall Return]])</f>
        <v>-1.0410226116820298E-2</v>
      </c>
      <c r="N935" s="13">
        <f t="shared" si="38"/>
        <v>315167.83918111137</v>
      </c>
    </row>
    <row r="936" spans="1:14" x14ac:dyDescent="0.25">
      <c r="A936" s="2">
        <v>41712</v>
      </c>
      <c r="B936" s="19">
        <f>'Historical Data'!B934/'Historical Data'!B$2*T$5</f>
        <v>21702.993334523533</v>
      </c>
      <c r="C936" s="19">
        <f>'Historical Data'!C934/'Historical Data'!C$2*U$5</f>
        <v>34206.479956068099</v>
      </c>
      <c r="D936" s="19">
        <f>'Historical Data'!D934/'Historical Data'!D$2*V$5</f>
        <v>20749.980394049446</v>
      </c>
      <c r="E936" s="19">
        <f>'Historical Data'!E934/'Historical Data'!E$2*W$5</f>
        <v>26857.366609384928</v>
      </c>
      <c r="F936" s="19">
        <f>'Historical Data'!F934/'Historical Data'!F$2*X$5</f>
        <v>26358.018776347406</v>
      </c>
      <c r="G936" s="19">
        <f>'Historical Data'!G934/'Historical Data'!G$2*Y$5</f>
        <v>18158.73465535455</v>
      </c>
      <c r="H936" s="19">
        <f>'Historical Data'!H934/'Historical Data'!H$2*Z$5</f>
        <v>96924.04574066303</v>
      </c>
      <c r="I936" s="19">
        <f>'Historical Data'!I934/'Historical Data'!I$2*AA$5</f>
        <v>28135.996092856767</v>
      </c>
      <c r="J936" s="19">
        <f>'Historical Data'!J934/'Historical Data'!J$2*AB$5</f>
        <v>20114.607959187528</v>
      </c>
      <c r="K936" s="19">
        <f>'Historical Data'!K934/'Historical Data'!K$2*AC$5</f>
        <v>18026.100665194688</v>
      </c>
      <c r="L936" s="8">
        <f t="shared" si="39"/>
        <v>-1.2480699197296663E-2</v>
      </c>
      <c r="M936" s="8">
        <f>IF(Table2[[#This Row],[Overall Return]]&gt;=0,0,Table2[[#This Row],[Overall Return]])</f>
        <v>-1.2480699197296663E-2</v>
      </c>
      <c r="N936" s="13">
        <f t="shared" si="38"/>
        <v>311234.32418362994</v>
      </c>
    </row>
    <row r="937" spans="1:14" x14ac:dyDescent="0.25">
      <c r="A937" s="2">
        <v>41715</v>
      </c>
      <c r="B937" s="19">
        <f>'Historical Data'!B935/'Historical Data'!B$2*T$5</f>
        <v>21787.789841198912</v>
      </c>
      <c r="C937" s="19">
        <f>'Historical Data'!C935/'Historical Data'!C$2*U$5</f>
        <v>34325.464030752337</v>
      </c>
      <c r="D937" s="19">
        <f>'Historical Data'!D935/'Historical Data'!D$2*V$5</f>
        <v>20964.958613620733</v>
      </c>
      <c r="E937" s="19">
        <f>'Historical Data'!E935/'Historical Data'!E$2*W$5</f>
        <v>27300.125697480398</v>
      </c>
      <c r="F937" s="19">
        <f>'Historical Data'!F935/'Historical Data'!F$2*X$5</f>
        <v>26791.774825435423</v>
      </c>
      <c r="G937" s="19">
        <f>'Historical Data'!G935/'Historical Data'!G$2*Y$5</f>
        <v>18327.316206594245</v>
      </c>
      <c r="H937" s="19">
        <f>'Historical Data'!H935/'Historical Data'!H$2*Z$5</f>
        <v>98187.157364666404</v>
      </c>
      <c r="I937" s="19">
        <f>'Historical Data'!I935/'Historical Data'!I$2*AA$5</f>
        <v>28529.971488229763</v>
      </c>
      <c r="J937" s="19">
        <f>'Historical Data'!J935/'Historical Data'!J$2*AB$5</f>
        <v>20424.389814991449</v>
      </c>
      <c r="K937" s="19">
        <f>'Historical Data'!K935/'Historical Data'!K$2*AC$5</f>
        <v>18190.026423906849</v>
      </c>
      <c r="L937" s="8">
        <f t="shared" si="39"/>
        <v>1.1549658388981809E-2</v>
      </c>
      <c r="M937" s="8">
        <f>IF(Table2[[#This Row],[Overall Return]]&gt;=0,0,Table2[[#This Row],[Overall Return]])</f>
        <v>0</v>
      </c>
      <c r="N937" s="13">
        <f t="shared" si="38"/>
        <v>314828.97430687648</v>
      </c>
    </row>
    <row r="938" spans="1:14" x14ac:dyDescent="0.25">
      <c r="A938" s="2">
        <v>41716</v>
      </c>
      <c r="B938" s="19">
        <f>'Historical Data'!B936/'Historical Data'!B$2*T$5</f>
        <v>21980.542184274207</v>
      </c>
      <c r="C938" s="19">
        <f>'Historical Data'!C936/'Historical Data'!C$2*U$5</f>
        <v>34666.847885777046</v>
      </c>
      <c r="D938" s="19">
        <f>'Historical Data'!D936/'Historical Data'!D$2*V$5</f>
        <v>21217.32250170832</v>
      </c>
      <c r="E938" s="19">
        <f>'Historical Data'!E936/'Historical Data'!E$2*W$5</f>
        <v>27501.379167218518</v>
      </c>
      <c r="F938" s="19">
        <f>'Historical Data'!F936/'Historical Data'!F$2*X$5</f>
        <v>27222.383382306547</v>
      </c>
      <c r="G938" s="19">
        <f>'Historical Data'!G936/'Historical Data'!G$2*Y$5</f>
        <v>19049.812516592472</v>
      </c>
      <c r="H938" s="19">
        <f>'Historical Data'!H936/'Historical Data'!H$2*Z$5</f>
        <v>100730.16911456149</v>
      </c>
      <c r="I938" s="19">
        <f>'Historical Data'!I936/'Historical Data'!I$2*AA$5</f>
        <v>28990.853895778113</v>
      </c>
      <c r="J938" s="19">
        <f>'Historical Data'!J936/'Historical Data'!J$2*AB$5</f>
        <v>20538.966597683775</v>
      </c>
      <c r="K938" s="19">
        <f>'Historical Data'!K936/'Historical Data'!K$2*AC$5</f>
        <v>18265.239592203172</v>
      </c>
      <c r="L938" s="8">
        <f t="shared" si="39"/>
        <v>1.6944255346801107E-2</v>
      </c>
      <c r="M938" s="8">
        <f>IF(Table2[[#This Row],[Overall Return]]&gt;=0,0,Table2[[#This Row],[Overall Return]])</f>
        <v>0</v>
      </c>
      <c r="N938" s="13">
        <f t="shared" si="38"/>
        <v>320163.51683810365</v>
      </c>
    </row>
    <row r="939" spans="1:14" x14ac:dyDescent="0.25">
      <c r="A939" s="2">
        <v>41717</v>
      </c>
      <c r="B939" s="19">
        <f>'Historical Data'!B937/'Historical Data'!B$2*T$5</f>
        <v>21974.752427427364</v>
      </c>
      <c r="C939" s="19">
        <f>'Historical Data'!C937/'Historical Data'!C$2*U$5</f>
        <v>34159.804136921106</v>
      </c>
      <c r="D939" s="19">
        <f>'Historical Data'!D937/'Historical Data'!D$2*V$5</f>
        <v>21030.386275615241</v>
      </c>
      <c r="E939" s="19">
        <f>'Historical Data'!E937/'Historical Data'!E$2*W$5</f>
        <v>27008.30610557535</v>
      </c>
      <c r="F939" s="19">
        <f>'Historical Data'!F937/'Historical Data'!F$2*X$5</f>
        <v>26952.466824865562</v>
      </c>
      <c r="G939" s="19">
        <f>'Historical Data'!G937/'Historical Data'!G$2*Y$5</f>
        <v>18914.947070913331</v>
      </c>
      <c r="H939" s="19">
        <f>'Historical Data'!H937/'Historical Data'!H$2*Z$5</f>
        <v>98967.686109945455</v>
      </c>
      <c r="I939" s="19">
        <f>'Historical Data'!I937/'Historical Data'!I$2*AA$5</f>
        <v>29719.339608152579</v>
      </c>
      <c r="J939" s="19">
        <f>'Historical Data'!J937/'Historical Data'!J$2*AB$5</f>
        <v>20288.594942232667</v>
      </c>
      <c r="K939" s="19">
        <f>'Historical Data'!K937/'Historical Data'!K$2*AC$5</f>
        <v>18076.24312282445</v>
      </c>
      <c r="L939" s="8">
        <f t="shared" si="39"/>
        <v>-9.5919430294846286E-3</v>
      </c>
      <c r="M939" s="8">
        <f>IF(Table2[[#This Row],[Overall Return]]&gt;=0,0,Table2[[#This Row],[Overall Return]])</f>
        <v>-9.5919430294846286E-3</v>
      </c>
      <c r="N939" s="13">
        <f t="shared" si="38"/>
        <v>317092.5266244731</v>
      </c>
    </row>
    <row r="940" spans="1:14" x14ac:dyDescent="0.25">
      <c r="A940" s="2">
        <v>41718</v>
      </c>
      <c r="B940" s="19">
        <f>'Historical Data'!B938/'Historical Data'!B$2*T$5</f>
        <v>21868.861856250467</v>
      </c>
      <c r="C940" s="19">
        <f>'Historical Data'!C938/'Historical Data'!C$2*U$5</f>
        <v>33769.906644700714</v>
      </c>
      <c r="D940" s="19">
        <f>'Historical Data'!D938/'Historical Data'!D$2*V$5</f>
        <v>21155.011226120499</v>
      </c>
      <c r="E940" s="19">
        <f>'Historical Data'!E938/'Historical Data'!E$2*W$5</f>
        <v>27105.579302877031</v>
      </c>
      <c r="F940" s="19">
        <f>'Historical Data'!F938/'Historical Data'!F$2*X$5</f>
        <v>26905.493448369016</v>
      </c>
      <c r="G940" s="19">
        <f>'Historical Data'!G938/'Historical Data'!G$2*Y$5</f>
        <v>19425.511600759713</v>
      </c>
      <c r="H940" s="19">
        <f>'Historical Data'!H938/'Historical Data'!H$2*Z$5</f>
        <v>98577.42509441881</v>
      </c>
      <c r="I940" s="19">
        <f>'Historical Data'!I938/'Historical Data'!I$2*AA$5</f>
        <v>30302.876978912755</v>
      </c>
      <c r="J940" s="19">
        <f>'Historical Data'!J938/'Historical Data'!J$2*AB$5</f>
        <v>20806.311821521525</v>
      </c>
      <c r="K940" s="19">
        <f>'Historical Data'!K938/'Historical Data'!K$2*AC$5</f>
        <v>18240.169088795948</v>
      </c>
      <c r="L940" s="8">
        <f t="shared" si="39"/>
        <v>3.3574441176098535E-3</v>
      </c>
      <c r="M940" s="8">
        <f>IF(Table2[[#This Row],[Overall Return]]&gt;=0,0,Table2[[#This Row],[Overall Return]])</f>
        <v>0</v>
      </c>
      <c r="N940" s="13">
        <f t="shared" si="38"/>
        <v>318157.14706272649</v>
      </c>
    </row>
    <row r="941" spans="1:14" x14ac:dyDescent="0.25">
      <c r="A941" s="2">
        <v>41719</v>
      </c>
      <c r="B941" s="19">
        <f>'Historical Data'!B939/'Historical Data'!B$2*T$5</f>
        <v>22041.346422315753</v>
      </c>
      <c r="C941" s="19">
        <f>'Historical Data'!C939/'Historical Data'!C$2*U$5</f>
        <v>33005.674537799743</v>
      </c>
      <c r="D941" s="19">
        <f>'Historical Data'!D939/'Historical Data'!D$2*V$5</f>
        <v>21024.155902131482</v>
      </c>
      <c r="E941" s="19">
        <f>'Historical Data'!E939/'Historical Data'!E$2*W$5</f>
        <v>26951.284710542517</v>
      </c>
      <c r="F941" s="19">
        <f>'Historical Data'!F939/'Historical Data'!F$2*X$5</f>
        <v>26588.154701856598</v>
      </c>
      <c r="G941" s="19">
        <f>'Historical Data'!G939/'Historical Data'!G$2*Y$5</f>
        <v>19343.627437033556</v>
      </c>
      <c r="H941" s="19">
        <f>'Historical Data'!H939/'Historical Data'!H$2*Z$5</f>
        <v>96051.19555182544</v>
      </c>
      <c r="I941" s="19">
        <f>'Historical Data'!I939/'Historical Data'!I$2*AA$5</f>
        <v>30232.253692639435</v>
      </c>
      <c r="J941" s="19">
        <f>'Historical Data'!J939/'Historical Data'!J$2*AB$5</f>
        <v>20844.503931807878</v>
      </c>
      <c r="K941" s="19">
        <f>'Historical Data'!K939/'Historical Data'!K$2*AC$5</f>
        <v>18188.097461297013</v>
      </c>
      <c r="L941" s="8">
        <f t="shared" si="39"/>
        <v>-1.221677007529498E-2</v>
      </c>
      <c r="M941" s="8">
        <f>IF(Table2[[#This Row],[Overall Return]]&gt;=0,0,Table2[[#This Row],[Overall Return]])</f>
        <v>-1.221677007529498E-2</v>
      </c>
      <c r="N941" s="13">
        <f t="shared" si="38"/>
        <v>314270.29434924934</v>
      </c>
    </row>
    <row r="942" spans="1:14" x14ac:dyDescent="0.25">
      <c r="A942" s="2">
        <v>41722</v>
      </c>
      <c r="B942" s="19">
        <f>'Historical Data'!B940/'Historical Data'!B$2*T$5</f>
        <v>22302.764979257401</v>
      </c>
      <c r="C942" s="19">
        <f>'Historical Data'!C940/'Historical Data'!C$2*U$5</f>
        <v>32203.003844041734</v>
      </c>
      <c r="D942" s="19">
        <f>'Historical Data'!D940/'Historical Data'!D$2*V$5</f>
        <v>21049.079109873393</v>
      </c>
      <c r="E942" s="19">
        <f>'Historical Data'!E940/'Historical Data'!E$2*W$5</f>
        <v>26662.820214781568</v>
      </c>
      <c r="F942" s="19">
        <f>'Historical Data'!F940/'Historical Data'!F$2*X$5</f>
        <v>26023.821594666304</v>
      </c>
      <c r="G942" s="19">
        <f>'Historical Data'!G940/'Historical Data'!G$2*Y$5</f>
        <v>19507.39371761206</v>
      </c>
      <c r="H942" s="19">
        <f>'Historical Data'!H940/'Historical Data'!H$2*Z$5</f>
        <v>92391.942089802775</v>
      </c>
      <c r="I942" s="19">
        <f>'Historical Data'!I940/'Historical Data'!I$2*AA$5</f>
        <v>30209.941543021239</v>
      </c>
      <c r="J942" s="19">
        <f>'Historical Data'!J940/'Historical Data'!J$2*AB$5</f>
        <v>20785.094183288333</v>
      </c>
      <c r="K942" s="19">
        <f>'Historical Data'!K940/'Historical Data'!K$2*AC$5</f>
        <v>18251.739962824311</v>
      </c>
      <c r="L942" s="8">
        <f t="shared" si="39"/>
        <v>-1.5536603993039355E-2</v>
      </c>
      <c r="M942" s="8">
        <f>IF(Table2[[#This Row],[Overall Return]]&gt;=0,0,Table2[[#This Row],[Overall Return]])</f>
        <v>-1.5536603993039355E-2</v>
      </c>
      <c r="N942" s="13">
        <f t="shared" si="38"/>
        <v>309387.60123916913</v>
      </c>
    </row>
    <row r="943" spans="1:14" x14ac:dyDescent="0.25">
      <c r="A943" s="2">
        <v>41723</v>
      </c>
      <c r="B943" s="19">
        <f>'Historical Data'!B941/'Historical Data'!B$2*T$5</f>
        <v>22542.671944062786</v>
      </c>
      <c r="C943" s="19">
        <f>'Historical Data'!C941/'Historical Data'!C$2*U$5</f>
        <v>32464.762950759654</v>
      </c>
      <c r="D943" s="19">
        <f>'Historical Data'!D941/'Historical Data'!D$2*V$5</f>
        <v>21307.675428012983</v>
      </c>
      <c r="E943" s="19">
        <f>'Historical Data'!E941/'Historical Data'!E$2*W$5</f>
        <v>26682.947328142323</v>
      </c>
      <c r="F943" s="19">
        <f>'Historical Data'!F941/'Historical Data'!F$2*X$5</f>
        <v>26041.577744972245</v>
      </c>
      <c r="G943" s="19">
        <f>'Historical Data'!G941/'Historical Data'!G$2*Y$5</f>
        <v>19430.327383139364</v>
      </c>
      <c r="H943" s="19">
        <f>'Historical Data'!H941/'Historical Data'!H$2*Z$5</f>
        <v>92505.246328157795</v>
      </c>
      <c r="I943" s="19">
        <f>'Historical Data'!I941/'Historical Data'!I$2*AA$5</f>
        <v>30143.051168968923</v>
      </c>
      <c r="J943" s="19">
        <f>'Historical Data'!J941/'Historical Data'!J$2*AB$5</f>
        <v>20776.606495428488</v>
      </c>
      <c r="K943" s="19">
        <f>'Historical Data'!K941/'Historical Data'!K$2*AC$5</f>
        <v>18303.811383063912</v>
      </c>
      <c r="L943" s="8">
        <f t="shared" si="39"/>
        <v>2.6215559779732001E-3</v>
      </c>
      <c r="M943" s="8">
        <f>IF(Table2[[#This Row],[Overall Return]]&gt;=0,0,Table2[[#This Row],[Overall Return]])</f>
        <v>0</v>
      </c>
      <c r="N943" s="13">
        <f t="shared" si="38"/>
        <v>310198.67815470847</v>
      </c>
    </row>
    <row r="944" spans="1:14" x14ac:dyDescent="0.25">
      <c r="A944" s="2">
        <v>41724</v>
      </c>
      <c r="B944" s="19">
        <f>'Historical Data'!B942/'Historical Data'!B$2*T$5</f>
        <v>22327.168426445376</v>
      </c>
      <c r="C944" s="19">
        <f>'Historical Data'!C942/'Historical Data'!C$2*U$5</f>
        <v>31430.532674354752</v>
      </c>
      <c r="D944" s="19">
        <f>'Historical Data'!D942/'Historical Data'!D$2*V$5</f>
        <v>21373.103090007491</v>
      </c>
      <c r="E944" s="19">
        <f>'Historical Data'!E942/'Historical Data'!E$2*W$5</f>
        <v>26371.003393679573</v>
      </c>
      <c r="F944" s="19">
        <f>'Historical Data'!F942/'Historical Data'!F$2*X$5</f>
        <v>25440.385764464212</v>
      </c>
      <c r="G944" s="19">
        <f>'Historical Data'!G942/'Historical Data'!G$2*Y$5</f>
        <v>19165.412274160735</v>
      </c>
      <c r="H944" s="19">
        <f>'Historical Data'!H942/'Historical Data'!H$2*Z$5</f>
        <v>89366.347880822505</v>
      </c>
      <c r="I944" s="19">
        <f>'Historical Data'!I942/'Historical Data'!I$2*AA$5</f>
        <v>30306.603918474222</v>
      </c>
      <c r="J944" s="19">
        <f>'Historical Data'!J942/'Historical Data'!J$2*AB$5</f>
        <v>20581.401874150157</v>
      </c>
      <c r="K944" s="19">
        <f>'Historical Data'!K942/'Historical Data'!K$2*AC$5</f>
        <v>18263.310629593332</v>
      </c>
      <c r="L944" s="8">
        <f t="shared" si="39"/>
        <v>-1.7967221078151741E-2</v>
      </c>
      <c r="M944" s="8">
        <f>IF(Table2[[#This Row],[Overall Return]]&gt;=0,0,Table2[[#This Row],[Overall Return]])</f>
        <v>-1.7967221078151741E-2</v>
      </c>
      <c r="N944" s="13">
        <f t="shared" si="38"/>
        <v>304625.26992615237</v>
      </c>
    </row>
    <row r="945" spans="1:14" x14ac:dyDescent="0.25">
      <c r="A945" s="2">
        <v>41725</v>
      </c>
      <c r="B945" s="19">
        <f>'Historical Data'!B943/'Historical Data'!B$2*T$5</f>
        <v>22231.205096316309</v>
      </c>
      <c r="C945" s="19">
        <f>'Historical Data'!C943/'Historical Data'!C$2*U$5</f>
        <v>30978.400146439682</v>
      </c>
      <c r="D945" s="19">
        <f>'Historical Data'!D943/'Historical Data'!D$2*V$5</f>
        <v>21588.080966817408</v>
      </c>
      <c r="E945" s="19">
        <f>'Historical Data'!E943/'Historical Data'!E$2*W$5</f>
        <v>26324.044169925593</v>
      </c>
      <c r="F945" s="19">
        <f>'Historical Data'!F943/'Historical Data'!F$2*X$5</f>
        <v>25127.319848645911</v>
      </c>
      <c r="G945" s="19">
        <f>'Historical Data'!G943/'Historical Data'!G$2*Y$5</f>
        <v>18958.296788107007</v>
      </c>
      <c r="H945" s="19">
        <f>'Historical Data'!H943/'Historical Data'!H$2*Z$5</f>
        <v>86999.583298363417</v>
      </c>
      <c r="I945" s="19">
        <f>'Historical Data'!I943/'Historical Data'!I$2*AA$5</f>
        <v>30113.318416473889</v>
      </c>
      <c r="J945" s="19">
        <f>'Historical Data'!J943/'Historical Data'!J$2*AB$5</f>
        <v>20836.016695781298</v>
      </c>
      <c r="K945" s="19">
        <f>'Historical Data'!K943/'Historical Data'!K$2*AC$5</f>
        <v>18560.306621114934</v>
      </c>
      <c r="L945" s="8">
        <f t="shared" si="39"/>
        <v>-9.5484457966078518E-3</v>
      </c>
      <c r="M945" s="8">
        <f>IF(Table2[[#This Row],[Overall Return]]&gt;=0,0,Table2[[#This Row],[Overall Return]])</f>
        <v>-9.5484457966078518E-3</v>
      </c>
      <c r="N945" s="13">
        <f t="shared" si="38"/>
        <v>301716.57204798545</v>
      </c>
    </row>
    <row r="946" spans="1:14" x14ac:dyDescent="0.25">
      <c r="A946" s="2">
        <v>41726</v>
      </c>
      <c r="B946" s="19">
        <f>'Historical Data'!B944/'Historical Data'!B$2*T$5</f>
        <v>22206.386540190968</v>
      </c>
      <c r="C946" s="19">
        <f>'Historical Data'!C944/'Historical Data'!C$2*U$5</f>
        <v>30961.923851363721</v>
      </c>
      <c r="D946" s="19">
        <f>'Historical Data'!D944/'Historical Data'!D$2*V$5</f>
        <v>21918.335320435268</v>
      </c>
      <c r="E946" s="19">
        <f>'Historical Data'!E944/'Historical Data'!E$2*W$5</f>
        <v>26495.108355024102</v>
      </c>
      <c r="F946" s="19">
        <f>'Historical Data'!F944/'Historical Data'!F$2*X$5</f>
        <v>25196.160903578006</v>
      </c>
      <c r="G946" s="19">
        <f>'Historical Data'!G944/'Historical Data'!G$2*Y$5</f>
        <v>19411.060159873126</v>
      </c>
      <c r="H946" s="19">
        <f>'Historical Data'!H944/'Historical Data'!H$2*Z$5</f>
        <v>89118.755770037766</v>
      </c>
      <c r="I946" s="19">
        <f>'Historical Data'!I944/'Historical Data'!I$2*AA$5</f>
        <v>30336.320459464754</v>
      </c>
      <c r="J946" s="19">
        <f>'Historical Data'!J944/'Historical Data'!J$2*AB$5</f>
        <v>20916.64588986709</v>
      </c>
      <c r="K946" s="19">
        <f>'Historical Data'!K944/'Historical Data'!K$2*AC$5</f>
        <v>18841.873813388505</v>
      </c>
      <c r="L946" s="8">
        <f t="shared" si="39"/>
        <v>1.2216760220421952E-2</v>
      </c>
      <c r="M946" s="8">
        <f>IF(Table2[[#This Row],[Overall Return]]&gt;=0,0,Table2[[#This Row],[Overall Return]])</f>
        <v>0</v>
      </c>
      <c r="N946" s="13">
        <f t="shared" si="38"/>
        <v>305402.57106322335</v>
      </c>
    </row>
    <row r="947" spans="1:14" x14ac:dyDescent="0.25">
      <c r="A947" s="2">
        <v>41729</v>
      </c>
      <c r="B947" s="19">
        <f>'Historical Data'!B945/'Historical Data'!B$2*T$5</f>
        <v>22201.422768498462</v>
      </c>
      <c r="C947" s="19">
        <f>'Historical Data'!C945/'Historical Data'!C$2*U$5</f>
        <v>30786.199890170235</v>
      </c>
      <c r="D947" s="19">
        <f>'Historical Data'!D945/'Historical Data'!D$2*V$5</f>
        <v>21918.335320435268</v>
      </c>
      <c r="E947" s="19">
        <f>'Historical Data'!E945/'Historical Data'!E$2*W$5</f>
        <v>26857.366609384928</v>
      </c>
      <c r="F947" s="19">
        <f>'Historical Data'!F945/'Historical Data'!F$2*X$5</f>
        <v>25060.277013600313</v>
      </c>
      <c r="G947" s="19">
        <f>'Historical Data'!G945/'Historical Data'!G$2*Y$5</f>
        <v>19743.409526846695</v>
      </c>
      <c r="H947" s="19">
        <f>'Historical Data'!H945/'Historical Data'!H$2*Z$5</f>
        <v>87473.771296684863</v>
      </c>
      <c r="I947" s="19">
        <f>'Historical Data'!I945/'Historical Data'!I$2*AA$5</f>
        <v>30473.847344965117</v>
      </c>
      <c r="J947" s="19">
        <f>'Historical Data'!J945/'Historical Data'!J$2*AB$5</f>
        <v>21107.607796798649</v>
      </c>
      <c r="K947" s="19">
        <f>'Historical Data'!K945/'Historical Data'!K$2*AC$5</f>
        <v>18838.017338984166</v>
      </c>
      <c r="L947" s="8">
        <f t="shared" si="39"/>
        <v>-3.0854886177745788E-3</v>
      </c>
      <c r="M947" s="8">
        <f>IF(Table2[[#This Row],[Overall Return]]&gt;=0,0,Table2[[#This Row],[Overall Return]])</f>
        <v>-3.0854886177745788E-3</v>
      </c>
      <c r="N947" s="13">
        <f t="shared" si="38"/>
        <v>304460.25490636867</v>
      </c>
    </row>
    <row r="948" spans="1:14" x14ac:dyDescent="0.25">
      <c r="A948" s="2">
        <v>41730</v>
      </c>
      <c r="B948" s="19">
        <f>'Historical Data'!B946/'Historical Data'!B$2*T$5</f>
        <v>22404.518066233311</v>
      </c>
      <c r="C948" s="19">
        <f>'Historical Data'!C946/'Historical Data'!C$2*U$5</f>
        <v>31392.092257001645</v>
      </c>
      <c r="D948" s="19">
        <f>'Historical Data'!D946/'Historical Data'!D$2*V$5</f>
        <v>21905.872516899504</v>
      </c>
      <c r="E948" s="19">
        <f>'Historical Data'!E946/'Historical Data'!E$2*W$5</f>
        <v>27360.501842306949</v>
      </c>
      <c r="F948" s="19">
        <f>'Historical Data'!F946/'Historical Data'!F$2*X$5</f>
        <v>25518.765717635717</v>
      </c>
      <c r="G948" s="19">
        <f>'Historical Data'!G946/'Historical Data'!G$2*Y$5</f>
        <v>19950.523477745057</v>
      </c>
      <c r="H948" s="19">
        <f>'Historical Data'!H946/'Historical Data'!H$2*Z$5</f>
        <v>91049.098195551836</v>
      </c>
      <c r="I948" s="19">
        <f>'Historical Data'!I946/'Historical Data'!I$2*AA$5</f>
        <v>30418.098540691557</v>
      </c>
      <c r="J948" s="19">
        <f>'Historical Data'!J946/'Historical Data'!J$2*AB$5</f>
        <v>21120.337747171994</v>
      </c>
      <c r="K948" s="19">
        <f>'Historical Data'!K946/'Historical Data'!K$2*AC$5</f>
        <v>18847.660701218014</v>
      </c>
      <c r="L948" s="8">
        <f t="shared" si="39"/>
        <v>1.8088450191242611E-2</v>
      </c>
      <c r="M948" s="8">
        <f>IF(Table2[[#This Row],[Overall Return]]&gt;=0,0,Table2[[#This Row],[Overall Return]])</f>
        <v>0</v>
      </c>
      <c r="N948" s="13">
        <f t="shared" si="38"/>
        <v>309967.46906245558</v>
      </c>
    </row>
    <row r="949" spans="1:14" x14ac:dyDescent="0.25">
      <c r="A949" s="2">
        <v>41731</v>
      </c>
      <c r="B949" s="19">
        <f>'Historical Data'!B947/'Historical Data'!B$2*T$5</f>
        <v>22441.744842241224</v>
      </c>
      <c r="C949" s="19">
        <f>'Historical Data'!C947/'Historical Data'!C$2*U$5</f>
        <v>31297.821709683321</v>
      </c>
      <c r="D949" s="19">
        <f>'Historical Data'!D947/'Historical Data'!D$2*V$5</f>
        <v>22086.578712270195</v>
      </c>
      <c r="E949" s="19">
        <f>'Historical Data'!E947/'Historical Data'!E$2*W$5</f>
        <v>27394.04379863798</v>
      </c>
      <c r="F949" s="19">
        <f>'Historical Data'!F947/'Historical Data'!F$2*X$5</f>
        <v>25511.567438840713</v>
      </c>
      <c r="G949" s="19">
        <f>'Historical Data'!G947/'Historical Data'!G$2*Y$5</f>
        <v>19916.807372184496</v>
      </c>
      <c r="H949" s="19">
        <f>'Historical Data'!H947/'Historical Data'!H$2*Z$5</f>
        <v>96638.687788501906</v>
      </c>
      <c r="I949" s="19">
        <f>'Historical Data'!I947/'Historical Data'!I$2*AA$5</f>
        <v>30332.61314435611</v>
      </c>
      <c r="J949" s="19">
        <f>'Historical Data'!J947/'Historical Data'!J$2*AB$5</f>
        <v>21116.093225492179</v>
      </c>
      <c r="K949" s="19">
        <f>'Historical Data'!K947/'Historical Data'!K$2*AC$5</f>
        <v>18890.087515667772</v>
      </c>
      <c r="L949" s="8">
        <f t="shared" si="39"/>
        <v>1.8255388226821045E-2</v>
      </c>
      <c r="M949" s="8">
        <f>IF(Table2[[#This Row],[Overall Return]]&gt;=0,0,Table2[[#This Row],[Overall Return]])</f>
        <v>0</v>
      </c>
      <c r="N949" s="13">
        <f t="shared" si="38"/>
        <v>315626.04554787587</v>
      </c>
    </row>
    <row r="950" spans="1:14" x14ac:dyDescent="0.25">
      <c r="A950" s="2">
        <v>41732</v>
      </c>
      <c r="B950" s="19">
        <f>'Historical Data'!B948/'Historical Data'!B$2*T$5</f>
        <v>22286.21927517384</v>
      </c>
      <c r="C950" s="19">
        <f>'Historical Data'!C948/'Historical Data'!C$2*U$5</f>
        <v>30534.50485081457</v>
      </c>
      <c r="D950" s="19">
        <f>'Historical Data'!D948/'Historical Data'!D$2*V$5</f>
        <v>21871.600492698908</v>
      </c>
      <c r="E950" s="19">
        <f>'Historical Data'!E948/'Historical Data'!E$2*W$5</f>
        <v>27400.753644575787</v>
      </c>
      <c r="F950" s="19">
        <f>'Historical Data'!F948/'Historical Data'!F$2*X$5</f>
        <v>25634.850156509157</v>
      </c>
      <c r="G950" s="19">
        <f>'Historical Data'!G948/'Historical Data'!G$2*Y$5</f>
        <v>19753.041603324447</v>
      </c>
      <c r="H950" s="19">
        <f>'Historical Data'!H948/'Historical Data'!H$2*Z$5</f>
        <v>94586.652958455743</v>
      </c>
      <c r="I950" s="19">
        <f>'Historical Data'!I948/'Historical Data'!I$2*AA$5</f>
        <v>30570.49009596528</v>
      </c>
      <c r="J950" s="19">
        <f>'Historical Data'!J948/'Historical Data'!J$2*AB$5</f>
        <v>21145.799907085006</v>
      </c>
      <c r="K950" s="19">
        <f>'Historical Data'!K948/'Historical Data'!K$2*AC$5</f>
        <v>18886.231041263429</v>
      </c>
      <c r="L950" s="8">
        <f t="shared" si="39"/>
        <v>-9.365201521562394E-3</v>
      </c>
      <c r="M950" s="8">
        <f>IF(Table2[[#This Row],[Overall Return]]&gt;=0,0,Table2[[#This Row],[Overall Return]])</f>
        <v>-9.365201521562394E-3</v>
      </c>
      <c r="N950" s="13">
        <f t="shared" si="38"/>
        <v>312670.14402586618</v>
      </c>
    </row>
    <row r="951" spans="1:14" x14ac:dyDescent="0.25">
      <c r="A951" s="2">
        <v>41733</v>
      </c>
      <c r="B951" s="19">
        <f>'Historical Data'!B949/'Historical Data'!B$2*T$5</f>
        <v>21997.916594546659</v>
      </c>
      <c r="C951" s="19">
        <f>'Historical Data'!C949/'Historical Data'!C$2*U$5</f>
        <v>29562.5114406004</v>
      </c>
      <c r="D951" s="19">
        <f>'Historical Data'!D949/'Historical Data'!D$2*V$5</f>
        <v>21877.833265512283</v>
      </c>
      <c r="E951" s="19">
        <f>'Historical Data'!E949/'Historical Data'!E$2*W$5</f>
        <v>26978.119245388407</v>
      </c>
      <c r="F951" s="19">
        <f>'Historical Data'!F949/'Historical Data'!F$2*X$5</f>
        <v>24438.011629181507</v>
      </c>
      <c r="G951" s="19">
        <f>'Historical Data'!G949/'Historical Data'!G$2*Y$5</f>
        <v>19203.944673819398</v>
      </c>
      <c r="H951" s="19">
        <f>'Historical Data'!H949/'Historical Data'!H$2*Z$5</f>
        <v>89060.006714225761</v>
      </c>
      <c r="I951" s="19">
        <f>'Historical Data'!I949/'Historical Data'!I$2*AA$5</f>
        <v>30302.876978912755</v>
      </c>
      <c r="J951" s="19">
        <f>'Historical Data'!J949/'Historical Data'!J$2*AB$5</f>
        <v>21031.223124392676</v>
      </c>
      <c r="K951" s="19">
        <f>'Historical Data'!K949/'Historical Data'!K$2*AC$5</f>
        <v>18776.304007326038</v>
      </c>
      <c r="L951" s="8">
        <f t="shared" si="39"/>
        <v>-3.019602777033692E-2</v>
      </c>
      <c r="M951" s="8">
        <f>IF(Table2[[#This Row],[Overall Return]]&gt;=0,0,Table2[[#This Row],[Overall Return]])</f>
        <v>-3.019602777033692E-2</v>
      </c>
      <c r="N951" s="13">
        <f t="shared" si="38"/>
        <v>303228.74767390586</v>
      </c>
    </row>
    <row r="952" spans="1:14" x14ac:dyDescent="0.25">
      <c r="A952" s="2">
        <v>41736</v>
      </c>
      <c r="B952" s="19">
        <f>'Historical Data'!B950/'Historical Data'!B$2*T$5</f>
        <v>21652.529632444162</v>
      </c>
      <c r="C952" s="19">
        <f>'Historical Data'!C950/'Historical Data'!C$2*U$5</f>
        <v>29082.921471718833</v>
      </c>
      <c r="D952" s="19">
        <f>'Historical Data'!D950/'Historical Data'!D$2*V$5</f>
        <v>21647.278598089531</v>
      </c>
      <c r="E952" s="19">
        <f>'Historical Data'!E950/'Historical Data'!E$2*W$5</f>
        <v>26542.067578778082</v>
      </c>
      <c r="F952" s="19">
        <f>'Historical Data'!F950/'Historical Data'!F$2*X$5</f>
        <v>24213.492677410246</v>
      </c>
      <c r="G952" s="19">
        <f>'Historical Data'!G950/'Historical Data'!G$2*Y$5</f>
        <v>19170.228568258837</v>
      </c>
      <c r="H952" s="19">
        <f>'Historical Data'!H950/'Historical Data'!H$2*Z$5</f>
        <v>87083.509861519095</v>
      </c>
      <c r="I952" s="19">
        <f>'Historical Data'!I950/'Historical Data'!I$2*AA$5</f>
        <v>30135.620753865674</v>
      </c>
      <c r="J952" s="19">
        <f>'Historical Data'!J950/'Historical Data'!J$2*AB$5</f>
        <v>20649.29931052955</v>
      </c>
      <c r="K952" s="19">
        <f>'Historical Data'!K950/'Historical Data'!K$2*AC$5</f>
        <v>18664.448218038146</v>
      </c>
      <c r="L952" s="8">
        <f t="shared" si="39"/>
        <v>-1.4468783177417954E-2</v>
      </c>
      <c r="M952" s="8">
        <f>IF(Table2[[#This Row],[Overall Return]]&gt;=0,0,Table2[[#This Row],[Overall Return]])</f>
        <v>-1.4468783177417954E-2</v>
      </c>
      <c r="N952" s="13">
        <f t="shared" si="38"/>
        <v>298841.39667065215</v>
      </c>
    </row>
    <row r="953" spans="1:14" x14ac:dyDescent="0.25">
      <c r="A953" s="2">
        <v>41737</v>
      </c>
      <c r="B953" s="19">
        <f>'Historical Data'!B951/'Historical Data'!B$2*T$5</f>
        <v>21651.290352375487</v>
      </c>
      <c r="C953" s="19">
        <f>'Historical Data'!C951/'Historical Data'!C$2*U$5</f>
        <v>29935.017389712611</v>
      </c>
      <c r="D953" s="19">
        <f>'Historical Data'!D951/'Historical Data'!D$2*V$5</f>
        <v>21831.098437775923</v>
      </c>
      <c r="E953" s="19">
        <f>'Historical Data'!E951/'Historical Data'!E$2*W$5</f>
        <v>26689.654749627465</v>
      </c>
      <c r="F953" s="19">
        <f>'Historical Data'!F951/'Historical Data'!F$2*X$5</f>
        <v>24967.13960803549</v>
      </c>
      <c r="G953" s="19">
        <f>'Historical Data'!G951/'Historical Data'!G$2*Y$5</f>
        <v>19179.861668173507</v>
      </c>
      <c r="H953" s="19">
        <f>'Historical Data'!H951/'Historical Data'!H$2*Z$5</f>
        <v>90415.445656735203</v>
      </c>
      <c r="I953" s="19">
        <f>'Historical Data'!I951/'Historical Data'!I$2*AA$5</f>
        <v>29979.518470534993</v>
      </c>
      <c r="J953" s="19">
        <f>'Historical Data'!J951/'Historical Data'!J$2*AB$5</f>
        <v>20721.441268588755</v>
      </c>
      <c r="K953" s="19">
        <f>'Historical Data'!K951/'Historical Data'!K$2*AC$5</f>
        <v>18793.660318368577</v>
      </c>
      <c r="L953" s="8">
        <f t="shared" si="39"/>
        <v>1.7811224644830315E-2</v>
      </c>
      <c r="M953" s="8">
        <f>IF(Table2[[#This Row],[Overall Return]]&gt;=0,0,Table2[[#This Row],[Overall Return]])</f>
        <v>0</v>
      </c>
      <c r="N953" s="13">
        <f t="shared" si="38"/>
        <v>304164.127919928</v>
      </c>
    </row>
    <row r="954" spans="1:14" x14ac:dyDescent="0.25">
      <c r="A954" s="2">
        <v>41738</v>
      </c>
      <c r="B954" s="19">
        <f>'Historical Data'!B952/'Historical Data'!B$2*T$5</f>
        <v>21935.870960076227</v>
      </c>
      <c r="C954" s="19">
        <f>'Historical Data'!C952/'Historical Data'!C$2*U$5</f>
        <v>30368.844956983339</v>
      </c>
      <c r="D954" s="19">
        <f>'Historical Data'!D952/'Historical Data'!D$2*V$5</f>
        <v>22289.094128305729</v>
      </c>
      <c r="E954" s="19">
        <f>'Historical Data'!E952/'Historical Data'!E$2*W$5</f>
        <v>26991.536512811359</v>
      </c>
      <c r="F954" s="19">
        <f>'Historical Data'!F952/'Historical Data'!F$2*X$5</f>
        <v>25382.884572276289</v>
      </c>
      <c r="G954" s="19">
        <f>'Historical Data'!G952/'Historical Data'!G$2*Y$5</f>
        <v>19492.944323599288</v>
      </c>
      <c r="H954" s="19">
        <f>'Historical Data'!H952/'Historical Data'!H$2*Z$5</f>
        <v>91032.309274024345</v>
      </c>
      <c r="I954" s="19">
        <f>'Historical Data'!I952/'Historical Data'!I$2*AA$5</f>
        <v>30250.845301974252</v>
      </c>
      <c r="J954" s="19">
        <f>'Historical Data'!J952/'Historical Data'!J$2*AB$5</f>
        <v>20836.016695781298</v>
      </c>
      <c r="K954" s="19">
        <f>'Historical Data'!K952/'Historical Data'!K$2*AC$5</f>
        <v>18770.518570311859</v>
      </c>
      <c r="L954" s="8">
        <f t="shared" si="39"/>
        <v>1.0477032245745255E-2</v>
      </c>
      <c r="M954" s="8">
        <f>IF(Table2[[#This Row],[Overall Return]]&gt;=0,0,Table2[[#This Row],[Overall Return]])</f>
        <v>0</v>
      </c>
      <c r="N954" s="13">
        <f t="shared" si="38"/>
        <v>307350.86529614404</v>
      </c>
    </row>
    <row r="955" spans="1:14" x14ac:dyDescent="0.25">
      <c r="A955" s="2">
        <v>41739</v>
      </c>
      <c r="B955" s="19">
        <f>'Historical Data'!B953/'Historical Data'!B$2*T$5</f>
        <v>21652.945043718712</v>
      </c>
      <c r="C955" s="19">
        <f>'Historical Data'!C953/'Historical Data'!C$2*U$5</f>
        <v>29023.430349624748</v>
      </c>
      <c r="D955" s="19">
        <f>'Historical Data'!D953/'Historical Data'!D$2*V$5</f>
        <v>21718.936290806429</v>
      </c>
      <c r="E955" s="19">
        <f>'Historical Data'!E953/'Historical Data'!E$2*W$5</f>
        <v>25998.682968039895</v>
      </c>
      <c r="F955" s="19">
        <f>'Historical Data'!F953/'Historical Data'!F$2*X$5</f>
        <v>24339.474119714432</v>
      </c>
      <c r="G955" s="19">
        <f>'Historical Data'!G953/'Historical Data'!G$2*Y$5</f>
        <v>18958.296788107007</v>
      </c>
      <c r="H955" s="19">
        <f>'Historical Data'!H953/'Historical Data'!H$2*Z$5</f>
        <v>85686.110784725141</v>
      </c>
      <c r="I955" s="19">
        <f>'Historical Data'!I953/'Historical Data'!I$2*AA$5</f>
        <v>29730.493549868977</v>
      </c>
      <c r="J955" s="19">
        <f>'Historical Data'!J953/'Historical Data'!J$2*AB$5</f>
        <v>20246.158310266492</v>
      </c>
      <c r="K955" s="19">
        <f>'Historical Data'!K953/'Historical Data'!K$2*AC$5</f>
        <v>18664.448218038146</v>
      </c>
      <c r="L955" s="8">
        <f t="shared" si="39"/>
        <v>-3.6869552530185201E-2</v>
      </c>
      <c r="M955" s="8">
        <f>IF(Table2[[#This Row],[Overall Return]]&gt;=0,0,Table2[[#This Row],[Overall Return]])</f>
        <v>-3.6869552530185201E-2</v>
      </c>
      <c r="N955" s="13">
        <f t="shared" si="38"/>
        <v>296018.97642291</v>
      </c>
    </row>
    <row r="956" spans="1:14" x14ac:dyDescent="0.25">
      <c r="A956" s="2">
        <v>41740</v>
      </c>
      <c r="B956" s="19">
        <f>'Historical Data'!B954/'Historical Data'!B$2*T$5</f>
        <v>21492.868697536</v>
      </c>
      <c r="C956" s="19">
        <f>'Historical Data'!C954/'Historical Data'!C$2*U$5</f>
        <v>28531.026908292144</v>
      </c>
      <c r="D956" s="19">
        <f>'Historical Data'!D954/'Historical Data'!D$2*V$5</f>
        <v>22080.34833878644</v>
      </c>
      <c r="E956" s="19">
        <f>'Historical Data'!E954/'Historical Data'!E$2*W$5</f>
        <v>25830.971108282425</v>
      </c>
      <c r="F956" s="19">
        <f>'Historical Data'!F954/'Historical Data'!F$2*X$5</f>
        <v>23873.787046896541</v>
      </c>
      <c r="G956" s="19">
        <f>'Historical Data'!G954/'Historical Data'!G$2*Y$5</f>
        <v>18886.046236013965</v>
      </c>
      <c r="H956" s="19">
        <f>'Historical Data'!H954/'Historical Data'!H$2*Z$5</f>
        <v>85514.057490558116</v>
      </c>
      <c r="I956" s="19">
        <f>'Historical Data'!I954/'Historical Data'!I$2*AA$5</f>
        <v>29343.945583269451</v>
      </c>
      <c r="J956" s="19">
        <f>'Historical Data'!J954/'Historical Data'!J$2*AB$5</f>
        <v>20403.172176758257</v>
      </c>
      <c r="K956" s="19">
        <f>'Historical Data'!K954/'Historical Data'!K$2*AC$5</f>
        <v>18652.877344009787</v>
      </c>
      <c r="L956" s="8">
        <f t="shared" si="39"/>
        <v>-4.7627875399874897E-3</v>
      </c>
      <c r="M956" s="8">
        <f>IF(Table2[[#This Row],[Overall Return]]&gt;=0,0,Table2[[#This Row],[Overall Return]])</f>
        <v>-4.7627875399874897E-3</v>
      </c>
      <c r="N956" s="13">
        <f t="shared" si="38"/>
        <v>294609.1009304031</v>
      </c>
    </row>
    <row r="957" spans="1:14" x14ac:dyDescent="0.25">
      <c r="A957" s="2">
        <v>41743</v>
      </c>
      <c r="B957" s="19">
        <f>'Historical Data'!B955/'Historical Data'!B$2*T$5</f>
        <v>21578.489073005509</v>
      </c>
      <c r="C957" s="19">
        <f>'Historical Data'!C955/'Historical Data'!C$2*U$5</f>
        <v>28913.600585758741</v>
      </c>
      <c r="D957" s="19">
        <f>'Historical Data'!D955/'Historical Data'!D$2*V$5</f>
        <v>22279.747368415279</v>
      </c>
      <c r="E957" s="19">
        <f>'Historical Data'!E955/'Historical Data'!E$2*W$5</f>
        <v>26035.579674164641</v>
      </c>
      <c r="F957" s="19">
        <f>'Historical Data'!F955/'Historical Data'!F$2*X$5</f>
        <v>23960.175031234994</v>
      </c>
      <c r="G957" s="19">
        <f>'Historical Data'!G955/'Historical Data'!G$2*Y$5</f>
        <v>18871.597353719648</v>
      </c>
      <c r="H957" s="19">
        <f>'Historical Data'!H955/'Historical Data'!H$2*Z$5</f>
        <v>83126.309693663454</v>
      </c>
      <c r="I957" s="19">
        <f>'Historical Data'!I955/'Historical Data'!I$2*AA$5</f>
        <v>29429.437378882994</v>
      </c>
      <c r="J957" s="19">
        <f>'Historical Data'!J955/'Historical Data'!J$2*AB$5</f>
        <v>20415.902578964866</v>
      </c>
      <c r="K957" s="19">
        <f>'Historical Data'!K955/'Historical Data'!K$2*AC$5</f>
        <v>18872.731204625234</v>
      </c>
      <c r="L957" s="8">
        <f t="shared" si="39"/>
        <v>-3.8204216516505296E-3</v>
      </c>
      <c r="M957" s="8">
        <f>IF(Table2[[#This Row],[Overall Return]]&gt;=0,0,Table2[[#This Row],[Overall Return]])</f>
        <v>-3.8204216516505296E-3</v>
      </c>
      <c r="N957" s="13">
        <f t="shared" si="38"/>
        <v>293483.56994243531</v>
      </c>
    </row>
    <row r="958" spans="1:14" x14ac:dyDescent="0.25">
      <c r="A958" s="2">
        <v>41744</v>
      </c>
      <c r="B958" s="19">
        <f>'Historical Data'!B956/'Historical Data'!B$2*T$5</f>
        <v>21424.617894944182</v>
      </c>
      <c r="C958" s="19">
        <f>'Historical Data'!C956/'Historical Data'!C$2*U$5</f>
        <v>28929.159802306422</v>
      </c>
      <c r="D958" s="19">
        <f>'Historical Data'!D956/'Historical Data'!D$2*V$5</f>
        <v>22725.280255409318</v>
      </c>
      <c r="E958" s="19">
        <f>'Historical Data'!E956/'Historical Data'!E$2*W$5</f>
        <v>26048.996941587593</v>
      </c>
      <c r="F958" s="19">
        <f>'Historical Data'!F956/'Historical Data'!F$2*X$5</f>
        <v>24136.552838933909</v>
      </c>
      <c r="G958" s="19">
        <f>'Historical Data'!G956/'Historical Data'!G$2*Y$5</f>
        <v>19146.14556261295</v>
      </c>
      <c r="H958" s="19">
        <f>'Historical Data'!H956/'Historical Data'!H$2*Z$5</f>
        <v>81372.221569450267</v>
      </c>
      <c r="I958" s="19">
        <f>'Historical Data'!I956/'Historical Data'!I$2*AA$5</f>
        <v>29552.085942816735</v>
      </c>
      <c r="J958" s="19">
        <f>'Historical Data'!J956/'Historical Data'!J$2*AB$5</f>
        <v>20700.221823022512</v>
      </c>
      <c r="K958" s="19">
        <f>'Historical Data'!K956/'Historical Data'!K$2*AC$5</f>
        <v>19030.871733582557</v>
      </c>
      <c r="L958" s="8">
        <f t="shared" si="39"/>
        <v>-1.4222792023781405E-3</v>
      </c>
      <c r="M958" s="8">
        <f>IF(Table2[[#This Row],[Overall Return]]&gt;=0,0,Table2[[#This Row],[Overall Return]])</f>
        <v>-1.4222792023781405E-3</v>
      </c>
      <c r="N958" s="13">
        <f t="shared" si="38"/>
        <v>293066.15436466649</v>
      </c>
    </row>
    <row r="959" spans="1:14" x14ac:dyDescent="0.25">
      <c r="A959" s="2">
        <v>41745</v>
      </c>
      <c r="B959" s="19">
        <f>'Historical Data'!B957/'Historical Data'!B$2*T$5</f>
        <v>21468.050141410651</v>
      </c>
      <c r="C959" s="19">
        <f>'Historical Data'!C957/'Historical Data'!C$2*U$5</f>
        <v>29624.748306791142</v>
      </c>
      <c r="D959" s="19">
        <f>'Historical Data'!D957/'Historical Data'!D$2*V$5</f>
        <v>22986.990560625985</v>
      </c>
      <c r="E959" s="19">
        <f>'Historical Data'!E957/'Historical Data'!E$2*W$5</f>
        <v>26481.691087601153</v>
      </c>
      <c r="F959" s="19">
        <f>'Historical Data'!F957/'Historical Data'!F$2*X$5</f>
        <v>25040.929119689208</v>
      </c>
      <c r="G959" s="19">
        <f>'Historical Data'!G957/'Historical Data'!G$2*Y$5</f>
        <v>19459.227706320275</v>
      </c>
      <c r="H959" s="19">
        <f>'Historical Data'!H957/'Historical Data'!H$2*Z$5</f>
        <v>83554.343684431398</v>
      </c>
      <c r="I959" s="19">
        <f>'Historical Data'!I957/'Historical Data'!I$2*AA$5</f>
        <v>29061.474195721665</v>
      </c>
      <c r="J959" s="19">
        <f>'Historical Data'!J957/'Historical Data'!J$2*AB$5</f>
        <v>20831.773981434533</v>
      </c>
      <c r="K959" s="19">
        <f>'Historical Data'!K957/'Historical Data'!K$2*AC$5</f>
        <v>19273.868793070043</v>
      </c>
      <c r="L959" s="8">
        <f t="shared" si="39"/>
        <v>1.6095148287100347E-2</v>
      </c>
      <c r="M959" s="8">
        <f>IF(Table2[[#This Row],[Overall Return]]&gt;=0,0,Table2[[#This Row],[Overall Return]])</f>
        <v>0</v>
      </c>
      <c r="N959" s="13">
        <f t="shared" si="38"/>
        <v>297783.09757709602</v>
      </c>
    </row>
    <row r="960" spans="1:14" x14ac:dyDescent="0.25">
      <c r="A960" s="2">
        <v>41746</v>
      </c>
      <c r="B960" s="19">
        <f>'Historical Data'!B958/'Historical Data'!B$2*T$5</f>
        <v>21713.335986845916</v>
      </c>
      <c r="C960" s="19">
        <f>'Historical Data'!C958/'Historical Data'!C$2*U$5</f>
        <v>29737.325645249864</v>
      </c>
      <c r="D960" s="19">
        <f>'Historical Data'!D958/'Historical Data'!D$2*V$5</f>
        <v>23295.435693579009</v>
      </c>
      <c r="E960" s="19">
        <f>'Historical Data'!E958/'Historical Data'!E$2*W$5</f>
        <v>26830.532074539035</v>
      </c>
      <c r="F960" s="19">
        <f>'Historical Data'!F958/'Historical Data'!F$2*X$5</f>
        <v>24121.252986982665</v>
      </c>
      <c r="G960" s="19">
        <f>'Historical Data'!G958/'Historical Data'!G$2*Y$5</f>
        <v>19271.377396658965</v>
      </c>
      <c r="H960" s="19">
        <f>'Historical Data'!H958/'Historical Data'!H$2*Z$5</f>
        <v>83138.89844733529</v>
      </c>
      <c r="I960" s="19">
        <f>'Historical Data'!I958/'Historical Data'!I$2*AA$5</f>
        <v>28165.728845351805</v>
      </c>
      <c r="J960" s="19">
        <f>'Historical Data'!J958/'Historical Data'!J$2*AB$5</f>
        <v>20763.876545055144</v>
      </c>
      <c r="K960" s="19">
        <f>'Historical Data'!K958/'Historical Data'!K$2*AC$5</f>
        <v>19366.438065149567</v>
      </c>
      <c r="L960" s="8">
        <f t="shared" si="39"/>
        <v>-4.6305378027431399E-3</v>
      </c>
      <c r="M960" s="8">
        <f>IF(Table2[[#This Row],[Overall Return]]&gt;=0,0,Table2[[#This Row],[Overall Return]])</f>
        <v>-4.6305378027431399E-3</v>
      </c>
      <c r="N960" s="13">
        <f t="shared" si="38"/>
        <v>296404.20168674731</v>
      </c>
    </row>
    <row r="961" spans="1:14" x14ac:dyDescent="0.25">
      <c r="A961" s="2">
        <v>41750</v>
      </c>
      <c r="B961" s="19">
        <f>'Historical Data'!B959/'Historical Data'!B$2*T$5</f>
        <v>21971.030052163744</v>
      </c>
      <c r="C961" s="19">
        <f>'Historical Data'!C959/'Historical Data'!C$2*U$5</f>
        <v>30282.813472451031</v>
      </c>
      <c r="D961" s="19">
        <f>'Historical Data'!D959/'Historical Data'!D$2*V$5</f>
        <v>23242.470835120264</v>
      </c>
      <c r="E961" s="19">
        <f>'Historical Data'!E959/'Historical Data'!E$2*W$5</f>
        <v>26535.360157292947</v>
      </c>
      <c r="F961" s="19">
        <f>'Historical Data'!F959/'Historical Data'!F$2*X$5</f>
        <v>23784.700427909833</v>
      </c>
      <c r="G961" s="19">
        <f>'Historical Data'!G959/'Historical Data'!G$2*Y$5</f>
        <v>19237.660779379956</v>
      </c>
      <c r="H961" s="19">
        <f>'Historical Data'!H959/'Historical Data'!H$2*Z$5</f>
        <v>85765.843474611844</v>
      </c>
      <c r="I961" s="19">
        <f>'Historical Data'!I959/'Historical Data'!I$2*AA$5</f>
        <v>27857.241406025492</v>
      </c>
      <c r="J961" s="19">
        <f>'Historical Data'!J959/'Historical Data'!J$2*AB$5</f>
        <v>20844.503931807878</v>
      </c>
      <c r="K961" s="19">
        <f>'Historical Data'!K959/'Historical Data'!K$2*AC$5</f>
        <v>19464.794225058602</v>
      </c>
      <c r="L961" s="8">
        <f t="shared" si="39"/>
        <v>8.7118099553906703E-3</v>
      </c>
      <c r="M961" s="8">
        <f>IF(Table2[[#This Row],[Overall Return]]&gt;=0,0,Table2[[#This Row],[Overall Return]])</f>
        <v>0</v>
      </c>
      <c r="N961" s="13">
        <f t="shared" si="38"/>
        <v>298986.41876182152</v>
      </c>
    </row>
    <row r="962" spans="1:14" x14ac:dyDescent="0.25">
      <c r="A962" s="2">
        <v>41751</v>
      </c>
      <c r="B962" s="19">
        <f>'Historical Data'!B960/'Historical Data'!B$2*T$5</f>
        <v>21992.952822854153</v>
      </c>
      <c r="C962" s="19">
        <f>'Historical Data'!C960/'Historical Data'!C$2*U$5</f>
        <v>30140.948196961377</v>
      </c>
      <c r="D962" s="19">
        <f>'Historical Data'!D960/'Historical Data'!D$2*V$5</f>
        <v>23108.49912472456</v>
      </c>
      <c r="E962" s="19">
        <f>'Historical Data'!E960/'Historical Data'!E$2*W$5</f>
        <v>26649.40294735862</v>
      </c>
      <c r="F962" s="19">
        <f>'Historical Data'!F960/'Historical Data'!F$2*X$5</f>
        <v>24063.212184848813</v>
      </c>
      <c r="G962" s="19">
        <f>'Historical Data'!G960/'Historical Data'!G$2*Y$5</f>
        <v>19261.745831899665</v>
      </c>
      <c r="H962" s="19">
        <f>'Historical Data'!H960/'Historical Data'!H$2*Z$5</f>
        <v>91749.894670583293</v>
      </c>
      <c r="I962" s="19">
        <f>'Historical Data'!I960/'Historical Data'!I$2*AA$5</f>
        <v>28158.294590681697</v>
      </c>
      <c r="J962" s="19">
        <f>'Historical Data'!J960/'Historical Data'!J$2*AB$5</f>
        <v>20891.183729954078</v>
      </c>
      <c r="K962" s="19">
        <f>'Historical Data'!K960/'Historical Data'!K$2*AC$5</f>
        <v>19356.796153731048</v>
      </c>
      <c r="L962" s="8">
        <f t="shared" si="39"/>
        <v>2.1360540449375298E-2</v>
      </c>
      <c r="M962" s="8">
        <f>IF(Table2[[#This Row],[Overall Return]]&gt;=0,0,Table2[[#This Row],[Overall Return]])</f>
        <v>0</v>
      </c>
      <c r="N962" s="13">
        <f t="shared" si="38"/>
        <v>305372.93025359727</v>
      </c>
    </row>
    <row r="963" spans="1:14" x14ac:dyDescent="0.25">
      <c r="A963" s="2">
        <v>41752</v>
      </c>
      <c r="B963" s="19">
        <f>'Historical Data'!B961/'Historical Data'!B$2*T$5</f>
        <v>21705.476127381302</v>
      </c>
      <c r="C963" s="19">
        <f>'Historical Data'!C961/'Historical Data'!C$2*U$5</f>
        <v>29707.120629690646</v>
      </c>
      <c r="D963" s="19">
        <f>'Historical Data'!D961/'Historical Data'!D$2*V$5</f>
        <v>23061.76463974957</v>
      </c>
      <c r="E963" s="19">
        <f>'Historical Data'!E961/'Historical Data'!E$2*W$5</f>
        <v>26672.882732410802</v>
      </c>
      <c r="F963" s="19">
        <f>'Historical Data'!F961/'Historical Data'!F$2*X$5</f>
        <v>23709.109906757625</v>
      </c>
      <c r="G963" s="19">
        <f>'Historical Data'!G961/'Historical Data'!G$2*Y$5</f>
        <v>19117.244727713583</v>
      </c>
      <c r="H963" s="19">
        <f>'Historical Data'!H961/'Historical Data'!H$2*Z$5</f>
        <v>87280.740663029806</v>
      </c>
      <c r="I963" s="19">
        <f>'Historical Data'!I961/'Historical Data'!I$2*AA$5</f>
        <v>27998.482005912592</v>
      </c>
      <c r="J963" s="19">
        <f>'Historical Data'!J961/'Historical Data'!J$2*AB$5</f>
        <v>21043.953074766021</v>
      </c>
      <c r="K963" s="19">
        <f>'Historical Data'!K961/'Historical Data'!K$2*AC$5</f>
        <v>19381.866657138267</v>
      </c>
      <c r="L963" s="8">
        <f t="shared" si="39"/>
        <v>-1.8647000191923224E-2</v>
      </c>
      <c r="M963" s="8">
        <f>IF(Table2[[#This Row],[Overall Return]]&gt;=0,0,Table2[[#This Row],[Overall Return]])</f>
        <v>-1.8647000191923224E-2</v>
      </c>
      <c r="N963" s="13">
        <f t="shared" si="38"/>
        <v>299678.64116455027</v>
      </c>
    </row>
    <row r="964" spans="1:14" x14ac:dyDescent="0.25">
      <c r="A964" s="2">
        <v>41753</v>
      </c>
      <c r="B964" s="19">
        <f>'Historical Data'!B962/'Historical Data'!B$2*T$5</f>
        <v>23484.932044429657</v>
      </c>
      <c r="C964" s="19">
        <f>'Historical Data'!C962/'Historical Data'!C$2*U$5</f>
        <v>30857.587406187078</v>
      </c>
      <c r="D964" s="19">
        <f>'Historical Data'!D962/'Historical Data'!D$2*V$5</f>
        <v>23208.198810919661</v>
      </c>
      <c r="E964" s="19">
        <f>'Historical Data'!E962/'Historical Data'!E$2*W$5</f>
        <v>26696.362171112603</v>
      </c>
      <c r="F964" s="19">
        <f>'Historical Data'!F962/'Historical Data'!F$2*X$5</f>
        <v>23629.019786452413</v>
      </c>
      <c r="G964" s="19">
        <f>'Historical Data'!G962/'Historical Data'!G$2*Y$5</f>
        <v>19199.128891439745</v>
      </c>
      <c r="H964" s="19">
        <f>'Historical Data'!H962/'Historical Data'!H$2*Z$5</f>
        <v>87226.1859001259</v>
      </c>
      <c r="I964" s="19">
        <f>'Historical Data'!I962/'Historical Data'!I$2*AA$5</f>
        <v>28466.791842234412</v>
      </c>
      <c r="J964" s="19">
        <f>'Historical Data'!J962/'Historical Data'!J$2*AB$5</f>
        <v>20929.376292073695</v>
      </c>
      <c r="K964" s="19">
        <f>'Historical Data'!K962/'Historical Data'!K$2*AC$5</f>
        <v>19287.368422448904</v>
      </c>
      <c r="L964" s="8">
        <f t="shared" si="39"/>
        <v>1.1032853025579437E-2</v>
      </c>
      <c r="M964" s="8">
        <f>IF(Table2[[#This Row],[Overall Return]]&gt;=0,0,Table2[[#This Row],[Overall Return]])</f>
        <v>0</v>
      </c>
      <c r="N964" s="13">
        <f t="shared" ref="N964:N1027" si="40">SUM(B964:K964)</f>
        <v>302984.95156742411</v>
      </c>
    </row>
    <row r="965" spans="1:14" x14ac:dyDescent="0.25">
      <c r="A965" s="2">
        <v>41754</v>
      </c>
      <c r="B965" s="19">
        <f>'Historical Data'!B963/'Historical Data'!B$2*T$5</f>
        <v>23657.41661049494</v>
      </c>
      <c r="C965" s="19">
        <f>'Historical Data'!C963/'Historical Data'!C$2*U$5</f>
        <v>27807.980962840931</v>
      </c>
      <c r="D965" s="19">
        <f>'Historical Data'!D963/'Historical Data'!D$2*V$5</f>
        <v>23180.15955953244</v>
      </c>
      <c r="E965" s="19">
        <f>'Historical Data'!E963/'Historical Data'!E$2*W$5</f>
        <v>26240.188240046857</v>
      </c>
      <c r="F965" s="19">
        <f>'Historical Data'!F963/'Historical Data'!F$2*X$5</f>
        <v>23224.975489771619</v>
      </c>
      <c r="G965" s="19">
        <f>'Historical Data'!G963/'Historical Data'!G$2*Y$5</f>
        <v>19223.211897085639</v>
      </c>
      <c r="H965" s="19">
        <f>'Historical Data'!H963/'Historical Data'!H$2*Z$5</f>
        <v>83864.878724297116</v>
      </c>
      <c r="I965" s="19">
        <f>'Historical Data'!I963/'Historical Data'!I$2*AA$5</f>
        <v>28121.134409413182</v>
      </c>
      <c r="J965" s="19">
        <f>'Historical Data'!J963/'Historical Data'!J$2*AB$5</f>
        <v>20814.799057548105</v>
      </c>
      <c r="K965" s="19">
        <f>'Historical Data'!K963/'Historical Data'!K$2*AC$5</f>
        <v>19364.51055335506</v>
      </c>
      <c r="L965" s="8">
        <f t="shared" si="39"/>
        <v>-2.4706494577743099E-2</v>
      </c>
      <c r="M965" s="8">
        <f>IF(Table2[[#This Row],[Overall Return]]&gt;=0,0,Table2[[#This Row],[Overall Return]])</f>
        <v>-2.4706494577743099E-2</v>
      </c>
      <c r="N965" s="13">
        <f t="shared" si="40"/>
        <v>295499.2555043858</v>
      </c>
    </row>
    <row r="966" spans="1:14" x14ac:dyDescent="0.25">
      <c r="A966" s="2">
        <v>41757</v>
      </c>
      <c r="B966" s="19">
        <f>'Historical Data'!B964/'Historical Data'!B$2*T$5</f>
        <v>24573.619177004963</v>
      </c>
      <c r="C966" s="19">
        <f>'Historical Data'!C964/'Historical Data'!C$2*U$5</f>
        <v>27144.426139483803</v>
      </c>
      <c r="D966" s="19">
        <f>'Historical Data'!D964/'Historical Data'!D$2*V$5</f>
        <v>23258.049682301342</v>
      </c>
      <c r="E966" s="19">
        <f>'Historical Data'!E964/'Historical Data'!E$2*W$5</f>
        <v>26089.246319403766</v>
      </c>
      <c r="F966" s="19">
        <f>'Historical Data'!F964/'Historical Data'!F$2*X$5</f>
        <v>23268.619734315467</v>
      </c>
      <c r="G966" s="19">
        <f>'Historical Data'!G964/'Historical Data'!G$2*Y$5</f>
        <v>19685.608880484877</v>
      </c>
      <c r="H966" s="19">
        <f>'Historical Data'!H964/'Historical Data'!H$2*Z$5</f>
        <v>83302.557700377685</v>
      </c>
      <c r="I966" s="19">
        <f>'Historical Data'!I964/'Historical Data'!I$2*AA$5</f>
        <v>28150.864175578441</v>
      </c>
      <c r="J966" s="19">
        <f>'Historical Data'!J964/'Historical Data'!J$2*AB$5</f>
        <v>20768.119259401905</v>
      </c>
      <c r="K966" s="19">
        <f>'Historical Data'!K964/'Historical Data'!K$2*AC$5</f>
        <v>19511.078757468695</v>
      </c>
      <c r="L966" s="8">
        <f t="shared" ref="L966:L1029" si="41">N966/N965-1</f>
        <v>8.5595586697295722E-4</v>
      </c>
      <c r="M966" s="8">
        <f>IF(Table2[[#This Row],[Overall Return]]&gt;=0,0,Table2[[#This Row],[Overall Return]])</f>
        <v>0</v>
      </c>
      <c r="N966" s="13">
        <f t="shared" si="40"/>
        <v>295752.18982582091</v>
      </c>
    </row>
    <row r="967" spans="1:14" x14ac:dyDescent="0.25">
      <c r="A967" s="2">
        <v>41758</v>
      </c>
      <c r="B967" s="19">
        <f>'Historical Data'!B965/'Historical Data'!B$2*T$5</f>
        <v>24500.817595297813</v>
      </c>
      <c r="C967" s="19">
        <f>'Historical Data'!C965/'Historical Data'!C$2*U$5</f>
        <v>27492.220391726158</v>
      </c>
      <c r="D967" s="19">
        <f>'Historical Data'!D965/'Historical Data'!D$2*V$5</f>
        <v>23267.396099430414</v>
      </c>
      <c r="E967" s="19">
        <f>'Historical Data'!E965/'Historical Data'!E$2*W$5</f>
        <v>26377.710815164715</v>
      </c>
      <c r="F967" s="19">
        <f>'Historical Data'!F965/'Historical Data'!F$2*X$5</f>
        <v>23743.306005439354</v>
      </c>
      <c r="G967" s="19">
        <f>'Historical Data'!G965/'Historical Data'!G$2*Y$5</f>
        <v>19512.20949999171</v>
      </c>
      <c r="H967" s="19">
        <f>'Historical Data'!H965/'Historical Data'!H$2*Z$5</f>
        <v>86831.723877465382</v>
      </c>
      <c r="I967" s="19">
        <f>'Historical Data'!I965/'Historical Data'!I$2*AA$5</f>
        <v>27950.14783185632</v>
      </c>
      <c r="J967" s="19">
        <f>'Historical Data'!J965/'Historical Data'!J$2*AB$5</f>
        <v>20993.030562273063</v>
      </c>
      <c r="K967" s="19">
        <f>'Historical Data'!K965/'Historical Data'!K$2*AC$5</f>
        <v>19565.077896762137</v>
      </c>
      <c r="L967" s="8">
        <f t="shared" si="41"/>
        <v>1.5152722122617091E-2</v>
      </c>
      <c r="M967" s="8">
        <f>IF(Table2[[#This Row],[Overall Return]]&gt;=0,0,Table2[[#This Row],[Overall Return]])</f>
        <v>0</v>
      </c>
      <c r="N967" s="13">
        <f t="shared" si="40"/>
        <v>300233.64057540707</v>
      </c>
    </row>
    <row r="968" spans="1:14" x14ac:dyDescent="0.25">
      <c r="A968" s="2">
        <v>41759</v>
      </c>
      <c r="B968" s="19">
        <f>'Historical Data'!B966/'Historical Data'!B$2*T$5</f>
        <v>24408.163647855199</v>
      </c>
      <c r="C968" s="19">
        <f>'Historical Data'!C966/'Historical Data'!C$2*U$5</f>
        <v>27835.438403807431</v>
      </c>
      <c r="D968" s="19">
        <f>'Historical Data'!D966/'Historical Data'!D$2*V$5</f>
        <v>23152.117566054232</v>
      </c>
      <c r="E968" s="19">
        <f>'Historical Data'!E966/'Historical Data'!E$2*W$5</f>
        <v>26612.50624123387</v>
      </c>
      <c r="F968" s="19">
        <f>'Historical Data'!F966/'Historical Data'!F$2*X$5</f>
        <v>23696.511524060374</v>
      </c>
      <c r="G968" s="19">
        <f>'Historical Data'!G966/'Historical Data'!G$2*Y$5</f>
        <v>19459.227706320275</v>
      </c>
      <c r="H968" s="19">
        <f>'Historical Data'!H966/'Historical Data'!H$2*Z$5</f>
        <v>87238.774234158627</v>
      </c>
      <c r="I968" s="19">
        <f>'Historical Data'!I966/'Historical Data'!I$2*AA$5</f>
        <v>27890.694698803898</v>
      </c>
      <c r="J968" s="19">
        <f>'Historical Data'!J966/'Historical Data'!J$2*AB$5</f>
        <v>21065.170712999217</v>
      </c>
      <c r="K968" s="19">
        <f>'Historical Data'!K966/'Historical Data'!K$2*AC$5</f>
        <v>19750.219342551842</v>
      </c>
      <c r="L968" s="8">
        <f t="shared" si="41"/>
        <v>2.9150081275388651E-3</v>
      </c>
      <c r="M968" s="8">
        <f>IF(Table2[[#This Row],[Overall Return]]&gt;=0,0,Table2[[#This Row],[Overall Return]])</f>
        <v>0</v>
      </c>
      <c r="N968" s="13">
        <f t="shared" si="40"/>
        <v>301108.82407784497</v>
      </c>
    </row>
    <row r="969" spans="1:14" x14ac:dyDescent="0.25">
      <c r="A969" s="2">
        <v>41760</v>
      </c>
      <c r="B969" s="19">
        <f>'Historical Data'!B967/'Historical Data'!B$2*T$5</f>
        <v>24465.660619570499</v>
      </c>
      <c r="C969" s="19">
        <f>'Historical Data'!C967/'Historical Data'!C$2*U$5</f>
        <v>28179.571663920924</v>
      </c>
      <c r="D969" s="19">
        <f>'Historical Data'!D967/'Historical Data'!D$2*V$5</f>
        <v>23376.442202754592</v>
      </c>
      <c r="E969" s="19">
        <f>'Historical Data'!E967/'Historical Data'!E$2*W$5</f>
        <v>26686.299653483369</v>
      </c>
      <c r="F969" s="19">
        <f>'Historical Data'!F967/'Historical Data'!F$2*X$5</f>
        <v>23907.53428800965</v>
      </c>
      <c r="G969" s="19">
        <f>'Historical Data'!G967/'Historical Data'!G$2*Y$5</f>
        <v>19266.561614279315</v>
      </c>
      <c r="H969" s="19">
        <f>'Historical Data'!H967/'Historical Data'!H$2*Z$5</f>
        <v>87171.630717582899</v>
      </c>
      <c r="I969" s="19">
        <f>'Historical Data'!I967/'Historical Data'!I$2*AA$5</f>
        <v>27857.241406025492</v>
      </c>
      <c r="J969" s="19">
        <f>'Historical Data'!J967/'Historical Data'!J$2*AB$5</f>
        <v>21065.170712999217</v>
      </c>
      <c r="K969" s="19">
        <f>'Historical Data'!K967/'Historical Data'!K$2*AC$5</f>
        <v>19557.364947953454</v>
      </c>
      <c r="L969" s="8">
        <f t="shared" si="41"/>
        <v>1.4102999141090145E-3</v>
      </c>
      <c r="M969" s="8">
        <f>IF(Table2[[#This Row],[Overall Return]]&gt;=0,0,Table2[[#This Row],[Overall Return]])</f>
        <v>0</v>
      </c>
      <c r="N969" s="13">
        <f t="shared" si="40"/>
        <v>301533.47782657942</v>
      </c>
    </row>
    <row r="970" spans="1:14" x14ac:dyDescent="0.25">
      <c r="A970" s="2">
        <v>41761</v>
      </c>
      <c r="B970" s="19">
        <f>'Historical Data'!B968/'Historical Data'!B$2*T$5</f>
        <v>24511.160549957367</v>
      </c>
      <c r="C970" s="19">
        <f>'Historical Data'!C968/'Historical Data'!C$2*U$5</f>
        <v>28190.55464030752</v>
      </c>
      <c r="D970" s="19">
        <f>'Historical Data'!D968/'Historical Data'!D$2*V$5</f>
        <v>23840.667924006786</v>
      </c>
      <c r="E970" s="19">
        <f>'Historical Data'!E968/'Historical Data'!E$2*W$5</f>
        <v>26937.867443119569</v>
      </c>
      <c r="F970" s="19">
        <f>'Historical Data'!F968/'Historical Data'!F$2*X$5</f>
        <v>23753.654611056976</v>
      </c>
      <c r="G970" s="19">
        <f>'Historical Data'!G968/'Historical Data'!G$2*Y$5</f>
        <v>19117.244727713583</v>
      </c>
      <c r="H970" s="19">
        <f>'Historical Data'!H968/'Historical Data'!H$2*Z$5</f>
        <v>88506.086445656736</v>
      </c>
      <c r="I970" s="19">
        <f>'Historical Data'!I968/'Historical Data'!I$2*AA$5</f>
        <v>27886.974585139069</v>
      </c>
      <c r="J970" s="19">
        <f>'Historical Data'!J968/'Historical Data'!J$2*AB$5</f>
        <v>21039.710360419263</v>
      </c>
      <c r="K970" s="19">
        <f>'Historical Data'!K968/'Historical Data'!K$2*AC$5</f>
        <v>19673.077211645686</v>
      </c>
      <c r="L970" s="8">
        <f t="shared" si="41"/>
        <v>6.3791280699829755E-3</v>
      </c>
      <c r="M970" s="8">
        <f>IF(Table2[[#This Row],[Overall Return]]&gt;=0,0,Table2[[#This Row],[Overall Return]])</f>
        <v>0</v>
      </c>
      <c r="N970" s="13">
        <f t="shared" si="40"/>
        <v>303456.99849902251</v>
      </c>
    </row>
    <row r="971" spans="1:14" x14ac:dyDescent="0.25">
      <c r="A971" s="2">
        <v>41764</v>
      </c>
      <c r="B971" s="19">
        <f>'Historical Data'!B969/'Historical Data'!B$2*T$5</f>
        <v>24857.784373431154</v>
      </c>
      <c r="C971" s="19">
        <f>'Historical Data'!C969/'Historical Data'!C$2*U$5</f>
        <v>28377.265238879736</v>
      </c>
      <c r="D971" s="19">
        <f>'Historical Data'!D969/'Historical Data'!D$2*V$5</f>
        <v>23955.946457382965</v>
      </c>
      <c r="E971" s="19">
        <f>'Historical Data'!E969/'Historical Data'!E$2*W$5</f>
        <v>27243.104302447558</v>
      </c>
      <c r="F971" s="19">
        <f>'Historical Data'!F969/'Historical Data'!F$2*X$5</f>
        <v>23748.254507154728</v>
      </c>
      <c r="G971" s="19">
        <f>'Historical Data'!G969/'Historical Data'!G$2*Y$5</f>
        <v>18992.012893667565</v>
      </c>
      <c r="H971" s="19">
        <f>'Historical Data'!H969/'Historical Data'!H$2*Z$5</f>
        <v>90898.028115820416</v>
      </c>
      <c r="I971" s="19">
        <f>'Historical Data'!I969/'Historical Data'!I$2*AA$5</f>
        <v>27961.314998747446</v>
      </c>
      <c r="J971" s="19">
        <f>'Historical Data'!J969/'Historical Data'!J$2*AB$5</f>
        <v>21031.223124392676</v>
      </c>
      <c r="K971" s="19">
        <f>'Historical Data'!K969/'Historical Data'!K$2*AC$5</f>
        <v>19846.646539851037</v>
      </c>
      <c r="L971" s="8">
        <f t="shared" si="41"/>
        <v>1.1384090892086807E-2</v>
      </c>
      <c r="M971" s="8">
        <f>IF(Table2[[#This Row],[Overall Return]]&gt;=0,0,Table2[[#This Row],[Overall Return]])</f>
        <v>0</v>
      </c>
      <c r="N971" s="13">
        <f t="shared" si="40"/>
        <v>306911.58055177523</v>
      </c>
    </row>
    <row r="972" spans="1:14" x14ac:dyDescent="0.25">
      <c r="A972" s="2">
        <v>41765</v>
      </c>
      <c r="B972" s="19">
        <f>'Historical Data'!B970/'Historical Data'!B$2*T$5</f>
        <v>24586.855498402078</v>
      </c>
      <c r="C972" s="19">
        <f>'Historical Data'!C970/'Historical Data'!C$2*U$5</f>
        <v>27217.645982061138</v>
      </c>
      <c r="D972" s="19">
        <f>'Historical Data'!D970/'Historical Data'!D$2*V$5</f>
        <v>24015.143745893718</v>
      </c>
      <c r="E972" s="19">
        <f>'Historical Data'!E970/'Historical Data'!E$2*W$5</f>
        <v>27179.373061476916</v>
      </c>
      <c r="F972" s="19">
        <f>'Historical Data'!F970/'Historical Data'!F$2*X$5</f>
        <v>23178.181008392636</v>
      </c>
      <c r="G972" s="19">
        <f>'Historical Data'!G970/'Historical Data'!G$2*Y$5</f>
        <v>18813.797730794744</v>
      </c>
      <c r="H972" s="19">
        <f>'Historical Data'!H970/'Historical Data'!H$2*Z$5</f>
        <v>86982.79437683594</v>
      </c>
      <c r="I972" s="19">
        <f>'Historical Data'!I970/'Historical Data'!I$2*AA$5</f>
        <v>27972.459554855974</v>
      </c>
      <c r="J972" s="19">
        <f>'Historical Data'!J970/'Historical Data'!J$2*AB$5</f>
        <v>20831.773981434533</v>
      </c>
      <c r="K972" s="19">
        <f>'Historical Data'!K970/'Historical Data'!K$2*AC$5</f>
        <v>19800.360349366281</v>
      </c>
      <c r="L972" s="8">
        <f t="shared" si="41"/>
        <v>-2.0635243710502071E-2</v>
      </c>
      <c r="M972" s="8">
        <f>IF(Table2[[#This Row],[Overall Return]]&gt;=0,0,Table2[[#This Row],[Overall Return]])</f>
        <v>-2.0635243710502071E-2</v>
      </c>
      <c r="N972" s="13">
        <f t="shared" si="40"/>
        <v>300578.38528951397</v>
      </c>
    </row>
    <row r="973" spans="1:14" x14ac:dyDescent="0.25">
      <c r="A973" s="2">
        <v>41766</v>
      </c>
      <c r="B973" s="19">
        <f>'Historical Data'!B971/'Historical Data'!B$2*T$5</f>
        <v>24500.817595297813</v>
      </c>
      <c r="C973" s="19">
        <f>'Historical Data'!C971/'Historical Data'!C$2*U$5</f>
        <v>26790.225151015926</v>
      </c>
      <c r="D973" s="19">
        <f>'Historical Data'!D971/'Historical Data'!D$2*V$5</f>
        <v>24336.051339621128</v>
      </c>
      <c r="E973" s="19">
        <f>'Historical Data'!E971/'Historical Data'!E$2*W$5</f>
        <v>26931.160021634427</v>
      </c>
      <c r="F973" s="19">
        <f>'Historical Data'!F971/'Historical Data'!F$2*X$5</f>
        <v>22945.113020702505</v>
      </c>
      <c r="G973" s="19">
        <f>'Historical Data'!G971/'Historical Data'!G$2*Y$5</f>
        <v>18987.195576132552</v>
      </c>
      <c r="H973" s="19">
        <f>'Historical Data'!H971/'Historical Data'!H$2*Z$5</f>
        <v>84494.337389844746</v>
      </c>
      <c r="I973" s="19">
        <f>'Historical Data'!I971/'Historical Data'!I$2*AA$5</f>
        <v>28957.407002277807</v>
      </c>
      <c r="J973" s="19">
        <f>'Historical Data'!J971/'Historical Data'!J$2*AB$5</f>
        <v>21109.586374660685</v>
      </c>
      <c r="K973" s="19">
        <f>'Historical Data'!K971/'Historical Data'!K$2*AC$5</f>
        <v>19885.216879896452</v>
      </c>
      <c r="L973" s="8">
        <f t="shared" si="41"/>
        <v>-5.4603890990000403E-3</v>
      </c>
      <c r="M973" s="8">
        <f>IF(Table2[[#This Row],[Overall Return]]&gt;=0,0,Table2[[#This Row],[Overall Return]])</f>
        <v>-5.4603890990000403E-3</v>
      </c>
      <c r="N973" s="13">
        <f t="shared" si="40"/>
        <v>298937.11035108409</v>
      </c>
    </row>
    <row r="974" spans="1:14" x14ac:dyDescent="0.25">
      <c r="A974" s="2">
        <v>41767</v>
      </c>
      <c r="B974" s="19">
        <f>'Historical Data'!B972/'Historical Data'!B$2*T$5</f>
        <v>24457.145293116646</v>
      </c>
      <c r="C974" s="19">
        <f>'Historical Data'!C972/'Historical Data'!C$2*U$5</f>
        <v>26388.431264872779</v>
      </c>
      <c r="D974" s="19">
        <f>'Historical Data'!D972/'Historical Data'!D$2*V$5</f>
        <v>23993.334525228885</v>
      </c>
      <c r="E974" s="19">
        <f>'Historical Data'!E972/'Historical Data'!E$2*W$5</f>
        <v>27370.564359936179</v>
      </c>
      <c r="F974" s="19">
        <f>'Historical Data'!F972/'Historical Data'!F$2*X$5</f>
        <v>22991.906152269235</v>
      </c>
      <c r="G974" s="19">
        <f>'Historical Data'!G972/'Historical Data'!G$2*Y$5</f>
        <v>19093.162233786148</v>
      </c>
      <c r="H974" s="19">
        <f>'Historical Data'!H972/'Historical Data'!H$2*Z$5</f>
        <v>74943.347041544286</v>
      </c>
      <c r="I974" s="19">
        <f>'Historical Data'!I972/'Historical Data'!I$2*AA$5</f>
        <v>28578.29286372985</v>
      </c>
      <c r="J974" s="19">
        <f>'Historical Data'!J972/'Historical Data'!J$2*AB$5</f>
        <v>21083.943029608909</v>
      </c>
      <c r="K974" s="19">
        <f>'Historical Data'!K972/'Historical Data'!K$2*AC$5</f>
        <v>19732.861580693978</v>
      </c>
      <c r="L974" s="8">
        <f t="shared" si="41"/>
        <v>-3.4469196528312041E-2</v>
      </c>
      <c r="M974" s="8">
        <f>IF(Table2[[#This Row],[Overall Return]]&gt;=0,0,Table2[[#This Row],[Overall Return]])</f>
        <v>-3.4469196528312041E-2</v>
      </c>
      <c r="N974" s="13">
        <f t="shared" si="40"/>
        <v>288632.98834478686</v>
      </c>
    </row>
    <row r="975" spans="1:14" x14ac:dyDescent="0.25">
      <c r="A975" s="2">
        <v>41768</v>
      </c>
      <c r="B975" s="19">
        <f>'Historical Data'!B973/'Historical Data'!B$2*T$5</f>
        <v>24355.239223531629</v>
      </c>
      <c r="C975" s="19">
        <f>'Historical Data'!C973/'Historical Data'!C$2*U$5</f>
        <v>26747.208493501741</v>
      </c>
      <c r="D975" s="19">
        <f>'Historical Data'!D973/'Historical Data'!D$2*V$5</f>
        <v>24189.617168451037</v>
      </c>
      <c r="E975" s="19">
        <f>'Historical Data'!E973/'Historical Data'!E$2*W$5</f>
        <v>27487.961899795569</v>
      </c>
      <c r="F975" s="19">
        <f>'Historical Data'!F973/'Historical Data'!F$2*X$5</f>
        <v>23339.710566327187</v>
      </c>
      <c r="G975" s="19">
        <f>'Historical Data'!G973/'Historical Data'!G$2*Y$5</f>
        <v>19044.996734212818</v>
      </c>
      <c r="H975" s="19">
        <f>'Historical Data'!H973/'Historical Data'!H$2*Z$5</f>
        <v>76483.422156945031</v>
      </c>
      <c r="I975" s="19">
        <f>'Historical Data'!I973/'Historical Data'!I$2*AA$5</f>
        <v>28600.591788173318</v>
      </c>
      <c r="J975" s="19">
        <f>'Historical Data'!J973/'Historical Data'!J$2*AB$5</f>
        <v>20977.091692060447</v>
      </c>
      <c r="K975" s="19">
        <f>'Historical Data'!K973/'Historical Data'!K$2*AC$5</f>
        <v>19794.992954426241</v>
      </c>
      <c r="L975" s="8">
        <f t="shared" si="41"/>
        <v>8.272943249943987E-3</v>
      </c>
      <c r="M975" s="8">
        <f>IF(Table2[[#This Row],[Overall Return]]&gt;=0,0,Table2[[#This Row],[Overall Return]])</f>
        <v>0</v>
      </c>
      <c r="N975" s="13">
        <f t="shared" si="40"/>
        <v>291020.832677425</v>
      </c>
    </row>
    <row r="976" spans="1:14" x14ac:dyDescent="0.25">
      <c r="A976" s="2">
        <v>41771</v>
      </c>
      <c r="B976" s="19">
        <f>'Historical Data'!B974/'Historical Data'!B$2*T$5</f>
        <v>24658.4628482792</v>
      </c>
      <c r="C976" s="19">
        <f>'Historical Data'!C974/'Historical Data'!C$2*U$5</f>
        <v>27719.201903715908</v>
      </c>
      <c r="D976" s="19">
        <f>'Historical Data'!D974/'Historical Data'!D$2*V$5</f>
        <v>24429.520652332478</v>
      </c>
      <c r="E976" s="19">
        <f>'Historical Data'!E974/'Historical Data'!E$2*W$5</f>
        <v>27645.611588274183</v>
      </c>
      <c r="F976" s="19">
        <f>'Historical Data'!F974/'Historical Data'!F$2*X$5</f>
        <v>23843.192877224305</v>
      </c>
      <c r="G976" s="19">
        <f>'Historical Data'!G974/'Historical Data'!G$2*Y$5</f>
        <v>19252.112220266547</v>
      </c>
      <c r="H976" s="19">
        <f>'Historical Data'!H974/'Historical Data'!H$2*Z$5</f>
        <v>77494.75367184222</v>
      </c>
      <c r="I976" s="19">
        <f>'Historical Data'!I974/'Historical Data'!I$2*AA$5</f>
        <v>28894.214557726264</v>
      </c>
      <c r="J976" s="19">
        <f>'Historical Data'!J974/'Historical Data'!J$2*AB$5</f>
        <v>21267.726209645753</v>
      </c>
      <c r="K976" s="19">
        <f>'Historical Data'!K974/'Historical Data'!K$2*AC$5</f>
        <v>19849.360186294638</v>
      </c>
      <c r="L976" s="8">
        <f t="shared" si="41"/>
        <v>1.3859227880937075E-2</v>
      </c>
      <c r="M976" s="8">
        <f>IF(Table2[[#This Row],[Overall Return]]&gt;=0,0,Table2[[#This Row],[Overall Return]])</f>
        <v>0</v>
      </c>
      <c r="N976" s="13">
        <f t="shared" si="40"/>
        <v>295054.15671560151</v>
      </c>
    </row>
    <row r="977" spans="1:14" x14ac:dyDescent="0.25">
      <c r="A977" s="2">
        <v>41772</v>
      </c>
      <c r="B977" s="19">
        <f>'Historical Data'!B975/'Historical Data'!B$2*T$5</f>
        <v>24697.1459824454</v>
      </c>
      <c r="C977" s="19">
        <f>'Historical Data'!C975/'Historical Data'!C$2*U$5</f>
        <v>27882.116053450482</v>
      </c>
      <c r="D977" s="19">
        <f>'Historical Data'!D975/'Historical Data'!D$2*V$5</f>
        <v>24501.178687810752</v>
      </c>
      <c r="E977" s="19">
        <f>'Historical Data'!E975/'Historical Data'!E$2*W$5</f>
        <v>27531.568798208507</v>
      </c>
      <c r="F977" s="19">
        <f>'Historical Data'!F975/'Historical Data'!F$2*X$5</f>
        <v>23985.823488803857</v>
      </c>
      <c r="G977" s="19">
        <f>'Historical Data'!G975/'Historical Data'!G$2*Y$5</f>
        <v>19606.206551265284</v>
      </c>
      <c r="H977" s="19">
        <f>'Historical Data'!H975/'Historical Data'!H$2*Z$5</f>
        <v>79798.574905581205</v>
      </c>
      <c r="I977" s="19">
        <f>'Historical Data'!I975/'Historical Data'!I$2*AA$5</f>
        <v>29005.7317907262</v>
      </c>
      <c r="J977" s="19">
        <f>'Historical Data'!J975/'Historical Data'!J$2*AB$5</f>
        <v>21289.097923021891</v>
      </c>
      <c r="K977" s="19">
        <f>'Historical Data'!K975/'Historical Data'!K$2*AC$5</f>
        <v>19874.600849614042</v>
      </c>
      <c r="L977" s="8">
        <f t="shared" si="41"/>
        <v>1.0567172989640161E-2</v>
      </c>
      <c r="M977" s="8">
        <f>IF(Table2[[#This Row],[Overall Return]]&gt;=0,0,Table2[[#This Row],[Overall Return]])</f>
        <v>0</v>
      </c>
      <c r="N977" s="13">
        <f t="shared" si="40"/>
        <v>298172.04503092763</v>
      </c>
    </row>
    <row r="978" spans="1:14" x14ac:dyDescent="0.25">
      <c r="A978" s="2">
        <v>41773</v>
      </c>
      <c r="B978" s="19">
        <f>'Historical Data'!B976/'Historical Data'!B$2*T$5</f>
        <v>24701.719739185821</v>
      </c>
      <c r="C978" s="19">
        <f>'Historical Data'!C976/'Historical Data'!C$2*U$5</f>
        <v>27239.611934834338</v>
      </c>
      <c r="D978" s="19">
        <f>'Historical Data'!D976/'Historical Data'!D$2*V$5</f>
        <v>24466.906663610145</v>
      </c>
      <c r="E978" s="19">
        <f>'Historical Data'!E976/'Historical Data'!E$2*W$5</f>
        <v>27142.476009001784</v>
      </c>
      <c r="F978" s="19">
        <f>'Historical Data'!F976/'Historical Data'!F$2*X$5</f>
        <v>23696.062666491747</v>
      </c>
      <c r="G978" s="19">
        <f>'Historical Data'!G976/'Historical Data'!G$2*Y$5</f>
        <v>19518.897148479613</v>
      </c>
      <c r="H978" s="19">
        <f>'Historical Data'!H976/'Historical Data'!H$2*Z$5</f>
        <v>79991.605119597138</v>
      </c>
      <c r="I978" s="19">
        <f>'Historical Data'!I976/'Historical Data'!I$2*AA$5</f>
        <v>28682.363470122025</v>
      </c>
      <c r="J978" s="19">
        <f>'Historical Data'!J976/'Historical Data'!J$2*AB$5</f>
        <v>21066.846562574523</v>
      </c>
      <c r="K978" s="19">
        <f>'Historical Data'!K976/'Historical Data'!K$2*AC$5</f>
        <v>19861.009404350774</v>
      </c>
      <c r="L978" s="8">
        <f t="shared" si="41"/>
        <v>-6.052030506389694E-3</v>
      </c>
      <c r="M978" s="8">
        <f>IF(Table2[[#This Row],[Overall Return]]&gt;=0,0,Table2[[#This Row],[Overall Return]])</f>
        <v>-6.052030506389694E-3</v>
      </c>
      <c r="N978" s="13">
        <f t="shared" si="40"/>
        <v>296367.49871824787</v>
      </c>
    </row>
    <row r="979" spans="1:14" x14ac:dyDescent="0.25">
      <c r="A979" s="2">
        <v>41774</v>
      </c>
      <c r="B979" s="19">
        <f>'Historical Data'!B977/'Historical Data'!B$2*T$5</f>
        <v>24491.667965456771</v>
      </c>
      <c r="C979" s="19">
        <f>'Historical Data'!C977/'Historical Data'!C$2*U$5</f>
        <v>27017.206663005672</v>
      </c>
      <c r="D979" s="19">
        <f>'Historical Data'!D977/'Historical Data'!D$2*V$5</f>
        <v>24336.051339621128</v>
      </c>
      <c r="E979" s="19">
        <f>'Historical Data'!E977/'Historical Data'!E$2*W$5</f>
        <v>26884.201144230825</v>
      </c>
      <c r="F979" s="19">
        <f>'Historical Data'!F977/'Historical Data'!F$2*X$5</f>
        <v>23395.950448950029</v>
      </c>
      <c r="G979" s="19">
        <f>'Historical Data'!G977/'Historical Data'!G$2*Y$5</f>
        <v>19208.455983718348</v>
      </c>
      <c r="H979" s="19">
        <f>'Historical Data'!H977/'Historical Data'!H$2*Z$5</f>
        <v>79139.738145195151</v>
      </c>
      <c r="I979" s="19">
        <f>'Historical Data'!I977/'Historical Data'!I$2*AA$5</f>
        <v>28425.90472140444</v>
      </c>
      <c r="J979" s="19">
        <f>'Historical Data'!J977/'Historical Data'!J$2*AB$5</f>
        <v>20955.719978684312</v>
      </c>
      <c r="K979" s="19">
        <f>'Historical Data'!K977/'Historical Data'!K$2*AC$5</f>
        <v>19567.82180306832</v>
      </c>
      <c r="L979" s="8">
        <f t="shared" si="41"/>
        <v>-9.9362465103245423E-3</v>
      </c>
      <c r="M979" s="8">
        <f>IF(Table2[[#This Row],[Overall Return]]&gt;=0,0,Table2[[#This Row],[Overall Return]])</f>
        <v>-9.9362465103245423E-3</v>
      </c>
      <c r="N979" s="13">
        <f t="shared" si="40"/>
        <v>293422.71819333505</v>
      </c>
    </row>
    <row r="980" spans="1:14" x14ac:dyDescent="0.25">
      <c r="A980" s="2">
        <v>41775</v>
      </c>
      <c r="B980" s="19">
        <f>'Historical Data'!B978/'Historical Data'!B$2*T$5</f>
        <v>24853.125055271015</v>
      </c>
      <c r="C980" s="19">
        <f>'Historical Data'!C978/'Historical Data'!C$2*U$5</f>
        <v>27246.933919092073</v>
      </c>
      <c r="D980" s="19">
        <f>'Historical Data'!D978/'Historical Data'!D$2*V$5</f>
        <v>24320.472492440058</v>
      </c>
      <c r="E980" s="19">
        <f>'Historical Data'!E978/'Historical Data'!E$2*W$5</f>
        <v>26964.701977965466</v>
      </c>
      <c r="F980" s="19">
        <f>'Historical Data'!F978/'Historical Data'!F$2*X$5</f>
        <v>23425.198090910129</v>
      </c>
      <c r="G980" s="19">
        <f>'Historical Data'!G978/'Historical Data'!G$2*Y$5</f>
        <v>19320.021864706141</v>
      </c>
      <c r="H980" s="19">
        <f>'Historical Data'!H978/'Historical Data'!H$2*Z$5</f>
        <v>80386.067142257656</v>
      </c>
      <c r="I980" s="19">
        <f>'Historical Data'!I978/'Historical Data'!I$2*AA$5</f>
        <v>28489.087353729567</v>
      </c>
      <c r="J980" s="19">
        <f>'Historical Data'!J978/'Historical Data'!J$2*AB$5</f>
        <v>20977.091692060447</v>
      </c>
      <c r="K980" s="19">
        <f>'Historical Data'!K978/'Historical Data'!K$2*AC$5</f>
        <v>19560.054966833119</v>
      </c>
      <c r="L980" s="8">
        <f t="shared" si="41"/>
        <v>7.2251950189270442E-3</v>
      </c>
      <c r="M980" s="8">
        <f>IF(Table2[[#This Row],[Overall Return]]&gt;=0,0,Table2[[#This Row],[Overall Return]])</f>
        <v>0</v>
      </c>
      <c r="N980" s="13">
        <f t="shared" si="40"/>
        <v>295542.75455526559</v>
      </c>
    </row>
    <row r="981" spans="1:14" x14ac:dyDescent="0.25">
      <c r="A981" s="2">
        <v>41778</v>
      </c>
      <c r="B981" s="19">
        <f>'Historical Data'!B979/'Historical Data'!B$2*T$5</f>
        <v>25147.614159114913</v>
      </c>
      <c r="C981" s="19">
        <f>'Historical Data'!C979/'Historical Data'!C$2*U$5</f>
        <v>27160.9006040637</v>
      </c>
      <c r="D981" s="19">
        <f>'Historical Data'!D979/'Historical Data'!D$2*V$5</f>
        <v>24435.751025816237</v>
      </c>
      <c r="E981" s="19">
        <f>'Historical Data'!E979/'Historical Data'!E$2*W$5</f>
        <v>27186.082907414722</v>
      </c>
      <c r="F981" s="19">
        <f>'Historical Data'!F979/'Historical Data'!F$2*X$5</f>
        <v>23795.497891096078</v>
      </c>
      <c r="G981" s="19">
        <f>'Historical Data'!G979/'Historical Data'!G$2*Y$5</f>
        <v>19281.216207392528</v>
      </c>
      <c r="H981" s="19">
        <f>'Historical Data'!H979/'Historical Data'!H$2*Z$5</f>
        <v>82287.031472933289</v>
      </c>
      <c r="I981" s="19">
        <f>'Historical Data'!I979/'Historical Data'!I$2*AA$5</f>
        <v>28693.514425508649</v>
      </c>
      <c r="J981" s="19">
        <f>'Historical Data'!J979/'Historical Data'!J$2*AB$5</f>
        <v>21152.327994079897</v>
      </c>
      <c r="K981" s="19">
        <f>'Historical Data'!K979/'Historical Data'!K$2*AC$5</f>
        <v>19585.297288227182</v>
      </c>
      <c r="L981" s="8">
        <f t="shared" si="41"/>
        <v>1.0768253903468583E-2</v>
      </c>
      <c r="M981" s="8">
        <f>IF(Table2[[#This Row],[Overall Return]]&gt;=0,0,Table2[[#This Row],[Overall Return]])</f>
        <v>0</v>
      </c>
      <c r="N981" s="13">
        <f t="shared" si="40"/>
        <v>298725.23397564719</v>
      </c>
    </row>
    <row r="982" spans="1:14" x14ac:dyDescent="0.25">
      <c r="A982" s="2">
        <v>41779</v>
      </c>
      <c r="B982" s="19">
        <f>'Historical Data'!B980/'Historical Data'!B$2*T$5</f>
        <v>25152.605443490087</v>
      </c>
      <c r="C982" s="19">
        <f>'Historical Data'!C980/'Historical Data'!C$2*U$5</f>
        <v>27566.355482335712</v>
      </c>
      <c r="D982" s="19">
        <f>'Historical Data'!D980/'Historical Data'!D$2*V$5</f>
        <v>24470.023050016836</v>
      </c>
      <c r="E982" s="19">
        <f>'Historical Data'!E980/'Historical Data'!E$2*W$5</f>
        <v>27199.497404034624</v>
      </c>
      <c r="F982" s="19">
        <f>'Historical Data'!F980/'Historical Data'!F$2*X$5</f>
        <v>23836.443411004184</v>
      </c>
      <c r="G982" s="19">
        <f>'Historical Data'!G980/'Historical Data'!G$2*Y$5</f>
        <v>19247.261641031957</v>
      </c>
      <c r="H982" s="19">
        <f>'Historical Data'!H980/'Historical Data'!H$2*Z$5</f>
        <v>81955.519513218635</v>
      </c>
      <c r="I982" s="19">
        <f>'Historical Data'!I980/'Historical Data'!I$2*AA$5</f>
        <v>28492.804481064621</v>
      </c>
      <c r="J982" s="19">
        <f>'Historical Data'!J980/'Historical Data'!J$2*AB$5</f>
        <v>20925.801839124044</v>
      </c>
      <c r="K982" s="19">
        <f>'Historical Data'!K980/'Historical Data'!K$2*AC$5</f>
        <v>19546.463728829185</v>
      </c>
      <c r="L982" s="8">
        <f t="shared" si="41"/>
        <v>-1.1129223235437635E-3</v>
      </c>
      <c r="M982" s="8">
        <f>IF(Table2[[#This Row],[Overall Return]]&gt;=0,0,Table2[[#This Row],[Overall Return]])</f>
        <v>-1.1129223235437635E-3</v>
      </c>
      <c r="N982" s="13">
        <f t="shared" si="40"/>
        <v>298392.77599414985</v>
      </c>
    </row>
    <row r="983" spans="1:14" x14ac:dyDescent="0.25">
      <c r="A983" s="2">
        <v>41780</v>
      </c>
      <c r="B983" s="19">
        <f>'Historical Data'!B981/'Historical Data'!B$2*T$5</f>
        <v>25219.155901825681</v>
      </c>
      <c r="C983" s="19">
        <f>'Historical Data'!C981/'Historical Data'!C$2*U$5</f>
        <v>27915.980230642504</v>
      </c>
      <c r="D983" s="19">
        <f>'Historical Data'!D981/'Historical Data'!D$2*V$5</f>
        <v>24683.762872746142</v>
      </c>
      <c r="E983" s="19">
        <f>'Historical Data'!E981/'Historical Data'!E$2*W$5</f>
        <v>27568.46550433326</v>
      </c>
      <c r="F983" s="19">
        <f>'Historical Data'!F981/'Historical Data'!F$2*X$5</f>
        <v>24249.038138409847</v>
      </c>
      <c r="G983" s="19">
        <f>'Historical Data'!G981/'Historical Data'!G$2*Y$5</f>
        <v>19572.252496623169</v>
      </c>
      <c r="H983" s="19">
        <f>'Historical Data'!H981/'Historical Data'!H$2*Z$5</f>
        <v>83697.01930339908</v>
      </c>
      <c r="I983" s="19">
        <f>'Historical Data'!I981/'Historical Data'!I$2*AA$5</f>
        <v>28886.780303056159</v>
      </c>
      <c r="J983" s="19">
        <f>'Historical Data'!J981/'Historical Data'!J$2*AB$5</f>
        <v>21229.259836568293</v>
      </c>
      <c r="K983" s="19">
        <f>'Historical Data'!K981/'Historical Data'!K$2*AC$5</f>
        <v>19810.52641963731</v>
      </c>
      <c r="L983" s="8">
        <f t="shared" si="41"/>
        <v>1.4877923898461543E-2</v>
      </c>
      <c r="M983" s="8">
        <f>IF(Table2[[#This Row],[Overall Return]]&gt;=0,0,Table2[[#This Row],[Overall Return]])</f>
        <v>0</v>
      </c>
      <c r="N983" s="13">
        <f t="shared" si="40"/>
        <v>302832.24100724148</v>
      </c>
    </row>
    <row r="984" spans="1:14" x14ac:dyDescent="0.25">
      <c r="A984" s="2">
        <v>41781</v>
      </c>
      <c r="B984" s="19">
        <f>'Historical Data'!B982/'Historical Data'!B$2*T$5</f>
        <v>25259.085572152693</v>
      </c>
      <c r="C984" s="19">
        <f>'Historical Data'!C982/'Historical Data'!C$2*U$5</f>
        <v>27906.827750320335</v>
      </c>
      <c r="D984" s="19">
        <f>'Historical Data'!D982/'Historical Data'!D$2*V$5</f>
        <v>24661.76033466672</v>
      </c>
      <c r="E984" s="19">
        <f>'Historical Data'!E982/'Historical Data'!E$2*W$5</f>
        <v>27622.131803221997</v>
      </c>
      <c r="F984" s="19">
        <f>'Historical Data'!F982/'Historical Data'!F$2*X$5</f>
        <v>24524.399568526213</v>
      </c>
      <c r="G984" s="19">
        <f>'Historical Data'!G982/'Historical Data'!G$2*Y$5</f>
        <v>19450.986992321563</v>
      </c>
      <c r="H984" s="19">
        <f>'Historical Data'!H982/'Historical Data'!H$2*Z$5</f>
        <v>85975.663029794392</v>
      </c>
      <c r="I984" s="19">
        <f>'Historical Data'!I982/'Historical Data'!I$2*AA$5</f>
        <v>29117.222999995218</v>
      </c>
      <c r="J984" s="19">
        <f>'Historical Data'!J982/'Historical Data'!J$2*AB$5</f>
        <v>21366.031121010077</v>
      </c>
      <c r="K984" s="19">
        <f>'Historical Data'!K982/'Historical Data'!K$2*AC$5</f>
        <v>19707.61988107791</v>
      </c>
      <c r="L984" s="8">
        <f t="shared" si="41"/>
        <v>9.1122663712006613E-3</v>
      </c>
      <c r="M984" s="8">
        <f>IF(Table2[[#This Row],[Overall Return]]&gt;=0,0,Table2[[#This Row],[Overall Return]])</f>
        <v>0</v>
      </c>
      <c r="N984" s="13">
        <f t="shared" si="40"/>
        <v>305591.72905308713</v>
      </c>
    </row>
    <row r="985" spans="1:14" x14ac:dyDescent="0.25">
      <c r="A985" s="2">
        <v>41782</v>
      </c>
      <c r="B985" s="19">
        <f>'Historical Data'!B983/'Historical Data'!B$2*T$5</f>
        <v>25544.424743818377</v>
      </c>
      <c r="C985" s="19">
        <f>'Historical Data'!C983/'Historical Data'!C$2*U$5</f>
        <v>28577.704557935202</v>
      </c>
      <c r="D985" s="19">
        <f>'Historical Data'!D983/'Historical Data'!D$2*V$5</f>
        <v>24652.330969285289</v>
      </c>
      <c r="E985" s="19">
        <f>'Historical Data'!E983/'Historical Data'!E$2*W$5</f>
        <v>27947.493351458081</v>
      </c>
      <c r="F985" s="19">
        <f>'Historical Data'!F983/'Historical Data'!F$2*X$5</f>
        <v>24868.153240999789</v>
      </c>
      <c r="G985" s="19">
        <f>'Historical Data'!G983/'Historical Data'!G$2*Y$5</f>
        <v>19460.688662509194</v>
      </c>
      <c r="H985" s="19">
        <f>'Historical Data'!H983/'Historical Data'!H$2*Z$5</f>
        <v>86991.188837599664</v>
      </c>
      <c r="I985" s="19">
        <f>'Historical Data'!I983/'Historical Data'!I$2*AA$5</f>
        <v>29277.042410660957</v>
      </c>
      <c r="J985" s="19">
        <f>'Historical Data'!J983/'Historical Data'!J$2*AB$5</f>
        <v>21438.689524489768</v>
      </c>
      <c r="K985" s="19">
        <f>'Historical Data'!K983/'Historical Data'!K$2*AC$5</f>
        <v>19672.670361575514</v>
      </c>
      <c r="L985" s="8">
        <f t="shared" si="41"/>
        <v>9.2890524754731807E-3</v>
      </c>
      <c r="M985" s="8">
        <f>IF(Table2[[#This Row],[Overall Return]]&gt;=0,0,Table2[[#This Row],[Overall Return]])</f>
        <v>0</v>
      </c>
      <c r="N985" s="13">
        <f t="shared" si="40"/>
        <v>308430.3866603318</v>
      </c>
    </row>
    <row r="986" spans="1:14" x14ac:dyDescent="0.25">
      <c r="A986" s="2">
        <v>41786</v>
      </c>
      <c r="B986" s="19">
        <f>'Historical Data'!B984/'Historical Data'!B$2*T$5</f>
        <v>26022.762361017492</v>
      </c>
      <c r="C986" s="19">
        <f>'Historical Data'!C984/'Historical Data'!C$2*U$5</f>
        <v>28447.739337360428</v>
      </c>
      <c r="D986" s="19">
        <f>'Historical Data'!D984/'Historical Data'!D$2*V$5</f>
        <v>24844.067911173803</v>
      </c>
      <c r="E986" s="19">
        <f>'Historical Data'!E984/'Historical Data'!E$2*W$5</f>
        <v>28088.370676369646</v>
      </c>
      <c r="F986" s="19">
        <f>'Historical Data'!F984/'Historical Data'!F$2*X$5</f>
        <v>25464.324054899367</v>
      </c>
      <c r="G986" s="19">
        <f>'Historical Data'!G984/'Historical Data'!G$2*Y$5</f>
        <v>19494.642717151306</v>
      </c>
      <c r="H986" s="19">
        <f>'Historical Data'!H984/'Historical Data'!H$2*Z$5</f>
        <v>88778.849349559387</v>
      </c>
      <c r="I986" s="19">
        <f>'Historical Data'!I984/'Historical Data'!I$2*AA$5</f>
        <v>29403.411514878069</v>
      </c>
      <c r="J986" s="19">
        <f>'Historical Data'!J984/'Historical Data'!J$2*AB$5</f>
        <v>21605.377592992027</v>
      </c>
      <c r="K986" s="19">
        <f>'Historical Data'!K984/'Historical Data'!K$2*AC$5</f>
        <v>19680.437197810712</v>
      </c>
      <c r="L986" s="8">
        <f t="shared" si="41"/>
        <v>1.102224748245817E-2</v>
      </c>
      <c r="M986" s="8">
        <f>IF(Table2[[#This Row],[Overall Return]]&gt;=0,0,Table2[[#This Row],[Overall Return]])</f>
        <v>0</v>
      </c>
      <c r="N986" s="13">
        <f t="shared" si="40"/>
        <v>311829.98271321226</v>
      </c>
    </row>
    <row r="987" spans="1:14" x14ac:dyDescent="0.25">
      <c r="A987" s="2">
        <v>41787</v>
      </c>
      <c r="B987" s="19">
        <f>'Historical Data'!B985/'Historical Data'!B$2*T$5</f>
        <v>25955.378661435429</v>
      </c>
      <c r="C987" s="19">
        <f>'Historical Data'!C985/'Historical Data'!C$2*U$5</f>
        <v>28387.332967234121</v>
      </c>
      <c r="D987" s="19">
        <f>'Historical Data'!D985/'Historical Data'!D$2*V$5</f>
        <v>25010.658850427713</v>
      </c>
      <c r="E987" s="19">
        <f>'Historical Data'!E985/'Historical Data'!E$2*W$5</f>
        <v>28041.411452615663</v>
      </c>
      <c r="F987" s="19">
        <f>'Historical Data'!F985/'Historical Data'!F$2*X$5</f>
        <v>25272.200282298836</v>
      </c>
      <c r="G987" s="19">
        <f>'Historical Data'!G985/'Historical Data'!G$2*Y$5</f>
        <v>19407.331267491812</v>
      </c>
      <c r="H987" s="19">
        <f>'Historical Data'!H985/'Historical Data'!H$2*Z$5</f>
        <v>88224.928661351252</v>
      </c>
      <c r="I987" s="19">
        <f>'Historical Data'!I985/'Historical Data'!I$2*AA$5</f>
        <v>29206.428509995505</v>
      </c>
      <c r="J987" s="19">
        <f>'Historical Data'!J985/'Historical Data'!J$2*AB$5</f>
        <v>21558.362534564112</v>
      </c>
      <c r="K987" s="19">
        <f>'Historical Data'!K985/'Historical Data'!K$2*AC$5</f>
        <v>19622.18737686205</v>
      </c>
      <c r="L987" s="8">
        <f t="shared" si="41"/>
        <v>-3.6679030636629362E-3</v>
      </c>
      <c r="M987" s="8">
        <f>IF(Table2[[#This Row],[Overall Return]]&gt;=0,0,Table2[[#This Row],[Overall Return]])</f>
        <v>-3.6679030636629362E-3</v>
      </c>
      <c r="N987" s="13">
        <f t="shared" si="40"/>
        <v>310686.2205642765</v>
      </c>
    </row>
    <row r="988" spans="1:14" x14ac:dyDescent="0.25">
      <c r="A988" s="2">
        <v>41788</v>
      </c>
      <c r="B988" s="19">
        <f>'Historical Data'!B986/'Historical Data'!B$2*T$5</f>
        <v>26428.307164287453</v>
      </c>
      <c r="C988" s="19">
        <f>'Historical Data'!C986/'Historical Data'!C$2*U$5</f>
        <v>28718.652754896579</v>
      </c>
      <c r="D988" s="19">
        <f>'Historical Data'!D986/'Historical Data'!D$2*V$5</f>
        <v>25004.373292362838</v>
      </c>
      <c r="E988" s="19">
        <f>'Historical Data'!E986/'Historical Data'!E$2*W$5</f>
        <v>28185.64352732095</v>
      </c>
      <c r="F988" s="19">
        <f>'Historical Data'!F986/'Historical Data'!F$2*X$5</f>
        <v>25200.208945537874</v>
      </c>
      <c r="G988" s="19">
        <f>'Historical Data'!G986/'Historical Data'!G$2*Y$5</f>
        <v>19567.40294082549</v>
      </c>
      <c r="H988" s="19">
        <f>'Historical Data'!H986/'Historical Data'!H$2*Z$5</f>
        <v>88224.928661351252</v>
      </c>
      <c r="I988" s="19">
        <f>'Historical Data'!I986/'Historical Data'!I$2*AA$5</f>
        <v>29500.057678826546</v>
      </c>
      <c r="J988" s="19">
        <f>'Historical Data'!J986/'Historical Data'!J$2*AB$5</f>
        <v>21485.704131084422</v>
      </c>
      <c r="K988" s="19">
        <f>'Historical Data'!K986/'Historical Data'!K$2*AC$5</f>
        <v>19662.961712651846</v>
      </c>
      <c r="L988" s="8">
        <f t="shared" si="41"/>
        <v>4.1586016995609487E-3</v>
      </c>
      <c r="M988" s="8">
        <f>IF(Table2[[#This Row],[Overall Return]]&gt;=0,0,Table2[[#This Row],[Overall Return]])</f>
        <v>0</v>
      </c>
      <c r="N988" s="13">
        <f t="shared" si="40"/>
        <v>311978.24080914527</v>
      </c>
    </row>
    <row r="989" spans="1:14" x14ac:dyDescent="0.25">
      <c r="A989" s="2">
        <v>41789</v>
      </c>
      <c r="B989" s="19">
        <f>'Historical Data'!B987/'Historical Data'!B$2*T$5</f>
        <v>26329.31350868184</v>
      </c>
      <c r="C989" s="19">
        <f>'Historical Data'!C987/'Historical Data'!C$2*U$5</f>
        <v>28606.077246933917</v>
      </c>
      <c r="D989" s="19">
        <f>'Historical Data'!D987/'Historical Data'!D$2*V$5</f>
        <v>25126.959155457909</v>
      </c>
      <c r="E989" s="19">
        <f>'Historical Data'!E987/'Historical Data'!E$2*W$5</f>
        <v>28178.936452186186</v>
      </c>
      <c r="F989" s="19">
        <f>'Historical Data'!F987/'Historical Data'!F$2*X$5</f>
        <v>25191.661259431254</v>
      </c>
      <c r="G989" s="19">
        <f>'Historical Data'!G987/'Historical Data'!G$2*Y$5</f>
        <v>19858.43923005613</v>
      </c>
      <c r="H989" s="19">
        <f>'Historical Data'!H987/'Historical Data'!H$2*Z$5</f>
        <v>87188.419639110376</v>
      </c>
      <c r="I989" s="19">
        <f>'Historical Data'!I987/'Historical Data'!I$2*AA$5</f>
        <v>29596.687204651989</v>
      </c>
      <c r="J989" s="19">
        <f>'Historical Data'!J987/'Historical Data'!J$2*AB$5</f>
        <v>21703.680697023294</v>
      </c>
      <c r="K989" s="19">
        <f>'Historical Data'!K987/'Historical Data'!K$2*AC$5</f>
        <v>19519.280838302653</v>
      </c>
      <c r="L989" s="8">
        <f t="shared" si="41"/>
        <v>-2.1757465378009488E-3</v>
      </c>
      <c r="M989" s="8">
        <f>IF(Table2[[#This Row],[Overall Return]]&gt;=0,0,Table2[[#This Row],[Overall Return]])</f>
        <v>-2.1757465378009488E-3</v>
      </c>
      <c r="N989" s="13">
        <f t="shared" si="40"/>
        <v>311299.45523183554</v>
      </c>
    </row>
    <row r="990" spans="1:14" x14ac:dyDescent="0.25">
      <c r="A990" s="2">
        <v>41792</v>
      </c>
      <c r="B990" s="19">
        <f>'Historical Data'!B988/'Historical Data'!B$2*T$5</f>
        <v>26148.377106968859</v>
      </c>
      <c r="C990" s="19">
        <f>'Historical Data'!C988/'Historical Data'!C$2*U$5</f>
        <v>28266.520226981509</v>
      </c>
      <c r="D990" s="19">
        <f>'Historical Data'!D988/'Historical Data'!D$2*V$5</f>
        <v>24982.37075428342</v>
      </c>
      <c r="E990" s="19">
        <f>'Historical Data'!E988/'Historical Data'!E$2*W$5</f>
        <v>28266.144707405965</v>
      </c>
      <c r="F990" s="19">
        <f>'Historical Data'!F988/'Historical Data'!F$2*X$5</f>
        <v>24923.495363491642</v>
      </c>
      <c r="G990" s="19">
        <f>'Historical Data'!G988/'Historical Data'!G$2*Y$5</f>
        <v>19785.681053255768</v>
      </c>
      <c r="H990" s="19">
        <f>'Historical Data'!H988/'Historical Data'!H$2*Z$5</f>
        <v>85900.124632815787</v>
      </c>
      <c r="I990" s="19">
        <f>'Historical Data'!I988/'Historical Data'!I$2*AA$5</f>
        <v>29537.224685991692</v>
      </c>
      <c r="J990" s="19">
        <f>'Historical Data'!J988/'Historical Data'!J$2*AB$5</f>
        <v>21836.177186956586</v>
      </c>
      <c r="K990" s="19">
        <f>'Historical Data'!K988/'Historical Data'!K$2*AC$5</f>
        <v>19404.724874427789</v>
      </c>
      <c r="L990" s="8">
        <f t="shared" si="41"/>
        <v>-7.2233169749106318E-3</v>
      </c>
      <c r="M990" s="8">
        <f>IF(Table2[[#This Row],[Overall Return]]&gt;=0,0,Table2[[#This Row],[Overall Return]])</f>
        <v>-7.2233169749106318E-3</v>
      </c>
      <c r="N990" s="13">
        <f t="shared" si="40"/>
        <v>309050.84059257898</v>
      </c>
    </row>
    <row r="991" spans="1:14" x14ac:dyDescent="0.25">
      <c r="A991" s="2">
        <v>41793</v>
      </c>
      <c r="B991" s="19">
        <f>'Historical Data'!B989/'Historical Data'!B$2*T$5</f>
        <v>26518.15119005202</v>
      </c>
      <c r="C991" s="19">
        <f>'Historical Data'!C989/'Historical Data'!C$2*U$5</f>
        <v>28115.504301665751</v>
      </c>
      <c r="D991" s="19">
        <f>'Historical Data'!D989/'Historical Data'!D$2*V$5</f>
        <v>25089.239294602579</v>
      </c>
      <c r="E991" s="19">
        <f>'Historical Data'!E989/'Historical Data'!E$2*W$5</f>
        <v>28135.329553773248</v>
      </c>
      <c r="F991" s="19">
        <f>'Historical Data'!F989/'Historical Data'!F$2*X$5</f>
        <v>24518.999464623965</v>
      </c>
      <c r="G991" s="19">
        <f>'Historical Data'!G989/'Historical Data'!G$2*Y$5</f>
        <v>19543.15004465255</v>
      </c>
      <c r="H991" s="19">
        <f>'Historical Data'!H989/'Historical Data'!H$2*Z$5</f>
        <v>86000.840117498956</v>
      </c>
      <c r="I991" s="19">
        <f>'Historical Data'!I989/'Historical Data'!I$2*AA$5</f>
        <v>29689.612828317095</v>
      </c>
      <c r="J991" s="19">
        <f>'Historical Data'!J989/'Historical Data'!J$2*AB$5</f>
        <v>21836.177186956586</v>
      </c>
      <c r="K991" s="19">
        <f>'Historical Data'!K989/'Historical Data'!K$2*AC$5</f>
        <v>19492.098155035455</v>
      </c>
      <c r="L991" s="8">
        <f t="shared" si="41"/>
        <v>-3.6155363689205355E-4</v>
      </c>
      <c r="M991" s="8">
        <f>IF(Table2[[#This Row],[Overall Return]]&gt;=0,0,Table2[[#This Row],[Overall Return]])</f>
        <v>-3.6155363689205355E-4</v>
      </c>
      <c r="N991" s="13">
        <f t="shared" si="40"/>
        <v>308939.10213717818</v>
      </c>
    </row>
    <row r="992" spans="1:14" x14ac:dyDescent="0.25">
      <c r="A992" s="2">
        <v>41794</v>
      </c>
      <c r="B992" s="19">
        <f>'Historical Data'!B990/'Historical Data'!B$2*T$5</f>
        <v>26820.959403525041</v>
      </c>
      <c r="C992" s="19">
        <f>'Historical Data'!C990/'Historical Data'!C$2*U$5</f>
        <v>28077.979132344866</v>
      </c>
      <c r="D992" s="19">
        <f>'Historical Data'!D990/'Historical Data'!D$2*V$5</f>
        <v>25082.954079299077</v>
      </c>
      <c r="E992" s="19">
        <f>'Historical Data'!E990/'Historical Data'!E$2*W$5</f>
        <v>28256.082189776731</v>
      </c>
      <c r="F992" s="19">
        <f>'Historical Data'!F990/'Historical Data'!F$2*X$5</f>
        <v>24506.40103693297</v>
      </c>
      <c r="G992" s="19">
        <f>'Historical Data'!G990/'Historical Data'!G$2*Y$5</f>
        <v>19557.701270637863</v>
      </c>
      <c r="H992" s="19">
        <f>'Historical Data'!H990/'Historical Data'!H$2*Z$5</f>
        <v>85602.184221569449</v>
      </c>
      <c r="I992" s="19">
        <f>'Historical Data'!I990/'Historical Data'!I$2*AA$5</f>
        <v>29923.762840364798</v>
      </c>
      <c r="J992" s="19">
        <f>'Historical Data'!J990/'Historical Data'!J$2*AB$5</f>
        <v>21814.807280913505</v>
      </c>
      <c r="K992" s="19">
        <f>'Historical Data'!K990/'Historical Data'!K$2*AC$5</f>
        <v>19424.141135978458</v>
      </c>
      <c r="L992" s="8">
        <f t="shared" si="41"/>
        <v>4.1390181197531462E-4</v>
      </c>
      <c r="M992" s="8">
        <f>IF(Table2[[#This Row],[Overall Return]]&gt;=0,0,Table2[[#This Row],[Overall Return]])</f>
        <v>0</v>
      </c>
      <c r="N992" s="13">
        <f t="shared" si="40"/>
        <v>309066.97259134275</v>
      </c>
    </row>
    <row r="993" spans="1:14" x14ac:dyDescent="0.25">
      <c r="A993" s="2">
        <v>41795</v>
      </c>
      <c r="B993" s="19">
        <f>'Historical Data'!B991/'Historical Data'!B$2*T$5</f>
        <v>26926.192996026835</v>
      </c>
      <c r="C993" s="19">
        <f>'Historical Data'!C991/'Historical Data'!C$2*U$5</f>
        <v>29614.678747940692</v>
      </c>
      <c r="D993" s="19">
        <f>'Historical Data'!D991/'Historical Data'!D$2*V$5</f>
        <v>25161.534523473947</v>
      </c>
      <c r="E993" s="19">
        <f>'Historical Data'!E991/'Historical Data'!E$2*W$5</f>
        <v>28437.211316957146</v>
      </c>
      <c r="F993" s="19">
        <f>'Historical Data'!F991/'Historical Data'!F$2*X$5</f>
        <v>24922.146046167516</v>
      </c>
      <c r="G993" s="19">
        <f>'Historical Data'!G991/'Historical Data'!G$2*Y$5</f>
        <v>19989.406404545371</v>
      </c>
      <c r="H993" s="19">
        <f>'Historical Data'!H991/'Historical Data'!H$2*Z$5</f>
        <v>86823.329416701643</v>
      </c>
      <c r="I993" s="19">
        <f>'Historical Data'!I991/'Historical Data'!I$2*AA$5</f>
        <v>29659.880075822057</v>
      </c>
      <c r="J993" s="19">
        <f>'Historical Data'!J991/'Historical Data'!J$2*AB$5</f>
        <v>22066.976780921141</v>
      </c>
      <c r="K993" s="19">
        <f>'Historical Data'!K991/'Historical Data'!K$2*AC$5</f>
        <v>19523.164878198248</v>
      </c>
      <c r="L993" s="8">
        <f t="shared" si="41"/>
        <v>1.3128379785752209E-2</v>
      </c>
      <c r="M993" s="8">
        <f>IF(Table2[[#This Row],[Overall Return]]&gt;=0,0,Table2[[#This Row],[Overall Return]])</f>
        <v>0</v>
      </c>
      <c r="N993" s="13">
        <f t="shared" si="40"/>
        <v>313124.52118675457</v>
      </c>
    </row>
    <row r="994" spans="1:14" x14ac:dyDescent="0.25">
      <c r="A994" s="2">
        <v>41796</v>
      </c>
      <c r="B994" s="19">
        <f>'Historical Data'!B992/'Historical Data'!B$2*T$5</f>
        <v>26852.156366971416</v>
      </c>
      <c r="C994" s="19">
        <f>'Historical Data'!C992/'Historical Data'!C$2*U$5</f>
        <v>30172.981878088962</v>
      </c>
      <c r="D994" s="19">
        <f>'Historical Data'!D992/'Historical Data'!D$2*V$5</f>
        <v>25409.847657651037</v>
      </c>
      <c r="E994" s="19">
        <f>'Historical Data'!E992/'Historical Data'!E$2*W$5</f>
        <v>28380.18992192431</v>
      </c>
      <c r="F994" s="19">
        <f>'Historical Data'!F992/'Historical Data'!F$2*X$5</f>
        <v>25031.481018820832</v>
      </c>
      <c r="G994" s="19">
        <f>'Historical Data'!G992/'Historical Data'!G$2*Y$5</f>
        <v>20120.373067316155</v>
      </c>
      <c r="H994" s="19">
        <f>'Historical Data'!H992/'Historical Data'!H$2*Z$5</f>
        <v>87356.272765421731</v>
      </c>
      <c r="I994" s="19">
        <f>'Historical Data'!I992/'Historical Data'!I$2*AA$5</f>
        <v>29708.201451322144</v>
      </c>
      <c r="J994" s="19">
        <f>'Historical Data'!J992/'Historical Data'!J$2*AB$5</f>
        <v>22216.568382389021</v>
      </c>
      <c r="K994" s="19">
        <f>'Historical Data'!K992/'Historical Data'!K$2*AC$5</f>
        <v>19727.035935369247</v>
      </c>
      <c r="L994" s="8">
        <f t="shared" si="41"/>
        <v>5.9100681463926108E-3</v>
      </c>
      <c r="M994" s="8">
        <f>IF(Table2[[#This Row],[Overall Return]]&gt;=0,0,Table2[[#This Row],[Overall Return]])</f>
        <v>0</v>
      </c>
      <c r="N994" s="13">
        <f t="shared" si="40"/>
        <v>314975.10844527488</v>
      </c>
    </row>
    <row r="995" spans="1:14" x14ac:dyDescent="0.25">
      <c r="A995" s="2">
        <v>41799</v>
      </c>
      <c r="B995" s="19">
        <f>'Historical Data'!B993/'Historical Data'!B$2*T$5</f>
        <v>27281.825862556616</v>
      </c>
      <c r="C995" s="19">
        <f>'Historical Data'!C993/'Historical Data'!C$2*U$5</f>
        <v>29974.373055097931</v>
      </c>
      <c r="D995" s="19">
        <f>'Historical Data'!D993/'Historical Data'!D$2*V$5</f>
        <v>25412.991464967596</v>
      </c>
      <c r="E995" s="19">
        <f>'Historical Data'!E993/'Historical Data'!E$2*W$5</f>
        <v>28672.009513829355</v>
      </c>
      <c r="F995" s="19">
        <f>'Historical Data'!F993/'Historical Data'!F$2*X$5</f>
        <v>25291.996988784831</v>
      </c>
      <c r="G995" s="19">
        <f>'Historical Data'!G993/'Historical Data'!G$2*Y$5</f>
        <v>20018.510391671352</v>
      </c>
      <c r="H995" s="19">
        <f>'Historical Data'!H993/'Historical Data'!H$2*Z$5</f>
        <v>86156.104909777598</v>
      </c>
      <c r="I995" s="19">
        <f>'Historical Data'!I993/'Historical Data'!I$2*AA$5</f>
        <v>29645.011993100386</v>
      </c>
      <c r="J995" s="19">
        <f>'Historical Data'!J993/'Historical Data'!J$2*AB$5</f>
        <v>22443.093181845084</v>
      </c>
      <c r="K995" s="19">
        <f>'Historical Data'!K993/'Historical Data'!K$2*AC$5</f>
        <v>19711.502470158182</v>
      </c>
      <c r="L995" s="8">
        <f t="shared" si="41"/>
        <v>-1.1673576851861656E-3</v>
      </c>
      <c r="M995" s="8">
        <f>IF(Table2[[#This Row],[Overall Return]]&gt;=0,0,Table2[[#This Row],[Overall Return]])</f>
        <v>-1.1673576851861656E-3</v>
      </c>
      <c r="N995" s="13">
        <f t="shared" si="40"/>
        <v>314607.41983178892</v>
      </c>
    </row>
    <row r="996" spans="1:14" x14ac:dyDescent="0.25">
      <c r="A996" s="2">
        <v>41800</v>
      </c>
      <c r="B996" s="19">
        <f>'Historical Data'!B994/'Historical Data'!B$2*T$5</f>
        <v>27441.965397208311</v>
      </c>
      <c r="C996" s="19">
        <f>'Historical Data'!C994/'Historical Data'!C$2*U$5</f>
        <v>30423.761669412412</v>
      </c>
      <c r="D996" s="19">
        <f>'Historical Data'!D994/'Historical Data'!D$2*V$5</f>
        <v>25658.162848396372</v>
      </c>
      <c r="E996" s="19">
        <f>'Historical Data'!E994/'Historical Data'!E$2*W$5</f>
        <v>28427.14914567829</v>
      </c>
      <c r="F996" s="19">
        <f>'Historical Data'!F994/'Historical Data'!F$2*X$5</f>
        <v>25221.354969347991</v>
      </c>
      <c r="G996" s="19">
        <f>'Historical Data'!G994/'Historical Data'!G$2*Y$5</f>
        <v>19940.90061219949</v>
      </c>
      <c r="H996" s="19">
        <f>'Historical Data'!H994/'Historical Data'!H$2*Z$5</f>
        <v>84892.993285774239</v>
      </c>
      <c r="I996" s="19">
        <f>'Historical Data'!I994/'Historical Data'!I$2*AA$5</f>
        <v>29663.587390930705</v>
      </c>
      <c r="J996" s="19">
        <f>'Historical Data'!J994/'Historical Data'!J$2*AB$5</f>
        <v>22477.286115913845</v>
      </c>
      <c r="K996" s="19">
        <f>'Historical Data'!K994/'Historical Data'!K$2*AC$5</f>
        <v>19699.853252102046</v>
      </c>
      <c r="L996" s="8">
        <f t="shared" si="41"/>
        <v>-2.4169968566913891E-3</v>
      </c>
      <c r="M996" s="8">
        <f>IF(Table2[[#This Row],[Overall Return]]&gt;=0,0,Table2[[#This Row],[Overall Return]])</f>
        <v>-2.4169968566913891E-3</v>
      </c>
      <c r="N996" s="13">
        <f t="shared" si="40"/>
        <v>313847.0146869637</v>
      </c>
    </row>
    <row r="997" spans="1:14" x14ac:dyDescent="0.25">
      <c r="A997" s="2">
        <v>41801</v>
      </c>
      <c r="B997" s="19">
        <f>'Historical Data'!B995/'Historical Data'!B$2*T$5</f>
        <v>27328.412695077393</v>
      </c>
      <c r="C997" s="19">
        <f>'Historical Data'!C995/'Historical Data'!C$2*U$5</f>
        <v>30679.114039904816</v>
      </c>
      <c r="D997" s="19">
        <f>'Historical Data'!D995/'Historical Data'!D$2*V$5</f>
        <v>25758.745830650652</v>
      </c>
      <c r="E997" s="19">
        <f>'Historical Data'!E995/'Historical Data'!E$2*W$5</f>
        <v>28279.561974828917</v>
      </c>
      <c r="F997" s="19">
        <f>'Historical Data'!F995/'Historical Data'!F$2*X$5</f>
        <v>25144.415130871654</v>
      </c>
      <c r="G997" s="19">
        <f>'Historical Data'!G995/'Historical Data'!G$2*Y$5</f>
        <v>19819.635107897884</v>
      </c>
      <c r="H997" s="19">
        <f>'Historical Data'!H995/'Historical Data'!H$2*Z$5</f>
        <v>85803.609315988258</v>
      </c>
      <c r="I997" s="19">
        <f>'Historical Data'!I995/'Historical Data'!I$2*AA$5</f>
        <v>29797.397149096014</v>
      </c>
      <c r="J997" s="19">
        <f>'Historical Data'!J995/'Historical Data'!J$2*AB$5</f>
        <v>22327.694966279229</v>
      </c>
      <c r="K997" s="19">
        <f>'Historical Data'!K995/'Historical Data'!K$2*AC$5</f>
        <v>19794.992954426241</v>
      </c>
      <c r="L997" s="8">
        <f t="shared" si="41"/>
        <v>2.8248300495756773E-3</v>
      </c>
      <c r="M997" s="8">
        <f>IF(Table2[[#This Row],[Overall Return]]&gt;=0,0,Table2[[#This Row],[Overall Return]])</f>
        <v>0</v>
      </c>
      <c r="N997" s="13">
        <f t="shared" si="40"/>
        <v>314733.57916502107</v>
      </c>
    </row>
    <row r="998" spans="1:14" x14ac:dyDescent="0.25">
      <c r="A998" s="2">
        <v>41802</v>
      </c>
      <c r="B998" s="19">
        <f>'Historical Data'!B996/'Historical Data'!B$2*T$5</f>
        <v>26871.289170237145</v>
      </c>
      <c r="C998" s="19">
        <f>'Historical Data'!C996/'Historical Data'!C$2*U$5</f>
        <v>29828.848617975469</v>
      </c>
      <c r="D998" s="19">
        <f>'Historical Data'!D996/'Historical Data'!D$2*V$5</f>
        <v>26044.780882251325</v>
      </c>
      <c r="E998" s="19">
        <f>'Historical Data'!E996/'Historical Data'!E$2*W$5</f>
        <v>27773.074070215476</v>
      </c>
      <c r="F998" s="19">
        <f>'Historical Data'!F996/'Historical Data'!F$2*X$5</f>
        <v>24807.410969611941</v>
      </c>
      <c r="G998" s="19">
        <f>'Historical Data'!G996/'Historical Data'!G$2*Y$5</f>
        <v>19683.818377610965</v>
      </c>
      <c r="H998" s="19">
        <f>'Historical Data'!H996/'Historical Data'!H$2*Z$5</f>
        <v>85404.953420058766</v>
      </c>
      <c r="I998" s="19">
        <f>'Historical Data'!I996/'Historical Data'!I$2*AA$5</f>
        <v>29664.833970303254</v>
      </c>
      <c r="J998" s="19">
        <f>'Historical Data'!J996/'Historical Data'!J$2*AB$5</f>
        <v>22101.168359490111</v>
      </c>
      <c r="K998" s="19">
        <f>'Historical Data'!K996/'Historical Data'!K$2*AC$5</f>
        <v>19738.68681150004</v>
      </c>
      <c r="L998" s="8">
        <f t="shared" si="41"/>
        <v>-8.9431655917806552E-3</v>
      </c>
      <c r="M998" s="8">
        <f>IF(Table2[[#This Row],[Overall Return]]&gt;=0,0,Table2[[#This Row],[Overall Return]])</f>
        <v>-8.9431655917806552E-3</v>
      </c>
      <c r="N998" s="13">
        <f t="shared" si="40"/>
        <v>311918.86464925448</v>
      </c>
    </row>
    <row r="999" spans="1:14" x14ac:dyDescent="0.25">
      <c r="A999" s="2">
        <v>41803</v>
      </c>
      <c r="B999" s="19">
        <f>'Historical Data'!B997/'Historical Data'!B$2*T$5</f>
        <v>26577.215477667789</v>
      </c>
      <c r="C999" s="19">
        <f>'Historical Data'!C997/'Historical Data'!C$2*U$5</f>
        <v>29861.795716639212</v>
      </c>
      <c r="D999" s="19">
        <f>'Historical Data'!D997/'Historical Data'!D$2*V$5</f>
        <v>26113.93230380613</v>
      </c>
      <c r="E999" s="19">
        <f>'Historical Data'!E997/'Historical Data'!E$2*W$5</f>
        <v>27773.074070215476</v>
      </c>
      <c r="F999" s="19">
        <f>'Historical Data'!F997/'Historical Data'!F$2*X$5</f>
        <v>24825.85835877381</v>
      </c>
      <c r="G999" s="19">
        <f>'Historical Data'!G997/'Historical Data'!G$2*Y$5</f>
        <v>19999.107563014546</v>
      </c>
      <c r="H999" s="19">
        <f>'Historical Data'!H997/'Historical Data'!H$2*Z$5</f>
        <v>86621.904322282848</v>
      </c>
      <c r="I999" s="19">
        <f>'Historical Data'!I997/'Historical Data'!I$2*AA$5</f>
        <v>29567.738577032633</v>
      </c>
      <c r="J999" s="19">
        <f>'Historical Data'!J997/'Historical Data'!J$2*AB$5</f>
        <v>22182.376803820047</v>
      </c>
      <c r="K999" s="19">
        <f>'Historical Data'!K997/'Historical Data'!K$2*AC$5</f>
        <v>19930.908443355569</v>
      </c>
      <c r="L999" s="8">
        <f t="shared" si="41"/>
        <v>4.9213021760632358E-3</v>
      </c>
      <c r="M999" s="8">
        <f>IF(Table2[[#This Row],[Overall Return]]&gt;=0,0,Table2[[#This Row],[Overall Return]])</f>
        <v>0</v>
      </c>
      <c r="N999" s="13">
        <f t="shared" si="40"/>
        <v>313453.91163660801</v>
      </c>
    </row>
    <row r="1000" spans="1:14" x14ac:dyDescent="0.25">
      <c r="A1000" s="2">
        <v>41806</v>
      </c>
      <c r="B1000" s="19">
        <f>'Historical Data'!B998/'Historical Data'!B$2*T$5</f>
        <v>26845.083491165937</v>
      </c>
      <c r="C1000" s="19">
        <f>'Historical Data'!C998/'Historical Data'!C$2*U$5</f>
        <v>29985.357861980599</v>
      </c>
      <c r="D1000" s="19">
        <f>'Historical Data'!D998/'Historical Data'!D$2*V$5</f>
        <v>26305.669245694644</v>
      </c>
      <c r="E1000" s="19">
        <f>'Historical Data'!E998/'Historical Data'!E$2*W$5</f>
        <v>27940.785929972939</v>
      </c>
      <c r="F1000" s="19">
        <f>'Historical Data'!F998/'Historical Data'!F$2*X$5</f>
        <v>24489.305754707228</v>
      </c>
      <c r="G1000" s="19">
        <f>'Historical Data'!G998/'Historical Data'!G$2*Y$5</f>
        <v>20130.074737503779</v>
      </c>
      <c r="H1000" s="19">
        <f>'Historical Data'!H998/'Historical Data'!H$2*Z$5</f>
        <v>94255.140998741088</v>
      </c>
      <c r="I1000" s="19">
        <f>'Historical Data'!I998/'Historical Data'!I$2*AA$5</f>
        <v>29127.098365948605</v>
      </c>
      <c r="J1000" s="19">
        <f>'Historical Data'!J998/'Historical Data'!J$2*AB$5</f>
        <v>21836.177186956586</v>
      </c>
      <c r="K1000" s="19">
        <f>'Historical Data'!K998/'Historical Data'!K$2*AC$5</f>
        <v>19983.331997201502</v>
      </c>
      <c r="L1000" s="8">
        <f t="shared" si="41"/>
        <v>2.3748671357768592E-2</v>
      </c>
      <c r="M1000" s="8">
        <f>IF(Table2[[#This Row],[Overall Return]]&gt;=0,0,Table2[[#This Row],[Overall Return]])</f>
        <v>0</v>
      </c>
      <c r="N1000" s="13">
        <f t="shared" si="40"/>
        <v>320898.02556987287</v>
      </c>
    </row>
    <row r="1001" spans="1:14" x14ac:dyDescent="0.25">
      <c r="A1001" s="2">
        <v>41807</v>
      </c>
      <c r="B1001" s="19">
        <f>'Historical Data'!B999/'Historical Data'!B$2*T$5</f>
        <v>26810.145709888435</v>
      </c>
      <c r="C1001" s="19">
        <f>'Historical Data'!C999/'Historical Data'!C$2*U$5</f>
        <v>29802.306425041184</v>
      </c>
      <c r="D1001" s="19">
        <f>'Historical Data'!D999/'Historical Data'!D$2*V$5</f>
        <v>26324.527633696132</v>
      </c>
      <c r="E1001" s="19">
        <f>'Historical Data'!E999/'Historical Data'!E$2*W$5</f>
        <v>27893.826706218955</v>
      </c>
      <c r="F1001" s="19">
        <f>'Historical Data'!F999/'Historical Data'!F$2*X$5</f>
        <v>24432.162667710632</v>
      </c>
      <c r="G1001" s="19">
        <f>'Historical Data'!G999/'Historical Data'!G$2*Y$5</f>
        <v>20217.386187163276</v>
      </c>
      <c r="H1001" s="19">
        <f>'Historical Data'!H999/'Historical Data'!H$2*Z$5</f>
        <v>97217.79185900127</v>
      </c>
      <c r="I1001" s="19">
        <f>'Historical Data'!I999/'Historical Data'!I$2*AA$5</f>
        <v>29190.587310385126</v>
      </c>
      <c r="J1001" s="19">
        <f>'Historical Data'!J999/'Historical Data'!J$2*AB$5</f>
        <v>22079.798453447031</v>
      </c>
      <c r="K1001" s="19">
        <f>'Historical Data'!K999/'Historical Data'!K$2*AC$5</f>
        <v>19886.250274929505</v>
      </c>
      <c r="L1001" s="8">
        <f t="shared" si="41"/>
        <v>9.2140101278526121E-3</v>
      </c>
      <c r="M1001" s="8">
        <f>IF(Table2[[#This Row],[Overall Return]]&gt;=0,0,Table2[[#This Row],[Overall Return]])</f>
        <v>0</v>
      </c>
      <c r="N1001" s="13">
        <f t="shared" si="40"/>
        <v>323854.78322748159</v>
      </c>
    </row>
    <row r="1002" spans="1:14" x14ac:dyDescent="0.25">
      <c r="A1002" s="2">
        <v>41808</v>
      </c>
      <c r="B1002" s="19">
        <f>'Historical Data'!B1000/'Historical Data'!B$2*T$5</f>
        <v>26839.261384241676</v>
      </c>
      <c r="C1002" s="19">
        <f>'Historical Data'!C1000/'Historical Data'!C$2*U$5</f>
        <v>30604.063701263043</v>
      </c>
      <c r="D1002" s="19">
        <f>'Historical Data'!D1000/'Historical Data'!D$2*V$5</f>
        <v>26478.545400252056</v>
      </c>
      <c r="E1002" s="19">
        <f>'Historical Data'!E1000/'Historical Data'!E$2*W$5</f>
        <v>28034.704031130525</v>
      </c>
      <c r="F1002" s="19">
        <f>'Historical Data'!F1000/'Historical Data'!F$2*X$5</f>
        <v>24898.298553103396</v>
      </c>
      <c r="G1002" s="19">
        <f>'Historical Data'!G1000/'Historical Data'!G$2*Y$5</f>
        <v>20202.834449459511</v>
      </c>
      <c r="H1002" s="19">
        <f>'Historical Data'!H1000/'Historical Data'!H$2*Z$5</f>
        <v>95308.432647922789</v>
      </c>
      <c r="I1002" s="19">
        <f>'Historical Data'!I1000/'Historical Data'!I$2*AA$5</f>
        <v>29578.948405777715</v>
      </c>
      <c r="J1002" s="19">
        <f>'Historical Data'!J1000/'Historical Data'!J$2*AB$5</f>
        <v>22242.213082940591</v>
      </c>
      <c r="K1002" s="19">
        <f>'Historical Data'!K1000/'Historical Data'!K$2*AC$5</f>
        <v>19946.441908566634</v>
      </c>
      <c r="L1002" s="8">
        <f t="shared" si="41"/>
        <v>8.613747630843438E-4</v>
      </c>
      <c r="M1002" s="8">
        <f>IF(Table2[[#This Row],[Overall Return]]&gt;=0,0,Table2[[#This Row],[Overall Return]])</f>
        <v>0</v>
      </c>
      <c r="N1002" s="13">
        <f t="shared" si="40"/>
        <v>324133.74356465793</v>
      </c>
    </row>
    <row r="1003" spans="1:14" x14ac:dyDescent="0.25">
      <c r="A1003" s="2">
        <v>41809</v>
      </c>
      <c r="B1003" s="19">
        <f>'Historical Data'!B1001/'Historical Data'!B$2*T$5</f>
        <v>26746.089835560328</v>
      </c>
      <c r="C1003" s="19">
        <f>'Historical Data'!C1001/'Historical Data'!C$2*U$5</f>
        <v>29928.610653487096</v>
      </c>
      <c r="D1003" s="19">
        <f>'Historical Data'!D1001/'Historical Data'!D$2*V$5</f>
        <v>26645.13599674459</v>
      </c>
      <c r="E1003" s="19">
        <f>'Historical Data'!E1001/'Historical Data'!E$2*W$5</f>
        <v>28098.432847648503</v>
      </c>
      <c r="F1003" s="19">
        <f>'Historical Data'!F1001/'Historical Data'!F$2*X$5</f>
        <v>24967.13960803549</v>
      </c>
      <c r="G1003" s="19">
        <f>'Historical Data'!G1001/'Historical Data'!G$2*Y$5</f>
        <v>20134.924293301465</v>
      </c>
      <c r="H1003" s="19">
        <f>'Historical Data'!H1001/'Historical Data'!H$2*Z$5</f>
        <v>95589.590012589179</v>
      </c>
      <c r="I1003" s="19">
        <f>'Historical Data'!I1001/'Historical Data'!I$2*AA$5</f>
        <v>30064.388256317881</v>
      </c>
      <c r="J1003" s="19">
        <f>'Historical Data'!J1001/'Historical Data'!J$2*AB$5</f>
        <v>22233.6648494234</v>
      </c>
      <c r="K1003" s="19">
        <f>'Historical Data'!K1001/'Historical Data'!K$2*AC$5</f>
        <v>19927.024403459971</v>
      </c>
      <c r="L1003" s="8">
        <f t="shared" si="41"/>
        <v>6.2090786876023429E-4</v>
      </c>
      <c r="M1003" s="8">
        <f>IF(Table2[[#This Row],[Overall Return]]&gt;=0,0,Table2[[#This Row],[Overall Return]])</f>
        <v>0</v>
      </c>
      <c r="N1003" s="13">
        <f t="shared" si="40"/>
        <v>324335.00075656793</v>
      </c>
    </row>
    <row r="1004" spans="1:14" x14ac:dyDescent="0.25">
      <c r="A1004" s="2">
        <v>41810</v>
      </c>
      <c r="B1004" s="19">
        <f>'Historical Data'!B1002/'Historical Data'!B$2*T$5</f>
        <v>26469.487301158515</v>
      </c>
      <c r="C1004" s="19">
        <f>'Historical Data'!C1002/'Historical Data'!C$2*U$5</f>
        <v>29672.339373970346</v>
      </c>
      <c r="D1004" s="19">
        <f>'Historical Data'!D1002/'Historical Data'!D$2*V$5</f>
        <v>26830.587723329598</v>
      </c>
      <c r="E1004" s="19">
        <f>'Historical Data'!E1002/'Historical Data'!E$2*W$5</f>
        <v>27779.781491700607</v>
      </c>
      <c r="F1004" s="19">
        <f>'Historical Data'!F1002/'Historical Data'!F$2*X$5</f>
        <v>25032.830336144962</v>
      </c>
      <c r="G1004" s="19">
        <f>'Historical Data'!G1002/'Historical Data'!G$2*Y$5</f>
        <v>20217.386187163276</v>
      </c>
      <c r="H1004" s="19">
        <f>'Historical Data'!H1002/'Historical Data'!H$2*Z$5</f>
        <v>96344.941670163666</v>
      </c>
      <c r="I1004" s="19">
        <f>'Historical Data'!I1002/'Historical Data'!I$2*AA$5</f>
        <v>30400.483461193751</v>
      </c>
      <c r="J1004" s="19">
        <f>'Historical Data'!J1002/'Historical Data'!J$2*AB$5</f>
        <v>22605.507811338648</v>
      </c>
      <c r="K1004" s="19">
        <f>'Historical Data'!K1002/'Historical Data'!K$2*AC$5</f>
        <v>20160.021821920625</v>
      </c>
      <c r="L1004" s="8">
        <f t="shared" si="41"/>
        <v>3.6331768657940078E-3</v>
      </c>
      <c r="M1004" s="8">
        <f>IF(Table2[[#This Row],[Overall Return]]&gt;=0,0,Table2[[#This Row],[Overall Return]])</f>
        <v>0</v>
      </c>
      <c r="N1004" s="13">
        <f t="shared" si="40"/>
        <v>325513.36717808398</v>
      </c>
    </row>
    <row r="1005" spans="1:14" x14ac:dyDescent="0.25">
      <c r="A1005" s="2">
        <v>41813</v>
      </c>
      <c r="B1005" s="19">
        <f>'Historical Data'!B1003/'Historical Data'!B$2*T$5</f>
        <v>26446.193733729535</v>
      </c>
      <c r="C1005" s="19">
        <f>'Historical Data'!C1003/'Historical Data'!C$2*U$5</f>
        <v>29950.576606260296</v>
      </c>
      <c r="D1005" s="19">
        <f>'Historical Data'!D1003/'Historical Data'!D$2*V$5</f>
        <v>27063.185591299014</v>
      </c>
      <c r="E1005" s="19">
        <f>'Historical Data'!E1003/'Historical Data'!E$2*W$5</f>
        <v>27759.656802792524</v>
      </c>
      <c r="F1005" s="19">
        <f>'Historical Data'!F1003/'Historical Data'!F$2*X$5</f>
        <v>25419.33049303139</v>
      </c>
      <c r="G1005" s="19">
        <f>'Historical Data'!G1003/'Historical Data'!G$2*Y$5</f>
        <v>20367.755678590867</v>
      </c>
      <c r="H1005" s="19">
        <f>'Historical Data'!H1003/'Historical Data'!H$2*Z$5</f>
        <v>99546.790180444819</v>
      </c>
      <c r="I1005" s="19">
        <f>'Historical Data'!I1003/'Historical Data'!I$2*AA$5</f>
        <v>30430.352731621442</v>
      </c>
      <c r="J1005" s="19">
        <f>'Historical Data'!J1003/'Historical Data'!J$2*AB$5</f>
        <v>22643.974184416111</v>
      </c>
      <c r="K1005" s="19">
        <f>'Historical Data'!K1003/'Historical Data'!K$2*AC$5</f>
        <v>20266.810949560291</v>
      </c>
      <c r="L1005" s="8">
        <f t="shared" si="41"/>
        <v>1.3459538733060272E-2</v>
      </c>
      <c r="M1005" s="8">
        <f>IF(Table2[[#This Row],[Overall Return]]&gt;=0,0,Table2[[#This Row],[Overall Return]])</f>
        <v>0</v>
      </c>
      <c r="N1005" s="13">
        <f t="shared" si="40"/>
        <v>329894.62695174629</v>
      </c>
    </row>
    <row r="1006" spans="1:14" x14ac:dyDescent="0.25">
      <c r="A1006" s="2">
        <v>41814</v>
      </c>
      <c r="B1006" s="19">
        <f>'Historical Data'!B1004/'Historical Data'!B$2*T$5</f>
        <v>26286.054199077844</v>
      </c>
      <c r="C1006" s="19">
        <f>'Historical Data'!C1004/'Historical Data'!C$2*U$5</f>
        <v>29668.680212337542</v>
      </c>
      <c r="D1006" s="19">
        <f>'Historical Data'!D1004/'Historical Data'!D$2*V$5</f>
        <v>26654.567761455637</v>
      </c>
      <c r="E1006" s="19">
        <f>'Historical Data'!E1004/'Historical Data'!E$2*W$5</f>
        <v>27732.822267946627</v>
      </c>
      <c r="F1006" s="19">
        <f>'Historical Data'!F1004/'Historical Data'!F$2*X$5</f>
        <v>25404.482243267026</v>
      </c>
      <c r="G1006" s="19">
        <f>'Historical Data'!G1004/'Historical Data'!G$2*Y$5</f>
        <v>20251.340241805392</v>
      </c>
      <c r="H1006" s="19">
        <f>'Historical Data'!H1004/'Historical Data'!H$2*Z$5</f>
        <v>97566.093159882512</v>
      </c>
      <c r="I1006" s="19">
        <f>'Historical Data'!I1004/'Historical Data'!I$2*AA$5</f>
        <v>30523.708386774415</v>
      </c>
      <c r="J1006" s="19">
        <f>'Historical Data'!J1004/'Historical Data'!J$2*AB$5</f>
        <v>22434.546303827687</v>
      </c>
      <c r="K1006" s="19">
        <f>'Historical Data'!K1004/'Historical Data'!K$2*AC$5</f>
        <v>19946.441908566634</v>
      </c>
      <c r="L1006" s="8">
        <f t="shared" si="41"/>
        <v>-1.0384801651547093E-2</v>
      </c>
      <c r="M1006" s="8">
        <f>IF(Table2[[#This Row],[Overall Return]]&gt;=0,0,Table2[[#This Row],[Overall Return]])</f>
        <v>-1.0384801651547093E-2</v>
      </c>
      <c r="N1006" s="13">
        <f t="shared" si="40"/>
        <v>326468.73668494128</v>
      </c>
    </row>
    <row r="1007" spans="1:14" x14ac:dyDescent="0.25">
      <c r="A1007" s="2">
        <v>41815</v>
      </c>
      <c r="B1007" s="19">
        <f>'Historical Data'!B1005/'Historical Data'!B$2*T$5</f>
        <v>26309.34776650682</v>
      </c>
      <c r="C1007" s="19">
        <f>'Historical Data'!C1005/'Historical Data'!C$2*U$5</f>
        <v>29968.881566904631</v>
      </c>
      <c r="D1007" s="19">
        <f>'Historical Data'!D1005/'Historical Data'!D$2*V$5</f>
        <v>26912.311974821023</v>
      </c>
      <c r="E1007" s="19">
        <f>'Historical Data'!E1005/'Historical Data'!E$2*W$5</f>
        <v>28142.039399711059</v>
      </c>
      <c r="F1007" s="19">
        <f>'Historical Data'!F1005/'Historical Data'!F$2*X$5</f>
        <v>26035.746915979333</v>
      </c>
      <c r="G1007" s="19">
        <f>'Historical Data'!G1005/'Historical Data'!G$2*Y$5</f>
        <v>20387.156972092307</v>
      </c>
      <c r="H1007" s="19">
        <f>'Historical Data'!H1005/'Historical Data'!H$2*Z$5</f>
        <v>99408.308434746126</v>
      </c>
      <c r="I1007" s="19">
        <f>'Historical Data'!I1005/'Historical Data'!I$2*AA$5</f>
        <v>30747.758631516939</v>
      </c>
      <c r="J1007" s="19">
        <f>'Historical Data'!J1005/'Historical Data'!J$2*AB$5</f>
        <v>22481.559554922547</v>
      </c>
      <c r="K1007" s="19">
        <f>'Historical Data'!K1005/'Historical Data'!K$2*AC$5</f>
        <v>19831.884701135772</v>
      </c>
      <c r="L1007" s="8">
        <f t="shared" si="41"/>
        <v>1.1505724166845033E-2</v>
      </c>
      <c r="M1007" s="8">
        <f>IF(Table2[[#This Row],[Overall Return]]&gt;=0,0,Table2[[#This Row],[Overall Return]])</f>
        <v>0</v>
      </c>
      <c r="N1007" s="13">
        <f t="shared" si="40"/>
        <v>330224.99591833656</v>
      </c>
    </row>
    <row r="1008" spans="1:14" x14ac:dyDescent="0.25">
      <c r="A1008" s="2">
        <v>41816</v>
      </c>
      <c r="B1008" s="19">
        <f>'Historical Data'!B1006/'Historical Data'!B$2*T$5</f>
        <v>26466.575189516276</v>
      </c>
      <c r="C1008" s="19">
        <f>'Historical Data'!C1006/'Historical Data'!C$2*U$5</f>
        <v>29808.713161266707</v>
      </c>
      <c r="D1008" s="19">
        <f>'Historical Data'!D1006/'Historical Data'!D$2*V$5</f>
        <v>27019.180857901556</v>
      </c>
      <c r="E1008" s="19">
        <f>'Historical Data'!E1006/'Historical Data'!E$2*W$5</f>
        <v>28326.520852232519</v>
      </c>
      <c r="F1008" s="19">
        <f>'Historical Data'!F1006/'Historical Data'!F$2*X$5</f>
        <v>25916.512195277013</v>
      </c>
      <c r="G1008" s="19">
        <f>'Historical Data'!G1006/'Historical Data'!G$2*Y$5</f>
        <v>20236.789015820086</v>
      </c>
      <c r="H1008" s="19">
        <f>'Historical Data'!H1006/'Historical Data'!H$2*Z$5</f>
        <v>98866.976919848938</v>
      </c>
      <c r="I1008" s="19">
        <f>'Historical Data'!I1006/'Historical Data'!I$2*AA$5</f>
        <v>30729.088950989382</v>
      </c>
      <c r="J1008" s="19">
        <f>'Historical Data'!J1006/'Historical Data'!J$2*AB$5</f>
        <v>22383.25645089128</v>
      </c>
      <c r="K1008" s="19">
        <f>'Historical Data'!K1006/'Historical Data'!K$2*AC$5</f>
        <v>19810.52641963731</v>
      </c>
      <c r="L1008" s="8">
        <f t="shared" si="41"/>
        <v>-2.0012292016772237E-3</v>
      </c>
      <c r="M1008" s="8">
        <f>IF(Table2[[#This Row],[Overall Return]]&gt;=0,0,Table2[[#This Row],[Overall Return]])</f>
        <v>-2.0012292016772237E-3</v>
      </c>
      <c r="N1008" s="13">
        <f t="shared" si="40"/>
        <v>329564.14001338102</v>
      </c>
    </row>
    <row r="1009" spans="1:14" x14ac:dyDescent="0.25">
      <c r="A1009" s="2">
        <v>41817</v>
      </c>
      <c r="B1009" s="19">
        <f>'Historical Data'!B1007/'Historical Data'!B$2*T$5</f>
        <v>26781.030035535201</v>
      </c>
      <c r="C1009" s="19">
        <f>'Historical Data'!C1007/'Historical Data'!C$2*U$5</f>
        <v>29706.205381658427</v>
      </c>
      <c r="D1009" s="19">
        <f>'Historical Data'!D1007/'Historical Data'!D$2*V$5</f>
        <v>27031.754030599543</v>
      </c>
      <c r="E1009" s="19">
        <f>'Historical Data'!E1007/'Historical Data'!E$2*W$5</f>
        <v>28611.633022652422</v>
      </c>
      <c r="F1009" s="19">
        <f>'Historical Data'!F1007/'Historical Data'!F$2*X$5</f>
        <v>25972.305964949486</v>
      </c>
      <c r="G1009" s="19">
        <f>'Historical Data'!G1007/'Historical Data'!G$2*Y$5</f>
        <v>20493.871250408607</v>
      </c>
      <c r="H1009" s="19">
        <f>'Historical Data'!H1007/'Historical Data'!H$2*Z$5</f>
        <v>100318.92488459926</v>
      </c>
      <c r="I1009" s="19">
        <f>'Historical Data'!I1007/'Historical Data'!I$2*AA$5</f>
        <v>30620.796954148402</v>
      </c>
      <c r="J1009" s="19">
        <f>'Historical Data'!J1007/'Historical Data'!J$2*AB$5</f>
        <v>22609.782605847136</v>
      </c>
      <c r="K1009" s="19">
        <f>'Historical Data'!K1007/'Historical Data'!K$2*AC$5</f>
        <v>19651.312287336379</v>
      </c>
      <c r="L1009" s="8">
        <f t="shared" si="41"/>
        <v>6.7770613764686072E-3</v>
      </c>
      <c r="M1009" s="8">
        <f>IF(Table2[[#This Row],[Overall Return]]&gt;=0,0,Table2[[#This Row],[Overall Return]])</f>
        <v>0</v>
      </c>
      <c r="N1009" s="13">
        <f t="shared" si="40"/>
        <v>331797.61641773483</v>
      </c>
    </row>
    <row r="1010" spans="1:14" x14ac:dyDescent="0.25">
      <c r="A1010" s="2">
        <v>41820</v>
      </c>
      <c r="B1010" s="19">
        <f>'Historical Data'!B1008/'Historical Data'!B$2*T$5</f>
        <v>27057.63256993701</v>
      </c>
      <c r="C1010" s="19">
        <f>'Historical Data'!C1008/'Historical Data'!C$2*U$5</f>
        <v>29725.42559033498</v>
      </c>
      <c r="D1010" s="19">
        <f>'Historical Data'!D1008/'Historical Data'!D$2*V$5</f>
        <v>26946.887685598427</v>
      </c>
      <c r="E1010" s="19">
        <f>'Historical Data'!E1008/'Historical Data'!E$2*W$5</f>
        <v>28759.217769049126</v>
      </c>
      <c r="F1010" s="19">
        <f>'Historical Data'!F1008/'Historical Data'!F$2*X$5</f>
        <v>25884.117061100031</v>
      </c>
      <c r="G1010" s="19">
        <f>'Historical Data'!G1008/'Historical Data'!G$2*Y$5</f>
        <v>20227.087345632452</v>
      </c>
      <c r="H1010" s="19">
        <f>'Historical Data'!H1008/'Historical Data'!H$2*Z$5</f>
        <v>100738.56399496434</v>
      </c>
      <c r="I1010" s="19">
        <f>'Historical Data'!I1008/'Historical Data'!I$2*AA$5</f>
        <v>30527.444711943746</v>
      </c>
      <c r="J1010" s="19">
        <f>'Historical Data'!J1008/'Historical Data'!J$2*AB$5</f>
        <v>22464.464443387958</v>
      </c>
      <c r="K1010" s="19">
        <f>'Historical Data'!K1008/'Historical Data'!K$2*AC$5</f>
        <v>19548.405748776986</v>
      </c>
      <c r="L1010" s="8">
        <f t="shared" si="41"/>
        <v>2.4602498315573484E-4</v>
      </c>
      <c r="M1010" s="8">
        <f>IF(Table2[[#This Row],[Overall Return]]&gt;=0,0,Table2[[#This Row],[Overall Return]])</f>
        <v>0</v>
      </c>
      <c r="N1010" s="13">
        <f t="shared" si="40"/>
        <v>331879.2469207251</v>
      </c>
    </row>
    <row r="1011" spans="1:14" x14ac:dyDescent="0.25">
      <c r="A1011" s="2">
        <v>41821</v>
      </c>
      <c r="B1011" s="19">
        <f>'Historical Data'!B1009/'Historical Data'!B$2*T$5</f>
        <v>27229.416620774406</v>
      </c>
      <c r="C1011" s="19">
        <f>'Historical Data'!C1009/'Historical Data'!C$2*U$5</f>
        <v>30421.927512355847</v>
      </c>
      <c r="D1011" s="19">
        <f>'Historical Data'!D1009/'Historical Data'!D$2*V$5</f>
        <v>27066.329741376951</v>
      </c>
      <c r="E1011" s="19">
        <f>'Historical Data'!E1009/'Historical Data'!E$2*W$5</f>
        <v>29004.078137200187</v>
      </c>
      <c r="F1011" s="19">
        <f>'Historical Data'!F1009/'Historical Data'!F$2*X$5</f>
        <v>26216.621623206738</v>
      </c>
      <c r="G1011" s="19">
        <f>'Historical Data'!G1009/'Historical Data'!G$2*Y$5</f>
        <v>20309.547192620445</v>
      </c>
      <c r="H1011" s="19">
        <f>'Historical Data'!H1009/'Historical Data'!H$2*Z$5</f>
        <v>100595.88795635755</v>
      </c>
      <c r="I1011" s="19">
        <f>'Historical Data'!I1009/'Historical Data'!I$2*AA$5</f>
        <v>30579.72084130541</v>
      </c>
      <c r="J1011" s="19">
        <f>'Historical Data'!J1009/'Historical Data'!J$2*AB$5</f>
        <v>22532.849407858954</v>
      </c>
      <c r="K1011" s="19">
        <f>'Historical Data'!K1009/'Historical Data'!K$2*AC$5</f>
        <v>19680.437197810712</v>
      </c>
      <c r="L1011" s="8">
        <f t="shared" si="41"/>
        <v>5.2958096248842956E-3</v>
      </c>
      <c r="M1011" s="8">
        <f>IF(Table2[[#This Row],[Overall Return]]&gt;=0,0,Table2[[#This Row],[Overall Return]])</f>
        <v>0</v>
      </c>
      <c r="N1011" s="13">
        <f t="shared" si="40"/>
        <v>333636.81623086723</v>
      </c>
    </row>
    <row r="1012" spans="1:14" x14ac:dyDescent="0.25">
      <c r="A1012" s="2">
        <v>41822</v>
      </c>
      <c r="B1012" s="19">
        <f>'Historical Data'!B1010/'Historical Data'!B$2*T$5</f>
        <v>27217.772104588708</v>
      </c>
      <c r="C1012" s="19">
        <f>'Historical Data'!C1010/'Historical Data'!C$2*U$5</f>
        <v>30464.030752333878</v>
      </c>
      <c r="D1012" s="19">
        <f>'Historical Data'!D1010/'Historical Data'!D$2*V$5</f>
        <v>26987.748954440707</v>
      </c>
      <c r="E1012" s="19">
        <f>'Historical Data'!E1010/'Historical Data'!E$2*W$5</f>
        <v>28994.015619570957</v>
      </c>
      <c r="F1012" s="19">
        <f>'Historical Data'!F1010/'Historical Data'!F$2*X$5</f>
        <v>26201.550339464062</v>
      </c>
      <c r="G1012" s="19">
        <f>'Historical Data'!G1010/'Historical Data'!G$2*Y$5</f>
        <v>20324.099953761121</v>
      </c>
      <c r="H1012" s="19">
        <f>'Historical Data'!H1010/'Historical Data'!H$2*Z$5</f>
        <v>96277.798153587923</v>
      </c>
      <c r="I1012" s="19">
        <f>'Historical Data'!I1010/'Historical Data'!I$2*AA$5</f>
        <v>30803.771086047935</v>
      </c>
      <c r="J1012" s="19">
        <f>'Historical Data'!J1010/'Historical Data'!J$2*AB$5</f>
        <v>22507.204707307381</v>
      </c>
      <c r="K1012" s="19">
        <f>'Historical Data'!K1010/'Historical Data'!K$2*AC$5</f>
        <v>19721.211326341177</v>
      </c>
      <c r="L1012" s="8">
        <f t="shared" si="41"/>
        <v>-1.2401548726445943E-2</v>
      </c>
      <c r="M1012" s="8">
        <f>IF(Table2[[#This Row],[Overall Return]]&gt;=0,0,Table2[[#This Row],[Overall Return]])</f>
        <v>-1.2401548726445943E-2</v>
      </c>
      <c r="N1012" s="13">
        <f t="shared" si="40"/>
        <v>329499.20299744385</v>
      </c>
    </row>
    <row r="1013" spans="1:14" x14ac:dyDescent="0.25">
      <c r="A1013" s="2">
        <v>41823</v>
      </c>
      <c r="B1013" s="19">
        <f>'Historical Data'!B1011/'Historical Data'!B$2*T$5</f>
        <v>27377.9095228802</v>
      </c>
      <c r="C1013" s="19">
        <f>'Historical Data'!C1011/'Historical Data'!C$2*U$5</f>
        <v>30888.705839282447</v>
      </c>
      <c r="D1013" s="19">
        <f>'Historical Data'!D1011/'Historical Data'!D$2*V$5</f>
        <v>27157.483358249803</v>
      </c>
      <c r="E1013" s="19">
        <f>'Historical Data'!E1011/'Historical Data'!E$2*W$5</f>
        <v>29128.183098544716</v>
      </c>
      <c r="F1013" s="19">
        <f>'Historical Data'!F1011/'Historical Data'!F$2*X$5</f>
        <v>26309.310171202946</v>
      </c>
      <c r="G1013" s="19">
        <f>'Historical Data'!G1011/'Historical Data'!G$2*Y$5</f>
        <v>20275.593137978332</v>
      </c>
      <c r="H1013" s="19">
        <f>'Historical Data'!H1011/'Historical Data'!H$2*Z$5</f>
        <v>96202.266051195984</v>
      </c>
      <c r="I1013" s="19">
        <f>'Historical Data'!I1011/'Historical Data'!I$2*AA$5</f>
        <v>31124.923123339173</v>
      </c>
      <c r="J1013" s="19">
        <f>'Historical Data'!J1011/'Historical Data'!J$2*AB$5</f>
        <v>22652.522869766559</v>
      </c>
      <c r="K1013" s="19">
        <f>'Historical Data'!K1011/'Historical Data'!K$2*AC$5</f>
        <v>19919.257774484107</v>
      </c>
      <c r="L1013" s="8">
        <f t="shared" si="41"/>
        <v>4.664508853128746E-3</v>
      </c>
      <c r="M1013" s="8">
        <f>IF(Table2[[#This Row],[Overall Return]]&gt;=0,0,Table2[[#This Row],[Overall Return]])</f>
        <v>0</v>
      </c>
      <c r="N1013" s="13">
        <f t="shared" si="40"/>
        <v>331036.1549469243</v>
      </c>
    </row>
    <row r="1014" spans="1:14" x14ac:dyDescent="0.25">
      <c r="A1014" s="2">
        <v>41827</v>
      </c>
      <c r="B1014" s="19">
        <f>'Historical Data'!B1012/'Historical Data'!B$2*T$5</f>
        <v>27942.763340589932</v>
      </c>
      <c r="C1014" s="19">
        <f>'Historical Data'!C1012/'Historical Data'!C$2*U$5</f>
        <v>30528.098114589047</v>
      </c>
      <c r="D1014" s="19">
        <f>'Historical Data'!D1012/'Historical Data'!D$2*V$5</f>
        <v>27063.185591299014</v>
      </c>
      <c r="E1014" s="19">
        <f>'Historical Data'!E1012/'Historical Data'!E$2*W$5</f>
        <v>29044.327168665983</v>
      </c>
      <c r="F1014" s="19">
        <f>'Historical Data'!F1012/'Historical Data'!F$2*X$5</f>
        <v>26197.72537647625</v>
      </c>
      <c r="G1014" s="19">
        <f>'Historical Data'!G1012/'Historical Data'!G$2*Y$5</f>
        <v>20367.755678590867</v>
      </c>
      <c r="H1014" s="19">
        <f>'Historical Data'!H1012/'Historical Data'!H$2*Z$5</f>
        <v>93436.845992446499</v>
      </c>
      <c r="I1014" s="19">
        <f>'Historical Data'!I1012/'Historical Data'!I$2*AA$5</f>
        <v>30702.945766886078</v>
      </c>
      <c r="J1014" s="19">
        <f>'Historical Data'!J1012/'Historical Data'!J$2*AB$5</f>
        <v>22438.819742836386</v>
      </c>
      <c r="K1014" s="19">
        <f>'Historical Data'!K1012/'Historical Data'!K$2*AC$5</f>
        <v>19930.908443355569</v>
      </c>
      <c r="L1014" s="8">
        <f t="shared" si="41"/>
        <v>-1.0218762152221617E-2</v>
      </c>
      <c r="M1014" s="8">
        <f>IF(Table2[[#This Row],[Overall Return]]&gt;=0,0,Table2[[#This Row],[Overall Return]])</f>
        <v>-1.0218762152221617E-2</v>
      </c>
      <c r="N1014" s="13">
        <f t="shared" si="40"/>
        <v>327653.37521573569</v>
      </c>
    </row>
    <row r="1015" spans="1:14" x14ac:dyDescent="0.25">
      <c r="A1015" s="2">
        <v>41828</v>
      </c>
      <c r="B1015" s="19">
        <f>'Historical Data'!B1013/'Historical Data'!B$2*T$5</f>
        <v>27762.242652488665</v>
      </c>
      <c r="C1015" s="19">
        <f>'Historical Data'!C1013/'Historical Data'!C$2*U$5</f>
        <v>29636.646531209957</v>
      </c>
      <c r="D1015" s="19">
        <f>'Historical Data'!D1013/'Historical Data'!D$2*V$5</f>
        <v>27044.327203297529</v>
      </c>
      <c r="E1015" s="19">
        <f>'Historical Data'!E1013/'Historical Data'!E$2*W$5</f>
        <v>28799.469571317975</v>
      </c>
      <c r="F1015" s="19">
        <f>'Historical Data'!F1013/'Historical Data'!F$2*X$5</f>
        <v>25695.592427896998</v>
      </c>
      <c r="G1015" s="19">
        <f>'Historical Data'!G1013/'Historical Data'!G$2*Y$5</f>
        <v>20265.891467790701</v>
      </c>
      <c r="H1015" s="19">
        <f>'Historical Data'!H1013/'Historical Data'!H$2*Z$5</f>
        <v>91930.342845153165</v>
      </c>
      <c r="I1015" s="19">
        <f>'Historical Data'!I1013/'Historical Data'!I$2*AA$5</f>
        <v>30594.660595941732</v>
      </c>
      <c r="J1015" s="19">
        <f>'Historical Data'!J1013/'Historical Data'!J$2*AB$5</f>
        <v>22331.967953454667</v>
      </c>
      <c r="K1015" s="19">
        <f>'Historical Data'!K1013/'Historical Data'!K$2*AC$5</f>
        <v>19965.857962857968</v>
      </c>
      <c r="L1015" s="8">
        <f t="shared" si="41"/>
        <v>-1.1067720581051987E-2</v>
      </c>
      <c r="M1015" s="8">
        <f>IF(Table2[[#This Row],[Overall Return]]&gt;=0,0,Table2[[#This Row],[Overall Return]])</f>
        <v>-1.1067720581051987E-2</v>
      </c>
      <c r="N1015" s="13">
        <f t="shared" si="40"/>
        <v>324026.99921140936</v>
      </c>
    </row>
    <row r="1016" spans="1:14" x14ac:dyDescent="0.25">
      <c r="A1016" s="2">
        <v>41829</v>
      </c>
      <c r="B1016" s="19">
        <f>'Historical Data'!B1014/'Historical Data'!B$2*T$5</f>
        <v>27773.889285034569</v>
      </c>
      <c r="C1016" s="19">
        <f>'Historical Data'!C1014/'Historical Data'!C$2*U$5</f>
        <v>30200.441149551531</v>
      </c>
      <c r="D1016" s="19">
        <f>'Historical Data'!D1014/'Historical Data'!D$2*V$5</f>
        <v>26968.890223677845</v>
      </c>
      <c r="E1016" s="19">
        <f>'Historical Data'!E1014/'Historical Data'!E$2*W$5</f>
        <v>29255.645580486009</v>
      </c>
      <c r="F1016" s="19">
        <f>'Historical Data'!F1014/'Historical Data'!F$2*X$5</f>
        <v>25920.111334674515</v>
      </c>
      <c r="G1016" s="19">
        <f>'Historical Data'!G1014/'Historical Data'!G$2*Y$5</f>
        <v>20212.534072773324</v>
      </c>
      <c r="H1016" s="19">
        <f>'Historical Data'!H1014/'Historical Data'!H$2*Z$5</f>
        <v>93604.699118757868</v>
      </c>
      <c r="I1016" s="19">
        <f>'Historical Data'!I1014/'Historical Data'!I$2*AA$5</f>
        <v>30897.139539757092</v>
      </c>
      <c r="J1016" s="19">
        <f>'Historical Data'!J1014/'Historical Data'!J$2*AB$5</f>
        <v>22306.323252903097</v>
      </c>
      <c r="K1016" s="19">
        <f>'Historical Data'!K1014/'Historical Data'!K$2*AC$5</f>
        <v>20105.656248126896</v>
      </c>
      <c r="L1016" s="8">
        <f t="shared" si="41"/>
        <v>9.9322914515331817E-3</v>
      </c>
      <c r="M1016" s="8">
        <f>IF(Table2[[#This Row],[Overall Return]]&gt;=0,0,Table2[[#This Row],[Overall Return]])</f>
        <v>0</v>
      </c>
      <c r="N1016" s="13">
        <f t="shared" si="40"/>
        <v>327245.32980574277</v>
      </c>
    </row>
    <row r="1017" spans="1:14" x14ac:dyDescent="0.25">
      <c r="A1017" s="2">
        <v>41830</v>
      </c>
      <c r="B1017" s="19">
        <f>'Historical Data'!B1015/'Historical Data'!B$2*T$5</f>
        <v>27671.983215449556</v>
      </c>
      <c r="C1017" s="19">
        <f>'Historical Data'!C1015/'Historical Data'!C$2*U$5</f>
        <v>30012.813472451035</v>
      </c>
      <c r="D1017" s="19">
        <f>'Historical Data'!D1015/'Historical Data'!D$2*V$5</f>
        <v>26928.026898267326</v>
      </c>
      <c r="E1017" s="19">
        <f>'Historical Data'!E1015/'Historical Data'!E$2*W$5</f>
        <v>29134.892944482526</v>
      </c>
      <c r="F1017" s="19">
        <f>'Historical Data'!F1015/'Historical Data'!F$2*X$5</f>
        <v>25696.041285465628</v>
      </c>
      <c r="G1017" s="19">
        <f>'Historical Data'!G1015/'Historical Data'!G$2*Y$5</f>
        <v>20222.235742960955</v>
      </c>
      <c r="H1017" s="19">
        <f>'Historical Data'!H1015/'Historical Data'!H$2*Z$5</f>
        <v>92094.00209819556</v>
      </c>
      <c r="I1017" s="19">
        <f>'Historical Data'!I1015/'Historical Data'!I$2*AA$5</f>
        <v>30650.673050472727</v>
      </c>
      <c r="J1017" s="19">
        <f>'Historical Data'!J1015/'Historical Data'!J$2*AB$5</f>
        <v>22143.909978909327</v>
      </c>
      <c r="K1017" s="19">
        <f>'Historical Data'!K1015/'Historical Data'!K$2*AC$5</f>
        <v>19915.374978144504</v>
      </c>
      <c r="L1017" s="8">
        <f t="shared" si="41"/>
        <v>-8.4810259709166003E-3</v>
      </c>
      <c r="M1017" s="8">
        <f>IF(Table2[[#This Row],[Overall Return]]&gt;=0,0,Table2[[#This Row],[Overall Return]])</f>
        <v>-8.4810259709166003E-3</v>
      </c>
      <c r="N1017" s="13">
        <f t="shared" si="40"/>
        <v>324469.9536647991</v>
      </c>
    </row>
    <row r="1018" spans="1:14" x14ac:dyDescent="0.25">
      <c r="A1018" s="2">
        <v>41831</v>
      </c>
      <c r="B1018" s="19">
        <f>'Historical Data'!B1016/'Historical Data'!B$2*T$5</f>
        <v>27724.392457231763</v>
      </c>
      <c r="C1018" s="19">
        <f>'Historical Data'!C1016/'Historical Data'!C$2*U$5</f>
        <v>31685.885044847157</v>
      </c>
      <c r="D1018" s="19">
        <f>'Historical Data'!D1016/'Historical Data'!D$2*V$5</f>
        <v>26632.565223376216</v>
      </c>
      <c r="E1018" s="19">
        <f>'Historical Data'!E1016/'Historical Data'!E$2*W$5</f>
        <v>29144.95546211176</v>
      </c>
      <c r="F1018" s="19">
        <f>'Historical Data'!F1016/'Historical Data'!F$2*X$5</f>
        <v>26059.594409043446</v>
      </c>
      <c r="G1018" s="19">
        <f>'Historical Data'!G1016/'Historical Data'!G$2*Y$5</f>
        <v>20416.261470936744</v>
      </c>
      <c r="H1018" s="19">
        <f>'Historical Data'!H1016/'Historical Data'!H$2*Z$5</f>
        <v>91535.881242131771</v>
      </c>
      <c r="I1018" s="19">
        <f>'Historical Data'!I1016/'Historical Data'!I$2*AA$5</f>
        <v>30945.672518052794</v>
      </c>
      <c r="J1018" s="19">
        <f>'Historical Data'!J1016/'Historical Data'!J$2*AB$5</f>
        <v>22007.140049967336</v>
      </c>
      <c r="K1018" s="19">
        <f>'Historical Data'!K1016/'Historical Data'!K$2*AC$5</f>
        <v>19754.218825895776</v>
      </c>
      <c r="L1018" s="8">
        <f t="shared" si="41"/>
        <v>4.4275687858599255E-3</v>
      </c>
      <c r="M1018" s="8">
        <f>IF(Table2[[#This Row],[Overall Return]]&gt;=0,0,Table2[[#This Row],[Overall Return]])</f>
        <v>0</v>
      </c>
      <c r="N1018" s="13">
        <f t="shared" si="40"/>
        <v>325906.56670359476</v>
      </c>
    </row>
    <row r="1019" spans="1:14" x14ac:dyDescent="0.25">
      <c r="A1019" s="2">
        <v>41834</v>
      </c>
      <c r="B1019" s="19">
        <f>'Historical Data'!B1017/'Historical Data'!B$2*T$5</f>
        <v>28082.519605431851</v>
      </c>
      <c r="C1019" s="19">
        <f>'Historical Data'!C1017/'Historical Data'!C$2*U$5</f>
        <v>32520.594911220938</v>
      </c>
      <c r="D1019" s="19">
        <f>'Historical Data'!D1017/'Historical Data'!D$2*V$5</f>
        <v>26981.460997046222</v>
      </c>
      <c r="E1019" s="19">
        <f>'Historical Data'!E1017/'Historical Data'!E$2*W$5</f>
        <v>29101.351334501869</v>
      </c>
      <c r="F1019" s="19">
        <f>'Historical Data'!F1017/'Historical Data'!F$2*X$5</f>
        <v>26315.607990242439</v>
      </c>
      <c r="G1019" s="19">
        <f>'Historical Data'!G1017/'Historical Data'!G$2*Y$5</f>
        <v>20440.513855391229</v>
      </c>
      <c r="H1019" s="19">
        <f>'Historical Data'!H1017/'Historical Data'!H$2*Z$5</f>
        <v>95132.185060847667</v>
      </c>
      <c r="I1019" s="19">
        <f>'Historical Data'!I1017/'Historical Data'!I$2*AA$5</f>
        <v>31468.468367771115</v>
      </c>
      <c r="J1019" s="19">
        <f>'Historical Data'!J1017/'Historical Data'!J$2*AB$5</f>
        <v>21930.20685197915</v>
      </c>
      <c r="K1019" s="19">
        <f>'Historical Data'!K1017/'Historical Data'!K$2*AC$5</f>
        <v>19936.73325964297</v>
      </c>
      <c r="L1019" s="8">
        <f t="shared" si="41"/>
        <v>1.8419621277347309E-2</v>
      </c>
      <c r="M1019" s="8">
        <f>IF(Table2[[#This Row],[Overall Return]]&gt;=0,0,Table2[[#This Row],[Overall Return]])</f>
        <v>0</v>
      </c>
      <c r="N1019" s="13">
        <f t="shared" si="40"/>
        <v>331909.64223407547</v>
      </c>
    </row>
    <row r="1020" spans="1:14" x14ac:dyDescent="0.25">
      <c r="A1020" s="2">
        <v>41835</v>
      </c>
      <c r="B1020" s="19">
        <f>'Historical Data'!B1018/'Historical Data'!B$2*T$5</f>
        <v>27753.508131585</v>
      </c>
      <c r="C1020" s="19">
        <f>'Historical Data'!C1018/'Historical Data'!C$2*U$5</f>
        <v>32440.051253889804</v>
      </c>
      <c r="D1020" s="19">
        <f>'Historical Data'!D1018/'Historical Data'!D$2*V$5</f>
        <v>26626.277265981727</v>
      </c>
      <c r="E1020" s="19">
        <f>'Historical Data'!E1018/'Historical Data'!E$2*W$5</f>
        <v>28896.742422269272</v>
      </c>
      <c r="F1020" s="19">
        <f>'Historical Data'!F1018/'Historical Data'!F$2*X$5</f>
        <v>26311.559993276314</v>
      </c>
      <c r="G1020" s="19">
        <f>'Historical Data'!G1018/'Historical Data'!G$2*Y$5</f>
        <v>20590.883858537276</v>
      </c>
      <c r="H1020" s="19">
        <f>'Historical Data'!H1018/'Historical Data'!H$2*Z$5</f>
        <v>92144.356693243826</v>
      </c>
      <c r="I1020" s="19">
        <f>'Historical Data'!I1018/'Historical Data'!I$2*AA$5</f>
        <v>31330.296861657505</v>
      </c>
      <c r="J1020" s="19">
        <f>'Historical Data'!J1018/'Historical Data'!J$2*AB$5</f>
        <v>21947.301963513743</v>
      </c>
      <c r="K1020" s="19">
        <f>'Historical Data'!K1018/'Historical Data'!K$2*AC$5</f>
        <v>19880.425458642105</v>
      </c>
      <c r="L1020" s="8">
        <f t="shared" si="41"/>
        <v>-1.2016036366506722E-2</v>
      </c>
      <c r="M1020" s="8">
        <f>IF(Table2[[#This Row],[Overall Return]]&gt;=0,0,Table2[[#This Row],[Overall Return]])</f>
        <v>-1.2016036366506722E-2</v>
      </c>
      <c r="N1020" s="13">
        <f t="shared" si="40"/>
        <v>327921.40390259656</v>
      </c>
    </row>
    <row r="1021" spans="1:14" x14ac:dyDescent="0.25">
      <c r="A1021" s="2">
        <v>41836</v>
      </c>
      <c r="B1021" s="19">
        <f>'Historical Data'!B1019/'Historical Data'!B$2*T$5</f>
        <v>27596.280708575538</v>
      </c>
      <c r="C1021" s="19">
        <f>'Historical Data'!C1019/'Historical Data'!C$2*U$5</f>
        <v>32573.67746659345</v>
      </c>
      <c r="D1021" s="19">
        <f>'Historical Data'!D1019/'Historical Data'!D$2*V$5</f>
        <v>27248.637317884029</v>
      </c>
      <c r="E1021" s="19">
        <f>'Historical Data'!E1019/'Historical Data'!E$2*W$5</f>
        <v>28628.402615416409</v>
      </c>
      <c r="F1021" s="19">
        <f>'Historical Data'!F1019/'Historical Data'!F$2*X$5</f>
        <v>26216.172765638115</v>
      </c>
      <c r="G1021" s="19">
        <f>'Historical Data'!G1019/'Historical Data'!G$2*Y$5</f>
        <v>21381.53543783347</v>
      </c>
      <c r="H1021" s="19">
        <f>'Historical Data'!H1019/'Historical Data'!H$2*Z$5</f>
        <v>91128.830885438525</v>
      </c>
      <c r="I1021" s="19">
        <f>'Historical Data'!I1019/'Historical Data'!I$2*AA$5</f>
        <v>31278.024145244162</v>
      </c>
      <c r="J1021" s="19">
        <f>'Historical Data'!J1019/'Historical Data'!J$2*AB$5</f>
        <v>21870.368765525553</v>
      </c>
      <c r="K1021" s="19">
        <f>'Historical Data'!K1019/'Historical Data'!K$2*AC$5</f>
        <v>20148.370945789829</v>
      </c>
      <c r="L1021" s="8">
        <f t="shared" si="41"/>
        <v>4.5406353342758443E-4</v>
      </c>
      <c r="M1021" s="8">
        <f>IF(Table2[[#This Row],[Overall Return]]&gt;=0,0,Table2[[#This Row],[Overall Return]])</f>
        <v>0</v>
      </c>
      <c r="N1021" s="13">
        <f t="shared" si="40"/>
        <v>328070.3010539391</v>
      </c>
    </row>
    <row r="1022" spans="1:14" x14ac:dyDescent="0.25">
      <c r="A1022" s="2">
        <v>41837</v>
      </c>
      <c r="B1022" s="19">
        <f>'Historical Data'!B1020/'Historical Data'!B$2*T$5</f>
        <v>27104.216983760412</v>
      </c>
      <c r="C1022" s="19">
        <f>'Historical Data'!C1020/'Historical Data'!C$2*U$5</f>
        <v>32257.915064982612</v>
      </c>
      <c r="D1022" s="19">
        <f>'Historical Data'!D1020/'Historical Data'!D$2*V$5</f>
        <v>26842.886344167517</v>
      </c>
      <c r="E1022" s="19">
        <f>'Historical Data'!E1020/'Historical Data'!E$2*W$5</f>
        <v>28521.067246835883</v>
      </c>
      <c r="F1022" s="19">
        <f>'Historical Data'!F1020/'Historical Data'!F$2*X$5</f>
        <v>25814.375546412437</v>
      </c>
      <c r="G1022" s="19">
        <f>'Historical Data'!G1020/'Historical Data'!G$2*Y$5</f>
        <v>21599.812015108382</v>
      </c>
      <c r="H1022" s="19">
        <f>'Historical Data'!H1020/'Historical Data'!H$2*Z$5</f>
        <v>90390.261854804878</v>
      </c>
      <c r="I1022" s="19">
        <f>'Historical Data'!I1020/'Historical Data'!I$2*AA$5</f>
        <v>31782.153727383244</v>
      </c>
      <c r="J1022" s="19">
        <f>'Historical Data'!J1020/'Historical Data'!J$2*AB$5</f>
        <v>21660.940884937136</v>
      </c>
      <c r="K1022" s="19">
        <f>'Historical Data'!K1020/'Historical Data'!K$2*AC$5</f>
        <v>19864.891993431043</v>
      </c>
      <c r="L1022" s="8">
        <f t="shared" si="41"/>
        <v>-6.8027474140326394E-3</v>
      </c>
      <c r="M1022" s="8">
        <f>IF(Table2[[#This Row],[Overall Return]]&gt;=0,0,Table2[[#This Row],[Overall Return]])</f>
        <v>-6.8027474140326394E-3</v>
      </c>
      <c r="N1022" s="13">
        <f t="shared" si="40"/>
        <v>325838.5216618235</v>
      </c>
    </row>
    <row r="1023" spans="1:14" x14ac:dyDescent="0.25">
      <c r="A1023" s="2">
        <v>41838</v>
      </c>
      <c r="B1023" s="19">
        <f>'Historical Data'!B1021/'Historical Data'!B$2*T$5</f>
        <v>27494.374638990525</v>
      </c>
      <c r="C1023" s="19">
        <f>'Historical Data'!C1021/'Historical Data'!C$2*U$5</f>
        <v>32826.287753981334</v>
      </c>
      <c r="D1023" s="19">
        <f>'Historical Data'!D1021/'Historical Data'!D$2*V$5</f>
        <v>26868.246229899101</v>
      </c>
      <c r="E1023" s="19">
        <f>'Historical Data'!E1021/'Historical Data'!E$2*W$5</f>
        <v>28782.697207750931</v>
      </c>
      <c r="F1023" s="19">
        <f>'Historical Data'!F1021/'Historical Data'!F$2*X$5</f>
        <v>26774.99719902709</v>
      </c>
      <c r="G1023" s="19">
        <f>'Historical Data'!G1021/'Historical Data'!G$2*Y$5</f>
        <v>21677.421794580245</v>
      </c>
      <c r="H1023" s="19">
        <f>'Historical Data'!H1021/'Historical Data'!H$2*Z$5</f>
        <v>92328.998741082687</v>
      </c>
      <c r="I1023" s="19">
        <f>'Historical Data'!I1021/'Historical Data'!I$2*AA$5</f>
        <v>31935.244937061816</v>
      </c>
      <c r="J1023" s="19">
        <f>'Historical Data'!J1021/'Historical Data'!J$2*AB$5</f>
        <v>21917.383823953471</v>
      </c>
      <c r="K1023" s="19">
        <f>'Historical Data'!K1021/'Historical Data'!K$2*AC$5</f>
        <v>19946.441908566634</v>
      </c>
      <c r="L1023" s="8">
        <f t="shared" si="41"/>
        <v>1.4465977039885836E-2</v>
      </c>
      <c r="M1023" s="8">
        <f>IF(Table2[[#This Row],[Overall Return]]&gt;=0,0,Table2[[#This Row],[Overall Return]])</f>
        <v>0</v>
      </c>
      <c r="N1023" s="13">
        <f t="shared" si="40"/>
        <v>330552.0942348938</v>
      </c>
    </row>
    <row r="1024" spans="1:14" x14ac:dyDescent="0.25">
      <c r="A1024" s="2">
        <v>41841</v>
      </c>
      <c r="B1024" s="19">
        <f>'Historical Data'!B1022/'Historical Data'!B$2*T$5</f>
        <v>27351.705960169194</v>
      </c>
      <c r="C1024" s="19">
        <f>'Historical Data'!C1022/'Historical Data'!C$2*U$5</f>
        <v>32926.965037525166</v>
      </c>
      <c r="D1024" s="19">
        <f>'Historical Data'!D1022/'Historical Data'!D$2*V$5</f>
        <v>26795.337115408031</v>
      </c>
      <c r="E1024" s="19">
        <f>'Historical Data'!E1022/'Historical Data'!E$2*W$5</f>
        <v>28759.217769049126</v>
      </c>
      <c r="F1024" s="19">
        <f>'Historical Data'!F1022/'Historical Data'!F$2*X$5</f>
        <v>26522.580012607341</v>
      </c>
      <c r="G1024" s="19">
        <f>'Historical Data'!G1022/'Historical Data'!G$2*Y$5</f>
        <v>21750.182018254425</v>
      </c>
      <c r="H1024" s="19">
        <f>'Historical Data'!H1022/'Historical Data'!H$2*Z$5</f>
        <v>92547.206462442307</v>
      </c>
      <c r="I1024" s="19">
        <f>'Historical Data'!I1022/'Historical Data'!I$2*AA$5</f>
        <v>31763.467408732642</v>
      </c>
      <c r="J1024" s="19">
        <f>'Historical Data'!J1022/'Historical Data'!J$2*AB$5</f>
        <v>21819.080268088943</v>
      </c>
      <c r="K1024" s="19">
        <f>'Historical Data'!K1022/'Historical Data'!K$2*AC$5</f>
        <v>20014.398927623632</v>
      </c>
      <c r="L1024" s="8">
        <f t="shared" si="41"/>
        <v>-9.1348159718041E-4</v>
      </c>
      <c r="M1024" s="8">
        <f>IF(Table2[[#This Row],[Overall Return]]&gt;=0,0,Table2[[#This Row],[Overall Return]])</f>
        <v>-9.1348159718041E-4</v>
      </c>
      <c r="N1024" s="13">
        <f t="shared" si="40"/>
        <v>330250.14097990078</v>
      </c>
    </row>
    <row r="1025" spans="1:14" x14ac:dyDescent="0.25">
      <c r="A1025" s="2">
        <v>41842</v>
      </c>
      <c r="B1025" s="19">
        <f>'Historical Data'!B1023/'Historical Data'!B$2*T$5</f>
        <v>27578.811666768204</v>
      </c>
      <c r="C1025" s="19">
        <f>'Historical Data'!C1023/'Historical Data'!C$2*U$5</f>
        <v>33025.809994508512</v>
      </c>
      <c r="D1025" s="19">
        <f>'Historical Data'!D1023/'Historical Data'!D$2*V$5</f>
        <v>27267.654404401386</v>
      </c>
      <c r="E1025" s="19">
        <f>'Historical Data'!E1023/'Historical Data'!E$2*W$5</f>
        <v>28916.867111177362</v>
      </c>
      <c r="F1025" s="19">
        <f>'Historical Data'!F1023/'Historical Data'!F$2*X$5</f>
        <v>26759.700091694096</v>
      </c>
      <c r="G1025" s="19">
        <f>'Historical Data'!G1023/'Historical Data'!G$2*Y$5</f>
        <v>21745.331950738298</v>
      </c>
      <c r="H1025" s="19">
        <f>'Historical Data'!H1023/'Historical Data'!H$2*Z$5</f>
        <v>92144.356693243826</v>
      </c>
      <c r="I1025" s="19">
        <f>'Historical Data'!I1023/'Historical Data'!I$2*AA$5</f>
        <v>32133.162236545988</v>
      </c>
      <c r="J1025" s="19">
        <f>'Historical Data'!J1023/'Historical Data'!J$2*AB$5</f>
        <v>21947.301963513743</v>
      </c>
      <c r="K1025" s="19">
        <f>'Historical Data'!K1023/'Historical Data'!K$2*AC$5</f>
        <v>20103.714228179098</v>
      </c>
      <c r="L1025" s="8">
        <f t="shared" si="41"/>
        <v>4.1561507189582514E-3</v>
      </c>
      <c r="M1025" s="8">
        <f>IF(Table2[[#This Row],[Overall Return]]&gt;=0,0,Table2[[#This Row],[Overall Return]])</f>
        <v>0</v>
      </c>
      <c r="N1025" s="13">
        <f t="shared" si="40"/>
        <v>331622.71034077049</v>
      </c>
    </row>
    <row r="1026" spans="1:14" x14ac:dyDescent="0.25">
      <c r="A1026" s="2">
        <v>41843</v>
      </c>
      <c r="B1026" s="19">
        <f>'Historical Data'!B1024/'Historical Data'!B$2*T$5</f>
        <v>28297.980795845167</v>
      </c>
      <c r="C1026" s="19">
        <f>'Historical Data'!C1024/'Historical Data'!C$2*U$5</f>
        <v>32778.693025809996</v>
      </c>
      <c r="D1026" s="19">
        <f>'Historical Data'!D1024/'Historical Data'!D$2*V$5</f>
        <v>27502.230348256522</v>
      </c>
      <c r="E1026" s="19">
        <f>'Historical Data'!E1024/'Historical Data'!E$2*W$5</f>
        <v>28859.845716144522</v>
      </c>
      <c r="F1026" s="19">
        <f>'Historical Data'!F1024/'Historical Data'!F$2*X$5</f>
        <v>26815.491116748315</v>
      </c>
      <c r="G1026" s="19">
        <f>'Historical Data'!G1024/'Historical Data'!G$2*Y$5</f>
        <v>21764.733244239735</v>
      </c>
      <c r="H1026" s="19">
        <f>'Historical Data'!H1024/'Historical Data'!H$2*Z$5</f>
        <v>93365.507763323534</v>
      </c>
      <c r="I1026" s="19">
        <f>'Historical Data'!I1024/'Historical Data'!I$2*AA$5</f>
        <v>32092.089110032768</v>
      </c>
      <c r="J1026" s="19">
        <f>'Historical Data'!J1024/'Historical Data'!J$2*AB$5</f>
        <v>21938.755085496341</v>
      </c>
      <c r="K1026" s="19">
        <f>'Historical Data'!K1024/'Historical Data'!K$2*AC$5</f>
        <v>20241.570286240891</v>
      </c>
      <c r="L1026" s="8">
        <f t="shared" si="41"/>
        <v>6.1340375310152684E-3</v>
      </c>
      <c r="M1026" s="8">
        <f>IF(Table2[[#This Row],[Overall Return]]&gt;=0,0,Table2[[#This Row],[Overall Return]])</f>
        <v>0</v>
      </c>
      <c r="N1026" s="13">
        <f t="shared" si="40"/>
        <v>333656.89649213781</v>
      </c>
    </row>
    <row r="1027" spans="1:14" x14ac:dyDescent="0.25">
      <c r="A1027" s="2">
        <v>41844</v>
      </c>
      <c r="B1027" s="19">
        <f>'Historical Data'!B1025/'Historical Data'!B$2*T$5</f>
        <v>28251.39396332439</v>
      </c>
      <c r="C1027" s="19">
        <f>'Historical Data'!C1025/'Historical Data'!C$2*U$5</f>
        <v>32821.709683324174</v>
      </c>
      <c r="D1027" s="19">
        <f>'Historical Data'!D1025/'Historical Data'!D$2*V$5</f>
        <v>27340.563861653831</v>
      </c>
      <c r="E1027" s="19">
        <f>'Historical Data'!E1025/'Historical Data'!E$2*W$5</f>
        <v>29114.768255574443</v>
      </c>
      <c r="F1027" s="19">
        <f>'Historical Data'!F1025/'Historical Data'!F$2*X$5</f>
        <v>26697.156900795246</v>
      </c>
      <c r="G1027" s="19">
        <f>'Historical Data'!G1025/'Historical Data'!G$2*Y$5</f>
        <v>21536.755508495655</v>
      </c>
      <c r="H1027" s="19">
        <f>'Historical Data'!H1025/'Historical Data'!H$2*Z$5</f>
        <v>93806.123793537568</v>
      </c>
      <c r="I1027" s="19">
        <f>'Historical Data'!I1025/'Historical Data'!I$2*AA$5</f>
        <v>31995.003955607099</v>
      </c>
      <c r="J1027" s="19">
        <f>'Historical Data'!J1025/'Historical Data'!J$2*AB$5</f>
        <v>22049.880313886759</v>
      </c>
      <c r="K1027" s="19">
        <f>'Historical Data'!K1025/'Historical Data'!K$2*AC$5</f>
        <v>20247.394895268957</v>
      </c>
      <c r="L1027" s="8">
        <f t="shared" si="41"/>
        <v>6.1097085501127246E-4</v>
      </c>
      <c r="M1027" s="8">
        <f>IF(Table2[[#This Row],[Overall Return]]&gt;=0,0,Table2[[#This Row],[Overall Return]])</f>
        <v>0</v>
      </c>
      <c r="N1027" s="13">
        <f t="shared" si="40"/>
        <v>333860.75113146805</v>
      </c>
    </row>
    <row r="1028" spans="1:14" x14ac:dyDescent="0.25">
      <c r="A1028" s="2">
        <v>41845</v>
      </c>
      <c r="B1028" s="19">
        <f>'Historical Data'!B1026/'Historical Data'!B$2*T$5</f>
        <v>28437.737060687086</v>
      </c>
      <c r="C1028" s="19">
        <f>'Historical Data'!C1026/'Historical Data'!C$2*U$5</f>
        <v>29654.951491854295</v>
      </c>
      <c r="D1028" s="19">
        <f>'Historical Data'!D1026/'Historical Data'!D$2*V$5</f>
        <v>27235.955832592059</v>
      </c>
      <c r="E1028" s="19">
        <f>'Historical Data'!E1026/'Historical Data'!E$2*W$5</f>
        <v>28923.576957115169</v>
      </c>
      <c r="F1028" s="19">
        <f>'Historical Data'!F1026/'Historical Data'!F$2*X$5</f>
        <v>26502.33444855272</v>
      </c>
      <c r="G1028" s="19">
        <f>'Historical Data'!G1026/'Historical Data'!G$2*Y$5</f>
        <v>21585.260789123076</v>
      </c>
      <c r="H1028" s="19">
        <f>'Historical Data'!H1026/'Historical Data'!H$2*Z$5</f>
        <v>93818.718841796057</v>
      </c>
      <c r="I1028" s="19">
        <f>'Historical Data'!I1026/'Historical Data'!I$2*AA$5</f>
        <v>31621.579201902514</v>
      </c>
      <c r="J1028" s="19">
        <f>'Historical Data'!J1026/'Historical Data'!J$2*AB$5</f>
        <v>22054.153301062197</v>
      </c>
      <c r="K1028" s="19">
        <f>'Historical Data'!K1026/'Historical Data'!K$2*AC$5</f>
        <v>20033.814981914966</v>
      </c>
      <c r="L1028" s="8">
        <f t="shared" si="41"/>
        <v>-1.1959082375920582E-2</v>
      </c>
      <c r="M1028" s="8">
        <f>IF(Table2[[#This Row],[Overall Return]]&gt;=0,0,Table2[[#This Row],[Overall Return]])</f>
        <v>-1.1959082375920582E-2</v>
      </c>
      <c r="N1028" s="13">
        <f t="shared" ref="N1028:N1091" si="42">SUM(B1028:K1028)</f>
        <v>329868.08290660009</v>
      </c>
    </row>
    <row r="1029" spans="1:14" x14ac:dyDescent="0.25">
      <c r="A1029" s="2">
        <v>41848</v>
      </c>
      <c r="B1029" s="19">
        <f>'Historical Data'!B1027/'Historical Data'!B$2*T$5</f>
        <v>28830.804408862048</v>
      </c>
      <c r="C1029" s="19">
        <f>'Historical Data'!C1027/'Historical Data'!C$2*U$5</f>
        <v>29325.462200256265</v>
      </c>
      <c r="D1029" s="19">
        <f>'Historical Data'!D1027/'Historical Data'!D$2*V$5</f>
        <v>27004.553173531582</v>
      </c>
      <c r="E1029" s="19">
        <f>'Historical Data'!E1027/'Historical Data'!E$2*W$5</f>
        <v>29232.166141784204</v>
      </c>
      <c r="F1029" s="19">
        <f>'Historical Data'!F1027/'Historical Data'!F$2*X$5</f>
        <v>26573.425280564443</v>
      </c>
      <c r="G1029" s="19">
        <f>'Historical Data'!G1027/'Historical Data'!G$2*Y$5</f>
        <v>21328.178554534552</v>
      </c>
      <c r="H1029" s="19">
        <f>'Historical Data'!H1027/'Historical Data'!H$2*Z$5</f>
        <v>94343.267729752421</v>
      </c>
      <c r="I1029" s="19">
        <f>'Historical Data'!I1027/'Historical Data'!I$2*AA$5</f>
        <v>32021.140313813768</v>
      </c>
      <c r="J1029" s="19">
        <f>'Historical Data'!J1027/'Historical Data'!J$2*AB$5</f>
        <v>22054.153301062197</v>
      </c>
      <c r="K1029" s="19">
        <f>'Historical Data'!K1027/'Historical Data'!K$2*AC$5</f>
        <v>20264.870380427823</v>
      </c>
      <c r="L1029" s="8">
        <f t="shared" si="41"/>
        <v>3.3647953091098248E-3</v>
      </c>
      <c r="M1029" s="8">
        <f>IF(Table2[[#This Row],[Overall Return]]&gt;=0,0,Table2[[#This Row],[Overall Return]])</f>
        <v>0</v>
      </c>
      <c r="N1029" s="13">
        <f t="shared" si="42"/>
        <v>330978.02148458926</v>
      </c>
    </row>
    <row r="1030" spans="1:14" x14ac:dyDescent="0.25">
      <c r="A1030" s="2">
        <v>41849</v>
      </c>
      <c r="B1030" s="19">
        <f>'Historical Data'!B1028/'Historical Data'!B$2*T$5</f>
        <v>28644.461311499348</v>
      </c>
      <c r="C1030" s="19">
        <f>'Historical Data'!C1028/'Historical Data'!C$2*U$5</f>
        <v>29287.937030935384</v>
      </c>
      <c r="D1030" s="19">
        <f>'Historical Data'!D1028/'Historical Data'!D$2*V$5</f>
        <v>26852.395915710313</v>
      </c>
      <c r="E1030" s="19">
        <f>'Historical Data'!E1028/'Historical Data'!E$2*W$5</f>
        <v>28913.512361383648</v>
      </c>
      <c r="F1030" s="19">
        <f>'Historical Data'!F1028/'Historical Data'!F$2*X$5</f>
        <v>26348.903629168668</v>
      </c>
      <c r="G1030" s="19">
        <f>'Historical Data'!G1028/'Historical Data'!G$2*Y$5</f>
        <v>21289.37238550248</v>
      </c>
      <c r="H1030" s="19">
        <f>'Historical Data'!H1028/'Historical Data'!H$2*Z$5</f>
        <v>94422.994125052457</v>
      </c>
      <c r="I1030" s="19">
        <f>'Historical Data'!I1028/'Historical Data'!I$2*AA$5</f>
        <v>31468.468367771115</v>
      </c>
      <c r="J1030" s="19">
        <f>'Historical Data'!J1028/'Historical Data'!J$2*AB$5</f>
        <v>22028.509956010414</v>
      </c>
      <c r="K1030" s="19">
        <f>'Historical Data'!K1028/'Historical Data'!K$2*AC$5</f>
        <v>20105.656248126896</v>
      </c>
      <c r="L1030" s="8">
        <f t="shared" ref="L1030:L1093" si="43">N1030/N1029-1</f>
        <v>-4.8819258335670579E-3</v>
      </c>
      <c r="M1030" s="8">
        <f>IF(Table2[[#This Row],[Overall Return]]&gt;=0,0,Table2[[#This Row],[Overall Return]])</f>
        <v>-4.8819258335670579E-3</v>
      </c>
      <c r="N1030" s="13">
        <f t="shared" si="42"/>
        <v>329362.21133116074</v>
      </c>
    </row>
    <row r="1031" spans="1:14" x14ac:dyDescent="0.25">
      <c r="A1031" s="2">
        <v>41850</v>
      </c>
      <c r="B1031" s="19">
        <f>'Historical Data'!B1029/'Historical Data'!B$2*T$5</f>
        <v>28577.495441889212</v>
      </c>
      <c r="C1031" s="19">
        <f>'Historical Data'!C1029/'Historical Data'!C$2*U$5</f>
        <v>29517.66428702178</v>
      </c>
      <c r="D1031" s="19">
        <f>'Historical Data'!D1029/'Historical Data'!D$2*V$5</f>
        <v>26827.035687217354</v>
      </c>
      <c r="E1031" s="19">
        <f>'Historical Data'!E1029/'Historical Data'!E$2*W$5</f>
        <v>29252.290830692291</v>
      </c>
      <c r="F1031" s="19">
        <f>'Historical Data'!F1029/'Historical Data'!F$2*X$5</f>
        <v>26430.343066798014</v>
      </c>
      <c r="G1031" s="19">
        <f>'Historical Data'!G1029/'Historical Data'!G$2*Y$5</f>
        <v>21139.004429230259</v>
      </c>
      <c r="H1031" s="19">
        <f>'Historical Data'!H1029/'Historical Data'!H$2*Z$5</f>
        <v>96063.784305497262</v>
      </c>
      <c r="I1031" s="19">
        <f>'Historical Data'!I1029/'Historical Data'!I$2*AA$5</f>
        <v>30975.548614377116</v>
      </c>
      <c r="J1031" s="19">
        <f>'Historical Data'!J1029/'Historical Data'!J$2*AB$5</f>
        <v>22267.85642799237</v>
      </c>
      <c r="K1031" s="19">
        <f>'Historical Data'!K1029/'Historical Data'!K$2*AC$5</f>
        <v>20047.406427178234</v>
      </c>
      <c r="L1031" s="8">
        <f t="shared" si="43"/>
        <v>5.2714553370163397E-3</v>
      </c>
      <c r="M1031" s="8">
        <f>IF(Table2[[#This Row],[Overall Return]]&gt;=0,0,Table2[[#This Row],[Overall Return]])</f>
        <v>0</v>
      </c>
      <c r="N1031" s="13">
        <f t="shared" si="42"/>
        <v>331098.42951789388</v>
      </c>
    </row>
    <row r="1032" spans="1:14" x14ac:dyDescent="0.25">
      <c r="A1032" s="2">
        <v>41851</v>
      </c>
      <c r="B1032" s="19">
        <f>'Historical Data'!B1030/'Historical Data'!B$2*T$5</f>
        <v>27835.033047720444</v>
      </c>
      <c r="C1032" s="19">
        <f>'Historical Data'!C1030/'Historical Data'!C$2*U$5</f>
        <v>28646.348160351452</v>
      </c>
      <c r="D1032" s="19">
        <f>'Historical Data'!D1030/'Historical Data'!D$2*V$5</f>
        <v>26151.843768269184</v>
      </c>
      <c r="E1032" s="19">
        <f>'Historical Data'!E1030/'Historical Data'!E$2*W$5</f>
        <v>28806.176646452732</v>
      </c>
      <c r="F1032" s="19">
        <f>'Historical Data'!F1030/'Historical Data'!F$2*X$5</f>
        <v>25718.539461205608</v>
      </c>
      <c r="G1032" s="19">
        <f>'Historical Data'!G1030/'Historical Data'!G$2*Y$5</f>
        <v>20935.27754278529</v>
      </c>
      <c r="H1032" s="19">
        <f>'Historical Data'!H1030/'Historical Data'!H$2*Z$5</f>
        <v>93705.414603441051</v>
      </c>
      <c r="I1032" s="19">
        <f>'Historical Data'!I1030/'Historical Data'!I$2*AA$5</f>
        <v>30266.035481693289</v>
      </c>
      <c r="J1032" s="19">
        <f>'Historical Data'!J1030/'Historical Data'!J$2*AB$5</f>
        <v>21754.9705499597</v>
      </c>
      <c r="K1032" s="19">
        <f>'Historical Data'!K1030/'Historical Data'!K$2*AC$5</f>
        <v>19210.561222624467</v>
      </c>
      <c r="L1032" s="8">
        <f t="shared" si="43"/>
        <v>-2.4368067964377516E-2</v>
      </c>
      <c r="M1032" s="8">
        <f>IF(Table2[[#This Row],[Overall Return]]&gt;=0,0,Table2[[#This Row],[Overall Return]])</f>
        <v>-2.4368067964377516E-2</v>
      </c>
      <c r="N1032" s="13">
        <f t="shared" si="42"/>
        <v>323030.20048450318</v>
      </c>
    </row>
    <row r="1033" spans="1:14" x14ac:dyDescent="0.25">
      <c r="A1033" s="2">
        <v>41852</v>
      </c>
      <c r="B1033" s="19">
        <f>'Historical Data'!B1031/'Historical Data'!B$2*T$5</f>
        <v>27989.348056750503</v>
      </c>
      <c r="C1033" s="19">
        <f>'Historical Data'!C1031/'Historical Data'!C$2*U$5</f>
        <v>28103.606077246935</v>
      </c>
      <c r="D1033" s="19">
        <f>'Historical Data'!D1031/'Historical Data'!D$2*V$5</f>
        <v>25581.257136291792</v>
      </c>
      <c r="E1033" s="19">
        <f>'Historical Data'!E1031/'Historical Data'!E$2*W$5</f>
        <v>28638.465133045647</v>
      </c>
      <c r="F1033" s="19">
        <f>'Historical Data'!F1031/'Historical Data'!F$2*X$5</f>
        <v>25469.721414183365</v>
      </c>
      <c r="G1033" s="19">
        <f>'Historical Data'!G1031/'Historical Data'!G$2*Y$5</f>
        <v>20789.759142310741</v>
      </c>
      <c r="H1033" s="19">
        <f>'Historical Data'!H1031/'Historical Data'!H$2*Z$5</f>
        <v>97889.216953420066</v>
      </c>
      <c r="I1033" s="19">
        <f>'Historical Data'!I1031/'Historical Data'!I$2*AA$5</f>
        <v>30430.352731621442</v>
      </c>
      <c r="J1033" s="19">
        <f>'Historical Data'!J1031/'Historical Data'!J$2*AB$5</f>
        <v>21519.895709653389</v>
      </c>
      <c r="K1033" s="19">
        <f>'Historical Data'!K1031/'Historical Data'!K$2*AC$5</f>
        <v>19183.378332097931</v>
      </c>
      <c r="L1033" s="8">
        <f t="shared" si="43"/>
        <v>7.9398155289249761E-3</v>
      </c>
      <c r="M1033" s="8">
        <f>IF(Table2[[#This Row],[Overall Return]]&gt;=0,0,Table2[[#This Row],[Overall Return]])</f>
        <v>0</v>
      </c>
      <c r="N1033" s="13">
        <f t="shared" si="42"/>
        <v>325595.00068662182</v>
      </c>
    </row>
    <row r="1034" spans="1:14" x14ac:dyDescent="0.25">
      <c r="A1034" s="2">
        <v>41855</v>
      </c>
      <c r="B1034" s="19">
        <f>'Historical Data'!B1032/'Historical Data'!B$2*T$5</f>
        <v>27832.12063374104</v>
      </c>
      <c r="C1034" s="19">
        <f>'Historical Data'!C1032/'Historical Data'!C$2*U$5</f>
        <v>28706.754530477756</v>
      </c>
      <c r="D1034" s="19">
        <f>'Historical Data'!D1032/'Historical Data'!D$2*V$5</f>
        <v>25987.008795531052</v>
      </c>
      <c r="E1034" s="19">
        <f>'Historical Data'!E1032/'Historical Data'!E$2*W$5</f>
        <v>29262.353001971147</v>
      </c>
      <c r="F1034" s="19">
        <f>'Historical Data'!F1032/'Historical Data'!F$2*X$5</f>
        <v>25788.280975893202</v>
      </c>
      <c r="G1034" s="19">
        <f>'Historical Data'!G1032/'Historical Data'!G$2*Y$5</f>
        <v>21037.140218430093</v>
      </c>
      <c r="H1034" s="19">
        <f>'Historical Data'!H1032/'Historical Data'!H$2*Z$5</f>
        <v>100092.32228283677</v>
      </c>
      <c r="I1034" s="19">
        <f>'Historical Data'!I1032/'Historical Data'!I$2*AA$5</f>
        <v>30721.628672588358</v>
      </c>
      <c r="J1034" s="19">
        <f>'Historical Data'!J1032/'Historical Data'!J$2*AB$5</f>
        <v>21793.437374870424</v>
      </c>
      <c r="K1034" s="19">
        <f>'Historical Data'!K1032/'Historical Data'!K$2*AC$5</f>
        <v>19441.614963062657</v>
      </c>
      <c r="L1034" s="8">
        <f t="shared" si="43"/>
        <v>1.5564307658575416E-2</v>
      </c>
      <c r="M1034" s="8">
        <f>IF(Table2[[#This Row],[Overall Return]]&gt;=0,0,Table2[[#This Row],[Overall Return]])</f>
        <v>0</v>
      </c>
      <c r="N1034" s="13">
        <f t="shared" si="42"/>
        <v>330662.66144940245</v>
      </c>
    </row>
    <row r="1035" spans="1:14" x14ac:dyDescent="0.25">
      <c r="A1035" s="2">
        <v>41856</v>
      </c>
      <c r="B1035" s="19">
        <f>'Historical Data'!B1033/'Historical Data'!B$2*T$5</f>
        <v>27695.276782878525</v>
      </c>
      <c r="C1035" s="19">
        <f>'Historical Data'!C1033/'Historical Data'!C$2*U$5</f>
        <v>28585.026542192936</v>
      </c>
      <c r="D1035" s="19">
        <f>'Historical Data'!D1033/'Historical Data'!D$2*V$5</f>
        <v>25276.945019978877</v>
      </c>
      <c r="E1035" s="19">
        <f>'Historical Data'!E1033/'Historical Data'!E$2*W$5</f>
        <v>29097.996238357777</v>
      </c>
      <c r="F1035" s="19">
        <f>'Historical Data'!F1033/'Historical Data'!F$2*X$5</f>
        <v>25424.727852315384</v>
      </c>
      <c r="G1035" s="19">
        <f>'Historical Data'!G1033/'Historical Data'!G$2*Y$5</f>
        <v>20896.47342062704</v>
      </c>
      <c r="H1035" s="19">
        <f>'Historical Data'!H1033/'Historical Data'!H$2*Z$5</f>
        <v>100079.73352916492</v>
      </c>
      <c r="I1035" s="19">
        <f>'Historical Data'!I1033/'Historical Data'!I$2*AA$5</f>
        <v>30243.629049377854</v>
      </c>
      <c r="J1035" s="19">
        <f>'Historical Data'!J1033/'Historical Data'!J$2*AB$5</f>
        <v>21541.267423029527</v>
      </c>
      <c r="K1035" s="19">
        <f>'Historical Data'!K1033/'Historical Data'!K$2*AC$5</f>
        <v>19066.878897459937</v>
      </c>
      <c r="L1035" s="8">
        <f t="shared" si="43"/>
        <v>-8.33086711981601E-3</v>
      </c>
      <c r="M1035" s="8">
        <f>IF(Table2[[#This Row],[Overall Return]]&gt;=0,0,Table2[[#This Row],[Overall Return]])</f>
        <v>-8.33086711981601E-3</v>
      </c>
      <c r="N1035" s="13">
        <f t="shared" si="42"/>
        <v>327907.95475538279</v>
      </c>
    </row>
    <row r="1036" spans="1:14" x14ac:dyDescent="0.25">
      <c r="A1036" s="2">
        <v>41857</v>
      </c>
      <c r="B1036" s="19">
        <f>'Historical Data'!B1034/'Historical Data'!B$2*T$5</f>
        <v>27648.68964802058</v>
      </c>
      <c r="C1036" s="19">
        <f>'Historical Data'!C1034/'Historical Data'!C$2*U$5</f>
        <v>28728.72048325096</v>
      </c>
      <c r="D1036" s="19">
        <f>'Historical Data'!D1034/'Historical Data'!D$2*V$5</f>
        <v>25552.728764424766</v>
      </c>
      <c r="E1036" s="19">
        <f>'Historical Data'!E1034/'Historical Data'!E$2*W$5</f>
        <v>29044.327168665983</v>
      </c>
      <c r="F1036" s="19">
        <f>'Historical Data'!F1034/'Historical Data'!F$2*X$5</f>
        <v>25483.402031353158</v>
      </c>
      <c r="G1036" s="19">
        <f>'Historical Data'!G1034/'Historical Data'!G$2*Y$5</f>
        <v>20731.552191495684</v>
      </c>
      <c r="H1036" s="19">
        <f>'Historical Data'!H1034/'Historical Data'!H$2*Z$5</f>
        <v>104460.76080570709</v>
      </c>
      <c r="I1036" s="19">
        <f>'Historical Data'!I1034/'Historical Data'!I$2*AA$5</f>
        <v>30434.076684853131</v>
      </c>
      <c r="J1036" s="19">
        <f>'Historical Data'!J1034/'Historical Data'!J$2*AB$5</f>
        <v>21545.572038533424</v>
      </c>
      <c r="K1036" s="19">
        <f>'Historical Data'!K1034/'Historical Data'!K$2*AC$5</f>
        <v>19218.32785160033</v>
      </c>
      <c r="L1036" s="8">
        <f t="shared" si="43"/>
        <v>1.506582210305818E-2</v>
      </c>
      <c r="M1036" s="8">
        <f>IF(Table2[[#This Row],[Overall Return]]&gt;=0,0,Table2[[#This Row],[Overall Return]])</f>
        <v>0</v>
      </c>
      <c r="N1036" s="13">
        <f t="shared" si="42"/>
        <v>332848.15766790503</v>
      </c>
    </row>
    <row r="1037" spans="1:14" x14ac:dyDescent="0.25">
      <c r="A1037" s="2">
        <v>41858</v>
      </c>
      <c r="B1037" s="19">
        <f>'Historical Data'!B1035/'Historical Data'!B$2*T$5</f>
        <v>27645.76423354277</v>
      </c>
      <c r="C1037" s="19">
        <f>'Historical Data'!C1035/'Historical Data'!C$2*U$5</f>
        <v>28505.399963390078</v>
      </c>
      <c r="D1037" s="19">
        <f>'Historical Data'!D1035/'Historical Data'!D$2*V$5</f>
        <v>25229.395791219384</v>
      </c>
      <c r="E1037" s="19">
        <f>'Historical Data'!E1035/'Historical Data'!E$2*W$5</f>
        <v>28682.071685108203</v>
      </c>
      <c r="F1037" s="19">
        <f>'Historical Data'!F1035/'Historical Data'!F$2*X$5</f>
        <v>25347.788013839046</v>
      </c>
      <c r="G1037" s="19">
        <f>'Historical Data'!G1035/'Historical Data'!G$2*Y$5</f>
        <v>20969.231597427406</v>
      </c>
      <c r="H1037" s="19">
        <f>'Historical Data'!H1035/'Historical Data'!H$2*Z$5</f>
        <v>105912.71464540495</v>
      </c>
      <c r="I1037" s="19">
        <f>'Historical Data'!I1035/'Historical Data'!I$2*AA$5</f>
        <v>29597.61168702718</v>
      </c>
      <c r="J1037" s="19">
        <f>'Historical Data'!J1035/'Historical Data'!J$2*AB$5</f>
        <v>21390.629827556026</v>
      </c>
      <c r="K1037" s="19">
        <f>'Historical Data'!K1035/'Historical Data'!K$2*AC$5</f>
        <v>19080.470342723205</v>
      </c>
      <c r="L1037" s="8">
        <f t="shared" si="43"/>
        <v>-1.4633696159820353E-3</v>
      </c>
      <c r="M1037" s="8">
        <f>IF(Table2[[#This Row],[Overall Return]]&gt;=0,0,Table2[[#This Row],[Overall Return]])</f>
        <v>-1.4633696159820353E-3</v>
      </c>
      <c r="N1037" s="13">
        <f t="shared" si="42"/>
        <v>332361.07778723823</v>
      </c>
    </row>
    <row r="1038" spans="1:14" x14ac:dyDescent="0.25">
      <c r="A1038" s="2">
        <v>41859</v>
      </c>
      <c r="B1038" s="19">
        <f>'Historical Data'!B1036/'Historical Data'!B$2*T$5</f>
        <v>27721.841336173085</v>
      </c>
      <c r="C1038" s="19">
        <f>'Historical Data'!C1036/'Historical Data'!C$2*U$5</f>
        <v>28995.057660626026</v>
      </c>
      <c r="D1038" s="19">
        <f>'Historical Data'!D1036/'Historical Data'!D$2*V$5</f>
        <v>25780.963622872547</v>
      </c>
      <c r="E1038" s="19">
        <f>'Historical Data'!E1036/'Historical Data'!E$2*W$5</f>
        <v>29131.538194688812</v>
      </c>
      <c r="F1038" s="19">
        <f>'Historical Data'!F1036/'Historical Data'!F$2*X$5</f>
        <v>25591.205956959053</v>
      </c>
      <c r="G1038" s="19">
        <f>'Historical Data'!G1036/'Historical Data'!G$2*Y$5</f>
        <v>20954.680371442093</v>
      </c>
      <c r="H1038" s="19">
        <f>'Historical Data'!H1036/'Historical Data'!H$2*Z$5</f>
        <v>104125.05455308435</v>
      </c>
      <c r="I1038" s="19">
        <f>'Historical Data'!I1036/'Historical Data'!I$2*AA$5</f>
        <v>29918.756898421787</v>
      </c>
      <c r="J1038" s="19">
        <f>'Historical Data'!J1036/'Historical Data'!J$2*AB$5</f>
        <v>21519.747960176141</v>
      </c>
      <c r="K1038" s="19">
        <f>'Historical Data'!K1036/'Historical Data'!K$2*AC$5</f>
        <v>19365.891315029796</v>
      </c>
      <c r="L1038" s="8">
        <f t="shared" si="43"/>
        <v>2.2375065311093234E-3</v>
      </c>
      <c r="M1038" s="8">
        <f>IF(Table2[[#This Row],[Overall Return]]&gt;=0,0,Table2[[#This Row],[Overall Return]])</f>
        <v>0</v>
      </c>
      <c r="N1038" s="13">
        <f t="shared" si="42"/>
        <v>333104.7378694737</v>
      </c>
    </row>
    <row r="1039" spans="1:14" x14ac:dyDescent="0.25">
      <c r="A1039" s="2">
        <v>41862</v>
      </c>
      <c r="B1039" s="19">
        <f>'Historical Data'!B1037/'Historical Data'!B$2*T$5</f>
        <v>28087.603404981706</v>
      </c>
      <c r="C1039" s="19">
        <f>'Historical Data'!C1037/'Historical Data'!C$2*U$5</f>
        <v>29135.090609555187</v>
      </c>
      <c r="D1039" s="19">
        <f>'Historical Data'!D1037/'Historical Data'!D$2*V$5</f>
        <v>25612.958107430739</v>
      </c>
      <c r="E1039" s="19">
        <f>'Historical Data'!E1037/'Historical Data'!E$2*W$5</f>
        <v>29349.56402799398</v>
      </c>
      <c r="F1039" s="19">
        <f>'Historical Data'!F1037/'Historical Data'!F$2*X$5</f>
        <v>25551.160896806447</v>
      </c>
      <c r="G1039" s="19">
        <f>'Historical Data'!G1037/'Historical Data'!G$2*Y$5</f>
        <v>20954.680371442093</v>
      </c>
      <c r="H1039" s="19">
        <f>'Historical Data'!H1037/'Historical Data'!H$2*Z$5</f>
        <v>108820.81703734788</v>
      </c>
      <c r="I1039" s="19">
        <f>'Historical Data'!I1037/'Historical Data'!I$2*AA$5</f>
        <v>29825.40508283567</v>
      </c>
      <c r="J1039" s="19">
        <f>'Historical Data'!J1037/'Historical Data'!J$2*AB$5</f>
        <v>21472.403967132203</v>
      </c>
      <c r="K1039" s="19">
        <f>'Historical Data'!K1037/'Historical Data'!K$2*AC$5</f>
        <v>19303.32780558876</v>
      </c>
      <c r="L1039" s="8">
        <f t="shared" si="43"/>
        <v>1.5035131213304798E-2</v>
      </c>
      <c r="M1039" s="8">
        <f>IF(Table2[[#This Row],[Overall Return]]&gt;=0,0,Table2[[#This Row],[Overall Return]])</f>
        <v>0</v>
      </c>
      <c r="N1039" s="13">
        <f t="shared" si="42"/>
        <v>338113.01131111471</v>
      </c>
    </row>
    <row r="1040" spans="1:14" x14ac:dyDescent="0.25">
      <c r="A1040" s="2">
        <v>41863</v>
      </c>
      <c r="B1040" s="19">
        <f>'Historical Data'!B1038/'Historical Data'!B$2*T$5</f>
        <v>28081.752273688911</v>
      </c>
      <c r="C1040" s="19">
        <f>'Historical Data'!C1038/'Historical Data'!C$2*U$5</f>
        <v>29225.700164744645</v>
      </c>
      <c r="D1040" s="19">
        <f>'Historical Data'!D1038/'Historical Data'!D$2*V$5</f>
        <v>25492.499764180171</v>
      </c>
      <c r="E1040" s="19">
        <f>'Historical Data'!E1038/'Historical Data'!E$2*W$5</f>
        <v>29252.290830692291</v>
      </c>
      <c r="F1040" s="19">
        <f>'Historical Data'!F1038/'Historical Data'!F$2*X$5</f>
        <v>25319.443621246442</v>
      </c>
      <c r="G1040" s="19">
        <f>'Historical Data'!G1038/'Historical Data'!G$2*Y$5</f>
        <v>21109.900442104274</v>
      </c>
      <c r="H1040" s="19">
        <f>'Historical Data'!H1038/'Historical Data'!H$2*Z$5</f>
        <v>109089.37935375578</v>
      </c>
      <c r="I1040" s="19">
        <f>'Historical Data'!I1038/'Historical Data'!I$2*AA$5</f>
        <v>29956.099672425222</v>
      </c>
      <c r="J1040" s="19">
        <f>'Historical Data'!J1038/'Historical Data'!J$2*AB$5</f>
        <v>21425.060425921529</v>
      </c>
      <c r="K1040" s="19">
        <f>'Historical Data'!K1038/'Historical Data'!K$2*AC$5</f>
        <v>19256.402841840489</v>
      </c>
      <c r="L1040" s="8">
        <f t="shared" si="43"/>
        <v>2.8250341243785115E-4</v>
      </c>
      <c r="M1040" s="8">
        <f>IF(Table2[[#This Row],[Overall Return]]&gt;=0,0,Table2[[#This Row],[Overall Return]])</f>
        <v>0</v>
      </c>
      <c r="N1040" s="13">
        <f t="shared" si="42"/>
        <v>338208.52939059975</v>
      </c>
    </row>
    <row r="1041" spans="1:14" x14ac:dyDescent="0.25">
      <c r="A1041" s="2">
        <v>41864</v>
      </c>
      <c r="B1041" s="19">
        <f>'Historical Data'!B1039/'Historical Data'!B$2*T$5</f>
        <v>28453.365473790316</v>
      </c>
      <c r="C1041" s="19">
        <f>'Historical Data'!C1039/'Historical Data'!C$2*U$5</f>
        <v>29862.710964671423</v>
      </c>
      <c r="D1041" s="19">
        <f>'Historical Data'!D1039/'Historical Data'!D$2*V$5</f>
        <v>25641.48613653639</v>
      </c>
      <c r="E1041" s="19">
        <f>'Historical Data'!E1039/'Historical Data'!E$2*W$5</f>
        <v>29383.10563797463</v>
      </c>
      <c r="F1041" s="19">
        <f>'Historical Data'!F1039/'Historical Data'!F$2*X$5</f>
        <v>25861.618885360043</v>
      </c>
      <c r="G1041" s="19">
        <f>'Historical Data'!G1039/'Historical Data'!G$2*Y$5</f>
        <v>21381.53543783347</v>
      </c>
      <c r="H1041" s="19">
        <f>'Historical Data'!H1039/'Historical Data'!H$2*Z$5</f>
        <v>109236.25597985733</v>
      </c>
      <c r="I1041" s="19">
        <f>'Historical Data'!I1039/'Historical Data'!I$2*AA$5</f>
        <v>30437.813010022463</v>
      </c>
      <c r="J1041" s="19">
        <f>'Historical Data'!J1039/'Historical Data'!J$2*AB$5</f>
        <v>21515.444700172033</v>
      </c>
      <c r="K1041" s="19">
        <f>'Historical Data'!K1039/'Historical Data'!K$2*AC$5</f>
        <v>19373.712245950839</v>
      </c>
      <c r="L1041" s="8">
        <f t="shared" si="43"/>
        <v>8.688483069495323E-3</v>
      </c>
      <c r="M1041" s="8">
        <f>IF(Table2[[#This Row],[Overall Return]]&gt;=0,0,Table2[[#This Row],[Overall Return]])</f>
        <v>0</v>
      </c>
      <c r="N1041" s="13">
        <f t="shared" si="42"/>
        <v>341147.04847216891</v>
      </c>
    </row>
    <row r="1042" spans="1:14" x14ac:dyDescent="0.25">
      <c r="A1042" s="2">
        <v>41865</v>
      </c>
      <c r="B1042" s="19">
        <f>'Historical Data'!B1040/'Historical Data'!B$2*T$5</f>
        <v>28529.444692780839</v>
      </c>
      <c r="C1042" s="19">
        <f>'Historical Data'!C1040/'Historical Data'!C$2*U$5</f>
        <v>30496.979681493682</v>
      </c>
      <c r="D1042" s="19">
        <f>'Historical Data'!D1040/'Historical Data'!D$2*V$5</f>
        <v>25413.251620849984</v>
      </c>
      <c r="E1042" s="19">
        <f>'Historical Data'!E1040/'Historical Data'!E$2*W$5</f>
        <v>29721.884453633658</v>
      </c>
      <c r="F1042" s="19">
        <f>'Historical Data'!F1040/'Historical Data'!F$2*X$5</f>
        <v>25855.769923889173</v>
      </c>
      <c r="G1042" s="19">
        <f>'Historical Data'!G1040/'Historical Data'!G$2*Y$5</f>
        <v>21473.696955009094</v>
      </c>
      <c r="H1042" s="19">
        <f>'Historical Data'!H1040/'Historical Data'!H$2*Z$5</f>
        <v>109685.27276542175</v>
      </c>
      <c r="I1042" s="19">
        <f>'Historical Data'!I1040/'Historical Data'!I$2*AA$5</f>
        <v>30553.581070150423</v>
      </c>
      <c r="J1042" s="19">
        <f>'Historical Data'!J1040/'Historical Data'!J$2*AB$5</f>
        <v>21683.298498494805</v>
      </c>
      <c r="K1042" s="19">
        <f>'Historical Data'!K1040/'Historical Data'!K$2*AC$5</f>
        <v>19373.712245950839</v>
      </c>
      <c r="L1042" s="8">
        <f t="shared" si="43"/>
        <v>4.8068521854411905E-3</v>
      </c>
      <c r="M1042" s="8">
        <f>IF(Table2[[#This Row],[Overall Return]]&gt;=0,0,Table2[[#This Row],[Overall Return]])</f>
        <v>0</v>
      </c>
      <c r="N1042" s="13">
        <f t="shared" si="42"/>
        <v>342786.8919076742</v>
      </c>
    </row>
    <row r="1043" spans="1:14" x14ac:dyDescent="0.25">
      <c r="A1043" s="2">
        <v>41866</v>
      </c>
      <c r="B1043" s="19">
        <f>'Historical Data'!B1041/'Historical Data'!B$2*T$5</f>
        <v>28669.898147141757</v>
      </c>
      <c r="C1043" s="19">
        <f>'Historical Data'!C1041/'Historical Data'!C$2*U$5</f>
        <v>30535.418268350721</v>
      </c>
      <c r="D1043" s="19">
        <f>'Historical Data'!D1041/'Historical Data'!D$2*V$5</f>
        <v>25555.899307128449</v>
      </c>
      <c r="E1043" s="19">
        <f>'Historical Data'!E1041/'Historical Data'!E$2*W$5</f>
        <v>29946.617362073575</v>
      </c>
      <c r="F1043" s="19">
        <f>'Historical Data'!F1041/'Historical Data'!F$2*X$5</f>
        <v>25803.129225657569</v>
      </c>
      <c r="G1043" s="19">
        <f>'Historical Data'!G1041/'Historical Data'!G$2*Y$5</f>
        <v>21725.929122081492</v>
      </c>
      <c r="H1043" s="19">
        <f>'Historical Data'!H1041/'Historical Data'!H$2*Z$5</f>
        <v>109949.64750314731</v>
      </c>
      <c r="I1043" s="19">
        <f>'Historical Data'!I1041/'Historical Data'!I$2*AA$5</f>
        <v>30422.883067612554</v>
      </c>
      <c r="J1043" s="19">
        <f>'Historical Data'!J1041/'Historical Data'!J$2*AB$5</f>
        <v>21610.130427093583</v>
      </c>
      <c r="K1043" s="19">
        <f>'Historical Data'!K1041/'Historical Data'!K$2*AC$5</f>
        <v>19361.981782236267</v>
      </c>
      <c r="L1043" s="8">
        <f t="shared" si="43"/>
        <v>2.3181817146704642E-3</v>
      </c>
      <c r="M1043" s="8">
        <f>IF(Table2[[#This Row],[Overall Return]]&gt;=0,0,Table2[[#This Row],[Overall Return]])</f>
        <v>0</v>
      </c>
      <c r="N1043" s="13">
        <f t="shared" si="42"/>
        <v>343581.53421252326</v>
      </c>
    </row>
    <row r="1044" spans="1:14" x14ac:dyDescent="0.25">
      <c r="A1044" s="2">
        <v>41869</v>
      </c>
      <c r="B1044" s="19">
        <f>'Historical Data'!B1042/'Historical Data'!B$2*T$5</f>
        <v>29015.177779548132</v>
      </c>
      <c r="C1044" s="19">
        <f>'Historical Data'!C1042/'Historical Data'!C$2*U$5</f>
        <v>30617.792421746297</v>
      </c>
      <c r="D1044" s="19">
        <f>'Historical Data'!D1042/'Historical Data'!D$2*V$5</f>
        <v>25150.147647889196</v>
      </c>
      <c r="E1044" s="19">
        <f>'Historical Data'!E1042/'Historical Data'!E$2*W$5</f>
        <v>30178.060462801688</v>
      </c>
      <c r="F1044" s="19">
        <f>'Historical Data'!F1042/'Historical Data'!F$2*X$5</f>
        <v>26193.674589898128</v>
      </c>
      <c r="G1044" s="19">
        <f>'Historical Data'!G1042/'Historical Data'!G$2*Y$5</f>
        <v>21881.14868102521</v>
      </c>
      <c r="H1044" s="19">
        <f>'Historical Data'!H1042/'Historical Data'!H$2*Z$5</f>
        <v>109080.99118757869</v>
      </c>
      <c r="I1044" s="19">
        <f>'Historical Data'!I1042/'Historical Data'!I$2*AA$5</f>
        <v>30747.758631516939</v>
      </c>
      <c r="J1044" s="19">
        <f>'Historical Data'!J1042/'Historical Data'!J$2*AB$5</f>
        <v>21816.719891119028</v>
      </c>
      <c r="K1044" s="19">
        <f>'Historical Data'!K1042/'Historical Data'!K$2*AC$5</f>
        <v>19457.784299906576</v>
      </c>
      <c r="L1044" s="8">
        <f t="shared" si="43"/>
        <v>1.6232577277035531E-3</v>
      </c>
      <c r="M1044" s="8">
        <f>IF(Table2[[#This Row],[Overall Return]]&gt;=0,0,Table2[[#This Row],[Overall Return]])</f>
        <v>0</v>
      </c>
      <c r="N1044" s="13">
        <f t="shared" si="42"/>
        <v>344139.25559302996</v>
      </c>
    </row>
    <row r="1045" spans="1:14" x14ac:dyDescent="0.25">
      <c r="A1045" s="2">
        <v>41870</v>
      </c>
      <c r="B1045" s="19">
        <f>'Historical Data'!B1043/'Historical Data'!B$2*T$5</f>
        <v>29416.051775845408</v>
      </c>
      <c r="C1045" s="19">
        <f>'Historical Data'!C1043/'Historical Data'!C$2*U$5</f>
        <v>30672.707303679294</v>
      </c>
      <c r="D1045" s="19">
        <f>'Historical Data'!D1043/'Historical Data'!D$2*V$5</f>
        <v>25330.835334145726</v>
      </c>
      <c r="E1045" s="19">
        <f>'Historical Data'!E1043/'Historical Data'!E$2*W$5</f>
        <v>30218.309840617869</v>
      </c>
      <c r="F1045" s="19">
        <f>'Historical Data'!F1043/'Historical Data'!F$2*X$5</f>
        <v>26405.146256409771</v>
      </c>
      <c r="G1045" s="19">
        <f>'Historical Data'!G1043/'Historical Data'!G$2*Y$5</f>
        <v>22125.194376255116</v>
      </c>
      <c r="H1045" s="19">
        <f>'Historical Data'!H1043/'Historical Data'!H$2*Z$5</f>
        <v>107746.54217373062</v>
      </c>
      <c r="I1045" s="19">
        <f>'Historical Data'!I1043/'Historical Data'!I$2*AA$5</f>
        <v>31169.729162073403</v>
      </c>
      <c r="J1045" s="19">
        <f>'Historical Data'!J1043/'Historical Data'!J$2*AB$5</f>
        <v>21889.88796252025</v>
      </c>
      <c r="K1045" s="19">
        <f>'Historical Data'!K1043/'Historical Data'!K$2*AC$5</f>
        <v>19451.919068049294</v>
      </c>
      <c r="L1045" s="8">
        <f t="shared" si="43"/>
        <v>8.3416133333047426E-4</v>
      </c>
      <c r="M1045" s="8">
        <f>IF(Table2[[#This Row],[Overall Return]]&gt;=0,0,Table2[[#This Row],[Overall Return]])</f>
        <v>0</v>
      </c>
      <c r="N1045" s="13">
        <f t="shared" si="42"/>
        <v>344426.32325332676</v>
      </c>
    </row>
    <row r="1046" spans="1:14" x14ac:dyDescent="0.25">
      <c r="A1046" s="2">
        <v>41871</v>
      </c>
      <c r="B1046" s="19">
        <f>'Historical Data'!B1044/'Historical Data'!B$2*T$5</f>
        <v>29427.756154791194</v>
      </c>
      <c r="C1046" s="19">
        <f>'Historical Data'!C1044/'Historical Data'!C$2*U$5</f>
        <v>30732.198425773386</v>
      </c>
      <c r="D1046" s="19">
        <f>'Historical Data'!D1044/'Historical Data'!D$2*V$5</f>
        <v>25517.859649911759</v>
      </c>
      <c r="E1046" s="19">
        <f>'Historical Data'!E1044/'Historical Data'!E$2*W$5</f>
        <v>30134.453910739132</v>
      </c>
      <c r="F1046" s="19">
        <f>'Historical Data'!F1044/'Historical Data'!F$2*X$5</f>
        <v>26298.509963398446</v>
      </c>
      <c r="G1046" s="19">
        <f>'Historical Data'!G1044/'Historical Data'!G$2*Y$5</f>
        <v>21939.718951943287</v>
      </c>
      <c r="H1046" s="19">
        <f>'Historical Data'!H1044/'Historical Data'!H$2*Z$5</f>
        <v>107305.91984892993</v>
      </c>
      <c r="I1046" s="19">
        <f>'Historical Data'!I1044/'Historical Data'!I$2*AA$5</f>
        <v>31154.799219663495</v>
      </c>
      <c r="J1046" s="19">
        <f>'Historical Data'!J1044/'Historical Data'!J$2*AB$5</f>
        <v>21885.582895183088</v>
      </c>
      <c r="K1046" s="19">
        <f>'Historical Data'!K1044/'Historical Data'!K$2*AC$5</f>
        <v>19492.977349124947</v>
      </c>
      <c r="L1046" s="8">
        <f t="shared" si="43"/>
        <v>-1.5577987152668449E-3</v>
      </c>
      <c r="M1046" s="8">
        <f>IF(Table2[[#This Row],[Overall Return]]&gt;=0,0,Table2[[#This Row],[Overall Return]])</f>
        <v>-1.5577987152668449E-3</v>
      </c>
      <c r="N1046" s="13">
        <f t="shared" si="42"/>
        <v>343889.77636945865</v>
      </c>
    </row>
    <row r="1047" spans="1:14" x14ac:dyDescent="0.25">
      <c r="A1047" s="2">
        <v>41872</v>
      </c>
      <c r="B1047" s="19">
        <f>'Historical Data'!B1045/'Historical Data'!B$2*T$5</f>
        <v>29430.683080954863</v>
      </c>
      <c r="C1047" s="19">
        <f>'Historical Data'!C1045/'Historical Data'!C$2*U$5</f>
        <v>30469.522240527178</v>
      </c>
      <c r="D1047" s="19">
        <f>'Historical Data'!D1045/'Historical Data'!D$2*V$5</f>
        <v>25670.016907733025</v>
      </c>
      <c r="E1047" s="19">
        <f>'Historical Data'!E1045/'Historical Data'!E$2*W$5</f>
        <v>30315.583037919547</v>
      </c>
      <c r="F1047" s="19">
        <f>'Historical Data'!F1045/'Historical Data'!F$2*X$5</f>
        <v>26248.119042246475</v>
      </c>
      <c r="G1047" s="19">
        <f>'Historical Data'!G1045/'Historical Data'!G$2*Y$5</f>
        <v>22071.503852523558</v>
      </c>
      <c r="H1047" s="19">
        <f>'Historical Data'!H1045/'Historical Data'!H$2*Z$5</f>
        <v>106731.00965169954</v>
      </c>
      <c r="I1047" s="19">
        <f>'Historical Data'!I1045/'Historical Data'!I$2*AA$5</f>
        <v>31281.770709258442</v>
      </c>
      <c r="J1047" s="19">
        <f>'Historical Data'!J1045/'Historical Data'!J$2*AB$5</f>
        <v>22074.957963692308</v>
      </c>
      <c r="K1047" s="19">
        <f>'Historical Data'!K1045/'Historical Data'!K$2*AC$5</f>
        <v>19410.860786973637</v>
      </c>
      <c r="L1047" s="8">
        <f t="shared" si="43"/>
        <v>-5.4014137288704855E-4</v>
      </c>
      <c r="M1047" s="8">
        <f>IF(Table2[[#This Row],[Overall Return]]&gt;=0,0,Table2[[#This Row],[Overall Return]])</f>
        <v>-5.4014137288704855E-4</v>
      </c>
      <c r="N1047" s="13">
        <f t="shared" si="42"/>
        <v>343704.02727352863</v>
      </c>
    </row>
    <row r="1048" spans="1:14" x14ac:dyDescent="0.25">
      <c r="A1048" s="2">
        <v>41873</v>
      </c>
      <c r="B1048" s="19">
        <f>'Historical Data'!B1046/'Historical Data'!B$2*T$5</f>
        <v>29647.213637946101</v>
      </c>
      <c r="C1048" s="19">
        <f>'Historical Data'!C1046/'Historical Data'!C$2*U$5</f>
        <v>30348.709500274574</v>
      </c>
      <c r="D1048" s="19">
        <f>'Historical Data'!D1046/'Historical Data'!D$2*V$5</f>
        <v>25435.440963877885</v>
      </c>
      <c r="E1048" s="19">
        <f>'Historical Data'!E1046/'Historical Data'!E$2*W$5</f>
        <v>30352.479744044296</v>
      </c>
      <c r="F1048" s="19">
        <f>'Historical Data'!F1046/'Historical Data'!F$2*X$5</f>
        <v>26211.673121491371</v>
      </c>
      <c r="G1048" s="19">
        <f>'Historical Data'!G1046/'Historical Data'!G$2*Y$5</f>
        <v>22037.337434722634</v>
      </c>
      <c r="H1048" s="19">
        <f>'Historical Data'!H1046/'Historical Data'!H$2*Z$5</f>
        <v>107754.93033990769</v>
      </c>
      <c r="I1048" s="19">
        <f>'Historical Data'!I1046/'Historical Data'!I$2*AA$5</f>
        <v>31285.484423645179</v>
      </c>
      <c r="J1048" s="19">
        <f>'Historical Data'!J1046/'Historical Data'!J$2*AB$5</f>
        <v>22027.613970648366</v>
      </c>
      <c r="K1048" s="19">
        <f>'Historical Data'!K1046/'Historical Data'!K$2*AC$5</f>
        <v>19258.358333644916</v>
      </c>
      <c r="L1048" s="8">
        <f t="shared" si="43"/>
        <v>1.9063326137664927E-3</v>
      </c>
      <c r="M1048" s="8">
        <f>IF(Table2[[#This Row],[Overall Return]]&gt;=0,0,Table2[[#This Row],[Overall Return]])</f>
        <v>0</v>
      </c>
      <c r="N1048" s="13">
        <f t="shared" si="42"/>
        <v>344359.24147020304</v>
      </c>
    </row>
    <row r="1049" spans="1:14" x14ac:dyDescent="0.25">
      <c r="A1049" s="2">
        <v>41876</v>
      </c>
      <c r="B1049" s="19">
        <f>'Historical Data'!B1047/'Historical Data'!B$2*T$5</f>
        <v>29711.588175653669</v>
      </c>
      <c r="C1049" s="19">
        <f>'Historical Data'!C1047/'Historical Data'!C$2*U$5</f>
        <v>30571.114772103239</v>
      </c>
      <c r="D1049" s="19">
        <f>'Historical Data'!D1047/'Historical Data'!D$2*V$5</f>
        <v>25612.958107430739</v>
      </c>
      <c r="E1049" s="19">
        <f>'Historical Data'!E1047/'Historical Data'!E$2*W$5</f>
        <v>30315.583037919547</v>
      </c>
      <c r="F1049" s="19">
        <f>'Historical Data'!F1047/'Historical Data'!F$2*X$5</f>
        <v>26105.488430666926</v>
      </c>
      <c r="G1049" s="19">
        <f>'Historical Data'!G1047/'Historical Data'!G$2*Y$5</f>
        <v>22047.097952532586</v>
      </c>
      <c r="H1049" s="19">
        <f>'Historical Data'!H1047/'Historical Data'!H$2*Z$5</f>
        <v>110176.24339068402</v>
      </c>
      <c r="I1049" s="19">
        <f>'Historical Data'!I1047/'Historical Data'!I$2*AA$5</f>
        <v>31457.258539026039</v>
      </c>
      <c r="J1049" s="19">
        <f>'Historical Data'!J1047/'Historical Data'!J$2*AB$5</f>
        <v>22143.820967756365</v>
      </c>
      <c r="K1049" s="19">
        <f>'Historical Data'!K1047/'Historical Data'!K$2*AC$5</f>
        <v>19307.237338382285</v>
      </c>
      <c r="L1049" s="8">
        <f t="shared" si="43"/>
        <v>8.970716826891767E-3</v>
      </c>
      <c r="M1049" s="8">
        <f>IF(Table2[[#This Row],[Overall Return]]&gt;=0,0,Table2[[#This Row],[Overall Return]])</f>
        <v>0</v>
      </c>
      <c r="N1049" s="13">
        <f t="shared" si="42"/>
        <v>347448.39071215544</v>
      </c>
    </row>
    <row r="1050" spans="1:14" x14ac:dyDescent="0.25">
      <c r="A1050" s="2">
        <v>41877</v>
      </c>
      <c r="B1050" s="19">
        <f>'Historical Data'!B1048/'Historical Data'!B$2*T$5</f>
        <v>29521.391186357461</v>
      </c>
      <c r="C1050" s="19">
        <f>'Historical Data'!C1048/'Historical Data'!C$2*U$5</f>
        <v>31285.921654768441</v>
      </c>
      <c r="D1050" s="19">
        <f>'Historical Data'!D1048/'Historical Data'!D$2*V$5</f>
        <v>25530.539421396868</v>
      </c>
      <c r="E1050" s="19">
        <f>'Historical Data'!E1048/'Historical Data'!E$2*W$5</f>
        <v>30194.830401916068</v>
      </c>
      <c r="F1050" s="19">
        <f>'Historical Data'!F1048/'Historical Data'!F$2*X$5</f>
        <v>26000.201499973467</v>
      </c>
      <c r="G1050" s="19">
        <f>'Historical Data'!G1048/'Historical Data'!G$2*Y$5</f>
        <v>21969.003063965421</v>
      </c>
      <c r="H1050" s="19">
        <f>'Historical Data'!H1048/'Historical Data'!H$2*Z$5</f>
        <v>109836.33655056651</v>
      </c>
      <c r="I1050" s="19">
        <f>'Historical Data'!I1048/'Historical Data'!I$2*AA$5</f>
        <v>31785.883653274483</v>
      </c>
      <c r="J1050" s="19">
        <f>'Historical Data'!J1048/'Historical Data'!J$2*AB$5</f>
        <v>22191.164508967035</v>
      </c>
      <c r="K1050" s="19">
        <f>'Historical Data'!K1048/'Historical Data'!K$2*AC$5</f>
        <v>19481.246885410379</v>
      </c>
      <c r="L1050" s="8">
        <f t="shared" si="43"/>
        <v>1.0019563300527334E-3</v>
      </c>
      <c r="M1050" s="8">
        <f>IF(Table2[[#This Row],[Overall Return]]&gt;=0,0,Table2[[#This Row],[Overall Return]])</f>
        <v>0</v>
      </c>
      <c r="N1050" s="13">
        <f t="shared" si="42"/>
        <v>347796.51882659615</v>
      </c>
    </row>
    <row r="1051" spans="1:14" x14ac:dyDescent="0.25">
      <c r="A1051" s="2">
        <v>41878</v>
      </c>
      <c r="B1051" s="19">
        <f>'Historical Data'!B1049/'Historical Data'!B$2*T$5</f>
        <v>29884.226631339578</v>
      </c>
      <c r="C1051" s="19">
        <f>'Historical Data'!C1049/'Historical Data'!C$2*U$5</f>
        <v>31409.481969613764</v>
      </c>
      <c r="D1051" s="19">
        <f>'Historical Data'!D1049/'Historical Data'!D$2*V$5</f>
        <v>25685.864822592201</v>
      </c>
      <c r="E1051" s="19">
        <f>'Historical Data'!E1049/'Historical Data'!E$2*W$5</f>
        <v>30312.230366228123</v>
      </c>
      <c r="F1051" s="19">
        <f>'Historical Data'!F1049/'Historical Data'!F$2*X$5</f>
        <v>25691.541641318883</v>
      </c>
      <c r="G1051" s="19">
        <f>'Historical Data'!G1049/'Historical Data'!G$2*Y$5</f>
        <v>21900.670740082027</v>
      </c>
      <c r="H1051" s="19">
        <f>'Historical Data'!H1049/'Historical Data'!H$2*Z$5</f>
        <v>110469.99580360889</v>
      </c>
      <c r="I1051" s="19">
        <f>'Historical Data'!I1049/'Historical Data'!I$2*AA$5</f>
        <v>32256.393561404744</v>
      </c>
      <c r="J1051" s="19">
        <f>'Historical Data'!J1049/'Historical Data'!J$2*AB$5</f>
        <v>22096.47697471243</v>
      </c>
      <c r="K1051" s="19">
        <f>'Historical Data'!K1049/'Historical Data'!K$2*AC$5</f>
        <v>19459.739998970337</v>
      </c>
      <c r="L1051" s="8">
        <f t="shared" si="43"/>
        <v>3.9393829699541083E-3</v>
      </c>
      <c r="M1051" s="8">
        <f>IF(Table2[[#This Row],[Overall Return]]&gt;=0,0,Table2[[#This Row],[Overall Return]])</f>
        <v>0</v>
      </c>
      <c r="N1051" s="13">
        <f t="shared" si="42"/>
        <v>349166.62250987097</v>
      </c>
    </row>
    <row r="1052" spans="1:14" x14ac:dyDescent="0.25">
      <c r="A1052" s="2">
        <v>41879</v>
      </c>
      <c r="B1052" s="19">
        <f>'Historical Data'!B1050/'Historical Data'!B$2*T$5</f>
        <v>29919.340675188443</v>
      </c>
      <c r="C1052" s="19">
        <f>'Historical Data'!C1050/'Historical Data'!C$2*U$5</f>
        <v>31120.261760937217</v>
      </c>
      <c r="D1052" s="19">
        <f>'Historical Data'!D1050/'Historical Data'!D$2*V$5</f>
        <v>25568.579421374929</v>
      </c>
      <c r="E1052" s="19">
        <f>'Historical Data'!E1050/'Historical Data'!E$2*W$5</f>
        <v>30265.271488824517</v>
      </c>
      <c r="F1052" s="19">
        <f>'Historical Data'!F1050/'Historical Data'!F$2*X$5</f>
        <v>25610.553805876418</v>
      </c>
      <c r="G1052" s="19">
        <f>'Historical Data'!G1050/'Historical Data'!G$2*Y$5</f>
        <v>21905.552534142364</v>
      </c>
      <c r="H1052" s="19">
        <f>'Historical Data'!H1050/'Historical Data'!H$2*Z$5</f>
        <v>110725.96936634496</v>
      </c>
      <c r="I1052" s="19">
        <f>'Historical Data'!I1050/'Historical Data'!I$2*AA$5</f>
        <v>32241.450820438647</v>
      </c>
      <c r="J1052" s="19">
        <f>'Historical Data'!J1050/'Historical Data'!J$2*AB$5</f>
        <v>22014.70283513625</v>
      </c>
      <c r="K1052" s="19">
        <f>'Historical Data'!K1050/'Historical Data'!K$2*AC$5</f>
        <v>19467.56072263205</v>
      </c>
      <c r="L1052" s="8">
        <f t="shared" si="43"/>
        <v>-9.3760129940811954E-4</v>
      </c>
      <c r="M1052" s="8">
        <f>IF(Table2[[#This Row],[Overall Return]]&gt;=0,0,Table2[[#This Row],[Overall Return]])</f>
        <v>-9.3760129940811954E-4</v>
      </c>
      <c r="N1052" s="13">
        <f t="shared" si="42"/>
        <v>348839.24343089579</v>
      </c>
    </row>
    <row r="1053" spans="1:14" x14ac:dyDescent="0.25">
      <c r="A1053" s="2">
        <v>41880</v>
      </c>
      <c r="B1053" s="19">
        <f>'Historical Data'!B1051/'Historical Data'!B$2*T$5</f>
        <v>29992.4929680153</v>
      </c>
      <c r="C1053" s="19">
        <f>'Historical Data'!C1051/'Historical Data'!C$2*U$5</f>
        <v>31030.56928427604</v>
      </c>
      <c r="D1053" s="19">
        <f>'Historical Data'!D1051/'Historical Data'!D$2*V$5</f>
        <v>25746.094165598166</v>
      </c>
      <c r="E1053" s="19">
        <f>'Historical Data'!E1051/'Historical Data'!E$2*W$5</f>
        <v>30147.87117816208</v>
      </c>
      <c r="F1053" s="19">
        <f>'Historical Data'!F1051/'Historical Data'!F$2*X$5</f>
        <v>25718.539461205608</v>
      </c>
      <c r="G1053" s="19">
        <f>'Historical Data'!G1051/'Historical Data'!G$2*Y$5</f>
        <v>22174.002594207879</v>
      </c>
      <c r="H1053" s="19">
        <f>'Historical Data'!H1051/'Historical Data'!H$2*Z$5</f>
        <v>113176.67310113304</v>
      </c>
      <c r="I1053" s="19">
        <f>'Historical Data'!I1051/'Historical Data'!I$2*AA$5</f>
        <v>32368.431695641459</v>
      </c>
      <c r="J1053" s="19">
        <f>'Historical Data'!J1051/'Historical Data'!J$2*AB$5</f>
        <v>22139.515900419199</v>
      </c>
      <c r="K1053" s="19">
        <f>'Historical Data'!K1051/'Historical Data'!K$2*AC$5</f>
        <v>19446.053836192004</v>
      </c>
      <c r="L1053" s="8">
        <f t="shared" si="43"/>
        <v>8.8894836585933223E-3</v>
      </c>
      <c r="M1053" s="8">
        <f>IF(Table2[[#This Row],[Overall Return]]&gt;=0,0,Table2[[#This Row],[Overall Return]])</f>
        <v>0</v>
      </c>
      <c r="N1053" s="13">
        <f t="shared" si="42"/>
        <v>351940.24418485083</v>
      </c>
    </row>
    <row r="1054" spans="1:14" x14ac:dyDescent="0.25">
      <c r="A1054" s="2">
        <v>41884</v>
      </c>
      <c r="B1054" s="19">
        <f>'Historical Data'!B1052/'Historical Data'!B$2*T$5</f>
        <v>30226.581756279658</v>
      </c>
      <c r="C1054" s="19">
        <f>'Historical Data'!C1052/'Historical Data'!C$2*U$5</f>
        <v>31336.26029654036</v>
      </c>
      <c r="D1054" s="19">
        <f>'Historical Data'!D1052/'Historical Data'!D$2*V$5</f>
        <v>25429.102277800139</v>
      </c>
      <c r="E1054" s="19">
        <f>'Historical Data'!E1052/'Historical Data'!E$2*W$5</f>
        <v>30456.462787283788</v>
      </c>
      <c r="F1054" s="19">
        <f>'Historical Data'!F1052/'Historical Data'!F$2*X$5</f>
        <v>25976.354006909354</v>
      </c>
      <c r="G1054" s="19">
        <f>'Historical Data'!G1052/'Historical Data'!G$2*Y$5</f>
        <v>22008.051275826685</v>
      </c>
      <c r="H1054" s="19">
        <f>'Historical Data'!H1052/'Historical Data'!H$2*Z$5</f>
        <v>119227.86193873269</v>
      </c>
      <c r="I1054" s="19">
        <f>'Historical Data'!I1052/'Historical Data'!I$2*AA$5</f>
        <v>32260.133299522393</v>
      </c>
      <c r="J1054" s="19">
        <f>'Historical Data'!J1052/'Historical Data'!J$2*AB$5</f>
        <v>22195.467768971146</v>
      </c>
      <c r="K1054" s="19">
        <f>'Historical Data'!K1052/'Historical Data'!K$2*AC$5</f>
        <v>19256.402841840489</v>
      </c>
      <c r="L1054" s="8">
        <f t="shared" si="43"/>
        <v>1.8277063141086236E-2</v>
      </c>
      <c r="M1054" s="8">
        <f>IF(Table2[[#This Row],[Overall Return]]&gt;=0,0,Table2[[#This Row],[Overall Return]])</f>
        <v>0</v>
      </c>
      <c r="N1054" s="13">
        <f t="shared" si="42"/>
        <v>358372.67824970669</v>
      </c>
    </row>
    <row r="1055" spans="1:14" x14ac:dyDescent="0.25">
      <c r="A1055" s="2">
        <v>41885</v>
      </c>
      <c r="B1055" s="19">
        <f>'Historical Data'!B1053/'Historical Data'!B$2*T$5</f>
        <v>28950.80324184056</v>
      </c>
      <c r="C1055" s="19">
        <f>'Historical Data'!C1053/'Historical Data'!C$2*U$5</f>
        <v>31026.910122643239</v>
      </c>
      <c r="D1055" s="19">
        <f>'Historical Data'!D1053/'Historical Data'!D$2*V$5</f>
        <v>25644.65702200144</v>
      </c>
      <c r="E1055" s="19">
        <f>'Historical Data'!E1053/'Historical Data'!E$2*W$5</f>
        <v>30503.422011037768</v>
      </c>
      <c r="F1055" s="19">
        <f>'Historical Data'!F1053/'Historical Data'!F$2*X$5</f>
        <v>26003.800639370973</v>
      </c>
      <c r="G1055" s="19">
        <f>'Historical Data'!G1053/'Historical Data'!G$2*Y$5</f>
        <v>21944.598699129812</v>
      </c>
      <c r="H1055" s="19">
        <f>'Historical Data'!H1053/'Historical Data'!H$2*Z$5</f>
        <v>117998.32228283677</v>
      </c>
      <c r="I1055" s="19">
        <f>'Historical Data'!I1053/'Historical Data'!I$2*AA$5</f>
        <v>32409.497996258044</v>
      </c>
      <c r="J1055" s="19">
        <f>'Historical Data'!J1053/'Historical Data'!J$2*AB$5</f>
        <v>22186.859893463137</v>
      </c>
      <c r="K1055" s="19">
        <f>'Historical Data'!K1053/'Historical Data'!K$2*AC$5</f>
        <v>19377.623436819023</v>
      </c>
      <c r="L1055" s="8">
        <f t="shared" si="43"/>
        <v>-6.4909605153691263E-3</v>
      </c>
      <c r="M1055" s="8">
        <f>IF(Table2[[#This Row],[Overall Return]]&gt;=0,0,Table2[[#This Row],[Overall Return]])</f>
        <v>-6.4909605153691263E-3</v>
      </c>
      <c r="N1055" s="13">
        <f t="shared" si="42"/>
        <v>356046.49534540076</v>
      </c>
    </row>
    <row r="1056" spans="1:14" x14ac:dyDescent="0.25">
      <c r="A1056" s="2">
        <v>41886</v>
      </c>
      <c r="B1056" s="19">
        <f>'Historical Data'!B1054/'Historical Data'!B$2*T$5</f>
        <v>28710.863322283414</v>
      </c>
      <c r="C1056" s="19">
        <f>'Historical Data'!C1054/'Historical Data'!C$2*U$5</f>
        <v>31663.007505033867</v>
      </c>
      <c r="D1056" s="19">
        <f>'Historical Data'!D1054/'Historical Data'!D$2*V$5</f>
        <v>25311.814134491884</v>
      </c>
      <c r="E1056" s="19">
        <f>'Historical Data'!E1054/'Historical Data'!E$2*W$5</f>
        <v>30235.081857834528</v>
      </c>
      <c r="F1056" s="19">
        <f>'Historical Data'!F1054/'Historical Data'!F$2*X$5</f>
        <v>26185.575806353881</v>
      </c>
      <c r="G1056" s="19">
        <f>'Historical Data'!G1054/'Historical Data'!G$2*Y$5</f>
        <v>22091.025911580375</v>
      </c>
      <c r="H1056" s="19">
        <f>'Historical Data'!H1054/'Historical Data'!H$2*Z$5</f>
        <v>120033.57490558122</v>
      </c>
      <c r="I1056" s="19">
        <f>'Historical Data'!I1054/'Historical Data'!I$2*AA$5</f>
        <v>32510.326728368222</v>
      </c>
      <c r="J1056" s="19">
        <f>'Historical Data'!J1054/'Historical Data'!J$2*AB$5</f>
        <v>22195.467768971146</v>
      </c>
      <c r="K1056" s="19">
        <f>'Historical Data'!K1054/'Historical Data'!K$2*AC$5</f>
        <v>19230.986215347588</v>
      </c>
      <c r="L1056" s="8">
        <f t="shared" si="43"/>
        <v>5.9577297857900113E-3</v>
      </c>
      <c r="M1056" s="8">
        <f>IF(Table2[[#This Row],[Overall Return]]&gt;=0,0,Table2[[#This Row],[Overall Return]])</f>
        <v>0</v>
      </c>
      <c r="N1056" s="13">
        <f t="shared" si="42"/>
        <v>358167.72415584617</v>
      </c>
    </row>
    <row r="1057" spans="1:14" x14ac:dyDescent="0.25">
      <c r="A1057" s="2">
        <v>41887</v>
      </c>
      <c r="B1057" s="19">
        <f>'Historical Data'!B1055/'Historical Data'!B$2*T$5</f>
        <v>28959.581299297024</v>
      </c>
      <c r="C1057" s="19">
        <f>'Historical Data'!C1055/'Historical Data'!C$2*U$5</f>
        <v>31702.361339923114</v>
      </c>
      <c r="D1057" s="19">
        <f>'Historical Data'!D1055/'Historical Data'!D$2*V$5</f>
        <v>25470.31042115227</v>
      </c>
      <c r="E1057" s="19">
        <f>'Historical Data'!E1055/'Historical Data'!E$2*W$5</f>
        <v>30503.422011037768</v>
      </c>
      <c r="F1057" s="19">
        <f>'Historical Data'!F1055/'Historical Data'!F$2*X$5</f>
        <v>26370.052442590786</v>
      </c>
      <c r="G1057" s="19">
        <f>'Historical Data'!G1055/'Historical Data'!G$2*Y$5</f>
        <v>22408.286236472468</v>
      </c>
      <c r="H1057" s="19">
        <f>'Historical Data'!H1055/'Historical Data'!H$2*Z$5</f>
        <v>116403.69911875787</v>
      </c>
      <c r="I1057" s="19">
        <f>'Historical Data'!I1055/'Historical Data'!I$2*AA$5</f>
        <v>32767.982995326307</v>
      </c>
      <c r="J1057" s="19">
        <f>'Historical Data'!J1055/'Historical Data'!J$2*AB$5</f>
        <v>22229.900174669703</v>
      </c>
      <c r="K1057" s="19">
        <f>'Historical Data'!K1055/'Historical Data'!K$2*AC$5</f>
        <v>19406.951254180109</v>
      </c>
      <c r="L1057" s="8">
        <f t="shared" si="43"/>
        <v>-5.4309105238985467E-3</v>
      </c>
      <c r="M1057" s="8">
        <f>IF(Table2[[#This Row],[Overall Return]]&gt;=0,0,Table2[[#This Row],[Overall Return]])</f>
        <v>-5.4309105238985467E-3</v>
      </c>
      <c r="N1057" s="13">
        <f t="shared" si="42"/>
        <v>356222.54729340738</v>
      </c>
    </row>
    <row r="1058" spans="1:14" x14ac:dyDescent="0.25">
      <c r="A1058" s="2">
        <v>41890</v>
      </c>
      <c r="B1058" s="19">
        <f>'Historical Data'!B1056/'Historical Data'!B$2*T$5</f>
        <v>28781.089293620946</v>
      </c>
      <c r="C1058" s="19">
        <f>'Historical Data'!C1056/'Historical Data'!C$2*U$5</f>
        <v>31332.602965403621</v>
      </c>
      <c r="D1058" s="19">
        <f>'Historical Data'!D1056/'Historical Data'!D$2*V$5</f>
        <v>25051.880704234776</v>
      </c>
      <c r="E1058" s="19">
        <f>'Historical Data'!E1056/'Historical Data'!E$2*W$5</f>
        <v>30375.959182746097</v>
      </c>
      <c r="F1058" s="19">
        <f>'Historical Data'!F1056/'Historical Data'!F$2*X$5</f>
        <v>26533.829077980459</v>
      </c>
      <c r="G1058" s="19">
        <f>'Historical Data'!G1056/'Historical Data'!G$2*Y$5</f>
        <v>22681.61809059832</v>
      </c>
      <c r="H1058" s="19">
        <f>'Historical Data'!H1056/'Historical Data'!H$2*Z$5</f>
        <v>118384.38313050776</v>
      </c>
      <c r="I1058" s="19">
        <f>'Historical Data'!I1056/'Historical Data'!I$2*AA$5</f>
        <v>32827.738600923265</v>
      </c>
      <c r="J1058" s="19">
        <f>'Historical Data'!J1056/'Historical Data'!J$2*AB$5</f>
        <v>22152.428843264373</v>
      </c>
      <c r="K1058" s="19">
        <f>'Historical Data'!K1056/'Historical Data'!K$2*AC$5</f>
        <v>19115.630852226339</v>
      </c>
      <c r="L1058" s="8">
        <f t="shared" si="43"/>
        <v>2.8482572364036951E-3</v>
      </c>
      <c r="M1058" s="8">
        <f>IF(Table2[[#This Row],[Overall Return]]&gt;=0,0,Table2[[#This Row],[Overall Return]])</f>
        <v>0</v>
      </c>
      <c r="N1058" s="13">
        <f t="shared" si="42"/>
        <v>357237.16074150597</v>
      </c>
    </row>
    <row r="1059" spans="1:14" x14ac:dyDescent="0.25">
      <c r="A1059" s="2">
        <v>41891</v>
      </c>
      <c r="B1059" s="19">
        <f>'Historical Data'!B1057/'Historical Data'!B$2*T$5</f>
        <v>28672.822654608051</v>
      </c>
      <c r="C1059" s="19">
        <f>'Historical Data'!C1057/'Historical Data'!C$2*U$5</f>
        <v>30180.302031850631</v>
      </c>
      <c r="D1059" s="19">
        <f>'Historical Data'!D1057/'Historical Data'!D$2*V$5</f>
        <v>25029.691361206871</v>
      </c>
      <c r="E1059" s="19">
        <f>'Historical Data'!E1057/'Historical Data'!E$2*W$5</f>
        <v>30053.953077004491</v>
      </c>
      <c r="F1059" s="19">
        <f>'Historical Data'!F1057/'Historical Data'!F$2*X$5</f>
        <v>26141.931606803777</v>
      </c>
      <c r="G1059" s="19">
        <f>'Historical Data'!G1057/'Historical Data'!G$2*Y$5</f>
        <v>22823.163508988539</v>
      </c>
      <c r="H1059" s="19">
        <f>'Historical Data'!H1057/'Historical Data'!H$2*Z$5</f>
        <v>116861.10407049938</v>
      </c>
      <c r="I1059" s="19">
        <f>'Historical Data'!I1057/'Historical Data'!I$2*AA$5</f>
        <v>33070.465352089988</v>
      </c>
      <c r="J1059" s="19">
        <f>'Historical Data'!J1057/'Historical Data'!J$2*AB$5</f>
        <v>21980.270429437696</v>
      </c>
      <c r="K1059" s="19">
        <f>'Historical Data'!K1057/'Historical Data'!K$2*AC$5</f>
        <v>19041.335013736734</v>
      </c>
      <c r="L1059" s="8">
        <f t="shared" si="43"/>
        <v>-9.4674407003451089E-3</v>
      </c>
      <c r="M1059" s="8">
        <f>IF(Table2[[#This Row],[Overall Return]]&gt;=0,0,Table2[[#This Row],[Overall Return]])</f>
        <v>-9.4674407003451089E-3</v>
      </c>
      <c r="N1059" s="13">
        <f t="shared" si="42"/>
        <v>353855.03910622612</v>
      </c>
    </row>
    <row r="1060" spans="1:14" x14ac:dyDescent="0.25">
      <c r="A1060" s="2">
        <v>41892</v>
      </c>
      <c r="B1060" s="19">
        <f>'Historical Data'!B1058/'Historical Data'!B$2*T$5</f>
        <v>29553.578606379833</v>
      </c>
      <c r="C1060" s="19">
        <f>'Historical Data'!C1058/'Historical Data'!C$2*U$5</f>
        <v>30324.913051436943</v>
      </c>
      <c r="D1060" s="19">
        <f>'Historical Data'!D1058/'Historical Data'!D$2*V$5</f>
        <v>25039.200932749667</v>
      </c>
      <c r="E1060" s="19">
        <f>'Historical Data'!E1058/'Historical Data'!E$2*W$5</f>
        <v>30027.118542158594</v>
      </c>
      <c r="F1060" s="19">
        <f>'Historical Data'!F1058/'Historical Data'!F$2*X$5</f>
        <v>26235.969472124107</v>
      </c>
      <c r="G1060" s="19">
        <f>'Historical Data'!G1058/'Historical Data'!G$2*Y$5</f>
        <v>22862.211720849802</v>
      </c>
      <c r="H1060" s="19">
        <f>'Historical Data'!H1058/'Historical Data'!H$2*Z$5</f>
        <v>117960.55644146036</v>
      </c>
      <c r="I1060" s="19">
        <f>'Historical Data'!I1058/'Historical Data'!I$2*AA$5</f>
        <v>32719.830987386427</v>
      </c>
      <c r="J1060" s="19">
        <f>'Historical Data'!J1058/'Historical Data'!J$2*AB$5</f>
        <v>22173.94830611776</v>
      </c>
      <c r="K1060" s="19">
        <f>'Historical Data'!K1058/'Historical Data'!K$2*AC$5</f>
        <v>18927.935349679243</v>
      </c>
      <c r="L1060" s="8">
        <f t="shared" si="43"/>
        <v>5.567885394801797E-3</v>
      </c>
      <c r="M1060" s="8">
        <f>IF(Table2[[#This Row],[Overall Return]]&gt;=0,0,Table2[[#This Row],[Overall Return]])</f>
        <v>0</v>
      </c>
      <c r="N1060" s="13">
        <f t="shared" si="42"/>
        <v>355825.26341034268</v>
      </c>
    </row>
    <row r="1061" spans="1:14" x14ac:dyDescent="0.25">
      <c r="A1061" s="2">
        <v>41893</v>
      </c>
      <c r="B1061" s="19">
        <f>'Historical Data'!B1059/'Historical Data'!B$2*T$5</f>
        <v>29679.400755631297</v>
      </c>
      <c r="C1061" s="19">
        <f>'Historical Data'!C1059/'Historical Data'!C$2*U$5</f>
        <v>30250.77613033132</v>
      </c>
      <c r="D1061" s="19">
        <f>'Historical Data'!D1059/'Historical Data'!D$2*V$5</f>
        <v>25162.827762135672</v>
      </c>
      <c r="E1061" s="19">
        <f>'Historical Data'!E1059/'Historical Data'!E$2*W$5</f>
        <v>30178.060462801688</v>
      </c>
      <c r="F1061" s="19">
        <f>'Historical Data'!F1059/'Historical Data'!F$2*X$5</f>
        <v>26157.231458755021</v>
      </c>
      <c r="G1061" s="19">
        <f>'Historical Data'!G1059/'Historical Data'!G$2*Y$5</f>
        <v>22940.306097698514</v>
      </c>
      <c r="H1061" s="19">
        <f>'Historical Data'!H1059/'Historical Data'!H$2*Z$5</f>
        <v>117629.03818715905</v>
      </c>
      <c r="I1061" s="19">
        <f>'Historical Data'!I1059/'Historical Data'!I$2*AA$5</f>
        <v>32656.071993414374</v>
      </c>
      <c r="J1061" s="19">
        <f>'Historical Data'!J1059/'Historical Data'!J$2*AB$5</f>
        <v>22204.076096312416</v>
      </c>
      <c r="K1061" s="19">
        <f>'Historical Data'!K1059/'Historical Data'!K$2*AC$5</f>
        <v>18970.949122559326</v>
      </c>
      <c r="L1061" s="8">
        <f t="shared" si="43"/>
        <v>9.7650639607760326E-6</v>
      </c>
      <c r="M1061" s="8">
        <f>IF(Table2[[#This Row],[Overall Return]]&gt;=0,0,Table2[[#This Row],[Overall Return]])</f>
        <v>0</v>
      </c>
      <c r="N1061" s="13">
        <f t="shared" si="42"/>
        <v>355828.73806679872</v>
      </c>
    </row>
    <row r="1062" spans="1:14" x14ac:dyDescent="0.25">
      <c r="A1062" s="2">
        <v>41894</v>
      </c>
      <c r="B1062" s="19">
        <f>'Historical Data'!B1060/'Historical Data'!B$2*T$5</f>
        <v>29746.701917165363</v>
      </c>
      <c r="C1062" s="19">
        <f>'Historical Data'!C1060/'Historical Data'!C$2*U$5</f>
        <v>30312.099578985904</v>
      </c>
      <c r="D1062" s="19">
        <f>'Historical Data'!D1060/'Historical Data'!D$2*V$5</f>
        <v>24868.024874604176</v>
      </c>
      <c r="E1062" s="19">
        <f>'Historical Data'!E1060/'Historical Data'!E$2*W$5</f>
        <v>30077.432515706292</v>
      </c>
      <c r="F1062" s="19">
        <f>'Historical Data'!F1060/'Historical Data'!F$2*X$5</f>
        <v>25899.414168433017</v>
      </c>
      <c r="G1062" s="19">
        <f>'Historical Data'!G1060/'Historical Data'!G$2*Y$5</f>
        <v>22793.879396966408</v>
      </c>
      <c r="H1062" s="19">
        <f>'Historical Data'!H1060/'Historical Data'!H$2*Z$5</f>
        <v>117163.24464960136</v>
      </c>
      <c r="I1062" s="19">
        <f>'Historical Data'!I1060/'Historical Data'!I$2*AA$5</f>
        <v>32318.55145599788</v>
      </c>
      <c r="J1062" s="19">
        <f>'Historical Data'!J1060/'Historical Data'!J$2*AB$5</f>
        <v>22251.419637523089</v>
      </c>
      <c r="K1062" s="19">
        <f>'Historical Data'!K1060/'Historical Data'!K$2*AC$5</f>
        <v>18726.553684353821</v>
      </c>
      <c r="L1062" s="8">
        <f t="shared" si="43"/>
        <v>-4.6972490095718022E-3</v>
      </c>
      <c r="M1062" s="8">
        <f>IF(Table2[[#This Row],[Overall Return]]&gt;=0,0,Table2[[#This Row],[Overall Return]])</f>
        <v>-4.6972490095718022E-3</v>
      </c>
      <c r="N1062" s="13">
        <f t="shared" si="42"/>
        <v>354157.32187933725</v>
      </c>
    </row>
    <row r="1063" spans="1:14" x14ac:dyDescent="0.25">
      <c r="A1063" s="2">
        <v>41897</v>
      </c>
      <c r="B1063" s="19">
        <f>'Historical Data'!B1061/'Historical Data'!B$2*T$5</f>
        <v>29737.921743348696</v>
      </c>
      <c r="C1063" s="19">
        <f>'Historical Data'!C1061/'Historical Data'!C$2*U$5</f>
        <v>29643.968515467692</v>
      </c>
      <c r="D1063" s="19">
        <f>'Historical Data'!D1061/'Historical Data'!D$2*V$5</f>
        <v>25169.168847543035</v>
      </c>
      <c r="E1063" s="19">
        <f>'Historical Data'!E1061/'Historical Data'!E$2*W$5</f>
        <v>30214.957515276823</v>
      </c>
      <c r="F1063" s="19">
        <f>'Historical Data'!F1061/'Historical Data'!F$2*X$5</f>
        <v>25786.031153819833</v>
      </c>
      <c r="G1063" s="19">
        <f>'Historical Data'!G1061/'Historical Data'!G$2*Y$5</f>
        <v>22569.357295948685</v>
      </c>
      <c r="H1063" s="19">
        <f>'Historical Data'!H1061/'Historical Data'!H$2*Z$5</f>
        <v>106529.58497691985</v>
      </c>
      <c r="I1063" s="19">
        <f>'Historical Data'!I1061/'Historical Data'!I$2*AA$5</f>
        <v>32262.311187166768</v>
      </c>
      <c r="J1063" s="19">
        <f>'Historical Data'!J1061/'Historical Data'!J$2*AB$5</f>
        <v>22354.713691785917</v>
      </c>
      <c r="K1063" s="19">
        <f>'Historical Data'!K1061/'Historical Data'!K$2*AC$5</f>
        <v>18826.267392892314</v>
      </c>
      <c r="L1063" s="8">
        <f t="shared" si="43"/>
        <v>-3.1237641792809745E-2</v>
      </c>
      <c r="M1063" s="8">
        <f>IF(Table2[[#This Row],[Overall Return]]&gt;=0,0,Table2[[#This Row],[Overall Return]])</f>
        <v>-3.1237641792809745E-2</v>
      </c>
      <c r="N1063" s="13">
        <f t="shared" si="42"/>
        <v>343094.28232016967</v>
      </c>
    </row>
    <row r="1064" spans="1:14" x14ac:dyDescent="0.25">
      <c r="A1064" s="2">
        <v>41898</v>
      </c>
      <c r="B1064" s="19">
        <f>'Historical Data'!B1062/'Historical Data'!B$2*T$5</f>
        <v>29512.613431238176</v>
      </c>
      <c r="C1064" s="19">
        <f>'Historical Data'!C1062/'Historical Data'!C$2*U$5</f>
        <v>29998.169503935569</v>
      </c>
      <c r="D1064" s="19">
        <f>'Historical Data'!D1062/'Historical Data'!D$2*V$5</f>
        <v>25597.10745048058</v>
      </c>
      <c r="E1064" s="19">
        <f>'Historical Data'!E1062/'Historical Data'!E$2*W$5</f>
        <v>30278.685985444412</v>
      </c>
      <c r="F1064" s="19">
        <f>'Historical Data'!F1062/'Historical Data'!F$2*X$5</f>
        <v>26094.239365293797</v>
      </c>
      <c r="G1064" s="19">
        <f>'Historical Data'!G1062/'Historical Data'!G$2*Y$5</f>
        <v>22823.163508988539</v>
      </c>
      <c r="H1064" s="19">
        <f>'Historical Data'!H1062/'Historical Data'!H$2*Z$5</f>
        <v>109416.69744020143</v>
      </c>
      <c r="I1064" s="19">
        <f>'Historical Data'!I1062/'Historical Data'!I$2*AA$5</f>
        <v>32686.071809115168</v>
      </c>
      <c r="J1064" s="19">
        <f>'Historical Data'!J1062/'Historical Data'!J$2*AB$5</f>
        <v>22513.960970100477</v>
      </c>
      <c r="K1064" s="19">
        <f>'Historical Data'!K1062/'Historical Data'!K$2*AC$5</f>
        <v>19049.155944657781</v>
      </c>
      <c r="L1064" s="8">
        <f t="shared" si="43"/>
        <v>1.4210621804348511E-2</v>
      </c>
      <c r="M1064" s="8">
        <f>IF(Table2[[#This Row],[Overall Return]]&gt;=0,0,Table2[[#This Row],[Overall Return]])</f>
        <v>0</v>
      </c>
      <c r="N1064" s="13">
        <f t="shared" si="42"/>
        <v>347969.86540945596</v>
      </c>
    </row>
    <row r="1065" spans="1:14" x14ac:dyDescent="0.25">
      <c r="A1065" s="2">
        <v>41899</v>
      </c>
      <c r="B1065" s="19">
        <f>'Historical Data'!B1063/'Historical Data'!B$2*T$5</f>
        <v>29723.292554599451</v>
      </c>
      <c r="C1065" s="19">
        <f>'Historical Data'!C1063/'Historical Data'!C$2*U$5</f>
        <v>29654.038074318141</v>
      </c>
      <c r="D1065" s="19">
        <f>'Historical Data'!D1063/'Historical Data'!D$2*V$5</f>
        <v>25562.238335967566</v>
      </c>
      <c r="E1065" s="19">
        <f>'Historical Data'!E1063/'Historical Data'!E$2*W$5</f>
        <v>30298.813445155556</v>
      </c>
      <c r="F1065" s="19">
        <f>'Historical Data'!F1063/'Historical Data'!F$2*X$5</f>
        <v>26311.108391089438</v>
      </c>
      <c r="G1065" s="19">
        <f>'Historical Data'!G1063/'Historical Data'!G$2*Y$5</f>
        <v>22706.022455433929</v>
      </c>
      <c r="H1065" s="19">
        <f>'Historical Data'!H1063/'Historical Data'!H$2*Z$5</f>
        <v>109685.27276542175</v>
      </c>
      <c r="I1065" s="19">
        <f>'Historical Data'!I1063/'Historical Data'!I$2*AA$5</f>
        <v>32622.315801472891</v>
      </c>
      <c r="J1065" s="19">
        <f>'Historical Data'!J1063/'Historical Data'!J$2*AB$5</f>
        <v>22600.038369680755</v>
      </c>
      <c r="K1065" s="19">
        <f>'Historical Data'!K1063/'Historical Data'!K$2*AC$5</f>
        <v>18980.725545284797</v>
      </c>
      <c r="L1065" s="8">
        <f t="shared" si="43"/>
        <v>5.0004424596816754E-4</v>
      </c>
      <c r="M1065" s="8">
        <f>IF(Table2[[#This Row],[Overall Return]]&gt;=0,0,Table2[[#This Row],[Overall Return]])</f>
        <v>0</v>
      </c>
      <c r="N1065" s="13">
        <f t="shared" si="42"/>
        <v>348143.86573842424</v>
      </c>
    </row>
    <row r="1066" spans="1:14" x14ac:dyDescent="0.25">
      <c r="A1066" s="2">
        <v>41900</v>
      </c>
      <c r="B1066" s="19">
        <f>'Historical Data'!B1064/'Historical Data'!B$2*T$5</f>
        <v>29784.740468480519</v>
      </c>
      <c r="C1066" s="19">
        <f>'Historical Data'!C1064/'Historical Data'!C$2*U$5</f>
        <v>29745.561047043746</v>
      </c>
      <c r="D1066" s="19">
        <f>'Historical Data'!D1064/'Historical Data'!D$2*V$5</f>
        <v>25349.854134469952</v>
      </c>
      <c r="E1066" s="19">
        <f>'Historical Data'!E1064/'Historical Data'!E$2*W$5</f>
        <v>30302.165770496595</v>
      </c>
      <c r="F1066" s="19">
        <f>'Historical Data'!F1064/'Historical Data'!F$2*X$5</f>
        <v>26513.583513925842</v>
      </c>
      <c r="G1066" s="19">
        <f>'Historical Data'!G1064/'Historical Data'!G$2*Y$5</f>
        <v>22784.117344001093</v>
      </c>
      <c r="H1066" s="19">
        <f>'Historical Data'!H1064/'Historical Data'!H$2*Z$5</f>
        <v>110709.19303399077</v>
      </c>
      <c r="I1066" s="19">
        <f>'Historical Data'!I1064/'Historical Data'!I$2*AA$5</f>
        <v>32862.3313918208</v>
      </c>
      <c r="J1066" s="19">
        <f>'Historical Data'!J1064/'Historical Data'!J$2*AB$5</f>
        <v>22914.228310805978</v>
      </c>
      <c r="K1066" s="19">
        <f>'Historical Data'!K1064/'Historical Data'!K$2*AC$5</f>
        <v>18888.832560408016</v>
      </c>
      <c r="L1066" s="8">
        <f t="shared" si="43"/>
        <v>4.9138933796537554E-3</v>
      </c>
      <c r="M1066" s="8">
        <f>IF(Table2[[#This Row],[Overall Return]]&gt;=0,0,Table2[[#This Row],[Overall Return]])</f>
        <v>0</v>
      </c>
      <c r="N1066" s="13">
        <f t="shared" si="42"/>
        <v>349854.60757544334</v>
      </c>
    </row>
    <row r="1067" spans="1:14" x14ac:dyDescent="0.25">
      <c r="A1067" s="2">
        <v>41901</v>
      </c>
      <c r="B1067" s="19">
        <f>'Historical Data'!B1065/'Historical Data'!B$2*T$5</f>
        <v>29541.873925096872</v>
      </c>
      <c r="C1067" s="19">
        <f>'Historical Data'!C1065/'Historical Data'!C$2*U$5</f>
        <v>30323.99780340472</v>
      </c>
      <c r="D1067" s="19">
        <f>'Historical Data'!D1065/'Historical Data'!D$2*V$5</f>
        <v>25536.878450235981</v>
      </c>
      <c r="E1067" s="19">
        <f>'Historical Data'!E1065/'Historical Data'!E$2*W$5</f>
        <v>30352.479744044296</v>
      </c>
      <c r="F1067" s="19">
        <f>'Historical Data'!F1065/'Historical Data'!F$2*X$5</f>
        <v>26819.99076089506</v>
      </c>
      <c r="G1067" s="19">
        <f>'Historical Data'!G1065/'Historical Data'!G$2*Y$5</f>
        <v>23194.114357612194</v>
      </c>
      <c r="H1067" s="19">
        <f>'Historical Data'!H1065/'Historical Data'!H$2*Z$5</f>
        <v>108820.81703734788</v>
      </c>
      <c r="I1067" s="19">
        <f>'Historical Data'!I1065/'Historical Data'!I$2*AA$5</f>
        <v>32926.08057356644</v>
      </c>
      <c r="J1067" s="19">
        <f>'Historical Data'!J1065/'Historical Data'!J$2*AB$5</f>
        <v>22965.87511202076</v>
      </c>
      <c r="K1067" s="19">
        <f>'Historical Data'!K1065/'Historical Data'!K$2*AC$5</f>
        <v>18988.546268946509</v>
      </c>
      <c r="L1067" s="8">
        <f t="shared" si="43"/>
        <v>-1.0974660157645477E-3</v>
      </c>
      <c r="M1067" s="8">
        <f>IF(Table2[[#This Row],[Overall Return]]&gt;=0,0,Table2[[#This Row],[Overall Return]])</f>
        <v>-1.0974660157645477E-3</v>
      </c>
      <c r="N1067" s="13">
        <f t="shared" si="42"/>
        <v>349470.65403317066</v>
      </c>
    </row>
    <row r="1068" spans="1:14" x14ac:dyDescent="0.25">
      <c r="A1068" s="2">
        <v>41904</v>
      </c>
      <c r="B1068" s="19">
        <f>'Historical Data'!B1066/'Historical Data'!B$2*T$5</f>
        <v>29571.134418955575</v>
      </c>
      <c r="C1068" s="19">
        <f>'Historical Data'!C1066/'Historical Data'!C$2*U$5</f>
        <v>29699.798645432915</v>
      </c>
      <c r="D1068" s="19">
        <f>'Historical Data'!D1066/'Historical Data'!D$2*V$5</f>
        <v>25257.926219654655</v>
      </c>
      <c r="E1068" s="19">
        <f>'Historical Data'!E1066/'Historical Data'!E$2*W$5</f>
        <v>29949.972458217671</v>
      </c>
      <c r="F1068" s="19">
        <f>'Historical Data'!F1066/'Historical Data'!F$2*X$5</f>
        <v>26428.093289718381</v>
      </c>
      <c r="G1068" s="19">
        <f>'Historical Data'!G1066/'Historical Data'!G$2*Y$5</f>
        <v>22969.592256594464</v>
      </c>
      <c r="H1068" s="19">
        <f>'Historical Data'!H1066/'Historical Data'!H$2*Z$5</f>
        <v>104922.36634494337</v>
      </c>
      <c r="I1068" s="19">
        <f>'Historical Data'!I1066/'Historical Data'!I$2*AA$5</f>
        <v>32914.822110307854</v>
      </c>
      <c r="J1068" s="19">
        <f>'Historical Data'!J1066/'Historical Data'!J$2*AB$5</f>
        <v>22767.893975336588</v>
      </c>
      <c r="K1068" s="19">
        <f>'Historical Data'!K1066/'Historical Data'!K$2*AC$5</f>
        <v>18875.146604889018</v>
      </c>
      <c r="L1068" s="8">
        <f t="shared" si="43"/>
        <v>-1.7494767124394572E-2</v>
      </c>
      <c r="M1068" s="8">
        <f>IF(Table2[[#This Row],[Overall Return]]&gt;=0,0,Table2[[#This Row],[Overall Return]])</f>
        <v>-1.7494767124394572E-2</v>
      </c>
      <c r="N1068" s="13">
        <f t="shared" si="42"/>
        <v>343356.74632405047</v>
      </c>
    </row>
    <row r="1069" spans="1:14" x14ac:dyDescent="0.25">
      <c r="A1069" s="2">
        <v>41905</v>
      </c>
      <c r="B1069" s="19">
        <f>'Historical Data'!B1067/'Historical Data'!B$2*T$5</f>
        <v>30033.458143156957</v>
      </c>
      <c r="C1069" s="19">
        <f>'Historical Data'!C1067/'Historical Data'!C$2*U$5</f>
        <v>29620.170236133992</v>
      </c>
      <c r="D1069" s="19">
        <f>'Historical Data'!D1067/'Historical Data'!D$2*V$5</f>
        <v>25013.843446347699</v>
      </c>
      <c r="E1069" s="19">
        <f>'Historical Data'!E1067/'Historical Data'!E$2*W$5</f>
        <v>29621.256160187884</v>
      </c>
      <c r="F1069" s="19">
        <f>'Historical Data'!F1067/'Historical Data'!F$2*X$5</f>
        <v>26147.331710706028</v>
      </c>
      <c r="G1069" s="19">
        <f>'Historical Data'!G1067/'Historical Data'!G$2*Y$5</f>
        <v>22725.546561364561</v>
      </c>
      <c r="H1069" s="19">
        <f>'Historical Data'!H1067/'Historical Data'!H$2*Z$5</f>
        <v>105081.83130507763</v>
      </c>
      <c r="I1069" s="19">
        <f>'Historical Data'!I1067/'Historical Data'!I$2*AA$5</f>
        <v>32472.300511464433</v>
      </c>
      <c r="J1069" s="19">
        <f>'Historical Data'!J1067/'Historical Data'!J$2*AB$5</f>
        <v>22423.576695849973</v>
      </c>
      <c r="K1069" s="19">
        <f>'Historical Data'!K1067/'Historical Data'!K$2*AC$5</f>
        <v>18775.432689091191</v>
      </c>
      <c r="L1069" s="8">
        <f t="shared" si="43"/>
        <v>-4.1997103016268023E-3</v>
      </c>
      <c r="M1069" s="8">
        <f>IF(Table2[[#This Row],[Overall Return]]&gt;=0,0,Table2[[#This Row],[Overall Return]])</f>
        <v>-4.1997103016268023E-3</v>
      </c>
      <c r="N1069" s="13">
        <f t="shared" si="42"/>
        <v>341914.74745938031</v>
      </c>
    </row>
    <row r="1070" spans="1:14" x14ac:dyDescent="0.25">
      <c r="A1070" s="2">
        <v>41906</v>
      </c>
      <c r="B1070" s="19">
        <f>'Historical Data'!B1068/'Historical Data'!B$2*T$5</f>
        <v>29773.035787197561</v>
      </c>
      <c r="C1070" s="19">
        <f>'Historical Data'!C1068/'Historical Data'!C$2*U$5</f>
        <v>30039.355665385319</v>
      </c>
      <c r="D1070" s="19">
        <f>'Historical Data'!D1068/'Historical Data'!D$2*V$5</f>
        <v>24953.614103341733</v>
      </c>
      <c r="E1070" s="19">
        <f>'Historical Data'!E1068/'Historical Data'!E$2*W$5</f>
        <v>30003.638757106415</v>
      </c>
      <c r="F1070" s="19">
        <f>'Historical Data'!F1068/'Historical Data'!F$2*X$5</f>
        <v>26455.988779748619</v>
      </c>
      <c r="G1070" s="19">
        <f>'Historical Data'!G1068/'Historical Data'!G$2*Y$5</f>
        <v>22979.354309559778</v>
      </c>
      <c r="H1070" s="19">
        <f>'Historical Data'!H1068/'Historical Data'!H$2*Z$5</f>
        <v>105807.80486781368</v>
      </c>
      <c r="I1070" s="19">
        <f>'Historical Data'!I1068/'Historical Data'!I$2*AA$5</f>
        <v>33079.836028311089</v>
      </c>
      <c r="J1070" s="19">
        <f>'Historical Data'!J1068/'Historical Data'!J$2*AB$5</f>
        <v>22436.489638695144</v>
      </c>
      <c r="K1070" s="19">
        <f>'Historical Data'!K1068/'Historical Data'!K$2*AC$5</f>
        <v>18734.374615274861</v>
      </c>
      <c r="L1070" s="8">
        <f t="shared" si="43"/>
        <v>6.8693880872536806E-3</v>
      </c>
      <c r="M1070" s="8">
        <f>IF(Table2[[#This Row],[Overall Return]]&gt;=0,0,Table2[[#This Row],[Overall Return]])</f>
        <v>0</v>
      </c>
      <c r="N1070" s="13">
        <f t="shared" si="42"/>
        <v>344263.49255243415</v>
      </c>
    </row>
    <row r="1071" spans="1:14" x14ac:dyDescent="0.25">
      <c r="A1071" s="2">
        <v>41907</v>
      </c>
      <c r="B1071" s="19">
        <f>'Historical Data'!B1069/'Historical Data'!B$2*T$5</f>
        <v>28637.711029456557</v>
      </c>
      <c r="C1071" s="19">
        <f>'Historical Data'!C1069/'Historical Data'!C$2*U$5</f>
        <v>29464.579901153211</v>
      </c>
      <c r="D1071" s="19">
        <f>'Historical Data'!D1069/'Historical Data'!D$2*V$5</f>
        <v>24589.072644022846</v>
      </c>
      <c r="E1071" s="19">
        <f>'Historical Data'!E1069/'Historical Data'!E$2*W$5</f>
        <v>29540.755326453243</v>
      </c>
      <c r="F1071" s="19">
        <f>'Historical Data'!F1069/'Historical Data'!F$2*X$5</f>
        <v>25874.217313051038</v>
      </c>
      <c r="G1071" s="19">
        <f>'Historical Data'!G1069/'Historical Data'!G$2*Y$5</f>
        <v>22471.738813169337</v>
      </c>
      <c r="H1071" s="19">
        <f>'Historical Data'!H1069/'Historical Data'!H$2*Z$5</f>
        <v>103629.87704574066</v>
      </c>
      <c r="I1071" s="19">
        <f>'Historical Data'!I1069/'Historical Data'!I$2*AA$5</f>
        <v>32318.55145599788</v>
      </c>
      <c r="J1071" s="19">
        <f>'Historical Data'!J1069/'Historical Data'!J$2*AB$5</f>
        <v>22126.604764907086</v>
      </c>
      <c r="K1071" s="19">
        <f>'Historical Data'!K1069/'Historical Data'!K$2*AC$5</f>
        <v>18427.41400955366</v>
      </c>
      <c r="L1071" s="8">
        <f t="shared" si="43"/>
        <v>-2.0864745766891235E-2</v>
      </c>
      <c r="M1071" s="8">
        <f>IF(Table2[[#This Row],[Overall Return]]&gt;=0,0,Table2[[#This Row],[Overall Return]])</f>
        <v>-2.0864745766891235E-2</v>
      </c>
      <c r="N1071" s="13">
        <f t="shared" si="42"/>
        <v>337080.52230350557</v>
      </c>
    </row>
    <row r="1072" spans="1:14" x14ac:dyDescent="0.25">
      <c r="A1072" s="2">
        <v>41908</v>
      </c>
      <c r="B1072" s="19">
        <f>'Historical Data'!B1070/'Historical Data'!B$2*T$5</f>
        <v>29480.426011215801</v>
      </c>
      <c r="C1072" s="19">
        <f>'Historical Data'!C1070/'Historical Data'!C$2*U$5</f>
        <v>29581.73164927695</v>
      </c>
      <c r="D1072" s="19">
        <f>'Historical Data'!D1070/'Historical Data'!D$2*V$5</f>
        <v>24763.419244872017</v>
      </c>
      <c r="E1072" s="19">
        <f>'Historical Data'!E1070/'Historical Data'!E$2*W$5</f>
        <v>29765.488581243546</v>
      </c>
      <c r="F1072" s="19">
        <f>'Historical Data'!F1070/'Historical Data'!F$2*X$5</f>
        <v>25966.005401291739</v>
      </c>
      <c r="G1072" s="19">
        <f>'Historical Data'!G1070/'Historical Data'!G$2*Y$5</f>
        <v>22652.331931702371</v>
      </c>
      <c r="H1072" s="19">
        <f>'Historical Data'!H1070/'Historical Data'!H$2*Z$5</f>
        <v>103483.0071338649</v>
      </c>
      <c r="I1072" s="19">
        <f>'Historical Data'!I1070/'Historical Data'!I$2*AA$5</f>
        <v>32476.07267259109</v>
      </c>
      <c r="J1072" s="19">
        <f>'Historical Data'!J1070/'Historical Data'!J$2*AB$5</f>
        <v>22324.585901591257</v>
      </c>
      <c r="K1072" s="19">
        <f>'Historical Data'!K1070/'Historical Data'!K$2*AC$5</f>
        <v>18658.123284980837</v>
      </c>
      <c r="L1072" s="8">
        <f t="shared" si="43"/>
        <v>6.1429521200886406E-3</v>
      </c>
      <c r="M1072" s="8">
        <f>IF(Table2[[#This Row],[Overall Return]]&gt;=0,0,Table2[[#This Row],[Overall Return]])</f>
        <v>0</v>
      </c>
      <c r="N1072" s="13">
        <f t="shared" si="42"/>
        <v>339151.19181263045</v>
      </c>
    </row>
    <row r="1073" spans="1:14" x14ac:dyDescent="0.25">
      <c r="A1073" s="2">
        <v>41911</v>
      </c>
      <c r="B1073" s="19">
        <f>'Historical Data'!B1071/'Historical Data'!B$2*T$5</f>
        <v>29293.155948083269</v>
      </c>
      <c r="C1073" s="19">
        <f>'Historical Data'!C1071/'Historical Data'!C$2*U$5</f>
        <v>29454.512172798826</v>
      </c>
      <c r="D1073" s="19">
        <f>'Historical Data'!D1071/'Historical Data'!D$2*V$5</f>
        <v>24674.659473430784</v>
      </c>
      <c r="E1073" s="19">
        <f>'Historical Data'!E1071/'Historical Data'!E$2*W$5</f>
        <v>29795.677865883157</v>
      </c>
      <c r="F1073" s="19">
        <f>'Historical Data'!F1071/'Historical Data'!F$2*X$5</f>
        <v>25932.709762365506</v>
      </c>
      <c r="G1073" s="19">
        <f>'Historical Data'!G1071/'Historical Data'!G$2*Y$5</f>
        <v>22666.974243572658</v>
      </c>
      <c r="H1073" s="19">
        <f>'Historical Data'!H1071/'Historical Data'!H$2*Z$5</f>
        <v>102920.68610994545</v>
      </c>
      <c r="I1073" s="19">
        <f>'Historical Data'!I1071/'Historical Data'!I$2*AA$5</f>
        <v>32442.329705824333</v>
      </c>
      <c r="J1073" s="19">
        <f>'Historical Data'!J1071/'Historical Data'!J$2*AB$5</f>
        <v>22247.114570185924</v>
      </c>
      <c r="K1073" s="19">
        <f>'Historical Data'!K1071/'Historical Data'!K$2*AC$5</f>
        <v>18462.607058772035</v>
      </c>
      <c r="L1073" s="8">
        <f t="shared" si="43"/>
        <v>-3.7174125646741718E-3</v>
      </c>
      <c r="M1073" s="8">
        <f>IF(Table2[[#This Row],[Overall Return]]&gt;=0,0,Table2[[#This Row],[Overall Return]])</f>
        <v>-3.7174125646741718E-3</v>
      </c>
      <c r="N1073" s="13">
        <f t="shared" si="42"/>
        <v>337890.42691086198</v>
      </c>
    </row>
    <row r="1074" spans="1:14" x14ac:dyDescent="0.25">
      <c r="A1074" s="2">
        <v>41912</v>
      </c>
      <c r="B1074" s="19">
        <f>'Historical Data'!B1072/'Historical Data'!B$2*T$5</f>
        <v>29480.426011215801</v>
      </c>
      <c r="C1074" s="19">
        <f>'Historical Data'!C1072/'Historical Data'!C$2*U$5</f>
        <v>29511.257550796265</v>
      </c>
      <c r="D1074" s="19">
        <f>'Historical Data'!D1072/'Historical Data'!D$2*V$5</f>
        <v>24256.230099274664</v>
      </c>
      <c r="E1074" s="19">
        <f>'Historical Data'!E1072/'Historical Data'!E$2*W$5</f>
        <v>29862.761432194846</v>
      </c>
      <c r="F1074" s="19">
        <f>'Historical Data'!F1072/'Historical Data'!F$2*X$5</f>
        <v>25977.70332423348</v>
      </c>
      <c r="G1074" s="19">
        <f>'Historical Data'!G1072/'Historical Data'!G$2*Y$5</f>
        <v>22627.928078585217</v>
      </c>
      <c r="H1074" s="19">
        <f>'Historical Data'!H1072/'Historical Data'!H$2*Z$5</f>
        <v>101838.0163659253</v>
      </c>
      <c r="I1074" s="19">
        <f>'Historical Data'!I1072/'Historical Data'!I$2*AA$5</f>
        <v>32344.811533581025</v>
      </c>
      <c r="J1074" s="19">
        <f>'Historical Data'!J1072/'Historical Data'!J$2*AB$5</f>
        <v>22324.585901591257</v>
      </c>
      <c r="K1074" s="19">
        <f>'Historical Data'!K1072/'Historical Data'!K$2*AC$5</f>
        <v>18388.311220282434</v>
      </c>
      <c r="L1074" s="8">
        <f t="shared" si="43"/>
        <v>-3.7834614163808622E-3</v>
      </c>
      <c r="M1074" s="8">
        <f>IF(Table2[[#This Row],[Overall Return]]&gt;=0,0,Table2[[#This Row],[Overall Return]])</f>
        <v>-3.7834614163808622E-3</v>
      </c>
      <c r="N1074" s="13">
        <f t="shared" si="42"/>
        <v>336612.03151768027</v>
      </c>
    </row>
    <row r="1075" spans="1:14" x14ac:dyDescent="0.25">
      <c r="A1075" s="2">
        <v>41913</v>
      </c>
      <c r="B1075" s="19">
        <f>'Historical Data'!B1073/'Historical Data'!B$2*T$5</f>
        <v>29021.028910840923</v>
      </c>
      <c r="C1075" s="19">
        <f>'Historical Data'!C1073/'Historical Data'!C$2*U$5</f>
        <v>29055.464030752333</v>
      </c>
      <c r="D1075" s="19">
        <f>'Historical Data'!D1073/'Historical Data'!D$2*V$5</f>
        <v>23774.403238738509</v>
      </c>
      <c r="E1075" s="19">
        <f>'Historical Data'!E1073/'Historical Data'!E$2*W$5</f>
        <v>29346.208931849884</v>
      </c>
      <c r="F1075" s="19">
        <f>'Historical Data'!F1073/'Historical Data'!F$2*X$5</f>
        <v>25568.710525837316</v>
      </c>
      <c r="G1075" s="19">
        <f>'Historical Data'!G1073/'Historical Data'!G$2*Y$5</f>
        <v>22403.405977567487</v>
      </c>
      <c r="H1075" s="19">
        <f>'Historical Data'!H1073/'Historical Data'!H$2*Z$5</f>
        <v>100814.10197230383</v>
      </c>
      <c r="I1075" s="19">
        <f>'Historical Data'!I1073/'Historical Data'!I$2*AA$5</f>
        <v>31831.04762496339</v>
      </c>
      <c r="J1075" s="19">
        <f>'Historical Data'!J1073/'Historical Data'!J$2*AB$5</f>
        <v>22062.045020847134</v>
      </c>
      <c r="K1075" s="19">
        <f>'Historical Data'!K1073/'Historical Data'!K$2*AC$5</f>
        <v>18155.646453050827</v>
      </c>
      <c r="L1075" s="8">
        <f t="shared" si="43"/>
        <v>-1.3606075844285637E-2</v>
      </c>
      <c r="M1075" s="8">
        <f>IF(Table2[[#This Row],[Overall Return]]&gt;=0,0,Table2[[#This Row],[Overall Return]])</f>
        <v>-1.3606075844285637E-2</v>
      </c>
      <c r="N1075" s="13">
        <f t="shared" si="42"/>
        <v>332032.06268675165</v>
      </c>
    </row>
    <row r="1076" spans="1:14" x14ac:dyDescent="0.25">
      <c r="A1076" s="2">
        <v>41914</v>
      </c>
      <c r="B1076" s="19">
        <f>'Historical Data'!B1074/'Historical Data'!B$2*T$5</f>
        <v>29231.708336539366</v>
      </c>
      <c r="C1076" s="19">
        <f>'Historical Data'!C1074/'Historical Data'!C$2*U$5</f>
        <v>29142.412593812925</v>
      </c>
      <c r="D1076" s="19">
        <f>'Historical Data'!D1074/'Historical Data'!D$2*V$5</f>
        <v>23676.136637845459</v>
      </c>
      <c r="E1076" s="19">
        <f>'Historical Data'!E1074/'Historical Data'!E$2*W$5</f>
        <v>29111.413505780725</v>
      </c>
      <c r="F1076" s="19">
        <f>'Historical Data'!F1074/'Historical Data'!F$2*X$5</f>
        <v>25650.147263842144</v>
      </c>
      <c r="G1076" s="19">
        <f>'Historical Data'!G1074/'Historical Data'!G$2*Y$5</f>
        <v>22335.071606810274</v>
      </c>
      <c r="H1076" s="19">
        <f>'Historical Data'!H1074/'Historical Data'!H$2*Z$5</f>
        <v>105505.66428871172</v>
      </c>
      <c r="I1076" s="19">
        <f>'Historical Data'!I1074/'Historical Data'!I$2*AA$5</f>
        <v>31838.54373932174</v>
      </c>
      <c r="J1076" s="19">
        <f>'Historical Data'!J1074/'Historical Data'!J$2*AB$5</f>
        <v>22122.301504902975</v>
      </c>
      <c r="K1076" s="19">
        <f>'Historical Data'!K1074/'Historical Data'!K$2*AC$5</f>
        <v>18241.673998810995</v>
      </c>
      <c r="L1076" s="8">
        <f t="shared" si="43"/>
        <v>1.452573811878155E-2</v>
      </c>
      <c r="M1076" s="8">
        <f>IF(Table2[[#This Row],[Overall Return]]&gt;=0,0,Table2[[#This Row],[Overall Return]])</f>
        <v>0</v>
      </c>
      <c r="N1076" s="13">
        <f t="shared" si="42"/>
        <v>336855.07347637828</v>
      </c>
    </row>
    <row r="1077" spans="1:14" x14ac:dyDescent="0.25">
      <c r="A1077" s="2">
        <v>41915</v>
      </c>
      <c r="B1077" s="19">
        <f>'Historical Data'!B1075/'Historical Data'!B$2*T$5</f>
        <v>29149.777986256056</v>
      </c>
      <c r="C1077" s="19">
        <f>'Historical Data'!C1075/'Historical Data'!C$2*U$5</f>
        <v>29538.7131612667</v>
      </c>
      <c r="D1077" s="19">
        <f>'Historical Data'!D1075/'Historical Data'!D$2*V$5</f>
        <v>23701.494124247434</v>
      </c>
      <c r="E1077" s="19">
        <f>'Historical Data'!E1075/'Historical Data'!E$2*W$5</f>
        <v>29668.215383941864</v>
      </c>
      <c r="F1077" s="19">
        <f>'Historical Data'!F1075/'Historical Data'!F$2*X$5</f>
        <v>25884.117061100031</v>
      </c>
      <c r="G1077" s="19">
        <f>'Historical Data'!G1075/'Historical Data'!G$2*Y$5</f>
        <v>22496.143178004946</v>
      </c>
      <c r="H1077" s="19">
        <f>'Historical Data'!H1075/'Historical Data'!H$2*Z$5</f>
        <v>107096.10029374738</v>
      </c>
      <c r="I1077" s="19">
        <f>'Historical Data'!I1075/'Historical Data'!I$2*AA$5</f>
        <v>32258.564623152484</v>
      </c>
      <c r="J1077" s="19">
        <f>'Historical Data'!J1075/'Historical Data'!J$2*AB$5</f>
        <v>22423.576695849973</v>
      </c>
      <c r="K1077" s="19">
        <f>'Historical Data'!K1075/'Historical Data'!K$2*AC$5</f>
        <v>18362.893142974204</v>
      </c>
      <c r="L1077" s="8">
        <f t="shared" si="43"/>
        <v>1.1056749526511034E-2</v>
      </c>
      <c r="M1077" s="8">
        <f>IF(Table2[[#This Row],[Overall Return]]&gt;=0,0,Table2[[#This Row],[Overall Return]])</f>
        <v>0</v>
      </c>
      <c r="N1077" s="13">
        <f t="shared" si="42"/>
        <v>340579.59565054107</v>
      </c>
    </row>
    <row r="1078" spans="1:14" x14ac:dyDescent="0.25">
      <c r="A1078" s="2">
        <v>41918</v>
      </c>
      <c r="B1078" s="19">
        <f>'Historical Data'!B1076/'Historical Data'!B$2*T$5</f>
        <v>29149.777986256056</v>
      </c>
      <c r="C1078" s="19">
        <f>'Historical Data'!C1076/'Historical Data'!C$2*U$5</f>
        <v>29489.29342851913</v>
      </c>
      <c r="D1078" s="19">
        <f>'Historical Data'!D1076/'Historical Data'!D$2*V$5</f>
        <v>23761.723467253403</v>
      </c>
      <c r="E1078" s="19">
        <f>'Historical Data'!E1076/'Historical Data'!E$2*W$5</f>
        <v>29705.112090066614</v>
      </c>
      <c r="F1078" s="19">
        <f>'Historical Data'!F1076/'Historical Data'!F$2*X$5</f>
        <v>25977.254466664861</v>
      </c>
      <c r="G1078" s="19">
        <f>'Historical Data'!G1076/'Historical Data'!G$2*Y$5</f>
        <v>22496.143178004946</v>
      </c>
      <c r="H1078" s="19">
        <f>'Historical Data'!H1076/'Historical Data'!H$2*Z$5</f>
        <v>109366.34284515318</v>
      </c>
      <c r="I1078" s="19">
        <f>'Historical Data'!I1076/'Historical Data'!I$2*AA$5</f>
        <v>31909.789035425722</v>
      </c>
      <c r="J1078" s="19">
        <f>'Historical Data'!J1076/'Historical Data'!J$2*AB$5</f>
        <v>22393.448905655321</v>
      </c>
      <c r="K1078" s="19">
        <f>'Historical Data'!K1076/'Historical Data'!K$2*AC$5</f>
        <v>18480.202754343889</v>
      </c>
      <c r="L1078" s="8">
        <f t="shared" si="43"/>
        <v>6.3112779927296803E-3</v>
      </c>
      <c r="M1078" s="8">
        <f>IF(Table2[[#This Row],[Overall Return]]&gt;=0,0,Table2[[#This Row],[Overall Return]])</f>
        <v>0</v>
      </c>
      <c r="N1078" s="13">
        <f t="shared" si="42"/>
        <v>342729.0881573431</v>
      </c>
    </row>
    <row r="1079" spans="1:14" x14ac:dyDescent="0.25">
      <c r="A1079" s="2">
        <v>41919</v>
      </c>
      <c r="B1079" s="19">
        <f>'Historical Data'!B1077/'Historical Data'!B$2*T$5</f>
        <v>28895.206761589452</v>
      </c>
      <c r="C1079" s="19">
        <f>'Historical Data'!C1077/'Historical Data'!C$2*U$5</f>
        <v>29011.532125205929</v>
      </c>
      <c r="D1079" s="19">
        <f>'Historical Data'!D1077/'Historical Data'!D$2*V$5</f>
        <v>23428.882979073456</v>
      </c>
      <c r="E1079" s="19">
        <f>'Historical Data'!E1077/'Historical Data'!E$2*W$5</f>
        <v>29218.748874361263</v>
      </c>
      <c r="F1079" s="19">
        <f>'Historical Data'!F1077/'Historical Data'!F$2*X$5</f>
        <v>25364.886040683046</v>
      </c>
      <c r="G1079" s="19">
        <f>'Historical Data'!G1077/'Historical Data'!G$2*Y$5</f>
        <v>22222.810812160638</v>
      </c>
      <c r="H1079" s="19">
        <f>'Historical Data'!H1077/'Historical Data'!H$2*Z$5</f>
        <v>108925.72681493915</v>
      </c>
      <c r="I1079" s="19">
        <f>'Historical Data'!I1077/'Historical Data'!I$2*AA$5</f>
        <v>31572.281296565416</v>
      </c>
      <c r="J1079" s="19">
        <f>'Historical Data'!J1077/'Historical Data'!J$2*AB$5</f>
        <v>21984.575044941594</v>
      </c>
      <c r="K1079" s="19">
        <f>'Historical Data'!K1077/'Historical Data'!K$2*AC$5</f>
        <v>18255.360161589324</v>
      </c>
      <c r="L1079" s="8">
        <f t="shared" si="43"/>
        <v>-1.1230669876689192E-2</v>
      </c>
      <c r="M1079" s="8">
        <f>IF(Table2[[#This Row],[Overall Return]]&gt;=0,0,Table2[[#This Row],[Overall Return]])</f>
        <v>-1.1230669876689192E-2</v>
      </c>
      <c r="N1079" s="13">
        <f t="shared" si="42"/>
        <v>338880.01091110928</v>
      </c>
    </row>
    <row r="1080" spans="1:14" x14ac:dyDescent="0.25">
      <c r="A1080" s="2">
        <v>41920</v>
      </c>
      <c r="B1080" s="19">
        <f>'Historical Data'!B1078/'Historical Data'!B$2*T$5</f>
        <v>29495.057618662431</v>
      </c>
      <c r="C1080" s="19">
        <f>'Historical Data'!C1078/'Historical Data'!C$2*U$5</f>
        <v>29535.053999633903</v>
      </c>
      <c r="D1080" s="19">
        <f>'Historical Data'!D1078/'Historical Data'!D$2*V$5</f>
        <v>23625.416523620916</v>
      </c>
      <c r="E1080" s="19">
        <f>'Historical Data'!E1078/'Historical Data'!E$2*W$5</f>
        <v>29554.172593876192</v>
      </c>
      <c r="F1080" s="19">
        <f>'Historical Data'!F1078/'Historical Data'!F$2*X$5</f>
        <v>25759.033378926841</v>
      </c>
      <c r="G1080" s="19">
        <f>'Historical Data'!G1078/'Historical Data'!G$2*Y$5</f>
        <v>22832.925561953856</v>
      </c>
      <c r="H1080" s="19">
        <f>'Historical Data'!H1078/'Historical Data'!H$2*Z$5</f>
        <v>108804.02811582039</v>
      </c>
      <c r="I1080" s="19">
        <f>'Historical Data'!I1078/'Historical Data'!I$2*AA$5</f>
        <v>32483.568786949432</v>
      </c>
      <c r="J1080" s="19">
        <f>'Historical Data'!J1078/'Historical Data'!J$2*AB$5</f>
        <v>22445.097514203153</v>
      </c>
      <c r="K1080" s="19">
        <f>'Historical Data'!K1078/'Historical Data'!K$2*AC$5</f>
        <v>18497.799900731072</v>
      </c>
      <c r="L1080" s="8">
        <f t="shared" si="43"/>
        <v>1.2252546475389758E-2</v>
      </c>
      <c r="M1080" s="8">
        <f>IF(Table2[[#This Row],[Overall Return]]&gt;=0,0,Table2[[#This Row],[Overall Return]])</f>
        <v>0</v>
      </c>
      <c r="N1080" s="13">
        <f t="shared" si="42"/>
        <v>343032.15399437823</v>
      </c>
    </row>
    <row r="1081" spans="1:14" x14ac:dyDescent="0.25">
      <c r="A1081" s="2">
        <v>41921</v>
      </c>
      <c r="B1081" s="19">
        <f>'Historical Data'!B1079/'Historical Data'!B$2*T$5</f>
        <v>29559.429737672621</v>
      </c>
      <c r="C1081" s="19">
        <f>'Historical Data'!C1079/'Historical Data'!C$2*U$5</f>
        <v>28864.177192019037</v>
      </c>
      <c r="D1081" s="19">
        <f>'Historical Data'!D1079/'Historical Data'!D$2*V$5</f>
        <v>22869.91698593746</v>
      </c>
      <c r="E1081" s="19">
        <f>'Historical Data'!E1079/'Historical Data'!E$2*W$5</f>
        <v>28749.155251419899</v>
      </c>
      <c r="F1081" s="19">
        <f>'Historical Data'!F1079/'Historical Data'!F$2*X$5</f>
        <v>25236.203219112358</v>
      </c>
      <c r="G1081" s="19">
        <f>'Historical Data'!G1079/'Historical Data'!G$2*Y$5</f>
        <v>22379.000077576515</v>
      </c>
      <c r="H1081" s="19">
        <f>'Historical Data'!H1079/'Historical Data'!H$2*Z$5</f>
        <v>107851.45195132188</v>
      </c>
      <c r="I1081" s="19">
        <f>'Historical Data'!I1079/'Historical Data'!I$2*AA$5</f>
        <v>31853.541940697974</v>
      </c>
      <c r="J1081" s="19">
        <f>'Historical Data'!J1079/'Historical Data'!J$2*AB$5</f>
        <v>22001.789892291083</v>
      </c>
      <c r="K1081" s="19">
        <f>'Historical Data'!K1079/'Historical Data'!K$2*AC$5</f>
        <v>17952.309295920979</v>
      </c>
      <c r="L1081" s="8">
        <f t="shared" si="43"/>
        <v>-1.66607660065069E-2</v>
      </c>
      <c r="M1081" s="8">
        <f>IF(Table2[[#This Row],[Overall Return]]&gt;=0,0,Table2[[#This Row],[Overall Return]])</f>
        <v>-1.66607660065069E-2</v>
      </c>
      <c r="N1081" s="13">
        <f t="shared" si="42"/>
        <v>337316.97554396983</v>
      </c>
    </row>
    <row r="1082" spans="1:14" x14ac:dyDescent="0.25">
      <c r="A1082" s="2">
        <v>41922</v>
      </c>
      <c r="B1082" s="19">
        <f>'Historical Data'!B1080/'Historical Data'!B$2*T$5</f>
        <v>29474.574879923013</v>
      </c>
      <c r="C1082" s="19">
        <f>'Historical Data'!C1080/'Historical Data'!C$2*U$5</f>
        <v>28499.908475196775</v>
      </c>
      <c r="D1082" s="19">
        <f>'Historical Data'!D1080/'Historical Data'!D$2*V$5</f>
        <v>22524.178387277574</v>
      </c>
      <c r="E1082" s="19">
        <f>'Historical Data'!E1080/'Historical Data'!E$2*W$5</f>
        <v>28936.991800085449</v>
      </c>
      <c r="F1082" s="19">
        <f>'Historical Data'!F1080/'Historical Data'!F$2*X$5</f>
        <v>24498.753900569347</v>
      </c>
      <c r="G1082" s="19">
        <f>'Historical Data'!G1080/'Historical Data'!G$2*Y$5</f>
        <v>21490.673726470926</v>
      </c>
      <c r="H1082" s="19">
        <f>'Historical Data'!H1080/'Historical Data'!H$2*Z$5</f>
        <v>99416.703315148974</v>
      </c>
      <c r="I1082" s="19">
        <f>'Historical Data'!I1080/'Historical Data'!I$2*AA$5</f>
        <v>32022.292610489083</v>
      </c>
      <c r="J1082" s="19">
        <f>'Historical Data'!J1080/'Historical Data'!J$2*AB$5</f>
        <v>21795.200428265642</v>
      </c>
      <c r="K1082" s="19">
        <f>'Historical Data'!K1080/'Historical Data'!K$2*AC$5</f>
        <v>17909.295315781565</v>
      </c>
      <c r="L1082" s="8">
        <f t="shared" si="43"/>
        <v>-3.1864399019433276E-2</v>
      </c>
      <c r="M1082" s="8">
        <f>IF(Table2[[#This Row],[Overall Return]]&gt;=0,0,Table2[[#This Row],[Overall Return]])</f>
        <v>-3.1864399019433276E-2</v>
      </c>
      <c r="N1082" s="13">
        <f t="shared" si="42"/>
        <v>326568.57283920835</v>
      </c>
    </row>
    <row r="1083" spans="1:14" x14ac:dyDescent="0.25">
      <c r="A1083" s="2">
        <v>41925</v>
      </c>
      <c r="B1083" s="19">
        <f>'Historical Data'!B1081/'Historical Data'!B$2*T$5</f>
        <v>29205.372350146961</v>
      </c>
      <c r="C1083" s="19">
        <f>'Historical Data'!C1081/'Historical Data'!C$2*U$5</f>
        <v>28047.775947281712</v>
      </c>
      <c r="D1083" s="19">
        <f>'Historical Data'!D1081/'Historical Data'!D$2*V$5</f>
        <v>21791.085846094109</v>
      </c>
      <c r="E1083" s="19">
        <f>'Historical Data'!E1081/'Historical Data'!E$2*W$5</f>
        <v>28145.394495855155</v>
      </c>
      <c r="F1083" s="19">
        <f>'Historical Data'!F1081/'Historical Data'!F$2*X$5</f>
        <v>23991.220803094107</v>
      </c>
      <c r="G1083" s="19">
        <f>'Historical Data'!G1081/'Historical Data'!G$2*Y$5</f>
        <v>21305.199837314471</v>
      </c>
      <c r="H1083" s="19">
        <f>'Historical Data'!H1081/'Historical Data'!H$2*Z$5</f>
        <v>94246.74611833824</v>
      </c>
      <c r="I1083" s="19">
        <f>'Historical Data'!I1081/'Historical Data'!I$2*AA$5</f>
        <v>31482.278436514727</v>
      </c>
      <c r="J1083" s="19">
        <f>'Historical Data'!J1081/'Historical Data'!J$2*AB$5</f>
        <v>21605.827167089476</v>
      </c>
      <c r="K1083" s="19">
        <f>'Historical Data'!K1081/'Historical Data'!K$2*AC$5</f>
        <v>17760.702602505698</v>
      </c>
      <c r="L1083" s="8">
        <f t="shared" si="43"/>
        <v>-2.7519394033664768E-2</v>
      </c>
      <c r="M1083" s="8">
        <f>IF(Table2[[#This Row],[Overall Return]]&gt;=0,0,Table2[[#This Row],[Overall Return]])</f>
        <v>-2.7519394033664768E-2</v>
      </c>
      <c r="N1083" s="13">
        <f t="shared" si="42"/>
        <v>317581.60360423464</v>
      </c>
    </row>
    <row r="1084" spans="1:14" x14ac:dyDescent="0.25">
      <c r="A1084" s="2">
        <v>41926</v>
      </c>
      <c r="B1084" s="19">
        <f>'Historical Data'!B1082/'Historical Data'!B$2*T$5</f>
        <v>28895.206761589452</v>
      </c>
      <c r="C1084" s="19">
        <f>'Historical Data'!C1082/'Historical Data'!C$2*U$5</f>
        <v>28218.012081274028</v>
      </c>
      <c r="D1084" s="19">
        <f>'Historical Data'!D1082/'Historical Data'!D$2*V$5</f>
        <v>21192.446595035937</v>
      </c>
      <c r="E1084" s="19">
        <f>'Historical Data'!E1082/'Historical Data'!E$2*W$5</f>
        <v>28222.540579796078</v>
      </c>
      <c r="F1084" s="19">
        <f>'Historical Data'!F1082/'Historical Data'!F$2*X$5</f>
        <v>24204.041831923616</v>
      </c>
      <c r="G1084" s="19">
        <f>'Historical Data'!G1082/'Historical Data'!G$2*Y$5</f>
        <v>21344.246514020368</v>
      </c>
      <c r="H1084" s="19">
        <f>'Historical Data'!H1082/'Historical Data'!H$2*Z$5</f>
        <v>95283.255560218226</v>
      </c>
      <c r="I1084" s="19">
        <f>'Historical Data'!I1082/'Historical Data'!I$2*AA$5</f>
        <v>31058.520800896105</v>
      </c>
      <c r="J1084" s="19">
        <f>'Historical Data'!J1082/'Historical Data'!J$2*AB$5</f>
        <v>21016.186565207805</v>
      </c>
      <c r="K1084" s="19">
        <f>'Historical Data'!K1082/'Historical Data'!K$2*AC$5</f>
        <v>17704.004117662615</v>
      </c>
      <c r="L1084" s="8">
        <f t="shared" si="43"/>
        <v>-1.395364818305711E-3</v>
      </c>
      <c r="M1084" s="8">
        <f>IF(Table2[[#This Row],[Overall Return]]&gt;=0,0,Table2[[#This Row],[Overall Return]])</f>
        <v>-1.395364818305711E-3</v>
      </c>
      <c r="N1084" s="13">
        <f t="shared" si="42"/>
        <v>317138.46140762419</v>
      </c>
    </row>
    <row r="1085" spans="1:14" x14ac:dyDescent="0.25">
      <c r="A1085" s="2">
        <v>41927</v>
      </c>
      <c r="B1085" s="19">
        <f>'Historical Data'!B1083/'Historical Data'!B$2*T$5</f>
        <v>28541.149374063796</v>
      </c>
      <c r="C1085" s="19">
        <f>'Historical Data'!C1083/'Historical Data'!C$2*U$5</f>
        <v>28003.844041735312</v>
      </c>
      <c r="D1085" s="19">
        <f>'Historical Data'!D1083/'Historical Data'!D$2*V$5</f>
        <v>21208.453893933729</v>
      </c>
      <c r="E1085" s="19">
        <f>'Historical Data'!E1083/'Historical Data'!E$2*W$5</f>
        <v>27531.568798208507</v>
      </c>
      <c r="F1085" s="19">
        <f>'Historical Data'!F1083/'Historical Data'!F$2*X$5</f>
        <v>23848.141378939679</v>
      </c>
      <c r="G1085" s="19">
        <f>'Historical Data'!G1083/'Historical Data'!G$2*Y$5</f>
        <v>21095.320559885487</v>
      </c>
      <c r="H1085" s="19">
        <f>'Historical Data'!H1083/'Historical Data'!H$2*Z$5</f>
        <v>96391.102391942928</v>
      </c>
      <c r="I1085" s="19">
        <f>'Historical Data'!I1083/'Historical Data'!I$2*AA$5</f>
        <v>30811.016348705027</v>
      </c>
      <c r="J1085" s="19">
        <f>'Historical Data'!J1083/'Historical Data'!J$2*AB$5</f>
        <v>20594.39795431586</v>
      </c>
      <c r="K1085" s="19">
        <f>'Historical Data'!K1083/'Historical Data'!K$2*AC$5</f>
        <v>17639.483458342493</v>
      </c>
      <c r="L1085" s="8">
        <f t="shared" si="43"/>
        <v>-4.6477592185100169E-3</v>
      </c>
      <c r="M1085" s="8">
        <f>IF(Table2[[#This Row],[Overall Return]]&gt;=0,0,Table2[[#This Row],[Overall Return]])</f>
        <v>-4.6477592185100169E-3</v>
      </c>
      <c r="N1085" s="13">
        <f t="shared" si="42"/>
        <v>315664.47820007283</v>
      </c>
    </row>
    <row r="1086" spans="1:14" x14ac:dyDescent="0.25">
      <c r="A1086" s="2">
        <v>41928</v>
      </c>
      <c r="B1086" s="19">
        <f>'Historical Data'!B1084/'Historical Data'!B$2*T$5</f>
        <v>28166.609247798719</v>
      </c>
      <c r="C1086" s="19">
        <f>'Historical Data'!C1084/'Historical Data'!C$2*U$5</f>
        <v>27719.201903715908</v>
      </c>
      <c r="D1086" s="19">
        <f>'Historical Data'!D1084/'Historical Data'!D$2*V$5</f>
        <v>21426.140613877393</v>
      </c>
      <c r="E1086" s="19">
        <f>'Historical Data'!E1084/'Historical Data'!E$2*W$5</f>
        <v>27417.523237339781</v>
      </c>
      <c r="F1086" s="19">
        <f>'Historical Data'!F1084/'Historical Data'!F$2*X$5</f>
        <v>23599.774934104305</v>
      </c>
      <c r="G1086" s="19">
        <f>'Historical Data'!G1084/'Historical Data'!G$2*Y$5</f>
        <v>20861.036917620899</v>
      </c>
      <c r="H1086" s="19">
        <f>'Historical Data'!H1084/'Historical Data'!H$2*Z$5</f>
        <v>94985.315148971902</v>
      </c>
      <c r="I1086" s="19">
        <f>'Historical Data'!I1084/'Historical Data'!I$2*AA$5</f>
        <v>32022.292610489083</v>
      </c>
      <c r="J1086" s="19">
        <f>'Historical Data'!J1084/'Historical Data'!J$2*AB$5</f>
        <v>20714.909566927759</v>
      </c>
      <c r="K1086" s="19">
        <f>'Historical Data'!K1084/'Historical Data'!K$2*AC$5</f>
        <v>17713.779089572759</v>
      </c>
      <c r="L1086" s="8">
        <f t="shared" si="43"/>
        <v>-3.2879687178374306E-3</v>
      </c>
      <c r="M1086" s="8">
        <f>IF(Table2[[#This Row],[Overall Return]]&gt;=0,0,Table2[[#This Row],[Overall Return]])</f>
        <v>-3.2879687178374306E-3</v>
      </c>
      <c r="N1086" s="13">
        <f t="shared" si="42"/>
        <v>314626.58327041852</v>
      </c>
    </row>
    <row r="1087" spans="1:14" x14ac:dyDescent="0.25">
      <c r="A1087" s="2">
        <v>41929</v>
      </c>
      <c r="B1087" s="19">
        <f>'Historical Data'!B1085/'Historical Data'!B$2*T$5</f>
        <v>28579.18762304178</v>
      </c>
      <c r="C1087" s="19">
        <f>'Historical Data'!C1085/'Historical Data'!C$2*U$5</f>
        <v>27790.591250228812</v>
      </c>
      <c r="D1087" s="19">
        <f>'Historical Data'!D1085/'Historical Data'!D$2*V$5</f>
        <v>21794.287922844142</v>
      </c>
      <c r="E1087" s="19">
        <f>'Historical Data'!E1085/'Historical Data'!E$2*W$5</f>
        <v>28118.559961009258</v>
      </c>
      <c r="F1087" s="19">
        <f>'Historical Data'!F1085/'Historical Data'!F$2*X$5</f>
        <v>22999.554728432598</v>
      </c>
      <c r="G1087" s="19">
        <f>'Historical Data'!G1085/'Historical Data'!G$2*Y$5</f>
        <v>21295.437784349153</v>
      </c>
      <c r="H1087" s="19">
        <f>'Historical Data'!H1085/'Historical Data'!H$2*Z$5</f>
        <v>95459.503147293333</v>
      </c>
      <c r="I1087" s="19">
        <f>'Historical Data'!I1085/'Historical Data'!I$2*AA$5</f>
        <v>33068.587377278905</v>
      </c>
      <c r="J1087" s="19">
        <f>'Historical Data'!J1085/'Historical Data'!J$2*AB$5</f>
        <v>20955.930081151964</v>
      </c>
      <c r="K1087" s="19">
        <f>'Historical Data'!K1085/'Historical Data'!K$2*AC$5</f>
        <v>17833.044192746871</v>
      </c>
      <c r="L1087" s="8">
        <f t="shared" si="43"/>
        <v>1.0387236717214643E-2</v>
      </c>
      <c r="M1087" s="8">
        <f>IF(Table2[[#This Row],[Overall Return]]&gt;=0,0,Table2[[#This Row],[Overall Return]])</f>
        <v>0</v>
      </c>
      <c r="N1087" s="13">
        <f t="shared" si="42"/>
        <v>317894.68406837678</v>
      </c>
    </row>
    <row r="1088" spans="1:14" x14ac:dyDescent="0.25">
      <c r="A1088" s="2">
        <v>41932</v>
      </c>
      <c r="B1088" s="19">
        <f>'Historical Data'!B1086/'Historical Data'!B$2*T$5</f>
        <v>29190.743161397713</v>
      </c>
      <c r="C1088" s="19">
        <f>'Historical Data'!C1086/'Historical Data'!C$2*U$5</f>
        <v>28025.809994508509</v>
      </c>
      <c r="D1088" s="19">
        <f>'Historical Data'!D1086/'Historical Data'!D$2*V$5</f>
        <v>22034.383695856042</v>
      </c>
      <c r="E1088" s="19">
        <f>'Historical Data'!E1086/'Historical Data'!E$2*W$5</f>
        <v>28685.424010449249</v>
      </c>
      <c r="F1088" s="19">
        <f>'Historical Data'!F1086/'Historical Data'!F$2*X$5</f>
        <v>23434.646191778509</v>
      </c>
      <c r="G1088" s="19">
        <f>'Historical Data'!G1086/'Historical Data'!G$2*Y$5</f>
        <v>21515.079626461898</v>
      </c>
      <c r="H1088" s="19">
        <f>'Historical Data'!H1086/'Historical Data'!H$2*Z$5</f>
        <v>96714.226185480496</v>
      </c>
      <c r="I1088" s="19">
        <f>'Historical Data'!I1086/'Historical Data'!I$2*AA$5</f>
        <v>33203.584841458309</v>
      </c>
      <c r="J1088" s="19">
        <f>'Historical Data'!J1086/'Historical Data'!J$2*AB$5</f>
        <v>21166.824160681306</v>
      </c>
      <c r="K1088" s="19">
        <f>'Historical Data'!K1086/'Historical Data'!K$2*AC$5</f>
        <v>17942.532873195509</v>
      </c>
      <c r="L1088" s="8">
        <f t="shared" si="43"/>
        <v>1.2641201235143562E-2</v>
      </c>
      <c r="M1088" s="8">
        <f>IF(Table2[[#This Row],[Overall Return]]&gt;=0,0,Table2[[#This Row],[Overall Return]])</f>
        <v>0</v>
      </c>
      <c r="N1088" s="13">
        <f t="shared" si="42"/>
        <v>321913.25474126753</v>
      </c>
    </row>
    <row r="1089" spans="1:14" x14ac:dyDescent="0.25">
      <c r="A1089" s="2">
        <v>41933</v>
      </c>
      <c r="B1089" s="19">
        <f>'Historical Data'!B1087/'Historical Data'!B$2*T$5</f>
        <v>29983.715212896015</v>
      </c>
      <c r="C1089" s="19">
        <f>'Historical Data'!C1087/'Historical Data'!C$2*U$5</f>
        <v>28860.516199890171</v>
      </c>
      <c r="D1089" s="19">
        <f>'Historical Data'!D1087/'Historical Data'!D$2*V$5</f>
        <v>22597.806615129983</v>
      </c>
      <c r="E1089" s="19">
        <f>'Historical Data'!E1087/'Historical Data'!E$2*W$5</f>
        <v>29362.981295416925</v>
      </c>
      <c r="F1089" s="19">
        <f>'Historical Data'!F1087/'Historical Data'!F$2*X$5</f>
        <v>23691.111420158126</v>
      </c>
      <c r="G1089" s="19">
        <f>'Historical Data'!G1087/'Historical Data'!G$2*Y$5</f>
        <v>21905.552534142364</v>
      </c>
      <c r="H1089" s="19">
        <f>'Historical Data'!H1087/'Historical Data'!H$2*Z$5</f>
        <v>98757.866554762921</v>
      </c>
      <c r="I1089" s="19">
        <f>'Historical Data'!I1087/'Historical Data'!I$2*AA$5</f>
        <v>34107.373231154204</v>
      </c>
      <c r="J1089" s="19">
        <f>'Historical Data'!J1087/'Historical Data'!J$2*AB$5</f>
        <v>21713.425836856204</v>
      </c>
      <c r="K1089" s="19">
        <f>'Historical Data'!K1087/'Historical Data'!K$2*AC$5</f>
        <v>18310.104398183976</v>
      </c>
      <c r="L1089" s="8">
        <f t="shared" si="43"/>
        <v>2.2916728182729384E-2</v>
      </c>
      <c r="M1089" s="8">
        <f>IF(Table2[[#This Row],[Overall Return]]&gt;=0,0,Table2[[#This Row],[Overall Return]])</f>
        <v>0</v>
      </c>
      <c r="N1089" s="13">
        <f t="shared" si="42"/>
        <v>329290.4532985909</v>
      </c>
    </row>
    <row r="1090" spans="1:14" x14ac:dyDescent="0.25">
      <c r="A1090" s="2">
        <v>41934</v>
      </c>
      <c r="B1090" s="19">
        <f>'Historical Data'!B1088/'Historical Data'!B$2*T$5</f>
        <v>30135.871232179681</v>
      </c>
      <c r="C1090" s="19">
        <f>'Historical Data'!C1088/'Historical Data'!C$2*U$5</f>
        <v>28644.517664287021</v>
      </c>
      <c r="D1090" s="19">
        <f>'Historical Data'!D1088/'Historical Data'!D$2*V$5</f>
        <v>22229.66170549285</v>
      </c>
      <c r="E1090" s="19">
        <f>'Historical Data'!E1088/'Historical Data'!E$2*W$5</f>
        <v>29215.394124567545</v>
      </c>
      <c r="F1090" s="19">
        <f>'Historical Data'!F1088/'Historical Data'!F$2*X$5</f>
        <v>23968.725416966121</v>
      </c>
      <c r="G1090" s="19">
        <f>'Historical Data'!G1088/'Historical Data'!G$2*Y$5</f>
        <v>21661.506838912464</v>
      </c>
      <c r="H1090" s="19">
        <f>'Historical Data'!H1088/'Historical Data'!H$2*Z$5</f>
        <v>96978.600923206046</v>
      </c>
      <c r="I1090" s="19">
        <f>'Historical Data'!I1088/'Historical Data'!I$2*AA$5</f>
        <v>33664.851205692248</v>
      </c>
      <c r="J1090" s="19">
        <f>'Historical Data'!J1088/'Historical Data'!J$2*AB$5</f>
        <v>21592.914224244305</v>
      </c>
      <c r="K1090" s="19">
        <f>'Historical Data'!K1088/'Historical Data'!K$2*AC$5</f>
        <v>18208.435197841056</v>
      </c>
      <c r="L1090" s="8">
        <f t="shared" si="43"/>
        <v>-9.0800529904534466E-3</v>
      </c>
      <c r="M1090" s="8">
        <f>IF(Table2[[#This Row],[Overall Return]]&gt;=0,0,Table2[[#This Row],[Overall Return]])</f>
        <v>-9.0800529904534466E-3</v>
      </c>
      <c r="N1090" s="13">
        <f t="shared" si="42"/>
        <v>326300.47853338928</v>
      </c>
    </row>
    <row r="1091" spans="1:14" x14ac:dyDescent="0.25">
      <c r="A1091" s="2">
        <v>41935</v>
      </c>
      <c r="B1091" s="19">
        <f>'Historical Data'!B1089/'Historical Data'!B$2*T$5</f>
        <v>30674.274175371585</v>
      </c>
      <c r="C1091" s="19">
        <f>'Historical Data'!C1089/'Historical Data'!C$2*U$5</f>
        <v>28663.737872963571</v>
      </c>
      <c r="D1091" s="19">
        <f>'Historical Data'!D1089/'Historical Data'!D$2*V$5</f>
        <v>22408.932416231863</v>
      </c>
      <c r="E1091" s="19">
        <f>'Historical Data'!E1089/'Historical Data'!E$2*W$5</f>
        <v>29513.920791607346</v>
      </c>
      <c r="F1091" s="19">
        <f>'Historical Data'!F1089/'Historical Data'!F$2*X$5</f>
        <v>24475.806867260737</v>
      </c>
      <c r="G1091" s="19">
        <f>'Historical Data'!G1089/'Historical Data'!G$2*Y$5</f>
        <v>21973.884858025762</v>
      </c>
      <c r="H1091" s="19">
        <f>'Historical Data'!H1089/'Historical Data'!H$2*Z$5</f>
        <v>98736.883340327331</v>
      </c>
      <c r="I1091" s="19">
        <f>'Historical Data'!I1089/'Historical Data'!I$2*AA$5</f>
        <v>33998.628592042784</v>
      </c>
      <c r="J1091" s="19">
        <f>'Historical Data'!J1089/'Historical Data'!J$2*AB$5</f>
        <v>21777.98422541636</v>
      </c>
      <c r="K1091" s="19">
        <f>'Historical Data'!K1089/'Historical Data'!K$2*AC$5</f>
        <v>18400.041891256333</v>
      </c>
      <c r="L1091" s="8">
        <f t="shared" si="43"/>
        <v>1.3250414208853201E-2</v>
      </c>
      <c r="M1091" s="8">
        <f>IF(Table2[[#This Row],[Overall Return]]&gt;=0,0,Table2[[#This Row],[Overall Return]])</f>
        <v>0</v>
      </c>
      <c r="N1091" s="13">
        <f t="shared" si="42"/>
        <v>330624.0950305037</v>
      </c>
    </row>
    <row r="1092" spans="1:14" x14ac:dyDescent="0.25">
      <c r="A1092" s="2">
        <v>41936</v>
      </c>
      <c r="B1092" s="19">
        <f>'Historical Data'!B1090/'Historical Data'!B$2*T$5</f>
        <v>30788.391643340095</v>
      </c>
      <c r="C1092" s="19">
        <f>'Historical Data'!C1090/'Historical Data'!C$2*U$5</f>
        <v>26273.110012813471</v>
      </c>
      <c r="D1092" s="19">
        <f>'Historical Data'!D1090/'Historical Data'!D$2*V$5</f>
        <v>22431.341126538729</v>
      </c>
      <c r="E1092" s="19">
        <f>'Historical Data'!E1090/'Historical Data'!E$2*W$5</f>
        <v>29721.884453633658</v>
      </c>
      <c r="F1092" s="19">
        <f>'Historical Data'!F1090/'Historical Data'!F$2*X$5</f>
        <v>24286.830631870831</v>
      </c>
      <c r="G1092" s="19">
        <f>'Historical Data'!G1090/'Historical Data'!G$2*Y$5</f>
        <v>22515.667283935578</v>
      </c>
      <c r="H1092" s="19">
        <f>'Historical Data'!H1090/'Historical Data'!H$2*Z$5</f>
        <v>98715.906420478408</v>
      </c>
      <c r="I1092" s="19">
        <f>'Historical Data'!I1090/'Historical Data'!I$2*AA$5</f>
        <v>34366.13955955219</v>
      </c>
      <c r="J1092" s="19">
        <f>'Historical Data'!J1090/'Historical Data'!J$2*AB$5</f>
        <v>22036.22229798964</v>
      </c>
      <c r="K1092" s="19">
        <f>'Historical Data'!K1090/'Historical Data'!K$2*AC$5</f>
        <v>18474.337522486603</v>
      </c>
      <c r="L1092" s="8">
        <f t="shared" si="43"/>
        <v>-3.0677258345943592E-3</v>
      </c>
      <c r="M1092" s="8">
        <f>IF(Table2[[#This Row],[Overall Return]]&gt;=0,0,Table2[[#This Row],[Overall Return]])</f>
        <v>-3.0677258345943592E-3</v>
      </c>
      <c r="N1092" s="13">
        <f t="shared" ref="N1092:N1155" si="44">SUM(B1092:K1092)</f>
        <v>329609.83095263923</v>
      </c>
    </row>
    <row r="1093" spans="1:14" x14ac:dyDescent="0.25">
      <c r="A1093" s="2">
        <v>41939</v>
      </c>
      <c r="B1093" s="19">
        <f>'Historical Data'!B1091/'Historical Data'!B$2*T$5</f>
        <v>30756.204525654899</v>
      </c>
      <c r="C1093" s="19">
        <f>'Historical Data'!C1091/'Historical Data'!C$2*U$5</f>
        <v>26539.447190188537</v>
      </c>
      <c r="D1093" s="19">
        <f>'Historical Data'!D1091/'Historical Data'!D$2*V$5</f>
        <v>22034.383695856042</v>
      </c>
      <c r="E1093" s="19">
        <f>'Historical Data'!E1091/'Historical Data'!E$2*W$5</f>
        <v>29668.215383941864</v>
      </c>
      <c r="F1093" s="19">
        <f>'Historical Data'!F1091/'Historical Data'!F$2*X$5</f>
        <v>24331.375336170178</v>
      </c>
      <c r="G1093" s="19">
        <f>'Historical Data'!G1091/'Historical Data'!G$2*Y$5</f>
        <v>22408.286236472468</v>
      </c>
      <c r="H1093" s="19">
        <f>'Historical Data'!H1091/'Historical Data'!H$2*Z$5</f>
        <v>93021.400755350405</v>
      </c>
      <c r="I1093" s="19">
        <f>'Historical Data'!I1091/'Historical Data'!I$2*AA$5</f>
        <v>34549.885017771223</v>
      </c>
      <c r="J1093" s="19">
        <f>'Historical Data'!J1091/'Historical Data'!J$2*AB$5</f>
        <v>22083.565839200313</v>
      </c>
      <c r="K1093" s="19">
        <f>'Historical Data'!K1091/'Historical Data'!K$2*AC$5</f>
        <v>18321.835069157882</v>
      </c>
      <c r="L1093" s="8">
        <f t="shared" si="43"/>
        <v>-1.7885485653862276E-2</v>
      </c>
      <c r="M1093" s="8">
        <f>IF(Table2[[#This Row],[Overall Return]]&gt;=0,0,Table2[[#This Row],[Overall Return]])</f>
        <v>-1.7885485653862276E-2</v>
      </c>
      <c r="N1093" s="13">
        <f t="shared" si="44"/>
        <v>323714.59904976381</v>
      </c>
    </row>
    <row r="1094" spans="1:14" x14ac:dyDescent="0.25">
      <c r="A1094" s="2">
        <v>41940</v>
      </c>
      <c r="B1094" s="19">
        <f>'Historical Data'!B1092/'Historical Data'!B$2*T$5</f>
        <v>31233.157438605525</v>
      </c>
      <c r="C1094" s="19">
        <f>'Historical Data'!C1092/'Historical Data'!C$2*U$5</f>
        <v>27053.816584294345</v>
      </c>
      <c r="D1094" s="19">
        <f>'Historical Data'!D1092/'Historical Data'!D$2*V$5</f>
        <v>22479.360966663851</v>
      </c>
      <c r="E1094" s="19">
        <f>'Historical Data'!E1092/'Historical Data'!E$2*W$5</f>
        <v>30164.643195378743</v>
      </c>
      <c r="F1094" s="19">
        <f>'Historical Data'!F1092/'Historical Data'!F$2*X$5</f>
        <v>24697.175492209379</v>
      </c>
      <c r="G1094" s="19">
        <f>'Historical Data'!G1092/'Historical Data'!G$2*Y$5</f>
        <v>22691.380143563634</v>
      </c>
      <c r="H1094" s="19">
        <f>'Historical Data'!H1092/'Historical Data'!H$2*Z$5</f>
        <v>101875.78850188838</v>
      </c>
      <c r="I1094" s="19">
        <f>'Historical Data'!I1092/'Historical Data'!I$2*AA$5</f>
        <v>34741.145788182876</v>
      </c>
      <c r="J1094" s="19">
        <f>'Historical Data'!J1092/'Historical Data'!J$2*AB$5</f>
        <v>22285.850235888593</v>
      </c>
      <c r="K1094" s="19">
        <f>'Historical Data'!K1092/'Historical Data'!K$2*AC$5</f>
        <v>18593.602625660715</v>
      </c>
      <c r="L1094" s="8">
        <f t="shared" ref="L1094:L1157" si="45">N1094/N1093-1</f>
        <v>3.7382688201565761E-2</v>
      </c>
      <c r="M1094" s="8">
        <f>IF(Table2[[#This Row],[Overall Return]]&gt;=0,0,Table2[[#This Row],[Overall Return]])</f>
        <v>0</v>
      </c>
      <c r="N1094" s="13">
        <f t="shared" si="44"/>
        <v>335815.92097233603</v>
      </c>
    </row>
    <row r="1095" spans="1:14" x14ac:dyDescent="0.25">
      <c r="A1095" s="2">
        <v>41941</v>
      </c>
      <c r="B1095" s="19">
        <f>'Historical Data'!B1093/'Historical Data'!B$2*T$5</f>
        <v>31408.722820455107</v>
      </c>
      <c r="C1095" s="19">
        <f>'Historical Data'!C1093/'Historical Data'!C$2*U$5</f>
        <v>26919.27512355848</v>
      </c>
      <c r="D1095" s="19">
        <f>'Historical Data'!D1093/'Historical Data'!D$2*V$5</f>
        <v>22649.028189243763</v>
      </c>
      <c r="E1095" s="19">
        <f>'Historical Data'!E1093/'Historical Data'!E$2*W$5</f>
        <v>30030.473291952312</v>
      </c>
      <c r="F1095" s="19">
        <f>'Historical Data'!F1093/'Historical Data'!F$2*X$5</f>
        <v>24716.52334112674</v>
      </c>
      <c r="G1095" s="19">
        <f>'Historical Data'!G1093/'Historical Data'!G$2*Y$5</f>
        <v>22754.83118510514</v>
      </c>
      <c r="H1095" s="19">
        <f>'Historical Data'!H1093/'Historical Data'!H$2*Z$5</f>
        <v>99916.07469576165</v>
      </c>
      <c r="I1095" s="19">
        <f>'Historical Data'!I1093/'Historical Data'!I$2*AA$5</f>
        <v>34861.142064656255</v>
      </c>
      <c r="J1095" s="19">
        <f>'Historical Data'!J1093/'Historical Data'!J$2*AB$5</f>
        <v>22453.704034211369</v>
      </c>
      <c r="K1095" s="19">
        <f>'Historical Data'!K1093/'Historical Data'!K$2*AC$5</f>
        <v>18493.888709862884</v>
      </c>
      <c r="L1095" s="8">
        <f t="shared" si="45"/>
        <v>-4.8010157223461469E-3</v>
      </c>
      <c r="M1095" s="8">
        <f>IF(Table2[[#This Row],[Overall Return]]&gt;=0,0,Table2[[#This Row],[Overall Return]])</f>
        <v>-4.8010157223461469E-3</v>
      </c>
      <c r="N1095" s="13">
        <f t="shared" si="44"/>
        <v>334203.66345593368</v>
      </c>
    </row>
    <row r="1096" spans="1:14" x14ac:dyDescent="0.25">
      <c r="A1096" s="2">
        <v>41942</v>
      </c>
      <c r="B1096" s="19">
        <f>'Historical Data'!B1094/'Historical Data'!B$2*T$5</f>
        <v>31303.38552630326</v>
      </c>
      <c r="C1096" s="19">
        <f>'Historical Data'!C1094/'Historical Data'!C$2*U$5</f>
        <v>27372.322899505765</v>
      </c>
      <c r="D1096" s="19">
        <f>'Historical Data'!D1094/'Historical Data'!D$2*V$5</f>
        <v>22841.104122130539</v>
      </c>
      <c r="E1096" s="19">
        <f>'Historical Data'!E1094/'Historical Data'!E$2*W$5</f>
        <v>30261.916392680425</v>
      </c>
      <c r="F1096" s="19">
        <f>'Historical Data'!F1094/'Historical Data'!F$2*X$5</f>
        <v>24760.619187857472</v>
      </c>
      <c r="G1096" s="19">
        <f>'Historical Data'!G1094/'Historical Data'!G$2*Y$5</f>
        <v>22476.619072074314</v>
      </c>
      <c r="H1096" s="19">
        <f>'Historical Data'!H1094/'Historical Data'!H$2*Z$5</f>
        <v>100151.07175828787</v>
      </c>
      <c r="I1096" s="19">
        <f>'Historical Data'!I1094/'Historical Data'!I$2*AA$5</f>
        <v>35206.145491256371</v>
      </c>
      <c r="J1096" s="19">
        <f>'Historical Data'!J1094/'Historical Data'!J$2*AB$5</f>
        <v>22578.518906827368</v>
      </c>
      <c r="K1096" s="19">
        <f>'Historical Data'!K1094/'Historical Data'!K$2*AC$5</f>
        <v>18466.51659156556</v>
      </c>
      <c r="L1096" s="8">
        <f t="shared" si="45"/>
        <v>3.634180666949538E-3</v>
      </c>
      <c r="M1096" s="8">
        <f>IF(Table2[[#This Row],[Overall Return]]&gt;=0,0,Table2[[#This Row],[Overall Return]])</f>
        <v>0</v>
      </c>
      <c r="N1096" s="13">
        <f t="shared" si="44"/>
        <v>335418.21994848893</v>
      </c>
    </row>
    <row r="1097" spans="1:14" x14ac:dyDescent="0.25">
      <c r="A1097" s="2">
        <v>41943</v>
      </c>
      <c r="B1097" s="19">
        <f>'Historical Data'!B1095/'Historical Data'!B$2*T$5</f>
        <v>31601.846433577808</v>
      </c>
      <c r="C1097" s="19">
        <f>'Historical Data'!C1095/'Historical Data'!C$2*U$5</f>
        <v>27957.166392092255</v>
      </c>
      <c r="D1097" s="19">
        <f>'Historical Data'!D1095/'Historical Data'!D$2*V$5</f>
        <v>23097.207194040231</v>
      </c>
      <c r="E1097" s="19">
        <f>'Historical Data'!E1095/'Historical Data'!E$2*W$5</f>
        <v>30651.006411084098</v>
      </c>
      <c r="F1097" s="19">
        <f>'Historical Data'!F1095/'Historical Data'!F$2*X$5</f>
        <v>25155.215383669893</v>
      </c>
      <c r="G1097" s="19">
        <f>'Historical Data'!G1095/'Historical Data'!G$2*Y$5</f>
        <v>22915.902244581357</v>
      </c>
      <c r="H1097" s="19">
        <f>'Historical Data'!H1095/'Historical Data'!H$2*Z$5</f>
        <v>101426.77171632396</v>
      </c>
      <c r="I1097" s="19">
        <f>'Historical Data'!I1095/'Historical Data'!I$2*AA$5</f>
        <v>35629.922751327809</v>
      </c>
      <c r="J1097" s="19">
        <f>'Historical Data'!J1095/'Historical Data'!J$2*AB$5</f>
        <v>22849.66856674603</v>
      </c>
      <c r="K1097" s="19">
        <f>'Historical Data'!K1095/'Historical Data'!K$2*AC$5</f>
        <v>18908.383955043628</v>
      </c>
      <c r="L1097" s="8">
        <f t="shared" si="45"/>
        <v>1.4235574623022718E-2</v>
      </c>
      <c r="M1097" s="8">
        <f>IF(Table2[[#This Row],[Overall Return]]&gt;=0,0,Table2[[#This Row],[Overall Return]])</f>
        <v>0</v>
      </c>
      <c r="N1097" s="13">
        <f t="shared" si="44"/>
        <v>340193.09104848705</v>
      </c>
    </row>
    <row r="1098" spans="1:14" x14ac:dyDescent="0.25">
      <c r="A1098" s="2">
        <v>41946</v>
      </c>
      <c r="B1098" s="19">
        <f>'Historical Data'!B1096/'Historical Data'!B$2*T$5</f>
        <v>32011.500301354579</v>
      </c>
      <c r="C1098" s="19">
        <f>'Historical Data'!C1096/'Historical Data'!C$2*U$5</f>
        <v>27980.962840929893</v>
      </c>
      <c r="D1098" s="19">
        <f>'Historical Data'!D1096/'Historical Data'!D$2*V$5</f>
        <v>22588.203126970879</v>
      </c>
      <c r="E1098" s="19">
        <f>'Historical Data'!E1096/'Historical Data'!E$2*W$5</f>
        <v>30761.696875808728</v>
      </c>
      <c r="F1098" s="19">
        <f>'Historical Data'!F1096/'Historical Data'!F$2*X$5</f>
        <v>24981.538955237487</v>
      </c>
      <c r="G1098" s="19">
        <f>'Historical Data'!G1096/'Historical Data'!G$2*Y$5</f>
        <v>23155.066145750923</v>
      </c>
      <c r="H1098" s="19">
        <f>'Historical Data'!H1096/'Historical Data'!H$2*Z$5</f>
        <v>101800.25010490979</v>
      </c>
      <c r="I1098" s="19">
        <f>'Historical Data'!I1096/'Historical Data'!I$2*AA$5</f>
        <v>35573.65944509556</v>
      </c>
      <c r="J1098" s="19">
        <f>'Historical Data'!J1096/'Historical Data'!J$2*AB$5</f>
        <v>22970.178372024871</v>
      </c>
      <c r="K1098" s="19">
        <f>'Historical Data'!K1096/'Historical Data'!K$2*AC$5</f>
        <v>18624.885934826227</v>
      </c>
      <c r="L1098" s="8">
        <f t="shared" si="45"/>
        <v>7.4913647904017999E-4</v>
      </c>
      <c r="M1098" s="8">
        <f>IF(Table2[[#This Row],[Overall Return]]&gt;=0,0,Table2[[#This Row],[Overall Return]])</f>
        <v>0</v>
      </c>
      <c r="N1098" s="13">
        <f t="shared" si="44"/>
        <v>340447.94210290891</v>
      </c>
    </row>
    <row r="1099" spans="1:14" x14ac:dyDescent="0.25">
      <c r="A1099" s="2">
        <v>41947</v>
      </c>
      <c r="B1099" s="19">
        <f>'Historical Data'!B1097/'Historical Data'!B$2*T$5</f>
        <v>31777.411815427389</v>
      </c>
      <c r="C1099" s="19">
        <f>'Historical Data'!C1097/'Historical Data'!C$2*U$5</f>
        <v>27714.625663554823</v>
      </c>
      <c r="D1099" s="19">
        <f>'Historical Data'!D1097/'Historical Data'!D$2*V$5</f>
        <v>22015.174320208222</v>
      </c>
      <c r="E1099" s="19">
        <f>'Historical Data'!E1097/'Historical Data'!E$2*W$5</f>
        <v>30305.520520290309</v>
      </c>
      <c r="F1099" s="19">
        <f>'Historical Data'!F1097/'Historical Data'!F$2*X$5</f>
        <v>24931.594147035888</v>
      </c>
      <c r="G1099" s="19">
        <f>'Historical Data'!G1097/'Historical Data'!G$2*Y$5</f>
        <v>23218.51821072934</v>
      </c>
      <c r="H1099" s="19">
        <f>'Historical Data'!H1097/'Historical Data'!H$2*Z$5</f>
        <v>100264.36970205622</v>
      </c>
      <c r="I1099" s="19">
        <f>'Historical Data'!I1097/'Historical Data'!I$2*AA$5</f>
        <v>35618.674100295633</v>
      </c>
      <c r="J1099" s="19">
        <f>'Historical Data'!J1097/'Historical Data'!J$2*AB$5</f>
        <v>22927.139446318095</v>
      </c>
      <c r="K1099" s="19">
        <f>'Historical Data'!K1097/'Historical Data'!K$2*AC$5</f>
        <v>18480.202754343889</v>
      </c>
      <c r="L1099" s="8">
        <f t="shared" si="45"/>
        <v>-9.3838470660617679E-3</v>
      </c>
      <c r="M1099" s="8">
        <f>IF(Table2[[#This Row],[Overall Return]]&gt;=0,0,Table2[[#This Row],[Overall Return]])</f>
        <v>-9.3838470660617679E-3</v>
      </c>
      <c r="N1099" s="13">
        <f t="shared" si="44"/>
        <v>337253.23068025976</v>
      </c>
    </row>
    <row r="1100" spans="1:14" x14ac:dyDescent="0.25">
      <c r="A1100" s="2">
        <v>41948</v>
      </c>
      <c r="B1100" s="19">
        <f>'Historical Data'!B1098/'Historical Data'!B$2*T$5</f>
        <v>31853.490732080743</v>
      </c>
      <c r="C1100" s="19">
        <f>'Historical Data'!C1098/'Historical Data'!C$2*U$5</f>
        <v>27138.934651290499</v>
      </c>
      <c r="D1100" s="19">
        <f>'Historical Data'!D1098/'Historical Data'!D$2*V$5</f>
        <v>22370.516064265837</v>
      </c>
      <c r="E1100" s="19">
        <f>'Historical Data'!E1098/'Historical Data'!E$2*W$5</f>
        <v>30523.546353595473</v>
      </c>
      <c r="F1100" s="19">
        <f>'Historical Data'!F1098/'Historical Data'!F$2*X$5</f>
        <v>24563.095311354693</v>
      </c>
      <c r="G1100" s="19">
        <f>'Historical Data'!G1098/'Historical Data'!G$2*Y$5</f>
        <v>23360.065164274925</v>
      </c>
      <c r="H1100" s="19">
        <f>'Historical Data'!H1098/'Historical Data'!H$2*Z$5</f>
        <v>96924.04574066303</v>
      </c>
      <c r="I1100" s="19">
        <f>'Historical Data'!I1098/'Historical Data'!I$2*AA$5</f>
        <v>35926.181596836606</v>
      </c>
      <c r="J1100" s="19">
        <f>'Historical Data'!J1098/'Historical Data'!J$2*AB$5</f>
        <v>23191.416722294874</v>
      </c>
      <c r="K1100" s="19">
        <f>'Historical Data'!K1098/'Historical Data'!K$2*AC$5</f>
        <v>18587.737393803429</v>
      </c>
      <c r="L1100" s="8">
        <f t="shared" si="45"/>
        <v>-8.3444744002103555E-3</v>
      </c>
      <c r="M1100" s="8">
        <f>IF(Table2[[#This Row],[Overall Return]]&gt;=0,0,Table2[[#This Row],[Overall Return]])</f>
        <v>-8.3444744002103555E-3</v>
      </c>
      <c r="N1100" s="13">
        <f t="shared" si="44"/>
        <v>334439.02973046008</v>
      </c>
    </row>
    <row r="1101" spans="1:14" x14ac:dyDescent="0.25">
      <c r="A1101" s="2">
        <v>41949</v>
      </c>
      <c r="B1101" s="19">
        <f>'Historical Data'!B1099/'Historical Data'!B$2*T$5</f>
        <v>31944.592782818665</v>
      </c>
      <c r="C1101" s="19">
        <f>'Historical Data'!C1099/'Historical Data'!C$2*U$5</f>
        <v>27149.917627677103</v>
      </c>
      <c r="D1101" s="19">
        <f>'Historical Data'!D1099/'Historical Data'!D$2*V$5</f>
        <v>22831.500633971435</v>
      </c>
      <c r="E1101" s="19">
        <f>'Historical Data'!E1099/'Historical Data'!E$2*W$5</f>
        <v>30858.970073110409</v>
      </c>
      <c r="F1101" s="19">
        <f>'Historical Data'!F1099/'Historical Data'!F$2*X$5</f>
        <v>24388.518423166784</v>
      </c>
      <c r="G1101" s="19">
        <f>'Historical Data'!G1099/'Historical Data'!G$2*Y$5</f>
        <v>23770.062177886026</v>
      </c>
      <c r="H1101" s="19">
        <f>'Historical Data'!H1099/'Historical Data'!H$2*Z$5</f>
        <v>101225.34662190518</v>
      </c>
      <c r="I1101" s="19">
        <f>'Historical Data'!I1099/'Historical Data'!I$2*AA$5</f>
        <v>36079.930652303156</v>
      </c>
      <c r="J1101" s="19">
        <f>'Historical Data'!J1099/'Historical Data'!J$2*AB$5</f>
        <v>23421.035675941202</v>
      </c>
      <c r="K1101" s="19">
        <f>'Historical Data'!K1099/'Historical Data'!K$2*AC$5</f>
        <v>18820.402161035032</v>
      </c>
      <c r="L1101" s="8">
        <f t="shared" si="45"/>
        <v>1.8093722805714085E-2</v>
      </c>
      <c r="M1101" s="8">
        <f>IF(Table2[[#This Row],[Overall Return]]&gt;=0,0,Table2[[#This Row],[Overall Return]])</f>
        <v>0</v>
      </c>
      <c r="N1101" s="13">
        <f t="shared" si="44"/>
        <v>340490.276829815</v>
      </c>
    </row>
    <row r="1102" spans="1:14" x14ac:dyDescent="0.25">
      <c r="A1102" s="2">
        <v>41950</v>
      </c>
      <c r="B1102" s="19">
        <f>'Historical Data'!B1100/'Historical Data'!B$2*T$5</f>
        <v>32035.696647579618</v>
      </c>
      <c r="C1102" s="19">
        <f>'Historical Data'!C1100/'Historical Data'!C$2*U$5</f>
        <v>27444.627494050885</v>
      </c>
      <c r="D1102" s="19">
        <f>'Historical Data'!D1100/'Historical Data'!D$2*V$5</f>
        <v>23100.409270790264</v>
      </c>
      <c r="E1102" s="19">
        <f>'Historical Data'!E1100/'Historical Data'!E$2*W$5</f>
        <v>30188.122980430926</v>
      </c>
      <c r="F1102" s="19">
        <f>'Historical Data'!F1100/'Historical Data'!F$2*X$5</f>
        <v>24342.175543974678</v>
      </c>
      <c r="G1102" s="19">
        <f>'Historical Data'!G1100/'Historical Data'!G$2*Y$5</f>
        <v>23760.300124920712</v>
      </c>
      <c r="H1102" s="19">
        <f>'Historical Data'!H1100/'Historical Data'!H$2*Z$5</f>
        <v>100797.31305077633</v>
      </c>
      <c r="I1102" s="19">
        <f>'Historical Data'!I1100/'Historical Data'!I$2*AA$5</f>
        <v>35104.903792399906</v>
      </c>
      <c r="J1102" s="19">
        <f>'Historical Data'!J1100/'Historical Data'!J$2*AB$5</f>
        <v>23325.722352616278</v>
      </c>
      <c r="K1102" s="19">
        <f>'Historical Data'!K1100/'Historical Data'!K$2*AC$5</f>
        <v>19021.267750621922</v>
      </c>
      <c r="L1102" s="8">
        <f t="shared" si="45"/>
        <v>-4.0228397545052363E-3</v>
      </c>
      <c r="M1102" s="8">
        <f>IF(Table2[[#This Row],[Overall Return]]&gt;=0,0,Table2[[#This Row],[Overall Return]])</f>
        <v>-4.0228397545052363E-3</v>
      </c>
      <c r="N1102" s="13">
        <f t="shared" si="44"/>
        <v>339120.53900816152</v>
      </c>
    </row>
    <row r="1103" spans="1:14" x14ac:dyDescent="0.25">
      <c r="A1103" s="2">
        <v>41953</v>
      </c>
      <c r="B1103" s="19">
        <f>'Historical Data'!B1101/'Historical Data'!B$2*T$5</f>
        <v>31982.798526590028</v>
      </c>
      <c r="C1103" s="19">
        <f>'Historical Data'!C1101/'Historical Data'!C$2*U$5</f>
        <v>27925.13271096467</v>
      </c>
      <c r="D1103" s="19">
        <f>'Historical Data'!D1101/'Historical Data'!D$2*V$5</f>
        <v>22921.136160721631</v>
      </c>
      <c r="E1103" s="19">
        <f>'Historical Data'!E1101/'Historical Data'!E$2*W$5</f>
        <v>30114.329221831045</v>
      </c>
      <c r="F1103" s="19">
        <f>'Historical Data'!F1101/'Historical Data'!F$2*X$5</f>
        <v>24633.734541179536</v>
      </c>
      <c r="G1103" s="19">
        <f>'Historical Data'!G1101/'Historical Data'!G$2*Y$5</f>
        <v>23862.799378323482</v>
      </c>
      <c r="H1103" s="19">
        <f>'Historical Data'!H1101/'Historical Data'!H$2*Z$5</f>
        <v>101523.28703315149</v>
      </c>
      <c r="I1103" s="19">
        <f>'Historical Data'!I1101/'Historical Data'!I$2*AA$5</f>
        <v>35532.413964692365</v>
      </c>
      <c r="J1103" s="19">
        <f>'Historical Data'!J1101/'Historical Data'!J$2*AB$5</f>
        <v>23321.390627116558</v>
      </c>
      <c r="K1103" s="19">
        <f>'Historical Data'!K1101/'Historical Data'!K$2*AC$5</f>
        <v>18960.220550459235</v>
      </c>
      <c r="L1103" s="8">
        <f t="shared" si="45"/>
        <v>4.8852945083006638E-3</v>
      </c>
      <c r="M1103" s="8">
        <f>IF(Table2[[#This Row],[Overall Return]]&gt;=0,0,Table2[[#This Row],[Overall Return]])</f>
        <v>0</v>
      </c>
      <c r="N1103" s="13">
        <f t="shared" si="44"/>
        <v>340777.24271503004</v>
      </c>
    </row>
    <row r="1104" spans="1:14" x14ac:dyDescent="0.25">
      <c r="A1104" s="2">
        <v>41954</v>
      </c>
      <c r="B1104" s="19">
        <f>'Historical Data'!B1102/'Historical Data'!B$2*T$5</f>
        <v>32238.471467911975</v>
      </c>
      <c r="C1104" s="19">
        <f>'Historical Data'!C1102/'Historical Data'!C$2*U$5</f>
        <v>28556.653853194213</v>
      </c>
      <c r="D1104" s="19">
        <f>'Historical Data'!D1102/'Historical Data'!D$2*V$5</f>
        <v>22969.155658085387</v>
      </c>
      <c r="E1104" s="19">
        <f>'Historical Data'!E1102/'Historical Data'!E$2*W$5</f>
        <v>30181.415558945784</v>
      </c>
      <c r="F1104" s="19">
        <f>'Historical Data'!F1102/'Historical Data'!F$2*X$5</f>
        <v>24759.718728101969</v>
      </c>
      <c r="G1104" s="19">
        <f>'Historical Data'!G1102/'Historical Data'!G$2*Y$5</f>
        <v>23853.037325358167</v>
      </c>
      <c r="H1104" s="19">
        <f>'Historical Data'!H1102/'Historical Data'!H$2*Z$5</f>
        <v>105362.98866974404</v>
      </c>
      <c r="I1104" s="19">
        <f>'Historical Data'!I1102/'Historical Data'!I$2*AA$5</f>
        <v>35884.923317877234</v>
      </c>
      <c r="J1104" s="19">
        <f>'Historical Data'!J1102/'Historical Data'!J$2*AB$5</f>
        <v>23213.07986812614</v>
      </c>
      <c r="K1104" s="19">
        <f>'Historical Data'!K1102/'Historical Data'!K$2*AC$5</f>
        <v>18985.822259536275</v>
      </c>
      <c r="L1104" s="8">
        <f t="shared" si="45"/>
        <v>1.5341470428595905E-2</v>
      </c>
      <c r="M1104" s="8">
        <f>IF(Table2[[#This Row],[Overall Return]]&gt;=0,0,Table2[[#This Row],[Overall Return]])</f>
        <v>0</v>
      </c>
      <c r="N1104" s="13">
        <f t="shared" si="44"/>
        <v>346005.26670688111</v>
      </c>
    </row>
    <row r="1105" spans="1:14" x14ac:dyDescent="0.25">
      <c r="A1105" s="2">
        <v>41955</v>
      </c>
      <c r="B1105" s="19">
        <f>'Historical Data'!B1103/'Historical Data'!B$2*T$5</f>
        <v>32693.984140298962</v>
      </c>
      <c r="C1105" s="19">
        <f>'Historical Data'!C1103/'Historical Data'!C$2*U$5</f>
        <v>28510.891451583379</v>
      </c>
      <c r="D1105" s="19">
        <f>'Historical Data'!D1103/'Historical Data'!D$2*V$5</f>
        <v>22793.084624766787</v>
      </c>
      <c r="E1105" s="19">
        <f>'Historical Data'!E1103/'Historical Data'!E$2*W$5</f>
        <v>30154.581024099887</v>
      </c>
      <c r="F1105" s="19">
        <f>'Historical Data'!F1103/'Historical Data'!F$2*X$5</f>
        <v>24625.635757635286</v>
      </c>
      <c r="G1105" s="19">
        <f>'Historical Data'!G1103/'Historical Data'!G$2*Y$5</f>
        <v>23809.108854591927</v>
      </c>
      <c r="H1105" s="19">
        <f>'Historical Data'!H1103/'Historical Data'!H$2*Z$5</f>
        <v>104532.1049097776</v>
      </c>
      <c r="I1105" s="19">
        <f>'Historical Data'!I1103/'Historical Data'!I$2*AA$5</f>
        <v>35881.176753862943</v>
      </c>
      <c r="J1105" s="19">
        <f>'Historical Data'!J1103/'Historical Data'!J$2*AB$5</f>
        <v>23195.749803294388</v>
      </c>
      <c r="K1105" s="19">
        <f>'Historical Data'!K1103/'Historical Data'!K$2*AC$5</f>
        <v>18782.985219176331</v>
      </c>
      <c r="L1105" s="8">
        <f t="shared" si="45"/>
        <v>-2.9651692228800375E-3</v>
      </c>
      <c r="M1105" s="8">
        <f>IF(Table2[[#This Row],[Overall Return]]&gt;=0,0,Table2[[#This Row],[Overall Return]])</f>
        <v>-2.9651692228800375E-3</v>
      </c>
      <c r="N1105" s="13">
        <f t="shared" si="44"/>
        <v>344979.30253908748</v>
      </c>
    </row>
    <row r="1106" spans="1:14" x14ac:dyDescent="0.25">
      <c r="A1106" s="2">
        <v>41956</v>
      </c>
      <c r="B1106" s="19">
        <f>'Historical Data'!B1104/'Historical Data'!B$2*T$5</f>
        <v>33155.373037964026</v>
      </c>
      <c r="C1106" s="19">
        <f>'Historical Data'!C1104/'Historical Data'!C$2*U$5</f>
        <v>28965.769723595095</v>
      </c>
      <c r="D1106" s="19">
        <f>'Historical Data'!D1104/'Historical Data'!D$2*V$5</f>
        <v>22520.976653288919</v>
      </c>
      <c r="E1106" s="19">
        <f>'Historical Data'!E1104/'Historical Data'!E$2*W$5</f>
        <v>30352.479744044296</v>
      </c>
      <c r="F1106" s="19">
        <f>'Historical Data'!F1104/'Historical Data'!F$2*X$5</f>
        <v>24538.798960721953</v>
      </c>
      <c r="G1106" s="19">
        <f>'Historical Data'!G1104/'Historical Data'!G$2*Y$5</f>
        <v>24214.225609298046</v>
      </c>
      <c r="H1106" s="19">
        <f>'Historical Data'!H1104/'Historical Data'!H$2*Z$5</f>
        <v>105623.16281997482</v>
      </c>
      <c r="I1106" s="19">
        <f>'Historical Data'!I1104/'Historical Data'!I$2*AA$5</f>
        <v>35963.674113947418</v>
      </c>
      <c r="J1106" s="19">
        <f>'Historical Data'!J1104/'Historical Data'!J$2*AB$5</f>
        <v>23130.76307680018</v>
      </c>
      <c r="K1106" s="19">
        <f>'Historical Data'!K1104/'Historical Data'!K$2*AC$5</f>
        <v>18641.19828060974</v>
      </c>
      <c r="L1106" s="8">
        <f t="shared" si="45"/>
        <v>6.1659336241366436E-3</v>
      </c>
      <c r="M1106" s="8">
        <f>IF(Table2[[#This Row],[Overall Return]]&gt;=0,0,Table2[[#This Row],[Overall Return]])</f>
        <v>0</v>
      </c>
      <c r="N1106" s="13">
        <f t="shared" si="44"/>
        <v>347106.42202024447</v>
      </c>
    </row>
    <row r="1107" spans="1:14" x14ac:dyDescent="0.25">
      <c r="A1107" s="2">
        <v>41957</v>
      </c>
      <c r="B1107" s="19">
        <f>'Historical Data'!B1105/'Historical Data'!B$2*T$5</f>
        <v>33555.048267373691</v>
      </c>
      <c r="C1107" s="19">
        <f>'Historical Data'!C1105/'Historical Data'!C$2*U$5</f>
        <v>30003.66282262493</v>
      </c>
      <c r="D1107" s="19">
        <f>'Historical Data'!D1105/'Historical Data'!D$2*V$5</f>
        <v>22860.313497778356</v>
      </c>
      <c r="E1107" s="19">
        <f>'Historical Data'!E1105/'Historical Data'!E$2*W$5</f>
        <v>30456.462787283788</v>
      </c>
      <c r="F1107" s="19">
        <f>'Historical Data'!F1105/'Historical Data'!F$2*X$5</f>
        <v>24494.703113991229</v>
      </c>
      <c r="G1107" s="19">
        <f>'Historical Data'!G1105/'Historical Data'!G$2*Y$5</f>
        <v>24199.583297427751</v>
      </c>
      <c r="H1107" s="19">
        <f>'Historical Data'!H1105/'Historical Data'!H$2*Z$5</f>
        <v>108552.2421317667</v>
      </c>
      <c r="I1107" s="19">
        <f>'Historical Data'!I1105/'Historical Data'!I$2*AA$5</f>
        <v>35667.415268438621</v>
      </c>
      <c r="J1107" s="19">
        <f>'Historical Data'!J1105/'Historical Data'!J$2*AB$5</f>
        <v>23113.433011968431</v>
      </c>
      <c r="K1107" s="19">
        <f>'Historical Data'!K1105/'Historical Data'!K$2*AC$5</f>
        <v>18725.875946335749</v>
      </c>
      <c r="L1107" s="8">
        <f t="shared" si="45"/>
        <v>1.3028621304163046E-2</v>
      </c>
      <c r="M1107" s="8">
        <f>IF(Table2[[#This Row],[Overall Return]]&gt;=0,0,Table2[[#This Row],[Overall Return]])</f>
        <v>0</v>
      </c>
      <c r="N1107" s="13">
        <f t="shared" si="44"/>
        <v>351628.74014498922</v>
      </c>
    </row>
    <row r="1108" spans="1:14" x14ac:dyDescent="0.25">
      <c r="A1108" s="2">
        <v>41960</v>
      </c>
      <c r="B1108" s="19">
        <f>'Historical Data'!B1106/'Historical Data'!B$2*T$5</f>
        <v>33499.210522059198</v>
      </c>
      <c r="C1108" s="19">
        <f>'Historical Data'!C1106/'Historical Data'!C$2*U$5</f>
        <v>29567.087680761484</v>
      </c>
      <c r="D1108" s="19">
        <f>'Historical Data'!D1106/'Historical Data'!D$2*V$5</f>
        <v>22863.512832437402</v>
      </c>
      <c r="E1108" s="19">
        <f>'Historical Data'!E1106/'Historical Data'!E$2*W$5</f>
        <v>30325.647633651068</v>
      </c>
      <c r="F1108" s="19">
        <f>'Historical Data'!F1106/'Historical Data'!F$2*X$5</f>
        <v>24139.700376144534</v>
      </c>
      <c r="G1108" s="19">
        <f>'Historical Data'!G1106/'Historical Data'!G$2*Y$5</f>
        <v>24141.010979635856</v>
      </c>
      <c r="H1108" s="19">
        <f>'Historical Data'!H1106/'Historical Data'!H$2*Z$5</f>
        <v>106579.93957196812</v>
      </c>
      <c r="I1108" s="19">
        <f>'Historical Data'!I1106/'Historical Data'!I$2*AA$5</f>
        <v>36177.432613041965</v>
      </c>
      <c r="J1108" s="19">
        <f>'Historical Data'!J1106/'Historical Data'!J$2*AB$5</f>
        <v>23152.424867131649</v>
      </c>
      <c r="K1108" s="19">
        <f>'Historical Data'!K1106/'Historical Data'!K$2*AC$5</f>
        <v>18729.815324473191</v>
      </c>
      <c r="L1108" s="8">
        <f t="shared" si="45"/>
        <v>-6.9759876359178907E-3</v>
      </c>
      <c r="M1108" s="8">
        <f>IF(Table2[[#This Row],[Overall Return]]&gt;=0,0,Table2[[#This Row],[Overall Return]])</f>
        <v>-6.9759876359178907E-3</v>
      </c>
      <c r="N1108" s="13">
        <f t="shared" si="44"/>
        <v>349175.7824013044</v>
      </c>
    </row>
    <row r="1109" spans="1:14" x14ac:dyDescent="0.25">
      <c r="A1109" s="2">
        <v>41961</v>
      </c>
      <c r="B1109" s="19">
        <f>'Historical Data'!B1107/'Historical Data'!B$2*T$5</f>
        <v>33934.151568578163</v>
      </c>
      <c r="C1109" s="19">
        <f>'Historical Data'!C1107/'Historical Data'!C$2*U$5</f>
        <v>29739.154310818234</v>
      </c>
      <c r="D1109" s="19">
        <f>'Historical Data'!D1107/'Historical Data'!D$2*V$5</f>
        <v>22943.544871028495</v>
      </c>
      <c r="E1109" s="19">
        <f>'Historical Data'!E1107/'Historical Data'!E$2*W$5</f>
        <v>30282.041081588508</v>
      </c>
      <c r="F1109" s="19">
        <f>'Historical Data'!F1107/'Historical Data'!F$2*X$5</f>
        <v>24073.11188790407</v>
      </c>
      <c r="G1109" s="19">
        <f>'Historical Data'!G1107/'Historical Data'!G$2*Y$5</f>
        <v>23939.632880899168</v>
      </c>
      <c r="H1109" s="19">
        <f>'Historical Data'!H1107/'Historical Data'!H$2*Z$5</f>
        <v>108141.00377675201</v>
      </c>
      <c r="I1109" s="19">
        <f>'Historical Data'!I1107/'Historical Data'!I$2*AA$5</f>
        <v>36822.46064699944</v>
      </c>
      <c r="J1109" s="19">
        <f>'Historical Data'!J1107/'Historical Data'!J$2*AB$5</f>
        <v>23078.77468963799</v>
      </c>
      <c r="K1109" s="19">
        <f>'Historical Data'!K1107/'Historical Data'!K$2*AC$5</f>
        <v>18682.55294253122</v>
      </c>
      <c r="L1109" s="8">
        <f t="shared" si="45"/>
        <v>7.0470129357509403E-3</v>
      </c>
      <c r="M1109" s="8">
        <f>IF(Table2[[#This Row],[Overall Return]]&gt;=0,0,Table2[[#This Row],[Overall Return]])</f>
        <v>0</v>
      </c>
      <c r="N1109" s="13">
        <f t="shared" si="44"/>
        <v>351636.42865673732</v>
      </c>
    </row>
    <row r="1110" spans="1:14" x14ac:dyDescent="0.25">
      <c r="A1110" s="2">
        <v>41962</v>
      </c>
      <c r="B1110" s="19">
        <f>'Historical Data'!B1108/'Historical Data'!B$2*T$5</f>
        <v>33699.04783442687</v>
      </c>
      <c r="C1110" s="19">
        <f>'Historical Data'!C1108/'Historical Data'!C$2*U$5</f>
        <v>29886.509244005127</v>
      </c>
      <c r="D1110" s="19">
        <f>'Historical Data'!D1108/'Historical Data'!D$2*V$5</f>
        <v>23090.803383301543</v>
      </c>
      <c r="E1110" s="19">
        <f>'Historical Data'!E1108/'Historical Data'!E$2*W$5</f>
        <v>30127.74648925399</v>
      </c>
      <c r="F1110" s="19">
        <f>'Historical Data'!F1108/'Historical Data'!F$2*X$5</f>
        <v>24161.298092129018</v>
      </c>
      <c r="G1110" s="19">
        <f>'Historical Data'!G1108/'Historical Data'!G$2*Y$5</f>
        <v>23684.224477376822</v>
      </c>
      <c r="H1110" s="19">
        <f>'Historical Data'!H1108/'Historical Data'!H$2*Z$5</f>
        <v>103961.39530004197</v>
      </c>
      <c r="I1110" s="19">
        <f>'Historical Data'!I1108/'Historical Data'!I$2*AA$5</f>
        <v>36323.688967098497</v>
      </c>
      <c r="J1110" s="19">
        <f>'Historical Data'!J1108/'Historical Data'!J$2*AB$5</f>
        <v>23117.766544801209</v>
      </c>
      <c r="K1110" s="19">
        <f>'Historical Data'!K1108/'Historical Data'!K$2*AC$5</f>
        <v>18828.279259235249</v>
      </c>
      <c r="L1110" s="8">
        <f t="shared" si="45"/>
        <v>-1.3524392461935486E-2</v>
      </c>
      <c r="M1110" s="8">
        <f>IF(Table2[[#This Row],[Overall Return]]&gt;=0,0,Table2[[#This Row],[Overall Return]])</f>
        <v>-1.3524392461935486E-2</v>
      </c>
      <c r="N1110" s="13">
        <f t="shared" si="44"/>
        <v>346880.75959167024</v>
      </c>
    </row>
    <row r="1111" spans="1:14" x14ac:dyDescent="0.25">
      <c r="A1111" s="2">
        <v>41963</v>
      </c>
      <c r="B1111" s="19">
        <f>'Historical Data'!B1109/'Historical Data'!B$2*T$5</f>
        <v>34181.008660297135</v>
      </c>
      <c r="C1111" s="19">
        <f>'Historical Data'!C1109/'Historical Data'!C$2*U$5</f>
        <v>30252.60845689182</v>
      </c>
      <c r="D1111" s="19">
        <f>'Historical Data'!D1109/'Historical Data'!D$2*V$5</f>
        <v>23436.541639200059</v>
      </c>
      <c r="E1111" s="19">
        <f>'Historical Data'!E1109/'Historical Data'!E$2*W$5</f>
        <v>29819.157304584955</v>
      </c>
      <c r="F1111" s="19">
        <f>'Historical Data'!F1109/'Historical Data'!F$2*X$5</f>
        <v>24064.11264460432</v>
      </c>
      <c r="G1111" s="19">
        <f>'Historical Data'!G1109/'Historical Data'!G$2*Y$5</f>
        <v>23919.985450820885</v>
      </c>
      <c r="H1111" s="19">
        <f>'Historical Data'!H1109/'Historical Data'!H$2*Z$5</f>
        <v>104368.44607637433</v>
      </c>
      <c r="I1111" s="19">
        <f>'Historical Data'!I1109/'Historical Data'!I$2*AA$5</f>
        <v>36319.938990135895</v>
      </c>
      <c r="J1111" s="19">
        <f>'Historical Data'!J1109/'Historical Data'!J$2*AB$5</f>
        <v>23169.754931963394</v>
      </c>
      <c r="K1111" s="19">
        <f>'Historical Data'!K1109/'Historical Data'!K$2*AC$5</f>
        <v>18869.633921156728</v>
      </c>
      <c r="L1111" s="8">
        <f t="shared" si="45"/>
        <v>4.3831444734756531E-3</v>
      </c>
      <c r="M1111" s="8">
        <f>IF(Table2[[#This Row],[Overall Return]]&gt;=0,0,Table2[[#This Row],[Overall Return]])</f>
        <v>0</v>
      </c>
      <c r="N1111" s="13">
        <f t="shared" si="44"/>
        <v>348401.18807602953</v>
      </c>
    </row>
    <row r="1112" spans="1:14" x14ac:dyDescent="0.25">
      <c r="A1112" s="2">
        <v>41964</v>
      </c>
      <c r="B1112" s="19">
        <f>'Historical Data'!B1110/'Historical Data'!B$2*T$5</f>
        <v>34228.030253671473</v>
      </c>
      <c r="C1112" s="19">
        <f>'Historical Data'!C1110/'Historical Data'!C$2*U$5</f>
        <v>30443.895295625112</v>
      </c>
      <c r="D1112" s="19">
        <f>'Historical Data'!D1110/'Historical Data'!D$2*V$5</f>
        <v>23574.196663314004</v>
      </c>
      <c r="E1112" s="19">
        <f>'Historical Data'!E1110/'Historical Data'!E$2*W$5</f>
        <v>29839.281993493045</v>
      </c>
      <c r="F1112" s="19">
        <f>'Historical Data'!F1110/'Historical Data'!F$2*X$5</f>
        <v>24184.245080443889</v>
      </c>
      <c r="G1112" s="19">
        <f>'Historical Data'!G1110/'Historical Data'!G$2*Y$5</f>
        <v>23566.342455499427</v>
      </c>
      <c r="H1112" s="19">
        <f>'Historical Data'!H1110/'Historical Data'!H$2*Z$5</f>
        <v>101879.98279479648</v>
      </c>
      <c r="I1112" s="19">
        <f>'Historical Data'!I1110/'Historical Data'!I$2*AA$5</f>
        <v>36267.435473092657</v>
      </c>
      <c r="J1112" s="19">
        <f>'Historical Data'!J1110/'Historical Data'!J$2*AB$5</f>
        <v>23312.725368784049</v>
      </c>
      <c r="K1112" s="19">
        <f>'Historical Data'!K1110/'Historical Data'!K$2*AC$5</f>
        <v>19064.592205241788</v>
      </c>
      <c r="L1112" s="8">
        <f t="shared" si="45"/>
        <v>-5.8566404533108019E-3</v>
      </c>
      <c r="M1112" s="8">
        <f>IF(Table2[[#This Row],[Overall Return]]&gt;=0,0,Table2[[#This Row],[Overall Return]])</f>
        <v>-5.8566404533108019E-3</v>
      </c>
      <c r="N1112" s="13">
        <f t="shared" si="44"/>
        <v>346360.72758396191</v>
      </c>
    </row>
    <row r="1113" spans="1:14" x14ac:dyDescent="0.25">
      <c r="A1113" s="2">
        <v>41967</v>
      </c>
      <c r="B1113" s="19">
        <f>'Historical Data'!B1111/'Historical Data'!B$2*T$5</f>
        <v>34862.806496197882</v>
      </c>
      <c r="C1113" s="19">
        <f>'Historical Data'!C1111/'Historical Data'!C$2*U$5</f>
        <v>30719.384953322351</v>
      </c>
      <c r="D1113" s="19">
        <f>'Historical Data'!D1111/'Historical Data'!D$2*V$5</f>
        <v>23474.95799116608</v>
      </c>
      <c r="E1113" s="19">
        <f>'Historical Data'!E1111/'Historical Data'!E$2*W$5</f>
        <v>30382.669028683904</v>
      </c>
      <c r="F1113" s="19">
        <f>'Historical Data'!F1111/'Historical Data'!F$2*X$5</f>
        <v>24263.886343180471</v>
      </c>
      <c r="G1113" s="19">
        <f>'Historical Data'!G1111/'Historical Data'!G$2*Y$5</f>
        <v>23374.786280787284</v>
      </c>
      <c r="H1113" s="19">
        <f>'Historical Data'!H1111/'Historical Data'!H$2*Z$5</f>
        <v>103533.36172891314</v>
      </c>
      <c r="I1113" s="19">
        <f>'Historical Data'!I1111/'Historical Data'!I$2*AA$5</f>
        <v>36338.690154804513</v>
      </c>
      <c r="J1113" s="19">
        <f>'Historical Data'!J1111/'Historical Data'!J$2*AB$5</f>
        <v>23438.364385273162</v>
      </c>
      <c r="K1113" s="19">
        <f>'Historical Data'!K1111/'Historical Data'!K$2*AC$5</f>
        <v>18849.941382915516</v>
      </c>
      <c r="L1113" s="8">
        <f t="shared" si="45"/>
        <v>8.3096059456817528E-3</v>
      </c>
      <c r="M1113" s="8">
        <f>IF(Table2[[#This Row],[Overall Return]]&gt;=0,0,Table2[[#This Row],[Overall Return]])</f>
        <v>0</v>
      </c>
      <c r="N1113" s="13">
        <f t="shared" si="44"/>
        <v>349238.84874524426</v>
      </c>
    </row>
    <row r="1114" spans="1:14" x14ac:dyDescent="0.25">
      <c r="A1114" s="2">
        <v>41968</v>
      </c>
      <c r="B1114" s="19">
        <f>'Historical Data'!B1112/'Historical Data'!B$2*T$5</f>
        <v>34560.111961501592</v>
      </c>
      <c r="C1114" s="19">
        <f>'Historical Data'!C1112/'Historical Data'!C$2*U$5</f>
        <v>30664.471901885412</v>
      </c>
      <c r="D1114" s="19">
        <f>'Historical Data'!D1112/'Historical Data'!D$2*V$5</f>
        <v>22962.754246676315</v>
      </c>
      <c r="E1114" s="19">
        <f>'Historical Data'!E1112/'Historical Data'!E$2*W$5</f>
        <v>30741.572186900637</v>
      </c>
      <c r="F1114" s="19">
        <f>'Historical Data'!F1112/'Historical Data'!F$2*X$5</f>
        <v>24345.323081185303</v>
      </c>
      <c r="G1114" s="19">
        <f>'Historical Data'!G1112/'Historical Data'!G$2*Y$5</f>
        <v>23315.846549144724</v>
      </c>
      <c r="H1114" s="19">
        <f>'Historical Data'!H1112/'Historical Data'!H$2*Z$5</f>
        <v>104108.26521191777</v>
      </c>
      <c r="I1114" s="19">
        <f>'Historical Data'!I1112/'Historical Data'!I$2*AA$5</f>
        <v>36713.706622280137</v>
      </c>
      <c r="J1114" s="19">
        <f>'Historical Data'!J1112/'Historical Data'!J$2*AB$5</f>
        <v>23343.052417448031</v>
      </c>
      <c r="K1114" s="19">
        <f>'Historical Data'!K1112/'Historical Data'!K$2*AC$5</f>
        <v>18664.828746173062</v>
      </c>
      <c r="L1114" s="8">
        <f t="shared" si="45"/>
        <v>5.185109861611803E-4</v>
      </c>
      <c r="M1114" s="8">
        <f>IF(Table2[[#This Row],[Overall Return]]&gt;=0,0,Table2[[#This Row],[Overall Return]])</f>
        <v>0</v>
      </c>
      <c r="N1114" s="13">
        <f t="shared" si="44"/>
        <v>349419.93292511295</v>
      </c>
    </row>
    <row r="1115" spans="1:14" x14ac:dyDescent="0.25">
      <c r="A1115" s="2">
        <v>41969</v>
      </c>
      <c r="B1115" s="19">
        <f>'Historical Data'!B1113/'Historical Data'!B$2*T$5</f>
        <v>34971.542362501968</v>
      </c>
      <c r="C1115" s="19">
        <f>'Historical Data'!C1113/'Historical Data'!C$2*U$5</f>
        <v>30529.926780157421</v>
      </c>
      <c r="D1115" s="19">
        <f>'Historical Data'!D1113/'Historical Data'!D$2*V$5</f>
        <v>22674.638976300659</v>
      </c>
      <c r="E1115" s="19">
        <f>'Historical Data'!E1113/'Historical Data'!E$2*W$5</f>
        <v>30832.135538264512</v>
      </c>
      <c r="F1115" s="19">
        <f>'Historical Data'!F1113/'Historical Data'!F$2*X$5</f>
        <v>24313.379549195197</v>
      </c>
      <c r="G1115" s="19">
        <f>'Historical Data'!G1113/'Historical Data'!G$2*Y$5</f>
        <v>23453.37344250812</v>
      </c>
      <c r="H1115" s="19">
        <f>'Historical Data'!H1113/'Historical Data'!H$2*Z$5</f>
        <v>104255.1414183802</v>
      </c>
      <c r="I1115" s="19">
        <f>'Historical Data'!I1113/'Historical Data'!I$2*AA$5</f>
        <v>36792.457418350336</v>
      </c>
      <c r="J1115" s="19">
        <f>'Historical Data'!J1113/'Historical Data'!J$2*AB$5</f>
        <v>23516.347643766341</v>
      </c>
      <c r="K1115" s="19">
        <f>'Historical Data'!K1113/'Historical Data'!K$2*AC$5</f>
        <v>18605.751131449426</v>
      </c>
      <c r="L1115" s="8">
        <f t="shared" si="45"/>
        <v>1.5018070988916943E-3</v>
      </c>
      <c r="M1115" s="8">
        <f>IF(Table2[[#This Row],[Overall Return]]&gt;=0,0,Table2[[#This Row],[Overall Return]])</f>
        <v>0</v>
      </c>
      <c r="N1115" s="13">
        <f t="shared" si="44"/>
        <v>349944.69426087412</v>
      </c>
    </row>
    <row r="1116" spans="1:14" x14ac:dyDescent="0.25">
      <c r="A1116" s="2">
        <v>41971</v>
      </c>
      <c r="B1116" s="19">
        <f>'Historical Data'!B1114/'Historical Data'!B$2*T$5</f>
        <v>34950.971038971111</v>
      </c>
      <c r="C1116" s="19">
        <f>'Historical Data'!C1114/'Historical Data'!C$2*U$5</f>
        <v>30993.957532491306</v>
      </c>
      <c r="D1116" s="19">
        <f>'Historical Data'!D1114/'Historical Data'!D$2*V$5</f>
        <v>21150.83090841087</v>
      </c>
      <c r="E1116" s="19">
        <f>'Historical Data'!E1114/'Historical Data'!E$2*W$5</f>
        <v>31030.036682661586</v>
      </c>
      <c r="F1116" s="19">
        <f>'Historical Data'!F1114/'Historical Data'!F$2*X$5</f>
        <v>24379.070322298412</v>
      </c>
      <c r="G1116" s="19">
        <f>'Historical Data'!G1114/'Historical Data'!G$2*Y$5</f>
        <v>23482.844331766315</v>
      </c>
      <c r="H1116" s="19">
        <f>'Historical Data'!H1114/'Historical Data'!H$2*Z$5</f>
        <v>102610.15694502728</v>
      </c>
      <c r="I1116" s="19">
        <f>'Historical Data'!I1114/'Historical Data'!I$2*AA$5</f>
        <v>36987.468165724582</v>
      </c>
      <c r="J1116" s="19">
        <f>'Historical Data'!J1114/'Historical Data'!J$2*AB$5</f>
        <v>23602.996612425286</v>
      </c>
      <c r="K1116" s="19">
        <f>'Historical Data'!K1114/'Historical Data'!K$2*AC$5</f>
        <v>17829.854678875294</v>
      </c>
      <c r="L1116" s="8">
        <f t="shared" si="45"/>
        <v>-8.3627701468746984E-3</v>
      </c>
      <c r="M1116" s="8">
        <f>IF(Table2[[#This Row],[Overall Return]]&gt;=0,0,Table2[[#This Row],[Overall Return]])</f>
        <v>-8.3627701468746984E-3</v>
      </c>
      <c r="N1116" s="13">
        <f t="shared" si="44"/>
        <v>347018.18721865211</v>
      </c>
    </row>
    <row r="1117" spans="1:14" x14ac:dyDescent="0.25">
      <c r="A1117" s="2">
        <v>41974</v>
      </c>
      <c r="B1117" s="19">
        <f>'Historical Data'!B1115/'Historical Data'!B$2*T$5</f>
        <v>33816.599852671097</v>
      </c>
      <c r="C1117" s="19">
        <f>'Historical Data'!C1115/'Historical Data'!C$2*U$5</f>
        <v>29837.084019769358</v>
      </c>
      <c r="D1117" s="19">
        <f>'Historical Data'!D1115/'Historical Data'!D$2*V$5</f>
        <v>21695.046851366602</v>
      </c>
      <c r="E1117" s="19">
        <f>'Historical Data'!E1115/'Historical Data'!E$2*W$5</f>
        <v>31093.765499179568</v>
      </c>
      <c r="F1117" s="19">
        <f>'Historical Data'!F1115/'Historical Data'!F$2*X$5</f>
        <v>24017.766975800216</v>
      </c>
      <c r="G1117" s="19">
        <f>'Historical Data'!G1115/'Historical Data'!G$2*Y$5</f>
        <v>23880.691102382782</v>
      </c>
      <c r="H1117" s="19">
        <f>'Historical Data'!H1115/'Historical Data'!H$2*Z$5</f>
        <v>97205.203105329419</v>
      </c>
      <c r="I1117" s="19">
        <f>'Historical Data'!I1115/'Historical Data'!I$2*AA$5</f>
        <v>37148.719308209031</v>
      </c>
      <c r="J1117" s="19">
        <f>'Historical Data'!J1115/'Historical Data'!J$2*AB$5</f>
        <v>23317.057094283777</v>
      </c>
      <c r="K1117" s="19">
        <f>'Historical Data'!K1115/'Historical Data'!K$2*AC$5</f>
        <v>18186.293683324155</v>
      </c>
      <c r="L1117" s="8">
        <f t="shared" si="45"/>
        <v>-1.9653032542755522E-2</v>
      </c>
      <c r="M1117" s="8">
        <f>IF(Table2[[#This Row],[Overall Return]]&gt;=0,0,Table2[[#This Row],[Overall Return]])</f>
        <v>-1.9653032542755522E-2</v>
      </c>
      <c r="N1117" s="13">
        <f t="shared" si="44"/>
        <v>340198.22749231593</v>
      </c>
    </row>
    <row r="1118" spans="1:14" x14ac:dyDescent="0.25">
      <c r="A1118" s="2">
        <v>41975</v>
      </c>
      <c r="B1118" s="19">
        <f>'Historical Data'!B1116/'Historical Data'!B$2*T$5</f>
        <v>33687.29266283616</v>
      </c>
      <c r="C1118" s="19">
        <f>'Historical Data'!C1116/'Historical Data'!C$2*U$5</f>
        <v>29865.458539264142</v>
      </c>
      <c r="D1118" s="19">
        <f>'Historical Data'!D1116/'Historical Data'!D$2*V$5</f>
        <v>22156.031421072199</v>
      </c>
      <c r="E1118" s="19">
        <f>'Historical Data'!E1116/'Historical Data'!E$2*W$5</f>
        <v>31352.04313475357</v>
      </c>
      <c r="F1118" s="19">
        <f>'Historical Data'!F1116/'Historical Data'!F$2*X$5</f>
        <v>24015.517198720587</v>
      </c>
      <c r="G1118" s="19">
        <f>'Historical Data'!G1116/'Historical Data'!G$2*Y$5</f>
        <v>23802.103940661946</v>
      </c>
      <c r="H1118" s="19">
        <f>'Historical Data'!H1116/'Historical Data'!H$2*Z$5</f>
        <v>97117.076374318087</v>
      </c>
      <c r="I1118" s="19">
        <f>'Historical Data'!I1116/'Historical Data'!I$2*AA$5</f>
        <v>37437.472653751611</v>
      </c>
      <c r="J1118" s="19">
        <f>'Historical Data'!J1116/'Historical Data'!J$2*AB$5</f>
        <v>23490.354579768402</v>
      </c>
      <c r="K1118" s="19">
        <f>'Historical Data'!K1116/'Historical Data'!K$2*AC$5</f>
        <v>18548.641858608844</v>
      </c>
      <c r="L1118" s="8">
        <f t="shared" si="45"/>
        <v>3.7441843269696573E-3</v>
      </c>
      <c r="M1118" s="8">
        <f>IF(Table2[[#This Row],[Overall Return]]&gt;=0,0,Table2[[#This Row],[Overall Return]])</f>
        <v>0</v>
      </c>
      <c r="N1118" s="13">
        <f t="shared" si="44"/>
        <v>341471.99236375553</v>
      </c>
    </row>
    <row r="1119" spans="1:14" x14ac:dyDescent="0.25">
      <c r="A1119" s="2">
        <v>41976</v>
      </c>
      <c r="B1119" s="19">
        <f>'Historical Data'!B1117/'Historical Data'!B$2*T$5</f>
        <v>34069.335588365524</v>
      </c>
      <c r="C1119" s="19">
        <f>'Historical Data'!C1117/'Historical Data'!C$2*U$5</f>
        <v>28967.600219659525</v>
      </c>
      <c r="D1119" s="19">
        <f>'Historical Data'!D1117/'Historical Data'!D$2*V$5</f>
        <v>22665.035488141555</v>
      </c>
      <c r="E1119" s="19">
        <f>'Historical Data'!E1117/'Historical Data'!E$2*W$5</f>
        <v>31231.290498750092</v>
      </c>
      <c r="F1119" s="19">
        <f>'Historical Data'!F1117/'Historical Data'!F$2*X$5</f>
        <v>23906.182181073531</v>
      </c>
      <c r="G1119" s="19">
        <f>'Historical Data'!G1117/'Historical Data'!G$2*Y$5</f>
        <v>23615.460774835894</v>
      </c>
      <c r="H1119" s="19">
        <f>'Historical Data'!H1117/'Historical Data'!H$2*Z$5</f>
        <v>96223.249265631559</v>
      </c>
      <c r="I1119" s="19">
        <f>'Historical Data'!I1117/'Historical Data'!I$2*AA$5</f>
        <v>37943.772871019901</v>
      </c>
      <c r="J1119" s="19">
        <f>'Historical Data'!J1117/'Historical Data'!J$2*AB$5</f>
        <v>23564.004757262068</v>
      </c>
      <c r="K1119" s="19">
        <f>'Historical Data'!K1117/'Historical Data'!K$2*AC$5</f>
        <v>18698.306102634986</v>
      </c>
      <c r="L1119" s="8">
        <f t="shared" si="45"/>
        <v>-1.7212381381920272E-3</v>
      </c>
      <c r="M1119" s="8">
        <f>IF(Table2[[#This Row],[Overall Return]]&gt;=0,0,Table2[[#This Row],[Overall Return]])</f>
        <v>-1.7212381381920272E-3</v>
      </c>
      <c r="N1119" s="13">
        <f t="shared" si="44"/>
        <v>340884.23774737463</v>
      </c>
    </row>
    <row r="1120" spans="1:14" x14ac:dyDescent="0.25">
      <c r="A1120" s="2">
        <v>41977</v>
      </c>
      <c r="B1120" s="19">
        <f>'Historical Data'!B1118/'Historical Data'!B$2*T$5</f>
        <v>33940.02839853058</v>
      </c>
      <c r="C1120" s="19">
        <f>'Historical Data'!C1118/'Historical Data'!C$2*U$5</f>
        <v>29006.955885044848</v>
      </c>
      <c r="D1120" s="19">
        <f>'Historical Data'!D1118/'Historical Data'!D$2*V$5</f>
        <v>22188.043619538166</v>
      </c>
      <c r="E1120" s="19">
        <f>'Historical Data'!E1118/'Historical Data'!E$2*W$5</f>
        <v>31271.54230101893</v>
      </c>
      <c r="F1120" s="19">
        <f>'Historical Data'!F1118/'Historical Data'!F$2*X$5</f>
        <v>24175.697439331012</v>
      </c>
      <c r="G1120" s="19">
        <f>'Historical Data'!G1118/'Historical Data'!G$2*Y$5</f>
        <v>23988.749153361816</v>
      </c>
      <c r="H1120" s="19">
        <f>'Historical Data'!H1118/'Historical Data'!H$2*Z$5</f>
        <v>95795.215694502738</v>
      </c>
      <c r="I1120" s="19">
        <f>'Historical Data'!I1118/'Historical Data'!I$2*AA$5</f>
        <v>37518.417122352148</v>
      </c>
      <c r="J1120" s="19">
        <f>'Historical Data'!J1118/'Historical Data'!J$2*AB$5</f>
        <v>23611.661418924527</v>
      </c>
      <c r="K1120" s="19">
        <f>'Historical Data'!K1118/'Historical Data'!K$2*AC$5</f>
        <v>18584.089007769158</v>
      </c>
      <c r="L1120" s="8">
        <f t="shared" si="45"/>
        <v>-2.3580958518722994E-3</v>
      </c>
      <c r="M1120" s="8">
        <f>IF(Table2[[#This Row],[Overall Return]]&gt;=0,0,Table2[[#This Row],[Overall Return]])</f>
        <v>-2.3580958518722994E-3</v>
      </c>
      <c r="N1120" s="13">
        <f t="shared" si="44"/>
        <v>340080.4000403739</v>
      </c>
    </row>
    <row r="1121" spans="1:14" x14ac:dyDescent="0.25">
      <c r="A1121" s="2">
        <v>41978</v>
      </c>
      <c r="B1121" s="19">
        <f>'Historical Data'!B1119/'Historical Data'!B$2*T$5</f>
        <v>33796.02852914024</v>
      </c>
      <c r="C1121" s="19">
        <f>'Historical Data'!C1119/'Historical Data'!C$2*U$5</f>
        <v>28613.399231191652</v>
      </c>
      <c r="D1121" s="19">
        <f>'Historical Data'!D1119/'Historical Data'!D$2*V$5</f>
        <v>21720.657638423498</v>
      </c>
      <c r="E1121" s="19">
        <f>'Historical Data'!E1119/'Historical Data'!E$2*W$5</f>
        <v>31449.316332055252</v>
      </c>
      <c r="F1121" s="19">
        <f>'Historical Data'!F1119/'Historical Data'!F$2*X$5</f>
        <v>23633.519430599161</v>
      </c>
      <c r="G1121" s="19">
        <f>'Historical Data'!G1119/'Historical Data'!G$2*Y$5</f>
        <v>23782.45651058367</v>
      </c>
      <c r="H1121" s="19">
        <f>'Historical Data'!H1119/'Historical Data'!H$2*Z$5</f>
        <v>93877.46831724717</v>
      </c>
      <c r="I1121" s="19">
        <f>'Historical Data'!I1119/'Historical Data'!I$2*AA$5</f>
        <v>37766.859282093144</v>
      </c>
      <c r="J1121" s="19">
        <f>'Historical Data'!J1119/'Historical Data'!J$2*AB$5</f>
        <v>23841.279017071072</v>
      </c>
      <c r="K1121" s="19">
        <f>'Historical Data'!K1119/'Historical Data'!K$2*AC$5</f>
        <v>18475.777974849167</v>
      </c>
      <c r="L1121" s="8">
        <f t="shared" si="45"/>
        <v>-9.1849979497466983E-3</v>
      </c>
      <c r="M1121" s="8">
        <f>IF(Table2[[#This Row],[Overall Return]]&gt;=0,0,Table2[[#This Row],[Overall Return]])</f>
        <v>-9.1849979497466983E-3</v>
      </c>
      <c r="N1121" s="13">
        <f t="shared" si="44"/>
        <v>336956.76226325403</v>
      </c>
    </row>
    <row r="1122" spans="1:14" x14ac:dyDescent="0.25">
      <c r="A1122" s="2">
        <v>41981</v>
      </c>
      <c r="B1122" s="19">
        <f>'Historical Data'!B1120/'Historical Data'!B$2*T$5</f>
        <v>33031.944794441712</v>
      </c>
      <c r="C1122" s="19">
        <f>'Historical Data'!C1120/'Historical Data'!C$2*U$5</f>
        <v>28065.165659893832</v>
      </c>
      <c r="D1122" s="19">
        <f>'Historical Data'!D1120/'Historical Data'!D$2*V$5</f>
        <v>20817.897874660117</v>
      </c>
      <c r="E1122" s="19">
        <f>'Historical Data'!E1120/'Historical Data'!E$2*W$5</f>
        <v>31462.733599478204</v>
      </c>
      <c r="F1122" s="19">
        <f>'Historical Data'!F1120/'Historical Data'!F$2*X$5</f>
        <v>23710.908126644121</v>
      </c>
      <c r="G1122" s="19">
        <f>'Historical Data'!G1120/'Historical Data'!G$2*Y$5</f>
        <v>23428.815562136024</v>
      </c>
      <c r="H1122" s="19">
        <f>'Historical Data'!H1120/'Historical Data'!H$2*Z$5</f>
        <v>89953.84011749897</v>
      </c>
      <c r="I1122" s="19">
        <f>'Historical Data'!I1120/'Historical Data'!I$2*AA$5</f>
        <v>37612.521066423484</v>
      </c>
      <c r="J1122" s="19">
        <f>'Historical Data'!J1120/'Historical Data'!J$2*AB$5</f>
        <v>23728.636984414192</v>
      </c>
      <c r="K1122" s="19">
        <f>'Historical Data'!K1120/'Historical Data'!K$2*AC$5</f>
        <v>18058.290319422282</v>
      </c>
      <c r="L1122" s="8">
        <f t="shared" si="45"/>
        <v>-2.1029428555302321E-2</v>
      </c>
      <c r="M1122" s="8">
        <f>IF(Table2[[#This Row],[Overall Return]]&gt;=0,0,Table2[[#This Row],[Overall Return]])</f>
        <v>-2.1029428555302321E-2</v>
      </c>
      <c r="N1122" s="13">
        <f t="shared" si="44"/>
        <v>329870.75410501292</v>
      </c>
    </row>
    <row r="1123" spans="1:14" x14ac:dyDescent="0.25">
      <c r="A1123" s="2">
        <v>41982</v>
      </c>
      <c r="B1123" s="19">
        <f>'Historical Data'!B1121/'Historical Data'!B$2*T$5</f>
        <v>33537.416265830565</v>
      </c>
      <c r="C1123" s="19">
        <f>'Historical Data'!C1121/'Historical Data'!C$2*U$5</f>
        <v>28601.501006772833</v>
      </c>
      <c r="D1123" s="19">
        <f>'Historical Data'!D1121/'Historical Data'!D$2*V$5</f>
        <v>20795.488821591884</v>
      </c>
      <c r="E1123" s="19">
        <f>'Historical Data'!E1121/'Historical Data'!E$2*W$5</f>
        <v>31174.269103717252</v>
      </c>
      <c r="F1123" s="19">
        <f>'Historical Data'!F1121/'Historical Data'!F$2*X$5</f>
        <v>23998.421871501105</v>
      </c>
      <c r="G1123" s="19">
        <f>'Historical Data'!G1121/'Historical Data'!G$2*Y$5</f>
        <v>23374.786280787284</v>
      </c>
      <c r="H1123" s="19">
        <f>'Historical Data'!H1121/'Historical Data'!H$2*Z$5</f>
        <v>91015.52622744441</v>
      </c>
      <c r="I1123" s="19">
        <f>'Historical Data'!I1121/'Historical Data'!I$2*AA$5</f>
        <v>38026.588915153421</v>
      </c>
      <c r="J1123" s="19">
        <f>'Historical Data'!J1121/'Historical Data'!J$2*AB$5</f>
        <v>23754.631855745181</v>
      </c>
      <c r="K1123" s="19">
        <f>'Historical Data'!K1121/'Historical Data'!K$2*AC$5</f>
        <v>17995.273533820538</v>
      </c>
      <c r="L1123" s="8">
        <f t="shared" si="45"/>
        <v>7.2851253027010898E-3</v>
      </c>
      <c r="M1123" s="8">
        <f>IF(Table2[[#This Row],[Overall Return]]&gt;=0,0,Table2[[#This Row],[Overall Return]])</f>
        <v>0</v>
      </c>
      <c r="N1123" s="13">
        <f t="shared" si="44"/>
        <v>332273.90388236445</v>
      </c>
    </row>
    <row r="1124" spans="1:14" x14ac:dyDescent="0.25">
      <c r="A1124" s="2">
        <v>41983</v>
      </c>
      <c r="B1124" s="19">
        <f>'Historical Data'!B1122/'Historical Data'!B$2*T$5</f>
        <v>32899.697980281875</v>
      </c>
      <c r="C1124" s="19">
        <f>'Historical Data'!C1122/'Historical Data'!C$2*U$5</f>
        <v>27991.945817316489</v>
      </c>
      <c r="D1124" s="19">
        <f>'Historical Data'!D1122/'Historical Data'!D$2*V$5</f>
        <v>20340.908405386341</v>
      </c>
      <c r="E1124" s="19">
        <f>'Historical Data'!E1122/'Historical Data'!E$2*W$5</f>
        <v>30734.862340962831</v>
      </c>
      <c r="F1124" s="19">
        <f>'Historical Data'!F1122/'Historical Data'!F$2*X$5</f>
        <v>23669.513704173645</v>
      </c>
      <c r="G1124" s="19">
        <f>'Historical Data'!G1122/'Historical Data'!G$2*Y$5</f>
        <v>23035.879753531826</v>
      </c>
      <c r="H1124" s="19">
        <f>'Historical Data'!H1122/'Historical Data'!H$2*Z$5</f>
        <v>88057.069240453231</v>
      </c>
      <c r="I1124" s="19">
        <f>'Historical Data'!I1122/'Historical Data'!I$2*AA$5</f>
        <v>37300.089112080539</v>
      </c>
      <c r="J1124" s="19">
        <f>'Historical Data'!J1122/'Historical Data'!J$2*AB$5</f>
        <v>23507.682837267101</v>
      </c>
      <c r="K1124" s="19">
        <f>'Historical Data'!K1122/'Historical Data'!K$2*AC$5</f>
        <v>17461.59899082944</v>
      </c>
      <c r="L1124" s="8">
        <f t="shared" si="45"/>
        <v>-2.1893551118768007E-2</v>
      </c>
      <c r="M1124" s="8">
        <f>IF(Table2[[#This Row],[Overall Return]]&gt;=0,0,Table2[[#This Row],[Overall Return]])</f>
        <v>-2.1893551118768007E-2</v>
      </c>
      <c r="N1124" s="13">
        <f t="shared" si="44"/>
        <v>324999.24818228331</v>
      </c>
    </row>
    <row r="1125" spans="1:14" x14ac:dyDescent="0.25">
      <c r="A1125" s="2">
        <v>41984</v>
      </c>
      <c r="B1125" s="19">
        <f>'Historical Data'!B1123/'Historical Data'!B$2*T$5</f>
        <v>32802.720006603049</v>
      </c>
      <c r="C1125" s="19">
        <f>'Historical Data'!C1123/'Historical Data'!C$2*U$5</f>
        <v>28131.063518213436</v>
      </c>
      <c r="D1125" s="19">
        <f>'Historical Data'!D1123/'Historical Data'!D$2*V$5</f>
        <v>20363.317115693204</v>
      </c>
      <c r="E1125" s="19">
        <f>'Historical Data'!E1123/'Historical Data'!E$2*W$5</f>
        <v>31166.265639105117</v>
      </c>
      <c r="F1125" s="19">
        <f>'Historical Data'!F1123/'Historical Data'!F$2*X$5</f>
        <v>23772.102000218838</v>
      </c>
      <c r="G1125" s="19">
        <f>'Historical Data'!G1123/'Historical Data'!G$2*Y$5</f>
        <v>23168.494149727587</v>
      </c>
      <c r="H1125" s="19">
        <f>'Historical Data'!H1123/'Historical Data'!H$2*Z$5</f>
        <v>87654.219471254735</v>
      </c>
      <c r="I1125" s="19">
        <f>'Historical Data'!I1123/'Historical Data'!I$2*AA$5</f>
        <v>37541.005720783964</v>
      </c>
      <c r="J1125" s="19">
        <f>'Historical Data'!J1123/'Historical Data'!J$2*AB$5</f>
        <v>23581.334822093817</v>
      </c>
      <c r="K1125" s="19">
        <f>'Historical Data'!K1123/'Historical Data'!K$2*AC$5</f>
        <v>17565.970438352659</v>
      </c>
      <c r="L1125" s="8">
        <f t="shared" si="45"/>
        <v>2.2992197795608238E-3</v>
      </c>
      <c r="M1125" s="8">
        <f>IF(Table2[[#This Row],[Overall Return]]&gt;=0,0,Table2[[#This Row],[Overall Return]])</f>
        <v>0</v>
      </c>
      <c r="N1125" s="13">
        <f t="shared" si="44"/>
        <v>325746.49288204644</v>
      </c>
    </row>
    <row r="1126" spans="1:14" x14ac:dyDescent="0.25">
      <c r="A1126" s="2">
        <v>41985</v>
      </c>
      <c r="B1126" s="19">
        <f>'Historical Data'!B1124/'Historical Data'!B$2*T$5</f>
        <v>32247.289736212329</v>
      </c>
      <c r="C1126" s="19">
        <f>'Historical Data'!C1124/'Historical Data'!C$2*U$5</f>
        <v>28127.402526084566</v>
      </c>
      <c r="D1126" s="19">
        <f>'Historical Data'!D1124/'Historical Data'!D$2*V$5</f>
        <v>19991.969101021921</v>
      </c>
      <c r="E1126" s="19">
        <f>'Historical Data'!E1124/'Historical Data'!E$2*W$5</f>
        <v>31077.946291861983</v>
      </c>
      <c r="F1126" s="19">
        <f>'Historical Data'!F1124/'Historical Data'!F$2*X$5</f>
        <v>23336.560284498315</v>
      </c>
      <c r="G1126" s="19">
        <f>'Historical Data'!G1124/'Historical Data'!G$2*Y$5</f>
        <v>23060.438145622378</v>
      </c>
      <c r="H1126" s="19">
        <f>'Historical Data'!H1124/'Historical Data'!H$2*Z$5</f>
        <v>86865.295845572808</v>
      </c>
      <c r="I1126" s="19">
        <f>'Historical Data'!I1124/'Historical Data'!I$2*AA$5</f>
        <v>37175.861632931948</v>
      </c>
      <c r="J1126" s="19">
        <f>'Historical Data'!J1124/'Historical Data'!J$2*AB$5</f>
        <v>23265.068707121591</v>
      </c>
      <c r="K1126" s="19">
        <f>'Historical Data'!K1124/'Historical Data'!K$2*AC$5</f>
        <v>17053.958226301162</v>
      </c>
      <c r="L1126" s="8">
        <f t="shared" si="45"/>
        <v>-1.0881782190364064E-2</v>
      </c>
      <c r="M1126" s="8">
        <f>IF(Table2[[#This Row],[Overall Return]]&gt;=0,0,Table2[[#This Row],[Overall Return]])</f>
        <v>-1.0881782190364064E-2</v>
      </c>
      <c r="N1126" s="13">
        <f t="shared" si="44"/>
        <v>322201.79049722903</v>
      </c>
    </row>
    <row r="1127" spans="1:14" x14ac:dyDescent="0.25">
      <c r="A1127" s="2">
        <v>41988</v>
      </c>
      <c r="B1127" s="19">
        <f>'Historical Data'!B1125/'Historical Data'!B$2*T$5</f>
        <v>31806.471859740948</v>
      </c>
      <c r="C1127" s="19">
        <f>'Historical Data'!C1125/'Historical Data'!C$2*U$5</f>
        <v>28012.996522057478</v>
      </c>
      <c r="D1127" s="19">
        <f>'Historical Data'!D1125/'Historical Data'!D$2*V$5</f>
        <v>19748.671594021362</v>
      </c>
      <c r="E1127" s="19">
        <f>'Historical Data'!E1125/'Historical Data'!E$2*W$5</f>
        <v>30877.532375448245</v>
      </c>
      <c r="F1127" s="19">
        <f>'Historical Data'!F1125/'Historical Data'!F$2*X$5</f>
        <v>23117.890339191672</v>
      </c>
      <c r="G1127" s="19">
        <f>'Historical Data'!G1125/'Historical Data'!G$2*Y$5</f>
        <v>22922.90920538516</v>
      </c>
      <c r="H1127" s="19">
        <f>'Historical Data'!H1125/'Historical Data'!H$2*Z$5</f>
        <v>85623.161141418386</v>
      </c>
      <c r="I1127" s="19">
        <f>'Historical Data'!I1125/'Historical Data'!I$2*AA$5</f>
        <v>36991.409694411435</v>
      </c>
      <c r="J1127" s="19">
        <f>'Historical Data'!J1125/'Historical Data'!J$2*AB$5</f>
        <v>23044.114559974496</v>
      </c>
      <c r="K1127" s="19">
        <f>'Historical Data'!K1125/'Historical Data'!K$2*AC$5</f>
        <v>17113.037084580796</v>
      </c>
      <c r="L1127" s="8">
        <f t="shared" si="45"/>
        <v>-9.135877601599951E-3</v>
      </c>
      <c r="M1127" s="8">
        <f>IF(Table2[[#This Row],[Overall Return]]&gt;=0,0,Table2[[#This Row],[Overall Return]])</f>
        <v>-9.135877601599951E-3</v>
      </c>
      <c r="N1127" s="13">
        <f t="shared" si="44"/>
        <v>319258.19437623001</v>
      </c>
    </row>
    <row r="1128" spans="1:14" x14ac:dyDescent="0.25">
      <c r="A1128" s="2">
        <v>41989</v>
      </c>
      <c r="B1128" s="19">
        <f>'Historical Data'!B1126/'Historical Data'!B$2*T$5</f>
        <v>31371.530813221994</v>
      </c>
      <c r="C1128" s="19">
        <f>'Historical Data'!C1126/'Historical Data'!C$2*U$5</f>
        <v>27005.308438586857</v>
      </c>
      <c r="D1128" s="19">
        <f>'Historical Data'!D1126/'Historical Data'!D$2*V$5</f>
        <v>20238.467656488392</v>
      </c>
      <c r="E1128" s="19">
        <f>'Historical Data'!E1126/'Historical Data'!E$2*W$5</f>
        <v>30629.560049120795</v>
      </c>
      <c r="F1128" s="19">
        <f>'Historical Data'!F1126/'Historical Data'!F$2*X$5</f>
        <v>22289.550647545209</v>
      </c>
      <c r="G1128" s="19">
        <f>'Historical Data'!G1126/'Historical Data'!G$2*Y$5</f>
        <v>22181.242898627137</v>
      </c>
      <c r="H1128" s="19">
        <f>'Historical Data'!H1126/'Historical Data'!H$2*Z$5</f>
        <v>83008.81158203946</v>
      </c>
      <c r="I1128" s="19">
        <f>'Historical Data'!I1126/'Historical Data'!I$2*AA$5</f>
        <v>36080.457526199498</v>
      </c>
      <c r="J1128" s="19">
        <f>'Historical Data'!J1126/'Historical Data'!J$2*AB$5</f>
        <v>22862.154075323677</v>
      </c>
      <c r="K1128" s="19">
        <f>'Historical Data'!K1126/'Historical Data'!K$2*AC$5</f>
        <v>17016.542942517121</v>
      </c>
      <c r="L1128" s="8">
        <f t="shared" si="45"/>
        <v>-2.0593262326141115E-2</v>
      </c>
      <c r="M1128" s="8">
        <f>IF(Table2[[#This Row],[Overall Return]]&gt;=0,0,Table2[[#This Row],[Overall Return]])</f>
        <v>-2.0593262326141115E-2</v>
      </c>
      <c r="N1128" s="13">
        <f t="shared" si="44"/>
        <v>312683.62662967015</v>
      </c>
    </row>
    <row r="1129" spans="1:14" x14ac:dyDescent="0.25">
      <c r="A1129" s="2">
        <v>41990</v>
      </c>
      <c r="B1129" s="19">
        <f>'Historical Data'!B1127/'Historical Data'!B$2*T$5</f>
        <v>32153.248665823852</v>
      </c>
      <c r="C1129" s="19">
        <f>'Historical Data'!C1127/'Historical Data'!C$2*U$5</f>
        <v>27354.93318689365</v>
      </c>
      <c r="D1129" s="19">
        <f>'Historical Data'!D1127/'Historical Data'!D$2*V$5</f>
        <v>21429.342690627425</v>
      </c>
      <c r="E1129" s="19">
        <f>'Historical Data'!E1127/'Historical Data'!E$2*W$5</f>
        <v>31040.580627320891</v>
      </c>
      <c r="F1129" s="19">
        <f>'Historical Data'!F1127/'Historical Data'!F$2*X$5</f>
        <v>22716.993579721493</v>
      </c>
      <c r="G1129" s="19">
        <f>'Historical Data'!G1127/'Historical Data'!G$2*Y$5</f>
        <v>22466.12270312613</v>
      </c>
      <c r="H1129" s="19">
        <f>'Historical Data'!H1127/'Historical Data'!H$2*Z$5</f>
        <v>86370.124632815787</v>
      </c>
      <c r="I1129" s="19">
        <f>'Historical Data'!I1127/'Historical Data'!I$2*AA$5</f>
        <v>37318.905122767159</v>
      </c>
      <c r="J1129" s="19">
        <f>'Historical Data'!J1127/'Historical Data'!J$2*AB$5</f>
        <v>23304.060562284805</v>
      </c>
      <c r="K1129" s="19">
        <f>'Historical Data'!K1127/'Historical Data'!K$2*AC$5</f>
        <v>17530.523496451679</v>
      </c>
      <c r="L1129" s="8">
        <f t="shared" si="45"/>
        <v>2.8786952278839317E-2</v>
      </c>
      <c r="M1129" s="8">
        <f>IF(Table2[[#This Row],[Overall Return]]&gt;=0,0,Table2[[#This Row],[Overall Return]])</f>
        <v>0</v>
      </c>
      <c r="N1129" s="13">
        <f t="shared" si="44"/>
        <v>321684.83526783285</v>
      </c>
    </row>
    <row r="1130" spans="1:14" x14ac:dyDescent="0.25">
      <c r="A1130" s="2">
        <v>41991</v>
      </c>
      <c r="B1130" s="19">
        <f>'Historical Data'!B1128/'Historical Data'!B$2*T$5</f>
        <v>33105.414238962163</v>
      </c>
      <c r="C1130" s="19">
        <f>'Historical Data'!C1128/'Historical Data'!C$2*U$5</f>
        <v>27249.679663188723</v>
      </c>
      <c r="D1130" s="19">
        <f>'Historical Data'!D1128/'Historical Data'!D$2*V$5</f>
        <v>22328.90037764077</v>
      </c>
      <c r="E1130" s="19">
        <f>'Historical Data'!E1128/'Historical Data'!E$2*W$5</f>
        <v>31458.39660000299</v>
      </c>
      <c r="F1130" s="19">
        <f>'Historical Data'!F1128/'Historical Data'!F$2*X$5</f>
        <v>22996.40579641598</v>
      </c>
      <c r="G1130" s="19">
        <f>'Historical Data'!G1128/'Historical Data'!G$2*Y$5</f>
        <v>23340.404941235272</v>
      </c>
      <c r="H1130" s="19">
        <f>'Historical Data'!H1128/'Historical Data'!H$2*Z$5</f>
        <v>91590.430130088134</v>
      </c>
      <c r="I1130" s="19">
        <f>'Historical Data'!I1128/'Historical Data'!I$2*AA$5</f>
        <v>38485.827561468905</v>
      </c>
      <c r="J1130" s="19">
        <f>'Historical Data'!J1128/'Historical Data'!J$2*AB$5</f>
        <v>23919.262727397516</v>
      </c>
      <c r="K1130" s="19">
        <f>'Historical Data'!K1128/'Historical Data'!K$2*AC$5</f>
        <v>17951.950530016002</v>
      </c>
      <c r="L1130" s="8">
        <f t="shared" si="45"/>
        <v>3.3392426750984416E-2</v>
      </c>
      <c r="M1130" s="8">
        <f>IF(Table2[[#This Row],[Overall Return]]&gt;=0,0,Table2[[#This Row],[Overall Return]])</f>
        <v>0</v>
      </c>
      <c r="N1130" s="13">
        <f t="shared" si="44"/>
        <v>332426.67256641644</v>
      </c>
    </row>
    <row r="1131" spans="1:14" x14ac:dyDescent="0.25">
      <c r="A1131" s="2">
        <v>41992</v>
      </c>
      <c r="B1131" s="19">
        <f>'Historical Data'!B1129/'Historical Data'!B$2*T$5</f>
        <v>32849.739181280012</v>
      </c>
      <c r="C1131" s="19">
        <f>'Historical Data'!C1129/'Historical Data'!C$2*U$5</f>
        <v>27448.288486179754</v>
      </c>
      <c r="D1131" s="19">
        <f>'Historical Data'!D1129/'Historical Data'!D$2*V$5</f>
        <v>22722.658473664411</v>
      </c>
      <c r="E1131" s="19">
        <f>'Historical Data'!E1129/'Historical Data'!E$2*W$5</f>
        <v>31553.508570925074</v>
      </c>
      <c r="F1131" s="19">
        <f>'Historical Data'!F1129/'Historical Data'!F$2*X$5</f>
        <v>23232.622671128982</v>
      </c>
      <c r="G1131" s="19">
        <f>'Historical Data'!G1129/'Historical Data'!G$2*Y$5</f>
        <v>23409.168132057748</v>
      </c>
      <c r="H1131" s="19">
        <f>'Historical Data'!H1129/'Historical Data'!H$2*Z$5</f>
        <v>92022.657574485944</v>
      </c>
      <c r="I1131" s="19">
        <f>'Historical Data'!I1129/'Historical Data'!I$2*AA$5</f>
        <v>38579.94131776665</v>
      </c>
      <c r="J1131" s="19">
        <f>'Historical Data'!J1129/'Historical Data'!J$2*AB$5</f>
        <v>23589.999628593057</v>
      </c>
      <c r="K1131" s="19">
        <f>'Historical Data'!K1129/'Historical Data'!K$2*AC$5</f>
        <v>18440.331032948183</v>
      </c>
      <c r="L1131" s="8">
        <f t="shared" si="45"/>
        <v>4.2783645837840556E-3</v>
      </c>
      <c r="M1131" s="8">
        <f>IF(Table2[[#This Row],[Overall Return]]&gt;=0,0,Table2[[#This Row],[Overall Return]])</f>
        <v>0</v>
      </c>
      <c r="N1131" s="13">
        <f t="shared" si="44"/>
        <v>333848.91506902978</v>
      </c>
    </row>
    <row r="1132" spans="1:14" x14ac:dyDescent="0.25">
      <c r="A1132" s="2">
        <v>41995</v>
      </c>
      <c r="B1132" s="19">
        <f>'Historical Data'!B1130/'Historical Data'!B$2*T$5</f>
        <v>33190.639459747661</v>
      </c>
      <c r="C1132" s="19">
        <f>'Historical Data'!C1130/'Historical Data'!C$2*U$5</f>
        <v>28056.013179571662</v>
      </c>
      <c r="D1132" s="19">
        <f>'Historical Data'!D1130/'Historical Data'!D$2*V$5</f>
        <v>22255.270093220126</v>
      </c>
      <c r="E1132" s="19">
        <f>'Historical Data'!E1130/'Historical Data'!E$2*W$5</f>
        <v>31998.497462775642</v>
      </c>
      <c r="F1132" s="19">
        <f>'Historical Data'!F1130/'Historical Data'!F$2*X$5</f>
        <v>23615.972501192799</v>
      </c>
      <c r="G1132" s="19">
        <f>'Historical Data'!G1130/'Historical Data'!G$2*Y$5</f>
        <v>23566.342455499427</v>
      </c>
      <c r="H1132" s="19">
        <f>'Historical Data'!H1130/'Historical Data'!H$2*Z$5</f>
        <v>93411.668485102826</v>
      </c>
      <c r="I1132" s="19">
        <f>'Historical Data'!I1130/'Historical Data'!I$2*AA$5</f>
        <v>38786.978441770669</v>
      </c>
      <c r="J1132" s="19">
        <f>'Historical Data'!J1130/'Historical Data'!J$2*AB$5</f>
        <v>23815.285501239876</v>
      </c>
      <c r="K1132" s="19">
        <f>'Historical Data'!K1130/'Historical Data'!K$2*AC$5</f>
        <v>18379.283832785492</v>
      </c>
      <c r="L1132" s="8">
        <f t="shared" si="45"/>
        <v>9.6661579481518434E-3</v>
      </c>
      <c r="M1132" s="8">
        <f>IF(Table2[[#This Row],[Overall Return]]&gt;=0,0,Table2[[#This Row],[Overall Return]])</f>
        <v>0</v>
      </c>
      <c r="N1132" s="13">
        <f t="shared" si="44"/>
        <v>337075.95141290617</v>
      </c>
    </row>
    <row r="1133" spans="1:14" x14ac:dyDescent="0.25">
      <c r="A1133" s="2">
        <v>41996</v>
      </c>
      <c r="B1133" s="19">
        <f>'Historical Data'!B1131/'Historical Data'!B$2*T$5</f>
        <v>33073.087441503427</v>
      </c>
      <c r="C1133" s="19">
        <f>'Historical Data'!C1131/'Historical Data'!C$2*U$5</f>
        <v>28033.131978766247</v>
      </c>
      <c r="D1133" s="19">
        <f>'Historical Data'!D1131/'Historical Data'!D$2*V$5</f>
        <v>22745.067183971274</v>
      </c>
      <c r="E1133" s="19">
        <f>'Historical Data'!E1131/'Historical Data'!E$2*W$5</f>
        <v>32164.945836341965</v>
      </c>
      <c r="F1133" s="19">
        <f>'Historical Data'!F1131/'Historical Data'!F$2*X$5</f>
        <v>23873.338189327911</v>
      </c>
      <c r="G1133" s="19">
        <f>'Historical Data'!G1131/'Historical Data'!G$2*Y$5</f>
        <v>23797.192978649677</v>
      </c>
      <c r="H1133" s="19">
        <f>'Historical Data'!H1131/'Historical Data'!H$2*Z$5</f>
        <v>92727.65463701218</v>
      </c>
      <c r="I1133" s="19">
        <f>'Historical Data'!I1131/'Historical Data'!I$2*AA$5</f>
        <v>38715.450297574964</v>
      </c>
      <c r="J1133" s="19">
        <f>'Historical Data'!J1131/'Historical Data'!J$2*AB$5</f>
        <v>24031.906115554186</v>
      </c>
      <c r="K1133" s="19">
        <f>'Historical Data'!K1131/'Historical Data'!K$2*AC$5</f>
        <v>18627.411804314361</v>
      </c>
      <c r="L1133" s="8">
        <f t="shared" si="45"/>
        <v>2.1159475991106014E-3</v>
      </c>
      <c r="M1133" s="8">
        <f>IF(Table2[[#This Row],[Overall Return]]&gt;=0,0,Table2[[#This Row],[Overall Return]])</f>
        <v>0</v>
      </c>
      <c r="N1133" s="13">
        <f t="shared" si="44"/>
        <v>337789.1864630162</v>
      </c>
    </row>
    <row r="1134" spans="1:14" x14ac:dyDescent="0.25">
      <c r="A1134" s="2">
        <v>41997</v>
      </c>
      <c r="B1134" s="19">
        <f>'Historical Data'!B1132/'Historical Data'!B$2*T$5</f>
        <v>32917.332400522377</v>
      </c>
      <c r="C1134" s="19">
        <f>'Historical Data'!C1132/'Historical Data'!C$2*U$5</f>
        <v>27734.761120263593</v>
      </c>
      <c r="D1134" s="19">
        <f>'Historical Data'!D1132/'Historical Data'!D$2*V$5</f>
        <v>22450.54810285693</v>
      </c>
      <c r="E1134" s="19">
        <f>'Historical Data'!E1132/'Historical Data'!E$2*W$5</f>
        <v>32073.228791857826</v>
      </c>
      <c r="F1134" s="19">
        <f>'Historical Data'!F1132/'Historical Data'!F$2*X$5</f>
        <v>23791.44984913621</v>
      </c>
      <c r="G1134" s="19">
        <f>'Historical Data'!G1132/'Historical Data'!G$2*Y$5</f>
        <v>23644.929617220267</v>
      </c>
      <c r="H1134" s="19">
        <f>'Historical Data'!H1132/'Historical Data'!H$2*Z$5</f>
        <v>93268.986571548478</v>
      </c>
      <c r="I1134" s="19">
        <f>'Historical Data'!I1132/'Historical Data'!I$2*AA$5</f>
        <v>38651.450264128071</v>
      </c>
      <c r="J1134" s="19">
        <f>'Historical Data'!J1132/'Historical Data'!J$2*AB$5</f>
        <v>23975.584195559222</v>
      </c>
      <c r="K1134" s="19">
        <f>'Historical Data'!K1132/'Historical Data'!K$2*AC$5</f>
        <v>18467.900669389612</v>
      </c>
      <c r="L1134" s="8">
        <f t="shared" si="45"/>
        <v>-2.4068706551760854E-3</v>
      </c>
      <c r="M1134" s="8">
        <f>IF(Table2[[#This Row],[Overall Return]]&gt;=0,0,Table2[[#This Row],[Overall Return]])</f>
        <v>-2.4068706551760854E-3</v>
      </c>
      <c r="N1134" s="13">
        <f t="shared" si="44"/>
        <v>336976.17158248258</v>
      </c>
    </row>
    <row r="1135" spans="1:14" x14ac:dyDescent="0.25">
      <c r="A1135" s="2">
        <v>41999</v>
      </c>
      <c r="B1135" s="19">
        <f>'Historical Data'!B1133/'Historical Data'!B$2*T$5</f>
        <v>33499.210522059198</v>
      </c>
      <c r="C1135" s="19">
        <f>'Historical Data'!C1133/'Historical Data'!C$2*U$5</f>
        <v>28289.401427786932</v>
      </c>
      <c r="D1135" s="19">
        <f>'Historical Data'!D1133/'Historical Data'!D$2*V$5</f>
        <v>22370.516064265837</v>
      </c>
      <c r="E1135" s="19">
        <f>'Historical Data'!E1133/'Historical Data'!E$2*W$5</f>
        <v>32280.438102753571</v>
      </c>
      <c r="F1135" s="19">
        <f>'Historical Data'!F1133/'Historical Data'!F$2*X$5</f>
        <v>24028.115581417838</v>
      </c>
      <c r="G1135" s="19">
        <f>'Historical Data'!G1133/'Historical Data'!G$2*Y$5</f>
        <v>23517.226183036775</v>
      </c>
      <c r="H1135" s="19">
        <f>'Historical Data'!H1133/'Historical Data'!H$2*Z$5</f>
        <v>95602.185060847682</v>
      </c>
      <c r="I1135" s="19">
        <f>'Historical Data'!I1133/'Historical Data'!I$2*AA$5</f>
        <v>38602.520103972056</v>
      </c>
      <c r="J1135" s="19">
        <f>'Historical Data'!J1133/'Historical Data'!J$2*AB$5</f>
        <v>23949.589324228229</v>
      </c>
      <c r="K1135" s="19">
        <f>'Historical Data'!K1133/'Historical Data'!K$2*AC$5</f>
        <v>18355.651916406841</v>
      </c>
      <c r="L1135" s="8">
        <f t="shared" si="45"/>
        <v>1.0441933290915362E-2</v>
      </c>
      <c r="M1135" s="8">
        <f>IF(Table2[[#This Row],[Overall Return]]&gt;=0,0,Table2[[#This Row],[Overall Return]])</f>
        <v>0</v>
      </c>
      <c r="N1135" s="13">
        <f t="shared" si="44"/>
        <v>340494.85428677493</v>
      </c>
    </row>
    <row r="1136" spans="1:14" x14ac:dyDescent="0.25">
      <c r="A1136" s="2">
        <v>42002</v>
      </c>
      <c r="B1136" s="19">
        <f>'Historical Data'!B1134/'Historical Data'!B$2*T$5</f>
        <v>33475.701992900824</v>
      </c>
      <c r="C1136" s="19">
        <f>'Historical Data'!C1134/'Historical Data'!C$2*U$5</f>
        <v>28559.399597290867</v>
      </c>
      <c r="D1136" s="19">
        <f>'Historical Data'!D1134/'Historical Data'!D$2*V$5</f>
        <v>22444.146691447859</v>
      </c>
      <c r="E1136" s="19">
        <f>'Historical Data'!E1134/'Historical Data'!E$2*W$5</f>
        <v>32440.091428188261</v>
      </c>
      <c r="F1136" s="19">
        <f>'Historical Data'!F1134/'Historical Data'!F$2*X$5</f>
        <v>23861.64026638617</v>
      </c>
      <c r="G1136" s="19">
        <f>'Historical Data'!G1134/'Historical Data'!G$2*Y$5</f>
        <v>23306.023089964812</v>
      </c>
      <c r="H1136" s="19">
        <f>'Historical Data'!H1134/'Historical Data'!H$2*Z$5</f>
        <v>94716.746537977349</v>
      </c>
      <c r="I1136" s="19">
        <f>'Historical Data'!I1134/'Historical Data'!I$2*AA$5</f>
        <v>38519.70747278686</v>
      </c>
      <c r="J1136" s="19">
        <f>'Historical Data'!J1134/'Historical Data'!J$2*AB$5</f>
        <v>24135.883341711826</v>
      </c>
      <c r="K1136" s="19">
        <f>'Historical Data'!K1134/'Historical Data'!K$2*AC$5</f>
        <v>18328.082072706078</v>
      </c>
      <c r="L1136" s="8">
        <f t="shared" si="45"/>
        <v>-2.0776578162857717E-3</v>
      </c>
      <c r="M1136" s="8">
        <f>IF(Table2[[#This Row],[Overall Return]]&gt;=0,0,Table2[[#This Row],[Overall Return]])</f>
        <v>-2.0776578162857717E-3</v>
      </c>
      <c r="N1136" s="13">
        <f t="shared" si="44"/>
        <v>339787.42249136092</v>
      </c>
    </row>
    <row r="1137" spans="1:14" x14ac:dyDescent="0.25">
      <c r="A1137" s="2">
        <v>42003</v>
      </c>
      <c r="B1137" s="19">
        <f>'Historical Data'!B1135/'Historical Data'!B$2*T$5</f>
        <v>33067.208797527979</v>
      </c>
      <c r="C1137" s="19">
        <f>'Historical Data'!C1135/'Historical Data'!C$2*U$5</f>
        <v>28400.146439685155</v>
      </c>
      <c r="D1137" s="19">
        <f>'Historical Data'!D1135/'Historical Data'!D$2*V$5</f>
        <v>22386.523705924999</v>
      </c>
      <c r="E1137" s="19">
        <f>'Historical Data'!E1135/'Historical Data'!E$2*W$5</f>
        <v>32168.34076277991</v>
      </c>
      <c r="F1137" s="19">
        <f>'Historical Data'!F1135/'Historical Data'!F$2*X$5</f>
        <v>23865.688263352295</v>
      </c>
      <c r="G1137" s="19">
        <f>'Historical Data'!G1135/'Historical Data'!G$2*Y$5</f>
        <v>23094.819485174387</v>
      </c>
      <c r="H1137" s="19">
        <f>'Historical Data'!H1135/'Historical Data'!H$2*Z$5</f>
        <v>93256.397817876627</v>
      </c>
      <c r="I1137" s="19">
        <f>'Historical Data'!I1135/'Historical Data'!I$2*AA$5</f>
        <v>38715.450297574964</v>
      </c>
      <c r="J1137" s="19">
        <f>'Historical Data'!J1135/'Historical Data'!J$2*AB$5</f>
        <v>24010.24296972292</v>
      </c>
      <c r="K1137" s="19">
        <f>'Historical Data'!K1135/'Historical Data'!K$2*AC$5</f>
        <v>18318.235181807475</v>
      </c>
      <c r="L1137" s="8">
        <f t="shared" si="45"/>
        <v>-7.3703986791856524E-3</v>
      </c>
      <c r="M1137" s="8">
        <f>IF(Table2[[#This Row],[Overall Return]]&gt;=0,0,Table2[[#This Row],[Overall Return]])</f>
        <v>-7.3703986791856524E-3</v>
      </c>
      <c r="N1137" s="13">
        <f t="shared" si="44"/>
        <v>337283.0537214267</v>
      </c>
    </row>
    <row r="1138" spans="1:14" x14ac:dyDescent="0.25">
      <c r="A1138" s="2">
        <v>42004</v>
      </c>
      <c r="B1138" s="19">
        <f>'Historical Data'!B1136/'Historical Data'!B$2*T$5</f>
        <v>32438.308780279636</v>
      </c>
      <c r="C1138" s="19">
        <f>'Historical Data'!C1136/'Historical Data'!C$2*U$5</f>
        <v>28404.72267984624</v>
      </c>
      <c r="D1138" s="19">
        <f>'Historical Data'!D1136/'Historical Data'!D$2*V$5</f>
        <v>22108.011580947077</v>
      </c>
      <c r="E1138" s="19">
        <f>'Historical Data'!E1136/'Historical Data'!E$2*W$5</f>
        <v>31995.102536337698</v>
      </c>
      <c r="F1138" s="19">
        <f>'Historical Data'!F1136/'Historical Data'!F$2*X$5</f>
        <v>23684.813556124886</v>
      </c>
      <c r="G1138" s="19">
        <f>'Historical Data'!G1136/'Historical Data'!G$2*Y$5</f>
        <v>22814.852689561492</v>
      </c>
      <c r="H1138" s="19">
        <f>'Historical Data'!H1136/'Historical Data'!H$2*Z$5</f>
        <v>93331.936214855217</v>
      </c>
      <c r="I1138" s="19">
        <f>'Historical Data'!I1136/'Historical Data'!I$2*AA$5</f>
        <v>38052.936876155705</v>
      </c>
      <c r="J1138" s="19">
        <f>'Historical Data'!J1136/'Historical Data'!J$2*AB$5</f>
        <v>23750.298774745665</v>
      </c>
      <c r="K1138" s="19">
        <f>'Historical Data'!K1136/'Historical Data'!K$2*AC$5</f>
        <v>18205.98622156537</v>
      </c>
      <c r="L1138" s="8">
        <f t="shared" si="45"/>
        <v>-7.4005609931097061E-3</v>
      </c>
      <c r="M1138" s="8">
        <f>IF(Table2[[#This Row],[Overall Return]]&gt;=0,0,Table2[[#This Row],[Overall Return]])</f>
        <v>-7.4005609931097061E-3</v>
      </c>
      <c r="N1138" s="13">
        <f t="shared" si="44"/>
        <v>334786.96991041896</v>
      </c>
    </row>
    <row r="1139" spans="1:14" x14ac:dyDescent="0.25">
      <c r="A1139" s="2">
        <v>42006</v>
      </c>
      <c r="B1139" s="19">
        <f>'Historical Data'!B1137/'Historical Data'!B$2*T$5</f>
        <v>32129.737717968099</v>
      </c>
      <c r="C1139" s="19">
        <f>'Historical Data'!C1137/'Historical Data'!C$2*U$5</f>
        <v>28237.232289950578</v>
      </c>
      <c r="D1139" s="19">
        <f>'Historical Data'!D1137/'Historical Data'!D$2*V$5</f>
        <v>22063.193817571977</v>
      </c>
      <c r="E1139" s="19">
        <f>'Historical Data'!E1137/'Historical Data'!E$2*W$5</f>
        <v>31845.639185472566</v>
      </c>
      <c r="F1139" s="19">
        <f>'Historical Data'!F1137/'Historical Data'!F$2*X$5</f>
        <v>23613.273821550796</v>
      </c>
      <c r="G1139" s="19">
        <f>'Historical Data'!G1137/'Historical Data'!G$2*Y$5</f>
        <v>22967.114515835532</v>
      </c>
      <c r="H1139" s="19">
        <f>'Historical Data'!H1137/'Historical Data'!H$2*Z$5</f>
        <v>92031.052454888792</v>
      </c>
      <c r="I1139" s="19">
        <f>'Historical Data'!I1137/'Historical Data'!I$2*AA$5</f>
        <v>37936.237934374469</v>
      </c>
      <c r="J1139" s="19">
        <f>'Historical Data'!J1137/'Historical Data'!J$2*AB$5</f>
        <v>23698.309935750214</v>
      </c>
      <c r="K1139" s="19">
        <f>'Historical Data'!K1137/'Historical Data'!K$2*AC$5</f>
        <v>18280.819898023434</v>
      </c>
      <c r="L1139" s="8">
        <f t="shared" si="45"/>
        <v>-5.9272269155621338E-3</v>
      </c>
      <c r="M1139" s="8">
        <f>IF(Table2[[#This Row],[Overall Return]]&gt;=0,0,Table2[[#This Row],[Overall Return]])</f>
        <v>-5.9272269155621338E-3</v>
      </c>
      <c r="N1139" s="13">
        <f t="shared" si="44"/>
        <v>332802.61157138646</v>
      </c>
    </row>
    <row r="1140" spans="1:14" x14ac:dyDescent="0.25">
      <c r="A1140" s="2">
        <v>42009</v>
      </c>
      <c r="B1140" s="19">
        <f>'Historical Data'!B1138/'Historical Data'!B$2*T$5</f>
        <v>31224.591621843923</v>
      </c>
      <c r="C1140" s="19">
        <f>'Historical Data'!C1138/'Historical Data'!C$2*U$5</f>
        <v>27657.880285557389</v>
      </c>
      <c r="D1140" s="19">
        <f>'Historical Data'!D1138/'Historical Data'!D$2*V$5</f>
        <v>21013.175884296925</v>
      </c>
      <c r="E1140" s="19">
        <f>'Historical Data'!E1138/'Historical Data'!E$2*W$5</f>
        <v>31380.267573679808</v>
      </c>
      <c r="F1140" s="19">
        <f>'Historical Data'!F1138/'Historical Data'!F$2*X$5</f>
        <v>23121.03787640229</v>
      </c>
      <c r="G1140" s="19">
        <f>'Historical Data'!G1138/'Historical Data'!G$2*Y$5</f>
        <v>22755.912957918936</v>
      </c>
      <c r="H1140" s="19">
        <f>'Historical Data'!H1138/'Historical Data'!H$2*Z$5</f>
        <v>88161.979018044483</v>
      </c>
      <c r="I1140" s="19">
        <f>'Historical Data'!I1138/'Historical Data'!I$2*AA$5</f>
        <v>37311.377012018354</v>
      </c>
      <c r="J1140" s="19">
        <f>'Historical Data'!J1138/'Historical Data'!J$2*AB$5</f>
        <v>23048.447640974009</v>
      </c>
      <c r="K1140" s="19">
        <f>'Historical Data'!K1138/'Historical Data'!K$2*AC$5</f>
        <v>17780.622711494263</v>
      </c>
      <c r="L1140" s="8">
        <f t="shared" si="45"/>
        <v>-2.8086675597348898E-2</v>
      </c>
      <c r="M1140" s="8">
        <f>IF(Table2[[#This Row],[Overall Return]]&gt;=0,0,Table2[[#This Row],[Overall Return]])</f>
        <v>-2.8086675597348898E-2</v>
      </c>
      <c r="N1140" s="13">
        <f t="shared" si="44"/>
        <v>323455.29258223041</v>
      </c>
    </row>
    <row r="1141" spans="1:14" x14ac:dyDescent="0.25">
      <c r="A1141" s="2">
        <v>42010</v>
      </c>
      <c r="B1141" s="19">
        <f>'Historical Data'!B1139/'Historical Data'!B$2*T$5</f>
        <v>31227.530943831651</v>
      </c>
      <c r="C1141" s="19">
        <f>'Historical Data'!C1139/'Historical Data'!C$2*U$5</f>
        <v>27026.359143327842</v>
      </c>
      <c r="D1141" s="19">
        <f>'Historical Data'!D1139/'Historical Data'!D$2*V$5</f>
        <v>20145.63039574954</v>
      </c>
      <c r="E1141" s="19">
        <f>'Historical Data'!E1139/'Historical Data'!E$2*W$5</f>
        <v>31213.821624566164</v>
      </c>
      <c r="F1141" s="19">
        <f>'Historical Data'!F1139/'Historical Data'!F$2*X$5</f>
        <v>22585.16043132819</v>
      </c>
      <c r="G1141" s="19">
        <f>'Historical Data'!G1139/'Historical Data'!G$2*Y$5</f>
        <v>22421.91739267575</v>
      </c>
      <c r="H1141" s="19">
        <f>'Historical Data'!H1139/'Historical Data'!H$2*Z$5</f>
        <v>88661.350818296269</v>
      </c>
      <c r="I1141" s="19">
        <f>'Historical Data'!I1139/'Historical Data'!I$2*AA$5</f>
        <v>37236.095477911738</v>
      </c>
      <c r="J1141" s="19">
        <f>'Historical Data'!J1139/'Historical Data'!J$2*AB$5</f>
        <v>22567.549750682923</v>
      </c>
      <c r="K1141" s="19">
        <f>'Historical Data'!K1139/'Historical Data'!K$2*AC$5</f>
        <v>17686.096704054318</v>
      </c>
      <c r="L1141" s="8">
        <f t="shared" si="45"/>
        <v>-8.2972205474848293E-3</v>
      </c>
      <c r="M1141" s="8">
        <f>IF(Table2[[#This Row],[Overall Return]]&gt;=0,0,Table2[[#This Row],[Overall Return]])</f>
        <v>-8.2972205474848293E-3</v>
      </c>
      <c r="N1141" s="13">
        <f t="shared" si="44"/>
        <v>320771.51268242439</v>
      </c>
    </row>
    <row r="1142" spans="1:14" x14ac:dyDescent="0.25">
      <c r="A1142" s="2">
        <v>42011</v>
      </c>
      <c r="B1142" s="19">
        <f>'Historical Data'!B1140/'Historical Data'!B$2*T$5</f>
        <v>31665.409195978133</v>
      </c>
      <c r="C1142" s="19">
        <f>'Historical Data'!C1140/'Historical Data'!C$2*U$5</f>
        <v>27312.83177741168</v>
      </c>
      <c r="D1142" s="19">
        <f>'Historical Data'!D1140/'Historical Data'!D$2*V$5</f>
        <v>20280.08334311346</v>
      </c>
      <c r="E1142" s="19">
        <f>'Historical Data'!E1140/'Historical Data'!E$2*W$5</f>
        <v>31533.127929085171</v>
      </c>
      <c r="F1142" s="19">
        <f>'Historical Data'!F1140/'Historical Data'!F$2*X$5</f>
        <v>22546.466083305706</v>
      </c>
      <c r="G1142" s="19">
        <f>'Historical Data'!G1140/'Historical Data'!G$2*Y$5</f>
        <v>22706.794638582469</v>
      </c>
      <c r="H1142" s="19">
        <f>'Historical Data'!H1140/'Historical Data'!H$2*Z$5</f>
        <v>88522.869072597561</v>
      </c>
      <c r="I1142" s="19">
        <f>'Historical Data'!I1140/'Historical Data'!I$2*AA$5</f>
        <v>37616.280428993952</v>
      </c>
      <c r="J1142" s="19">
        <f>'Historical Data'!J1140/'Historical Data'!J$2*AB$5</f>
        <v>22701.85492917107</v>
      </c>
      <c r="K1142" s="19">
        <f>'Historical Data'!K1140/'Historical Data'!K$2*AC$5</f>
        <v>17865.301828035608</v>
      </c>
      <c r="L1142" s="8">
        <f t="shared" si="45"/>
        <v>6.1710796176912552E-3</v>
      </c>
      <c r="M1142" s="8">
        <f>IF(Table2[[#This Row],[Overall Return]]&gt;=0,0,Table2[[#This Row],[Overall Return]])</f>
        <v>0</v>
      </c>
      <c r="N1142" s="13">
        <f t="shared" si="44"/>
        <v>322751.01922627486</v>
      </c>
    </row>
    <row r="1143" spans="1:14" x14ac:dyDescent="0.25">
      <c r="A1143" s="2">
        <v>42012</v>
      </c>
      <c r="B1143" s="19">
        <f>'Historical Data'!B1141/'Historical Data'!B$2*T$5</f>
        <v>32882.065978738749</v>
      </c>
      <c r="C1143" s="19">
        <f>'Historical Data'!C1141/'Historical Data'!C$2*U$5</f>
        <v>27499.542375983892</v>
      </c>
      <c r="D1143" s="19">
        <f>'Historical Data'!D1141/'Historical Data'!D$2*V$5</f>
        <v>20785.885676194153</v>
      </c>
      <c r="E1143" s="19">
        <f>'Historical Data'!E1141/'Historical Data'!E$2*W$5</f>
        <v>31859.227203633516</v>
      </c>
      <c r="F1143" s="19">
        <f>'Historical Data'!F1141/'Historical Data'!F$2*X$5</f>
        <v>22617.556960311165</v>
      </c>
      <c r="G1143" s="19">
        <f>'Historical Data'!G1141/'Historical Data'!G$2*Y$5</f>
        <v>23374.786280787284</v>
      </c>
      <c r="H1143" s="19">
        <f>'Historical Data'!H1141/'Historical Data'!H$2*Z$5</f>
        <v>88384.387326898868</v>
      </c>
      <c r="I1143" s="19">
        <f>'Historical Data'!I1141/'Historical Data'!I$2*AA$5</f>
        <v>39411.836377797001</v>
      </c>
      <c r="J1143" s="19">
        <f>'Historical Data'!J1141/'Historical Data'!J$2*AB$5</f>
        <v>23204.415061626893</v>
      </c>
      <c r="K1143" s="19">
        <f>'Historical Data'!K1141/'Historical Data'!K$2*AC$5</f>
        <v>18162.663425020164</v>
      </c>
      <c r="L1143" s="8">
        <f t="shared" si="45"/>
        <v>1.6828289043787636E-2</v>
      </c>
      <c r="M1143" s="8">
        <f>IF(Table2[[#This Row],[Overall Return]]&gt;=0,0,Table2[[#This Row],[Overall Return]])</f>
        <v>0</v>
      </c>
      <c r="N1143" s="13">
        <f t="shared" si="44"/>
        <v>328182.36666699167</v>
      </c>
    </row>
    <row r="1144" spans="1:14" x14ac:dyDescent="0.25">
      <c r="A1144" s="2">
        <v>42013</v>
      </c>
      <c r="B1144" s="19">
        <f>'Historical Data'!B1142/'Historical Data'!B$2*T$5</f>
        <v>32917.332400522377</v>
      </c>
      <c r="C1144" s="19">
        <f>'Historical Data'!C1142/'Historical Data'!C$2*U$5</f>
        <v>27176.459820611388</v>
      </c>
      <c r="D1144" s="19">
        <f>'Historical Data'!D1142/'Historical Data'!D$2*V$5</f>
        <v>20782.683599444124</v>
      </c>
      <c r="E1144" s="19">
        <f>'Historical Data'!E1142/'Historical Data'!E$2*W$5</f>
        <v>32015.482831827216</v>
      </c>
      <c r="F1144" s="19">
        <f>'Historical Data'!F1142/'Historical Data'!F$2*X$5</f>
        <v>22324.645856170187</v>
      </c>
      <c r="G1144" s="19">
        <f>'Historical Data'!G1142/'Historical Data'!G$2*Y$5</f>
        <v>23178.317608907502</v>
      </c>
      <c r="H1144" s="19">
        <f>'Historical Data'!H1142/'Historical Data'!H$2*Z$5</f>
        <v>86722.620226605111</v>
      </c>
      <c r="I1144" s="19">
        <f>'Historical Data'!I1142/'Historical Data'!I$2*AA$5</f>
        <v>39042.929514426192</v>
      </c>
      <c r="J1144" s="19">
        <f>'Historical Data'!J1142/'Historical Data'!J$2*AB$5</f>
        <v>22823.162220160459</v>
      </c>
      <c r="K1144" s="19">
        <f>'Historical Data'!K1142/'Historical Data'!K$2*AC$5</f>
        <v>18137.061715943124</v>
      </c>
      <c r="L1144" s="8">
        <f t="shared" si="45"/>
        <v>-9.3291754321482845E-3</v>
      </c>
      <c r="M1144" s="8">
        <f>IF(Table2[[#This Row],[Overall Return]]&gt;=0,0,Table2[[#This Row],[Overall Return]])</f>
        <v>-9.3291754321482845E-3</v>
      </c>
      <c r="N1144" s="13">
        <f t="shared" si="44"/>
        <v>325120.6957946177</v>
      </c>
    </row>
    <row r="1145" spans="1:14" x14ac:dyDescent="0.25">
      <c r="A1145" s="2">
        <v>42016</v>
      </c>
      <c r="B1145" s="19">
        <f>'Historical Data'!B1143/'Historical Data'!B$2*T$5</f>
        <v>32106.227072449514</v>
      </c>
      <c r="C1145" s="19">
        <f>'Historical Data'!C1143/'Historical Data'!C$2*U$5</f>
        <v>26671.242906827749</v>
      </c>
      <c r="D1145" s="19">
        <f>'Historical Data'!D1143/'Historical Data'!D$2*V$5</f>
        <v>20190.447816363263</v>
      </c>
      <c r="E1145" s="19">
        <f>'Historical Data'!E1143/'Historical Data'!E$2*W$5</f>
        <v>32086.81681001878</v>
      </c>
      <c r="F1145" s="19">
        <f>'Historical Data'!F1143/'Historical Data'!F$2*X$5</f>
        <v>22161.768285730021</v>
      </c>
      <c r="G1145" s="19">
        <f>'Historical Data'!G1143/'Historical Data'!G$2*Y$5</f>
        <v>22888.5273541147</v>
      </c>
      <c r="H1145" s="19">
        <f>'Historical Data'!H1143/'Historical Data'!H$2*Z$5</f>
        <v>84855.227444397824</v>
      </c>
      <c r="I1145" s="19">
        <f>'Historical Data'!I1143/'Historical Data'!I$2*AA$5</f>
        <v>38602.520103972056</v>
      </c>
      <c r="J1145" s="19">
        <f>'Historical Data'!J1143/'Historical Data'!J$2*AB$5</f>
        <v>22550.219685851174</v>
      </c>
      <c r="K1145" s="19">
        <f>'Historical Data'!K1143/'Historical Data'!K$2*AC$5</f>
        <v>17788.500016953814</v>
      </c>
      <c r="L1145" s="8">
        <f t="shared" si="45"/>
        <v>-1.6053110015598282E-2</v>
      </c>
      <c r="M1145" s="8">
        <f>IF(Table2[[#This Row],[Overall Return]]&gt;=0,0,Table2[[#This Row],[Overall Return]])</f>
        <v>-1.6053110015598282E-2</v>
      </c>
      <c r="N1145" s="13">
        <f t="shared" si="44"/>
        <v>319901.49749667884</v>
      </c>
    </row>
    <row r="1146" spans="1:14" x14ac:dyDescent="0.25">
      <c r="A1146" s="2">
        <v>42017</v>
      </c>
      <c r="B1146" s="19">
        <f>'Historical Data'!B1144/'Historical Data'!B$2*T$5</f>
        <v>32391.289605602673</v>
      </c>
      <c r="C1146" s="19">
        <f>'Historical Data'!C1144/'Historical Data'!C$2*U$5</f>
        <v>26976.020501555919</v>
      </c>
      <c r="D1146" s="19">
        <f>'Historical Data'!D1144/'Historical Data'!D$2*V$5</f>
        <v>19988.767367033266</v>
      </c>
      <c r="E1146" s="19">
        <f>'Historical Data'!E1144/'Historical Data'!E$2*W$5</f>
        <v>32334.789136346229</v>
      </c>
      <c r="F1146" s="19">
        <f>'Historical Data'!F1144/'Historical Data'!F$2*X$5</f>
        <v>22325.096108544811</v>
      </c>
      <c r="G1146" s="19">
        <f>'Historical Data'!G1144/'Historical Data'!G$2*Y$5</f>
        <v>22770.64737911112</v>
      </c>
      <c r="H1146" s="19">
        <f>'Historical Data'!H1144/'Historical Data'!H$2*Z$5</f>
        <v>85711.288292068828</v>
      </c>
      <c r="I1146" s="19">
        <f>'Historical Data'!I1144/'Historical Data'!I$2*AA$5</f>
        <v>38798.262928760167</v>
      </c>
      <c r="J1146" s="19">
        <f>'Historical Data'!J1144/'Historical Data'!J$2*AB$5</f>
        <v>22463.570717192226</v>
      </c>
      <c r="K1146" s="19">
        <f>'Historical Data'!K1144/'Historical Data'!K$2*AC$5</f>
        <v>17723.513438653685</v>
      </c>
      <c r="L1146" s="8">
        <f t="shared" si="45"/>
        <v>4.9444844446422387E-3</v>
      </c>
      <c r="M1146" s="8">
        <f>IF(Table2[[#This Row],[Overall Return]]&gt;=0,0,Table2[[#This Row],[Overall Return]])</f>
        <v>0</v>
      </c>
      <c r="N1146" s="13">
        <f t="shared" si="44"/>
        <v>321483.24547486892</v>
      </c>
    </row>
    <row r="1147" spans="1:14" x14ac:dyDescent="0.25">
      <c r="A1147" s="2">
        <v>42018</v>
      </c>
      <c r="B1147" s="19">
        <f>'Historical Data'!B1145/'Historical Data'!B$2*T$5</f>
        <v>32267.861059743187</v>
      </c>
      <c r="C1147" s="19">
        <f>'Historical Data'!C1145/'Historical Data'!C$2*U$5</f>
        <v>26841.479040820064</v>
      </c>
      <c r="D1147" s="19">
        <f>'Historical Data'!D1145/'Historical Data'!D$2*V$5</f>
        <v>20046.390352556122</v>
      </c>
      <c r="E1147" s="19">
        <f>'Historical Data'!E1145/'Historical Data'!E$2*W$5</f>
        <v>32008.690208148266</v>
      </c>
      <c r="F1147" s="19">
        <f>'Historical Data'!F1145/'Historical Data'!F$2*X$5</f>
        <v>22536.117477688091</v>
      </c>
      <c r="G1147" s="19">
        <f>'Historical Data'!G1145/'Historical Data'!G$2*Y$5</f>
        <v>22574.178707231338</v>
      </c>
      <c r="H1147" s="19">
        <f>'Historical Data'!H1145/'Historical Data'!H$2*Z$5</f>
        <v>80860.261015526659</v>
      </c>
      <c r="I1147" s="19">
        <f>'Historical Data'!I1145/'Historical Data'!I$2*AA$5</f>
        <v>38896.129648350281</v>
      </c>
      <c r="J1147" s="19">
        <f>'Historical Data'!J1145/'Historical Data'!J$2*AB$5</f>
        <v>22203.62652221497</v>
      </c>
      <c r="K1147" s="19">
        <f>'Historical Data'!K1145/'Historical Data'!K$2*AC$5</f>
        <v>17672.311678574268</v>
      </c>
      <c r="L1147" s="8">
        <f t="shared" si="45"/>
        <v>-1.7345226672012215E-2</v>
      </c>
      <c r="M1147" s="8">
        <f>IF(Table2[[#This Row],[Overall Return]]&gt;=0,0,Table2[[#This Row],[Overall Return]])</f>
        <v>-1.7345226672012215E-2</v>
      </c>
      <c r="N1147" s="13">
        <f t="shared" si="44"/>
        <v>315907.04571085318</v>
      </c>
    </row>
    <row r="1148" spans="1:14" x14ac:dyDescent="0.25">
      <c r="A1148" s="2">
        <v>42019</v>
      </c>
      <c r="B1148" s="19">
        <f>'Historical Data'!B1146/'Historical Data'!B$2*T$5</f>
        <v>31392.102136752848</v>
      </c>
      <c r="C1148" s="19">
        <f>'Historical Data'!C1146/'Historical Data'!C$2*U$5</f>
        <v>26263.04228445909</v>
      </c>
      <c r="D1148" s="19">
        <f>'Historical Data'!D1146/'Historical Data'!D$2*V$5</f>
        <v>19659.036067271169</v>
      </c>
      <c r="E1148" s="19">
        <f>'Historical Data'!E1146/'Historical Data'!E$2*W$5</f>
        <v>32049.450799127306</v>
      </c>
      <c r="F1148" s="19">
        <f>'Historical Data'!F1146/'Historical Data'!F$2*X$5</f>
        <v>22577.511900158566</v>
      </c>
      <c r="G1148" s="19">
        <f>'Historical Data'!G1146/'Historical Data'!G$2*Y$5</f>
        <v>22338.41722206882</v>
      </c>
      <c r="H1148" s="19">
        <f>'Historical Data'!H1146/'Historical Data'!H$2*Z$5</f>
        <v>80516.154007553501</v>
      </c>
      <c r="I1148" s="19">
        <f>'Historical Data'!I1146/'Historical Data'!I$2*AA$5</f>
        <v>39321.488383347816</v>
      </c>
      <c r="J1148" s="19">
        <f>'Historical Data'!J1146/'Historical Data'!J$2*AB$5</f>
        <v>21974.008924068428</v>
      </c>
      <c r="K1148" s="19">
        <f>'Historical Data'!K1146/'Historical Data'!K$2*AC$5</f>
        <v>17518.708263670022</v>
      </c>
      <c r="L1148" s="8">
        <f t="shared" si="45"/>
        <v>-7.2715241827120414E-3</v>
      </c>
      <c r="M1148" s="8">
        <f>IF(Table2[[#This Row],[Overall Return]]&gt;=0,0,Table2[[#This Row],[Overall Return]])</f>
        <v>-7.2715241827120414E-3</v>
      </c>
      <c r="N1148" s="13">
        <f t="shared" si="44"/>
        <v>313609.9199884776</v>
      </c>
    </row>
    <row r="1149" spans="1:14" x14ac:dyDescent="0.25">
      <c r="A1149" s="2">
        <v>42020</v>
      </c>
      <c r="B1149" s="19">
        <f>'Historical Data'!B1147/'Historical Data'!B$2*T$5</f>
        <v>31148.182552998573</v>
      </c>
      <c r="C1149" s="19">
        <f>'Historical Data'!C1147/'Historical Data'!C$2*U$5</f>
        <v>26609.921288669233</v>
      </c>
      <c r="D1149" s="19">
        <f>'Historical Data'!D1147/'Historical Data'!D$2*V$5</f>
        <v>20193.649893113292</v>
      </c>
      <c r="E1149" s="19">
        <f>'Historical Data'!E1147/'Historical Data'!E$2*W$5</f>
        <v>32331.391439105231</v>
      </c>
      <c r="F1149" s="19">
        <f>'Historical Data'!F1147/'Historical Data'!F$2*X$5</f>
        <v>22860.523301244295</v>
      </c>
      <c r="G1149" s="19">
        <f>'Historical Data'!G1147/'Historical Data'!G$2*Y$5</f>
        <v>22711.707647468556</v>
      </c>
      <c r="H1149" s="19">
        <f>'Historical Data'!H1147/'Historical Data'!H$2*Z$5</f>
        <v>81019.725975660942</v>
      </c>
      <c r="I1149" s="19">
        <f>'Historical Data'!I1147/'Historical Data'!I$2*AA$5</f>
        <v>39814.606940981255</v>
      </c>
      <c r="J1149" s="19">
        <f>'Historical Data'!J1147/'Historical Data'!J$2*AB$5</f>
        <v>22372.590474866822</v>
      </c>
      <c r="K1149" s="19">
        <f>'Historical Data'!K1147/'Historical Data'!K$2*AC$5</f>
        <v>17944.07322455645</v>
      </c>
      <c r="L1149" s="8">
        <f t="shared" si="45"/>
        <v>1.0830182764345553E-2</v>
      </c>
      <c r="M1149" s="8">
        <f>IF(Table2[[#This Row],[Overall Return]]&gt;=0,0,Table2[[#This Row],[Overall Return]])</f>
        <v>0</v>
      </c>
      <c r="N1149" s="13">
        <f t="shared" si="44"/>
        <v>317006.37273866462</v>
      </c>
    </row>
    <row r="1150" spans="1:14" x14ac:dyDescent="0.25">
      <c r="A1150" s="2">
        <v>42024</v>
      </c>
      <c r="B1150" s="19">
        <f>'Historical Data'!B1148/'Historical Data'!B$2*T$5</f>
        <v>31950.471729131292</v>
      </c>
      <c r="C1150" s="19">
        <f>'Historical Data'!C1148/'Historical Data'!C$2*U$5</f>
        <v>26490.939044481056</v>
      </c>
      <c r="D1150" s="19">
        <f>'Historical Data'!D1148/'Historical Data'!D$2*V$5</f>
        <v>20228.862797283797</v>
      </c>
      <c r="E1150" s="19">
        <f>'Historical Data'!E1148/'Historical Data'!E$2*W$5</f>
        <v>32181.928434590482</v>
      </c>
      <c r="F1150" s="19">
        <f>'Historical Data'!F1148/'Historical Data'!F$2*X$5</f>
        <v>22807.430955832067</v>
      </c>
      <c r="G1150" s="19">
        <f>'Historical Data'!G1148/'Historical Data'!G$2*Y$5</f>
        <v>22785.381800303305</v>
      </c>
      <c r="H1150" s="19">
        <f>'Historical Data'!H1148/'Historical Data'!H$2*Z$5</f>
        <v>80541.331514897189</v>
      </c>
      <c r="I1150" s="19">
        <f>'Historical Data'!I1148/'Historical Data'!I$2*AA$5</f>
        <v>39758.141844179794</v>
      </c>
      <c r="J1150" s="19">
        <f>'Historical Data'!J1148/'Historical Data'!J$2*AB$5</f>
        <v>22528.557895519702</v>
      </c>
      <c r="K1150" s="19">
        <f>'Historical Data'!K1148/'Historical Data'!K$2*AC$5</f>
        <v>17938.16426097996</v>
      </c>
      <c r="L1150" s="8">
        <f t="shared" si="45"/>
        <v>6.4616221044522248E-4</v>
      </c>
      <c r="M1150" s="8">
        <f>IF(Table2[[#This Row],[Overall Return]]&gt;=0,0,Table2[[#This Row],[Overall Return]])</f>
        <v>0</v>
      </c>
      <c r="N1150" s="13">
        <f t="shared" si="44"/>
        <v>317211.21027719864</v>
      </c>
    </row>
    <row r="1151" spans="1:14" x14ac:dyDescent="0.25">
      <c r="A1151" s="2">
        <v>42025</v>
      </c>
      <c r="B1151" s="19">
        <f>'Historical Data'!B1149/'Historical Data'!B$2*T$5</f>
        <v>32194.391312885564</v>
      </c>
      <c r="C1151" s="19">
        <f>'Historical Data'!C1149/'Historical Data'!C$2*U$5</f>
        <v>27205.747757642319</v>
      </c>
      <c r="D1151" s="19">
        <f>'Historical Data'!D1149/'Historical Data'!D$2*V$5</f>
        <v>20661.03587422796</v>
      </c>
      <c r="E1151" s="19">
        <f>'Historical Data'!E1149/'Historical Data'!E$2*W$5</f>
        <v>31988.307141855694</v>
      </c>
      <c r="F1151" s="19">
        <f>'Historical Data'!F1149/'Historical Data'!F$2*X$5</f>
        <v>23308.66479446807</v>
      </c>
      <c r="G1151" s="19">
        <f>'Historical Data'!G1149/'Historical Data'!G$2*Y$5</f>
        <v>22554.531277153059</v>
      </c>
      <c r="H1151" s="19">
        <f>'Historical Data'!H1149/'Historical Data'!H$2*Z$5</f>
        <v>82488.462861938737</v>
      </c>
      <c r="I1151" s="19">
        <f>'Historical Data'!I1149/'Historical Data'!I$2*AA$5</f>
        <v>41150.927229798588</v>
      </c>
      <c r="J1151" s="19">
        <f>'Historical Data'!J1149/'Historical Data'!J$2*AB$5</f>
        <v>22571.881024349386</v>
      </c>
      <c r="K1151" s="19">
        <f>'Historical Data'!K1149/'Historical Data'!K$2*AC$5</f>
        <v>18091.769126699539</v>
      </c>
      <c r="L1151" s="8">
        <f t="shared" si="45"/>
        <v>1.5776580277371055E-2</v>
      </c>
      <c r="M1151" s="8">
        <f>IF(Table2[[#This Row],[Overall Return]]&gt;=0,0,Table2[[#This Row],[Overall Return]])</f>
        <v>0</v>
      </c>
      <c r="N1151" s="13">
        <f t="shared" si="44"/>
        <v>322215.71840101888</v>
      </c>
    </row>
    <row r="1152" spans="1:14" x14ac:dyDescent="0.25">
      <c r="A1152" s="2">
        <v>42026</v>
      </c>
      <c r="B1152" s="19">
        <f>'Historical Data'!B1150/'Historical Data'!B$2*T$5</f>
        <v>33031.944794441712</v>
      </c>
      <c r="C1152" s="19">
        <f>'Historical Data'!C1150/'Historical Data'!C$2*U$5</f>
        <v>28401.976935749586</v>
      </c>
      <c r="D1152" s="19">
        <f>'Historical Data'!D1150/'Historical Data'!D$2*V$5</f>
        <v>20904.333723989894</v>
      </c>
      <c r="E1152" s="19">
        <f>'Historical Data'!E1150/'Historical Data'!E$2*W$5</f>
        <v>32321.201464535661</v>
      </c>
      <c r="F1152" s="19">
        <f>'Historical Data'!F1150/'Historical Data'!F$2*X$5</f>
        <v>24044.313148506328</v>
      </c>
      <c r="G1152" s="19">
        <f>'Historical Data'!G1150/'Historical Data'!G$2*Y$5</f>
        <v>23148.84876652313</v>
      </c>
      <c r="H1152" s="19">
        <f>'Historical Data'!H1150/'Historical Data'!H$2*Z$5</f>
        <v>84607.635333613085</v>
      </c>
      <c r="I1152" s="19">
        <f>'Historical Data'!I1150/'Historical Data'!I$2*AA$5</f>
        <v>42856.135610770994</v>
      </c>
      <c r="J1152" s="19">
        <f>'Historical Data'!J1150/'Historical Data'!J$2*AB$5</f>
        <v>23295.395303952304</v>
      </c>
      <c r="K1152" s="19">
        <f>'Historical Data'!K1150/'Historical Data'!K$2*AC$5</f>
        <v>18288.697203482985</v>
      </c>
      <c r="L1152" s="8">
        <f t="shared" si="45"/>
        <v>2.6953259535706708E-2</v>
      </c>
      <c r="M1152" s="8">
        <f>IF(Table2[[#This Row],[Overall Return]]&gt;=0,0,Table2[[#This Row],[Overall Return]])</f>
        <v>0</v>
      </c>
      <c r="N1152" s="13">
        <f t="shared" si="44"/>
        <v>330900.4822855657</v>
      </c>
    </row>
    <row r="1153" spans="1:14" x14ac:dyDescent="0.25">
      <c r="A1153" s="2">
        <v>42027</v>
      </c>
      <c r="B1153" s="19">
        <f>'Historical Data'!B1151/'Historical Data'!B$2*T$5</f>
        <v>33202.39493367554</v>
      </c>
      <c r="C1153" s="19">
        <f>'Historical Data'!C1151/'Historical Data'!C$2*U$5</f>
        <v>28591.433278418452</v>
      </c>
      <c r="D1153" s="19">
        <f>'Historical Data'!D1151/'Historical Data'!D$2*V$5</f>
        <v>20696.250149443957</v>
      </c>
      <c r="E1153" s="19">
        <f>'Historical Data'!E1151/'Historical Data'!E$2*W$5</f>
        <v>32175.135810911532</v>
      </c>
      <c r="F1153" s="19">
        <f>'Historical Data'!F1151/'Historical Data'!F$2*X$5</f>
        <v>24294.480557846451</v>
      </c>
      <c r="G1153" s="19">
        <f>'Historical Data'!G1151/'Historical Data'!G$2*Y$5</f>
        <v>23173.406646895233</v>
      </c>
      <c r="H1153" s="19">
        <f>'Historical Data'!H1151/'Historical Data'!H$2*Z$5</f>
        <v>84469.153587914392</v>
      </c>
      <c r="I1153" s="19">
        <f>'Historical Data'!I1151/'Historical Data'!I$2*AA$5</f>
        <v>42159.745690982105</v>
      </c>
      <c r="J1153" s="19">
        <f>'Historical Data'!J1151/'Historical Data'!J$2*AB$5</f>
        <v>23074.441156805209</v>
      </c>
      <c r="K1153" s="19">
        <f>'Historical Data'!K1151/'Historical Data'!K$2*AC$5</f>
        <v>17898.779184497536</v>
      </c>
      <c r="L1153" s="8">
        <f t="shared" si="45"/>
        <v>-3.521485614426223E-3</v>
      </c>
      <c r="M1153" s="8">
        <f>IF(Table2[[#This Row],[Overall Return]]&gt;=0,0,Table2[[#This Row],[Overall Return]])</f>
        <v>-3.521485614426223E-3</v>
      </c>
      <c r="N1153" s="13">
        <f t="shared" si="44"/>
        <v>329735.2209973904</v>
      </c>
    </row>
    <row r="1154" spans="1:14" x14ac:dyDescent="0.25">
      <c r="A1154" s="2">
        <v>42030</v>
      </c>
      <c r="B1154" s="19">
        <f>'Historical Data'!B1152/'Historical Data'!B$2*T$5</f>
        <v>33237.658936761793</v>
      </c>
      <c r="C1154" s="19">
        <f>'Historical Data'!C1152/'Historical Data'!C$2*U$5</f>
        <v>28341.570565623286</v>
      </c>
      <c r="D1154" s="19">
        <f>'Historical Data'!D1152/'Historical Data'!D$2*V$5</f>
        <v>21070.798869819781</v>
      </c>
      <c r="E1154" s="19">
        <f>'Historical Data'!E1152/'Historical Data'!E$2*W$5</f>
        <v>32260.057807264046</v>
      </c>
      <c r="F1154" s="19">
        <f>'Historical Data'!F1152/'Historical Data'!F$2*X$5</f>
        <v>24081.210716442056</v>
      </c>
      <c r="G1154" s="19">
        <f>'Historical Data'!G1152/'Historical Data'!G$2*Y$5</f>
        <v>23089.906988006751</v>
      </c>
      <c r="H1154" s="19">
        <f>'Historical Data'!H1152/'Historical Data'!H$2*Z$5</f>
        <v>86676.459504825849</v>
      </c>
      <c r="I1154" s="19">
        <f>'Historical Data'!I1152/'Historical Data'!I$2*AA$5</f>
        <v>42012.939425628108</v>
      </c>
      <c r="J1154" s="19">
        <f>'Historical Data'!J1152/'Historical Data'!J$2*AB$5</f>
        <v>23213.07986812614</v>
      </c>
      <c r="K1154" s="19">
        <f>'Historical Data'!K1152/'Historical Data'!K$2*AC$5</f>
        <v>18070.107003019271</v>
      </c>
      <c r="L1154" s="8">
        <f t="shared" si="45"/>
        <v>7.0316076065923827E-3</v>
      </c>
      <c r="M1154" s="8">
        <f>IF(Table2[[#This Row],[Overall Return]]&gt;=0,0,Table2[[#This Row],[Overall Return]])</f>
        <v>0</v>
      </c>
      <c r="N1154" s="13">
        <f t="shared" si="44"/>
        <v>332053.78968551708</v>
      </c>
    </row>
    <row r="1155" spans="1:14" x14ac:dyDescent="0.25">
      <c r="A1155" s="2">
        <v>42031</v>
      </c>
      <c r="B1155" s="19">
        <f>'Historical Data'!B1153/'Historical Data'!B$2*T$5</f>
        <v>32073.900274990778</v>
      </c>
      <c r="C1155" s="19">
        <f>'Historical Data'!C1153/'Historical Data'!C$2*U$5</f>
        <v>28075.233388248216</v>
      </c>
      <c r="D1155" s="19">
        <f>'Historical Data'!D1153/'Historical Data'!D$2*V$5</f>
        <v>20981.163685830958</v>
      </c>
      <c r="E1155" s="19">
        <f>'Historical Data'!E1153/'Historical Data'!E$2*W$5</f>
        <v>31920.370860905128</v>
      </c>
      <c r="F1155" s="19">
        <f>'Historical Data'!F1153/'Historical Data'!F$2*X$5</f>
        <v>23335.210967174182</v>
      </c>
      <c r="G1155" s="19">
        <f>'Historical Data'!G1153/'Historical Data'!G$2*Y$5</f>
        <v>20953.317665196533</v>
      </c>
      <c r="H1155" s="19">
        <f>'Historical Data'!H1153/'Historical Data'!H$2*Z$5</f>
        <v>86437.262274443987</v>
      </c>
      <c r="I1155" s="19">
        <f>'Historical Data'!I1153/'Historical Data'!I$2*AA$5</f>
        <v>41410.65387652909</v>
      </c>
      <c r="J1155" s="19">
        <f>'Historical Data'!J1153/'Historical Data'!J$2*AB$5</f>
        <v>22948.802592149357</v>
      </c>
      <c r="K1155" s="19">
        <f>'Historical Data'!K1153/'Historical Data'!K$2*AC$5</f>
        <v>17910.594417279197</v>
      </c>
      <c r="L1155" s="8">
        <f t="shared" si="45"/>
        <v>-1.8091284814002795E-2</v>
      </c>
      <c r="M1155" s="8">
        <f>IF(Table2[[#This Row],[Overall Return]]&gt;=0,0,Table2[[#This Row],[Overall Return]])</f>
        <v>-1.8091284814002795E-2</v>
      </c>
      <c r="N1155" s="13">
        <f t="shared" si="44"/>
        <v>326046.51000274741</v>
      </c>
    </row>
    <row r="1156" spans="1:14" x14ac:dyDescent="0.25">
      <c r="A1156" s="2">
        <v>42032</v>
      </c>
      <c r="B1156" s="19">
        <f>'Historical Data'!B1154/'Historical Data'!B$2*T$5</f>
        <v>33887.129975203818</v>
      </c>
      <c r="C1156" s="19">
        <f>'Historical Data'!C1154/'Historical Data'!C$2*U$5</f>
        <v>27815.302947098662</v>
      </c>
      <c r="D1156" s="19">
        <f>'Historical Data'!D1154/'Historical Data'!D$2*V$5</f>
        <v>20033.586158692484</v>
      </c>
      <c r="E1156" s="19">
        <f>'Historical Data'!E1154/'Historical Data'!E$2*W$5</f>
        <v>31478.776895492509</v>
      </c>
      <c r="F1156" s="19">
        <f>'Historical Data'!F1154/'Historical Data'!F$2*X$5</f>
        <v>22946.912635394998</v>
      </c>
      <c r="G1156" s="19">
        <f>'Historical Data'!G1154/'Historical Data'!G$2*Y$5</f>
        <v>20231.296741642971</v>
      </c>
      <c r="H1156" s="19">
        <f>'Historical Data'!H1154/'Historical Data'!H$2*Z$5</f>
        <v>83663.447335291639</v>
      </c>
      <c r="I1156" s="19">
        <f>'Historical Data'!I1154/'Historical Data'!I$2*AA$5</f>
        <v>40827.191164013318</v>
      </c>
      <c r="J1156" s="19">
        <f>'Historical Data'!J1154/'Historical Data'!J$2*AB$5</f>
        <v>22597.876347513637</v>
      </c>
      <c r="K1156" s="19">
        <f>'Historical Data'!K1154/'Historical Data'!K$2*AC$5</f>
        <v>17319.810601447516</v>
      </c>
      <c r="L1156" s="8">
        <f t="shared" si="45"/>
        <v>-1.6087211609508212E-2</v>
      </c>
      <c r="M1156" s="8">
        <f>IF(Table2[[#This Row],[Overall Return]]&gt;=0,0,Table2[[#This Row],[Overall Return]])</f>
        <v>-1.6087211609508212E-2</v>
      </c>
      <c r="N1156" s="13">
        <f t="shared" ref="N1156:N1219" si="46">SUM(B1156:K1156)</f>
        <v>320801.33080179157</v>
      </c>
    </row>
    <row r="1157" spans="1:14" x14ac:dyDescent="0.25">
      <c r="A1157" s="2">
        <v>42033</v>
      </c>
      <c r="B1157" s="19">
        <f>'Historical Data'!B1155/'Historical Data'!B$2*T$5</f>
        <v>34942.155189368132</v>
      </c>
      <c r="C1157" s="19">
        <f>'Historical Data'!C1155/'Historical Data'!C$2*U$5</f>
        <v>28535.603148453229</v>
      </c>
      <c r="D1157" s="19">
        <f>'Historical Data'!D1155/'Historical Data'!D$2*V$5</f>
        <v>20110.416120533544</v>
      </c>
      <c r="E1157" s="19">
        <f>'Historical Data'!E1155/'Historical Data'!E$2*W$5</f>
        <v>31665.60556454835</v>
      </c>
      <c r="F1157" s="19">
        <f>'Historical Data'!F1155/'Historical Data'!F$2*X$5</f>
        <v>22976.607695123992</v>
      </c>
      <c r="G1157" s="19">
        <f>'Historical Data'!G1155/'Historical Data'!G$2*Y$5</f>
        <v>20634.056521145532</v>
      </c>
      <c r="H1157" s="19">
        <f>'Historical Data'!H1155/'Historical Data'!H$2*Z$5</f>
        <v>86109.944187998321</v>
      </c>
      <c r="I1157" s="19">
        <f>'Historical Data'!I1155/'Historical Data'!I$2*AA$5</f>
        <v>41177.275190800879</v>
      </c>
      <c r="J1157" s="19">
        <f>'Historical Data'!J1155/'Historical Data'!J$2*AB$5</f>
        <v>22857.820542490899</v>
      </c>
      <c r="K1157" s="19">
        <f>'Historical Data'!K1155/'Historical Data'!K$2*AC$5</f>
        <v>17246.948168503164</v>
      </c>
      <c r="L1157" s="8">
        <f t="shared" si="45"/>
        <v>1.7004610029329958E-2</v>
      </c>
      <c r="M1157" s="8">
        <f>IF(Table2[[#This Row],[Overall Return]]&gt;=0,0,Table2[[#This Row],[Overall Return]])</f>
        <v>0</v>
      </c>
      <c r="N1157" s="13">
        <f t="shared" si="46"/>
        <v>326256.4323289661</v>
      </c>
    </row>
    <row r="1158" spans="1:14" x14ac:dyDescent="0.25">
      <c r="A1158" s="2">
        <v>42034</v>
      </c>
      <c r="B1158" s="19">
        <f>'Historical Data'!B1156/'Historical Data'!B$2*T$5</f>
        <v>34430.80719036403</v>
      </c>
      <c r="C1158" s="19">
        <f>'Historical Data'!C1156/'Historical Data'!C$2*U$5</f>
        <v>32448.288486179754</v>
      </c>
      <c r="D1158" s="19">
        <f>'Historical Data'!D1156/'Historical Data'!D$2*V$5</f>
        <v>20161.636323601833</v>
      </c>
      <c r="E1158" s="19">
        <f>'Historical Data'!E1156/'Historical Data'!E$2*W$5</f>
        <v>30897.912670937763</v>
      </c>
      <c r="F1158" s="19">
        <f>'Historical Data'!F1156/'Historical Data'!F$2*X$5</f>
        <v>24050.164899589196</v>
      </c>
      <c r="G1158" s="19">
        <f>'Historical Data'!G1156/'Historical Data'!G$2*Y$5</f>
        <v>19843.273941924865</v>
      </c>
      <c r="H1158" s="19">
        <f>'Historical Data'!H1156/'Historical Data'!H$2*Z$5</f>
        <v>85438.525388166192</v>
      </c>
      <c r="I1158" s="19">
        <f>'Historical Data'!I1156/'Historical Data'!I$2*AA$5</f>
        <v>39995.292691034665</v>
      </c>
      <c r="J1158" s="19">
        <f>'Historical Data'!J1156/'Historical Data'!J$2*AB$5</f>
        <v>22493.897765856207</v>
      </c>
      <c r="K1158" s="19">
        <f>'Historical Data'!K1156/'Historical Data'!K$2*AC$5</f>
        <v>17215.438946664959</v>
      </c>
      <c r="L1158" s="8">
        <f t="shared" ref="L1158:L1221" si="47">N1158/N1157-1</f>
        <v>2.20319326801377E-3</v>
      </c>
      <c r="M1158" s="8">
        <f>IF(Table2[[#This Row],[Overall Return]]&gt;=0,0,Table2[[#This Row],[Overall Return]])</f>
        <v>0</v>
      </c>
      <c r="N1158" s="13">
        <f t="shared" si="46"/>
        <v>326975.2383043195</v>
      </c>
    </row>
    <row r="1159" spans="1:14" x14ac:dyDescent="0.25">
      <c r="A1159" s="2">
        <v>42037</v>
      </c>
      <c r="B1159" s="19">
        <f>'Historical Data'!B1157/'Historical Data'!B$2*T$5</f>
        <v>34862.806496197882</v>
      </c>
      <c r="C1159" s="19">
        <f>'Historical Data'!C1157/'Historical Data'!C$2*U$5</f>
        <v>33358.043199707121</v>
      </c>
      <c r="D1159" s="19">
        <f>'Historical Data'!D1157/'Historical Data'!D$2*V$5</f>
        <v>21054.791570921985</v>
      </c>
      <c r="E1159" s="19">
        <f>'Historical Data'!E1157/'Historical Data'!E$2*W$5</f>
        <v>31227.409296376733</v>
      </c>
      <c r="F1159" s="19">
        <f>'Historical Data'!F1157/'Historical Data'!F$2*X$5</f>
        <v>23778.399819258342</v>
      </c>
      <c r="G1159" s="19">
        <f>'Historical Data'!G1157/'Historical Data'!G$2*Y$5</f>
        <v>20275.502563811806</v>
      </c>
      <c r="H1159" s="19">
        <f>'Historical Data'!H1157/'Historical Data'!H$2*Z$5</f>
        <v>88518.674779689463</v>
      </c>
      <c r="I1159" s="19">
        <f>'Historical Data'!I1157/'Historical Data'!I$2*AA$5</f>
        <v>40386.785166507507</v>
      </c>
      <c r="J1159" s="19">
        <f>'Historical Data'!J1157/'Historical Data'!J$2*AB$5</f>
        <v>22879.484140155422</v>
      </c>
      <c r="K1159" s="19">
        <f>'Historical Data'!K1157/'Historical Data'!K$2*AC$5</f>
        <v>17640.80411481073</v>
      </c>
      <c r="L1159" s="8">
        <f t="shared" si="47"/>
        <v>2.143117282965501E-2</v>
      </c>
      <c r="M1159" s="8">
        <f>IF(Table2[[#This Row],[Overall Return]]&gt;=0,0,Table2[[#This Row],[Overall Return]])</f>
        <v>0</v>
      </c>
      <c r="N1159" s="13">
        <f t="shared" si="46"/>
        <v>333982.70114743698</v>
      </c>
    </row>
    <row r="1160" spans="1:14" x14ac:dyDescent="0.25">
      <c r="A1160" s="2">
        <v>42038</v>
      </c>
      <c r="B1160" s="19">
        <f>'Historical Data'!B1158/'Historical Data'!B$2*T$5</f>
        <v>34868.685442510512</v>
      </c>
      <c r="C1160" s="19">
        <f>'Historical Data'!C1158/'Historical Data'!C$2*U$5</f>
        <v>33273.842211239244</v>
      </c>
      <c r="D1160" s="19">
        <f>'Historical Data'!D1158/'Historical Data'!D$2*V$5</f>
        <v>21685.443363207502</v>
      </c>
      <c r="E1160" s="19">
        <f>'Historical Data'!E1158/'Historical Data'!E$2*W$5</f>
        <v>31964.52914912517</v>
      </c>
      <c r="F1160" s="19">
        <f>'Historical Data'!F1158/'Historical Data'!F$2*X$5</f>
        <v>23812.595917940071</v>
      </c>
      <c r="G1160" s="19">
        <f>'Historical Data'!G1158/'Historical Data'!G$2*Y$5</f>
        <v>20432.676375535026</v>
      </c>
      <c r="H1160" s="19">
        <f>'Historical Data'!H1158/'Historical Data'!H$2*Z$5</f>
        <v>91632.396558959299</v>
      </c>
      <c r="I1160" s="19">
        <f>'Historical Data'!I1158/'Historical Data'!I$2*AA$5</f>
        <v>40582.524578347307</v>
      </c>
      <c r="J1160" s="19">
        <f>'Historical Data'!J1158/'Historical Data'!J$2*AB$5</f>
        <v>23156.758399964434</v>
      </c>
      <c r="K1160" s="19">
        <f>'Historical Data'!K1158/'Historical Data'!K$2*AC$5</f>
        <v>18166.601352342277</v>
      </c>
      <c r="L1160" s="8">
        <f t="shared" si="47"/>
        <v>1.6747430877459335E-2</v>
      </c>
      <c r="M1160" s="8">
        <f>IF(Table2[[#This Row],[Overall Return]]&gt;=0,0,Table2[[#This Row],[Overall Return]])</f>
        <v>0</v>
      </c>
      <c r="N1160" s="13">
        <f t="shared" si="46"/>
        <v>339576.05334917083</v>
      </c>
    </row>
    <row r="1161" spans="1:14" x14ac:dyDescent="0.25">
      <c r="A1161" s="2">
        <v>42039</v>
      </c>
      <c r="B1161" s="19">
        <f>'Historical Data'!B1159/'Historical Data'!B$2*T$5</f>
        <v>35136.113555423166</v>
      </c>
      <c r="C1161" s="19">
        <f>'Historical Data'!C1159/'Historical Data'!C$2*U$5</f>
        <v>33383.67014460919</v>
      </c>
      <c r="D1161" s="19">
        <f>'Historical Data'!D1159/'Historical Data'!D$2*V$5</f>
        <v>21086.806168717569</v>
      </c>
      <c r="E1161" s="19">
        <f>'Historical Data'!E1159/'Historical Data'!E$2*W$5</f>
        <v>34403.480738208433</v>
      </c>
      <c r="F1161" s="19">
        <f>'Historical Data'!F1159/'Historical Data'!F$2*X$5</f>
        <v>23521.034176116958</v>
      </c>
      <c r="G1161" s="19">
        <f>'Historical Data'!G1159/'Historical Data'!G$2*Y$5</f>
        <v>20550.55839741242</v>
      </c>
      <c r="H1161" s="19">
        <f>'Historical Data'!H1159/'Historical Data'!H$2*Z$5</f>
        <v>91712.128829206878</v>
      </c>
      <c r="I1161" s="19">
        <f>'Historical Data'!I1159/'Historical Data'!I$2*AA$5</f>
        <v>40623.926201135961</v>
      </c>
      <c r="J1161" s="19">
        <f>'Historical Data'!J1159/'Historical Data'!J$2*AB$5</f>
        <v>23126.230737331338</v>
      </c>
      <c r="K1161" s="19">
        <f>'Historical Data'!K1159/'Historical Data'!K$2*AC$5</f>
        <v>18011.027937480307</v>
      </c>
      <c r="L1161" s="8">
        <f t="shared" si="47"/>
        <v>5.8276298253474579E-3</v>
      </c>
      <c r="M1161" s="8">
        <f>IF(Table2[[#This Row],[Overall Return]]&gt;=0,0,Table2[[#This Row],[Overall Return]])</f>
        <v>0</v>
      </c>
      <c r="N1161" s="13">
        <f t="shared" si="46"/>
        <v>341554.97688564222</v>
      </c>
    </row>
    <row r="1162" spans="1:14" x14ac:dyDescent="0.25">
      <c r="A1162" s="2">
        <v>42040</v>
      </c>
      <c r="B1162" s="19">
        <f>'Historical Data'!B1160/'Historical Data'!B$2*T$5</f>
        <v>35386.896797659792</v>
      </c>
      <c r="C1162" s="19">
        <f>'Historical Data'!C1160/'Historical Data'!C$2*U$5</f>
        <v>34220.208676551345</v>
      </c>
      <c r="D1162" s="19">
        <f>'Historical Data'!D1160/'Historical Data'!D$2*V$5</f>
        <v>21631.022111673301</v>
      </c>
      <c r="E1162" s="19">
        <f>'Historical Data'!E1160/'Historical Data'!E$2*W$5</f>
        <v>34865.454999110567</v>
      </c>
      <c r="F1162" s="19">
        <f>'Historical Data'!F1160/'Historical Data'!F$2*X$5</f>
        <v>23737.905901537109</v>
      </c>
      <c r="G1162" s="19">
        <f>'Historical Data'!G1160/'Historical Data'!G$2*Y$5</f>
        <v>20850.172111385142</v>
      </c>
      <c r="H1162" s="19">
        <f>'Historical Data'!H1160/'Historical Data'!H$2*Z$5</f>
        <v>92736.049097775933</v>
      </c>
      <c r="I1162" s="19">
        <f>'Historical Data'!I1160/'Historical Data'!I$2*AA$5</f>
        <v>40962.709529429507</v>
      </c>
      <c r="J1162" s="19">
        <f>'Historical Data'!J1160/'Historical Data'!J$2*AB$5</f>
        <v>23405.332210859018</v>
      </c>
      <c r="K1162" s="19">
        <f>'Historical Data'!K1160/'Historical Data'!K$2*AC$5</f>
        <v>18188.263476022545</v>
      </c>
      <c r="L1162" s="8">
        <f t="shared" si="47"/>
        <v>1.296727708887957E-2</v>
      </c>
      <c r="M1162" s="8">
        <f>IF(Table2[[#This Row],[Overall Return]]&gt;=0,0,Table2[[#This Row],[Overall Return]])</f>
        <v>0</v>
      </c>
      <c r="N1162" s="13">
        <f t="shared" si="46"/>
        <v>345984.01491200418</v>
      </c>
    </row>
    <row r="1163" spans="1:14" x14ac:dyDescent="0.25">
      <c r="A1163" s="2">
        <v>42041</v>
      </c>
      <c r="B1163" s="19">
        <f>'Historical Data'!B1161/'Historical Data'!B$2*T$5</f>
        <v>35088.907536373808</v>
      </c>
      <c r="C1163" s="19">
        <f>'Historical Data'!C1161/'Historical Data'!C$2*U$5</f>
        <v>34255.90518030386</v>
      </c>
      <c r="D1163" s="19">
        <f>'Historical Data'!D1161/'Historical Data'!D$2*V$5</f>
        <v>21605.411324616405</v>
      </c>
      <c r="E1163" s="19">
        <f>'Historical Data'!E1161/'Historical Data'!E$2*W$5</f>
        <v>34654.848337324212</v>
      </c>
      <c r="F1163" s="19">
        <f>'Historical Data'!F1161/'Historical Data'!F$2*X$5</f>
        <v>23891.785578489784</v>
      </c>
      <c r="G1163" s="19">
        <f>'Historical Data'!G1161/'Historical Data'!G$2*Y$5</f>
        <v>20830.525193025314</v>
      </c>
      <c r="H1163" s="19">
        <f>'Historical Data'!H1161/'Historical Data'!H$2*Z$5</f>
        <v>91212.757448594231</v>
      </c>
      <c r="I1163" s="19">
        <f>'Historical Data'!I1161/'Historical Data'!I$2*AA$5</f>
        <v>40503.474296062348</v>
      </c>
      <c r="J1163" s="19">
        <f>'Historical Data'!J1161/'Historical Data'!J$2*AB$5</f>
        <v>23745.48946148614</v>
      </c>
      <c r="K1163" s="19">
        <f>'Historical Data'!K1161/'Historical Data'!K$2*AC$5</f>
        <v>18154.533470434002</v>
      </c>
      <c r="L1163" s="8">
        <f t="shared" si="47"/>
        <v>-5.8973160532084234E-3</v>
      </c>
      <c r="M1163" s="8">
        <f>IF(Table2[[#This Row],[Overall Return]]&gt;=0,0,Table2[[#This Row],[Overall Return]])</f>
        <v>-5.8973160532084234E-3</v>
      </c>
      <c r="N1163" s="13">
        <f t="shared" si="46"/>
        <v>343943.63782671012</v>
      </c>
    </row>
    <row r="1164" spans="1:14" x14ac:dyDescent="0.25">
      <c r="A1164" s="2">
        <v>42044</v>
      </c>
      <c r="B1164" s="19">
        <f>'Historical Data'!B1162/'Historical Data'!B$2*T$5</f>
        <v>35321.988030169021</v>
      </c>
      <c r="C1164" s="19">
        <f>'Historical Data'!C1162/'Historical Data'!C$2*U$5</f>
        <v>33915.431081823175</v>
      </c>
      <c r="D1164" s="19">
        <f>'Historical Data'!D1162/'Historical Data'!D$2*V$5</f>
        <v>21720.657638423498</v>
      </c>
      <c r="E1164" s="19">
        <f>'Historical Data'!E1162/'Historical Data'!E$2*W$5</f>
        <v>34556.341439964177</v>
      </c>
      <c r="F1164" s="19">
        <f>'Historical Data'!F1162/'Historical Data'!F$2*X$5</f>
        <v>23749.155011903971</v>
      </c>
      <c r="G1164" s="19">
        <f>'Historical Data'!G1162/'Historical Data'!G$2*Y$5</f>
        <v>20805.966800934766</v>
      </c>
      <c r="H1164" s="19">
        <f>'Historical Data'!H1162/'Historical Data'!H$2*Z$5</f>
        <v>91263.112043642483</v>
      </c>
      <c r="I1164" s="19">
        <f>'Historical Data'!I1162/'Historical Data'!I$2*AA$5</f>
        <v>40085.640685483842</v>
      </c>
      <c r="J1164" s="19">
        <f>'Historical Data'!J1162/'Historical Data'!J$2*AB$5</f>
        <v>23640.825448767573</v>
      </c>
      <c r="K1164" s="19">
        <f>'Historical Data'!K1162/'Historical Data'!K$2*AC$5</f>
        <v>18166.437410210077</v>
      </c>
      <c r="L1164" s="8">
        <f t="shared" si="47"/>
        <v>-2.0877904296323635E-3</v>
      </c>
      <c r="M1164" s="8">
        <f>IF(Table2[[#This Row],[Overall Return]]&gt;=0,0,Table2[[#This Row],[Overall Return]])</f>
        <v>-2.0877904296323635E-3</v>
      </c>
      <c r="N1164" s="13">
        <f t="shared" si="46"/>
        <v>343225.5555913226</v>
      </c>
    </row>
    <row r="1165" spans="1:14" x14ac:dyDescent="0.25">
      <c r="A1165" s="2">
        <v>42045</v>
      </c>
      <c r="B1165" s="19">
        <f>'Historical Data'!B1163/'Historical Data'!B$2*T$5</f>
        <v>36000.574742964272</v>
      </c>
      <c r="C1165" s="19">
        <f>'Historical Data'!C1163/'Historical Data'!C$2*U$5</f>
        <v>34138.751601684053</v>
      </c>
      <c r="D1165" s="19">
        <f>'Historical Data'!D1163/'Historical Data'!D$2*V$5</f>
        <v>21765.475059037217</v>
      </c>
      <c r="E1165" s="19">
        <f>'Historical Data'!E1163/'Historical Data'!E$2*W$5</f>
        <v>34620.880023673737</v>
      </c>
      <c r="F1165" s="19">
        <f>'Historical Data'!F1163/'Historical Data'!F$2*X$5</f>
        <v>24159.048270055642</v>
      </c>
      <c r="G1165" s="19">
        <f>'Historical Data'!G1163/'Historical Data'!G$2*Y$5</f>
        <v>20923.846775938338</v>
      </c>
      <c r="H1165" s="19">
        <f>'Historical Data'!H1163/'Historical Data'!H$2*Z$5</f>
        <v>90763.740243390683</v>
      </c>
      <c r="I1165" s="19">
        <f>'Historical Data'!I1163/'Historical Data'!I$2*AA$5</f>
        <v>41019.18102550906</v>
      </c>
      <c r="J1165" s="19">
        <f>'Historical Data'!J1163/'Historical Data'!J$2*AB$5</f>
        <v>23797.820338262263</v>
      </c>
      <c r="K1165" s="19">
        <f>'Historical Data'!K1163/'Historical Data'!K$2*AC$5</f>
        <v>18057.312884409068</v>
      </c>
      <c r="L1165" s="8">
        <f t="shared" si="47"/>
        <v>5.8884757870658611E-3</v>
      </c>
      <c r="M1165" s="8">
        <f>IF(Table2[[#This Row],[Overall Return]]&gt;=0,0,Table2[[#This Row],[Overall Return]])</f>
        <v>0</v>
      </c>
      <c r="N1165" s="13">
        <f t="shared" si="46"/>
        <v>345246.63096492435</v>
      </c>
    </row>
    <row r="1166" spans="1:14" x14ac:dyDescent="0.25">
      <c r="A1166" s="2">
        <v>42046</v>
      </c>
      <c r="B1166" s="19">
        <f>'Historical Data'!B1164/'Historical Data'!B$2*T$5</f>
        <v>36844.384487623909</v>
      </c>
      <c r="C1166" s="19">
        <f>'Historical Data'!C1164/'Historical Data'!C$2*U$5</f>
        <v>34334.614680578437</v>
      </c>
      <c r="D1166" s="19">
        <f>'Historical Data'!D1164/'Historical Data'!D$2*V$5</f>
        <v>21730.261126582598</v>
      </c>
      <c r="E1166" s="19">
        <f>'Historical Data'!E1164/'Historical Data'!E$2*W$5</f>
        <v>34603.897079074843</v>
      </c>
      <c r="F1166" s="19">
        <f>'Historical Data'!F1164/'Historical Data'!F$2*X$5</f>
        <v>24115.404025511794</v>
      </c>
      <c r="G1166" s="19">
        <f>'Historical Data'!G1164/'Historical Data'!G$2*Y$5</f>
        <v>20815.79077183313</v>
      </c>
      <c r="H1166" s="19">
        <f>'Historical Data'!H1164/'Historical Data'!H$2*Z$5</f>
        <v>89299.203944607638</v>
      </c>
      <c r="I1166" s="19">
        <f>'Historical Data'!I1164/'Historical Data'!I$2*AA$5</f>
        <v>41350.423017879068</v>
      </c>
      <c r="J1166" s="19">
        <f>'Historical Data'!J1164/'Historical Data'!J$2*AB$5</f>
        <v>23505.636032582239</v>
      </c>
      <c r="K1166" s="19">
        <f>'Historical Data'!K1164/'Historical Data'!K$2*AC$5</f>
        <v>17975.963803566901</v>
      </c>
      <c r="L1166" s="8">
        <f t="shared" si="47"/>
        <v>-1.9436887572465977E-3</v>
      </c>
      <c r="M1166" s="8">
        <f>IF(Table2[[#This Row],[Overall Return]]&gt;=0,0,Table2[[#This Row],[Overall Return]])</f>
        <v>-1.9436887572465977E-3</v>
      </c>
      <c r="N1166" s="13">
        <f t="shared" si="46"/>
        <v>344575.57896984054</v>
      </c>
    </row>
    <row r="1167" spans="1:14" x14ac:dyDescent="0.25">
      <c r="A1167" s="2">
        <v>42047</v>
      </c>
      <c r="B1167" s="19">
        <f>'Historical Data'!B1165/'Historical Data'!B$2*T$5</f>
        <v>37310.545777551495</v>
      </c>
      <c r="C1167" s="19">
        <f>'Historical Data'!C1165/'Historical Data'!C$2*U$5</f>
        <v>34520.41003111843</v>
      </c>
      <c r="D1167" s="19">
        <f>'Historical Data'!D1165/'Historical Data'!D$2*V$5</f>
        <v>22018.272540262122</v>
      </c>
      <c r="E1167" s="19">
        <f>'Historical Data'!E1165/'Historical Data'!E$2*W$5</f>
        <v>35184.761303629581</v>
      </c>
      <c r="F1167" s="19">
        <f>'Historical Data'!F1165/'Historical Data'!F$2*X$5</f>
        <v>24428.563483319387</v>
      </c>
      <c r="G1167" s="19">
        <f>'Historical Data'!G1165/'Historical Data'!G$2*Y$5</f>
        <v>21164.5207582685</v>
      </c>
      <c r="H1167" s="19">
        <f>'Historical Data'!H1165/'Historical Data'!H$2*Z$5</f>
        <v>85136.384809064213</v>
      </c>
      <c r="I1167" s="19">
        <f>'Historical Data'!I1165/'Historical Data'!I$2*AA$5</f>
        <v>41346.663655308599</v>
      </c>
      <c r="J1167" s="19">
        <f>'Historical Data'!J1165/'Historical Data'!J$2*AB$5</f>
        <v>23924.28892062365</v>
      </c>
      <c r="K1167" s="19">
        <f>'Historical Data'!K1165/'Historical Data'!K$2*AC$5</f>
        <v>18327.150856524066</v>
      </c>
      <c r="L1167" s="8">
        <f t="shared" si="47"/>
        <v>-3.5232236648921056E-3</v>
      </c>
      <c r="M1167" s="8">
        <f>IF(Table2[[#This Row],[Overall Return]]&gt;=0,0,Table2[[#This Row],[Overall Return]])</f>
        <v>-3.5232236648921056E-3</v>
      </c>
      <c r="N1167" s="13">
        <f t="shared" si="46"/>
        <v>343361.5621356701</v>
      </c>
    </row>
    <row r="1168" spans="1:14" x14ac:dyDescent="0.25">
      <c r="A1168" s="2">
        <v>42048</v>
      </c>
      <c r="B1168" s="19">
        <f>'Historical Data'!B1166/'Historical Data'!B$2*T$5</f>
        <v>37493.470348508592</v>
      </c>
      <c r="C1168" s="19">
        <f>'Historical Data'!C1166/'Historical Data'!C$2*U$5</f>
        <v>34946.913783635362</v>
      </c>
      <c r="D1168" s="19">
        <f>'Historical Data'!D1166/'Historical Data'!D$2*V$5</f>
        <v>22613.709371808891</v>
      </c>
      <c r="E1168" s="19">
        <f>'Historical Data'!E1166/'Historical Data'!E$2*W$5</f>
        <v>35385.175220043326</v>
      </c>
      <c r="F1168" s="19">
        <f>'Historical Data'!F1166/'Historical Data'!F$2*X$5</f>
        <v>24702.126738543</v>
      </c>
      <c r="G1168" s="19">
        <f>'Historical Data'!G1166/'Historical Data'!G$2*Y$5</f>
        <v>21547.633107692782</v>
      </c>
      <c r="H1168" s="19">
        <f>'Historical Data'!H1166/'Historical Data'!H$2*Z$5</f>
        <v>85509.863197650018</v>
      </c>
      <c r="I1168" s="19">
        <f>'Historical Data'!I1166/'Historical Data'!I$2*AA$5</f>
        <v>41196.095041054352</v>
      </c>
      <c r="J1168" s="19">
        <f>'Historical Data'!J1166/'Historical Data'!J$2*AB$5</f>
        <v>24129.255399565642</v>
      </c>
      <c r="K1168" s="19">
        <f>'Historical Data'!K1166/'Historical Data'!K$2*AC$5</f>
        <v>18525.561044795955</v>
      </c>
      <c r="L1168" s="8">
        <f t="shared" si="47"/>
        <v>7.8291847838392048E-3</v>
      </c>
      <c r="M1168" s="8">
        <f>IF(Table2[[#This Row],[Overall Return]]&gt;=0,0,Table2[[#This Row],[Overall Return]])</f>
        <v>0</v>
      </c>
      <c r="N1168" s="13">
        <f t="shared" si="46"/>
        <v>346049.80325329793</v>
      </c>
    </row>
    <row r="1169" spans="1:14" x14ac:dyDescent="0.25">
      <c r="A1169" s="2">
        <v>42052</v>
      </c>
      <c r="B1169" s="19">
        <f>'Historical Data'!B1167/'Historical Data'!B$2*T$5</f>
        <v>37714.749110788587</v>
      </c>
      <c r="C1169" s="19">
        <f>'Historical Data'!C1167/'Historical Data'!C$2*U$5</f>
        <v>34361.156873512722</v>
      </c>
      <c r="D1169" s="19">
        <f>'Historical Data'!D1167/'Historical Data'!D$2*V$5</f>
        <v>22481.031585597662</v>
      </c>
      <c r="E1169" s="19">
        <f>'Historical Data'!E1167/'Historical Data'!E$2*W$5</f>
        <v>35368.192621794806</v>
      </c>
      <c r="F1169" s="19">
        <f>'Historical Data'!F1167/'Historical Data'!F$2*X$5</f>
        <v>24424.512741735009</v>
      </c>
      <c r="G1169" s="19">
        <f>'Historical Data'!G1167/'Historical Data'!G$2*Y$5</f>
        <v>21557.528207456391</v>
      </c>
      <c r="H1169" s="19">
        <f>'Historical Data'!H1167/'Historical Data'!H$2*Z$5</f>
        <v>85753.254720940007</v>
      </c>
      <c r="I1169" s="19">
        <f>'Historical Data'!I1167/'Historical Data'!I$2*AA$5</f>
        <v>41316.543533179662</v>
      </c>
      <c r="J1169" s="19">
        <f>'Historical Data'!J1167/'Historical Data'!J$2*AB$5</f>
        <v>24146.697970880068</v>
      </c>
      <c r="K1169" s="19">
        <f>'Historical Data'!K1167/'Historical Data'!K$2*AC$5</f>
        <v>18462.069842581564</v>
      </c>
      <c r="L1169" s="8">
        <f t="shared" si="47"/>
        <v>-1.3410383143368509E-3</v>
      </c>
      <c r="M1169" s="8">
        <f>IF(Table2[[#This Row],[Overall Return]]&gt;=0,0,Table2[[#This Row],[Overall Return]])</f>
        <v>-1.3410383143368509E-3</v>
      </c>
      <c r="N1169" s="13">
        <f t="shared" si="46"/>
        <v>345585.73720846651</v>
      </c>
    </row>
    <row r="1170" spans="1:14" x14ac:dyDescent="0.25">
      <c r="A1170" s="2">
        <v>42053</v>
      </c>
      <c r="B1170" s="19">
        <f>'Historical Data'!B1168/'Historical Data'!B$2*T$5</f>
        <v>37977.332875191743</v>
      </c>
      <c r="C1170" s="19">
        <f>'Historical Data'!C1168/'Historical Data'!C$2*U$5</f>
        <v>34172.617609372137</v>
      </c>
      <c r="D1170" s="19">
        <f>'Historical Data'!D1168/'Historical Data'!D$2*V$5</f>
        <v>21917.954855310829</v>
      </c>
      <c r="E1170" s="19">
        <f>'Historical Data'!E1168/'Historical Data'!E$2*W$5</f>
        <v>35279.873274551668</v>
      </c>
      <c r="F1170" s="19">
        <f>'Historical Data'!F1168/'Historical Data'!F$2*X$5</f>
        <v>24283.231447479582</v>
      </c>
      <c r="G1170" s="19">
        <f>'Historical Data'!G1168/'Historical Data'!G$2*Y$5</f>
        <v>21532.793272498879</v>
      </c>
      <c r="H1170" s="19">
        <f>'Historical Data'!H1168/'Historical Data'!H$2*Z$5</f>
        <v>85799.41544271927</v>
      </c>
      <c r="I1170" s="19">
        <f>'Historical Data'!I1168/'Historical Data'!I$2*AA$5</f>
        <v>41320.31270797654</v>
      </c>
      <c r="J1170" s="19">
        <f>'Historical Data'!J1168/'Historical Data'!J$2*AB$5</f>
        <v>23776.01576861944</v>
      </c>
      <c r="K1170" s="19">
        <f>'Historical Data'!K1168/'Historical Data'!K$2*AC$5</f>
        <v>18057.312884409068</v>
      </c>
      <c r="L1170" s="8">
        <f t="shared" si="47"/>
        <v>-4.250398416909662E-3</v>
      </c>
      <c r="M1170" s="8">
        <f>IF(Table2[[#This Row],[Overall Return]]&gt;=0,0,Table2[[#This Row],[Overall Return]])</f>
        <v>-4.250398416909662E-3</v>
      </c>
      <c r="N1170" s="13">
        <f t="shared" si="46"/>
        <v>344116.86013812909</v>
      </c>
    </row>
    <row r="1171" spans="1:14" x14ac:dyDescent="0.25">
      <c r="A1171" s="2">
        <v>42054</v>
      </c>
      <c r="B1171" s="19">
        <f>'Historical Data'!B1169/'Historical Data'!B$2*T$5</f>
        <v>37897.671263048309</v>
      </c>
      <c r="C1171" s="19">
        <f>'Historical Data'!C1169/'Historical Data'!C$2*U$5</f>
        <v>34687.902251510161</v>
      </c>
      <c r="D1171" s="19">
        <f>'Historical Data'!D1169/'Historical Data'!D$2*V$5</f>
        <v>21817.63477102992</v>
      </c>
      <c r="E1171" s="19">
        <f>'Historical Data'!E1169/'Historical Data'!E$2*W$5</f>
        <v>35290.06359547162</v>
      </c>
      <c r="F1171" s="19">
        <f>'Historical Data'!F1169/'Historical Data'!F$2*X$5</f>
        <v>24425.862059059134</v>
      </c>
      <c r="G1171" s="19">
        <f>'Historical Data'!G1169/'Historical Data'!G$2*Y$5</f>
        <v>21517.953949023424</v>
      </c>
      <c r="H1171" s="19">
        <f>'Historical Data'!H1169/'Historical Data'!H$2*Z$5</f>
        <v>88841.798992866141</v>
      </c>
      <c r="I1171" s="19">
        <f>'Historical Data'!I1169/'Historical Data'!I$2*AA$5</f>
        <v>41418.185826844747</v>
      </c>
      <c r="J1171" s="19">
        <f>'Historical Data'!J1169/'Historical Data'!J$2*AB$5</f>
        <v>23793.460147266916</v>
      </c>
      <c r="K1171" s="19">
        <f>'Historical Data'!K1169/'Historical Data'!K$2*AC$5</f>
        <v>17745.808946854813</v>
      </c>
      <c r="L1171" s="8">
        <f t="shared" si="47"/>
        <v>9.6463790338945365E-3</v>
      </c>
      <c r="M1171" s="8">
        <f>IF(Table2[[#This Row],[Overall Return]]&gt;=0,0,Table2[[#This Row],[Overall Return]])</f>
        <v>0</v>
      </c>
      <c r="N1171" s="13">
        <f t="shared" si="46"/>
        <v>347436.34180297516</v>
      </c>
    </row>
    <row r="1172" spans="1:14" x14ac:dyDescent="0.25">
      <c r="A1172" s="2">
        <v>42055</v>
      </c>
      <c r="B1172" s="19">
        <f>'Historical Data'!B1170/'Historical Data'!B$2*T$5</f>
        <v>38207.462558186679</v>
      </c>
      <c r="C1172" s="19">
        <f>'Historical Data'!C1170/'Historical Data'!C$2*U$5</f>
        <v>35114.407834523161</v>
      </c>
      <c r="D1172" s="19">
        <f>'Historical Data'!D1170/'Historical Data'!D$2*V$5</f>
        <v>21804.690045003197</v>
      </c>
      <c r="E1172" s="19">
        <f>'Historical Data'!E1170/'Historical Data'!E$2*W$5</f>
        <v>35514.257929068546</v>
      </c>
      <c r="F1172" s="19">
        <f>'Historical Data'!F1170/'Historical Data'!F$2*X$5</f>
        <v>24249.486995978474</v>
      </c>
      <c r="G1172" s="19">
        <f>'Historical Data'!G1170/'Historical Data'!G$2*Y$5</f>
        <v>21696.034018224134</v>
      </c>
      <c r="H1172" s="19">
        <f>'Historical Data'!H1170/'Historical Data'!H$2*Z$5</f>
        <v>91107.84767100295</v>
      </c>
      <c r="I1172" s="19">
        <f>'Historical Data'!I1170/'Historical Data'!I$2*AA$5</f>
        <v>42393.13120260695</v>
      </c>
      <c r="J1172" s="19">
        <f>'Historical Data'!J1170/'Historical Data'!J$2*AB$5</f>
        <v>23911.206540304564</v>
      </c>
      <c r="K1172" s="19">
        <f>'Historical Data'!K1170/'Historical Data'!K$2*AC$5</f>
        <v>17841.044817509402</v>
      </c>
      <c r="L1172" s="8">
        <f t="shared" si="47"/>
        <v>1.2673480806823401E-2</v>
      </c>
      <c r="M1172" s="8">
        <f>IF(Table2[[#This Row],[Overall Return]]&gt;=0,0,Table2[[#This Row],[Overall Return]])</f>
        <v>0</v>
      </c>
      <c r="N1172" s="13">
        <f t="shared" si="46"/>
        <v>351839.56961240812</v>
      </c>
    </row>
    <row r="1173" spans="1:14" x14ac:dyDescent="0.25">
      <c r="A1173" s="2">
        <v>42058</v>
      </c>
      <c r="B1173" s="19">
        <f>'Historical Data'!B1171/'Historical Data'!B$2*T$5</f>
        <v>39240.096681380914</v>
      </c>
      <c r="C1173" s="19">
        <f>'Historical Data'!C1171/'Historical Data'!C$2*U$5</f>
        <v>34792.238696686807</v>
      </c>
      <c r="D1173" s="19">
        <f>'Historical Data'!D1171/'Historical Data'!D$2*V$5</f>
        <v>21655.830837116504</v>
      </c>
      <c r="E1173" s="19">
        <f>'Historical Data'!E1171/'Historical Data'!E$2*W$5</f>
        <v>35663.718509130624</v>
      </c>
      <c r="F1173" s="19">
        <f>'Historical Data'!F1171/'Historical Data'!F$2*X$5</f>
        <v>23932.728353779639</v>
      </c>
      <c r="G1173" s="19">
        <f>'Historical Data'!G1171/'Historical Data'!G$2*Y$5</f>
        <v>21839.487634732912</v>
      </c>
      <c r="H1173" s="19">
        <f>'Historical Data'!H1171/'Historical Data'!H$2*Z$5</f>
        <v>87007.971464540504</v>
      </c>
      <c r="I1173" s="19">
        <f>'Historical Data'!I1171/'Historical Data'!I$2*AA$5</f>
        <v>43816.023911798497</v>
      </c>
      <c r="J1173" s="19">
        <f>'Historical Data'!J1171/'Historical Data'!J$2*AB$5</f>
        <v>24028.951577842421</v>
      </c>
      <c r="K1173" s="19">
        <f>'Historical Data'!K1171/'Historical Data'!K$2*AC$5</f>
        <v>17660.492300605954</v>
      </c>
      <c r="L1173" s="8">
        <f t="shared" si="47"/>
        <v>-6.258618515305403E-3</v>
      </c>
      <c r="M1173" s="8">
        <f>IF(Table2[[#This Row],[Overall Return]]&gt;=0,0,Table2[[#This Row],[Overall Return]])</f>
        <v>-6.258618515305403E-3</v>
      </c>
      <c r="N1173" s="13">
        <f t="shared" si="46"/>
        <v>349637.53996761481</v>
      </c>
    </row>
    <row r="1174" spans="1:14" x14ac:dyDescent="0.25">
      <c r="A1174" s="2">
        <v>42059</v>
      </c>
      <c r="B1174" s="19">
        <f>'Historical Data'!B1172/'Historical Data'!B$2*T$5</f>
        <v>38995.214153733315</v>
      </c>
      <c r="C1174" s="19">
        <f>'Historical Data'!C1172/'Historical Data'!C$2*U$5</f>
        <v>34650.377082189269</v>
      </c>
      <c r="D1174" s="19">
        <f>'Historical Data'!D1172/'Historical Data'!D$2*V$5</f>
        <v>21710.843694781142</v>
      </c>
      <c r="E1174" s="19">
        <f>'Historical Data'!E1172/'Historical Data'!E$2*W$5</f>
        <v>35555.018866397972</v>
      </c>
      <c r="F1174" s="19">
        <f>'Historical Data'!F1172/'Historical Data'!F$2*X$5</f>
        <v>24120.804129414046</v>
      </c>
      <c r="G1174" s="19">
        <f>'Historical Data'!G1172/'Historical Data'!G$2*Y$5</f>
        <v>21809.806940908184</v>
      </c>
      <c r="H1174" s="19">
        <f>'Historical Data'!H1172/'Historical Data'!H$2*Z$5</f>
        <v>85652.539236256824</v>
      </c>
      <c r="I1174" s="19">
        <f>'Historical Data'!I1172/'Historical Data'!I$2*AA$5</f>
        <v>43450.882810276256</v>
      </c>
      <c r="J1174" s="19">
        <f>'Historical Data'!J1172/'Historical Data'!J$2*AB$5</f>
        <v>24146.697970880068</v>
      </c>
      <c r="K1174" s="19">
        <f>'Historical Data'!K1172/'Historical Data'!K$2*AC$5</f>
        <v>17741.839723373458</v>
      </c>
      <c r="L1174" s="8">
        <f t="shared" si="47"/>
        <v>-5.1582429036974853E-3</v>
      </c>
      <c r="M1174" s="8">
        <f>IF(Table2[[#This Row],[Overall Return]]&gt;=0,0,Table2[[#This Row],[Overall Return]])</f>
        <v>-5.1582429036974853E-3</v>
      </c>
      <c r="N1174" s="13">
        <f t="shared" si="46"/>
        <v>347834.0246082106</v>
      </c>
    </row>
    <row r="1175" spans="1:14" x14ac:dyDescent="0.25">
      <c r="A1175" s="2">
        <v>42060</v>
      </c>
      <c r="B1175" s="19">
        <f>'Historical Data'!B1173/'Historical Data'!B$2*T$5</f>
        <v>37997.983411061701</v>
      </c>
      <c r="C1175" s="19">
        <f>'Historical Data'!C1173/'Historical Data'!C$2*U$5</f>
        <v>35270.911587040086</v>
      </c>
      <c r="D1175" s="19">
        <f>'Historical Data'!D1173/'Historical Data'!D$2*V$5</f>
        <v>21853.231910699971</v>
      </c>
      <c r="E1175" s="19">
        <f>'Historical Data'!E1173/'Historical Data'!E$2*W$5</f>
        <v>35860.737499106413</v>
      </c>
      <c r="F1175" s="19">
        <f>'Historical Data'!F1173/'Historical Data'!F$2*X$5</f>
        <v>24470.858365545362</v>
      </c>
      <c r="G1175" s="19">
        <f>'Historical Data'!G1173/'Historical Data'!G$2*Y$5</f>
        <v>21760.341164740796</v>
      </c>
      <c r="H1175" s="19">
        <f>'Historical Data'!H1173/'Historical Data'!H$2*Z$5</f>
        <v>85505.663029794392</v>
      </c>
      <c r="I1175" s="19">
        <f>'Historical Data'!I1173/'Historical Data'!I$2*AA$5</f>
        <v>42931.429516815253</v>
      </c>
      <c r="J1175" s="19">
        <f>'Historical Data'!J1173/'Historical Data'!J$2*AB$5</f>
        <v>24129.255399565642</v>
      </c>
      <c r="K1175" s="19">
        <f>'Historical Data'!K1173/'Historical Data'!K$2*AC$5</f>
        <v>17777.553615295008</v>
      </c>
      <c r="L1175" s="8">
        <f t="shared" si="47"/>
        <v>-7.9365182534119061E-4</v>
      </c>
      <c r="M1175" s="8">
        <f>IF(Table2[[#This Row],[Overall Return]]&gt;=0,0,Table2[[#This Row],[Overall Return]])</f>
        <v>-7.9365182534119061E-4</v>
      </c>
      <c r="N1175" s="13">
        <f t="shared" si="46"/>
        <v>347557.96549966454</v>
      </c>
    </row>
    <row r="1176" spans="1:14" x14ac:dyDescent="0.25">
      <c r="A1176" s="2">
        <v>42061</v>
      </c>
      <c r="B1176" s="19">
        <f>'Historical Data'!B1174/'Historical Data'!B$2*T$5</f>
        <v>38478.897243304789</v>
      </c>
      <c r="C1176" s="19">
        <f>'Historical Data'!C1174/'Historical Data'!C$2*U$5</f>
        <v>35218.744279699793</v>
      </c>
      <c r="D1176" s="19">
        <f>'Historical Data'!D1174/'Historical Data'!D$2*V$5</f>
        <v>21309.570555646347</v>
      </c>
      <c r="E1176" s="19">
        <f>'Historical Data'!E1174/'Historical Data'!E$2*W$5</f>
        <v>35517.652855506502</v>
      </c>
      <c r="F1176" s="19">
        <f>'Historical Data'!F1174/'Historical Data'!F$2*X$5</f>
        <v>24993.236923172975</v>
      </c>
      <c r="G1176" s="19">
        <f>'Historical Data'!G1174/'Historical Data'!G$2*Y$5</f>
        <v>21794.967617432732</v>
      </c>
      <c r="H1176" s="19">
        <f>'Historical Data'!H1174/'Historical Data'!H$2*Z$5</f>
        <v>86945.028115820402</v>
      </c>
      <c r="I1176" s="19">
        <f>'Historical Data'!I1174/'Historical Data'!I$2*AA$5</f>
        <v>42784.613439234847</v>
      </c>
      <c r="J1176" s="19">
        <f>'Historical Data'!J1174/'Historical Data'!J$2*AB$5</f>
        <v>24050.757502985034</v>
      </c>
      <c r="K1176" s="19">
        <f>'Historical Data'!K1174/'Historical Data'!K$2*AC$5</f>
        <v>17589.064516762846</v>
      </c>
      <c r="L1176" s="8">
        <f t="shared" si="47"/>
        <v>3.235625885555482E-3</v>
      </c>
      <c r="M1176" s="8">
        <f>IF(Table2[[#This Row],[Overall Return]]&gt;=0,0,Table2[[#This Row],[Overall Return]])</f>
        <v>0</v>
      </c>
      <c r="N1176" s="13">
        <f t="shared" si="46"/>
        <v>348682.53304956626</v>
      </c>
    </row>
    <row r="1177" spans="1:14" x14ac:dyDescent="0.25">
      <c r="A1177" s="2">
        <v>42062</v>
      </c>
      <c r="B1177" s="19">
        <f>'Historical Data'!B1175/'Historical Data'!B$2*T$5</f>
        <v>37900.624492545954</v>
      </c>
      <c r="C1177" s="19">
        <f>'Historical Data'!C1175/'Historical Data'!C$2*U$5</f>
        <v>34794.067362255177</v>
      </c>
      <c r="D1177" s="19">
        <f>'Historical Data'!D1175/'Historical Data'!D$2*V$5</f>
        <v>21099.225098797542</v>
      </c>
      <c r="E1177" s="19">
        <f>'Historical Data'!E1175/'Historical Data'!E$2*W$5</f>
        <v>35354.604949984234</v>
      </c>
      <c r="F1177" s="19">
        <f>'Historical Data'!F1175/'Historical Data'!F$2*X$5</f>
        <v>25124.618424385662</v>
      </c>
      <c r="G1177" s="19">
        <f>'Historical Data'!G1175/'Historical Data'!G$2*Y$5</f>
        <v>21691.0862124831</v>
      </c>
      <c r="H1177" s="19">
        <f>'Historical Data'!H1175/'Historical Data'!H$2*Z$5</f>
        <v>85329.415023080161</v>
      </c>
      <c r="I1177" s="19">
        <f>'Historical Data'!I1175/'Historical Data'!I$2*AA$5</f>
        <v>42773.309327792522</v>
      </c>
      <c r="J1177" s="19">
        <f>'Historical Data'!J1175/'Historical Data'!J$2*AB$5</f>
        <v>23893.762613490348</v>
      </c>
      <c r="K1177" s="19">
        <f>'Historical Data'!K1175/'Historical Data'!K$2*AC$5</f>
        <v>17567.239279987713</v>
      </c>
      <c r="L1177" s="8">
        <f t="shared" si="47"/>
        <v>-9.0471416424965367E-3</v>
      </c>
      <c r="M1177" s="8">
        <f>IF(Table2[[#This Row],[Overall Return]]&gt;=0,0,Table2[[#This Row],[Overall Return]])</f>
        <v>-9.0471416424965367E-3</v>
      </c>
      <c r="N1177" s="13">
        <f t="shared" si="46"/>
        <v>345527.95278480236</v>
      </c>
    </row>
    <row r="1178" spans="1:14" x14ac:dyDescent="0.25">
      <c r="A1178" s="2">
        <v>42065</v>
      </c>
      <c r="B1178" s="19">
        <f>'Historical Data'!B1176/'Historical Data'!B$2*T$5</f>
        <v>38086.495641582915</v>
      </c>
      <c r="C1178" s="19">
        <f>'Historical Data'!C1176/'Historical Data'!C$2*U$5</f>
        <v>35297.4574409665</v>
      </c>
      <c r="D1178" s="19">
        <f>'Historical Data'!D1176/'Historical Data'!D$2*V$5</f>
        <v>20840.340518342946</v>
      </c>
      <c r="E1178" s="19">
        <f>'Historical Data'!E1176/'Historical Data'!E$2*W$5</f>
        <v>35969.437141839073</v>
      </c>
      <c r="F1178" s="19">
        <f>'Historical Data'!F1176/'Historical Data'!F$2*X$5</f>
        <v>25706.84149327012</v>
      </c>
      <c r="G1178" s="19">
        <f>'Historical Data'!G1176/'Historical Data'!G$2*Y$5</f>
        <v>21705.927582832377</v>
      </c>
      <c r="H1178" s="19">
        <f>'Historical Data'!H1176/'Historical Data'!H$2*Z$5</f>
        <v>82807.386487620664</v>
      </c>
      <c r="I1178" s="19">
        <f>'Historical Data'!I1176/'Historical Data'!I$2*AA$5</f>
        <v>43063.175721104781</v>
      </c>
      <c r="J1178" s="19">
        <f>'Historical Data'!J1176/'Historical Data'!J$2*AB$5</f>
        <v>24225.195415627411</v>
      </c>
      <c r="K1178" s="19">
        <f>'Historical Data'!K1176/'Historical Data'!K$2*AC$5</f>
        <v>17468.034185851764</v>
      </c>
      <c r="L1178" s="8">
        <f t="shared" si="47"/>
        <v>-1.0351149679244109E-3</v>
      </c>
      <c r="M1178" s="8">
        <f>IF(Table2[[#This Row],[Overall Return]]&gt;=0,0,Table2[[#This Row],[Overall Return]])</f>
        <v>-1.0351149679244109E-3</v>
      </c>
      <c r="N1178" s="13">
        <f t="shared" si="46"/>
        <v>345170.29162903852</v>
      </c>
    </row>
    <row r="1179" spans="1:14" x14ac:dyDescent="0.25">
      <c r="A1179" s="2">
        <v>42066</v>
      </c>
      <c r="B1179" s="19">
        <f>'Historical Data'!B1177/'Historical Data'!B$2*T$5</f>
        <v>38166.157253726342</v>
      </c>
      <c r="C1179" s="19">
        <f>'Historical Data'!C1177/'Historical Data'!C$2*U$5</f>
        <v>35201.352736591616</v>
      </c>
      <c r="D1179" s="19">
        <f>'Historical Data'!D1177/'Historical Data'!D$2*V$5</f>
        <v>20963.310274176194</v>
      </c>
      <c r="E1179" s="19">
        <f>'Historical Data'!E1177/'Historical Data'!E$2*W$5</f>
        <v>36125.692770032772</v>
      </c>
      <c r="F1179" s="19">
        <f>'Historical Data'!F1177/'Historical Data'!F$2*X$5</f>
        <v>25810.327504452569</v>
      </c>
      <c r="G1179" s="19">
        <f>'Historical Data'!G1177/'Historical Data'!G$2*Y$5</f>
        <v>21409.127296925042</v>
      </c>
      <c r="H1179" s="19">
        <f>'Historical Data'!H1177/'Historical Data'!H$2*Z$5</f>
        <v>83743.180025178357</v>
      </c>
      <c r="I1179" s="19">
        <f>'Historical Data'!I1177/'Historical Data'!I$2*AA$5</f>
        <v>42483.468958211175</v>
      </c>
      <c r="J1179" s="19">
        <f>'Historical Data'!J1177/'Historical Data'!J$2*AB$5</f>
        <v>24181.586276341768</v>
      </c>
      <c r="K1179" s="19">
        <f>'Historical Data'!K1177/'Historical Data'!K$2*AC$5</f>
        <v>17384.702254973254</v>
      </c>
      <c r="L1179" s="8">
        <f t="shared" si="47"/>
        <v>8.6511999674510065E-4</v>
      </c>
      <c r="M1179" s="8">
        <f>IF(Table2[[#This Row],[Overall Return]]&gt;=0,0,Table2[[#This Row],[Overall Return]])</f>
        <v>0</v>
      </c>
      <c r="N1179" s="13">
        <f t="shared" si="46"/>
        <v>345468.9053506091</v>
      </c>
    </row>
    <row r="1180" spans="1:14" x14ac:dyDescent="0.25">
      <c r="A1180" s="2">
        <v>42067</v>
      </c>
      <c r="B1180" s="19">
        <f>'Historical Data'!B1178/'Historical Data'!B$2*T$5</f>
        <v>37924.223722855982</v>
      </c>
      <c r="C1180" s="19">
        <f>'Historical Data'!C1178/'Historical Data'!C$2*U$5</f>
        <v>35028.372688998716</v>
      </c>
      <c r="D1180" s="19">
        <f>'Historical Data'!D1178/'Historical Data'!D$2*V$5</f>
        <v>20791.798652646172</v>
      </c>
      <c r="E1180" s="19">
        <f>'Historical Data'!E1178/'Historical Data'!E$2*W$5</f>
        <v>35860.737499106413</v>
      </c>
      <c r="F1180" s="19">
        <f>'Historical Data'!F1178/'Historical Data'!F$2*X$5</f>
        <v>25798.17797932394</v>
      </c>
      <c r="G1180" s="19">
        <f>'Historical Data'!G1178/'Historical Data'!G$2*Y$5</f>
        <v>21300.302179982024</v>
      </c>
      <c r="H1180" s="19">
        <f>'Historical Data'!H1178/'Historical Data'!H$2*Z$5</f>
        <v>84951.742341586243</v>
      </c>
      <c r="I1180" s="19">
        <f>'Historical Data'!I1178/'Historical Data'!I$2*AA$5</f>
        <v>42844.841311555087</v>
      </c>
      <c r="J1180" s="19">
        <f>'Historical Data'!J1178/'Historical Data'!J$2*AB$5</f>
        <v>23906.844993809431</v>
      </c>
      <c r="K1180" s="19">
        <f>'Historical Data'!K1178/'Historical Data'!K$2*AC$5</f>
        <v>17297.401307872715</v>
      </c>
      <c r="L1180" s="8">
        <f t="shared" si="47"/>
        <v>6.8179023778869308E-4</v>
      </c>
      <c r="M1180" s="8">
        <f>IF(Table2[[#This Row],[Overall Return]]&gt;=0,0,Table2[[#This Row],[Overall Return]])</f>
        <v>0</v>
      </c>
      <c r="N1180" s="13">
        <f t="shared" si="46"/>
        <v>345704.44267773669</v>
      </c>
    </row>
    <row r="1181" spans="1:14" x14ac:dyDescent="0.25">
      <c r="A1181" s="2">
        <v>42068</v>
      </c>
      <c r="B1181" s="19">
        <f>'Historical Data'!B1179/'Historical Data'!B$2*T$5</f>
        <v>37295.795049259039</v>
      </c>
      <c r="C1181" s="19">
        <f>'Historical Data'!C1179/'Historical Data'!C$2*U$5</f>
        <v>35496.06443346147</v>
      </c>
      <c r="D1181" s="19">
        <f>'Historical Data'!D1179/'Historical Data'!D$2*V$5</f>
        <v>20494.080236872789</v>
      </c>
      <c r="E1181" s="19">
        <f>'Historical Data'!E1179/'Historical Data'!E$2*W$5</f>
        <v>35677.306180941196</v>
      </c>
      <c r="F1181" s="19">
        <f>'Historical Data'!F1179/'Historical Data'!F$2*X$5</f>
        <v>25886.366883173407</v>
      </c>
      <c r="G1181" s="19">
        <f>'Historical Data'!G1179/'Historical Data'!G$2*Y$5</f>
        <v>21325.035068065717</v>
      </c>
      <c r="H1181" s="19">
        <f>'Historical Data'!H1179/'Historical Data'!H$2*Z$5</f>
        <v>84192.196810742782</v>
      </c>
      <c r="I1181" s="19">
        <f>'Historical Data'!I1179/'Historical Data'!I$2*AA$5</f>
        <v>43209.982413077327</v>
      </c>
      <c r="J1181" s="19">
        <f>'Historical Data'!J1179/'Historical Data'!J$2*AB$5</f>
        <v>23915.56673129991</v>
      </c>
      <c r="K1181" s="19">
        <f>'Historical Data'!K1179/'Historical Data'!K$2*AC$5</f>
        <v>17210.100360772176</v>
      </c>
      <c r="L1181" s="8">
        <f t="shared" si="47"/>
        <v>-2.8982806882955625E-3</v>
      </c>
      <c r="M1181" s="8">
        <f>IF(Table2[[#This Row],[Overall Return]]&gt;=0,0,Table2[[#This Row],[Overall Return]])</f>
        <v>-2.8982806882955625E-3</v>
      </c>
      <c r="N1181" s="13">
        <f t="shared" si="46"/>
        <v>344702.49416766583</v>
      </c>
    </row>
    <row r="1182" spans="1:14" x14ac:dyDescent="0.25">
      <c r="A1182" s="2">
        <v>42069</v>
      </c>
      <c r="B1182" s="19">
        <f>'Historical Data'!B1180/'Historical Data'!B$2*T$5</f>
        <v>37351.850779674663</v>
      </c>
      <c r="C1182" s="19">
        <f>'Historical Data'!C1180/'Historical Data'!C$2*U$5</f>
        <v>34787.660626029654</v>
      </c>
      <c r="D1182" s="19">
        <f>'Historical Data'!D1180/'Historical Data'!D$2*V$5</f>
        <v>20319.331576932651</v>
      </c>
      <c r="E1182" s="19">
        <f>'Historical Data'!E1180/'Historical Data'!E$2*W$5</f>
        <v>35266.285602741096</v>
      </c>
      <c r="F1182" s="19">
        <f>'Historical Data'!F1180/'Historical Data'!F$2*X$5</f>
        <v>25542.38743210326</v>
      </c>
      <c r="G1182" s="19">
        <f>'Historical Data'!G1180/'Historical Data'!G$2*Y$5</f>
        <v>20954.035606188849</v>
      </c>
      <c r="H1182" s="19">
        <f>'Historical Data'!H1180/'Historical Data'!H$2*Z$5</f>
        <v>81359.632815778445</v>
      </c>
      <c r="I1182" s="19">
        <f>'Historical Data'!I1180/'Historical Data'!I$2*AA$5</f>
        <v>42491.003894856622</v>
      </c>
      <c r="J1182" s="19">
        <f>'Historical Data'!J1180/'Historical Data'!J$2*AB$5</f>
        <v>23806.542527586</v>
      </c>
      <c r="K1182" s="19">
        <f>'Historical Data'!K1180/'Historical Data'!K$2*AC$5</f>
        <v>16989.864935725152</v>
      </c>
      <c r="L1182" s="8">
        <f t="shared" si="47"/>
        <v>-1.6924444901787794E-2</v>
      </c>
      <c r="M1182" s="8">
        <f>IF(Table2[[#This Row],[Overall Return]]&gt;=0,0,Table2[[#This Row],[Overall Return]])</f>
        <v>-1.6924444901787794E-2</v>
      </c>
      <c r="N1182" s="13">
        <f t="shared" si="46"/>
        <v>338868.59579761635</v>
      </c>
    </row>
    <row r="1183" spans="1:14" x14ac:dyDescent="0.25">
      <c r="A1183" s="2">
        <v>42072</v>
      </c>
      <c r="B1183" s="19">
        <f>'Historical Data'!B1181/'Historical Data'!B$2*T$5</f>
        <v>37511.171887601318</v>
      </c>
      <c r="C1183" s="19">
        <f>'Historical Data'!C1181/'Historical Data'!C$2*U$5</f>
        <v>34647.627677100492</v>
      </c>
      <c r="D1183" s="19">
        <f>'Historical Data'!D1181/'Historical Data'!D$2*V$5</f>
        <v>20053.973262419204</v>
      </c>
      <c r="E1183" s="19">
        <f>'Historical Data'!E1181/'Historical Data'!E$2*W$5</f>
        <v>35755.435207264374</v>
      </c>
      <c r="F1183" s="19">
        <f>'Historical Data'!F1181/'Historical Data'!F$2*X$5</f>
        <v>25594.805096356551</v>
      </c>
      <c r="G1183" s="19">
        <f>'Historical Data'!G1181/'Historical Data'!G$2*Y$5</f>
        <v>21196.420775032395</v>
      </c>
      <c r="H1183" s="19">
        <f>'Historical Data'!H1181/'Historical Data'!H$2*Z$5</f>
        <v>80100.715484683184</v>
      </c>
      <c r="I1183" s="19">
        <f>'Historical Data'!I1181/'Historical Data'!I$2*AA$5</f>
        <v>43251.380622917684</v>
      </c>
      <c r="J1183" s="19">
        <f>'Historical Data'!J1181/'Historical Data'!J$2*AB$5</f>
        <v>23841.42947754791</v>
      </c>
      <c r="K1183" s="19">
        <f>'Historical Data'!K1181/'Historical Data'!K$2*AC$5</f>
        <v>16896.61336592224</v>
      </c>
      <c r="L1183" s="8">
        <f t="shared" si="47"/>
        <v>-5.6136629380421077E-5</v>
      </c>
      <c r="M1183" s="8">
        <f>IF(Table2[[#This Row],[Overall Return]]&gt;=0,0,Table2[[#This Row],[Overall Return]])</f>
        <v>-5.6136629380421077E-5</v>
      </c>
      <c r="N1183" s="13">
        <f t="shared" si="46"/>
        <v>338849.57285684539</v>
      </c>
    </row>
    <row r="1184" spans="1:14" x14ac:dyDescent="0.25">
      <c r="A1184" s="2">
        <v>42073</v>
      </c>
      <c r="B1184" s="19">
        <f>'Historical Data'!B1182/'Historical Data'!B$2*T$5</f>
        <v>36735.222023569906</v>
      </c>
      <c r="C1184" s="19">
        <f>'Historical Data'!C1182/'Historical Data'!C$2*U$5</f>
        <v>33819.330038440414</v>
      </c>
      <c r="D1184" s="19">
        <f>'Historical Data'!D1182/'Historical Data'!D$2*V$5</f>
        <v>19698.004265048323</v>
      </c>
      <c r="E1184" s="19">
        <f>'Historical Data'!E1182/'Historical Data'!E$2*W$5</f>
        <v>35018.312930063272</v>
      </c>
      <c r="F1184" s="19">
        <f>'Historical Data'!F1182/'Historical Data'!F$2*X$5</f>
        <v>24972.090854369111</v>
      </c>
      <c r="G1184" s="19">
        <f>'Historical Data'!G1182/'Historical Data'!G$2*Y$5</f>
        <v>20790.794860463582</v>
      </c>
      <c r="H1184" s="19">
        <f>'Historical Data'!H1182/'Historical Data'!H$2*Z$5</f>
        <v>79865.718422156948</v>
      </c>
      <c r="I1184" s="19">
        <f>'Historical Data'!I1182/'Historical Data'!I$2*AA$5</f>
        <v>42332.900343956928</v>
      </c>
      <c r="J1184" s="19">
        <f>'Historical Data'!J1182/'Historical Data'!J$2*AB$5</f>
        <v>23239.616487540381</v>
      </c>
      <c r="K1184" s="19">
        <f>'Historical Data'!K1182/'Historical Data'!K$2*AC$5</f>
        <v>16718.043906314469</v>
      </c>
      <c r="L1184" s="8">
        <f t="shared" si="47"/>
        <v>-1.670221590426213E-2</v>
      </c>
      <c r="M1184" s="8">
        <f>IF(Table2[[#This Row],[Overall Return]]&gt;=0,0,Table2[[#This Row],[Overall Return]])</f>
        <v>-1.670221590426213E-2</v>
      </c>
      <c r="N1184" s="13">
        <f t="shared" si="46"/>
        <v>333190.03413192334</v>
      </c>
    </row>
    <row r="1185" spans="1:14" x14ac:dyDescent="0.25">
      <c r="A1185" s="2">
        <v>42074</v>
      </c>
      <c r="B1185" s="19">
        <f>'Historical Data'!B1183/'Historical Data'!B$2*T$5</f>
        <v>36065.483510455051</v>
      </c>
      <c r="C1185" s="19">
        <f>'Historical Data'!C1183/'Historical Data'!C$2*U$5</f>
        <v>33531.943986820428</v>
      </c>
      <c r="D1185" s="19">
        <f>'Historical Data'!D1183/'Historical Data'!D$2*V$5</f>
        <v>19837.155442557032</v>
      </c>
      <c r="E1185" s="19">
        <f>'Historical Data'!E1183/'Historical Data'!E$2*W$5</f>
        <v>34950.376649112703</v>
      </c>
      <c r="F1185" s="19">
        <f>'Historical Data'!F1183/'Historical Data'!F$2*X$5</f>
        <v>24799.763788254575</v>
      </c>
      <c r="G1185" s="19">
        <f>'Historical Data'!G1183/'Historical Data'!G$2*Y$5</f>
        <v>20766.061972379892</v>
      </c>
      <c r="H1185" s="19">
        <f>'Historical Data'!H1183/'Historical Data'!H$2*Z$5</f>
        <v>81300.883340327331</v>
      </c>
      <c r="I1185" s="19">
        <f>'Historical Data'!I1183/'Historical Data'!I$2*AA$5</f>
        <v>42572.7299286216</v>
      </c>
      <c r="J1185" s="19">
        <f>'Historical Data'!J1183/'Historical Data'!J$2*AB$5</f>
        <v>23418.416398511152</v>
      </c>
      <c r="K1185" s="19">
        <f>'Historical Data'!K1183/'Historical Data'!K$2*AC$5</f>
        <v>16670.424416542181</v>
      </c>
      <c r="L1185" s="8">
        <f t="shared" si="47"/>
        <v>2.170549018798873E-3</v>
      </c>
      <c r="M1185" s="8">
        <f>IF(Table2[[#This Row],[Overall Return]]&gt;=0,0,Table2[[#This Row],[Overall Return]])</f>
        <v>0</v>
      </c>
      <c r="N1185" s="13">
        <f t="shared" si="46"/>
        <v>333913.23943358194</v>
      </c>
    </row>
    <row r="1186" spans="1:14" x14ac:dyDescent="0.25">
      <c r="A1186" s="2">
        <v>42075</v>
      </c>
      <c r="B1186" s="19">
        <f>'Historical Data'!B1184/'Historical Data'!B$2*T$5</f>
        <v>36717.518065779805</v>
      </c>
      <c r="C1186" s="19">
        <f>'Historical Data'!C1184/'Historical Data'!C$2*U$5</f>
        <v>34252.24235767893</v>
      </c>
      <c r="D1186" s="19">
        <f>'Historical Data'!D1184/'Historical Data'!D$2*V$5</f>
        <v>19856.572531597114</v>
      </c>
      <c r="E1186" s="19">
        <f>'Historical Data'!E1184/'Historical Data'!E$2*W$5</f>
        <v>36404.235712769689</v>
      </c>
      <c r="F1186" s="19">
        <f>'Historical Data'!F1184/'Historical Data'!F$2*X$5</f>
        <v>24994.586240497105</v>
      </c>
      <c r="G1186" s="19">
        <f>'Historical Data'!G1184/'Historical Data'!G$2*Y$5</f>
        <v>20291.183664145668</v>
      </c>
      <c r="H1186" s="19">
        <f>'Historical Data'!H1184/'Historical Data'!H$2*Z$5</f>
        <v>80180.447754930778</v>
      </c>
      <c r="I1186" s="19">
        <f>'Historical Data'!I1184/'Historical Data'!I$2*AA$5</f>
        <v>43388.53976323695</v>
      </c>
      <c r="J1186" s="19">
        <f>'Historical Data'!J1184/'Historical Data'!J$2*AB$5</f>
        <v>24242.639794274892</v>
      </c>
      <c r="K1186" s="19">
        <f>'Historical Data'!K1184/'Historical Data'!K$2*AC$5</f>
        <v>16710.107324685756</v>
      </c>
      <c r="L1186" s="8">
        <f t="shared" si="47"/>
        <v>9.3582206602991214E-3</v>
      </c>
      <c r="M1186" s="8">
        <f>IF(Table2[[#This Row],[Overall Return]]&gt;=0,0,Table2[[#This Row],[Overall Return]])</f>
        <v>0</v>
      </c>
      <c r="N1186" s="13">
        <f t="shared" si="46"/>
        <v>337038.07320959668</v>
      </c>
    </row>
    <row r="1187" spans="1:14" x14ac:dyDescent="0.25">
      <c r="A1187" s="2">
        <v>42076</v>
      </c>
      <c r="B1187" s="19">
        <f>'Historical Data'!B1185/'Historical Data'!B$2*T$5</f>
        <v>36463.784919754427</v>
      </c>
      <c r="C1187" s="19">
        <f>'Historical Data'!C1185/'Historical Data'!C$2*U$5</f>
        <v>33917.259747391538</v>
      </c>
      <c r="D1187" s="19">
        <f>'Historical Data'!D1185/'Historical Data'!D$2*V$5</f>
        <v>19947.18218617043</v>
      </c>
      <c r="E1187" s="19">
        <f>'Historical Data'!E1185/'Historical Data'!E$2*W$5</f>
        <v>36156.265810894904</v>
      </c>
      <c r="F1187" s="19">
        <f>'Historical Data'!F1185/'Historical Data'!F$2*X$5</f>
        <v>24626.087404815906</v>
      </c>
      <c r="G1187" s="19">
        <f>'Historical Data'!G1185/'Historical Data'!G$2*Y$5</f>
        <v>20469.263733346379</v>
      </c>
      <c r="H1187" s="19">
        <f>'Historical Data'!H1185/'Historical Data'!H$2*Z$5</f>
        <v>79177.504406210661</v>
      </c>
      <c r="I1187" s="19">
        <f>'Historical Data'!I1185/'Historical Data'!I$2*AA$5</f>
        <v>43528.273119823833</v>
      </c>
      <c r="J1187" s="19">
        <f>'Historical Data'!J1185/'Historical Data'!J$2*AB$5</f>
        <v>24133.615590560985</v>
      </c>
      <c r="K1187" s="19">
        <f>'Historical Data'!K1185/'Historical Data'!K$2*AC$5</f>
        <v>16640.664048953662</v>
      </c>
      <c r="L1187" s="8">
        <f t="shared" si="47"/>
        <v>-5.869284211234338E-3</v>
      </c>
      <c r="M1187" s="8">
        <f>IF(Table2[[#This Row],[Overall Return]]&gt;=0,0,Table2[[#This Row],[Overall Return]])</f>
        <v>-5.869284211234338E-3</v>
      </c>
      <c r="N1187" s="13">
        <f t="shared" si="46"/>
        <v>335059.90096792276</v>
      </c>
    </row>
    <row r="1188" spans="1:14" x14ac:dyDescent="0.25">
      <c r="A1188" s="2">
        <v>42079</v>
      </c>
      <c r="B1188" s="19">
        <f>'Historical Data'!B1186/'Historical Data'!B$2*T$5</f>
        <v>36865.037139854074</v>
      </c>
      <c r="C1188" s="19">
        <f>'Historical Data'!C1186/'Historical Data'!C$2*U$5</f>
        <v>34170.785282811645</v>
      </c>
      <c r="D1188" s="19">
        <f>'Historical Data'!D1186/'Historical Data'!D$2*V$5</f>
        <v>20193.124782689287</v>
      </c>
      <c r="E1188" s="19">
        <f>'Historical Data'!E1186/'Historical Data'!E$2*W$5</f>
        <v>36472.174764523297</v>
      </c>
      <c r="F1188" s="19">
        <f>'Historical Data'!F1186/'Historical Data'!F$2*X$5</f>
        <v>24949.592678629127</v>
      </c>
      <c r="G1188" s="19">
        <f>'Historical Data'!G1186/'Historical Data'!G$2*Y$5</f>
        <v>20558.303767946734</v>
      </c>
      <c r="H1188" s="19">
        <f>'Historical Data'!H1186/'Historical Data'!H$2*Z$5</f>
        <v>82123.372639530018</v>
      </c>
      <c r="I1188" s="19">
        <f>'Historical Data'!I1186/'Historical Data'!I$2*AA$5</f>
        <v>44763.299662322897</v>
      </c>
      <c r="J1188" s="19">
        <f>'Historical Data'!J1186/'Historical Data'!J$2*AB$5</f>
        <v>24303.693312208015</v>
      </c>
      <c r="K1188" s="19">
        <f>'Historical Data'!K1186/'Historical Data'!K$2*AC$5</f>
        <v>16817.249000450414</v>
      </c>
      <c r="L1188" s="8">
        <f t="shared" si="47"/>
        <v>1.837501904960015E-2</v>
      </c>
      <c r="M1188" s="8">
        <f>IF(Table2[[#This Row],[Overall Return]]&gt;=0,0,Table2[[#This Row],[Overall Return]])</f>
        <v>0</v>
      </c>
      <c r="N1188" s="13">
        <f t="shared" si="46"/>
        <v>341216.63303096552</v>
      </c>
    </row>
    <row r="1189" spans="1:14" x14ac:dyDescent="0.25">
      <c r="A1189" s="2">
        <v>42080</v>
      </c>
      <c r="B1189" s="19">
        <f>'Historical Data'!B1187/'Historical Data'!B$2*T$5</f>
        <v>37481.668616993375</v>
      </c>
      <c r="C1189" s="19">
        <f>'Historical Data'!C1187/'Historical Data'!C$2*U$5</f>
        <v>34039.906644700714</v>
      </c>
      <c r="D1189" s="19">
        <f>'Historical Data'!D1187/'Historical Data'!D$2*V$5</f>
        <v>20066.916960161801</v>
      </c>
      <c r="E1189" s="19">
        <f>'Historical Data'!E1187/'Historical Data'!E$2*W$5</f>
        <v>36332.902080928507</v>
      </c>
      <c r="F1189" s="19">
        <f>'Historical Data'!F1187/'Historical Data'!F$2*X$5</f>
        <v>24784.463936303335</v>
      </c>
      <c r="G1189" s="19">
        <f>'Historical Data'!G1187/'Historical Data'!G$2*Y$5</f>
        <v>20627.556161612152</v>
      </c>
      <c r="H1189" s="19">
        <f>'Historical Data'!H1187/'Historical Data'!H$2*Z$5</f>
        <v>81716.322282836773</v>
      </c>
      <c r="I1189" s="19">
        <f>'Historical Data'!I1187/'Historical Data'!I$2*AA$5</f>
        <v>44415.838912935011</v>
      </c>
      <c r="J1189" s="19">
        <f>'Historical Data'!J1187/'Historical Data'!J$2*AB$5</f>
        <v>24382.190756955362</v>
      </c>
      <c r="K1189" s="19">
        <f>'Historical Data'!K1187/'Historical Data'!K$2*AC$5</f>
        <v>16682.330014392919</v>
      </c>
      <c r="L1189" s="8">
        <f t="shared" si="47"/>
        <v>-2.0120257827035415E-3</v>
      </c>
      <c r="M1189" s="8">
        <f>IF(Table2[[#This Row],[Overall Return]]&gt;=0,0,Table2[[#This Row],[Overall Return]])</f>
        <v>-2.0120257827035415E-3</v>
      </c>
      <c r="N1189" s="13">
        <f t="shared" si="46"/>
        <v>340530.09636781993</v>
      </c>
    </row>
    <row r="1190" spans="1:14" x14ac:dyDescent="0.25">
      <c r="A1190" s="2">
        <v>42081</v>
      </c>
      <c r="B1190" s="19">
        <f>'Historical Data'!B1188/'Historical Data'!B$2*T$5</f>
        <v>37903.573489323193</v>
      </c>
      <c r="C1190" s="19">
        <f>'Historical Data'!C1188/'Historical Data'!C$2*U$5</f>
        <v>34334.614680578437</v>
      </c>
      <c r="D1190" s="19">
        <f>'Historical Data'!D1188/'Historical Data'!D$2*V$5</f>
        <v>20594.397921824082</v>
      </c>
      <c r="E1190" s="19">
        <f>'Historical Data'!E1188/'Historical Data'!E$2*W$5</f>
        <v>36675.986378178037</v>
      </c>
      <c r="F1190" s="19">
        <f>'Historical Data'!F1188/'Historical Data'!F$2*X$5</f>
        <v>25174.111630400384</v>
      </c>
      <c r="G1190" s="19">
        <f>'Historical Data'!G1188/'Historical Data'!G$2*Y$5</f>
        <v>21023.288511572719</v>
      </c>
      <c r="H1190" s="19">
        <f>'Historical Data'!H1188/'Historical Data'!H$2*Z$5</f>
        <v>84225.768778850193</v>
      </c>
      <c r="I1190" s="19">
        <f>'Historical Data'!I1188/'Historical Data'!I$2*AA$5</f>
        <v>45307.16748156496</v>
      </c>
      <c r="J1190" s="19">
        <f>'Historical Data'!J1188/'Historical Data'!J$2*AB$5</f>
        <v>24495.575151664609</v>
      </c>
      <c r="K1190" s="19">
        <f>'Historical Data'!K1188/'Historical Data'!K$2*AC$5</f>
        <v>17077.165882825688</v>
      </c>
      <c r="L1190" s="8">
        <f t="shared" si="47"/>
        <v>1.8446397560635708E-2</v>
      </c>
      <c r="M1190" s="8">
        <f>IF(Table2[[#This Row],[Overall Return]]&gt;=0,0,Table2[[#This Row],[Overall Return]])</f>
        <v>0</v>
      </c>
      <c r="N1190" s="13">
        <f t="shared" si="46"/>
        <v>346811.64990678232</v>
      </c>
    </row>
    <row r="1191" spans="1:14" x14ac:dyDescent="0.25">
      <c r="A1191" s="2">
        <v>42082</v>
      </c>
      <c r="B1191" s="19">
        <f>'Historical Data'!B1189/'Historical Data'!B$2*T$5</f>
        <v>37617.385959552434</v>
      </c>
      <c r="C1191" s="19">
        <f>'Historical Data'!C1189/'Historical Data'!C$2*U$5</f>
        <v>34160.719384953321</v>
      </c>
      <c r="D1191" s="19">
        <f>'Historical Data'!D1189/'Historical Data'!D$2*V$5</f>
        <v>20309.622518270553</v>
      </c>
      <c r="E1191" s="19">
        <f>'Historical Data'!E1189/'Historical Data'!E$2*W$5</f>
        <v>36472.174764523297</v>
      </c>
      <c r="F1191" s="19">
        <f>'Historical Data'!F1189/'Historical Data'!F$2*X$5</f>
        <v>25106.171035223801</v>
      </c>
      <c r="G1191" s="19">
        <f>'Historical Data'!G1189/'Historical Data'!G$2*Y$5</f>
        <v>20919.409153496908</v>
      </c>
      <c r="H1191" s="19">
        <f>'Historical Data'!H1189/'Historical Data'!H$2*Z$5</f>
        <v>82102.389425094414</v>
      </c>
      <c r="I1191" s="19">
        <f>'Historical Data'!I1189/'Historical Data'!I$2*AA$5</f>
        <v>45609.324328382958</v>
      </c>
      <c r="J1191" s="19">
        <f>'Historical Data'!J1189/'Historical Data'!J$2*AB$5</f>
        <v>24207.751036979931</v>
      </c>
      <c r="K1191" s="19">
        <f>'Historical Data'!K1189/'Historical Data'!K$2*AC$5</f>
        <v>16747.805724718321</v>
      </c>
      <c r="L1191" s="8">
        <f t="shared" si="47"/>
        <v>-1.0261756133460143E-2</v>
      </c>
      <c r="M1191" s="8">
        <f>IF(Table2[[#This Row],[Overall Return]]&gt;=0,0,Table2[[#This Row],[Overall Return]])</f>
        <v>-1.0261756133460143E-2</v>
      </c>
      <c r="N1191" s="13">
        <f t="shared" si="46"/>
        <v>343252.75333119597</v>
      </c>
    </row>
    <row r="1192" spans="1:14" x14ac:dyDescent="0.25">
      <c r="A1192" s="2">
        <v>42083</v>
      </c>
      <c r="B1192" s="19">
        <f>'Historical Data'!B1190/'Historical Data'!B$2*T$5</f>
        <v>37145.324862047331</v>
      </c>
      <c r="C1192" s="19">
        <f>'Historical Data'!C1190/'Historical Data'!C$2*U$5</f>
        <v>34641.222771371038</v>
      </c>
      <c r="D1192" s="19">
        <f>'Historical Data'!D1190/'Historical Data'!D$2*V$5</f>
        <v>20659.119495389452</v>
      </c>
      <c r="E1192" s="19">
        <f>'Historical Data'!E1190/'Historical Data'!E$2*W$5</f>
        <v>36832.242006371736</v>
      </c>
      <c r="F1192" s="19">
        <f>'Historical Data'!F1190/'Historical Data'!F$2*X$5</f>
        <v>25212.807328235122</v>
      </c>
      <c r="G1192" s="19">
        <f>'Historical Data'!G1190/'Historical Data'!G$2*Y$5</f>
        <v>21211.262145381665</v>
      </c>
      <c r="H1192" s="19">
        <f>'Historical Data'!H1190/'Historical Data'!H$2*Z$5</f>
        <v>83122.11582039448</v>
      </c>
      <c r="I1192" s="19">
        <f>'Historical Data'!I1190/'Historical Data'!I$2*AA$5</f>
        <v>44997.472711771734</v>
      </c>
      <c r="J1192" s="19">
        <f>'Historical Data'!J1190/'Historical Data'!J$2*AB$5</f>
        <v>24425.799896241006</v>
      </c>
      <c r="K1192" s="19">
        <f>'Historical Data'!K1190/'Historical Data'!K$2*AC$5</f>
        <v>16773.59852690015</v>
      </c>
      <c r="L1192" s="8">
        <f t="shared" si="47"/>
        <v>5.1513417321424892E-3</v>
      </c>
      <c r="M1192" s="8">
        <f>IF(Table2[[#This Row],[Overall Return]]&gt;=0,0,Table2[[#This Row],[Overall Return]])</f>
        <v>0</v>
      </c>
      <c r="N1192" s="13">
        <f t="shared" si="46"/>
        <v>345020.96556410374</v>
      </c>
    </row>
    <row r="1193" spans="1:14" x14ac:dyDescent="0.25">
      <c r="A1193" s="2">
        <v>42086</v>
      </c>
      <c r="B1193" s="19">
        <f>'Historical Data'!B1191/'Historical Data'!B$2*T$5</f>
        <v>37531.82453983149</v>
      </c>
      <c r="C1193" s="19">
        <f>'Historical Data'!C1191/'Historical Data'!C$2*U$5</f>
        <v>34331.870766977845</v>
      </c>
      <c r="D1193" s="19">
        <f>'Historical Data'!D1191/'Historical Data'!D$2*V$5</f>
        <v>20461.718764567358</v>
      </c>
      <c r="E1193" s="19">
        <f>'Historical Data'!E1191/'Historical Data'!E$2*W$5</f>
        <v>36760.908028180173</v>
      </c>
      <c r="F1193" s="19">
        <f>'Historical Data'!F1191/'Historical Data'!F$2*X$5</f>
        <v>25143.065813547528</v>
      </c>
      <c r="G1193" s="19">
        <f>'Historical Data'!G1191/'Historical Data'!G$2*Y$5</f>
        <v>21201.368580773425</v>
      </c>
      <c r="H1193" s="19">
        <f>'Historical Data'!H1191/'Historical Data'!H$2*Z$5</f>
        <v>83772.557700377685</v>
      </c>
      <c r="I1193" s="19">
        <f>'Historical Data'!I1191/'Historical Data'!I$2*AA$5</f>
        <v>44959.703319228756</v>
      </c>
      <c r="J1193" s="19">
        <f>'Historical Data'!J1191/'Historical Data'!J$2*AB$5</f>
        <v>24325.497430017582</v>
      </c>
      <c r="K1193" s="19">
        <f>'Historical Data'!K1191/'Historical Data'!K$2*AC$5</f>
        <v>16950.183478396906</v>
      </c>
      <c r="L1193" s="8">
        <f t="shared" si="47"/>
        <v>1.210746300915222E-3</v>
      </c>
      <c r="M1193" s="8">
        <f>IF(Table2[[#This Row],[Overall Return]]&gt;=0,0,Table2[[#This Row],[Overall Return]])</f>
        <v>0</v>
      </c>
      <c r="N1193" s="13">
        <f t="shared" si="46"/>
        <v>345438.69842189871</v>
      </c>
    </row>
    <row r="1194" spans="1:14" x14ac:dyDescent="0.25">
      <c r="A1194" s="2">
        <v>42087</v>
      </c>
      <c r="B1194" s="19">
        <f>'Historical Data'!B1192/'Historical Data'!B$2*T$5</f>
        <v>37378.405658179712</v>
      </c>
      <c r="C1194" s="19">
        <f>'Historical Data'!C1192/'Historical Data'!C$2*U$5</f>
        <v>34238.513637195676</v>
      </c>
      <c r="D1194" s="19">
        <f>'Historical Data'!D1192/'Historical Data'!D$2*V$5</f>
        <v>20241.665277340566</v>
      </c>
      <c r="E1194" s="19">
        <f>'Historical Data'!E1192/'Historical Data'!E$2*W$5</f>
        <v>36383.855417280167</v>
      </c>
      <c r="F1194" s="19">
        <f>'Historical Data'!F1192/'Historical Data'!F$2*X$5</f>
        <v>25655.098510175769</v>
      </c>
      <c r="G1194" s="19">
        <f>'Historical Data'!G1192/'Historical Data'!G$2*Y$5</f>
        <v>21221.155709989911</v>
      </c>
      <c r="H1194" s="19">
        <f>'Historical Data'!H1192/'Historical Data'!H$2*Z$5</f>
        <v>84649.601762484264</v>
      </c>
      <c r="I1194" s="19">
        <f>'Historical Data'!I1192/'Historical Data'!I$2*AA$5</f>
        <v>44612.232757614453</v>
      </c>
      <c r="J1194" s="19">
        <f>'Historical Data'!J1192/'Historical Data'!J$2*AB$5</f>
        <v>24137.975781556328</v>
      </c>
      <c r="K1194" s="19">
        <f>'Historical Data'!K1192/'Historical Data'!K$2*AC$5</f>
        <v>16769.629510678129</v>
      </c>
      <c r="L1194" s="8">
        <f t="shared" si="47"/>
        <v>-4.3586430846220825E-4</v>
      </c>
      <c r="M1194" s="8">
        <f>IF(Table2[[#This Row],[Overall Return]]&gt;=0,0,Table2[[#This Row],[Overall Return]])</f>
        <v>-4.3586430846220825E-4</v>
      </c>
      <c r="N1194" s="13">
        <f t="shared" si="46"/>
        <v>345288.13402249495</v>
      </c>
    </row>
    <row r="1195" spans="1:14" x14ac:dyDescent="0.25">
      <c r="A1195" s="2">
        <v>42088</v>
      </c>
      <c r="B1195" s="19">
        <f>'Historical Data'!B1193/'Historical Data'!B$2*T$5</f>
        <v>36401.827265401094</v>
      </c>
      <c r="C1195" s="19">
        <f>'Historical Data'!C1193/'Historical Data'!C$2*U$5</f>
        <v>33952.041003111837</v>
      </c>
      <c r="D1195" s="19">
        <f>'Historical Data'!D1193/'Historical Data'!D$2*V$5</f>
        <v>20403.469211253981</v>
      </c>
      <c r="E1195" s="19">
        <f>'Historical Data'!E1193/'Historical Data'!E$2*W$5</f>
        <v>35667.116206371626</v>
      </c>
      <c r="F1195" s="19">
        <f>'Historical Data'!F1193/'Historical Data'!F$2*X$5</f>
        <v>25141.942274819972</v>
      </c>
      <c r="G1195" s="19">
        <f>'Historical Data'!G1193/'Historical Data'!G$2*Y$5</f>
        <v>20508.835944905524</v>
      </c>
      <c r="H1195" s="19">
        <f>'Historical Data'!H1193/'Historical Data'!H$2*Z$5</f>
        <v>81535.880402853552</v>
      </c>
      <c r="I1195" s="19">
        <f>'Historical Data'!I1193/'Historical Data'!I$2*AA$5</f>
        <v>44015.496662477839</v>
      </c>
      <c r="J1195" s="19">
        <f>'Historical Data'!J1193/'Historical Data'!J$2*AB$5</f>
        <v>23784.73795794318</v>
      </c>
      <c r="K1195" s="19">
        <f>'Historical Data'!K1193/'Historical Data'!K$2*AC$5</f>
        <v>16837.089729114541</v>
      </c>
      <c r="L1195" s="8">
        <f t="shared" si="47"/>
        <v>-2.0387892518145989E-2</v>
      </c>
      <c r="M1195" s="8">
        <f>IF(Table2[[#This Row],[Overall Return]]&gt;=0,0,Table2[[#This Row],[Overall Return]])</f>
        <v>-2.0387892518145989E-2</v>
      </c>
      <c r="N1195" s="13">
        <f t="shared" si="46"/>
        <v>338248.43665825314</v>
      </c>
    </row>
    <row r="1196" spans="1:14" x14ac:dyDescent="0.25">
      <c r="A1196" s="2">
        <v>42089</v>
      </c>
      <c r="B1196" s="19">
        <f>'Historical Data'!B1194/'Historical Data'!B$2*T$5</f>
        <v>36655.560411426479</v>
      </c>
      <c r="C1196" s="19">
        <f>'Historical Data'!C1194/'Historical Data'!C$2*U$5</f>
        <v>33621.636463481598</v>
      </c>
      <c r="D1196" s="19">
        <f>'Historical Data'!D1194/'Historical Data'!D$2*V$5</f>
        <v>20464.955460216097</v>
      </c>
      <c r="E1196" s="19">
        <f>'Historical Data'!E1194/'Historical Data'!E$2*W$5</f>
        <v>35748.640159132759</v>
      </c>
      <c r="F1196" s="19">
        <f>'Historical Data'!F1194/'Historical Data'!F$2*X$5</f>
        <v>24979.289133164115</v>
      </c>
      <c r="G1196" s="19">
        <f>'Historical Data'!G1194/'Historical Data'!G$2*Y$5</f>
        <v>20385.169457613229</v>
      </c>
      <c r="H1196" s="19">
        <f>'Historical Data'!H1194/'Historical Data'!H$2*Z$5</f>
        <v>79903.484683172472</v>
      </c>
      <c r="I1196" s="19">
        <f>'Historical Data'!I1194/'Historical Data'!I$2*AA$5</f>
        <v>43905.964912160947</v>
      </c>
      <c r="J1196" s="19">
        <f>'Historical Data'!J1194/'Historical Data'!J$2*AB$5</f>
        <v>23767.294031128964</v>
      </c>
      <c r="K1196" s="19">
        <f>'Historical Data'!K1194/'Historical Data'!K$2*AC$5</f>
        <v>16729.948053349879</v>
      </c>
      <c r="L1196" s="8">
        <f t="shared" si="47"/>
        <v>-6.1685248689402616E-3</v>
      </c>
      <c r="M1196" s="8">
        <f>IF(Table2[[#This Row],[Overall Return]]&gt;=0,0,Table2[[#This Row],[Overall Return]])</f>
        <v>-6.1685248689402616E-3</v>
      </c>
      <c r="N1196" s="13">
        <f t="shared" si="46"/>
        <v>336161.94276484655</v>
      </c>
    </row>
    <row r="1197" spans="1:14" x14ac:dyDescent="0.25">
      <c r="A1197" s="2">
        <v>42090</v>
      </c>
      <c r="B1197" s="19">
        <f>'Historical Data'!B1195/'Historical Data'!B$2*T$5</f>
        <v>36363.473074078203</v>
      </c>
      <c r="C1197" s="19">
        <f>'Historical Data'!C1195/'Historical Data'!C$2*U$5</f>
        <v>33915.431081823175</v>
      </c>
      <c r="D1197" s="19">
        <f>'Historical Data'!D1195/'Historical Data'!D$2*V$5</f>
        <v>20364.636404219309</v>
      </c>
      <c r="E1197" s="19">
        <f>'Historical Data'!E1195/'Historical Data'!E$2*W$5</f>
        <v>35830.16688269694</v>
      </c>
      <c r="F1197" s="19">
        <f>'Historical Data'!F1195/'Historical Data'!F$2*X$5</f>
        <v>24671.98142643939</v>
      </c>
      <c r="G1197" s="19">
        <f>'Historical Data'!G1195/'Historical Data'!G$2*Y$5</f>
        <v>20266.450776061974</v>
      </c>
      <c r="H1197" s="19">
        <f>'Historical Data'!H1195/'Historical Data'!H$2*Z$5</f>
        <v>77633.235417540927</v>
      </c>
      <c r="I1197" s="19">
        <f>'Historical Data'!I1195/'Historical Data'!I$2*AA$5</f>
        <v>44570.691203944814</v>
      </c>
      <c r="J1197" s="19">
        <f>'Historical Data'!J1195/'Historical Data'!J$2*AB$5</f>
        <v>23601.576500477273</v>
      </c>
      <c r="K1197" s="19">
        <f>'Historical Data'!K1195/'Historical Data'!K$2*AC$5</f>
        <v>16583.124920256974</v>
      </c>
      <c r="L1197" s="8">
        <f t="shared" si="47"/>
        <v>-7.0239214406233597E-3</v>
      </c>
      <c r="M1197" s="8">
        <f>IF(Table2[[#This Row],[Overall Return]]&gt;=0,0,Table2[[#This Row],[Overall Return]])</f>
        <v>-7.0239214406233597E-3</v>
      </c>
      <c r="N1197" s="13">
        <f t="shared" si="46"/>
        <v>333800.76768753893</v>
      </c>
    </row>
    <row r="1198" spans="1:14" x14ac:dyDescent="0.25">
      <c r="A1198" s="2">
        <v>42093</v>
      </c>
      <c r="B1198" s="19">
        <f>'Historical Data'!B1196/'Historical Data'!B$2*T$5</f>
        <v>37283.993317743822</v>
      </c>
      <c r="C1198" s="19">
        <f>'Historical Data'!C1196/'Historical Data'!C$2*U$5</f>
        <v>34284.276038806522</v>
      </c>
      <c r="D1198" s="19">
        <f>'Historical Data'!D1196/'Historical Data'!D$2*V$5</f>
        <v>20710.896685689466</v>
      </c>
      <c r="E1198" s="19">
        <f>'Historical Data'!E1196/'Historical Data'!E$2*W$5</f>
        <v>36047.566168162251</v>
      </c>
      <c r="F1198" s="19">
        <f>'Historical Data'!F1196/'Historical Data'!F$2*X$5</f>
        <v>24838.007883902432</v>
      </c>
      <c r="G1198" s="19">
        <f>'Historical Data'!G1196/'Historical Data'!G$2*Y$5</f>
        <v>20261.502970320944</v>
      </c>
      <c r="H1198" s="19">
        <f>'Historical Data'!H1196/'Historical Data'!H$2*Z$5</f>
        <v>79970.628199748229</v>
      </c>
      <c r="I1198" s="19">
        <f>'Historical Data'!I1196/'Historical Data'!I$2*AA$5</f>
        <v>45699.974795376678</v>
      </c>
      <c r="J1198" s="19">
        <f>'Historical Data'!J1196/'Historical Data'!J$2*AB$5</f>
        <v>23885.040424166611</v>
      </c>
      <c r="K1198" s="19">
        <f>'Historical Data'!K1196/'Historical Data'!K$2*AC$5</f>
        <v>16989.864935725152</v>
      </c>
      <c r="L1198" s="8">
        <f t="shared" si="47"/>
        <v>1.8487026782034288E-2</v>
      </c>
      <c r="M1198" s="8">
        <f>IF(Table2[[#This Row],[Overall Return]]&gt;=0,0,Table2[[#This Row],[Overall Return]])</f>
        <v>0</v>
      </c>
      <c r="N1198" s="13">
        <f t="shared" si="46"/>
        <v>339971.75141964207</v>
      </c>
    </row>
    <row r="1199" spans="1:14" x14ac:dyDescent="0.25">
      <c r="A1199" s="2">
        <v>42094</v>
      </c>
      <c r="B1199" s="19">
        <f>'Historical Data'!B1197/'Historical Data'!B$2*T$5</f>
        <v>36711.618258202296</v>
      </c>
      <c r="C1199" s="19">
        <f>'Historical Data'!C1197/'Historical Data'!C$2*U$5</f>
        <v>34056.379278784552</v>
      </c>
      <c r="D1199" s="19">
        <f>'Historical Data'!D1197/'Historical Data'!D$2*V$5</f>
        <v>20147.818584357137</v>
      </c>
      <c r="E1199" s="19">
        <f>'Historical Data'!E1197/'Historical Data'!E$2*W$5</f>
        <v>35629.750195480156</v>
      </c>
      <c r="F1199" s="19">
        <f>'Historical Data'!F1197/'Historical Data'!F$2*X$5</f>
        <v>24656.68157448815</v>
      </c>
      <c r="G1199" s="19">
        <f>'Historical Data'!G1197/'Historical Data'!G$2*Y$5</f>
        <v>20113.103594944958</v>
      </c>
      <c r="H1199" s="19">
        <f>'Historical Data'!H1197/'Historical Data'!H$2*Z$5</f>
        <v>79215.276542173742</v>
      </c>
      <c r="I1199" s="19">
        <f>'Historical Data'!I1197/'Historical Data'!I$2*AA$5</f>
        <v>44676.444393856968</v>
      </c>
      <c r="J1199" s="19">
        <f>'Historical Data'!J1197/'Historical Data'!J$2*AB$5</f>
        <v>23723.684891843313</v>
      </c>
      <c r="K1199" s="19">
        <f>'Historical Data'!K1197/'Historical Data'!K$2*AC$5</f>
        <v>16864.867039407378</v>
      </c>
      <c r="L1199" s="8">
        <f t="shared" si="47"/>
        <v>-1.2283747248602039E-2</v>
      </c>
      <c r="M1199" s="8">
        <f>IF(Table2[[#This Row],[Overall Return]]&gt;=0,0,Table2[[#This Row],[Overall Return]])</f>
        <v>-1.2283747248602039E-2</v>
      </c>
      <c r="N1199" s="13">
        <f t="shared" si="46"/>
        <v>335795.62435353862</v>
      </c>
    </row>
    <row r="1200" spans="1:14" x14ac:dyDescent="0.25">
      <c r="A1200" s="2">
        <v>42095</v>
      </c>
      <c r="B1200" s="19">
        <f>'Historical Data'!B1198/'Historical Data'!B$2*T$5</f>
        <v>36658.511222226742</v>
      </c>
      <c r="C1200" s="19">
        <f>'Historical Data'!C1198/'Historical Data'!C$2*U$5</f>
        <v>33887.973640856675</v>
      </c>
      <c r="D1200" s="19">
        <f>'Historical Data'!D1198/'Historical Data'!D$2*V$5</f>
        <v>20393.761180876001</v>
      </c>
      <c r="E1200" s="19">
        <f>'Historical Data'!E1198/'Historical Data'!E$2*W$5</f>
        <v>35816.579210886375</v>
      </c>
      <c r="F1200" s="19">
        <f>'Historical Data'!F1198/'Historical Data'!F$2*X$5</f>
        <v>24411.914314044017</v>
      </c>
      <c r="G1200" s="19">
        <f>'Historical Data'!G1198/'Historical Data'!G$2*Y$5</f>
        <v>20142.784288769686</v>
      </c>
      <c r="H1200" s="19">
        <f>'Historical Data'!H1198/'Historical Data'!H$2*Z$5</f>
        <v>78720.099034830055</v>
      </c>
      <c r="I1200" s="19">
        <f>'Historical Data'!I1198/'Historical Data'!I$2*AA$5</f>
        <v>44359.188663687397</v>
      </c>
      <c r="J1200" s="19">
        <f>'Historical Data'!J1198/'Historical Data'!J$2*AB$5</f>
        <v>23523.079055729926</v>
      </c>
      <c r="K1200" s="19">
        <f>'Historical Data'!K1198/'Historical Data'!K$2*AC$5</f>
        <v>16757.725363642716</v>
      </c>
      <c r="L1200" s="8">
        <f t="shared" si="47"/>
        <v>-3.3472990607097408E-3</v>
      </c>
      <c r="M1200" s="8">
        <f>IF(Table2[[#This Row],[Overall Return]]&gt;=0,0,Table2[[#This Row],[Overall Return]])</f>
        <v>-3.3472990607097408E-3</v>
      </c>
      <c r="N1200" s="13">
        <f t="shared" si="46"/>
        <v>334671.61597554956</v>
      </c>
    </row>
    <row r="1201" spans="1:14" x14ac:dyDescent="0.25">
      <c r="A1201" s="2">
        <v>42096</v>
      </c>
      <c r="B1201" s="19">
        <f>'Historical Data'!B1199/'Historical Data'!B$2*T$5</f>
        <v>36974.20232494262</v>
      </c>
      <c r="C1201" s="19">
        <f>'Historical Data'!C1199/'Historical Data'!C$2*U$5</f>
        <v>34070.106168771737</v>
      </c>
      <c r="D1201" s="19">
        <f>'Historical Data'!D1199/'Historical Data'!D$2*V$5</f>
        <v>20445.538371176015</v>
      </c>
      <c r="E1201" s="19">
        <f>'Historical Data'!E1199/'Historical Data'!E$2*W$5</f>
        <v>36006.802806380161</v>
      </c>
      <c r="F1201" s="19">
        <f>'Historical Data'!F1199/'Historical Data'!F$2*X$5</f>
        <v>24095.607319025803</v>
      </c>
      <c r="G1201" s="19">
        <f>'Historical Data'!G1199/'Historical Data'!G$2*Y$5</f>
        <v>19930.077766877035</v>
      </c>
      <c r="H1201" s="19">
        <f>'Historical Data'!H1199/'Historical Data'!H$2*Z$5</f>
        <v>80151.070079731449</v>
      </c>
      <c r="I1201" s="19">
        <f>'Historical Data'!I1199/'Historical Data'!I$2*AA$5</f>
        <v>44325.20167111601</v>
      </c>
      <c r="J1201" s="19">
        <f>'Historical Data'!J1199/'Historical Data'!J$2*AB$5</f>
        <v>23710.600704191176</v>
      </c>
      <c r="K1201" s="19">
        <f>'Historical Data'!K1199/'Historical Data'!K$2*AC$5</f>
        <v>16725.980487943187</v>
      </c>
      <c r="L1201" s="8">
        <f t="shared" si="47"/>
        <v>5.2695586970079589E-3</v>
      </c>
      <c r="M1201" s="8">
        <f>IF(Table2[[#This Row],[Overall Return]]&gt;=0,0,Table2[[#This Row],[Overall Return]])</f>
        <v>0</v>
      </c>
      <c r="N1201" s="13">
        <f t="shared" si="46"/>
        <v>336435.18770015519</v>
      </c>
    </row>
    <row r="1202" spans="1:14" x14ac:dyDescent="0.25">
      <c r="A1202" s="2">
        <v>42100</v>
      </c>
      <c r="B1202" s="19">
        <f>'Historical Data'!B1200/'Historical Data'!B$2*T$5</f>
        <v>37573.129541954651</v>
      </c>
      <c r="C1202" s="19">
        <f>'Historical Data'!C1200/'Historical Data'!C$2*U$5</f>
        <v>34508.509976203546</v>
      </c>
      <c r="D1202" s="19">
        <f>'Historical Data'!D1200/'Historical Data'!D$2*V$5</f>
        <v>21160.711347759658</v>
      </c>
      <c r="E1202" s="19">
        <f>'Historical Data'!E1200/'Historical Data'!E$2*W$5</f>
        <v>35881.117794595935</v>
      </c>
      <c r="F1202" s="19">
        <f>'Historical Data'!F1200/'Historical Data'!F$2*X$5</f>
        <v>24151.175265107962</v>
      </c>
      <c r="G1202" s="19">
        <f>'Historical Data'!G1200/'Historical Data'!G$2*Y$5</f>
        <v>20553.3559622057</v>
      </c>
      <c r="H1202" s="19">
        <f>'Historical Data'!H1200/'Historical Data'!H$2*Z$5</f>
        <v>85228.705832983629</v>
      </c>
      <c r="I1202" s="19">
        <f>'Historical Data'!I1200/'Historical Data'!I$2*AA$5</f>
        <v>44453.608305477988</v>
      </c>
      <c r="J1202" s="19">
        <f>'Historical Data'!J1200/'Historical Data'!J$2*AB$5</f>
        <v>23584.133929162846</v>
      </c>
      <c r="K1202" s="19">
        <f>'Historical Data'!K1200/'Historical Data'!K$2*AC$5</f>
        <v>16890.659841589208</v>
      </c>
      <c r="L1202" s="8">
        <f t="shared" si="47"/>
        <v>2.2440934756250197E-2</v>
      </c>
      <c r="M1202" s="8">
        <f>IF(Table2[[#This Row],[Overall Return]]&gt;=0,0,Table2[[#This Row],[Overall Return]])</f>
        <v>0</v>
      </c>
      <c r="N1202" s="13">
        <f t="shared" si="46"/>
        <v>343985.10779704119</v>
      </c>
    </row>
    <row r="1203" spans="1:14" x14ac:dyDescent="0.25">
      <c r="A1203" s="2">
        <v>42101</v>
      </c>
      <c r="B1203" s="19">
        <f>'Historical Data'!B1201/'Historical Data'!B$2*T$5</f>
        <v>37177.779245792713</v>
      </c>
      <c r="C1203" s="19">
        <f>'Historical Data'!C1201/'Historical Data'!C$2*U$5</f>
        <v>34267.803404722676</v>
      </c>
      <c r="D1203" s="19">
        <f>'Historical Data'!D1201/'Historical Data'!D$2*V$5</f>
        <v>21290.154837651764</v>
      </c>
      <c r="E1203" s="19">
        <f>'Historical Data'!E1201/'Historical Data'!E$2*W$5</f>
        <v>35813.181513645373</v>
      </c>
      <c r="F1203" s="19">
        <f>'Historical Data'!F1201/'Historical Data'!F$2*X$5</f>
        <v>24162.647409453144</v>
      </c>
      <c r="G1203" s="19">
        <f>'Historical Data'!G1201/'Historical Data'!G$2*Y$5</f>
        <v>20543.462397597461</v>
      </c>
      <c r="H1203" s="19">
        <f>'Historical Data'!H1201/'Historical Data'!H$2*Z$5</f>
        <v>85291.649181703731</v>
      </c>
      <c r="I1203" s="19">
        <f>'Historical Data'!I1201/'Historical Data'!I$2*AA$5</f>
        <v>44321.422684092722</v>
      </c>
      <c r="J1203" s="19">
        <f>'Historical Data'!J1201/'Historical Data'!J$2*AB$5</f>
        <v>23557.967361191622</v>
      </c>
      <c r="K1203" s="19">
        <f>'Historical Data'!K1201/'Historical Data'!K$2*AC$5</f>
        <v>17013.674680611297</v>
      </c>
      <c r="L1203" s="8">
        <f t="shared" si="47"/>
        <v>-1.5854322417365729E-3</v>
      </c>
      <c r="M1203" s="8">
        <f>IF(Table2[[#This Row],[Overall Return]]&gt;=0,0,Table2[[#This Row],[Overall Return]])</f>
        <v>-1.5854322417365729E-3</v>
      </c>
      <c r="N1203" s="13">
        <f t="shared" si="46"/>
        <v>343439.74271646253</v>
      </c>
    </row>
    <row r="1204" spans="1:14" x14ac:dyDescent="0.25">
      <c r="A1204" s="2">
        <v>42102</v>
      </c>
      <c r="B1204" s="19">
        <f>'Historical Data'!B1202/'Historical Data'!B$2*T$5</f>
        <v>37056.812631526118</v>
      </c>
      <c r="C1204" s="19">
        <f>'Historical Data'!C1202/'Historical Data'!C$2*U$5</f>
        <v>34889.253157605708</v>
      </c>
      <c r="D1204" s="19">
        <f>'Historical Data'!D1202/'Historical Data'!D$2*V$5</f>
        <v>20973.018304554178</v>
      </c>
      <c r="E1204" s="19">
        <f>'Historical Data'!E1202/'Historical Data'!E$2*W$5</f>
        <v>36129.090467273767</v>
      </c>
      <c r="F1204" s="19">
        <f>'Historical Data'!F1202/'Historical Data'!F$2*X$5</f>
        <v>24369.170574249409</v>
      </c>
      <c r="G1204" s="19">
        <f>'Historical Data'!G1202/'Historical Data'!G$2*Y$5</f>
        <v>20489.048815689039</v>
      </c>
      <c r="H1204" s="19">
        <f>'Historical Data'!H1202/'Historical Data'!H$2*Z$5</f>
        <v>87146.453210239197</v>
      </c>
      <c r="I1204" s="19">
        <f>'Historical Data'!I1202/'Historical Data'!I$2*AA$5</f>
        <v>44638.678414262307</v>
      </c>
      <c r="J1204" s="19">
        <f>'Historical Data'!J1202/'Historical Data'!J$2*AB$5</f>
        <v>23549.245171867886</v>
      </c>
      <c r="K1204" s="19">
        <f>'Historical Data'!K1202/'Historical Data'!K$2*AC$5</f>
        <v>16678.360998170898</v>
      </c>
      <c r="L1204" s="8">
        <f t="shared" si="47"/>
        <v>7.219283969190915E-3</v>
      </c>
      <c r="M1204" s="8">
        <f>IF(Table2[[#This Row],[Overall Return]]&gt;=0,0,Table2[[#This Row],[Overall Return]])</f>
        <v>0</v>
      </c>
      <c r="N1204" s="13">
        <f t="shared" si="46"/>
        <v>345919.13174543856</v>
      </c>
    </row>
    <row r="1205" spans="1:14" x14ac:dyDescent="0.25">
      <c r="A1205" s="2">
        <v>42103</v>
      </c>
      <c r="B1205" s="19">
        <f>'Historical Data'!B1203/'Historical Data'!B$2*T$5</f>
        <v>37340.049048159446</v>
      </c>
      <c r="C1205" s="19">
        <f>'Historical Data'!C1203/'Historical Data'!C$2*U$5</f>
        <v>35103.423027640492</v>
      </c>
      <c r="D1205" s="19">
        <f>'Historical Data'!D1203/'Historical Data'!D$2*V$5</f>
        <v>21681.719946408572</v>
      </c>
      <c r="E1205" s="19">
        <f>'Historical Data'!E1203/'Historical Data'!E$2*W$5</f>
        <v>36268.360726415893</v>
      </c>
      <c r="F1205" s="19">
        <f>'Historical Data'!F1203/'Historical Data'!F$2*X$5</f>
        <v>24331.826938357059</v>
      </c>
      <c r="G1205" s="19">
        <f>'Historical Data'!G1203/'Historical Data'!G$2*Y$5</f>
        <v>20518.729509513767</v>
      </c>
      <c r="H1205" s="19">
        <f>'Historical Data'!H1203/'Historical Data'!H$2*Z$5</f>
        <v>88161.979018044483</v>
      </c>
      <c r="I1205" s="19">
        <f>'Historical Data'!I1203/'Historical Data'!I$2*AA$5</f>
        <v>44774.64942194894</v>
      </c>
      <c r="J1205" s="19">
        <f>'Historical Data'!J1203/'Historical Data'!J$2*AB$5</f>
        <v>23632.103259443837</v>
      </c>
      <c r="K1205" s="19">
        <f>'Historical Data'!K1203/'Historical Data'!K$2*AC$5</f>
        <v>16795.423763675284</v>
      </c>
      <c r="L1205" s="8">
        <f t="shared" si="47"/>
        <v>7.7738773816884432E-3</v>
      </c>
      <c r="M1205" s="8">
        <f>IF(Table2[[#This Row],[Overall Return]]&gt;=0,0,Table2[[#This Row],[Overall Return]])</f>
        <v>0</v>
      </c>
      <c r="N1205" s="13">
        <f t="shared" si="46"/>
        <v>348608.26465960772</v>
      </c>
    </row>
    <row r="1206" spans="1:14" x14ac:dyDescent="0.25">
      <c r="A1206" s="2">
        <v>42104</v>
      </c>
      <c r="B1206" s="19">
        <f>'Historical Data'!B1204/'Historical Data'!B$2*T$5</f>
        <v>37499.370156086101</v>
      </c>
      <c r="C1206" s="19">
        <f>'Historical Data'!C1204/'Historical Data'!C$2*U$5</f>
        <v>35021.9659527732</v>
      </c>
      <c r="D1206" s="19">
        <f>'Historical Data'!D1204/'Historical Data'!D$2*V$5</f>
        <v>21529.624042873143</v>
      </c>
      <c r="E1206" s="19">
        <f>'Historical Data'!E1204/'Historical Data'!E$2*W$5</f>
        <v>36329.504383687505</v>
      </c>
      <c r="F1206" s="19">
        <f>'Historical Data'!F1204/'Historical Data'!F$2*X$5</f>
        <v>24297.17923748845</v>
      </c>
      <c r="G1206" s="19">
        <f>'Historical Data'!G1204/'Historical Data'!G$2*Y$5</f>
        <v>20637.449726220391</v>
      </c>
      <c r="H1206" s="19">
        <f>'Historical Data'!H1204/'Historical Data'!H$2*Z$5</f>
        <v>88501.885858161986</v>
      </c>
      <c r="I1206" s="19">
        <f>'Historical Data'!I1204/'Historical Data'!I$2*AA$5</f>
        <v>44944.594623650781</v>
      </c>
      <c r="J1206" s="19">
        <f>'Historical Data'!J1204/'Historical Data'!J$2*AB$5</f>
        <v>23688.796134548356</v>
      </c>
      <c r="K1206" s="19">
        <f>'Historical Data'!K1204/'Historical Data'!K$2*AC$5</f>
        <v>16975.976280578732</v>
      </c>
      <c r="L1206" s="8">
        <f t="shared" si="47"/>
        <v>2.3467078075725123E-3</v>
      </c>
      <c r="M1206" s="8">
        <f>IF(Table2[[#This Row],[Overall Return]]&gt;=0,0,Table2[[#This Row],[Overall Return]])</f>
        <v>0</v>
      </c>
      <c r="N1206" s="13">
        <f t="shared" si="46"/>
        <v>349426.34639606869</v>
      </c>
    </row>
    <row r="1207" spans="1:14" x14ac:dyDescent="0.25">
      <c r="A1207" s="2">
        <v>42107</v>
      </c>
      <c r="B1207" s="19">
        <f>'Historical Data'!B1205/'Historical Data'!B$2*T$5</f>
        <v>37425.610467880382</v>
      </c>
      <c r="C1207" s="19">
        <f>'Historical Data'!C1205/'Historical Data'!C$2*U$5</f>
        <v>34995.423759838915</v>
      </c>
      <c r="D1207" s="19">
        <f>'Historical Data'!D1205/'Historical Data'!D$2*V$5</f>
        <v>21468.137793911021</v>
      </c>
      <c r="E1207" s="19">
        <f>'Historical Data'!E1205/'Historical Data'!E$2*W$5</f>
        <v>36180.043803625427</v>
      </c>
      <c r="F1207" s="19">
        <f>'Historical Data'!F1205/'Historical Data'!F$2*X$5</f>
        <v>24259.386744027466</v>
      </c>
      <c r="G1207" s="19">
        <f>'Historical Data'!G1205/'Historical Data'!G$2*Y$5</f>
        <v>20657.23532028151</v>
      </c>
      <c r="H1207" s="19">
        <f>'Historical Data'!H1205/'Historical Data'!H$2*Z$5</f>
        <v>88031.892152748638</v>
      </c>
      <c r="I1207" s="19">
        <f>'Historical Data'!I1205/'Historical Data'!I$2*AA$5</f>
        <v>45084.347604690483</v>
      </c>
      <c r="J1207" s="19">
        <f>'Historical Data'!J1205/'Historical Data'!J$2*AB$5</f>
        <v>23806.542527586</v>
      </c>
      <c r="K1207" s="19">
        <f>'Historical Data'!K1205/'Historical Data'!K$2*AC$5</f>
        <v>16932.325807028465</v>
      </c>
      <c r="L1207" s="8">
        <f t="shared" si="47"/>
        <v>-1.6753184769499052E-3</v>
      </c>
      <c r="M1207" s="8">
        <f>IF(Table2[[#This Row],[Overall Return]]&gt;=0,0,Table2[[#This Row],[Overall Return]])</f>
        <v>-1.6753184769499052E-3</v>
      </c>
      <c r="N1207" s="13">
        <f t="shared" si="46"/>
        <v>348840.94598161825</v>
      </c>
    </row>
    <row r="1208" spans="1:14" x14ac:dyDescent="0.25">
      <c r="A1208" s="2">
        <v>42108</v>
      </c>
      <c r="B1208" s="19">
        <f>'Historical Data'!B1206/'Historical Data'!B$2*T$5</f>
        <v>37263.340665513657</v>
      </c>
      <c r="C1208" s="19">
        <f>'Historical Data'!C1206/'Historical Data'!C$2*U$5</f>
        <v>35247.118799194584</v>
      </c>
      <c r="D1208" s="19">
        <f>'Historical Data'!D1206/'Historical Data'!D$2*V$5</f>
        <v>22121.826920862157</v>
      </c>
      <c r="E1208" s="19">
        <f>'Historical Data'!E1206/'Historical Data'!E$2*W$5</f>
        <v>36230.997486327469</v>
      </c>
      <c r="F1208" s="19">
        <f>'Historical Data'!F1206/'Historical Data'!F$2*X$5</f>
        <v>23864.338946028169</v>
      </c>
      <c r="G1208" s="19">
        <f>'Historical Data'!G1206/'Historical Data'!G$2*Y$5</f>
        <v>20602.823273528451</v>
      </c>
      <c r="H1208" s="19">
        <f>'Historical Data'!H1206/'Historical Data'!H$2*Z$5</f>
        <v>87058.332773814516</v>
      </c>
      <c r="I1208" s="19">
        <f>'Historical Data'!I1206/'Historical Data'!I$2*AA$5</f>
        <v>45292.068171594852</v>
      </c>
      <c r="J1208" s="19">
        <f>'Historical Data'!J1206/'Historical Data'!J$2*AB$5</f>
        <v>23632.103259443837</v>
      </c>
      <c r="K1208" s="19">
        <f>'Historical Data'!K1206/'Historical Data'!K$2*AC$5</f>
        <v>17188.275123997042</v>
      </c>
      <c r="L1208" s="8">
        <f t="shared" si="47"/>
        <v>-9.7385517734316362E-4</v>
      </c>
      <c r="M1208" s="8">
        <f>IF(Table2[[#This Row],[Overall Return]]&gt;=0,0,Table2[[#This Row],[Overall Return]])</f>
        <v>-9.7385517734316362E-4</v>
      </c>
      <c r="N1208" s="13">
        <f t="shared" si="46"/>
        <v>348501.22542030475</v>
      </c>
    </row>
    <row r="1209" spans="1:14" x14ac:dyDescent="0.25">
      <c r="A1209" s="2">
        <v>42109</v>
      </c>
      <c r="B1209" s="19">
        <f>'Historical Data'!B1207/'Historical Data'!B$2*T$5</f>
        <v>37404.95781565021</v>
      </c>
      <c r="C1209" s="19">
        <f>'Historical Data'!C1207/'Historical Data'!C$2*U$5</f>
        <v>35095.187625846607</v>
      </c>
      <c r="D1209" s="19">
        <f>'Historical Data'!D1207/'Historical Data'!D$2*V$5</f>
        <v>22458.379171954333</v>
      </c>
      <c r="E1209" s="19">
        <f>'Historical Data'!E1207/'Historical Data'!E$2*W$5</f>
        <v>36339.697129060121</v>
      </c>
      <c r="F1209" s="19">
        <f>'Historical Data'!F1207/'Historical Data'!F$2*X$5</f>
        <v>23960.626633421871</v>
      </c>
      <c r="G1209" s="19">
        <f>'Historical Data'!G1207/'Historical Data'!G$2*Y$5</f>
        <v>20904.567783147635</v>
      </c>
      <c r="H1209" s="19">
        <f>'Historical Data'!H1207/'Historical Data'!H$2*Z$5</f>
        <v>87213.597146454049</v>
      </c>
      <c r="I1209" s="19">
        <f>'Historical Data'!I1207/'Historical Data'!I$2*AA$5</f>
        <v>44310.0861496414</v>
      </c>
      <c r="J1209" s="19">
        <f>'Historical Data'!J1207/'Historical Data'!J$2*AB$5</f>
        <v>23902.484350980827</v>
      </c>
      <c r="K1209" s="19">
        <f>'Historical Data'!K1207/'Historical Data'!K$2*AC$5</f>
        <v>17475.970767480481</v>
      </c>
      <c r="L1209" s="8">
        <f t="shared" si="47"/>
        <v>1.6193032109201866E-3</v>
      </c>
      <c r="M1209" s="8">
        <f>IF(Table2[[#This Row],[Overall Return]]&gt;=0,0,Table2[[#This Row],[Overall Return]])</f>
        <v>0</v>
      </c>
      <c r="N1209" s="13">
        <f t="shared" si="46"/>
        <v>349065.55457363749</v>
      </c>
    </row>
    <row r="1210" spans="1:14" x14ac:dyDescent="0.25">
      <c r="A1210" s="2">
        <v>42110</v>
      </c>
      <c r="B1210" s="19">
        <f>'Historical Data'!B1208/'Historical Data'!B$2*T$5</f>
        <v>37224.984357830559</v>
      </c>
      <c r="C1210" s="19">
        <f>'Historical Data'!C1208/'Historical Data'!C$2*U$5</f>
        <v>35332.23503569467</v>
      </c>
      <c r="D1210" s="19">
        <f>'Historical Data'!D1208/'Historical Data'!D$2*V$5</f>
        <v>22332.172377710969</v>
      </c>
      <c r="E1210" s="19">
        <f>'Historical Data'!E1208/'Historical Data'!E$2*W$5</f>
        <v>36720.144666398082</v>
      </c>
      <c r="F1210" s="19">
        <f>'Historical Data'!F1208/'Historical Data'!F$2*X$5</f>
        <v>24017.766975800216</v>
      </c>
      <c r="G1210" s="19">
        <f>'Historical Data'!G1208/'Historical Data'!G$2*Y$5</f>
        <v>20855.102006980247</v>
      </c>
      <c r="H1210" s="19">
        <f>'Historical Data'!H1208/'Historical Data'!H$2*Z$5</f>
        <v>86739.402853545951</v>
      </c>
      <c r="I1210" s="19">
        <f>'Historical Data'!I1208/'Historical Data'!I$2*AA$5</f>
        <v>45926.586457830635</v>
      </c>
      <c r="J1210" s="19">
        <f>'Historical Data'!J1208/'Historical Data'!J$2*AB$5</f>
        <v>23902.484350980827</v>
      </c>
      <c r="K1210" s="19">
        <f>'Historical Data'!K1208/'Historical Data'!K$2*AC$5</f>
        <v>17406.527491748388</v>
      </c>
      <c r="L1210" s="8">
        <f t="shared" si="47"/>
        <v>3.9873656470721386E-3</v>
      </c>
      <c r="M1210" s="8">
        <f>IF(Table2[[#This Row],[Overall Return]]&gt;=0,0,Table2[[#This Row],[Overall Return]])</f>
        <v>0</v>
      </c>
      <c r="N1210" s="13">
        <f t="shared" si="46"/>
        <v>350457.40657452057</v>
      </c>
    </row>
    <row r="1211" spans="1:14" x14ac:dyDescent="0.25">
      <c r="A1211" s="2">
        <v>42111</v>
      </c>
      <c r="B1211" s="19">
        <f>'Historical Data'!B1209/'Historical Data'!B$2*T$5</f>
        <v>36806.030598638186</v>
      </c>
      <c r="C1211" s="19">
        <f>'Historical Data'!C1209/'Historical Data'!C$2*U$5</f>
        <v>34373.055097931538</v>
      </c>
      <c r="D1211" s="19">
        <f>'Historical Data'!D1209/'Historical Data'!D$2*V$5</f>
        <v>21905.010129284106</v>
      </c>
      <c r="E1211" s="19">
        <f>'Historical Data'!E1209/'Historical Data'!E$2*W$5</f>
        <v>36241.187460897039</v>
      </c>
      <c r="F1211" s="19">
        <f>'Historical Data'!F1209/'Historical Data'!F$2*X$5</f>
        <v>23579.077767862807</v>
      </c>
      <c r="G1211" s="19">
        <f>'Historical Data'!G1209/'Historical Data'!G$2*Y$5</f>
        <v>20587.982414897637</v>
      </c>
      <c r="H1211" s="19">
        <f>'Historical Data'!H1209/'Historical Data'!H$2*Z$5</f>
        <v>86777.16869492238</v>
      </c>
      <c r="I1211" s="19">
        <f>'Historical Data'!I1209/'Historical Data'!I$2*AA$5</f>
        <v>44835.059460385572</v>
      </c>
      <c r="J1211" s="19">
        <f>'Historical Data'!J1209/'Historical Data'!J$2*AB$5</f>
        <v>23571.049741510706</v>
      </c>
      <c r="K1211" s="19">
        <f>'Historical Data'!K1209/'Historical Data'!K$2*AC$5</f>
        <v>17247.798760804741</v>
      </c>
      <c r="L1211" s="8">
        <f t="shared" si="47"/>
        <v>-1.293733949498288E-2</v>
      </c>
      <c r="M1211" s="8">
        <f>IF(Table2[[#This Row],[Overall Return]]&gt;=0,0,Table2[[#This Row],[Overall Return]])</f>
        <v>-1.293733949498288E-2</v>
      </c>
      <c r="N1211" s="13">
        <f t="shared" si="46"/>
        <v>345923.42012713477</v>
      </c>
    </row>
    <row r="1212" spans="1:14" x14ac:dyDescent="0.25">
      <c r="A1212" s="2">
        <v>42114</v>
      </c>
      <c r="B1212" s="19">
        <f>'Historical Data'!B1210/'Historical Data'!B$2*T$5</f>
        <v>37646.889230160377</v>
      </c>
      <c r="C1212" s="19">
        <f>'Historical Data'!C1210/'Historical Data'!C$2*U$5</f>
        <v>35649.826102873878</v>
      </c>
      <c r="D1212" s="19">
        <f>'Historical Data'!D1210/'Historical Data'!D$2*V$5</f>
        <v>22202.728887818866</v>
      </c>
      <c r="E1212" s="19">
        <f>'Historical Data'!E1210/'Historical Data'!E$2*W$5</f>
        <v>36760.908028180173</v>
      </c>
      <c r="F1212" s="19">
        <f>'Historical Data'!F1210/'Historical Data'!F$2*X$5</f>
        <v>24088.857852805682</v>
      </c>
      <c r="G1212" s="19">
        <f>'Historical Data'!G1210/'Historical Data'!G$2*Y$5</f>
        <v>21226.101468857119</v>
      </c>
      <c r="H1212" s="19">
        <f>'Historical Data'!H1210/'Historical Data'!H$2*Z$5</f>
        <v>86139.321863197649</v>
      </c>
      <c r="I1212" s="19">
        <f>'Historical Data'!I1210/'Historical Data'!I$2*AA$5</f>
        <v>44785.979557122177</v>
      </c>
      <c r="J1212" s="19">
        <f>'Historical Data'!J1210/'Historical Data'!J$2*AB$5</f>
        <v>23706.240513195837</v>
      </c>
      <c r="K1212" s="19">
        <f>'Historical Data'!K1210/'Historical Data'!K$2*AC$5</f>
        <v>17309.305454908121</v>
      </c>
      <c r="L1212" s="8">
        <f t="shared" si="47"/>
        <v>1.0385936952937991E-2</v>
      </c>
      <c r="M1212" s="8">
        <f>IF(Table2[[#This Row],[Overall Return]]&gt;=0,0,Table2[[#This Row],[Overall Return]])</f>
        <v>0</v>
      </c>
      <c r="N1212" s="13">
        <f t="shared" si="46"/>
        <v>349516.15895911987</v>
      </c>
    </row>
    <row r="1213" spans="1:14" x14ac:dyDescent="0.25">
      <c r="A1213" s="2">
        <v>42115</v>
      </c>
      <c r="B1213" s="19">
        <f>'Historical Data'!B1211/'Historical Data'!B$2*T$5</f>
        <v>37443.314425670484</v>
      </c>
      <c r="C1213" s="19">
        <f>'Historical Data'!C1211/'Historical Data'!C$2*U$5</f>
        <v>35802.672524254071</v>
      </c>
      <c r="D1213" s="19">
        <f>'Historical Data'!D1211/'Historical Data'!D$2*V$5</f>
        <v>22011.798806203271</v>
      </c>
      <c r="E1213" s="19">
        <f>'Historical Data'!E1211/'Historical Data'!E$2*W$5</f>
        <v>36577.476710014955</v>
      </c>
      <c r="F1213" s="19">
        <f>'Historical Data'!F1211/'Historical Data'!F$2*X$5</f>
        <v>24025.41690177584</v>
      </c>
      <c r="G1213" s="19">
        <f>'Historical Data'!G1211/'Historical Data'!G$2*Y$5</f>
        <v>21092.541416956592</v>
      </c>
      <c r="H1213" s="19">
        <f>'Historical Data'!H1211/'Historical Data'!H$2*Z$5</f>
        <v>87876.627780109106</v>
      </c>
      <c r="I1213" s="19">
        <f>'Historical Data'!I1211/'Historical Data'!I$2*AA$5</f>
        <v>45050.357199170794</v>
      </c>
      <c r="J1213" s="19">
        <f>'Historical Data'!J1211/'Historical Data'!J$2*AB$5</f>
        <v>23671.351755900872</v>
      </c>
      <c r="K1213" s="19">
        <f>'Historical Data'!K1211/'Historical Data'!K$2*AC$5</f>
        <v>17237.877671065016</v>
      </c>
      <c r="L1213" s="8">
        <f t="shared" si="47"/>
        <v>3.6429681414247295E-3</v>
      </c>
      <c r="M1213" s="8">
        <f>IF(Table2[[#This Row],[Overall Return]]&gt;=0,0,Table2[[#This Row],[Overall Return]])</f>
        <v>0</v>
      </c>
      <c r="N1213" s="13">
        <f t="shared" si="46"/>
        <v>350789.43519112107</v>
      </c>
    </row>
    <row r="1214" spans="1:14" x14ac:dyDescent="0.25">
      <c r="A1214" s="2">
        <v>42116</v>
      </c>
      <c r="B1214" s="19">
        <f>'Historical Data'!B1212/'Historical Data'!B$2*T$5</f>
        <v>37947.827185886417</v>
      </c>
      <c r="C1214" s="19">
        <f>'Historical Data'!C1212/'Historical Data'!C$2*U$5</f>
        <v>35676.368295808155</v>
      </c>
      <c r="D1214" s="19">
        <f>'Historical Data'!D1212/'Historical Data'!D$2*V$5</f>
        <v>21966.493978916613</v>
      </c>
      <c r="E1214" s="19">
        <f>'Historical Data'!E1212/'Historical Data'!E$2*W$5</f>
        <v>36665.796057258085</v>
      </c>
      <c r="F1214" s="19">
        <f>'Historical Data'!F1212/'Historical Data'!F$2*X$5</f>
        <v>24268.160163736909</v>
      </c>
      <c r="G1214" s="19">
        <f>'Historical Data'!G1212/'Historical Data'!G$2*Y$5</f>
        <v>21265.675727290087</v>
      </c>
      <c r="H1214" s="19">
        <f>'Historical Data'!H1212/'Historical Data'!H$2*Z$5</f>
        <v>92085.607217792698</v>
      </c>
      <c r="I1214" s="19">
        <f>'Historical Data'!I1212/'Historical Data'!I$2*AA$5</f>
        <v>44495.149859147627</v>
      </c>
      <c r="J1214" s="19">
        <f>'Historical Data'!J1212/'Historical Data'!J$2*AB$5</f>
        <v>23841.42947754791</v>
      </c>
      <c r="K1214" s="19">
        <f>'Historical Data'!K1212/'Historical Data'!K$2*AC$5</f>
        <v>17352.955928458392</v>
      </c>
      <c r="L1214" s="8">
        <f t="shared" si="47"/>
        <v>1.3615087062470055E-2</v>
      </c>
      <c r="M1214" s="8">
        <f>IF(Table2[[#This Row],[Overall Return]]&gt;=0,0,Table2[[#This Row],[Overall Return]])</f>
        <v>0</v>
      </c>
      <c r="N1214" s="13">
        <f t="shared" si="46"/>
        <v>355565.46389184287</v>
      </c>
    </row>
    <row r="1215" spans="1:14" x14ac:dyDescent="0.25">
      <c r="A1215" s="2">
        <v>42117</v>
      </c>
      <c r="B1215" s="19">
        <f>'Historical Data'!B1213/'Historical Data'!B$2*T$5</f>
        <v>38257.618481024794</v>
      </c>
      <c r="C1215" s="19">
        <f>'Historical Data'!C1213/'Historical Data'!C$2*U$5</f>
        <v>35693.758008420285</v>
      </c>
      <c r="D1215" s="19">
        <f>'Historical Data'!D1213/'Historical Data'!D$2*V$5</f>
        <v>22089.466476840847</v>
      </c>
      <c r="E1215" s="19">
        <f>'Historical Data'!E1213/'Historical Data'!E$2*W$5</f>
        <v>37025.863299106524</v>
      </c>
      <c r="F1215" s="19">
        <f>'Historical Data'!F1213/'Historical Data'!F$2*X$5</f>
        <v>24611.688012620169</v>
      </c>
      <c r="G1215" s="19">
        <f>'Historical Data'!G1213/'Historical Data'!G$2*Y$5</f>
        <v>21438.807479031311</v>
      </c>
      <c r="H1215" s="19">
        <f>'Historical Data'!H1213/'Historical Data'!H$2*Z$5</f>
        <v>91733.112043642483</v>
      </c>
      <c r="I1215" s="19">
        <f>'Historical Data'!I1213/'Historical Data'!I$2*AA$5</f>
        <v>44665.114258683738</v>
      </c>
      <c r="J1215" s="19">
        <f>'Historical Data'!J1213/'Historical Data'!J$2*AB$5</f>
        <v>23924.28892062365</v>
      </c>
      <c r="K1215" s="19">
        <f>'Historical Data'!K1213/'Historical Data'!K$2*AC$5</f>
        <v>17368.829091715819</v>
      </c>
      <c r="L1215" s="8">
        <f t="shared" si="47"/>
        <v>3.496071205174367E-3</v>
      </c>
      <c r="M1215" s="8">
        <f>IF(Table2[[#This Row],[Overall Return]]&gt;=0,0,Table2[[#This Row],[Overall Return]])</f>
        <v>0</v>
      </c>
      <c r="N1215" s="13">
        <f t="shared" si="46"/>
        <v>356808.5460717096</v>
      </c>
    </row>
    <row r="1216" spans="1:14" x14ac:dyDescent="0.25">
      <c r="A1216" s="2">
        <v>42118</v>
      </c>
      <c r="B1216" s="19">
        <f>'Historical Data'!B1214/'Historical Data'!B$2*T$5</f>
        <v>38437.591938844453</v>
      </c>
      <c r="C1216" s="19">
        <f>'Historical Data'!C1214/'Historical Data'!C$2*U$5</f>
        <v>40737.688083470624</v>
      </c>
      <c r="D1216" s="19">
        <f>'Historical Data'!D1214/'Historical Data'!D$2*V$5</f>
        <v>21846.760575970726</v>
      </c>
      <c r="E1216" s="19">
        <f>'Historical Data'!E1214/'Historical Data'!E$2*W$5</f>
        <v>37205.89692003074</v>
      </c>
      <c r="F1216" s="19">
        <f>'Historical Data'!F1214/'Historical Data'!F$2*X$5</f>
        <v>25424.278994746761</v>
      </c>
      <c r="G1216" s="19">
        <f>'Historical Data'!G1214/'Historical Data'!G$2*Y$5</f>
        <v>23679.642550331089</v>
      </c>
      <c r="H1216" s="19">
        <f>'Historical Data'!H1214/'Historical Data'!H$2*Z$5</f>
        <v>91661.767939571975</v>
      </c>
      <c r="I1216" s="19">
        <f>'Historical Data'!I1214/'Historical Data'!I$2*AA$5</f>
        <v>44827.517697843497</v>
      </c>
      <c r="J1216" s="19">
        <f>'Historical Data'!J1214/'Historical Data'!J$2*AB$5</f>
        <v>23854.513665200044</v>
      </c>
      <c r="K1216" s="19">
        <f>'Historical Data'!K1214/'Historical Data'!K$2*AC$5</f>
        <v>17255.735342433458</v>
      </c>
      <c r="L1216" s="8">
        <f t="shared" si="47"/>
        <v>2.2765283304344575E-2</v>
      </c>
      <c r="M1216" s="8">
        <f>IF(Table2[[#This Row],[Overall Return]]&gt;=0,0,Table2[[#This Row],[Overall Return]])</f>
        <v>0</v>
      </c>
      <c r="N1216" s="13">
        <f t="shared" si="46"/>
        <v>364931.39370844333</v>
      </c>
    </row>
    <row r="1217" spans="1:14" x14ac:dyDescent="0.25">
      <c r="A1217" s="2">
        <v>42121</v>
      </c>
      <c r="B1217" s="19">
        <f>'Historical Data'!B1215/'Historical Data'!B$2*T$5</f>
        <v>39136.831303869869</v>
      </c>
      <c r="C1217" s="19">
        <f>'Historical Data'!C1215/'Historical Data'!C$2*U$5</f>
        <v>40139.115870400878</v>
      </c>
      <c r="D1217" s="19">
        <f>'Historical Data'!D1215/'Historical Data'!D$2*V$5</f>
        <v>21701.135664403162</v>
      </c>
      <c r="E1217" s="19">
        <f>'Historical Data'!E1215/'Historical Data'!E$2*W$5</f>
        <v>37419.901279058096</v>
      </c>
      <c r="F1217" s="19">
        <f>'Historical Data'!F1215/'Historical Data'!F$2*X$5</f>
        <v>24988.174182347066</v>
      </c>
      <c r="G1217" s="19">
        <f>'Historical Data'!G1215/'Historical Data'!G$2*Y$5</f>
        <v>23758.788508604746</v>
      </c>
      <c r="H1217" s="19">
        <f>'Historical Data'!H1215/'Historical Data'!H$2*Z$5</f>
        <v>97167.437263953005</v>
      </c>
      <c r="I1217" s="19">
        <f>'Historical Data'!I1215/'Historical Data'!I$2*AA$5</f>
        <v>43902.192751034287</v>
      </c>
      <c r="J1217" s="19">
        <f>'Historical Data'!J1215/'Historical Data'!J$2*AB$5</f>
        <v>23972.260058237694</v>
      </c>
      <c r="K1217" s="19">
        <f>'Historical Data'!K1215/'Historical Data'!K$2*AC$5</f>
        <v>17263.671924062171</v>
      </c>
      <c r="L1217" s="8">
        <f t="shared" si="47"/>
        <v>1.2380724638717533E-2</v>
      </c>
      <c r="M1217" s="8">
        <f>IF(Table2[[#This Row],[Overall Return]]&gt;=0,0,Table2[[#This Row],[Overall Return]])</f>
        <v>0</v>
      </c>
      <c r="N1217" s="13">
        <f t="shared" si="46"/>
        <v>369449.50880597101</v>
      </c>
    </row>
    <row r="1218" spans="1:14" x14ac:dyDescent="0.25">
      <c r="A1218" s="2">
        <v>42122</v>
      </c>
      <c r="B1218" s="19">
        <f>'Historical Data'!B1216/'Historical Data'!B$2*T$5</f>
        <v>38520.202245427943</v>
      </c>
      <c r="C1218" s="19">
        <f>'Historical Data'!C1216/'Historical Data'!C$2*U$5</f>
        <v>39292.513271096461</v>
      </c>
      <c r="D1218" s="19">
        <f>'Historical Data'!D1216/'Historical Data'!D$2*V$5</f>
        <v>21921.189151629955</v>
      </c>
      <c r="E1218" s="19">
        <f>'Historical Data'!E1216/'Historical Data'!E$2*W$5</f>
        <v>37338.374555493916</v>
      </c>
      <c r="F1218" s="19">
        <f>'Historical Data'!F1216/'Historical Data'!F$2*X$5</f>
        <v>24912.134668645005</v>
      </c>
      <c r="G1218" s="19">
        <f>'Historical Data'!G1216/'Historical Data'!G$2*Y$5</f>
        <v>24317.761604290572</v>
      </c>
      <c r="H1218" s="19">
        <f>'Historical Data'!H1216/'Historical Data'!H$2*Z$5</f>
        <v>96718.420478388594</v>
      </c>
      <c r="I1218" s="19">
        <f>'Historical Data'!I1216/'Historical Data'!I$2*AA$5</f>
        <v>44412.05693958194</v>
      </c>
      <c r="J1218" s="19">
        <f>'Historical Data'!J1216/'Historical Data'!J$2*AB$5</f>
        <v>24164.142349527552</v>
      </c>
      <c r="K1218" s="19">
        <f>'Historical Data'!K1216/'Historical Data'!K$2*AC$5</f>
        <v>17420.416146894804</v>
      </c>
      <c r="L1218" s="8">
        <f t="shared" si="47"/>
        <v>-1.1701122472496106E-3</v>
      </c>
      <c r="M1218" s="8">
        <f>IF(Table2[[#This Row],[Overall Return]]&gt;=0,0,Table2[[#This Row],[Overall Return]])</f>
        <v>-1.1701122472496106E-3</v>
      </c>
      <c r="N1218" s="13">
        <f t="shared" si="46"/>
        <v>369017.21141097677</v>
      </c>
    </row>
    <row r="1219" spans="1:14" x14ac:dyDescent="0.25">
      <c r="A1219" s="2">
        <v>42123</v>
      </c>
      <c r="B1219" s="19">
        <f>'Historical Data'!B1217/'Historical Data'!B$2*T$5</f>
        <v>37953.729412161301</v>
      </c>
      <c r="C1219" s="19">
        <f>'Historical Data'!C1217/'Historical Data'!C$2*U$5</f>
        <v>39298.004759289761</v>
      </c>
      <c r="D1219" s="19">
        <f>'Historical Data'!D1217/'Historical Data'!D$2*V$5</f>
        <v>22024.74353222999</v>
      </c>
      <c r="E1219" s="19">
        <f>'Historical Data'!E1217/'Historical Data'!E$2*W$5</f>
        <v>37301.008890952828</v>
      </c>
      <c r="F1219" s="19">
        <f>'Historical Data'!F1217/'Historical Data'!F$2*X$5</f>
        <v>24705.164536017266</v>
      </c>
      <c r="G1219" s="19">
        <f>'Historical Data'!G1217/'Historical Data'!G$2*Y$5</f>
        <v>24268.295828123184</v>
      </c>
      <c r="H1219" s="19">
        <f>'Historical Data'!H1217/'Historical Data'!H$2*Z$5</f>
        <v>97545.109945446922</v>
      </c>
      <c r="I1219" s="19">
        <f>'Historical Data'!I1217/'Historical Data'!I$2*AA$5</f>
        <v>42908.88016728907</v>
      </c>
      <c r="J1219" s="19">
        <f>'Historical Data'!J1217/'Historical Data'!J$2*AB$5</f>
        <v>24185.946919170372</v>
      </c>
      <c r="K1219" s="19">
        <f>'Historical Data'!K1217/'Historical Data'!K$2*AC$5</f>
        <v>17434.304802041224</v>
      </c>
      <c r="L1219" s="8">
        <f t="shared" si="47"/>
        <v>-3.7722430694554498E-3</v>
      </c>
      <c r="M1219" s="8">
        <f>IF(Table2[[#This Row],[Overall Return]]&gt;=0,0,Table2[[#This Row],[Overall Return]])</f>
        <v>-3.7722430694554498E-3</v>
      </c>
      <c r="N1219" s="13">
        <f t="shared" si="46"/>
        <v>367625.18879272195</v>
      </c>
    </row>
    <row r="1220" spans="1:14" x14ac:dyDescent="0.25">
      <c r="A1220" s="2">
        <v>42124</v>
      </c>
      <c r="B1220" s="19">
        <f>'Historical Data'!B1218/'Historical Data'!B$2*T$5</f>
        <v>36924.046099767344</v>
      </c>
      <c r="C1220" s="19">
        <f>'Historical Data'!C1218/'Historical Data'!C$2*U$5</f>
        <v>38603.333333333328</v>
      </c>
      <c r="D1220" s="19">
        <f>'Historical Data'!D1218/'Historical Data'!D$2*V$5</f>
        <v>21979.438704943332</v>
      </c>
      <c r="E1220" s="19">
        <f>'Historical Data'!E1218/'Historical Data'!E$2*W$5</f>
        <v>36930.751328184444</v>
      </c>
      <c r="F1220" s="19">
        <f>'Historical Data'!F1218/'Historical Data'!F$2*X$5</f>
        <v>24176.938456718523</v>
      </c>
      <c r="G1220" s="19">
        <f>'Historical Data'!G1218/'Historical Data'!G$2*Y$5</f>
        <v>24060.535065097749</v>
      </c>
      <c r="H1220" s="19">
        <f>'Historical Data'!H1218/'Historical Data'!H$2*Z$5</f>
        <v>94859.422156945031</v>
      </c>
      <c r="I1220" s="19">
        <f>'Historical Data'!I1218/'Historical Data'!I$2*AA$5</f>
        <v>42074.179237124146</v>
      </c>
      <c r="J1220" s="19">
        <f>'Historical Data'!J1218/'Historical Data'!J$2*AB$5</f>
        <v>24028.951577842421</v>
      </c>
      <c r="K1220" s="19">
        <f>'Historical Data'!K1218/'Historical Data'!K$2*AC$5</f>
        <v>17335.099707905276</v>
      </c>
      <c r="L1220" s="8">
        <f t="shared" si="47"/>
        <v>-1.8095857758569589E-2</v>
      </c>
      <c r="M1220" s="8">
        <f>IF(Table2[[#This Row],[Overall Return]]&gt;=0,0,Table2[[#This Row],[Overall Return]])</f>
        <v>-1.8095857758569589E-2</v>
      </c>
      <c r="N1220" s="13">
        <f t="shared" ref="N1220:N1283" si="48">SUM(B1220:K1220)</f>
        <v>360972.69566786155</v>
      </c>
    </row>
    <row r="1221" spans="1:14" x14ac:dyDescent="0.25">
      <c r="A1221" s="2">
        <v>42125</v>
      </c>
      <c r="B1221" s="19">
        <f>'Historical Data'!B1219/'Historical Data'!B$2*T$5</f>
        <v>38045.190639459754</v>
      </c>
      <c r="C1221" s="19">
        <f>'Historical Data'!C1219/'Historical Data'!C$2*U$5</f>
        <v>38703.091707852829</v>
      </c>
      <c r="D1221" s="19">
        <f>'Historical Data'!D1219/'Historical Data'!D$2*V$5</f>
        <v>21824.1081623274</v>
      </c>
      <c r="E1221" s="19">
        <f>'Historical Data'!E1219/'Historical Data'!E$2*W$5</f>
        <v>37542.186169148663</v>
      </c>
      <c r="F1221" s="19">
        <f>'Historical Data'!F1219/'Historical Data'!F$2*X$5</f>
        <v>24202.134817169346</v>
      </c>
      <c r="G1221" s="19">
        <f>'Historical Data'!G1219/'Historical Data'!G$2*Y$5</f>
        <v>24070.428629705992</v>
      </c>
      <c r="H1221" s="19">
        <f>'Historical Data'!H1219/'Historical Data'!H$2*Z$5</f>
        <v>94851.027696181292</v>
      </c>
      <c r="I1221" s="19">
        <f>'Historical Data'!I1219/'Historical Data'!I$2*AA$5</f>
        <v>42754.027876279259</v>
      </c>
      <c r="J1221" s="19">
        <f>'Historical Data'!J1219/'Historical Data'!J$2*AB$5</f>
        <v>24068.200074299461</v>
      </c>
      <c r="K1221" s="19">
        <f>'Historical Data'!K1219/'Historical Data'!K$2*AC$5</f>
        <v>17628.745974091093</v>
      </c>
      <c r="L1221" s="8">
        <f t="shared" si="47"/>
        <v>7.5253505632266737E-3</v>
      </c>
      <c r="M1221" s="8">
        <f>IF(Table2[[#This Row],[Overall Return]]&gt;=0,0,Table2[[#This Row],[Overall Return]])</f>
        <v>0</v>
      </c>
      <c r="N1221" s="13">
        <f t="shared" si="48"/>
        <v>363689.14174651512</v>
      </c>
    </row>
    <row r="1222" spans="1:14" x14ac:dyDescent="0.25">
      <c r="A1222" s="2">
        <v>42128</v>
      </c>
      <c r="B1222" s="19">
        <f>'Historical Data'!B1220/'Historical Data'!B$2*T$5</f>
        <v>37971.430951254028</v>
      </c>
      <c r="C1222" s="19">
        <f>'Historical Data'!C1220/'Historical Data'!C$2*U$5</f>
        <v>38718.652754896575</v>
      </c>
      <c r="D1222" s="19">
        <f>'Historical Data'!D1220/'Historical Data'!D$2*V$5</f>
        <v>21688.191281137813</v>
      </c>
      <c r="E1222" s="19">
        <f>'Historical Data'!E1220/'Historical Data'!E$2*W$5</f>
        <v>37715.427166393922</v>
      </c>
      <c r="F1222" s="19">
        <f>'Historical Data'!F1220/'Historical Data'!F$2*X$5</f>
        <v>24331.717018645737</v>
      </c>
      <c r="G1222" s="19">
        <f>'Historical Data'!G1220/'Historical Data'!G$2*Y$5</f>
        <v>23862.669913554379</v>
      </c>
      <c r="H1222" s="19">
        <f>'Historical Data'!H1220/'Historical Data'!H$2*Z$5</f>
        <v>96731.009232060431</v>
      </c>
      <c r="I1222" s="19">
        <f>'Historical Data'!I1220/'Historical Data'!I$2*AA$5</f>
        <v>43267.680864076603</v>
      </c>
      <c r="J1222" s="19">
        <f>'Historical Data'!J1220/'Historical Data'!J$2*AB$5</f>
        <v>24303.693312208015</v>
      </c>
      <c r="K1222" s="19">
        <f>'Historical Data'!K1220/'Historical Data'!K$2*AC$5</f>
        <v>17680.333029270074</v>
      </c>
      <c r="L1222" s="8">
        <f t="shared" ref="L1222:L1285" si="49">N1222/N1221-1</f>
        <v>7.0985451052640869E-3</v>
      </c>
      <c r="M1222" s="8">
        <f>IF(Table2[[#This Row],[Overall Return]]&gt;=0,0,Table2[[#This Row],[Overall Return]])</f>
        <v>0</v>
      </c>
      <c r="N1222" s="13">
        <f t="shared" si="48"/>
        <v>366270.80552349758</v>
      </c>
    </row>
    <row r="1223" spans="1:14" x14ac:dyDescent="0.25">
      <c r="A1223" s="2">
        <v>42129</v>
      </c>
      <c r="B1223" s="19">
        <f>'Historical Data'!B1221/'Historical Data'!B$2*T$5</f>
        <v>37115.821591439388</v>
      </c>
      <c r="C1223" s="19">
        <f>'Historical Data'!C1221/'Historical Data'!C$2*U$5</f>
        <v>38549.331868936482</v>
      </c>
      <c r="D1223" s="19">
        <f>'Historical Data'!D1221/'Historical Data'!D$2*V$5</f>
        <v>21746.44049168982</v>
      </c>
      <c r="E1223" s="19">
        <f>'Historical Data'!E1221/'Historical Data'!E$2*W$5</f>
        <v>37640.695490961363</v>
      </c>
      <c r="F1223" s="19">
        <f>'Historical Data'!F1221/'Historical Data'!F$2*X$5</f>
        <v>23882.677630309739</v>
      </c>
      <c r="G1223" s="19">
        <f>'Historical Data'!G1221/'Historical Data'!G$2*Y$5</f>
        <v>23546.082498430558</v>
      </c>
      <c r="H1223" s="19">
        <f>'Historical Data'!H1221/'Historical Data'!H$2*Z$5</f>
        <v>97754.929500629471</v>
      </c>
      <c r="I1223" s="19">
        <f>'Historical Data'!I1221/'Historical Data'!I$2*AA$5</f>
        <v>42818.239512521766</v>
      </c>
      <c r="J1223" s="19">
        <f>'Historical Data'!J1221/'Historical Data'!J$2*AB$5</f>
        <v>24299.332669379412</v>
      </c>
      <c r="K1223" s="19">
        <f>'Historical Data'!K1221/'Historical Data'!K$2*AC$5</f>
        <v>17581.127935134133</v>
      </c>
      <c r="L1223" s="8">
        <f t="shared" si="49"/>
        <v>-3.6479192824440121E-3</v>
      </c>
      <c r="M1223" s="8">
        <f>IF(Table2[[#This Row],[Overall Return]]&gt;=0,0,Table2[[#This Row],[Overall Return]])</f>
        <v>-3.6479192824440121E-3</v>
      </c>
      <c r="N1223" s="13">
        <f t="shared" si="48"/>
        <v>364934.67918943212</v>
      </c>
    </row>
    <row r="1224" spans="1:14" x14ac:dyDescent="0.25">
      <c r="A1224" s="2">
        <v>42130</v>
      </c>
      <c r="B1224" s="19">
        <f>'Historical Data'!B1222/'Historical Data'!B$2*T$5</f>
        <v>36882.741097644175</v>
      </c>
      <c r="C1224" s="19">
        <f>'Historical Data'!C1222/'Historical Data'!C$2*U$5</f>
        <v>38358.045030203182</v>
      </c>
      <c r="D1224" s="19">
        <f>'Historical Data'!D1222/'Historical Data'!D$2*V$5</f>
        <v>21756.150921397413</v>
      </c>
      <c r="E1224" s="19">
        <f>'Historical Data'!E1222/'Historical Data'!E$2*W$5</f>
        <v>37270.438274543361</v>
      </c>
      <c r="F1224" s="19">
        <f>'Historical Data'!F1222/'Historical Data'!F$2*X$5</f>
        <v>23586.618044089555</v>
      </c>
      <c r="G1224" s="19">
        <f>'Historical Data'!G1222/'Historical Data'!G$2*Y$5</f>
        <v>22893.124120995624</v>
      </c>
      <c r="H1224" s="19">
        <f>'Historical Data'!H1222/'Historical Data'!H$2*Z$5</f>
        <v>96697.437263953005</v>
      </c>
      <c r="I1224" s="19">
        <f>'Historical Data'!I1222/'Historical Data'!I$2*AA$5</f>
        <v>42863.546828039958</v>
      </c>
      <c r="J1224" s="19">
        <f>'Historical Data'!J1222/'Historical Data'!J$2*AB$5</f>
        <v>24112.734568109299</v>
      </c>
      <c r="K1224" s="19">
        <f>'Historical Data'!K1222/'Historical Data'!K$2*AC$5</f>
        <v>17497.796004255615</v>
      </c>
      <c r="L1224" s="8">
        <f t="shared" si="49"/>
        <v>-8.2646216109137915E-3</v>
      </c>
      <c r="M1224" s="8">
        <f>IF(Table2[[#This Row],[Overall Return]]&gt;=0,0,Table2[[#This Row],[Overall Return]])</f>
        <v>-8.2646216109137915E-3</v>
      </c>
      <c r="N1224" s="13">
        <f t="shared" si="48"/>
        <v>361918.63215323124</v>
      </c>
    </row>
    <row r="1225" spans="1:14" x14ac:dyDescent="0.25">
      <c r="A1225" s="2">
        <v>42131</v>
      </c>
      <c r="B1225" s="19">
        <f>'Historical Data'!B1223/'Historical Data'!B$2*T$5</f>
        <v>37110.871122582459</v>
      </c>
      <c r="C1225" s="19">
        <f>'Historical Data'!C1223/'Historical Data'!C$2*U$5</f>
        <v>39070.107999267806</v>
      </c>
      <c r="D1225" s="19">
        <f>'Historical Data'!D1223/'Historical Data'!D$2*V$5</f>
        <v>21558.74984781395</v>
      </c>
      <c r="E1225" s="19">
        <f>'Historical Data'!E1223/'Historical Data'!E$2*W$5</f>
        <v>37114.182646349662</v>
      </c>
      <c r="F1225" s="19">
        <f>'Historical Data'!F1223/'Historical Data'!F$2*X$5</f>
        <v>23878.179335975252</v>
      </c>
      <c r="G1225" s="19">
        <f>'Historical Data'!G1223/'Historical Data'!G$2*Y$5</f>
        <v>23100.8843723026</v>
      </c>
      <c r="H1225" s="19">
        <f>'Historical Data'!H1223/'Historical Data'!H$2*Z$5</f>
        <v>99370.542593369712</v>
      </c>
      <c r="I1225" s="19">
        <f>'Historical Data'!I1223/'Historical Data'!I$2*AA$5</f>
        <v>43343.212823265931</v>
      </c>
      <c r="J1225" s="19">
        <f>'Historical Data'!J1223/'Historical Data'!J$2*AB$5</f>
        <v>24064.440369711665</v>
      </c>
      <c r="K1225" s="19">
        <f>'Historical Data'!K1223/'Historical Data'!K$2*AC$5</f>
        <v>17380.733238751229</v>
      </c>
      <c r="L1225" s="8">
        <f t="shared" si="49"/>
        <v>1.125466288354704E-2</v>
      </c>
      <c r="M1225" s="8">
        <f>IF(Table2[[#This Row],[Overall Return]]&gt;=0,0,Table2[[#This Row],[Overall Return]])</f>
        <v>0</v>
      </c>
      <c r="N1225" s="13">
        <f t="shared" si="48"/>
        <v>365991.9043493903</v>
      </c>
    </row>
    <row r="1226" spans="1:14" x14ac:dyDescent="0.25">
      <c r="A1226" s="2">
        <v>42132</v>
      </c>
      <c r="B1226" s="19">
        <f>'Historical Data'!B1224/'Historical Data'!B$2*T$5</f>
        <v>37810.069974426813</v>
      </c>
      <c r="C1226" s="19">
        <f>'Historical Data'!C1224/'Historical Data'!C$2*U$5</f>
        <v>39693.391909207392</v>
      </c>
      <c r="D1226" s="19">
        <f>'Historical Data'!D1224/'Historical Data'!D$2*V$5</f>
        <v>21736.732804073214</v>
      </c>
      <c r="E1226" s="19">
        <f>'Historical Data'!E1224/'Historical Data'!E$2*W$5</f>
        <v>37402.91591000653</v>
      </c>
      <c r="F1226" s="19">
        <f>'Historical Data'!F1224/'Historical Data'!F$2*X$5</f>
        <v>24216.530429890772</v>
      </c>
      <c r="G1226" s="19">
        <f>'Historical Data'!G1224/'Historical Data'!G$2*Y$5</f>
        <v>23620.283209555462</v>
      </c>
      <c r="H1226" s="19">
        <f>'Historical Data'!H1224/'Historical Data'!H$2*Z$5</f>
        <v>99290.810323122132</v>
      </c>
      <c r="I1226" s="19">
        <f>'Historical Data'!I1224/'Historical Data'!I$2*AA$5</f>
        <v>43690.683384880227</v>
      </c>
      <c r="J1226" s="19">
        <f>'Historical Data'!J1224/'Historical Data'!J$2*AB$5</f>
        <v>24608.863757721942</v>
      </c>
      <c r="K1226" s="19">
        <f>'Historical Data'!K1224/'Historical Data'!K$2*AC$5</f>
        <v>17656.523284383933</v>
      </c>
      <c r="L1226" s="8">
        <f t="shared" si="49"/>
        <v>1.0204872275843213E-2</v>
      </c>
      <c r="M1226" s="8">
        <f>IF(Table2[[#This Row],[Overall Return]]&gt;=0,0,Table2[[#This Row],[Overall Return]])</f>
        <v>0</v>
      </c>
      <c r="N1226" s="13">
        <f t="shared" si="48"/>
        <v>369726.80498726846</v>
      </c>
    </row>
    <row r="1227" spans="1:14" x14ac:dyDescent="0.25">
      <c r="A1227" s="2">
        <v>42135</v>
      </c>
      <c r="B1227" s="19">
        <f>'Historical Data'!B1225/'Historical Data'!B$2*T$5</f>
        <v>37424.91720874462</v>
      </c>
      <c r="C1227" s="19">
        <f>'Historical Data'!C1225/'Historical Data'!C$2*U$5</f>
        <v>39616.511074501184</v>
      </c>
      <c r="D1227" s="19">
        <f>'Historical Data'!D1225/'Historical Data'!D$2*V$5</f>
        <v>21125.114208089606</v>
      </c>
      <c r="E1227" s="19">
        <f>'Historical Data'!E1225/'Historical Data'!E$2*W$5</f>
        <v>36889.987966402347</v>
      </c>
      <c r="F1227" s="19">
        <f>'Historical Data'!F1225/'Historical Data'!F$2*X$5</f>
        <v>24103.14804518997</v>
      </c>
      <c r="G1227" s="19">
        <f>'Historical Data'!G1225/'Historical Data'!G$2*Y$5</f>
        <v>23432.309575746509</v>
      </c>
      <c r="H1227" s="19">
        <f>'Historical Data'!H1225/'Historical Data'!H$2*Z$5</f>
        <v>100499.37263953002</v>
      </c>
      <c r="I1227" s="19">
        <f>'Historical Data'!I1225/'Historical Data'!I$2*AA$5</f>
        <v>43346.981571444267</v>
      </c>
      <c r="J1227" s="19">
        <f>'Historical Data'!J1225/'Historical Data'!J$2*AB$5</f>
        <v>24371.775096559024</v>
      </c>
      <c r="K1227" s="19">
        <f>'Historical Data'!K1225/'Historical Data'!K$2*AC$5</f>
        <v>17360.447731559041</v>
      </c>
      <c r="L1227" s="8">
        <f t="shared" si="49"/>
        <v>-4.2091615985362374E-3</v>
      </c>
      <c r="M1227" s="8">
        <f>IF(Table2[[#This Row],[Overall Return]]&gt;=0,0,Table2[[#This Row],[Overall Return]])</f>
        <v>-4.2091615985362374E-3</v>
      </c>
      <c r="N1227" s="13">
        <f t="shared" si="48"/>
        <v>368170.56511776656</v>
      </c>
    </row>
    <row r="1228" spans="1:14" x14ac:dyDescent="0.25">
      <c r="A1228" s="2">
        <v>42136</v>
      </c>
      <c r="B1228" s="19">
        <f>'Historical Data'!B1226/'Historical Data'!B$2*T$5</f>
        <v>37291.596190612101</v>
      </c>
      <c r="C1228" s="19">
        <f>'Historical Data'!C1226/'Historical Data'!C$2*U$5</f>
        <v>39449.022515101591</v>
      </c>
      <c r="D1228" s="19">
        <f>'Historical Data'!D1226/'Historical Data'!D$2*V$5</f>
        <v>21163.9480434084</v>
      </c>
      <c r="E1228" s="19">
        <f>'Historical Data'!E1226/'Historical Data'!E$2*W$5</f>
        <v>37107.38759821804</v>
      </c>
      <c r="F1228" s="19">
        <f>'Historical Data'!F1226/'Historical Data'!F$2*X$5</f>
        <v>23803.488194728743</v>
      </c>
      <c r="G1228" s="19">
        <f>'Historical Data'!G1226/'Historical Data'!G$2*Y$5</f>
        <v>23422.416011138266</v>
      </c>
      <c r="H1228" s="19">
        <f>'Historical Data'!H1226/'Historical Data'!H$2*Z$5</f>
        <v>102702.47796894671</v>
      </c>
      <c r="I1228" s="19">
        <f>'Historical Data'!I1226/'Historical Data'!I$2*AA$5</f>
        <v>43297.885883294912</v>
      </c>
      <c r="J1228" s="19">
        <f>'Historical Data'!J1226/'Historical Data'!J$2*AB$5</f>
        <v>24354.214596762758</v>
      </c>
      <c r="K1228" s="19">
        <f>'Historical Data'!K1226/'Historical Data'!K$2*AC$5</f>
        <v>17408.459563248212</v>
      </c>
      <c r="L1228" s="8">
        <f t="shared" si="49"/>
        <v>4.9714225446231275E-3</v>
      </c>
      <c r="M1228" s="8">
        <f>IF(Table2[[#This Row],[Overall Return]]&gt;=0,0,Table2[[#This Row],[Overall Return]])</f>
        <v>0</v>
      </c>
      <c r="N1228" s="13">
        <f t="shared" si="48"/>
        <v>370000.89656545967</v>
      </c>
    </row>
    <row r="1229" spans="1:14" x14ac:dyDescent="0.25">
      <c r="A1229" s="2">
        <v>42137</v>
      </c>
      <c r="B1229" s="19">
        <f>'Historical Data'!B1227/'Historical Data'!B$2*T$5</f>
        <v>37333.074129597735</v>
      </c>
      <c r="C1229" s="19">
        <f>'Historical Data'!C1227/'Historical Data'!C$2*U$5</f>
        <v>39069.192751235583</v>
      </c>
      <c r="D1229" s="19">
        <f>'Historical Data'!D1227/'Historical Data'!D$2*V$5</f>
        <v>21160.711347759658</v>
      </c>
      <c r="E1229" s="19">
        <f>'Historical Data'!E1227/'Historical Data'!E$2*W$5</f>
        <v>37090.404653619138</v>
      </c>
      <c r="F1229" s="19">
        <f>'Historical Data'!F1227/'Historical Data'!F$2*X$5</f>
        <v>23829.585329891263</v>
      </c>
      <c r="G1229" s="19">
        <f>'Historical Data'!G1227/'Historical Data'!G$2*Y$5</f>
        <v>23560.923868779832</v>
      </c>
      <c r="H1229" s="19">
        <f>'Historical Data'!H1227/'Historical Data'!H$2*Z$5</f>
        <v>102047.83592110786</v>
      </c>
      <c r="I1229" s="19">
        <f>'Historical Data'!I1227/'Historical Data'!I$2*AA$5</f>
        <v>43758.667182249395</v>
      </c>
      <c r="J1229" s="19">
        <f>'Historical Data'!J1227/'Historical Data'!J$2*AB$5</f>
        <v>24411.29017464169</v>
      </c>
      <c r="K1229" s="19">
        <f>'Historical Data'!K1227/'Historical Data'!K$2*AC$5</f>
        <v>17316.436212251134</v>
      </c>
      <c r="L1229" s="8">
        <f t="shared" si="49"/>
        <v>-1.142632351031625E-3</v>
      </c>
      <c r="M1229" s="8">
        <f>IF(Table2[[#This Row],[Overall Return]]&gt;=0,0,Table2[[#This Row],[Overall Return]])</f>
        <v>-1.142632351031625E-3</v>
      </c>
      <c r="N1229" s="13">
        <f t="shared" si="48"/>
        <v>369578.12157113326</v>
      </c>
    </row>
    <row r="1230" spans="1:14" x14ac:dyDescent="0.25">
      <c r="A1230" s="2">
        <v>42138</v>
      </c>
      <c r="B1230" s="19">
        <f>'Historical Data'!B1228/'Historical Data'!B$2*T$5</f>
        <v>38204.108429598753</v>
      </c>
      <c r="C1230" s="19">
        <f>'Historical Data'!C1228/'Historical Data'!C$2*U$5</f>
        <v>39564.341936664838</v>
      </c>
      <c r="D1230" s="19">
        <f>'Historical Data'!D1228/'Historical Data'!D$2*V$5</f>
        <v>21170.419378137634</v>
      </c>
      <c r="E1230" s="19">
        <f>'Historical Data'!E1228/'Historical Data'!E$2*W$5</f>
        <v>37341.772252734918</v>
      </c>
      <c r="F1230" s="19">
        <f>'Historical Data'!F1228/'Historical Data'!F$2*X$5</f>
        <v>24224.631688090823</v>
      </c>
      <c r="G1230" s="19">
        <f>'Historical Data'!G1228/'Historical Data'!G$2*Y$5</f>
        <v>24100.10932353072</v>
      </c>
      <c r="H1230" s="19">
        <f>'Historical Data'!H1228/'Historical Data'!H$2*Z$5</f>
        <v>102433.90935795217</v>
      </c>
      <c r="I1230" s="19">
        <f>'Historical Data'!I1228/'Historical Data'!I$2*AA$5</f>
        <v>44767.094860850688</v>
      </c>
      <c r="J1230" s="19">
        <f>'Historical Data'!J1228/'Historical Data'!J$2*AB$5</f>
        <v>24604.473745731189</v>
      </c>
      <c r="K1230" s="19">
        <f>'Historical Data'!K1228/'Historical Data'!K$2*AC$5</f>
        <v>17398.457849628048</v>
      </c>
      <c r="L1230" s="8">
        <f t="shared" si="49"/>
        <v>1.1448722218184937E-2</v>
      </c>
      <c r="M1230" s="8">
        <f>IF(Table2[[#This Row],[Overall Return]]&gt;=0,0,Table2[[#This Row],[Overall Return]])</f>
        <v>0</v>
      </c>
      <c r="N1230" s="13">
        <f t="shared" si="48"/>
        <v>373809.31882291974</v>
      </c>
    </row>
    <row r="1231" spans="1:14" x14ac:dyDescent="0.25">
      <c r="A1231" s="2">
        <v>42139</v>
      </c>
      <c r="B1231" s="19">
        <f>'Historical Data'!B1229/'Historical Data'!B$2*T$5</f>
        <v>38150.781896836212</v>
      </c>
      <c r="C1231" s="19">
        <f>'Historical Data'!C1229/'Historical Data'!C$2*U$5</f>
        <v>38989.564341936668</v>
      </c>
      <c r="D1231" s="19">
        <f>'Historical Data'!D1229/'Historical Data'!D$2*V$5</f>
        <v>21280.447150035154</v>
      </c>
      <c r="E1231" s="19">
        <f>'Historical Data'!E1229/'Historical Data'!E$2*W$5</f>
        <v>37467.457264519151</v>
      </c>
      <c r="F1231" s="19">
        <f>'Historical Data'!F1229/'Historical Data'!F$2*X$5</f>
        <v>24019.908003005814</v>
      </c>
      <c r="G1231" s="19">
        <f>'Historical Data'!G1229/'Historical Data'!G$2*Y$5</f>
        <v>23892.348560505285</v>
      </c>
      <c r="H1231" s="19">
        <f>'Historical Data'!H1229/'Historical Data'!H$2*Z$5</f>
        <v>104422.99454469158</v>
      </c>
      <c r="I1231" s="19">
        <f>'Historical Data'!I1229/'Historical Data'!I$2*AA$5</f>
        <v>45069.248294720375</v>
      </c>
      <c r="J1231" s="19">
        <f>'Historical Data'!J1229/'Historical Data'!J$2*AB$5</f>
        <v>24376.166464049569</v>
      </c>
      <c r="K1231" s="19">
        <f>'Historical Data'!K1229/'Historical Data'!K$2*AC$5</f>
        <v>17474.476842210071</v>
      </c>
      <c r="L1231" s="8">
        <f t="shared" si="49"/>
        <v>3.568863782719145E-3</v>
      </c>
      <c r="M1231" s="8">
        <f>IF(Table2[[#This Row],[Overall Return]]&gt;=0,0,Table2[[#This Row],[Overall Return]])</f>
        <v>0</v>
      </c>
      <c r="N1231" s="13">
        <f t="shared" si="48"/>
        <v>375143.39336250979</v>
      </c>
    </row>
    <row r="1232" spans="1:14" x14ac:dyDescent="0.25">
      <c r="A1232" s="2">
        <v>42142</v>
      </c>
      <c r="B1232" s="19">
        <f>'Historical Data'!B1230/'Historical Data'!B$2*T$5</f>
        <v>38571.485885918213</v>
      </c>
      <c r="C1232" s="19">
        <f>'Historical Data'!C1230/'Historical Data'!C$2*U$5</f>
        <v>38920.005491488191</v>
      </c>
      <c r="D1232" s="19">
        <f>'Historical Data'!D1230/'Historical Data'!D$2*V$5</f>
        <v>21371.056804608466</v>
      </c>
      <c r="E1232" s="19">
        <f>'Historical Data'!E1230/'Historical Data'!E$2*W$5</f>
        <v>37477.647585439096</v>
      </c>
      <c r="F1232" s="19">
        <f>'Historical Data'!F1230/'Historical Data'!F$2*X$5</f>
        <v>23950.168243074153</v>
      </c>
      <c r="G1232" s="19">
        <f>'Historical Data'!G1230/'Historical Data'!G$2*Y$5</f>
        <v>23748.895455714963</v>
      </c>
      <c r="H1232" s="19">
        <f>'Historical Data'!H1230/'Historical Data'!H$2*Z$5</f>
        <v>104385.22870331517</v>
      </c>
      <c r="I1232" s="19">
        <f>'Historical Data'!I1230/'Historical Data'!I$2*AA$5</f>
        <v>45246.751043850243</v>
      </c>
      <c r="J1232" s="19">
        <f>'Historical Data'!J1230/'Historical Data'!J$2*AB$5</f>
        <v>24477.148487501705</v>
      </c>
      <c r="K1232" s="19">
        <f>'Historical Data'!K1230/'Historical Data'!K$2*AC$5</f>
        <v>17374.451208375802</v>
      </c>
      <c r="L1232" s="8">
        <f t="shared" si="49"/>
        <v>1.0114680239339258E-3</v>
      </c>
      <c r="M1232" s="8">
        <f>IF(Table2[[#This Row],[Overall Return]]&gt;=0,0,Table2[[#This Row],[Overall Return]])</f>
        <v>0</v>
      </c>
      <c r="N1232" s="13">
        <f t="shared" si="48"/>
        <v>375522.83890928602</v>
      </c>
    </row>
    <row r="1233" spans="1:14" x14ac:dyDescent="0.25">
      <c r="A1233" s="2">
        <v>42143</v>
      </c>
      <c r="B1233" s="19">
        <f>'Historical Data'!B1231/'Historical Data'!B$2*T$5</f>
        <v>38535.934662518404</v>
      </c>
      <c r="C1233" s="19">
        <f>'Historical Data'!C1231/'Historical Data'!C$2*U$5</f>
        <v>38596.92659710782</v>
      </c>
      <c r="D1233" s="19">
        <f>'Historical Data'!D1231/'Historical Data'!D$2*V$5</f>
        <v>21073.33838883508</v>
      </c>
      <c r="E1233" s="19">
        <f>'Historical Data'!E1231/'Historical Data'!E$2*W$5</f>
        <v>37555.773840959228</v>
      </c>
      <c r="F1233" s="19">
        <f>'Historical Data'!F1231/'Historical Data'!F$2*X$5</f>
        <v>24177.836441818232</v>
      </c>
      <c r="G1233" s="19">
        <f>'Historical Data'!G1231/'Historical Data'!G$2*Y$5</f>
        <v>23689.15181437966</v>
      </c>
      <c r="H1233" s="19">
        <f>'Historical Data'!H1231/'Historical Data'!H$2*Z$5</f>
        <v>103709.60931598824</v>
      </c>
      <c r="I1233" s="19">
        <f>'Historical Data'!I1231/'Historical Data'!I$2*AA$5</f>
        <v>45530.019781448442</v>
      </c>
      <c r="J1233" s="19">
        <f>'Historical Data'!J1231/'Historical Data'!J$2*AB$5</f>
        <v>24762.532702562046</v>
      </c>
      <c r="K1233" s="19">
        <f>'Historical Data'!K1231/'Historical Data'!K$2*AC$5</f>
        <v>17402.458369268646</v>
      </c>
      <c r="L1233" s="8">
        <f t="shared" si="49"/>
        <v>-1.3028688103797759E-3</v>
      </c>
      <c r="M1233" s="8">
        <f>IF(Table2[[#This Row],[Overall Return]]&gt;=0,0,Table2[[#This Row],[Overall Return]])</f>
        <v>-1.3028688103797759E-3</v>
      </c>
      <c r="N1233" s="13">
        <f t="shared" si="48"/>
        <v>375033.58191488584</v>
      </c>
    </row>
    <row r="1234" spans="1:14" x14ac:dyDescent="0.25">
      <c r="A1234" s="2">
        <v>42144</v>
      </c>
      <c r="B1234" s="19">
        <f>'Historical Data'!B1232/'Historical Data'!B$2*T$5</f>
        <v>38532.969037196694</v>
      </c>
      <c r="C1234" s="19">
        <f>'Historical Data'!C1232/'Historical Data'!C$2*U$5</f>
        <v>38793.704924034406</v>
      </c>
      <c r="D1234" s="19">
        <f>'Historical Data'!D1232/'Historical Data'!D$2*V$5</f>
        <v>21200.974498005402</v>
      </c>
      <c r="E1234" s="19">
        <f>'Historical Data'!E1232/'Historical Data'!E$2*W$5</f>
        <v>37433.486526416003</v>
      </c>
      <c r="F1234" s="19">
        <f>'Historical Data'!F1232/'Historical Data'!F$2*X$5</f>
        <v>24263.776063519217</v>
      </c>
      <c r="G1234" s="19">
        <f>'Historical Data'!G1232/'Historical Data'!G$2*Y$5</f>
        <v>23689.15181437966</v>
      </c>
      <c r="H1234" s="19">
        <f>'Historical Data'!H1232/'Historical Data'!H$2*Z$5</f>
        <v>102538.81913554345</v>
      </c>
      <c r="I1234" s="19">
        <f>'Historical Data'!I1232/'Historical Data'!I$2*AA$5</f>
        <v>45790.612463814214</v>
      </c>
      <c r="J1234" s="19">
        <f>'Historical Data'!J1232/'Historical Data'!J$2*AB$5</f>
        <v>24622.03650469378</v>
      </c>
      <c r="K1234" s="19">
        <f>'Historical Data'!K1232/'Historical Data'!K$2*AC$5</f>
        <v>17430.465322902164</v>
      </c>
      <c r="L1234" s="8">
        <f t="shared" si="49"/>
        <v>-1.9667188751865128E-3</v>
      </c>
      <c r="M1234" s="8">
        <f>IF(Table2[[#This Row],[Overall Return]]&gt;=0,0,Table2[[#This Row],[Overall Return]])</f>
        <v>-1.9667188751865128E-3</v>
      </c>
      <c r="N1234" s="13">
        <f t="shared" si="48"/>
        <v>374295.99629050505</v>
      </c>
    </row>
    <row r="1235" spans="1:14" x14ac:dyDescent="0.25">
      <c r="A1235" s="2">
        <v>42145</v>
      </c>
      <c r="B1235" s="19">
        <f>'Historical Data'!B1233/'Historical Data'!B$2*T$5</f>
        <v>38927.00960872884</v>
      </c>
      <c r="C1235" s="19">
        <f>'Historical Data'!C1233/'Historical Data'!C$2*U$5</f>
        <v>39504.848984074684</v>
      </c>
      <c r="D1235" s="19">
        <f>'Historical Data'!D1233/'Historical Data'!D$2*V$5</f>
        <v>21462.796886191158</v>
      </c>
      <c r="E1235" s="19">
        <f>'Historical Data'!E1233/'Historical Data'!E$2*W$5</f>
        <v>37498.027880928617</v>
      </c>
      <c r="F1235" s="19">
        <f>'Historical Data'!F1233/'Historical Data'!F$2*X$5</f>
        <v>24409.555337152931</v>
      </c>
      <c r="G1235" s="19">
        <f>'Historical Data'!G1233/'Historical Data'!G$2*Y$5</f>
        <v>23609.489020466484</v>
      </c>
      <c r="H1235" s="19">
        <f>'Historical Data'!H1233/'Historical Data'!H$2*Z$5</f>
        <v>103071.75618967689</v>
      </c>
      <c r="I1235" s="19">
        <f>'Historical Data'!I1233/'Historical Data'!I$2*AA$5</f>
        <v>45496.022976650653</v>
      </c>
      <c r="J1235" s="19">
        <f>'Historical Data'!J1233/'Historical Data'!J$2*AB$5</f>
        <v>24591.300998759354</v>
      </c>
      <c r="K1235" s="19">
        <f>'Historical Data'!K1233/'Historical Data'!K$2*AC$5</f>
        <v>17446.469888576554</v>
      </c>
      <c r="L1235" s="8">
        <f t="shared" si="49"/>
        <v>4.5987173193406949E-3</v>
      </c>
      <c r="M1235" s="8">
        <f>IF(Table2[[#This Row],[Overall Return]]&gt;=0,0,Table2[[#This Row],[Overall Return]])</f>
        <v>0</v>
      </c>
      <c r="N1235" s="13">
        <f t="shared" si="48"/>
        <v>376017.27777120611</v>
      </c>
    </row>
    <row r="1236" spans="1:14" x14ac:dyDescent="0.25">
      <c r="A1236" s="2">
        <v>42146</v>
      </c>
      <c r="B1236" s="19">
        <f>'Historical Data'!B1234/'Historical Data'!B$2*T$5</f>
        <v>39267.719112440856</v>
      </c>
      <c r="C1236" s="19">
        <f>'Historical Data'!C1234/'Historical Data'!C$2*U$5</f>
        <v>39138.751601684053</v>
      </c>
      <c r="D1236" s="19">
        <f>'Historical Data'!D1234/'Historical Data'!D$2*V$5</f>
        <v>21308.976550186297</v>
      </c>
      <c r="E1236" s="19">
        <f>'Historical Data'!E1234/'Historical Data'!E$2*W$5</f>
        <v>37453.869592708579</v>
      </c>
      <c r="F1236" s="19">
        <f>'Historical Data'!F1234/'Historical Data'!F$2*X$5</f>
        <v>24301.569231886326</v>
      </c>
      <c r="G1236" s="19">
        <f>'Historical Data'!G1234/'Historical Data'!G$2*Y$5</f>
        <v>23350.59274395512</v>
      </c>
      <c r="H1236" s="19">
        <f>'Historical Data'!H1234/'Historical Data'!H$2*Z$5</f>
        <v>103957.19513218633</v>
      </c>
      <c r="I1236" s="19">
        <f>'Historical Data'!I1234/'Historical Data'!I$2*AA$5</f>
        <v>45167.43071202976</v>
      </c>
      <c r="J1236" s="19">
        <f>'Historical Data'!J1234/'Historical Data'!J$2*AB$5</f>
        <v>24586.91143860187</v>
      </c>
      <c r="K1236" s="19">
        <f>'Historical Data'!K1234/'Historical Data'!K$2*AC$5</f>
        <v>17308.433929413939</v>
      </c>
      <c r="L1236" s="8">
        <f t="shared" si="49"/>
        <v>-4.6760544397095316E-4</v>
      </c>
      <c r="M1236" s="8">
        <f>IF(Table2[[#This Row],[Overall Return]]&gt;=0,0,Table2[[#This Row],[Overall Return]])</f>
        <v>-4.6760544397095316E-4</v>
      </c>
      <c r="N1236" s="13">
        <f t="shared" si="48"/>
        <v>375841.45004509314</v>
      </c>
    </row>
    <row r="1237" spans="1:14" x14ac:dyDescent="0.25">
      <c r="A1237" s="2">
        <v>42150</v>
      </c>
      <c r="B1237" s="19">
        <f>'Historical Data'!B1235/'Historical Data'!B$2*T$5</f>
        <v>38402.609109328296</v>
      </c>
      <c r="C1237" s="19">
        <f>'Historical Data'!C1235/'Historical Data'!C$2*U$5</f>
        <v>38941.058026725237</v>
      </c>
      <c r="D1237" s="19">
        <f>'Historical Data'!D1235/'Historical Data'!D$2*V$5</f>
        <v>20893.335197041175</v>
      </c>
      <c r="E1237" s="19">
        <f>'Historical Data'!E1235/'Historical Data'!E$2*W$5</f>
        <v>37175.326303621274</v>
      </c>
      <c r="F1237" s="19">
        <f>'Historical Data'!F1235/'Historical Data'!F$2*X$5</f>
        <v>23951.068972792113</v>
      </c>
      <c r="G1237" s="19">
        <f>'Historical Data'!G1235/'Historical Data'!G$2*Y$5</f>
        <v>23196.24924700629</v>
      </c>
      <c r="H1237" s="19">
        <f>'Historical Data'!H1235/'Historical Data'!H$2*Z$5</f>
        <v>103843.89718841795</v>
      </c>
      <c r="I1237" s="19">
        <f>'Historical Data'!I1235/'Historical Data'!I$2*AA$5</f>
        <v>44657.549885359069</v>
      </c>
      <c r="J1237" s="19">
        <f>'Historical Data'!J1235/'Historical Data'!J$2*AB$5</f>
        <v>24437.633861252307</v>
      </c>
      <c r="K1237" s="19">
        <f>'Historical Data'!K1235/'Historical Data'!K$2*AC$5</f>
        <v>17074.374306872978</v>
      </c>
      <c r="L1237" s="8">
        <f t="shared" si="49"/>
        <v>-8.6960816756225245E-3</v>
      </c>
      <c r="M1237" s="8">
        <f>IF(Table2[[#This Row],[Overall Return]]&gt;=0,0,Table2[[#This Row],[Overall Return]])</f>
        <v>-8.6960816756225245E-3</v>
      </c>
      <c r="N1237" s="13">
        <f t="shared" si="48"/>
        <v>372573.1020984166</v>
      </c>
    </row>
    <row r="1238" spans="1:14" x14ac:dyDescent="0.25">
      <c r="A1238" s="2">
        <v>42151</v>
      </c>
      <c r="B1238" s="19">
        <f>'Historical Data'!B1236/'Historical Data'!B$2*T$5</f>
        <v>39119.583875209733</v>
      </c>
      <c r="C1238" s="19">
        <f>'Historical Data'!C1236/'Historical Data'!C$2*U$5</f>
        <v>39485.628775398131</v>
      </c>
      <c r="D1238" s="19">
        <f>'Historical Data'!D1236/'Historical Data'!D$2*V$5</f>
        <v>20886.789483093911</v>
      </c>
      <c r="E1238" s="19">
        <f>'Historical Data'!E1236/'Historical Data'!E$2*W$5</f>
        <v>37491.235257249667</v>
      </c>
      <c r="F1238" s="19">
        <f>'Historical Data'!F1236/'Historical Data'!F$2*X$5</f>
        <v>24287.170919540389</v>
      </c>
      <c r="G1238" s="19">
        <f>'Historical Data'!G1236/'Historical Data'!G$2*Y$5</f>
        <v>23704.087340924645</v>
      </c>
      <c r="H1238" s="19">
        <f>'Historical Data'!H1236/'Historical Data'!H$2*Z$5</f>
        <v>103831.30214015947</v>
      </c>
      <c r="I1238" s="19">
        <f>'Historical Data'!I1236/'Historical Data'!I$2*AA$5</f>
        <v>45114.559023186892</v>
      </c>
      <c r="J1238" s="19">
        <f>'Historical Data'!J1236/'Historical Data'!J$2*AB$5</f>
        <v>24617.645137203235</v>
      </c>
      <c r="K1238" s="19">
        <f>'Historical Data'!K1236/'Historical Data'!K$2*AC$5</f>
        <v>17026.362475183803</v>
      </c>
      <c r="L1238" s="8">
        <f t="shared" si="49"/>
        <v>8.0286588373821299E-3</v>
      </c>
      <c r="M1238" s="8">
        <f>IF(Table2[[#This Row],[Overall Return]]&gt;=0,0,Table2[[#This Row],[Overall Return]])</f>
        <v>0</v>
      </c>
      <c r="N1238" s="13">
        <f t="shared" si="48"/>
        <v>375564.36442714994</v>
      </c>
    </row>
    <row r="1239" spans="1:14" x14ac:dyDescent="0.25">
      <c r="A1239" s="2">
        <v>42152</v>
      </c>
      <c r="B1239" s="19">
        <f>'Historical Data'!B1237/'Historical Data'!B$2*T$5</f>
        <v>39042.555015161459</v>
      </c>
      <c r="C1239" s="19">
        <f>'Historical Data'!C1237/'Historical Data'!C$2*U$5</f>
        <v>39041.737140765144</v>
      </c>
      <c r="D1239" s="19">
        <f>'Historical Data'!D1237/'Historical Data'!D$2*V$5</f>
        <v>20899.880568227065</v>
      </c>
      <c r="E1239" s="19">
        <f>'Historical Data'!E1237/'Historical Data'!E$2*W$5</f>
        <v>37545.583866389657</v>
      </c>
      <c r="F1239" s="19">
        <f>'Historical Data'!F1237/'Historical Data'!F$2*X$5</f>
        <v>24286.72327680279</v>
      </c>
      <c r="G1239" s="19">
        <f>'Historical Data'!G1237/'Historical Data'!G$2*Y$5</f>
        <v>23624.426593885291</v>
      </c>
      <c r="H1239" s="19">
        <f>'Historical Data'!H1237/'Historical Data'!H$2*Z$5</f>
        <v>105518.25304238356</v>
      </c>
      <c r="I1239" s="19">
        <f>'Historical Data'!I1237/'Historical Data'!I$2*AA$5</f>
        <v>45178.763833532765</v>
      </c>
      <c r="J1239" s="19">
        <f>'Historical Data'!J1237/'Historical Data'!J$2*AB$5</f>
        <v>24679.112082572708</v>
      </c>
      <c r="K1239" s="19">
        <f>'Historical Data'!K1237/'Historical Data'!K$2*AC$5</f>
        <v>17026.362475183803</v>
      </c>
      <c r="L1239" s="8">
        <f t="shared" si="49"/>
        <v>3.4056305360739003E-3</v>
      </c>
      <c r="M1239" s="8">
        <f>IF(Table2[[#This Row],[Overall Return]]&gt;=0,0,Table2[[#This Row],[Overall Return]])</f>
        <v>0</v>
      </c>
      <c r="N1239" s="13">
        <f t="shared" si="48"/>
        <v>376843.39789490425</v>
      </c>
    </row>
    <row r="1240" spans="1:14" x14ac:dyDescent="0.25">
      <c r="A1240" s="2">
        <v>42153</v>
      </c>
      <c r="B1240" s="19">
        <f>'Historical Data'!B1238/'Historical Data'!B$2*T$5</f>
        <v>38598.1490011309</v>
      </c>
      <c r="C1240" s="19">
        <f>'Historical Data'!C1238/'Historical Data'!C$2*U$5</f>
        <v>39285.191286838737</v>
      </c>
      <c r="D1240" s="19">
        <f>'Historical Data'!D1238/'Historical Data'!D$2*V$5</f>
        <v>20840.970856508575</v>
      </c>
      <c r="E1240" s="19">
        <f>'Historical Data'!E1238/'Historical Data'!E$2*W$5</f>
        <v>37491.235257249667</v>
      </c>
      <c r="F1240" s="19">
        <f>'Historical Data'!F1238/'Historical Data'!F$2*X$5</f>
        <v>23941.61929714277</v>
      </c>
      <c r="G1240" s="19">
        <f>'Historical Data'!G1238/'Historical Data'!G$2*Y$5</f>
        <v>23330.677173406439</v>
      </c>
      <c r="H1240" s="19">
        <f>'Historical Data'!H1238/'Historical Data'!H$2*Z$5</f>
        <v>105245.49013848091</v>
      </c>
      <c r="I1240" s="19">
        <f>'Historical Data'!I1238/'Historical Data'!I$2*AA$5</f>
        <v>45401.587123355559</v>
      </c>
      <c r="J1240" s="19">
        <f>'Historical Data'!J1238/'Historical Data'!J$2*AB$5</f>
        <v>24569.349131472547</v>
      </c>
      <c r="K1240" s="19">
        <f>'Historical Data'!K1238/'Historical Data'!K$2*AC$5</f>
        <v>17044.366264381832</v>
      </c>
      <c r="L1240" s="8">
        <f t="shared" si="49"/>
        <v>-2.9050856962117289E-3</v>
      </c>
      <c r="M1240" s="8">
        <f>IF(Table2[[#This Row],[Overall Return]]&gt;=0,0,Table2[[#This Row],[Overall Return]])</f>
        <v>-2.9050856962117289E-3</v>
      </c>
      <c r="N1240" s="13">
        <f t="shared" si="48"/>
        <v>375748.63552996796</v>
      </c>
    </row>
    <row r="1241" spans="1:14" x14ac:dyDescent="0.25">
      <c r="A1241" s="2">
        <v>42156</v>
      </c>
      <c r="B1241" s="19">
        <f>'Historical Data'!B1239/'Historical Data'!B$2*T$5</f>
        <v>38675.177861179167</v>
      </c>
      <c r="C1241" s="19">
        <f>'Historical Data'!C1239/'Historical Data'!C$2*U$5</f>
        <v>39439.868204283353</v>
      </c>
      <c r="D1241" s="19">
        <f>'Historical Data'!D1239/'Historical Data'!D$2*V$5</f>
        <v>20818.061714596588</v>
      </c>
      <c r="E1241" s="19">
        <f>'Historical Data'!E1239/'Historical Data'!E$2*W$5</f>
        <v>37691.649173663405</v>
      </c>
      <c r="F1241" s="19">
        <f>'Historical Data'!F1239/'Historical Data'!F$2*X$5</f>
        <v>24026.207756776214</v>
      </c>
      <c r="G1241" s="19">
        <f>'Historical Data'!G1239/'Historical Data'!G$2*Y$5</f>
        <v>23514.892235163694</v>
      </c>
      <c r="H1241" s="19">
        <f>'Historical Data'!H1239/'Historical Data'!H$2*Z$5</f>
        <v>104678.97482165338</v>
      </c>
      <c r="I1241" s="19">
        <f>'Historical Data'!I1239/'Historical Data'!I$2*AA$5</f>
        <v>45269.411314196703</v>
      </c>
      <c r="J1241" s="19">
        <f>'Historical Data'!J1239/'Historical Data'!J$2*AB$5</f>
        <v>24604.473745731189</v>
      </c>
      <c r="K1241" s="19">
        <f>'Historical Data'!K1239/'Historical Data'!K$2*AC$5</f>
        <v>17030.362787565071</v>
      </c>
      <c r="L1241" s="8">
        <f t="shared" si="49"/>
        <v>1.1818668088636741E-6</v>
      </c>
      <c r="M1241" s="8">
        <f>IF(Table2[[#This Row],[Overall Return]]&gt;=0,0,Table2[[#This Row],[Overall Return]])</f>
        <v>0</v>
      </c>
      <c r="N1241" s="13">
        <f t="shared" si="48"/>
        <v>375749.07961480878</v>
      </c>
    </row>
    <row r="1242" spans="1:14" x14ac:dyDescent="0.25">
      <c r="A1242" s="2">
        <v>42157</v>
      </c>
      <c r="B1242" s="19">
        <f>'Historical Data'!B1240/'Historical Data'!B$2*T$5</f>
        <v>38503.344831719885</v>
      </c>
      <c r="C1242" s="19">
        <f>'Historical Data'!C1240/'Historical Data'!C$2*U$5</f>
        <v>39446.274940508876</v>
      </c>
      <c r="D1242" s="19">
        <f>'Historical Data'!D1240/'Historical Data'!D$2*V$5</f>
        <v>20968.608679485762</v>
      </c>
      <c r="E1242" s="19">
        <f>'Historical Data'!E1240/'Historical Data'!E$2*W$5</f>
        <v>37620.315195471841</v>
      </c>
      <c r="F1242" s="19">
        <f>'Historical Data'!F1240/'Historical Data'!F$2*X$5</f>
        <v>24259.725411922318</v>
      </c>
      <c r="G1242" s="19">
        <f>'Historical Data'!G1240/'Historical Data'!G$2*Y$5</f>
        <v>23360.548738214864</v>
      </c>
      <c r="H1242" s="19">
        <f>'Historical Data'!H1240/'Historical Data'!H$2*Z$5</f>
        <v>104217.37557700378</v>
      </c>
      <c r="I1242" s="19">
        <f>'Historical Data'!I1240/'Historical Data'!I$2*AA$5</f>
        <v>44472.49940102757</v>
      </c>
      <c r="J1242" s="19">
        <f>'Historical Data'!J1240/'Historical Data'!J$2*AB$5</f>
        <v>24665.941142933927</v>
      </c>
      <c r="K1242" s="19">
        <f>'Historical Data'!K1240/'Historical Data'!K$2*AC$5</f>
        <v>17032.3638764227</v>
      </c>
      <c r="L1242" s="8">
        <f t="shared" si="49"/>
        <v>-3.1991610500539114E-3</v>
      </c>
      <c r="M1242" s="8">
        <f>IF(Table2[[#This Row],[Overall Return]]&gt;=0,0,Table2[[#This Row],[Overall Return]])</f>
        <v>-3.1991610500539114E-3</v>
      </c>
      <c r="N1242" s="13">
        <f t="shared" si="48"/>
        <v>374546.9977947115</v>
      </c>
    </row>
    <row r="1243" spans="1:14" x14ac:dyDescent="0.25">
      <c r="A1243" s="2">
        <v>42158</v>
      </c>
      <c r="B1243" s="19">
        <f>'Historical Data'!B1241/'Historical Data'!B$2*T$5</f>
        <v>38550.744648896602</v>
      </c>
      <c r="C1243" s="19">
        <f>'Historical Data'!C1241/'Historical Data'!C$2*U$5</f>
        <v>39958.813838550246</v>
      </c>
      <c r="D1243" s="19">
        <f>'Historical Data'!D1241/'Historical Data'!D$2*V$5</f>
        <v>20880.243769146651</v>
      </c>
      <c r="E1243" s="19">
        <f>'Historical Data'!E1241/'Historical Data'!E$2*W$5</f>
        <v>37762.983151854969</v>
      </c>
      <c r="F1243" s="19">
        <f>'Historical Data'!F1241/'Historical Data'!F$2*X$5</f>
        <v>24310.568565173551</v>
      </c>
      <c r="G1243" s="19">
        <f>'Historical Data'!G1241/'Historical Data'!G$2*Y$5</f>
        <v>23325.697129402746</v>
      </c>
      <c r="H1243" s="19">
        <f>'Historical Data'!H1241/'Historical Data'!H$2*Z$5</f>
        <v>104485.94418799832</v>
      </c>
      <c r="I1243" s="19">
        <f>'Historical Data'!I1241/'Historical Data'!I$2*AA$5</f>
        <v>44699.11106348152</v>
      </c>
      <c r="J1243" s="19">
        <f>'Historical Data'!J1241/'Historical Data'!J$2*AB$5</f>
        <v>24986.448616753129</v>
      </c>
      <c r="K1243" s="19">
        <f>'Historical Data'!K1241/'Historical Data'!K$2*AC$5</f>
        <v>16994.353551094358</v>
      </c>
      <c r="L1243" s="8">
        <f t="shared" si="49"/>
        <v>3.7589694642599092E-3</v>
      </c>
      <c r="M1243" s="8">
        <f>IF(Table2[[#This Row],[Overall Return]]&gt;=0,0,Table2[[#This Row],[Overall Return]])</f>
        <v>0</v>
      </c>
      <c r="N1243" s="13">
        <f t="shared" si="48"/>
        <v>375954.90852235205</v>
      </c>
    </row>
    <row r="1244" spans="1:14" x14ac:dyDescent="0.25">
      <c r="A1244" s="2">
        <v>42159</v>
      </c>
      <c r="B1244" s="19">
        <f>'Historical Data'!B1242/'Historical Data'!B$2*T$5</f>
        <v>38325.580551617197</v>
      </c>
      <c r="C1244" s="19">
        <f>'Historical Data'!C1242/'Historical Data'!C$2*U$5</f>
        <v>39427.05473183233</v>
      </c>
      <c r="D1244" s="19">
        <f>'Historical Data'!D1242/'Historical Data'!D$2*V$5</f>
        <v>20618.422752006387</v>
      </c>
      <c r="E1244" s="19">
        <f>'Historical Data'!E1242/'Historical Data'!E$2*W$5</f>
        <v>37467.457264519151</v>
      </c>
      <c r="F1244" s="19">
        <f>'Historical Data'!F1242/'Historical Data'!F$2*X$5</f>
        <v>24148.141787032917</v>
      </c>
      <c r="G1244" s="19">
        <f>'Historical Data'!G1242/'Historical Data'!G$2*Y$5</f>
        <v>23081.736891154826</v>
      </c>
      <c r="H1244" s="19">
        <f>'Historical Data'!H1242/'Historical Data'!H$2*Z$5</f>
        <v>103197.64918170375</v>
      </c>
      <c r="I1244" s="19">
        <f>'Historical Data'!I1242/'Historical Data'!I$2*AA$5</f>
        <v>44057.041629095795</v>
      </c>
      <c r="J1244" s="19">
        <f>'Historical Data'!J1242/'Historical Data'!J$2*AB$5</f>
        <v>24648.37838397134</v>
      </c>
      <c r="K1244" s="19">
        <f>'Historical Data'!K1242/'Historical Data'!K$2*AC$5</f>
        <v>16848.316967169209</v>
      </c>
      <c r="L1244" s="8">
        <f t="shared" si="49"/>
        <v>-1.0999000913438861E-2</v>
      </c>
      <c r="M1244" s="8">
        <f>IF(Table2[[#This Row],[Overall Return]]&gt;=0,0,Table2[[#This Row],[Overall Return]])</f>
        <v>-1.0999000913438861E-2</v>
      </c>
      <c r="N1244" s="13">
        <f t="shared" si="48"/>
        <v>371819.7801401029</v>
      </c>
    </row>
    <row r="1245" spans="1:14" x14ac:dyDescent="0.25">
      <c r="A1245" s="2">
        <v>42160</v>
      </c>
      <c r="B1245" s="19">
        <f>'Historical Data'!B1243/'Historical Data'!B$2*T$5</f>
        <v>38115.226440715989</v>
      </c>
      <c r="C1245" s="19">
        <f>'Historical Data'!C1243/'Historical Data'!C$2*U$5</f>
        <v>39076.514735493314</v>
      </c>
      <c r="D1245" s="19">
        <f>'Historical Data'!D1243/'Historical Data'!D$2*V$5</f>
        <v>20631.514179900911</v>
      </c>
      <c r="E1245" s="19">
        <f>'Historical Data'!E1243/'Historical Data'!E$2*W$5</f>
        <v>37467.457264519151</v>
      </c>
      <c r="F1245" s="19">
        <f>'Historical Data'!F1243/'Historical Data'!F$2*X$5</f>
        <v>23996.513101990899</v>
      </c>
      <c r="G1245" s="19">
        <f>'Historical Data'!G1243/'Historical Data'!G$2*Y$5</f>
        <v>22972.202532433224</v>
      </c>
      <c r="H1245" s="19">
        <f>'Historical Data'!H1243/'Historical Data'!H$2*Z$5</f>
        <v>104548.88753671842</v>
      </c>
      <c r="I1245" s="19">
        <f>'Historical Data'!I1243/'Historical Data'!I$2*AA$5</f>
        <v>44011.714689124776</v>
      </c>
      <c r="J1245" s="19">
        <f>'Historical Data'!J1243/'Historical Data'!J$2*AB$5</f>
        <v>24854.733346532888</v>
      </c>
      <c r="K1245" s="19">
        <f>'Historical Data'!K1243/'Historical Data'!K$2*AC$5</f>
        <v>16860.319562387675</v>
      </c>
      <c r="L1245" s="8">
        <f t="shared" si="49"/>
        <v>1.9237902013840014E-3</v>
      </c>
      <c r="M1245" s="8">
        <f>IF(Table2[[#This Row],[Overall Return]]&gt;=0,0,Table2[[#This Row],[Overall Return]])</f>
        <v>0</v>
      </c>
      <c r="N1245" s="13">
        <f t="shared" si="48"/>
        <v>372535.08338981721</v>
      </c>
    </row>
    <row r="1246" spans="1:14" x14ac:dyDescent="0.25">
      <c r="A1246" s="2">
        <v>42163</v>
      </c>
      <c r="B1246" s="19">
        <f>'Historical Data'!B1244/'Historical Data'!B$2*T$5</f>
        <v>37863.39892588673</v>
      </c>
      <c r="C1246" s="19">
        <f>'Historical Data'!C1244/'Historical Data'!C$2*U$5</f>
        <v>38760.752333882483</v>
      </c>
      <c r="D1246" s="19">
        <f>'Historical Data'!D1244/'Historical Data'!D$2*V$5</f>
        <v>20759.151660116724</v>
      </c>
      <c r="E1246" s="19">
        <f>'Historical Data'!E1244/'Historical Data'!E$2*W$5</f>
        <v>37124.372967269606</v>
      </c>
      <c r="F1246" s="19">
        <f>'Historical Data'!F1244/'Historical Data'!F$2*X$5</f>
        <v>23704.053780011764</v>
      </c>
      <c r="G1246" s="19">
        <f>'Historical Data'!G1244/'Historical Data'!G$2*Y$5</f>
        <v>22768.071900127292</v>
      </c>
      <c r="H1246" s="19">
        <f>'Historical Data'!H1244/'Historical Data'!H$2*Z$5</f>
        <v>107549.31137221989</v>
      </c>
      <c r="I1246" s="19">
        <f>'Historical Data'!I1244/'Historical Data'!I$2*AA$5</f>
        <v>44155.236844961364</v>
      </c>
      <c r="J1246" s="19">
        <f>'Historical Data'!J1244/'Historical Data'!J$2*AB$5</f>
        <v>24639.597004490046</v>
      </c>
      <c r="K1246" s="19">
        <f>'Historical Data'!K1244/'Historical Data'!K$2*AC$5</f>
        <v>16974.348673038705</v>
      </c>
      <c r="L1246" s="8">
        <f t="shared" si="49"/>
        <v>4.7330094554944857E-3</v>
      </c>
      <c r="M1246" s="8">
        <f>IF(Table2[[#This Row],[Overall Return]]&gt;=0,0,Table2[[#This Row],[Overall Return]])</f>
        <v>0</v>
      </c>
      <c r="N1246" s="13">
        <f t="shared" si="48"/>
        <v>374298.29546200461</v>
      </c>
    </row>
    <row r="1247" spans="1:14" x14ac:dyDescent="0.25">
      <c r="A1247" s="2">
        <v>42164</v>
      </c>
      <c r="B1247" s="19">
        <f>'Historical Data'!B1245/'Historical Data'!B$2*T$5</f>
        <v>37750.81460971824</v>
      </c>
      <c r="C1247" s="19">
        <f>'Historical Data'!C1245/'Historical Data'!C$2*U$5</f>
        <v>38941.97327475746</v>
      </c>
      <c r="D1247" s="19">
        <f>'Historical Data'!D1245/'Historical Data'!D$2*V$5</f>
        <v>20638.059893848174</v>
      </c>
      <c r="E1247" s="19">
        <f>'Historical Data'!E1245/'Historical Data'!E$2*W$5</f>
        <v>36862.81262278121</v>
      </c>
      <c r="F1247" s="19">
        <f>'Historical Data'!F1245/'Historical Data'!F$2*X$5</f>
        <v>23697.753981247628</v>
      </c>
      <c r="G1247" s="19">
        <f>'Historical Data'!G1245/'Historical Data'!G$2*Y$5</f>
        <v>22728.242294185304</v>
      </c>
      <c r="H1247" s="19">
        <f>'Historical Data'!H1245/'Historical Data'!H$2*Z$5</f>
        <v>107427.61225346204</v>
      </c>
      <c r="I1247" s="19">
        <f>'Historical Data'!I1245/'Historical Data'!I$2*AA$5</f>
        <v>44185.448263457765</v>
      </c>
      <c r="J1247" s="19">
        <f>'Historical Data'!J1245/'Historical Data'!J$2*AB$5</f>
        <v>24894.24797278229</v>
      </c>
      <c r="K1247" s="19">
        <f>'Historical Data'!K1245/'Historical Data'!K$2*AC$5</f>
        <v>16920.335647369968</v>
      </c>
      <c r="L1247" s="8">
        <f t="shared" si="49"/>
        <v>-6.7057384828528299E-4</v>
      </c>
      <c r="M1247" s="8">
        <f>IF(Table2[[#This Row],[Overall Return]]&gt;=0,0,Table2[[#This Row],[Overall Return]])</f>
        <v>-6.7057384828528299E-4</v>
      </c>
      <c r="N1247" s="13">
        <f t="shared" si="48"/>
        <v>374047.30081361003</v>
      </c>
    </row>
    <row r="1248" spans="1:14" x14ac:dyDescent="0.25">
      <c r="A1248" s="2">
        <v>42165</v>
      </c>
      <c r="B1248" s="19">
        <f>'Historical Data'!B1246/'Historical Data'!B$2*T$5</f>
        <v>38183.371727634723</v>
      </c>
      <c r="C1248" s="19">
        <f>'Historical Data'!C1246/'Historical Data'!C$2*U$5</f>
        <v>39426.139483800107</v>
      </c>
      <c r="D1248" s="19">
        <f>'Historical Data'!D1246/'Historical Data'!D$2*V$5</f>
        <v>20952.24353771417</v>
      </c>
      <c r="E1248" s="19">
        <f>'Historical Data'!E1246/'Historical Data'!E$2*W$5</f>
        <v>37365.550245465442</v>
      </c>
      <c r="F1248" s="19">
        <f>'Historical Data'!F1246/'Historical Data'!F$2*X$5</f>
        <v>24147.691399677071</v>
      </c>
      <c r="G1248" s="19">
        <f>'Historical Data'!G1246/'Historical Data'!G$2*Y$5</f>
        <v>23206.206776421401</v>
      </c>
      <c r="H1248" s="19">
        <f>'Historical Data'!H1246/'Historical Data'!H$2*Z$5</f>
        <v>105203.52370960974</v>
      </c>
      <c r="I1248" s="19">
        <f>'Historical Data'!I1246/'Historical Data'!I$2*AA$5</f>
        <v>44774.64942194894</v>
      </c>
      <c r="J1248" s="19">
        <f>'Historical Data'!J1246/'Historical Data'!J$2*AB$5</f>
        <v>25118.163886973365</v>
      </c>
      <c r="K1248" s="19">
        <f>'Historical Data'!K1246/'Historical Data'!K$2*AC$5</f>
        <v>17046.36735323946</v>
      </c>
      <c r="L1248" s="8">
        <f t="shared" si="49"/>
        <v>3.6803011968808974E-3</v>
      </c>
      <c r="M1248" s="8">
        <f>IF(Table2[[#This Row],[Overall Return]]&gt;=0,0,Table2[[#This Row],[Overall Return]])</f>
        <v>0</v>
      </c>
      <c r="N1248" s="13">
        <f t="shared" si="48"/>
        <v>375423.9075424844</v>
      </c>
    </row>
    <row r="1249" spans="1:14" x14ac:dyDescent="0.25">
      <c r="A1249" s="2">
        <v>42166</v>
      </c>
      <c r="B1249" s="19">
        <f>'Historical Data'!B1247/'Historical Data'!B$2*T$5</f>
        <v>38097.450829016088</v>
      </c>
      <c r="C1249" s="19">
        <f>'Historical Data'!C1247/'Historical Data'!C$2*U$5</f>
        <v>39627.494050887784</v>
      </c>
      <c r="D1249" s="19">
        <f>'Historical Data'!D1247/'Historical Data'!D$2*V$5</f>
        <v>20955.517251591235</v>
      </c>
      <c r="E1249" s="19">
        <f>'Historical Data'!E1247/'Historical Data'!E$2*W$5</f>
        <v>37576.156907251796</v>
      </c>
      <c r="F1249" s="19">
        <f>'Historical Data'!F1247/'Historical Data'!F$2*X$5</f>
        <v>24054.103651750131</v>
      </c>
      <c r="G1249" s="19">
        <f>'Historical Data'!G1247/'Historical Data'!G$2*Y$5</f>
        <v>23121.566497096814</v>
      </c>
      <c r="H1249" s="19">
        <f>'Historical Data'!H1247/'Historical Data'!H$2*Z$5</f>
        <v>105501.47041544273</v>
      </c>
      <c r="I1249" s="19">
        <f>'Historical Data'!I1247/'Historical Data'!I$2*AA$5</f>
        <v>45256.336735815275</v>
      </c>
      <c r="J1249" s="19">
        <f>'Historical Data'!J1247/'Historical Data'!J$2*AB$5</f>
        <v>25140.11620609344</v>
      </c>
      <c r="K1249" s="19">
        <f>'Historical Data'!K1247/'Historical Data'!K$2*AC$5</f>
        <v>17022.360504727876</v>
      </c>
      <c r="L1249" s="8">
        <f t="shared" si="49"/>
        <v>2.4736450943356747E-3</v>
      </c>
      <c r="M1249" s="8">
        <f>IF(Table2[[#This Row],[Overall Return]]&gt;=0,0,Table2[[#This Row],[Overall Return]])</f>
        <v>0</v>
      </c>
      <c r="N1249" s="13">
        <f t="shared" si="48"/>
        <v>376352.57304967317</v>
      </c>
    </row>
    <row r="1250" spans="1:14" x14ac:dyDescent="0.25">
      <c r="A1250" s="2">
        <v>42167</v>
      </c>
      <c r="B1250" s="19">
        <f>'Historical Data'!B1248/'Historical Data'!B$2*T$5</f>
        <v>37676.746839934087</v>
      </c>
      <c r="C1250" s="19">
        <f>'Historical Data'!C1248/'Historical Data'!C$2*U$5</f>
        <v>39348.343401061684</v>
      </c>
      <c r="D1250" s="19">
        <f>'Historical Data'!D1248/'Historical Data'!D$2*V$5</f>
        <v>20785.33314486028</v>
      </c>
      <c r="E1250" s="19">
        <f>'Historical Data'!E1248/'Historical Data'!E$2*W$5</f>
        <v>37348.564876413868</v>
      </c>
      <c r="F1250" s="19">
        <f>'Historical Data'!F1248/'Historical Data'!F$2*X$5</f>
        <v>23951.519360147959</v>
      </c>
      <c r="G1250" s="19">
        <f>'Historical Data'!G1248/'Historical Data'!G$2*Y$5</f>
        <v>22887.563788264004</v>
      </c>
      <c r="H1250" s="19">
        <f>'Historical Data'!H1248/'Historical Data'!H$2*Z$5</f>
        <v>105199.32941670164</v>
      </c>
      <c r="I1250" s="19">
        <f>'Historical Data'!I1248/'Historical Data'!I$2*AA$5</f>
        <v>44622.921685122761</v>
      </c>
      <c r="J1250" s="19">
        <f>'Historical Data'!J1248/'Historical Data'!J$2*AB$5</f>
        <v>25065.478321085189</v>
      </c>
      <c r="K1250" s="19">
        <f>'Historical Data'!K1248/'Historical Data'!K$2*AC$5</f>
        <v>16808.305760242569</v>
      </c>
      <c r="L1250" s="8">
        <f t="shared" si="49"/>
        <v>-7.0637658573633466E-3</v>
      </c>
      <c r="M1250" s="8">
        <f>IF(Table2[[#This Row],[Overall Return]]&gt;=0,0,Table2[[#This Row],[Overall Return]])</f>
        <v>-7.0637658573633466E-3</v>
      </c>
      <c r="N1250" s="13">
        <f t="shared" si="48"/>
        <v>373694.10659383406</v>
      </c>
    </row>
    <row r="1251" spans="1:14" x14ac:dyDescent="0.25">
      <c r="A1251" s="2">
        <v>42170</v>
      </c>
      <c r="B1251" s="19">
        <f>'Historical Data'!B1249/'Historical Data'!B$2*T$5</f>
        <v>37602.679070149934</v>
      </c>
      <c r="C1251" s="19">
        <f>'Historical Data'!C1249/'Historical Data'!C$2*U$5</f>
        <v>38776.313380926229</v>
      </c>
      <c r="D1251" s="19">
        <f>'Historical Data'!D1249/'Historical Data'!D$2*V$5</f>
        <v>20706.787662345498</v>
      </c>
      <c r="E1251" s="19">
        <f>'Historical Data'!E1249/'Historical Data'!E$2*W$5</f>
        <v>37426.693902737054</v>
      </c>
      <c r="F1251" s="19">
        <f>'Historical Data'!F1249/'Historical Data'!F$2*X$5</f>
        <v>23720.701239524948</v>
      </c>
      <c r="G1251" s="19">
        <f>'Historical Data'!G1249/'Historical Data'!G$2*Y$5</f>
        <v>22643.601503142258</v>
      </c>
      <c r="H1251" s="19">
        <f>'Historical Data'!H1249/'Historical Data'!H$2*Z$5</f>
        <v>105069.2425514058</v>
      </c>
      <c r="I1251" s="19">
        <f>'Historical Data'!I1249/'Historical Data'!I$2*AA$5</f>
        <v>45127.376777207508</v>
      </c>
      <c r="J1251" s="19">
        <f>'Historical Data'!J1249/'Historical Data'!J$2*AB$5</f>
        <v>25017.182315354494</v>
      </c>
      <c r="K1251" s="19">
        <f>'Historical Data'!K1249/'Historical Data'!K$2*AC$5</f>
        <v>16748.291333334939</v>
      </c>
      <c r="L1251" s="8">
        <f t="shared" si="49"/>
        <v>-2.2886014058416393E-3</v>
      </c>
      <c r="M1251" s="8">
        <f>IF(Table2[[#This Row],[Overall Return]]&gt;=0,0,Table2[[#This Row],[Overall Return]])</f>
        <v>-2.2886014058416393E-3</v>
      </c>
      <c r="N1251" s="13">
        <f t="shared" si="48"/>
        <v>372838.86973612866</v>
      </c>
    </row>
    <row r="1252" spans="1:14" x14ac:dyDescent="0.25">
      <c r="A1252" s="2">
        <v>42171</v>
      </c>
      <c r="B1252" s="19">
        <f>'Historical Data'!B1250/'Historical Data'!B$2*T$5</f>
        <v>37804.143258840988</v>
      </c>
      <c r="C1252" s="19">
        <f>'Historical Data'!C1250/'Historical Data'!C$2*U$5</f>
        <v>39104.889254988106</v>
      </c>
      <c r="D1252" s="19">
        <f>'Historical Data'!D1250/'Historical Data'!D$2*V$5</f>
        <v>20759.151660116724</v>
      </c>
      <c r="E1252" s="19">
        <f>'Historical Data'!E1250/'Historical Data'!E$2*W$5</f>
        <v>37725.617487313873</v>
      </c>
      <c r="F1252" s="19">
        <f>'Historical Data'!F1250/'Historical Data'!F$2*X$5</f>
        <v>23763.445834200647</v>
      </c>
      <c r="G1252" s="19">
        <f>'Historical Data'!G1250/'Historical Data'!G$2*Y$5</f>
        <v>22817.86108235822</v>
      </c>
      <c r="H1252" s="19">
        <f>'Historical Data'!H1250/'Historical Data'!H$2*Z$5</f>
        <v>106219.04951741503</v>
      </c>
      <c r="I1252" s="19">
        <f>'Historical Data'!I1250/'Historical Data'!I$2*AA$5</f>
        <v>46102.139560234791</v>
      </c>
      <c r="J1252" s="19">
        <f>'Historical Data'!J1250/'Historical Data'!J$2*AB$5</f>
        <v>25122.55525446391</v>
      </c>
      <c r="K1252" s="19">
        <f>'Historical Data'!K1250/'Historical Data'!K$2*AC$5</f>
        <v>16940.340318166291</v>
      </c>
      <c r="L1252" s="8">
        <f t="shared" si="49"/>
        <v>9.4419433640635653E-3</v>
      </c>
      <c r="M1252" s="8">
        <f>IF(Table2[[#This Row],[Overall Return]]&gt;=0,0,Table2[[#This Row],[Overall Return]])</f>
        <v>0</v>
      </c>
      <c r="N1252" s="13">
        <f t="shared" si="48"/>
        <v>376359.19322809862</v>
      </c>
    </row>
    <row r="1253" spans="1:14" x14ac:dyDescent="0.25">
      <c r="A1253" s="2">
        <v>42172</v>
      </c>
      <c r="B1253" s="19">
        <f>'Historical Data'!B1251/'Historical Data'!B$2*T$5</f>
        <v>37715.263688655599</v>
      </c>
      <c r="C1253" s="19">
        <f>'Historical Data'!C1251/'Historical Data'!C$2*U$5</f>
        <v>39155.224235767892</v>
      </c>
      <c r="D1253" s="19">
        <f>'Historical Data'!D1251/'Historical Data'!D$2*V$5</f>
        <v>20647.877607865634</v>
      </c>
      <c r="E1253" s="19">
        <f>'Historical Data'!E1251/'Historical Data'!E$2*W$5</f>
        <v>37871.682794587621</v>
      </c>
      <c r="F1253" s="19">
        <f>'Historical Data'!F1251/'Historical Data'!F$2*X$5</f>
        <v>23813.388257733925</v>
      </c>
      <c r="G1253" s="19">
        <f>'Historical Data'!G1251/'Historical Data'!G$2*Y$5</f>
        <v>22887.563788264004</v>
      </c>
      <c r="H1253" s="19">
        <f>'Historical Data'!H1251/'Historical Data'!H$2*Z$5</f>
        <v>109278.22240872851</v>
      </c>
      <c r="I1253" s="19">
        <f>'Historical Data'!I1251/'Historical Data'!I$2*AA$5</f>
        <v>45415.63524524423</v>
      </c>
      <c r="J1253" s="19">
        <f>'Historical Data'!J1251/'Historical Data'!J$2*AB$5</f>
        <v>25100.601579844046</v>
      </c>
      <c r="K1253" s="19">
        <f>'Historical Data'!K1251/'Historical Data'!K$2*AC$5</f>
        <v>16950.343482601784</v>
      </c>
      <c r="L1253" s="8">
        <f t="shared" si="49"/>
        <v>6.5804420504580463E-3</v>
      </c>
      <c r="M1253" s="8">
        <f>IF(Table2[[#This Row],[Overall Return]]&gt;=0,0,Table2[[#This Row],[Overall Return]])</f>
        <v>0</v>
      </c>
      <c r="N1253" s="13">
        <f t="shared" si="48"/>
        <v>378835.80308929324</v>
      </c>
    </row>
    <row r="1254" spans="1:14" x14ac:dyDescent="0.25">
      <c r="A1254" s="2">
        <v>42173</v>
      </c>
      <c r="B1254" s="19">
        <f>'Historical Data'!B1252/'Historical Data'!B$2*T$5</f>
        <v>37887.09883447508</v>
      </c>
      <c r="C1254" s="19">
        <f>'Historical Data'!C1252/'Historical Data'!C$2*U$5</f>
        <v>40215.083287570931</v>
      </c>
      <c r="D1254" s="19">
        <f>'Historical Data'!D1252/'Historical Data'!D$2*V$5</f>
        <v>20595.513610094404</v>
      </c>
      <c r="E1254" s="19">
        <f>'Historical Data'!E1252/'Historical Data'!E$2*W$5</f>
        <v>38459.342067273989</v>
      </c>
      <c r="F1254" s="19">
        <f>'Historical Data'!F1252/'Historical Data'!F$2*X$5</f>
        <v>24149.490159488458</v>
      </c>
      <c r="G1254" s="19">
        <f>'Historical Data'!G1252/'Historical Data'!G$2*Y$5</f>
        <v>23260.973955782203</v>
      </c>
      <c r="H1254" s="19">
        <f>'Historical Data'!H1252/'Historical Data'!H$2*Z$5</f>
        <v>109899.29290809904</v>
      </c>
      <c r="I1254" s="19">
        <f>'Historical Data'!I1252/'Historical Data'!I$2*AA$5</f>
        <v>45851.822838631022</v>
      </c>
      <c r="J1254" s="19">
        <f>'Historical Data'!J1252/'Historical Data'!J$2*AB$5</f>
        <v>25333.300229016208</v>
      </c>
      <c r="K1254" s="19">
        <f>'Historical Data'!K1252/'Historical Data'!K$2*AC$5</f>
        <v>17100.382036982861</v>
      </c>
      <c r="L1254" s="8">
        <f t="shared" si="49"/>
        <v>1.033824365644187E-2</v>
      </c>
      <c r="M1254" s="8">
        <f>IF(Table2[[#This Row],[Overall Return]]&gt;=0,0,Table2[[#This Row],[Overall Return]])</f>
        <v>0</v>
      </c>
      <c r="N1254" s="13">
        <f t="shared" si="48"/>
        <v>382752.29992741422</v>
      </c>
    </row>
    <row r="1255" spans="1:14" x14ac:dyDescent="0.25">
      <c r="A1255" s="2">
        <v>42174</v>
      </c>
      <c r="B1255" s="19">
        <f>'Historical Data'!B1253/'Historical Data'!B$2*T$5</f>
        <v>37507.872784378727</v>
      </c>
      <c r="C1255" s="19">
        <f>'Historical Data'!C1253/'Historical Data'!C$2*U$5</f>
        <v>39805.967417170046</v>
      </c>
      <c r="D1255" s="19">
        <f>'Historical Data'!D1253/'Historical Data'!D$2*V$5</f>
        <v>20405.692361521662</v>
      </c>
      <c r="E1255" s="19">
        <f>'Historical Data'!E1253/'Historical Data'!E$2*W$5</f>
        <v>38255.530453619249</v>
      </c>
      <c r="F1255" s="19">
        <f>'Historical Data'!F1253/'Historical Data'!F$2*X$5</f>
        <v>24147.691399677071</v>
      </c>
      <c r="G1255" s="19">
        <f>'Historical Data'!G1253/'Historical Data'!G$2*Y$5</f>
        <v>22952.286961884547</v>
      </c>
      <c r="H1255" s="19">
        <f>'Historical Data'!H1253/'Historical Data'!H$2*Z$5</f>
        <v>110159.46705832984</v>
      </c>
      <c r="I1255" s="19">
        <f>'Historical Data'!I1253/'Historical Data'!I$2*AA$5</f>
        <v>45639.408614554588</v>
      </c>
      <c r="J1255" s="19">
        <f>'Historical Data'!J1253/'Historical Data'!J$2*AB$5</f>
        <v>25047.915562122598</v>
      </c>
      <c r="K1255" s="19">
        <f>'Historical Data'!K1253/'Historical Data'!K$2*AC$5</f>
        <v>17046.36735323946</v>
      </c>
      <c r="L1255" s="8">
        <f t="shared" si="49"/>
        <v>-4.6612390343698795E-3</v>
      </c>
      <c r="M1255" s="8">
        <f>IF(Table2[[#This Row],[Overall Return]]&gt;=0,0,Table2[[#This Row],[Overall Return]])</f>
        <v>-4.6612390343698795E-3</v>
      </c>
      <c r="N1255" s="13">
        <f t="shared" si="48"/>
        <v>380968.19996649772</v>
      </c>
    </row>
    <row r="1256" spans="1:14" x14ac:dyDescent="0.25">
      <c r="A1256" s="2">
        <v>42177</v>
      </c>
      <c r="B1256" s="19">
        <f>'Historical Data'!B1254/'Historical Data'!B$2*T$5</f>
        <v>37807.106767802485</v>
      </c>
      <c r="C1256" s="19">
        <f>'Historical Data'!C1254/'Historical Data'!C$2*U$5</f>
        <v>39931.358228079807</v>
      </c>
      <c r="D1256" s="19">
        <f>'Historical Data'!D1254/'Historical Data'!D$2*V$5</f>
        <v>20480.96721501174</v>
      </c>
      <c r="E1256" s="19">
        <f>'Historical Data'!E1254/'Historical Data'!E$2*W$5</f>
        <v>38564.64435911602</v>
      </c>
      <c r="F1256" s="19">
        <f>'Historical Data'!F1254/'Historical Data'!F$2*X$5</f>
        <v>24215.182012441484</v>
      </c>
      <c r="G1256" s="19">
        <f>'Historical Data'!G1254/'Historical Data'!G$2*Y$5</f>
        <v>23017.01167066046</v>
      </c>
      <c r="H1256" s="19">
        <f>'Historical Data'!H1254/'Historical Data'!H$2*Z$5</f>
        <v>109018.0482584977</v>
      </c>
      <c r="I1256" s="19">
        <f>'Historical Data'!I1254/'Historical Data'!I$2*AA$5</f>
        <v>45609.067077403619</v>
      </c>
      <c r="J1256" s="19">
        <f>'Historical Data'!J1254/'Historical Data'!J$2*AB$5</f>
        <v>25425.50087298705</v>
      </c>
      <c r="K1256" s="19">
        <f>'Historical Data'!K1254/'Historical Data'!K$2*AC$5</f>
        <v>17038.365070402262</v>
      </c>
      <c r="L1256" s="8">
        <f t="shared" si="49"/>
        <v>3.6499520410648856E-4</v>
      </c>
      <c r="M1256" s="8">
        <f>IF(Table2[[#This Row],[Overall Return]]&gt;=0,0,Table2[[#This Row],[Overall Return]])</f>
        <v>0</v>
      </c>
      <c r="N1256" s="13">
        <f t="shared" si="48"/>
        <v>381107.25153240259</v>
      </c>
    </row>
    <row r="1257" spans="1:14" x14ac:dyDescent="0.25">
      <c r="A1257" s="2">
        <v>42178</v>
      </c>
      <c r="B1257" s="19">
        <f>'Historical Data'!B1255/'Historical Data'!B$2*T$5</f>
        <v>37635.269203285621</v>
      </c>
      <c r="C1257" s="19">
        <f>'Historical Data'!C1255/'Historical Data'!C$2*U$5</f>
        <v>40819.146988833971</v>
      </c>
      <c r="D1257" s="19">
        <f>'Historical Data'!D1255/'Historical Data'!D$2*V$5</f>
        <v>20674.05909260919</v>
      </c>
      <c r="E1257" s="19">
        <f>'Historical Data'!E1255/'Historical Data'!E$2*W$5</f>
        <v>38863.57036814552</v>
      </c>
      <c r="F1257" s="19">
        <f>'Historical Data'!F1255/'Historical Data'!F$2*X$5</f>
        <v>24318.216691399499</v>
      </c>
      <c r="G1257" s="19">
        <f>'Historical Data'!G1255/'Historical Data'!G$2*Y$5</f>
        <v>22857.690176581757</v>
      </c>
      <c r="H1257" s="19">
        <f>'Historical Data'!H1255/'Historical Data'!H$2*Z$5</f>
        <v>112324.80612673101</v>
      </c>
      <c r="I1257" s="19">
        <f>'Historical Data'!I1255/'Historical Data'!I$2*AA$5</f>
        <v>46553.481924001826</v>
      </c>
      <c r="J1257" s="19">
        <f>'Historical Data'!J1255/'Historical Data'!J$2*AB$5</f>
        <v>25416.719493505756</v>
      </c>
      <c r="K1257" s="19">
        <f>'Historical Data'!K1255/'Historical Data'!K$2*AC$5</f>
        <v>17018.360192346612</v>
      </c>
      <c r="L1257" s="8">
        <f t="shared" si="49"/>
        <v>1.4101197768946916E-2</v>
      </c>
      <c r="M1257" s="8">
        <f>IF(Table2[[#This Row],[Overall Return]]&gt;=0,0,Table2[[#This Row],[Overall Return]])</f>
        <v>0</v>
      </c>
      <c r="N1257" s="13">
        <f t="shared" si="48"/>
        <v>386481.32025744079</v>
      </c>
    </row>
    <row r="1258" spans="1:14" x14ac:dyDescent="0.25">
      <c r="A1258" s="2">
        <v>42179</v>
      </c>
      <c r="B1258" s="19">
        <f>'Historical Data'!B1256/'Historical Data'!B$2*T$5</f>
        <v>37955.242005033615</v>
      </c>
      <c r="C1258" s="19">
        <f>'Historical Data'!C1256/'Historical Data'!C$2*U$5</f>
        <v>40347.794252242355</v>
      </c>
      <c r="D1258" s="19">
        <f>'Historical Data'!D1256/'Historical Data'!D$2*V$5</f>
        <v>20562.786411403587</v>
      </c>
      <c r="E1258" s="19">
        <f>'Historical Data'!E1256/'Historical Data'!E$2*W$5</f>
        <v>38646.168311877162</v>
      </c>
      <c r="F1258" s="19">
        <f>'Historical Data'!F1256/'Historical Data'!F$2*X$5</f>
        <v>24199.435327639996</v>
      </c>
      <c r="G1258" s="19">
        <f>'Historical Data'!G1256/'Historical Data'!G$2*Y$5</f>
        <v>22723.262250181611</v>
      </c>
      <c r="H1258" s="19">
        <f>'Historical Data'!H1256/'Historical Data'!H$2*Z$5</f>
        <v>111275.7083508183</v>
      </c>
      <c r="I1258" s="19">
        <f>'Historical Data'!I1256/'Historical Data'!I$2*AA$5</f>
        <v>45199.4420341445</v>
      </c>
      <c r="J1258" s="19">
        <f>'Historical Data'!J1256/'Historical Data'!J$2*AB$5</f>
        <v>25263.051904165441</v>
      </c>
      <c r="K1258" s="19">
        <f>'Historical Data'!K1256/'Historical Data'!K$2*AC$5</f>
        <v>16940.340318166291</v>
      </c>
      <c r="L1258" s="8">
        <f t="shared" si="49"/>
        <v>-8.7147526031127187E-3</v>
      </c>
      <c r="M1258" s="8">
        <f>IF(Table2[[#This Row],[Overall Return]]&gt;=0,0,Table2[[#This Row],[Overall Return]])</f>
        <v>-8.7147526031127187E-3</v>
      </c>
      <c r="N1258" s="13">
        <f t="shared" si="48"/>
        <v>383113.23116567283</v>
      </c>
    </row>
    <row r="1259" spans="1:14" x14ac:dyDescent="0.25">
      <c r="A1259" s="2">
        <v>42180</v>
      </c>
      <c r="B1259" s="19">
        <f>'Historical Data'!B1257/'Historical Data'!B$2*T$5</f>
        <v>37774.516634666797</v>
      </c>
      <c r="C1259" s="19">
        <f>'Historical Data'!C1257/'Historical Data'!C$2*U$5</f>
        <v>40280.064067362255</v>
      </c>
      <c r="D1259" s="19">
        <f>'Historical Data'!D1257/'Historical Data'!D$2*V$5</f>
        <v>20363.147448813386</v>
      </c>
      <c r="E1259" s="19">
        <f>'Historical Data'!E1257/'Historical Data'!E$2*W$5</f>
        <v>38877.15561550342</v>
      </c>
      <c r="F1259" s="19">
        <f>'Historical Data'!F1257/'Historical Data'!F$2*X$5</f>
        <v>24081.999546724044</v>
      </c>
      <c r="G1259" s="19">
        <f>'Historical Data'!G1257/'Historical Data'!G$2*Y$5</f>
        <v>22728.242294185304</v>
      </c>
      <c r="H1259" s="19">
        <f>'Historical Data'!H1257/'Historical Data'!H$2*Z$5</f>
        <v>112794.80025178348</v>
      </c>
      <c r="I1259" s="19">
        <f>'Historical Data'!I1257/'Historical Data'!I$2*AA$5</f>
        <v>46397.988425327087</v>
      </c>
      <c r="J1259" s="19">
        <f>'Historical Data'!J1257/'Historical Data'!J$2*AB$5</f>
        <v>25100.601579844046</v>
      </c>
      <c r="K1259" s="19">
        <f>'Historical Data'!K1257/'Historical Data'!K$2*AC$5</f>
        <v>16790.301971044544</v>
      </c>
      <c r="L1259" s="8">
        <f t="shared" si="49"/>
        <v>5.4176846444753401E-3</v>
      </c>
      <c r="M1259" s="8">
        <f>IF(Table2[[#This Row],[Overall Return]]&gt;=0,0,Table2[[#This Row],[Overall Return]])</f>
        <v>0</v>
      </c>
      <c r="N1259" s="13">
        <f t="shared" si="48"/>
        <v>385188.81783525442</v>
      </c>
    </row>
    <row r="1260" spans="1:14" x14ac:dyDescent="0.25">
      <c r="A1260" s="2">
        <v>42181</v>
      </c>
      <c r="B1260" s="19">
        <f>'Historical Data'!B1258/'Historical Data'!B$2*T$5</f>
        <v>37552.313627651522</v>
      </c>
      <c r="C1260" s="19">
        <f>'Historical Data'!C1258/'Historical Data'!C$2*U$5</f>
        <v>40097.018121911031</v>
      </c>
      <c r="D1260" s="19">
        <f>'Historical Data'!D1258/'Historical Data'!D$2*V$5</f>
        <v>20350.056020918866</v>
      </c>
      <c r="E1260" s="19">
        <f>'Historical Data'!E1258/'Historical Data'!E$2*W$5</f>
        <v>39060.586587318256</v>
      </c>
      <c r="F1260" s="19">
        <f>'Historical Data'!F1258/'Historical Data'!F$2*X$5</f>
        <v>23922.722690462349</v>
      </c>
      <c r="G1260" s="19">
        <f>'Historical Data'!G1258/'Historical Data'!G$2*Y$5</f>
        <v>22534.06714442066</v>
      </c>
      <c r="H1260" s="19">
        <f>'Historical Data'!H1258/'Historical Data'!H$2*Z$5</f>
        <v>112081.40830885438</v>
      </c>
      <c r="I1260" s="19">
        <f>'Historical Data'!I1258/'Historical Data'!I$2*AA$5</f>
        <v>46746.923568387632</v>
      </c>
      <c r="J1260" s="19">
        <f>'Historical Data'!J1258/'Historical Data'!J$2*AB$5</f>
        <v>25219.145910425497</v>
      </c>
      <c r="K1260" s="19">
        <f>'Historical Data'!K1258/'Historical Data'!K$2*AC$5</f>
        <v>16776.298494227787</v>
      </c>
      <c r="L1260" s="8">
        <f t="shared" si="49"/>
        <v>-2.2022377634004497E-3</v>
      </c>
      <c r="M1260" s="8">
        <f>IF(Table2[[#This Row],[Overall Return]]&gt;=0,0,Table2[[#This Row],[Overall Return]])</f>
        <v>-2.2022377634004497E-3</v>
      </c>
      <c r="N1260" s="13">
        <f t="shared" si="48"/>
        <v>384340.54047457804</v>
      </c>
    </row>
    <row r="1261" spans="1:14" x14ac:dyDescent="0.25">
      <c r="A1261" s="2">
        <v>42184</v>
      </c>
      <c r="B1261" s="19">
        <f>'Historical Data'!B1259/'Historical Data'!B$2*T$5</f>
        <v>36894.592412455626</v>
      </c>
      <c r="C1261" s="19">
        <f>'Historical Data'!C1259/'Historical Data'!C$2*U$5</f>
        <v>39342.851912868384</v>
      </c>
      <c r="D1261" s="19">
        <f>'Historical Data'!D1259/'Historical Data'!D$2*V$5</f>
        <v>19967.141866464553</v>
      </c>
      <c r="E1261" s="19">
        <f>'Historical Data'!E1259/'Historical Data'!E$2*W$5</f>
        <v>38401.596107243378</v>
      </c>
      <c r="F1261" s="19">
        <f>'Historical Data'!F1259/'Historical Data'!F$2*X$5</f>
        <v>23465.137145806963</v>
      </c>
      <c r="G1261" s="19">
        <f>'Historical Data'!G1259/'Historical Data'!G$2*Y$5</f>
        <v>22090.953759278222</v>
      </c>
      <c r="H1261" s="19">
        <f>'Historical Data'!H1259/'Historical Data'!H$2*Z$5</f>
        <v>109953.83508182965</v>
      </c>
      <c r="I1261" s="19">
        <f>'Historical Data'!I1259/'Historical Data'!I$2*AA$5</f>
        <v>45965.59261751976</v>
      </c>
      <c r="J1261" s="19">
        <f>'Historical Data'!J1259/'Historical Data'!J$2*AB$5</f>
        <v>24613.255125212487</v>
      </c>
      <c r="K1261" s="19">
        <f>'Historical Data'!K1259/'Historical Data'!K$2*AC$5</f>
        <v>16568.244943722042</v>
      </c>
      <c r="L1261" s="8">
        <f t="shared" si="49"/>
        <v>-1.8414241426204958E-2</v>
      </c>
      <c r="M1261" s="8">
        <f>IF(Table2[[#This Row],[Overall Return]]&gt;=0,0,Table2[[#This Row],[Overall Return]])</f>
        <v>-1.8414241426204958E-2</v>
      </c>
      <c r="N1261" s="13">
        <f t="shared" si="48"/>
        <v>377263.20097240107</v>
      </c>
    </row>
    <row r="1262" spans="1:14" x14ac:dyDescent="0.25">
      <c r="A1262" s="2">
        <v>42185</v>
      </c>
      <c r="B1262" s="19">
        <f>'Historical Data'!B1260/'Historical Data'!B$2*T$5</f>
        <v>37161.236565080872</v>
      </c>
      <c r="C1262" s="19">
        <f>'Historical Data'!C1260/'Historical Data'!C$2*U$5</f>
        <v>39730.001830496061</v>
      </c>
      <c r="D1262" s="19">
        <f>'Historical Data'!D1260/'Historical Data'!D$2*V$5</f>
        <v>20098.053060557435</v>
      </c>
      <c r="E1262" s="19">
        <f>'Historical Data'!E1260/'Historical Data'!E$2*W$5</f>
        <v>38771.85332366138</v>
      </c>
      <c r="F1262" s="19">
        <f>'Historical Data'!F1260/'Historical Data'!F$2*X$5</f>
        <v>23419.693016608166</v>
      </c>
      <c r="G1262" s="19">
        <f>'Historical Data'!G1260/'Historical Data'!G$2*Y$5</f>
        <v>21981.421447430446</v>
      </c>
      <c r="H1262" s="19">
        <f>'Historical Data'!H1260/'Historical Data'!H$2*Z$5</f>
        <v>112572.3919429291</v>
      </c>
      <c r="I1262" s="19">
        <f>'Historical Data'!I1260/'Historical Data'!I$2*AA$5</f>
        <v>46272.807453742607</v>
      </c>
      <c r="J1262" s="19">
        <f>'Historical Data'!J1260/'Historical Data'!J$2*AB$5</f>
        <v>24692.284829544544</v>
      </c>
      <c r="K1262" s="19">
        <f>'Historical Data'!K1260/'Historical Data'!K$2*AC$5</f>
        <v>16644.263936304065</v>
      </c>
      <c r="L1262" s="8">
        <f t="shared" si="49"/>
        <v>1.0816868497736554E-2</v>
      </c>
      <c r="M1262" s="8">
        <f>IF(Table2[[#This Row],[Overall Return]]&gt;=0,0,Table2[[#This Row],[Overall Return]])</f>
        <v>0</v>
      </c>
      <c r="N1262" s="13">
        <f t="shared" si="48"/>
        <v>381344.00740635465</v>
      </c>
    </row>
    <row r="1263" spans="1:14" x14ac:dyDescent="0.25">
      <c r="A1263" s="2">
        <v>42186</v>
      </c>
      <c r="B1263" s="19">
        <f>'Historical Data'!B1261/'Historical Data'!B$2*T$5</f>
        <v>37507.872784378727</v>
      </c>
      <c r="C1263" s="19">
        <f>'Historical Data'!C1261/'Historical Data'!C$2*U$5</f>
        <v>40032.031850631523</v>
      </c>
      <c r="D1263" s="19">
        <f>'Historical Data'!D1261/'Historical Data'!D$2*V$5</f>
        <v>19646.410794844429</v>
      </c>
      <c r="E1263" s="19">
        <f>'Historical Data'!E1261/'Historical Data'!E$2*W$5</f>
        <v>39335.595717114302</v>
      </c>
      <c r="F1263" s="19">
        <f>'Historical Data'!F1261/'Historical Data'!F$2*X$5</f>
        <v>23479.535458152895</v>
      </c>
      <c r="G1263" s="19">
        <f>'Historical Data'!G1261/'Historical Data'!G$2*Y$5</f>
        <v>22130.785412094036</v>
      </c>
      <c r="H1263" s="19">
        <f>'Historical Data'!H1261/'Historical Data'!H$2*Z$5</f>
        <v>112945.86403692824</v>
      </c>
      <c r="I1263" s="19">
        <f>'Historical Data'!I1261/'Historical Data'!I$2*AA$5</f>
        <v>46796.237685229236</v>
      </c>
      <c r="J1263" s="19">
        <f>'Historical Data'!J1261/'Historical Data'!J$2*AB$5</f>
        <v>24986.448616753129</v>
      </c>
      <c r="K1263" s="19">
        <f>'Historical Data'!K1261/'Historical Data'!K$2*AC$5</f>
        <v>16478.222474323265</v>
      </c>
      <c r="L1263" s="8">
        <f t="shared" si="49"/>
        <v>5.2314901646512979E-3</v>
      </c>
      <c r="M1263" s="8">
        <f>IF(Table2[[#This Row],[Overall Return]]&gt;=0,0,Table2[[#This Row],[Overall Return]])</f>
        <v>0</v>
      </c>
      <c r="N1263" s="13">
        <f t="shared" si="48"/>
        <v>383339.0048304497</v>
      </c>
    </row>
    <row r="1264" spans="1:14" x14ac:dyDescent="0.25">
      <c r="A1264" s="2">
        <v>42187</v>
      </c>
      <c r="B1264" s="19">
        <f>'Historical Data'!B1262/'Historical Data'!B$2*T$5</f>
        <v>37460.470548504629</v>
      </c>
      <c r="C1264" s="19">
        <f>'Historical Data'!C1262/'Historical Data'!C$2*U$5</f>
        <v>40061.321618158523</v>
      </c>
      <c r="D1264" s="19">
        <f>'Historical Data'!D1262/'Historical Data'!D$2*V$5</f>
        <v>19806.776844796554</v>
      </c>
      <c r="E1264" s="19">
        <f>'Historical Data'!E1262/'Historical Data'!E$2*W$5</f>
        <v>39280.930890076146</v>
      </c>
      <c r="F1264" s="19">
        <f>'Historical Data'!F1262/'Historical Data'!F$2*X$5</f>
        <v>23549.725560446663</v>
      </c>
      <c r="G1264" s="19">
        <f>'Historical Data'!G1262/'Historical Data'!G$2*Y$5</f>
        <v>22105.891844415484</v>
      </c>
      <c r="H1264" s="19">
        <f>'Historical Data'!H1262/'Historical Data'!H$2*Z$5</f>
        <v>117507.33906840118</v>
      </c>
      <c r="I1264" s="19">
        <f>'Historical Data'!I1262/'Historical Data'!I$2*AA$5</f>
        <v>46200.7549953618</v>
      </c>
      <c r="J1264" s="19">
        <f>'Historical Data'!J1262/'Historical Data'!J$2*AB$5</f>
        <v>24911.81073174487</v>
      </c>
      <c r="K1264" s="19">
        <f>'Historical Data'!K1262/'Historical Data'!K$2*AC$5</f>
        <v>16632.261341085607</v>
      </c>
      <c r="L1264" s="8">
        <f t="shared" si="49"/>
        <v>1.089969598681928E-2</v>
      </c>
      <c r="M1264" s="8">
        <f>IF(Table2[[#This Row],[Overall Return]]&gt;=0,0,Table2[[#This Row],[Overall Return]])</f>
        <v>0</v>
      </c>
      <c r="N1264" s="13">
        <f t="shared" si="48"/>
        <v>387517.28344299144</v>
      </c>
    </row>
    <row r="1265" spans="1:14" x14ac:dyDescent="0.25">
      <c r="A1265" s="2">
        <v>42191</v>
      </c>
      <c r="B1265" s="19">
        <f>'Historical Data'!B1263/'Historical Data'!B$2*T$5</f>
        <v>37330.110620636231</v>
      </c>
      <c r="C1265" s="19">
        <f>'Historical Data'!C1263/'Historical Data'!C$2*U$5</f>
        <v>39908.475196778323</v>
      </c>
      <c r="D1265" s="19">
        <f>'Historical Data'!D1263/'Historical Data'!D$2*V$5</f>
        <v>19328.953437101369</v>
      </c>
      <c r="E1265" s="19">
        <f>'Historical Data'!E1263/'Historical Data'!E$2*W$5</f>
        <v>39530.342994938852</v>
      </c>
      <c r="F1265" s="19">
        <f>'Historical Data'!F1263/'Historical Data'!F$2*X$5</f>
        <v>23525.427185095541</v>
      </c>
      <c r="G1265" s="19">
        <f>'Historical Data'!G1263/'Historical Data'!G$2*Y$5</f>
        <v>22100.911800411792</v>
      </c>
      <c r="H1265" s="19">
        <f>'Historical Data'!H1263/'Historical Data'!H$2*Z$5</f>
        <v>117381.45237096099</v>
      </c>
      <c r="I1265" s="19">
        <f>'Historical Data'!I1263/'Historical Data'!I$2*AA$5</f>
        <v>46333.510152497358</v>
      </c>
      <c r="J1265" s="19">
        <f>'Historical Data'!J1263/'Historical Data'!J$2*AB$5</f>
        <v>24780.093654191576</v>
      </c>
      <c r="K1265" s="19">
        <f>'Historical Data'!K1263/'Historical Data'!K$2*AC$5</f>
        <v>16510.229947597381</v>
      </c>
      <c r="L1265" s="8">
        <f t="shared" si="49"/>
        <v>-2.0328798648224788E-3</v>
      </c>
      <c r="M1265" s="8">
        <f>IF(Table2[[#This Row],[Overall Return]]&gt;=0,0,Table2[[#This Row],[Overall Return]])</f>
        <v>-2.0328798648224788E-3</v>
      </c>
      <c r="N1265" s="13">
        <f t="shared" si="48"/>
        <v>386729.50736020948</v>
      </c>
    </row>
    <row r="1266" spans="1:14" x14ac:dyDescent="0.25">
      <c r="A1266" s="2">
        <v>42192</v>
      </c>
      <c r="B1266" s="19">
        <f>'Historical Data'!B1264/'Historical Data'!B$2*T$5</f>
        <v>37238.267541489353</v>
      </c>
      <c r="C1266" s="19">
        <f>'Historical Data'!C1264/'Historical Data'!C$2*U$5</f>
        <v>39970.712062969062</v>
      </c>
      <c r="D1266" s="19">
        <f>'Historical Data'!D1264/'Historical Data'!D$2*V$5</f>
        <v>19522.04668574431</v>
      </c>
      <c r="E1266" s="19">
        <f>'Historical Data'!E1264/'Historical Data'!E$2*W$5</f>
        <v>40008.670881796985</v>
      </c>
      <c r="F1266" s="19">
        <f>'Historical Data'!F1264/'Historical Data'!F$2*X$5</f>
        <v>23622.615242257267</v>
      </c>
      <c r="G1266" s="19">
        <f>'Historical Data'!G1264/'Historical Data'!G$2*Y$5</f>
        <v>22056.102662184559</v>
      </c>
      <c r="H1266" s="19">
        <f>'Historical Data'!H1264/'Historical Data'!H$2*Z$5</f>
        <v>112412.9269827948</v>
      </c>
      <c r="I1266" s="19">
        <f>'Historical Data'!I1264/'Historical Data'!I$2*AA$5</f>
        <v>45779.740943571</v>
      </c>
      <c r="J1266" s="19">
        <f>'Historical Data'!J1264/'Historical Data'!J$2*AB$5</f>
        <v>24696.674389702031</v>
      </c>
      <c r="K1266" s="19">
        <f>'Historical Data'!K1264/'Historical Data'!K$2*AC$5</f>
        <v>16578.248108157535</v>
      </c>
      <c r="L1266" s="8">
        <f t="shared" si="49"/>
        <v>-1.2524262481557136E-2</v>
      </c>
      <c r="M1266" s="8">
        <f>IF(Table2[[#This Row],[Overall Return]]&gt;=0,0,Table2[[#This Row],[Overall Return]])</f>
        <v>-1.2524262481557136E-2</v>
      </c>
      <c r="N1266" s="13">
        <f t="shared" si="48"/>
        <v>381886.00550066691</v>
      </c>
    </row>
    <row r="1267" spans="1:14" x14ac:dyDescent="0.25">
      <c r="A1267" s="2">
        <v>42193</v>
      </c>
      <c r="B1267" s="19">
        <f>'Historical Data'!B1265/'Historical Data'!B$2*T$5</f>
        <v>36313.902173668219</v>
      </c>
      <c r="C1267" s="19">
        <f>'Historical Data'!C1265/'Historical Data'!C$2*U$5</f>
        <v>39328.209774848983</v>
      </c>
      <c r="D1267" s="19">
        <f>'Historical Data'!D1265/'Historical Data'!D$2*V$5</f>
        <v>19099.859618651921</v>
      </c>
      <c r="E1267" s="19">
        <f>'Historical Data'!E1265/'Historical Data'!E$2*W$5</f>
        <v>39356.097235237299</v>
      </c>
      <c r="F1267" s="19">
        <f>'Historical Data'!F1265/'Historical Data'!F$2*X$5</f>
        <v>23254.116361582328</v>
      </c>
      <c r="G1267" s="19">
        <f>'Historical Data'!G1265/'Historical Data'!G$2*Y$5</f>
        <v>22026.23109737613</v>
      </c>
      <c r="H1267" s="19">
        <f>'Historical Data'!H1265/'Historical Data'!H$2*Z$5</f>
        <v>106991.19051615612</v>
      </c>
      <c r="I1267" s="19">
        <f>'Historical Data'!I1265/'Historical Data'!I$2*AA$5</f>
        <v>45051.51589512419</v>
      </c>
      <c r="J1267" s="19">
        <f>'Historical Data'!J1265/'Historical Data'!J$2*AB$5</f>
        <v>24257.622585301375</v>
      </c>
      <c r="K1267" s="19">
        <f>'Historical Data'!K1265/'Historical Data'!K$2*AC$5</f>
        <v>16398.201718544646</v>
      </c>
      <c r="L1267" s="8">
        <f t="shared" si="49"/>
        <v>-2.5685828710365177E-2</v>
      </c>
      <c r="M1267" s="8">
        <f>IF(Table2[[#This Row],[Overall Return]]&gt;=0,0,Table2[[#This Row],[Overall Return]])</f>
        <v>-2.5685828710365177E-2</v>
      </c>
      <c r="N1267" s="13">
        <f t="shared" si="48"/>
        <v>372076.94697649119</v>
      </c>
    </row>
    <row r="1268" spans="1:14" x14ac:dyDescent="0.25">
      <c r="A1268" s="2">
        <v>42194</v>
      </c>
      <c r="B1268" s="19">
        <f>'Historical Data'!B1266/'Historical Data'!B$2*T$5</f>
        <v>35573.225382838231</v>
      </c>
      <c r="C1268" s="19">
        <f>'Historical Data'!C1266/'Historical Data'!C$2*U$5</f>
        <v>39757.459271462569</v>
      </c>
      <c r="D1268" s="19">
        <f>'Historical Data'!D1266/'Historical Data'!D$2*V$5</f>
        <v>19201.314585840064</v>
      </c>
      <c r="E1268" s="19">
        <f>'Historical Data'!E1266/'Historical Data'!E$2*W$5</f>
        <v>39496.177261571007</v>
      </c>
      <c r="F1268" s="19">
        <f>'Historical Data'!F1266/'Historical Data'!F$2*X$5</f>
        <v>23427.341187827853</v>
      </c>
      <c r="G1268" s="19">
        <f>'Historical Data'!G1266/'Historical Data'!G$2*Y$5</f>
        <v>22165.637020906157</v>
      </c>
      <c r="H1268" s="19">
        <f>'Historical Data'!H1266/'Historical Data'!H$2*Z$5</f>
        <v>108233.32480067143</v>
      </c>
      <c r="I1268" s="19">
        <f>'Historical Data'!I1266/'Historical Data'!I$2*AA$5</f>
        <v>45263.917320644439</v>
      </c>
      <c r="J1268" s="19">
        <f>'Historical Data'!J1266/'Historical Data'!J$2*AB$5</f>
        <v>24367.385536401536</v>
      </c>
      <c r="K1268" s="19">
        <f>'Historical Data'!K1266/'Historical Data'!K$2*AC$5</f>
        <v>16324.18215674559</v>
      </c>
      <c r="L1268" s="8">
        <f t="shared" si="49"/>
        <v>4.6576858966949075E-3</v>
      </c>
      <c r="M1268" s="8">
        <f>IF(Table2[[#This Row],[Overall Return]]&gt;=0,0,Table2[[#This Row],[Overall Return]])</f>
        <v>0</v>
      </c>
      <c r="N1268" s="13">
        <f t="shared" si="48"/>
        <v>373809.96452490886</v>
      </c>
    </row>
    <row r="1269" spans="1:14" x14ac:dyDescent="0.25">
      <c r="A1269" s="2">
        <v>42195</v>
      </c>
      <c r="B1269" s="19">
        <f>'Historical Data'!B1267/'Historical Data'!B$2*T$5</f>
        <v>36524.253865872044</v>
      </c>
      <c r="C1269" s="19">
        <f>'Historical Data'!C1267/'Historical Data'!C$2*U$5</f>
        <v>40592.167307340293</v>
      </c>
      <c r="D1269" s="19">
        <f>'Historical Data'!D1267/'Historical Data'!D$2*V$5</f>
        <v>19351.862921774726</v>
      </c>
      <c r="E1269" s="19">
        <f>'Historical Data'!E1267/'Historical Data'!E$2*W$5</f>
        <v>39783.175309817343</v>
      </c>
      <c r="F1269" s="19">
        <f>'Historical Data'!F1267/'Historical Data'!F$2*X$5</f>
        <v>23852.532588168579</v>
      </c>
      <c r="G1269" s="19">
        <f>'Historical Data'!G1267/'Historical Data'!G$2*Y$5</f>
        <v>22210.446159133386</v>
      </c>
      <c r="H1269" s="19">
        <f>'Historical Data'!H1267/'Historical Data'!H$2*Z$5</f>
        <v>108749.47293327737</v>
      </c>
      <c r="I1269" s="19">
        <f>'Historical Data'!I1267/'Historical Data'!I$2*AA$5</f>
        <v>46329.718366917885</v>
      </c>
      <c r="J1269" s="19">
        <f>'Historical Data'!J1267/'Historical Data'!J$2*AB$5</f>
        <v>24622.03650469378</v>
      </c>
      <c r="K1269" s="19">
        <f>'Historical Data'!K1267/'Historical Data'!K$2*AC$5</f>
        <v>16448.214431832119</v>
      </c>
      <c r="L1269" s="8">
        <f t="shared" si="49"/>
        <v>1.2449951327096143E-2</v>
      </c>
      <c r="M1269" s="8">
        <f>IF(Table2[[#This Row],[Overall Return]]&gt;=0,0,Table2[[#This Row],[Overall Return]])</f>
        <v>0</v>
      </c>
      <c r="N1269" s="13">
        <f t="shared" si="48"/>
        <v>378463.88038882753</v>
      </c>
    </row>
    <row r="1270" spans="1:14" x14ac:dyDescent="0.25">
      <c r="A1270" s="2">
        <v>42198</v>
      </c>
      <c r="B1270" s="19">
        <f>'Historical Data'!B1268/'Historical Data'!B$2*T$5</f>
        <v>37229.379735639399</v>
      </c>
      <c r="C1270" s="19">
        <f>'Historical Data'!C1268/'Historical Data'!C$2*U$5</f>
        <v>41695.954603697603</v>
      </c>
      <c r="D1270" s="19">
        <f>'Historical Data'!D1268/'Historical Data'!D$2*V$5</f>
        <v>19286.407153347602</v>
      </c>
      <c r="E1270" s="19">
        <f>'Historical Data'!E1268/'Historical Data'!E$2*W$5</f>
        <v>40333.251756273508</v>
      </c>
      <c r="F1270" s="19">
        <f>'Historical Data'!F1268/'Historical Data'!F$2*X$5</f>
        <v>24591.329064336107</v>
      </c>
      <c r="G1270" s="19">
        <f>'Historical Data'!G1268/'Historical Data'!G$2*Y$5</f>
        <v>22673.475114824501</v>
      </c>
      <c r="H1270" s="19">
        <f>'Historical Data'!H1268/'Historical Data'!H$2*Z$5</f>
        <v>110012.59085186741</v>
      </c>
      <c r="I1270" s="19">
        <f>'Historical Data'!I1268/'Historical Data'!I$2*AA$5</f>
        <v>46443.500944362793</v>
      </c>
      <c r="J1270" s="19">
        <f>'Historical Data'!J1268/'Historical Data'!J$2*AB$5</f>
        <v>24911.81073174487</v>
      </c>
      <c r="K1270" s="19">
        <f>'Historical Data'!K1268/'Historical Data'!K$2*AC$5</f>
        <v>16488.224187943426</v>
      </c>
      <c r="L1270" s="8">
        <f t="shared" si="49"/>
        <v>1.3745152509309966E-2</v>
      </c>
      <c r="M1270" s="8">
        <f>IF(Table2[[#This Row],[Overall Return]]&gt;=0,0,Table2[[#This Row],[Overall Return]])</f>
        <v>0</v>
      </c>
      <c r="N1270" s="13">
        <f t="shared" si="48"/>
        <v>383665.92414403724</v>
      </c>
    </row>
    <row r="1271" spans="1:14" x14ac:dyDescent="0.25">
      <c r="A1271" s="2">
        <v>42199</v>
      </c>
      <c r="B1271" s="19">
        <f>'Historical Data'!B1269/'Historical Data'!B$2*T$5</f>
        <v>37214.56521420362</v>
      </c>
      <c r="C1271" s="19">
        <f>'Historical Data'!C1269/'Historical Data'!C$2*U$5</f>
        <v>42611.202635914335</v>
      </c>
      <c r="D1271" s="19">
        <f>'Historical Data'!D1269/'Historical Data'!D$2*V$5</f>
        <v>19482.772744822109</v>
      </c>
      <c r="E1271" s="19">
        <f>'Historical Data'!E1269/'Historical Data'!E$2*W$5</f>
        <v>40264.917865085161</v>
      </c>
      <c r="F1271" s="19">
        <f>'Historical Data'!F1269/'Historical Data'!F$2*X$5</f>
        <v>25245.987468226038</v>
      </c>
      <c r="G1271" s="19">
        <f>'Historical Data'!G1269/'Historical Data'!G$2*Y$5</f>
        <v>22713.304720766497</v>
      </c>
      <c r="H1271" s="19">
        <f>'Historical Data'!H1269/'Historical Data'!H$2*Z$5</f>
        <v>111477.12715065044</v>
      </c>
      <c r="I1271" s="19">
        <f>'Historical Data'!I1269/'Historical Data'!I$2*AA$5</f>
        <v>47410.677169901341</v>
      </c>
      <c r="J1271" s="19">
        <f>'Historical Data'!J1269/'Historical Data'!J$2*AB$5</f>
        <v>25135.726194102692</v>
      </c>
      <c r="K1271" s="19">
        <f>'Historical Data'!K1269/'Historical Data'!K$2*AC$5</f>
        <v>16626.25993984671</v>
      </c>
      <c r="L1271" s="8">
        <f t="shared" si="49"/>
        <v>1.1772265075555621E-2</v>
      </c>
      <c r="M1271" s="8">
        <f>IF(Table2[[#This Row],[Overall Return]]&gt;=0,0,Table2[[#This Row],[Overall Return]])</f>
        <v>0</v>
      </c>
      <c r="N1271" s="13">
        <f t="shared" si="48"/>
        <v>388182.54110351886</v>
      </c>
    </row>
    <row r="1272" spans="1:14" x14ac:dyDescent="0.25">
      <c r="A1272" s="2">
        <v>42200</v>
      </c>
      <c r="B1272" s="19">
        <f>'Historical Data'!B1270/'Historical Data'!B$2*T$5</f>
        <v>37573.052748312926</v>
      </c>
      <c r="C1272" s="19">
        <f>'Historical Data'!C1270/'Historical Data'!C$2*U$5</f>
        <v>42210.323997803403</v>
      </c>
      <c r="D1272" s="19">
        <f>'Historical Data'!D1270/'Historical Data'!D$2*V$5</f>
        <v>19119.495389448217</v>
      </c>
      <c r="E1272" s="19">
        <f>'Historical Data'!E1270/'Historical Data'!E$2*W$5</f>
        <v>40418.667648269817</v>
      </c>
      <c r="F1272" s="19">
        <f>'Historical Data'!F1270/'Historical Data'!F$2*X$5</f>
        <v>25206.392750435538</v>
      </c>
      <c r="G1272" s="19">
        <f>'Historical Data'!G1270/'Historical Data'!G$2*Y$5</f>
        <v>22783.00742667228</v>
      </c>
      <c r="H1272" s="19">
        <f>'Historical Data'!H1270/'Historical Data'!H$2*Z$5</f>
        <v>110423.84179605539</v>
      </c>
      <c r="I1272" s="19">
        <f>'Historical Data'!I1270/'Historical Data'!I$2*AA$5</f>
        <v>47736.864159196288</v>
      </c>
      <c r="J1272" s="19">
        <f>'Historical Data'!J1270/'Historical Data'!J$2*AB$5</f>
        <v>25368.42348777506</v>
      </c>
      <c r="K1272" s="19">
        <f>'Historical Data'!K1270/'Historical Data'!K$2*AC$5</f>
        <v>16556.242348503583</v>
      </c>
      <c r="L1272" s="8">
        <f t="shared" si="49"/>
        <v>-2.0254114180695559E-3</v>
      </c>
      <c r="M1272" s="8">
        <f>IF(Table2[[#This Row],[Overall Return]]&gt;=0,0,Table2[[#This Row],[Overall Return]])</f>
        <v>-2.0254114180695559E-3</v>
      </c>
      <c r="N1272" s="13">
        <f t="shared" si="48"/>
        <v>387396.31175247254</v>
      </c>
    </row>
    <row r="1273" spans="1:14" x14ac:dyDescent="0.25">
      <c r="A1273" s="2">
        <v>42201</v>
      </c>
      <c r="B1273" s="19">
        <f>'Historical Data'!B1271/'Historical Data'!B$2*T$5</f>
        <v>38073.748501730355</v>
      </c>
      <c r="C1273" s="19">
        <f>'Historical Data'!C1271/'Historical Data'!C$2*U$5</f>
        <v>43518.213435841113</v>
      </c>
      <c r="D1273" s="19">
        <f>'Historical Data'!D1271/'Historical Data'!D$2*V$5</f>
        <v>18965.676424488847</v>
      </c>
      <c r="E1273" s="19">
        <f>'Historical Data'!E1271/'Historical Data'!E$2*W$5</f>
        <v>40681.746392830042</v>
      </c>
      <c r="F1273" s="19">
        <f>'Historical Data'!F1271/'Historical Data'!F$2*X$5</f>
        <v>26089.620127781236</v>
      </c>
      <c r="G1273" s="19">
        <f>'Historical Data'!G1271/'Historical Data'!G$2*Y$5</f>
        <v>23231.100855818411</v>
      </c>
      <c r="H1273" s="19">
        <f>'Historical Data'!H1271/'Historical Data'!H$2*Z$5</f>
        <v>111909.35501468737</v>
      </c>
      <c r="I1273" s="19">
        <f>'Historical Data'!I1271/'Historical Data'!I$2*AA$5</f>
        <v>47384.130404659634</v>
      </c>
      <c r="J1273" s="19">
        <f>'Historical Data'!J1271/'Historical Data'!J$2*AB$5</f>
        <v>25539.653384244699</v>
      </c>
      <c r="K1273" s="19">
        <f>'Historical Data'!K1271/'Historical Data'!K$2*AC$5</f>
        <v>16586.250390994734</v>
      </c>
      <c r="L1273" s="8">
        <f t="shared" si="49"/>
        <v>1.1830735196912245E-2</v>
      </c>
      <c r="M1273" s="8">
        <f>IF(Table2[[#This Row],[Overall Return]]&gt;=0,0,Table2[[#This Row],[Overall Return]])</f>
        <v>0</v>
      </c>
      <c r="N1273" s="13">
        <f t="shared" si="48"/>
        <v>391979.49493307649</v>
      </c>
    </row>
    <row r="1274" spans="1:14" x14ac:dyDescent="0.25">
      <c r="A1274" s="2">
        <v>42202</v>
      </c>
      <c r="B1274" s="19">
        <f>'Historical Data'!B1272/'Historical Data'!B$2*T$5</f>
        <v>38402.609109328296</v>
      </c>
      <c r="C1274" s="19">
        <f>'Historical Data'!C1272/'Historical Data'!C$2*U$5</f>
        <v>44207.393373604245</v>
      </c>
      <c r="D1274" s="19">
        <f>'Historical Data'!D1272/'Historical Data'!D$2*V$5</f>
        <v>18720.218835313306</v>
      </c>
      <c r="E1274" s="19">
        <f>'Historical Data'!E1272/'Historical Data'!E$2*W$5</f>
        <v>40609.997486881628</v>
      </c>
      <c r="F1274" s="19">
        <f>'Historical Data'!F1272/'Historical Data'!F$2*X$5</f>
        <v>30277.63838341607</v>
      </c>
      <c r="G1274" s="19">
        <f>'Historical Data'!G1272/'Historical Data'!G$2*Y$5</f>
        <v>23211.184773551278</v>
      </c>
      <c r="H1274" s="19">
        <f>'Historical Data'!H1272/'Historical Data'!H$2*Z$5</f>
        <v>115258.07973143099</v>
      </c>
      <c r="I1274" s="19">
        <f>'Historical Data'!I1272/'Historical Data'!I$2*AA$5</f>
        <v>46974.498962122423</v>
      </c>
      <c r="J1274" s="19">
        <f>'Historical Data'!J1272/'Historical Data'!J$2*AB$5</f>
        <v>25438.671812625827</v>
      </c>
      <c r="K1274" s="19">
        <f>'Historical Data'!K1272/'Historical Data'!K$2*AC$5</f>
        <v>16526.234306012437</v>
      </c>
      <c r="L1274" s="8">
        <f t="shared" si="49"/>
        <v>1.9508754769214764E-2</v>
      </c>
      <c r="M1274" s="8">
        <f>IF(Table2[[#This Row],[Overall Return]]&gt;=0,0,Table2[[#This Row],[Overall Return]])</f>
        <v>0</v>
      </c>
      <c r="N1274" s="13">
        <f t="shared" si="48"/>
        <v>399626.52677428653</v>
      </c>
    </row>
    <row r="1275" spans="1:14" x14ac:dyDescent="0.25">
      <c r="A1275" s="2">
        <v>42205</v>
      </c>
      <c r="B1275" s="19">
        <f>'Historical Data'!B1273/'Historical Data'!B$2*T$5</f>
        <v>39128.476216117262</v>
      </c>
      <c r="C1275" s="19">
        <f>'Historical Data'!C1273/'Historical Data'!C$2*U$5</f>
        <v>44673.258282994691</v>
      </c>
      <c r="D1275" s="19">
        <f>'Historical Data'!D1273/'Historical Data'!D$2*V$5</f>
        <v>18514.034501537219</v>
      </c>
      <c r="E1275" s="19">
        <f>'Historical Data'!E1273/'Historical Data'!E$2*W$5</f>
        <v>40855.994923334649</v>
      </c>
      <c r="F1275" s="19">
        <f>'Historical Data'!F1273/'Historical Data'!F$2*X$5</f>
        <v>29831.751616583526</v>
      </c>
      <c r="G1275" s="19">
        <f>'Historical Data'!G1273/'Historical Data'!G$2*Y$5</f>
        <v>23360.548738214864</v>
      </c>
      <c r="H1275" s="19">
        <f>'Historical Data'!H1273/'Historical Data'!H$2*Z$5</f>
        <v>118447.33948804031</v>
      </c>
      <c r="I1275" s="19">
        <f>'Historical Data'!I1273/'Historical Data'!I$2*AA$5</f>
        <v>46519.351587601173</v>
      </c>
      <c r="J1275" s="19">
        <f>'Historical Data'!J1273/'Historical Data'!J$2*AB$5</f>
        <v>25486.967818356519</v>
      </c>
      <c r="K1275" s="19">
        <f>'Historical Data'!K1273/'Historical Data'!K$2*AC$5</f>
        <v>16356.191080835039</v>
      </c>
      <c r="L1275" s="8">
        <f t="shared" si="49"/>
        <v>8.8767567757892518E-3</v>
      </c>
      <c r="M1275" s="8">
        <f>IF(Table2[[#This Row],[Overall Return]]&gt;=0,0,Table2[[#This Row],[Overall Return]])</f>
        <v>0</v>
      </c>
      <c r="N1275" s="13">
        <f t="shared" si="48"/>
        <v>403173.91425361531</v>
      </c>
    </row>
    <row r="1276" spans="1:14" x14ac:dyDescent="0.25">
      <c r="A1276" s="2">
        <v>42206</v>
      </c>
      <c r="B1276" s="19">
        <f>'Historical Data'!B1274/'Historical Data'!B$2*T$5</f>
        <v>38737.396734849244</v>
      </c>
      <c r="C1276" s="19">
        <f>'Historical Data'!C1274/'Historical Data'!C$2*U$5</f>
        <v>44664.103972176461</v>
      </c>
      <c r="D1276" s="19">
        <f>'Historical Data'!D1274/'Historical Data'!D$2*V$5</f>
        <v>18487.853016793659</v>
      </c>
      <c r="E1276" s="19">
        <f>'Historical Data'!E1274/'Historical Data'!E$2*W$5</f>
        <v>40763.744845613619</v>
      </c>
      <c r="F1276" s="19">
        <f>'Historical Data'!F1274/'Historical Data'!F$2*X$5</f>
        <v>29799.354682656864</v>
      </c>
      <c r="G1276" s="19">
        <f>'Historical Data'!G1274/'Historical Data'!G$2*Y$5</f>
        <v>23539.785802842249</v>
      </c>
      <c r="H1276" s="19">
        <f>'Historical Data'!H1274/'Historical Data'!H$2*Z$5</f>
        <v>111947.1208560638</v>
      </c>
      <c r="I1276" s="19">
        <f>'Historical Data'!I1274/'Historical Data'!I$2*AA$5</f>
        <v>45840.437243047651</v>
      </c>
      <c r="J1276" s="19">
        <f>'Historical Data'!J1274/'Historical Data'!J$2*AB$5</f>
        <v>25443.063180116373</v>
      </c>
      <c r="K1276" s="19">
        <f>'Historical Data'!K1274/'Historical Data'!K$2*AC$5</f>
        <v>16336.186202779381</v>
      </c>
      <c r="L1276" s="8">
        <f t="shared" si="49"/>
        <v>-1.8887302594398414E-2</v>
      </c>
      <c r="M1276" s="8">
        <f>IF(Table2[[#This Row],[Overall Return]]&gt;=0,0,Table2[[#This Row],[Overall Return]])</f>
        <v>-1.8887302594398414E-2</v>
      </c>
      <c r="N1276" s="13">
        <f t="shared" si="48"/>
        <v>395559.04653693922</v>
      </c>
    </row>
    <row r="1277" spans="1:14" x14ac:dyDescent="0.25">
      <c r="A1277" s="2">
        <v>42207</v>
      </c>
      <c r="B1277" s="19">
        <f>'Historical Data'!B1275/'Historical Data'!B$2*T$5</f>
        <v>37099.019807771001</v>
      </c>
      <c r="C1277" s="19">
        <f>'Historical Data'!C1275/'Historical Data'!C$2*U$5</f>
        <v>44688.815669046315</v>
      </c>
      <c r="D1277" s="19">
        <f>'Historical Data'!D1275/'Historical Data'!D$2*V$5</f>
        <v>18271.850283477364</v>
      </c>
      <c r="E1277" s="19">
        <f>'Historical Data'!E1275/'Historical Data'!E$2*W$5</f>
        <v>40770.579377688715</v>
      </c>
      <c r="F1277" s="19">
        <f>'Historical Data'!F1275/'Historical Data'!F$2*X$5</f>
        <v>29790.355394363374</v>
      </c>
      <c r="G1277" s="19">
        <f>'Historical Data'!G1275/'Historical Data'!G$2*Y$5</f>
        <v>22673.475114824501</v>
      </c>
      <c r="H1277" s="19">
        <f>'Historical Data'!H1275/'Historical Data'!H$2*Z$5</f>
        <v>112408.72639530005</v>
      </c>
      <c r="I1277" s="19">
        <f>'Historical Data'!I1275/'Historical Data'!I$2*AA$5</f>
        <v>45745.611033788868</v>
      </c>
      <c r="J1277" s="19">
        <f>'Historical Data'!J1275/'Historical Data'!J$2*AB$5</f>
        <v>25693.322780918068</v>
      </c>
      <c r="K1277" s="19">
        <f>'Historical Data'!K1275/'Historical Data'!K$2*AC$5</f>
        <v>16362.192274814603</v>
      </c>
      <c r="L1277" s="8">
        <f t="shared" si="49"/>
        <v>-5.1954276433278102E-3</v>
      </c>
      <c r="M1277" s="8">
        <f>IF(Table2[[#This Row],[Overall Return]]&gt;=0,0,Table2[[#This Row],[Overall Return]])</f>
        <v>-5.1954276433278102E-3</v>
      </c>
      <c r="N1277" s="13">
        <f t="shared" si="48"/>
        <v>393503.94813199283</v>
      </c>
    </row>
    <row r="1278" spans="1:14" x14ac:dyDescent="0.25">
      <c r="A1278" s="2">
        <v>42208</v>
      </c>
      <c r="B1278" s="19">
        <f>'Historical Data'!B1276/'Historical Data'!B$2*T$5</f>
        <v>37081.244498408276</v>
      </c>
      <c r="C1278" s="19">
        <f>'Historical Data'!C1276/'Historical Data'!C$2*U$5</f>
        <v>44131.42778693026</v>
      </c>
      <c r="D1278" s="19">
        <f>'Historical Data'!D1276/'Historical Data'!D$2*V$5</f>
        <v>17923.593759768701</v>
      </c>
      <c r="E1278" s="19">
        <f>'Historical Data'!E1276/'Historical Data'!E$2*W$5</f>
        <v>40589.498739561692</v>
      </c>
      <c r="F1278" s="19">
        <f>'Historical Data'!F1276/'Historical Data'!F$2*X$5</f>
        <v>28988.569299390434</v>
      </c>
      <c r="G1278" s="19">
        <f>'Historical Data'!G1276/'Historical Data'!G$2*Y$5</f>
        <v>22957.26700588824</v>
      </c>
      <c r="H1278" s="19">
        <f>'Historical Data'!H1276/'Historical Data'!H$2*Z$5</f>
        <v>112127.57532522031</v>
      </c>
      <c r="I1278" s="19">
        <f>'Historical Data'!I1276/'Historical Data'!I$2*AA$5</f>
        <v>45260.131934343066</v>
      </c>
      <c r="J1278" s="19">
        <f>'Historical Data'!J1276/'Historical Data'!J$2*AB$5</f>
        <v>25557.216143207286</v>
      </c>
      <c r="K1278" s="19">
        <f>'Historical Data'!K1276/'Historical Data'!K$2*AC$5</f>
        <v>16232.158805748511</v>
      </c>
      <c r="L1278" s="8">
        <f t="shared" si="49"/>
        <v>-6.7477463596766762E-3</v>
      </c>
      <c r="M1278" s="8">
        <f>IF(Table2[[#This Row],[Overall Return]]&gt;=0,0,Table2[[#This Row],[Overall Return]])</f>
        <v>-6.7477463596766762E-3</v>
      </c>
      <c r="N1278" s="13">
        <f t="shared" si="48"/>
        <v>390848.68329846679</v>
      </c>
    </row>
    <row r="1279" spans="1:14" x14ac:dyDescent="0.25">
      <c r="A1279" s="2">
        <v>42209</v>
      </c>
      <c r="B1279" s="19">
        <f>'Historical Data'!B1277/'Historical Data'!B$2*T$5</f>
        <v>36885.704606605679</v>
      </c>
      <c r="C1279" s="19">
        <f>'Historical Data'!C1277/'Historical Data'!C$2*U$5</f>
        <v>48455.063152114228</v>
      </c>
      <c r="D1279" s="19">
        <f>'Historical Data'!D1277/'Historical Data'!D$2*V$5</f>
        <v>17276.831840173389</v>
      </c>
      <c r="E1279" s="19">
        <f>'Historical Data'!E1277/'Historical Data'!E$2*W$5</f>
        <v>40627.081912142261</v>
      </c>
      <c r="F1279" s="19">
        <f>'Historical Data'!F1277/'Historical Data'!F$2*X$5</f>
        <v>28056.297573598633</v>
      </c>
      <c r="G1279" s="19">
        <f>'Historical Data'!G1277/'Historical Data'!G$2*Y$5</f>
        <v>22872.626214845197</v>
      </c>
      <c r="H1279" s="19">
        <f>'Historical Data'!H1277/'Historical Data'!H$2*Z$5</f>
        <v>111376.41796055394</v>
      </c>
      <c r="I1279" s="19">
        <f>'Historical Data'!I1277/'Historical Data'!I$2*AA$5</f>
        <v>44732.919302884831</v>
      </c>
      <c r="J1279" s="19">
        <f>'Historical Data'!J1277/'Historical Data'!J$2*AB$5</f>
        <v>25368.42348777506</v>
      </c>
      <c r="K1279" s="19">
        <f>'Historical Data'!K1277/'Historical Data'!K$2*AC$5</f>
        <v>15992.097781968654</v>
      </c>
      <c r="L1279" s="8">
        <f t="shared" si="49"/>
        <v>2.0334737410083736E-3</v>
      </c>
      <c r="M1279" s="8">
        <f>IF(Table2[[#This Row],[Overall Return]]&gt;=0,0,Table2[[#This Row],[Overall Return]])</f>
        <v>0</v>
      </c>
      <c r="N1279" s="13">
        <f t="shared" si="48"/>
        <v>391643.46383266192</v>
      </c>
    </row>
    <row r="1280" spans="1:14" x14ac:dyDescent="0.25">
      <c r="A1280" s="2">
        <v>42212</v>
      </c>
      <c r="B1280" s="19">
        <f>'Historical Data'!B1278/'Historical Data'!B$2*T$5</f>
        <v>36373.155422016585</v>
      </c>
      <c r="C1280" s="19">
        <f>'Historical Data'!C1278/'Historical Data'!C$2*U$5</f>
        <v>48637.193849533222</v>
      </c>
      <c r="D1280" s="19">
        <f>'Historical Data'!D1278/'Historical Data'!D$2*V$5</f>
        <v>16799.22334385931</v>
      </c>
      <c r="E1280" s="19">
        <f>'Historical Data'!E1278/'Historical Data'!E$2*W$5</f>
        <v>40401.583223009191</v>
      </c>
      <c r="F1280" s="19">
        <f>'Historical Data'!F1278/'Historical Data'!F$2*X$5</f>
        <v>28222.77495834243</v>
      </c>
      <c r="G1280" s="19">
        <f>'Historical Data'!G1278/'Historical Data'!G$2*Y$5</f>
        <v>22578.876794366348</v>
      </c>
      <c r="H1280" s="19">
        <f>'Historical Data'!H1278/'Historical Data'!H$2*Z$5</f>
        <v>106172.88921527487</v>
      </c>
      <c r="I1280" s="19">
        <f>'Historical Data'!I1278/'Historical Data'!I$2*AA$5</f>
        <v>44710.161336892808</v>
      </c>
      <c r="J1280" s="19">
        <f>'Historical Data'!J1278/'Historical Data'!J$2*AB$5</f>
        <v>25285.004223285516</v>
      </c>
      <c r="K1280" s="19">
        <f>'Historical Data'!K1278/'Historical Data'!K$2*AC$5</f>
        <v>15856.06291166367</v>
      </c>
      <c r="L1280" s="8">
        <f t="shared" si="49"/>
        <v>-1.6868757338028062E-2</v>
      </c>
      <c r="M1280" s="8">
        <f>IF(Table2[[#This Row],[Overall Return]]&gt;=0,0,Table2[[#This Row],[Overall Return]])</f>
        <v>-1.6868757338028062E-2</v>
      </c>
      <c r="N1280" s="13">
        <f t="shared" si="48"/>
        <v>385036.92527824396</v>
      </c>
    </row>
    <row r="1281" spans="1:14" x14ac:dyDescent="0.25">
      <c r="A1281" s="2">
        <v>42213</v>
      </c>
      <c r="B1281" s="19">
        <f>'Historical Data'!B1279/'Historical Data'!B$2*T$5</f>
        <v>36553.880490046227</v>
      </c>
      <c r="C1281" s="19">
        <f>'Historical Data'!C1279/'Historical Data'!C$2*U$5</f>
        <v>48144.792238696689</v>
      </c>
      <c r="D1281" s="19">
        <f>'Historical Data'!D1279/'Historical Data'!D$2*V$5</f>
        <v>17326.583310756785</v>
      </c>
      <c r="E1281" s="19">
        <f>'Historical Data'!E1279/'Historical Data'!E$2*W$5</f>
        <v>40473.332128957605</v>
      </c>
      <c r="F1281" s="19">
        <f>'Historical Data'!F1279/'Historical Data'!F$2*X$5</f>
        <v>28256.069877368791</v>
      </c>
      <c r="G1281" s="19">
        <f>'Historical Data'!G1279/'Historical Data'!G$2*Y$5</f>
        <v>22573.89879723647</v>
      </c>
      <c r="H1281" s="19">
        <f>'Historical Data'!H1279/'Historical Data'!H$2*Z$5</f>
        <v>111128.83214435585</v>
      </c>
      <c r="I1281" s="19">
        <f>'Historical Data'!I1279/'Historical Data'!I$2*AA$5</f>
        <v>46090.760790548047</v>
      </c>
      <c r="J1281" s="19">
        <f>'Historical Data'!J1279/'Historical Data'!J$2*AB$5</f>
        <v>25201.584958795967</v>
      </c>
      <c r="K1281" s="19">
        <f>'Historical Data'!K1279/'Historical Data'!K$2*AC$5</f>
        <v>16500.228233977217</v>
      </c>
      <c r="L1281" s="8">
        <f t="shared" si="49"/>
        <v>1.8733366123997675E-2</v>
      </c>
      <c r="M1281" s="8">
        <f>IF(Table2[[#This Row],[Overall Return]]&gt;=0,0,Table2[[#This Row],[Overall Return]])</f>
        <v>0</v>
      </c>
      <c r="N1281" s="13">
        <f t="shared" si="48"/>
        <v>392249.96297073964</v>
      </c>
    </row>
    <row r="1282" spans="1:14" x14ac:dyDescent="0.25">
      <c r="A1282" s="2">
        <v>42214</v>
      </c>
      <c r="B1282" s="19">
        <f>'Historical Data'!B1280/'Historical Data'!B$2*T$5</f>
        <v>36438.335083613616</v>
      </c>
      <c r="C1282" s="19">
        <f>'Historical Data'!C1280/'Historical Data'!C$2*U$5</f>
        <v>48416.62273476112</v>
      </c>
      <c r="D1282" s="19">
        <f>'Historical Data'!D1280/'Historical Data'!D$2*V$5</f>
        <v>17545.48717633729</v>
      </c>
      <c r="E1282" s="19">
        <f>'Historical Data'!E1280/'Historical Data'!E$2*W$5</f>
        <v>40944.825483740642</v>
      </c>
      <c r="F1282" s="19">
        <f>'Historical Data'!F1280/'Historical Data'!F$2*X$5</f>
        <v>28432.894967855365</v>
      </c>
      <c r="G1282" s="19">
        <f>'Historical Data'!G1280/'Historical Data'!G$2*Y$5</f>
        <v>23046.885282342708</v>
      </c>
      <c r="H1282" s="19">
        <f>'Historical Data'!H1280/'Historical Data'!H$2*Z$5</f>
        <v>110709.19303399077</v>
      </c>
      <c r="I1282" s="19">
        <f>'Historical Data'!I1280/'Historical Data'!I$2*AA$5</f>
        <v>46090.760790548047</v>
      </c>
      <c r="J1282" s="19">
        <f>'Historical Data'!J1280/'Historical Data'!J$2*AB$5</f>
        <v>25447.45274027386</v>
      </c>
      <c r="K1282" s="19">
        <f>'Historical Data'!K1280/'Historical Data'!K$2*AC$5</f>
        <v>16632.261341085607</v>
      </c>
      <c r="L1282" s="8">
        <f t="shared" si="49"/>
        <v>3.7087464656253566E-3</v>
      </c>
      <c r="M1282" s="8">
        <f>IF(Table2[[#This Row],[Overall Return]]&gt;=0,0,Table2[[#This Row],[Overall Return]])</f>
        <v>0</v>
      </c>
      <c r="N1282" s="13">
        <f t="shared" si="48"/>
        <v>393704.718634549</v>
      </c>
    </row>
    <row r="1283" spans="1:14" x14ac:dyDescent="0.25">
      <c r="A1283" s="2">
        <v>42215</v>
      </c>
      <c r="B1283" s="19">
        <f>'Historical Data'!B1281/'Historical Data'!B$2*T$5</f>
        <v>36254.648925319845</v>
      </c>
      <c r="C1283" s="19">
        <f>'Historical Data'!C1281/'Historical Data'!C$2*U$5</f>
        <v>49126.851546769176</v>
      </c>
      <c r="D1283" s="19">
        <f>'Historical Data'!D1281/'Historical Data'!D$2*V$5</f>
        <v>17270.198036553171</v>
      </c>
      <c r="E1283" s="19">
        <f>'Historical Data'!E1281/'Historical Data'!E$2*W$5</f>
        <v>41009.741935716265</v>
      </c>
      <c r="F1283" s="19">
        <f>'Historical Data'!F1281/'Historical Data'!F$2*X$5</f>
        <v>28462.592367258934</v>
      </c>
      <c r="G1283" s="19">
        <f>'Historical Data'!G1281/'Historical Data'!G$2*Y$5</f>
        <v>23340.634702821553</v>
      </c>
      <c r="H1283" s="19">
        <f>'Historical Data'!H1281/'Historical Data'!H$2*Z$5</f>
        <v>111955.5220310533</v>
      </c>
      <c r="I1283" s="19">
        <f>'Historical Data'!I1281/'Historical Data'!I$2*AA$5</f>
        <v>45726.644853376325</v>
      </c>
      <c r="J1283" s="19">
        <f>'Historical Data'!J1281/'Historical Data'!J$2*AB$5</f>
        <v>25530.873812096463</v>
      </c>
      <c r="K1283" s="19">
        <f>'Historical Data'!K1281/'Historical Data'!K$2*AC$5</f>
        <v>16606.255061791057</v>
      </c>
      <c r="L1283" s="8">
        <f t="shared" si="49"/>
        <v>4.0112413274706604E-3</v>
      </c>
      <c r="M1283" s="8">
        <f>IF(Table2[[#This Row],[Overall Return]]&gt;=0,0,Table2[[#This Row],[Overall Return]])</f>
        <v>0</v>
      </c>
      <c r="N1283" s="13">
        <f t="shared" si="48"/>
        <v>395283.96327275608</v>
      </c>
    </row>
    <row r="1284" spans="1:14" x14ac:dyDescent="0.25">
      <c r="A1284" s="2">
        <v>42216</v>
      </c>
      <c r="B1284" s="19">
        <f>'Historical Data'!B1282/'Historical Data'!B$2*T$5</f>
        <v>35937.639330196187</v>
      </c>
      <c r="C1284" s="19">
        <f>'Historical Data'!C1282/'Historical Data'!C$2*U$5</f>
        <v>49071.025077796075</v>
      </c>
      <c r="D1284" s="19">
        <f>'Historical Data'!D1282/'Historical Data'!D$2*V$5</f>
        <v>16696.404529166524</v>
      </c>
      <c r="E1284" s="19">
        <f>'Historical Data'!E1282/'Historical Data'!E$2*W$5</f>
        <v>40999.492735231477</v>
      </c>
      <c r="F1284" s="19">
        <f>'Historical Data'!F1282/'Historical Data'!F$2*X$5</f>
        <v>28148.534159458031</v>
      </c>
      <c r="G1284" s="19">
        <f>'Historical Data'!G1282/'Historical Data'!G$2*Y$5</f>
        <v>23251.016426367089</v>
      </c>
      <c r="H1284" s="19">
        <f>'Historical Data'!H1282/'Historical Data'!H$2*Z$5</f>
        <v>111686.94670583299</v>
      </c>
      <c r="I1284" s="19">
        <f>'Historical Data'!I1282/'Historical Data'!I$2*AA$5</f>
        <v>46045.254670790418</v>
      </c>
      <c r="J1284" s="19">
        <f>'Historical Data'!J1282/'Historical Data'!J$2*AB$5</f>
        <v>25407.938114024459</v>
      </c>
      <c r="K1284" s="19">
        <f>'Historical Data'!K1282/'Historical Data'!K$2*AC$5</f>
        <v>15846.059747228179</v>
      </c>
      <c r="L1284" s="8">
        <f t="shared" si="49"/>
        <v>-5.5495592548260309E-3</v>
      </c>
      <c r="M1284" s="8">
        <f>IF(Table2[[#This Row],[Overall Return]]&gt;=0,0,Table2[[#This Row],[Overall Return]])</f>
        <v>-5.5495592548260309E-3</v>
      </c>
      <c r="N1284" s="13">
        <f t="shared" ref="N1284:N1347" si="50">SUM(B1284:K1284)</f>
        <v>393090.31149609142</v>
      </c>
    </row>
    <row r="1285" spans="1:14" x14ac:dyDescent="0.25">
      <c r="A1285" s="2">
        <v>42219</v>
      </c>
      <c r="B1285" s="19">
        <f>'Historical Data'!B1283/'Historical Data'!B$2*T$5</f>
        <v>35090.304636446352</v>
      </c>
      <c r="C1285" s="19">
        <f>'Historical Data'!C1283/'Historical Data'!C$2*U$5</f>
        <v>48968.513637195683</v>
      </c>
      <c r="D1285" s="19">
        <f>'Historical Data'!D1283/'Historical Data'!D$2*V$5</f>
        <v>16487.450340732226</v>
      </c>
      <c r="E1285" s="19">
        <f>'Historical Data'!E1283/'Historical Data'!E$2*W$5</f>
        <v>41382.155529608521</v>
      </c>
      <c r="F1285" s="19">
        <f>'Historical Data'!F1283/'Historical Data'!F$2*X$5</f>
        <v>28400.500778546961</v>
      </c>
      <c r="G1285" s="19">
        <f>'Historical Data'!G1283/'Historical Data'!G$2*Y$5</f>
        <v>23305.783605727891</v>
      </c>
      <c r="H1285" s="19">
        <f>'Historical Data'!H1283/'Historical Data'!H$2*Z$5</f>
        <v>109101.96810742762</v>
      </c>
      <c r="I1285" s="19">
        <f>'Historical Data'!I1283/'Historical Data'!I$2*AA$5</f>
        <v>45851.822838631022</v>
      </c>
      <c r="J1285" s="19">
        <f>'Historical Data'!J1283/'Historical Data'!J$2*AB$5</f>
        <v>25425.50087298705</v>
      </c>
      <c r="K1285" s="19">
        <f>'Historical Data'!K1283/'Historical Data'!K$2*AC$5</f>
        <v>15616.000437068482</v>
      </c>
      <c r="L1285" s="8">
        <f t="shared" si="49"/>
        <v>-8.8028389673350249E-3</v>
      </c>
      <c r="M1285" s="8">
        <f>IF(Table2[[#This Row],[Overall Return]]&gt;=0,0,Table2[[#This Row],[Overall Return]])</f>
        <v>-8.8028389673350249E-3</v>
      </c>
      <c r="N1285" s="13">
        <f t="shared" si="50"/>
        <v>389630.00078437175</v>
      </c>
    </row>
    <row r="1286" spans="1:14" x14ac:dyDescent="0.25">
      <c r="A1286" s="2">
        <v>42220</v>
      </c>
      <c r="B1286" s="19">
        <f>'Historical Data'!B1284/'Historical Data'!B$2*T$5</f>
        <v>33964.475079934171</v>
      </c>
      <c r="C1286" s="19">
        <f>'Historical Data'!C1284/'Historical Data'!C$2*U$5</f>
        <v>48682.041003111844</v>
      </c>
      <c r="D1286" s="19">
        <f>'Historical Data'!D1284/'Historical Data'!D$2*V$5</f>
        <v>16540.518027602982</v>
      </c>
      <c r="E1286" s="19">
        <f>'Historical Data'!E1284/'Historical Data'!E$2*W$5</f>
        <v>41576.902807433064</v>
      </c>
      <c r="F1286" s="19">
        <f>'Historical Data'!F1284/'Historical Data'!F$2*X$5</f>
        <v>28312.312054672471</v>
      </c>
      <c r="G1286" s="19">
        <f>'Historical Data'!G1284/'Historical Data'!G$2*Y$5</f>
        <v>23669.23573211252</v>
      </c>
      <c r="H1286" s="19">
        <f>'Historical Data'!H1284/'Historical Data'!H$2*Z$5</f>
        <v>111741.50188837599</v>
      </c>
      <c r="I1286" s="19">
        <f>'Historical Data'!I1284/'Historical Data'!I$2*AA$5</f>
        <v>45832.850258940387</v>
      </c>
      <c r="J1286" s="19">
        <f>'Historical Data'!J1284/'Historical Data'!J$2*AB$5</f>
        <v>25385.985794904387</v>
      </c>
      <c r="K1286" s="19">
        <f>'Historical Data'!K1284/'Historical Data'!K$2*AC$5</f>
        <v>15437.954929053887</v>
      </c>
      <c r="L1286" s="8">
        <f t="shared" ref="L1286:L1349" si="51">N1286/N1285-1</f>
        <v>3.8851648710895859E-3</v>
      </c>
      <c r="M1286" s="8">
        <f>IF(Table2[[#This Row],[Overall Return]]&gt;=0,0,Table2[[#This Row],[Overall Return]])</f>
        <v>0</v>
      </c>
      <c r="N1286" s="13">
        <f t="shared" si="50"/>
        <v>391143.77757614176</v>
      </c>
    </row>
    <row r="1287" spans="1:14" x14ac:dyDescent="0.25">
      <c r="A1287" s="2">
        <v>42221</v>
      </c>
      <c r="B1287" s="19">
        <f>'Historical Data'!B1285/'Historical Data'!B$2*T$5</f>
        <v>34189.641595910951</v>
      </c>
      <c r="C1287" s="19">
        <f>'Historical Data'!C1285/'Historical Data'!C$2*U$5</f>
        <v>49149.73457807066</v>
      </c>
      <c r="D1287" s="19">
        <f>'Historical Data'!D1285/'Historical Data'!D$2*V$5</f>
        <v>16291.76341677699</v>
      </c>
      <c r="E1287" s="19">
        <f>'Historical Data'!E1285/'Historical Data'!E$2*W$5</f>
        <v>37763.948776718156</v>
      </c>
      <c r="F1287" s="19">
        <f>'Historical Data'!F1285/'Historical Data'!F$2*X$5</f>
        <v>28966.072428468964</v>
      </c>
      <c r="G1287" s="19">
        <f>'Historical Data'!G1285/'Historical Data'!G$2*Y$5</f>
        <v>23689.15181437966</v>
      </c>
      <c r="H1287" s="19">
        <f>'Historical Data'!H1285/'Historical Data'!H$2*Z$5</f>
        <v>113357.11498111625</v>
      </c>
      <c r="I1287" s="19">
        <f>'Historical Data'!I1285/'Historical Data'!I$2*AA$5</f>
        <v>47001.042314415819</v>
      </c>
      <c r="J1287" s="19">
        <f>'Historical Data'!J1285/'Historical Data'!J$2*AB$5</f>
        <v>25476.579267956011</v>
      </c>
      <c r="K1287" s="19">
        <f>'Historical Data'!K1285/'Historical Data'!K$2*AC$5</f>
        <v>15437.954929053887</v>
      </c>
      <c r="L1287" s="8">
        <f t="shared" si="51"/>
        <v>4.5821137136914381E-4</v>
      </c>
      <c r="M1287" s="8">
        <f>IF(Table2[[#This Row],[Overall Return]]&gt;=0,0,Table2[[#This Row],[Overall Return]])</f>
        <v>0</v>
      </c>
      <c r="N1287" s="13">
        <f t="shared" si="50"/>
        <v>391323.00410286739</v>
      </c>
    </row>
    <row r="1288" spans="1:14" x14ac:dyDescent="0.25">
      <c r="A1288" s="2">
        <v>42222</v>
      </c>
      <c r="B1288" s="19">
        <f>'Historical Data'!B1286/'Historical Data'!B$2*T$5</f>
        <v>34264.041936584479</v>
      </c>
      <c r="C1288" s="19">
        <f>'Historical Data'!C1286/'Historical Data'!C$2*U$5</f>
        <v>48458.722313747028</v>
      </c>
      <c r="D1288" s="19">
        <f>'Historical Data'!D1286/'Historical Data'!D$2*V$5</f>
        <v>16676.503803828618</v>
      </c>
      <c r="E1288" s="19">
        <f>'Historical Data'!E1286/'Historical Data'!E$2*W$5</f>
        <v>37087.458597275414</v>
      </c>
      <c r="F1288" s="19">
        <f>'Historical Data'!F1286/'Historical Data'!F$2*X$5</f>
        <v>28916.577692667015</v>
      </c>
      <c r="G1288" s="19">
        <f>'Historical Data'!G1286/'Historical Data'!G$2*Y$5</f>
        <v>23211.184773551278</v>
      </c>
      <c r="H1288" s="19">
        <f>'Historical Data'!H1286/'Historical Data'!H$2*Z$5</f>
        <v>103285.77633235419</v>
      </c>
      <c r="I1288" s="19">
        <f>'Historical Data'!I1286/'Historical Data'!I$2*AA$5</f>
        <v>46287.991234183544</v>
      </c>
      <c r="J1288" s="19">
        <f>'Historical Data'!J1286/'Historical Data'!J$2*AB$5</f>
        <v>25423.548049621051</v>
      </c>
      <c r="K1288" s="19">
        <f>'Historical Data'!K1286/'Historical Data'!K$2*AC$5</f>
        <v>15622.001838307378</v>
      </c>
      <c r="L1288" s="8">
        <f t="shared" si="51"/>
        <v>-3.0893143014841806E-2</v>
      </c>
      <c r="M1288" s="8">
        <f>IF(Table2[[#This Row],[Overall Return]]&gt;=0,0,Table2[[#This Row],[Overall Return]])</f>
        <v>-3.0893143014841806E-2</v>
      </c>
      <c r="N1288" s="13">
        <f t="shared" si="50"/>
        <v>379233.80657212</v>
      </c>
    </row>
    <row r="1289" spans="1:14" x14ac:dyDescent="0.25">
      <c r="A1289" s="2">
        <v>42223</v>
      </c>
      <c r="B1289" s="19">
        <f>'Historical Data'!B1287/'Historical Data'!B$2*T$5</f>
        <v>34380.11038632493</v>
      </c>
      <c r="C1289" s="19">
        <f>'Historical Data'!C1287/'Historical Data'!C$2*U$5</f>
        <v>47832.694490206843</v>
      </c>
      <c r="D1289" s="19">
        <f>'Historical Data'!D1287/'Historical Data'!D$2*V$5</f>
        <v>16198.895307514536</v>
      </c>
      <c r="E1289" s="19">
        <f>'Historical Data'!E1287/'Historical Data'!E$2*W$5</f>
        <v>37360.787235021176</v>
      </c>
      <c r="F1289" s="19">
        <f>'Historical Data'!F1287/'Historical Data'!F$2*X$5</f>
        <v>28584.523652897384</v>
      </c>
      <c r="G1289" s="19">
        <f>'Historical Data'!G1287/'Historical Data'!G$2*Y$5</f>
        <v>23270.931996915766</v>
      </c>
      <c r="H1289" s="19">
        <f>'Historical Data'!H1287/'Historical Data'!H$2*Z$5</f>
        <v>101766.67855644147</v>
      </c>
      <c r="I1289" s="19">
        <f>'Historical Data'!I1287/'Historical Data'!I$2*AA$5</f>
        <v>46204.543367992956</v>
      </c>
      <c r="J1289" s="19">
        <f>'Historical Data'!J1287/'Historical Data'!J$2*AB$5</f>
        <v>25397.034021869997</v>
      </c>
      <c r="K1289" s="19">
        <f>'Historical Data'!K1287/'Historical Data'!K$2*AC$5</f>
        <v>15369.938426568393</v>
      </c>
      <c r="L1289" s="8">
        <f t="shared" si="51"/>
        <v>-7.5617444454312288E-3</v>
      </c>
      <c r="M1289" s="8">
        <f>IF(Table2[[#This Row],[Overall Return]]&gt;=0,0,Table2[[#This Row],[Overall Return]])</f>
        <v>-7.5617444454312288E-3</v>
      </c>
      <c r="N1289" s="13">
        <f t="shared" si="50"/>
        <v>376366.13744175353</v>
      </c>
    </row>
    <row r="1290" spans="1:14" x14ac:dyDescent="0.25">
      <c r="A1290" s="2">
        <v>42226</v>
      </c>
      <c r="B1290" s="19">
        <f>'Historical Data'!B1288/'Historical Data'!B$2*T$5</f>
        <v>35630.081097411377</v>
      </c>
      <c r="C1290" s="19">
        <f>'Historical Data'!C1288/'Historical Data'!C$2*U$5</f>
        <v>47958.998718652758</v>
      </c>
      <c r="D1290" s="19">
        <f>'Historical Data'!D1288/'Historical Data'!D$2*V$5</f>
        <v>16649.970645915986</v>
      </c>
      <c r="E1290" s="19">
        <f>'Historical Data'!E1288/'Historical Data'!E$2*W$5</f>
        <v>37924.530667525243</v>
      </c>
      <c r="F1290" s="19">
        <f>'Historical Data'!F1288/'Historical Data'!F$2*X$5</f>
        <v>28513.883118254023</v>
      </c>
      <c r="G1290" s="19">
        <f>'Historical Data'!G1288/'Historical Data'!G$2*Y$5</f>
        <v>23564.681417394619</v>
      </c>
      <c r="H1290" s="19">
        <f>'Historical Data'!H1288/'Historical Data'!H$2*Z$5</f>
        <v>101191.77465379774</v>
      </c>
      <c r="I1290" s="19">
        <f>'Historical Data'!I1288/'Historical Data'!I$2*AA$5</f>
        <v>46454.873314771445</v>
      </c>
      <c r="J1290" s="19">
        <f>'Historical Data'!J1288/'Historical Data'!J$2*AB$5</f>
        <v>25604.734543891038</v>
      </c>
      <c r="K1290" s="19">
        <f>'Historical Data'!K1288/'Historical Data'!K$2*AC$5</f>
        <v>15754.036396231098</v>
      </c>
      <c r="L1290" s="8">
        <f t="shared" si="51"/>
        <v>7.6559149334674004E-3</v>
      </c>
      <c r="M1290" s="8">
        <f>IF(Table2[[#This Row],[Overall Return]]&gt;=0,0,Table2[[#This Row],[Overall Return]])</f>
        <v>0</v>
      </c>
      <c r="N1290" s="13">
        <f t="shared" si="50"/>
        <v>379247.5645738453</v>
      </c>
    </row>
    <row r="1291" spans="1:14" x14ac:dyDescent="0.25">
      <c r="A1291" s="2">
        <v>42227</v>
      </c>
      <c r="B1291" s="19">
        <f>'Historical Data'!B1289/'Historical Data'!B$2*T$5</f>
        <v>33775.958782977999</v>
      </c>
      <c r="C1291" s="19">
        <f>'Historical Data'!C1289/'Historical Data'!C$2*U$5</f>
        <v>48275.670876807613</v>
      </c>
      <c r="D1291" s="19">
        <f>'Historical Data'!D1289/'Historical Data'!D$2*V$5</f>
        <v>16716.305254504434</v>
      </c>
      <c r="E1291" s="19">
        <f>'Historical Data'!E1289/'Historical Data'!E$2*W$5</f>
        <v>36899.543427073288</v>
      </c>
      <c r="F1291" s="19">
        <f>'Historical Data'!F1289/'Historical Data'!F$2*X$5</f>
        <v>29730.966039799008</v>
      </c>
      <c r="G1291" s="19">
        <f>'Historical Data'!G1289/'Historical Data'!G$2*Y$5</f>
        <v>23106.630458833373</v>
      </c>
      <c r="H1291" s="19">
        <f>'Historical Data'!H1289/'Historical Data'!H$2*Z$5</f>
        <v>99609.733529164921</v>
      </c>
      <c r="I1291" s="19">
        <f>'Historical Data'!I1289/'Historical Data'!I$2*AA$5</f>
        <v>46371.435687425808</v>
      </c>
      <c r="J1291" s="19">
        <f>'Historical Data'!J1289/'Historical Data'!J$2*AB$5</f>
        <v>25282.134630227334</v>
      </c>
      <c r="K1291" s="19">
        <f>'Historical Data'!K1289/'Historical Data'!K$2*AC$5</f>
        <v>15647.016796213422</v>
      </c>
      <c r="L1291" s="8">
        <f t="shared" si="51"/>
        <v>-1.0104663678260684E-2</v>
      </c>
      <c r="M1291" s="8">
        <f>IF(Table2[[#This Row],[Overall Return]]&gt;=0,0,Table2[[#This Row],[Overall Return]])</f>
        <v>-1.0104663678260684E-2</v>
      </c>
      <c r="N1291" s="13">
        <f t="shared" si="50"/>
        <v>375415.39548302715</v>
      </c>
    </row>
    <row r="1292" spans="1:14" x14ac:dyDescent="0.25">
      <c r="A1292" s="2">
        <v>42228</v>
      </c>
      <c r="B1292" s="19">
        <f>'Historical Data'!B1290/'Historical Data'!B$2*T$5</f>
        <v>34296.779307923003</v>
      </c>
      <c r="C1292" s="19">
        <f>'Historical Data'!C1290/'Historical Data'!C$2*U$5</f>
        <v>48133.809262310089</v>
      </c>
      <c r="D1292" s="19">
        <f>'Historical Data'!D1290/'Historical Data'!D$2*V$5</f>
        <v>17094.412180697214</v>
      </c>
      <c r="E1292" s="19">
        <f>'Historical Data'!E1290/'Historical Data'!E$2*W$5</f>
        <v>36554.463458926446</v>
      </c>
      <c r="F1292" s="19">
        <f>'Historical Data'!F1290/'Historical Data'!F$2*X$5</f>
        <v>29676.072279944616</v>
      </c>
      <c r="G1292" s="19">
        <f>'Historical Data'!G1290/'Historical Data'!G$2*Y$5</f>
        <v>23270.931996915766</v>
      </c>
      <c r="H1292" s="19">
        <f>'Historical Data'!H1290/'Historical Data'!H$2*Z$5</f>
        <v>99945.446076374312</v>
      </c>
      <c r="I1292" s="19">
        <f>'Historical Data'!I1290/'Historical Data'!I$2*AA$5</f>
        <v>45969.400614603735</v>
      </c>
      <c r="J1292" s="19">
        <f>'Historical Data'!J1290/'Historical Data'!J$2*AB$5</f>
        <v>25065.595345900503</v>
      </c>
      <c r="K1292" s="19">
        <f>'Historical Data'!K1290/'Historical Data'!K$2*AC$5</f>
        <v>15909.517373430665</v>
      </c>
      <c r="L1292" s="8">
        <f t="shared" si="51"/>
        <v>1.3346080635678881E-3</v>
      </c>
      <c r="M1292" s="8">
        <f>IF(Table2[[#This Row],[Overall Return]]&gt;=0,0,Table2[[#This Row],[Overall Return]])</f>
        <v>0</v>
      </c>
      <c r="N1292" s="13">
        <f t="shared" si="50"/>
        <v>375916.42789702635</v>
      </c>
    </row>
    <row r="1293" spans="1:14" x14ac:dyDescent="0.25">
      <c r="A1293" s="2">
        <v>42229</v>
      </c>
      <c r="B1293" s="19">
        <f>'Historical Data'!B1291/'Historical Data'!B$2*T$5</f>
        <v>34269.99525784146</v>
      </c>
      <c r="C1293" s="19">
        <f>'Historical Data'!C1291/'Historical Data'!C$2*U$5</f>
        <v>48477.027274391367</v>
      </c>
      <c r="D1293" s="19">
        <f>'Historical Data'!D1291/'Historical Data'!D$2*V$5</f>
        <v>16616.802656099015</v>
      </c>
      <c r="E1293" s="19">
        <f>'Historical Data'!E1291/'Historical Data'!E$2*W$5</f>
        <v>36735.544097053469</v>
      </c>
      <c r="F1293" s="19">
        <f>'Historical Data'!F1291/'Historical Data'!F$2*X$5</f>
        <v>29536.142372725451</v>
      </c>
      <c r="G1293" s="19">
        <f>'Historical Data'!G1291/'Historical Data'!G$2*Y$5</f>
        <v>23265.951952912073</v>
      </c>
      <c r="H1293" s="19">
        <f>'Historical Data'!H1291/'Historical Data'!H$2*Z$5</f>
        <v>101766.67855644147</v>
      </c>
      <c r="I1293" s="19">
        <f>'Historical Data'!I1291/'Historical Data'!I$2*AA$5</f>
        <v>45711.467472213473</v>
      </c>
      <c r="J1293" s="19">
        <f>'Historical Data'!J1291/'Historical Data'!J$2*AB$5</f>
        <v>25140.72075900036</v>
      </c>
      <c r="K1293" s="19">
        <f>'Historical Data'!K1291/'Historical Data'!K$2*AC$5</f>
        <v>15881.24823674123</v>
      </c>
      <c r="L1293" s="8">
        <f t="shared" si="51"/>
        <v>3.9507471027571128E-3</v>
      </c>
      <c r="M1293" s="8">
        <f>IF(Table2[[#This Row],[Overall Return]]&gt;=0,0,Table2[[#This Row],[Overall Return]])</f>
        <v>0</v>
      </c>
      <c r="N1293" s="13">
        <f t="shared" si="50"/>
        <v>377401.57863541931</v>
      </c>
    </row>
    <row r="1294" spans="1:14" x14ac:dyDescent="0.25">
      <c r="A1294" s="2">
        <v>42230</v>
      </c>
      <c r="B1294" s="19">
        <f>'Historical Data'!B1292/'Historical Data'!B$2*T$5</f>
        <v>34511.060174016209</v>
      </c>
      <c r="C1294" s="19">
        <f>'Historical Data'!C1292/'Historical Data'!C$2*U$5</f>
        <v>48647.263408383675</v>
      </c>
      <c r="D1294" s="19">
        <f>'Historical Data'!D1292/'Historical Data'!D$2*V$5</f>
        <v>16507.351066070132</v>
      </c>
      <c r="E1294" s="19">
        <f>'Historical Data'!E1292/'Historical Data'!E$2*W$5</f>
        <v>36612.548149630013</v>
      </c>
      <c r="F1294" s="19">
        <f>'Historical Data'!F1292/'Historical Data'!F$2*X$5</f>
        <v>29566.287414866612</v>
      </c>
      <c r="G1294" s="19">
        <f>'Historical Data'!G1292/'Historical Data'!G$2*Y$5</f>
        <v>23400.379879312226</v>
      </c>
      <c r="H1294" s="19">
        <f>'Historical Data'!H1292/'Historical Data'!H$2*Z$5</f>
        <v>102035.24716743601</v>
      </c>
      <c r="I1294" s="19">
        <f>'Historical Data'!I1292/'Historical Data'!I$2*AA$5</f>
        <v>45901.110931741714</v>
      </c>
      <c r="J1294" s="19">
        <f>'Historical Data'!J1292/'Historical Data'!J$2*AB$5</f>
        <v>25335.165848562297</v>
      </c>
      <c r="K1294" s="19">
        <f>'Historical Data'!K1292/'Historical Data'!K$2*AC$5</f>
        <v>15822.690428424108</v>
      </c>
      <c r="L1294" s="8">
        <f t="shared" si="51"/>
        <v>2.4841598077398608E-3</v>
      </c>
      <c r="M1294" s="8">
        <f>IF(Table2[[#This Row],[Overall Return]]&gt;=0,0,Table2[[#This Row],[Overall Return]])</f>
        <v>0</v>
      </c>
      <c r="N1294" s="13">
        <f t="shared" si="50"/>
        <v>378339.10446844302</v>
      </c>
    </row>
    <row r="1295" spans="1:14" x14ac:dyDescent="0.25">
      <c r="A1295" s="2">
        <v>42233</v>
      </c>
      <c r="B1295" s="19">
        <f>'Historical Data'!B1293/'Historical Data'!B$2*T$5</f>
        <v>34868.195656291617</v>
      </c>
      <c r="C1295" s="19">
        <f>'Historical Data'!C1293/'Historical Data'!C$2*U$5</f>
        <v>48985.90518030386</v>
      </c>
      <c r="D1295" s="19">
        <f>'Historical Data'!D1293/'Historical Data'!D$2*V$5</f>
        <v>16437.700241194325</v>
      </c>
      <c r="E1295" s="19">
        <f>'Historical Data'!E1293/'Historical Data'!E$2*W$5</f>
        <v>37258.290034917656</v>
      </c>
      <c r="F1295" s="19">
        <f>'Historical Data'!F1293/'Historical Data'!F$2*X$5</f>
        <v>29735.013946777653</v>
      </c>
      <c r="G1295" s="19">
        <f>'Historical Data'!G1293/'Historical Data'!G$2*Y$5</f>
        <v>23559.701885109382</v>
      </c>
      <c r="H1295" s="19">
        <f>'Historical Data'!H1293/'Historical Data'!H$2*Z$5</f>
        <v>107003.77885018884</v>
      </c>
      <c r="I1295" s="19">
        <f>'Historical Data'!I1293/'Historical Data'!I$2*AA$5</f>
        <v>46963.113366539044</v>
      </c>
      <c r="J1295" s="19">
        <f>'Historical Data'!J1293/'Historical Data'!J$2*AB$5</f>
        <v>25344.002803535033</v>
      </c>
      <c r="K1295" s="19">
        <f>'Historical Data'!K1293/'Historical Data'!K$2*AC$5</f>
        <v>15905.478096294843</v>
      </c>
      <c r="L1295" s="8">
        <f t="shared" si="51"/>
        <v>2.0410461148494097E-2</v>
      </c>
      <c r="M1295" s="8">
        <f>IF(Table2[[#This Row],[Overall Return]]&gt;=0,0,Table2[[#This Row],[Overall Return]])</f>
        <v>0</v>
      </c>
      <c r="N1295" s="13">
        <f t="shared" si="50"/>
        <v>386061.18006115226</v>
      </c>
    </row>
    <row r="1296" spans="1:14" x14ac:dyDescent="0.25">
      <c r="A1296" s="2">
        <v>42234</v>
      </c>
      <c r="B1296" s="19">
        <f>'Historical Data'!B1294/'Historical Data'!B$2*T$5</f>
        <v>34671.770823586106</v>
      </c>
      <c r="C1296" s="19">
        <f>'Historical Data'!C1294/'Historical Data'!C$2*U$5</f>
        <v>48967.598389163468</v>
      </c>
      <c r="D1296" s="19">
        <f>'Historical Data'!D1294/'Historical Data'!D$2*V$5</f>
        <v>16421.115389382405</v>
      </c>
      <c r="E1296" s="19">
        <f>'Historical Data'!E1294/'Historical Data'!E$2*W$5</f>
        <v>36537.382150819241</v>
      </c>
      <c r="F1296" s="19">
        <f>'Historical Data'!F1294/'Historical Data'!F$2*X$5</f>
        <v>29521.744060379515</v>
      </c>
      <c r="G1296" s="19">
        <f>'Historical Data'!G1294/'Historical Data'!G$2*Y$5</f>
        <v>23690.004849044079</v>
      </c>
      <c r="H1296" s="19">
        <f>'Historical Data'!H1294/'Historical Data'!H$2*Z$5</f>
        <v>109408.30927402436</v>
      </c>
      <c r="I1296" s="19">
        <f>'Historical Data'!I1294/'Historical Data'!I$2*AA$5</f>
        <v>47600.310390584629</v>
      </c>
      <c r="J1296" s="19">
        <f>'Historical Data'!J1294/'Historical Data'!J$2*AB$5</f>
        <v>25427.968334440477</v>
      </c>
      <c r="K1296" s="19">
        <f>'Historical Data'!K1294/'Historical Data'!K$2*AC$5</f>
        <v>15729.805914899483</v>
      </c>
      <c r="L1296" s="8">
        <f t="shared" si="51"/>
        <v>4.9599120918302209E-3</v>
      </c>
      <c r="M1296" s="8">
        <f>IF(Table2[[#This Row],[Overall Return]]&gt;=0,0,Table2[[#This Row],[Overall Return]])</f>
        <v>0</v>
      </c>
      <c r="N1296" s="13">
        <f t="shared" si="50"/>
        <v>387976.00957632385</v>
      </c>
    </row>
    <row r="1297" spans="1:14" x14ac:dyDescent="0.25">
      <c r="A1297" s="2">
        <v>42235</v>
      </c>
      <c r="B1297" s="19">
        <f>'Historical Data'!B1295/'Historical Data'!B$2*T$5</f>
        <v>34228.32986980908</v>
      </c>
      <c r="C1297" s="19">
        <f>'Historical Data'!C1295/'Historical Data'!C$2*U$5</f>
        <v>48775.398132894014</v>
      </c>
      <c r="D1297" s="19">
        <f>'Historical Data'!D1295/'Historical Data'!D$2*V$5</f>
        <v>15814.15526322428</v>
      </c>
      <c r="E1297" s="19">
        <f>'Historical Data'!E1295/'Historical Data'!E$2*W$5</f>
        <v>36369.965381586684</v>
      </c>
      <c r="F1297" s="19">
        <f>'Historical Data'!F1295/'Historical Data'!F$2*X$5</f>
        <v>29736.365063851452</v>
      </c>
      <c r="G1297" s="19">
        <f>'Historical Data'!G1295/'Historical Data'!G$2*Y$5</f>
        <v>23359.236692096347</v>
      </c>
      <c r="H1297" s="19">
        <f>'Historical Data'!H1295/'Historical Data'!H$2*Z$5</f>
        <v>107112.88292068822</v>
      </c>
      <c r="I1297" s="19">
        <f>'Historical Data'!I1295/'Historical Data'!I$2*AA$5</f>
        <v>46735.538399422803</v>
      </c>
      <c r="J1297" s="19">
        <f>'Historical Data'!J1295/'Historical Data'!J$2*AB$5</f>
        <v>25215.84752760001</v>
      </c>
      <c r="K1297" s="19">
        <f>'Historical Data'!K1295/'Historical Data'!K$2*AC$5</f>
        <v>15392.594773267825</v>
      </c>
      <c r="L1297" s="8">
        <f t="shared" si="51"/>
        <v>-1.3494895103438598E-2</v>
      </c>
      <c r="M1297" s="8">
        <f>IF(Table2[[#This Row],[Overall Return]]&gt;=0,0,Table2[[#This Row],[Overall Return]])</f>
        <v>-1.3494895103438598E-2</v>
      </c>
      <c r="N1297" s="13">
        <f t="shared" si="50"/>
        <v>382740.31402444065</v>
      </c>
    </row>
    <row r="1298" spans="1:14" x14ac:dyDescent="0.25">
      <c r="A1298" s="2">
        <v>42236</v>
      </c>
      <c r="B1298" s="19">
        <f>'Historical Data'!B1296/'Historical Data'!B$2*T$5</f>
        <v>33525.965850109402</v>
      </c>
      <c r="C1298" s="19">
        <f>'Historical Data'!C1296/'Historical Data'!C$2*U$5</f>
        <v>47206.663005674542</v>
      </c>
      <c r="D1298" s="19">
        <f>'Historical Data'!D1296/'Historical Data'!D$2*V$5</f>
        <v>15588.617594023559</v>
      </c>
      <c r="E1298" s="19">
        <f>'Historical Data'!E1296/'Historical Data'!E$2*W$5</f>
        <v>34173.075995923595</v>
      </c>
      <c r="F1298" s="19">
        <f>'Historical Data'!F1296/'Historical Data'!F$2*X$5</f>
        <v>29103.302801165039</v>
      </c>
      <c r="G1298" s="19">
        <f>'Historical Data'!G1296/'Historical Data'!G$2*Y$5</f>
        <v>22883.130771288659</v>
      </c>
      <c r="H1298" s="19">
        <f>'Historical Data'!H1296/'Historical Data'!H$2*Z$5</f>
        <v>101628.19681074277</v>
      </c>
      <c r="I1298" s="19">
        <f>'Historical Data'!I1296/'Historical Data'!I$2*AA$5</f>
        <v>45434.604411986547</v>
      </c>
      <c r="J1298" s="19">
        <f>'Historical Data'!J1296/'Historical Data'!J$2*AB$5</f>
        <v>24800.443772558341</v>
      </c>
      <c r="K1298" s="19">
        <f>'Historical Data'!K1296/'Historical Data'!K$2*AC$5</f>
        <v>15057.401923018411</v>
      </c>
      <c r="L1298" s="8">
        <f t="shared" si="51"/>
        <v>-3.485107421189515E-2</v>
      </c>
      <c r="M1298" s="8">
        <f>IF(Table2[[#This Row],[Overall Return]]&gt;=0,0,Table2[[#This Row],[Overall Return]])</f>
        <v>-3.485107421189515E-2</v>
      </c>
      <c r="N1298" s="13">
        <f t="shared" si="50"/>
        <v>369401.40293649083</v>
      </c>
    </row>
    <row r="1299" spans="1:14" x14ac:dyDescent="0.25">
      <c r="A1299" s="2">
        <v>42237</v>
      </c>
      <c r="B1299" s="19">
        <f>'Historical Data'!B1297/'Historical Data'!B$2*T$5</f>
        <v>31475.421121667889</v>
      </c>
      <c r="C1299" s="19">
        <f>'Historical Data'!C1297/'Historical Data'!C$2*U$5</f>
        <v>45256.267618524616</v>
      </c>
      <c r="D1299" s="19">
        <f>'Historical Data'!D1297/'Historical Data'!D$2*V$5</f>
        <v>15054.624166267235</v>
      </c>
      <c r="E1299" s="19">
        <f>'Historical Data'!E1297/'Historical Data'!E$2*W$5</f>
        <v>33769.914107876226</v>
      </c>
      <c r="F1299" s="19">
        <f>'Historical Data'!F1297/'Historical Data'!F$2*X$5</f>
        <v>27557.766104091465</v>
      </c>
      <c r="G1299" s="19">
        <f>'Historical Data'!G1297/'Historical Data'!G$2*Y$5</f>
        <v>21585.11699623723</v>
      </c>
      <c r="H1299" s="19">
        <f>'Historical Data'!H1297/'Historical Data'!H$2*Z$5</f>
        <v>96840.119177507353</v>
      </c>
      <c r="I1299" s="19">
        <f>'Historical Data'!I1297/'Historical Data'!I$2*AA$5</f>
        <v>44103.30926294651</v>
      </c>
      <c r="J1299" s="19">
        <f>'Historical Data'!J1297/'Historical Data'!J$2*AB$5</f>
        <v>23850.320652512295</v>
      </c>
      <c r="K1299" s="19">
        <f>'Historical Data'!K1297/'Historical Data'!K$2*AC$5</f>
        <v>14564.709182409188</v>
      </c>
      <c r="L1299" s="8">
        <f t="shared" si="51"/>
        <v>-4.153702293623629E-2</v>
      </c>
      <c r="M1299" s="8">
        <f>IF(Table2[[#This Row],[Overall Return]]&gt;=0,0,Table2[[#This Row],[Overall Return]])</f>
        <v>-4.153702293623629E-2</v>
      </c>
      <c r="N1299" s="13">
        <f t="shared" si="50"/>
        <v>354057.56839003996</v>
      </c>
    </row>
    <row r="1300" spans="1:14" x14ac:dyDescent="0.25">
      <c r="A1300" s="2">
        <v>42240</v>
      </c>
      <c r="B1300" s="19">
        <f>'Historical Data'!B1298/'Historical Data'!B$2*T$5</f>
        <v>30689.726023566276</v>
      </c>
      <c r="C1300" s="19">
        <f>'Historical Data'!C1298/'Historical Data'!C$2*U$5</f>
        <v>42409.849899322711</v>
      </c>
      <c r="D1300" s="19">
        <f>'Historical Data'!D1298/'Historical Data'!D$2*V$5</f>
        <v>14238.709851674814</v>
      </c>
      <c r="E1300" s="19">
        <f>'Historical Data'!E1298/'Historical Data'!E$2*W$5</f>
        <v>32580.930308207506</v>
      </c>
      <c r="F1300" s="19">
        <f>'Historical Data'!F1298/'Historical Data'!F$2*X$5</f>
        <v>26528.759453112049</v>
      </c>
      <c r="G1300" s="19">
        <f>'Historical Data'!G1298/'Historical Data'!G$2*Y$5</f>
        <v>20888.499823661819</v>
      </c>
      <c r="H1300" s="19">
        <f>'Historical Data'!H1298/'Historical Data'!H$2*Z$5</f>
        <v>91846.409987410821</v>
      </c>
      <c r="I1300" s="19">
        <f>'Historical Data'!I1298/'Historical Data'!I$2*AA$5</f>
        <v>41884.490556030709</v>
      </c>
      <c r="J1300" s="19">
        <f>'Historical Data'!J1298/'Historical Data'!J$2*AB$5</f>
        <v>22648.302747082987</v>
      </c>
      <c r="K1300" s="19">
        <f>'Historical Data'!K1298/'Historical Data'!K$2*AC$5</f>
        <v>13876.152227171486</v>
      </c>
      <c r="L1300" s="8">
        <f t="shared" si="51"/>
        <v>-4.6505819908528645E-2</v>
      </c>
      <c r="M1300" s="8">
        <f>IF(Table2[[#This Row],[Overall Return]]&gt;=0,0,Table2[[#This Row],[Overall Return]])</f>
        <v>-4.6505819908528645E-2</v>
      </c>
      <c r="N1300" s="13">
        <f t="shared" si="50"/>
        <v>337591.83087724121</v>
      </c>
    </row>
    <row r="1301" spans="1:14" x14ac:dyDescent="0.25">
      <c r="A1301" s="2">
        <v>42241</v>
      </c>
      <c r="B1301" s="19">
        <f>'Historical Data'!B1299/'Historical Data'!B$2*T$5</f>
        <v>30874.243911420654</v>
      </c>
      <c r="C1301" s="19">
        <f>'Historical Data'!C1299/'Historical Data'!C$2*U$5</f>
        <v>42684.424308987742</v>
      </c>
      <c r="D1301" s="19">
        <f>'Historical Data'!D1299/'Historical Data'!D$2*V$5</f>
        <v>13993.271457136181</v>
      </c>
      <c r="E1301" s="19">
        <f>'Historical Data'!E1299/'Historical Data'!E$2*W$5</f>
        <v>32762.010946334529</v>
      </c>
      <c r="F1301" s="19">
        <f>'Historical Data'!F1299/'Historical Data'!F$2*X$5</f>
        <v>26189.057287116462</v>
      </c>
      <c r="G1301" s="19">
        <f>'Historical Data'!G1299/'Historical Data'!G$2*Y$5</f>
        <v>20282.092474074805</v>
      </c>
      <c r="H1301" s="19">
        <f>'Historical Data'!H1299/'Historical Data'!H$2*Z$5</f>
        <v>92333.193033990785</v>
      </c>
      <c r="I1301" s="19">
        <f>'Historical Data'!I1299/'Historical Data'!I$2*AA$5</f>
        <v>41713.809863966701</v>
      </c>
      <c r="J1301" s="19">
        <f>'Historical Data'!J1299/'Historical Data'!J$2*AB$5</f>
        <v>22104.743716106295</v>
      </c>
      <c r="K1301" s="19">
        <f>'Historical Data'!K1299/'Historical Data'!K$2*AC$5</f>
        <v>13874.132692233241</v>
      </c>
      <c r="L1301" s="8">
        <f t="shared" si="51"/>
        <v>-2.3130037946852422E-3</v>
      </c>
      <c r="M1301" s="8">
        <f>IF(Table2[[#This Row],[Overall Return]]&gt;=0,0,Table2[[#This Row],[Overall Return]])</f>
        <v>-2.3130037946852422E-3</v>
      </c>
      <c r="N1301" s="13">
        <f t="shared" si="50"/>
        <v>336810.97969136742</v>
      </c>
    </row>
    <row r="1302" spans="1:14" x14ac:dyDescent="0.25">
      <c r="A1302" s="2">
        <v>42242</v>
      </c>
      <c r="B1302" s="19">
        <f>'Historical Data'!B1300/'Historical Data'!B$2*T$5</f>
        <v>32645.03544978928</v>
      </c>
      <c r="C1302" s="19">
        <f>'Historical Data'!C1300/'Historical Data'!C$2*U$5</f>
        <v>45832.875709317224</v>
      </c>
      <c r="D1302" s="19">
        <f>'Historical Data'!D1300/'Historical Data'!D$2*V$5</f>
        <v>14397.912569525717</v>
      </c>
      <c r="E1302" s="19">
        <f>'Historical Data'!E1300/'Historical Data'!E$2*W$5</f>
        <v>33903.164797390571</v>
      </c>
      <c r="F1302" s="19">
        <f>'Historical Data'!F1300/'Historical Data'!F$2*X$5</f>
        <v>28283.965772342708</v>
      </c>
      <c r="G1302" s="19">
        <f>'Historical Data'!G1300/'Historical Data'!G$2*Y$5</f>
        <v>21404.697861978886</v>
      </c>
      <c r="H1302" s="19">
        <f>'Historical Data'!H1300/'Historical Data'!H$2*Z$5</f>
        <v>94351.655895929522</v>
      </c>
      <c r="I1302" s="19">
        <f>'Historical Data'!I1300/'Historical Data'!I$2*AA$5</f>
        <v>43033.719417423366</v>
      </c>
      <c r="J1302" s="19">
        <f>'Historical Data'!J1300/'Historical Data'!J$2*AB$5</f>
        <v>23112.316531973662</v>
      </c>
      <c r="K1302" s="19">
        <f>'Historical Data'!K1300/'Historical Data'!K$2*AC$5</f>
        <v>14639.421197638938</v>
      </c>
      <c r="L1302" s="8">
        <f t="shared" si="51"/>
        <v>4.3923109411393435E-2</v>
      </c>
      <c r="M1302" s="8">
        <f>IF(Table2[[#This Row],[Overall Return]]&gt;=0,0,Table2[[#This Row],[Overall Return]])</f>
        <v>0</v>
      </c>
      <c r="N1302" s="13">
        <f t="shared" si="50"/>
        <v>351604.76520330994</v>
      </c>
    </row>
    <row r="1303" spans="1:14" x14ac:dyDescent="0.25">
      <c r="A1303" s="2">
        <v>42243</v>
      </c>
      <c r="B1303" s="19">
        <f>'Historical Data'!B1301/'Historical Data'!B$2*T$5</f>
        <v>33606.320116714247</v>
      </c>
      <c r="C1303" s="19">
        <f>'Historical Data'!C1301/'Historical Data'!C$2*U$5</f>
        <v>47443.714076514734</v>
      </c>
      <c r="D1303" s="19">
        <f>'Historical Data'!D1301/'Historical Data'!D$2*V$5</f>
        <v>15213.82722687951</v>
      </c>
      <c r="E1303" s="19">
        <f>'Historical Data'!E1301/'Historical Data'!E$2*W$5</f>
        <v>34907.650866069911</v>
      </c>
      <c r="F1303" s="19">
        <f>'Historical Data'!F1301/'Historical Data'!F$2*X$5</f>
        <v>28688.459061573358</v>
      </c>
      <c r="G1303" s="19">
        <f>'Historical Data'!G1301/'Historical Data'!G$2*Y$5</f>
        <v>22001.083717343918</v>
      </c>
      <c r="H1303" s="19">
        <f>'Historical Data'!H1301/'Historical Data'!H$2*Z$5</f>
        <v>101968.10952580781</v>
      </c>
      <c r="I1303" s="19">
        <f>'Historical Data'!I1301/'Historical Data'!I$2*AA$5</f>
        <v>44668.44060343656</v>
      </c>
      <c r="J1303" s="19">
        <f>'Historical Data'!J1301/'Historical Data'!J$2*AB$5</f>
        <v>23876.834680263353</v>
      </c>
      <c r="K1303" s="19">
        <f>'Historical Data'!K1301/'Historical Data'!K$2*AC$5</f>
        <v>15113.939989137954</v>
      </c>
      <c r="L1303" s="8">
        <f t="shared" si="51"/>
        <v>4.5174628538515282E-2</v>
      </c>
      <c r="M1303" s="8">
        <f>IF(Table2[[#This Row],[Overall Return]]&gt;=0,0,Table2[[#This Row],[Overall Return]])</f>
        <v>0</v>
      </c>
      <c r="N1303" s="13">
        <f t="shared" si="50"/>
        <v>367488.37986374134</v>
      </c>
    </row>
    <row r="1304" spans="1:14" x14ac:dyDescent="0.25">
      <c r="A1304" s="2">
        <v>42244</v>
      </c>
      <c r="B1304" s="19">
        <f>'Historical Data'!B1302/'Historical Data'!B$2*T$5</f>
        <v>33716.437361557917</v>
      </c>
      <c r="C1304" s="19">
        <f>'Historical Data'!C1302/'Historical Data'!C$2*U$5</f>
        <v>47410.761486362804</v>
      </c>
      <c r="D1304" s="19">
        <f>'Historical Data'!D1302/'Historical Data'!D$2*V$5</f>
        <v>15528.916446293955</v>
      </c>
      <c r="E1304" s="19">
        <f>'Historical Data'!E1302/'Historical Data'!E$2*W$5</f>
        <v>35013.567929838835</v>
      </c>
      <c r="F1304" s="19">
        <f>'Historical Data'!F1302/'Historical Data'!F$2*X$5</f>
        <v>28363.155207923708</v>
      </c>
      <c r="G1304" s="19">
        <f>'Historical Data'!G1302/'Historical Data'!G$2*Y$5</f>
        <v>22016.11800555071</v>
      </c>
      <c r="H1304" s="19">
        <f>'Historical Data'!H1302/'Historical Data'!H$2*Z$5</f>
        <v>104271.92446496013</v>
      </c>
      <c r="I1304" s="19">
        <f>'Historical Data'!I1302/'Historical Data'!I$2*AA$5</f>
        <v>44482.599168332752</v>
      </c>
      <c r="J1304" s="19">
        <f>'Historical Data'!J1302/'Historical Data'!J$2*AB$5</f>
        <v>23660.295847769779</v>
      </c>
      <c r="K1304" s="19">
        <f>'Historical Data'!K1302/'Historical Data'!K$2*AC$5</f>
        <v>15158.363332740018</v>
      </c>
      <c r="L1304" s="8">
        <f t="shared" si="51"/>
        <v>5.8063315862677545E-3</v>
      </c>
      <c r="M1304" s="8">
        <f>IF(Table2[[#This Row],[Overall Return]]&gt;=0,0,Table2[[#This Row],[Overall Return]])</f>
        <v>0</v>
      </c>
      <c r="N1304" s="13">
        <f t="shared" si="50"/>
        <v>369622.13925133058</v>
      </c>
    </row>
    <row r="1305" spans="1:14" x14ac:dyDescent="0.25">
      <c r="A1305" s="2">
        <v>42247</v>
      </c>
      <c r="B1305" s="19">
        <f>'Historical Data'!B1303/'Historical Data'!B$2*T$5</f>
        <v>33558.703523785094</v>
      </c>
      <c r="C1305" s="19">
        <f>'Historical Data'!C1303/'Historical Data'!C$2*U$5</f>
        <v>46942.158154859964</v>
      </c>
      <c r="D1305" s="19">
        <f>'Historical Data'!D1303/'Historical Data'!D$2*V$5</f>
        <v>16301.714464968691</v>
      </c>
      <c r="E1305" s="19">
        <f>'Historical Data'!E1303/'Historical Data'!E$2*W$5</f>
        <v>34808.568334376076</v>
      </c>
      <c r="F1305" s="19">
        <f>'Historical Data'!F1303/'Historical Data'!F$2*X$5</f>
        <v>27817.380894400088</v>
      </c>
      <c r="G1305" s="19">
        <f>'Historical Data'!G1303/'Historical Data'!G$2*Y$5</f>
        <v>21810.641041989773</v>
      </c>
      <c r="H1305" s="19">
        <f>'Historical Data'!H1303/'Historical Data'!H$2*Z$5</f>
        <v>104515.31598825012</v>
      </c>
      <c r="I1305" s="19">
        <f>'Historical Data'!I1303/'Historical Data'!I$2*AA$5</f>
        <v>43883.32085331899</v>
      </c>
      <c r="J1305" s="19">
        <f>'Historical Data'!J1303/'Historical Data'!J$2*AB$5</f>
        <v>23567.493361891607</v>
      </c>
      <c r="K1305" s="19">
        <f>'Historical Data'!K1303/'Historical Data'!K$2*AC$5</f>
        <v>15192.690037947526</v>
      </c>
      <c r="L1305" s="8">
        <f t="shared" si="51"/>
        <v>-3.3119027935453182E-3</v>
      </c>
      <c r="M1305" s="8">
        <f>IF(Table2[[#This Row],[Overall Return]]&gt;=0,0,Table2[[#This Row],[Overall Return]])</f>
        <v>-3.3119027935453182E-3</v>
      </c>
      <c r="N1305" s="13">
        <f t="shared" si="50"/>
        <v>368397.98665578791</v>
      </c>
    </row>
    <row r="1306" spans="1:14" x14ac:dyDescent="0.25">
      <c r="A1306" s="2">
        <v>42248</v>
      </c>
      <c r="B1306" s="19">
        <f>'Historical Data'!B1304/'Historical Data'!B$2*T$5</f>
        <v>32058.739879830046</v>
      </c>
      <c r="C1306" s="19">
        <f>'Historical Data'!C1304/'Historical Data'!C$2*U$5</f>
        <v>45445.725791689554</v>
      </c>
      <c r="D1306" s="19">
        <f>'Historical Data'!D1304/'Historical Data'!D$2*V$5</f>
        <v>15837.372204849551</v>
      </c>
      <c r="E1306" s="19">
        <f>'Historical Data'!E1304/'Historical Data'!E$2*W$5</f>
        <v>33998.82988987166</v>
      </c>
      <c r="F1306" s="19">
        <f>'Historical Data'!F1304/'Historical Data'!F$2*X$5</f>
        <v>26896.807946431138</v>
      </c>
      <c r="G1306" s="19">
        <f>'Historical Data'!G1304/'Historical Data'!G$2*Y$5</f>
        <v>20958.662564458613</v>
      </c>
      <c r="H1306" s="19">
        <f>'Historical Data'!H1304/'Historical Data'!H$2*Z$5</f>
        <v>100138.48300461604</v>
      </c>
      <c r="I1306" s="19">
        <f>'Historical Data'!I1304/'Historical Data'!I$2*AA$5</f>
        <v>42718.921010041573</v>
      </c>
      <c r="J1306" s="19">
        <f>'Historical Data'!J1304/'Historical Data'!J$2*AB$5</f>
        <v>22533.405162773382</v>
      </c>
      <c r="K1306" s="19">
        <f>'Historical Data'!K1304/'Historical Data'!K$2*AC$5</f>
        <v>14554.613994829957</v>
      </c>
      <c r="L1306" s="8">
        <f t="shared" si="51"/>
        <v>-3.5983978432495012E-2</v>
      </c>
      <c r="M1306" s="8">
        <f>IF(Table2[[#This Row],[Overall Return]]&gt;=0,0,Table2[[#This Row],[Overall Return]])</f>
        <v>-3.5983978432495012E-2</v>
      </c>
      <c r="N1306" s="13">
        <f t="shared" si="50"/>
        <v>355141.56144939148</v>
      </c>
    </row>
    <row r="1307" spans="1:14" x14ac:dyDescent="0.25">
      <c r="A1307" s="2">
        <v>42249</v>
      </c>
      <c r="B1307" s="19">
        <f>'Historical Data'!B1305/'Historical Data'!B$2*T$5</f>
        <v>33433.70463865342</v>
      </c>
      <c r="C1307" s="19">
        <f>'Historical Data'!C1305/'Historical Data'!C$2*U$5</f>
        <v>46727.988284825187</v>
      </c>
      <c r="D1307" s="19">
        <f>'Historical Data'!D1305/'Historical Data'!D$2*V$5</f>
        <v>15983.307658221393</v>
      </c>
      <c r="E1307" s="19">
        <f>'Historical Data'!E1305/'Historical Data'!E$2*W$5</f>
        <v>34811.985773588814</v>
      </c>
      <c r="F1307" s="19">
        <f>'Historical Data'!F1305/'Historical Data'!F$2*X$5</f>
        <v>27641.456578625206</v>
      </c>
      <c r="G1307" s="19">
        <f>'Historical Data'!G1305/'Historical Data'!G$2*Y$5</f>
        <v>21730.45527181563</v>
      </c>
      <c r="H1307" s="19">
        <f>'Historical Data'!H1305/'Historical Data'!H$2*Z$5</f>
        <v>103940.41208560638</v>
      </c>
      <c r="I1307" s="19">
        <f>'Historical Data'!I1305/'Historical Data'!I$2*AA$5</f>
        <v>43325.770097658104</v>
      </c>
      <c r="J1307" s="19">
        <f>'Historical Data'!J1305/'Historical Data'!J$2*AB$5</f>
        <v>22975.322945566109</v>
      </c>
      <c r="K1307" s="19">
        <f>'Historical Data'!K1305/'Historical Data'!K$2*AC$5</f>
        <v>14786.825693160186</v>
      </c>
      <c r="L1307" s="8">
        <f t="shared" si="51"/>
        <v>2.8765057901522617E-2</v>
      </c>
      <c r="M1307" s="8">
        <f>IF(Table2[[#This Row],[Overall Return]]&gt;=0,0,Table2[[#This Row],[Overall Return]])</f>
        <v>0</v>
      </c>
      <c r="N1307" s="13">
        <f t="shared" si="50"/>
        <v>365357.2290277204</v>
      </c>
    </row>
    <row r="1308" spans="1:14" x14ac:dyDescent="0.25">
      <c r="A1308" s="2">
        <v>42250</v>
      </c>
      <c r="B1308" s="19">
        <f>'Historical Data'!B1306/'Historical Data'!B$2*T$5</f>
        <v>32847.411487391561</v>
      </c>
      <c r="C1308" s="19">
        <f>'Historical Data'!C1306/'Historical Data'!C$2*U$5</f>
        <v>46194.398682042833</v>
      </c>
      <c r="D1308" s="19">
        <f>'Historical Data'!D1306/'Historical Data'!D$2*V$5</f>
        <v>15979.991441934029</v>
      </c>
      <c r="E1308" s="19">
        <f>'Historical Data'!E1306/'Historical Data'!E$2*W$5</f>
        <v>34846.151506956652</v>
      </c>
      <c r="F1308" s="19">
        <f>'Historical Data'!F1306/'Historical Data'!F$2*X$5</f>
        <v>27277.455992284762</v>
      </c>
      <c r="G1308" s="19">
        <f>'Historical Data'!G1306/'Historical Data'!G$2*Y$5</f>
        <v>21800.617500893972</v>
      </c>
      <c r="H1308" s="19">
        <f>'Historical Data'!H1306/'Historical Data'!H$2*Z$5</f>
        <v>103050.77926982795</v>
      </c>
      <c r="I1308" s="19">
        <f>'Historical Data'!I1306/'Historical Data'!I$2*AA$5</f>
        <v>43234.738660308569</v>
      </c>
      <c r="J1308" s="19">
        <f>'Historical Data'!J1306/'Historical Data'!J$2*AB$5</f>
        <v>23169.766227794989</v>
      </c>
      <c r="K1308" s="19">
        <f>'Historical Data'!K1306/'Historical Data'!K$2*AC$5</f>
        <v>14899.902032658598</v>
      </c>
      <c r="L1308" s="8">
        <f t="shared" si="51"/>
        <v>-5.6274135620578702E-3</v>
      </c>
      <c r="M1308" s="8">
        <f>IF(Table2[[#This Row],[Overall Return]]&gt;=0,0,Table2[[#This Row],[Overall Return]])</f>
        <v>-5.6274135620578702E-3</v>
      </c>
      <c r="N1308" s="13">
        <f t="shared" si="50"/>
        <v>363301.21280209394</v>
      </c>
    </row>
    <row r="1309" spans="1:14" x14ac:dyDescent="0.25">
      <c r="A1309" s="2">
        <v>42251</v>
      </c>
      <c r="B1309" s="19">
        <f>'Historical Data'!B1307/'Historical Data'!B$2*T$5</f>
        <v>32520.036564657603</v>
      </c>
      <c r="C1309" s="19">
        <f>'Historical Data'!C1307/'Historical Data'!C$2*U$5</f>
        <v>45670.878638110931</v>
      </c>
      <c r="D1309" s="19">
        <f>'Historical Data'!D1307/'Historical Data'!D$2*V$5</f>
        <v>15654.952545373382</v>
      </c>
      <c r="E1309" s="19">
        <f>'Historical Data'!E1307/'Historical Data'!E$2*W$5</f>
        <v>34497.656870400118</v>
      </c>
      <c r="F1309" s="19">
        <f>'Historical Data'!F1307/'Historical Data'!F$2*X$5</f>
        <v>27027.741264981327</v>
      </c>
      <c r="G1309" s="19">
        <f>'Historical Data'!G1307/'Historical Data'!G$2*Y$5</f>
        <v>21354.582203373695</v>
      </c>
      <c r="H1309" s="19">
        <f>'Historical Data'!H1307/'Historical Data'!H$2*Z$5</f>
        <v>101523.28703315149</v>
      </c>
      <c r="I1309" s="19">
        <f>'Historical Data'!I1307/'Historical Data'!I$2*AA$5</f>
        <v>42616.507390056991</v>
      </c>
      <c r="J1309" s="19">
        <f>'Historical Data'!J1307/'Historical Data'!J$2*AB$5</f>
        <v>22665.980271694571</v>
      </c>
      <c r="K1309" s="19">
        <f>'Historical Data'!K1307/'Historical Data'!K$2*AC$5</f>
        <v>14631.344094182621</v>
      </c>
      <c r="L1309" s="8">
        <f t="shared" si="51"/>
        <v>-1.4143211597012373E-2</v>
      </c>
      <c r="M1309" s="8">
        <f>IF(Table2[[#This Row],[Overall Return]]&gt;=0,0,Table2[[#This Row],[Overall Return]])</f>
        <v>-1.4143211597012373E-2</v>
      </c>
      <c r="N1309" s="13">
        <f t="shared" si="50"/>
        <v>358162.9668759827</v>
      </c>
    </row>
    <row r="1310" spans="1:14" x14ac:dyDescent="0.25">
      <c r="A1310" s="2">
        <v>42255</v>
      </c>
      <c r="B1310" s="19">
        <f>'Historical Data'!B1308/'Historical Data'!B$2*T$5</f>
        <v>33424.776621959572</v>
      </c>
      <c r="C1310" s="19">
        <f>'Historical Data'!C1308/'Historical Data'!C$2*U$5</f>
        <v>47367.748489840749</v>
      </c>
      <c r="D1310" s="19">
        <f>'Historical Data'!D1308/'Historical Data'!D$2*V$5</f>
        <v>16072.859551196483</v>
      </c>
      <c r="E1310" s="19">
        <f>'Historical Data'!E1308/'Historical Data'!E$2*W$5</f>
        <v>35536.311096899968</v>
      </c>
      <c r="F1310" s="19">
        <f>'Historical Data'!F1308/'Historical Data'!F$2*X$5</f>
        <v>27655.852146352892</v>
      </c>
      <c r="G1310" s="19">
        <f>'Historical Data'!G1308/'Historical Data'!G$2*Y$5</f>
        <v>21996.070923359108</v>
      </c>
      <c r="H1310" s="19">
        <f>'Historical Data'!H1308/'Historical Data'!H$2*Z$5</f>
        <v>104141.83718002518</v>
      </c>
      <c r="I1310" s="19">
        <f>'Historical Data'!I1308/'Historical Data'!I$2*AA$5</f>
        <v>44031.246992339293</v>
      </c>
      <c r="J1310" s="19">
        <f>'Historical Data'!J1308/'Historical Data'!J$2*AB$5</f>
        <v>23390.725345107989</v>
      </c>
      <c r="K1310" s="19">
        <f>'Historical Data'!K1308/'Historical Data'!K$2*AC$5</f>
        <v>14841.344224341481</v>
      </c>
      <c r="L1310" s="8">
        <f t="shared" si="51"/>
        <v>2.8746148115879944E-2</v>
      </c>
      <c r="M1310" s="8">
        <f>IF(Table2[[#This Row],[Overall Return]]&gt;=0,0,Table2[[#This Row],[Overall Return]])</f>
        <v>0</v>
      </c>
      <c r="N1310" s="13">
        <f t="shared" si="50"/>
        <v>368458.77257142268</v>
      </c>
    </row>
    <row r="1311" spans="1:14" x14ac:dyDescent="0.25">
      <c r="A1311" s="2">
        <v>42256</v>
      </c>
      <c r="B1311" s="19">
        <f>'Historical Data'!B1309/'Historical Data'!B$2*T$5</f>
        <v>32781.936442377337</v>
      </c>
      <c r="C1311" s="19">
        <f>'Historical Data'!C1309/'Historical Data'!C$2*U$5</f>
        <v>47308.255537250596</v>
      </c>
      <c r="D1311" s="19">
        <f>'Historical Data'!D1309/'Historical Data'!D$2*V$5</f>
        <v>15870.538823621029</v>
      </c>
      <c r="E1311" s="19">
        <f>'Historical Data'!E1309/'Historical Data'!E$2*W$5</f>
        <v>34818.82030566391</v>
      </c>
      <c r="F1311" s="19">
        <f>'Historical Data'!F1309/'Historical Data'!F$2*X$5</f>
        <v>27568.564197190091</v>
      </c>
      <c r="G1311" s="19">
        <f>'Historical Data'!G1309/'Historical Data'!G$2*Y$5</f>
        <v>21585.11699623723</v>
      </c>
      <c r="H1311" s="19">
        <f>'Historical Data'!H1309/'Historical Data'!H$2*Z$5</f>
        <v>104452.37263953</v>
      </c>
      <c r="I1311" s="19">
        <f>'Historical Data'!I1309/'Historical Data'!I$2*AA$5</f>
        <v>43836.968748997446</v>
      </c>
      <c r="J1311" s="19">
        <f>'Historical Data'!J1309/'Historical Data'!J$2*AB$5</f>
        <v>23063.705146624863</v>
      </c>
      <c r="K1311" s="19">
        <f>'Historical Data'!K1309/'Historical Data'!K$2*AC$5</f>
        <v>14538.459580657996</v>
      </c>
      <c r="L1311" s="8">
        <f t="shared" si="51"/>
        <v>-7.1487893608547237E-3</v>
      </c>
      <c r="M1311" s="8">
        <f>IF(Table2[[#This Row],[Overall Return]]&gt;=0,0,Table2[[#This Row],[Overall Return]])</f>
        <v>-7.1487893608547237E-3</v>
      </c>
      <c r="N1311" s="13">
        <f t="shared" si="50"/>
        <v>365824.73841815052</v>
      </c>
    </row>
    <row r="1312" spans="1:14" x14ac:dyDescent="0.25">
      <c r="A1312" s="2">
        <v>42257</v>
      </c>
      <c r="B1312" s="19">
        <f>'Historical Data'!B1310/'Historical Data'!B$2*T$5</f>
        <v>33502.156495464718</v>
      </c>
      <c r="C1312" s="19">
        <f>'Historical Data'!C1310/'Historical Data'!C$2*U$5</f>
        <v>47797.913234486543</v>
      </c>
      <c r="D1312" s="19">
        <f>'Historical Data'!D1310/'Historical Data'!D$2*V$5</f>
        <v>16062.909531288902</v>
      </c>
      <c r="E1312" s="19">
        <f>'Historical Data'!E1310/'Historical Data'!E$2*W$5</f>
        <v>35054.565770829096</v>
      </c>
      <c r="F1312" s="19">
        <f>'Historical Data'!F1310/'Historical Data'!F$2*X$5</f>
        <v>27956.86041426341</v>
      </c>
      <c r="G1312" s="19">
        <f>'Historical Data'!G1310/'Historical Data'!G$2*Y$5</f>
        <v>21695.373901417235</v>
      </c>
      <c r="H1312" s="19">
        <f>'Historical Data'!H1310/'Historical Data'!H$2*Z$5</f>
        <v>104271.92446496013</v>
      </c>
      <c r="I1312" s="19">
        <f>'Historical Data'!I1310/'Historical Data'!I$2*AA$5</f>
        <v>44480.731005748086</v>
      </c>
      <c r="J1312" s="19">
        <f>'Historical Data'!J1310/'Historical Data'!J$2*AB$5</f>
        <v>23227.216375449585</v>
      </c>
      <c r="K1312" s="19">
        <f>'Historical Data'!K1310/'Historical Data'!K$2*AC$5</f>
        <v>14643.459023959429</v>
      </c>
      <c r="L1312" s="8">
        <f t="shared" si="51"/>
        <v>7.8408360575057401E-3</v>
      </c>
      <c r="M1312" s="8">
        <f>IF(Table2[[#This Row],[Overall Return]]&gt;=0,0,Table2[[#This Row],[Overall Return]])</f>
        <v>0</v>
      </c>
      <c r="N1312" s="13">
        <f t="shared" si="50"/>
        <v>368693.11021786713</v>
      </c>
    </row>
    <row r="1313" spans="1:14" x14ac:dyDescent="0.25">
      <c r="A1313" s="2">
        <v>42258</v>
      </c>
      <c r="B1313" s="19">
        <f>'Historical Data'!B1311/'Historical Data'!B$2*T$5</f>
        <v>33990.239649071198</v>
      </c>
      <c r="C1313" s="19">
        <f>'Historical Data'!C1311/'Historical Data'!C$2*U$5</f>
        <v>48456.89181768259</v>
      </c>
      <c r="D1313" s="19">
        <f>'Historical Data'!D1311/'Historical Data'!D$2*V$5</f>
        <v>15708.019889482763</v>
      </c>
      <c r="E1313" s="19">
        <f>'Historical Data'!E1311/'Historical Data'!E$2*W$5</f>
        <v>35696.892641356673</v>
      </c>
      <c r="F1313" s="19">
        <f>'Historical Data'!F1311/'Historical Data'!F$2*X$5</f>
        <v>28155.734732933866</v>
      </c>
      <c r="G1313" s="19">
        <f>'Historical Data'!G1311/'Historical Data'!G$2*Y$5</f>
        <v>21790.593959798171</v>
      </c>
      <c r="H1313" s="19">
        <f>'Historical Data'!H1311/'Historical Data'!H$2*Z$5</f>
        <v>105010.4930759547</v>
      </c>
      <c r="I1313" s="19">
        <f>'Historical Data'!I1311/'Historical Data'!I$2*AA$5</f>
        <v>45215.921455090043</v>
      </c>
      <c r="J1313" s="19">
        <f>'Historical Data'!J1311/'Historical Data'!J$2*AB$5</f>
        <v>23253.73040320064</v>
      </c>
      <c r="K1313" s="19">
        <f>'Historical Data'!K1311/'Historical Data'!K$2*AC$5</f>
        <v>14677.787179982264</v>
      </c>
      <c r="L1313" s="8">
        <f t="shared" si="51"/>
        <v>8.8507067158309916E-3</v>
      </c>
      <c r="M1313" s="8">
        <f>IF(Table2[[#This Row],[Overall Return]]&gt;=0,0,Table2[[#This Row],[Overall Return]])</f>
        <v>0</v>
      </c>
      <c r="N1313" s="13">
        <f t="shared" si="50"/>
        <v>371956.30480455299</v>
      </c>
    </row>
    <row r="1314" spans="1:14" x14ac:dyDescent="0.25">
      <c r="A1314" s="2">
        <v>42261</v>
      </c>
      <c r="B1314" s="19">
        <f>'Historical Data'!B1312/'Historical Data'!B$2*T$5</f>
        <v>34317.612153107781</v>
      </c>
      <c r="C1314" s="19">
        <f>'Historical Data'!C1312/'Historical Data'!C$2*U$5</f>
        <v>47719.201903715904</v>
      </c>
      <c r="D1314" s="19">
        <f>'Historical Data'!D1312/'Historical Data'!D$2*V$5</f>
        <v>15512.332965527528</v>
      </c>
      <c r="E1314" s="19">
        <f>'Historical Data'!E1312/'Historical Data'!E$2*W$5</f>
        <v>35471.394298573978</v>
      </c>
      <c r="F1314" s="19">
        <f>'Historical Data'!F1312/'Historical Data'!F$2*X$5</f>
        <v>28041.89921625896</v>
      </c>
      <c r="G1314" s="19">
        <f>'Historical Data'!G1312/'Historical Data'!G$2*Y$5</f>
        <v>21570.082708030437</v>
      </c>
      <c r="H1314" s="19">
        <f>'Historical Data'!H1312/'Historical Data'!H$2*Z$5</f>
        <v>106248.42719261436</v>
      </c>
      <c r="I1314" s="19">
        <f>'Historical Data'!I1312/'Historical Data'!I$2*AA$5</f>
        <v>44873.092076567445</v>
      </c>
      <c r="J1314" s="19">
        <f>'Historical Data'!J1312/'Historical Data'!J$2*AB$5</f>
        <v>23320.018861327761</v>
      </c>
      <c r="K1314" s="19">
        <f>'Historical Data'!K1312/'Historical Data'!K$2*AC$5</f>
        <v>14637.401455441357</v>
      </c>
      <c r="L1314" s="8">
        <f t="shared" si="51"/>
        <v>-6.5825466654223508E-4</v>
      </c>
      <c r="M1314" s="8">
        <f>IF(Table2[[#This Row],[Overall Return]]&gt;=0,0,Table2[[#This Row],[Overall Return]])</f>
        <v>-6.5825466654223508E-4</v>
      </c>
      <c r="N1314" s="13">
        <f t="shared" si="50"/>
        <v>371711.46283116558</v>
      </c>
    </row>
    <row r="1315" spans="1:14" x14ac:dyDescent="0.25">
      <c r="A1315" s="2">
        <v>42262</v>
      </c>
      <c r="B1315" s="19">
        <f>'Historical Data'!B1313/'Historical Data'!B$2*T$5</f>
        <v>34606.29577857189</v>
      </c>
      <c r="C1315" s="19">
        <f>'Historical Data'!C1313/'Historical Data'!C$2*U$5</f>
        <v>47809.811458905366</v>
      </c>
      <c r="D1315" s="19">
        <f>'Historical Data'!D1313/'Historical Data'!D$2*V$5</f>
        <v>15681.485703286011</v>
      </c>
      <c r="E1315" s="19">
        <f>'Historical Data'!E1313/'Historical Data'!E$2*W$5</f>
        <v>35338.146033512305</v>
      </c>
      <c r="F1315" s="19">
        <f>'Historical Data'!F1313/'Historical Data'!F$2*X$5</f>
        <v>28577.325869033539</v>
      </c>
      <c r="G1315" s="19">
        <f>'Historical Data'!G1313/'Historical Data'!G$2*Y$5</f>
        <v>22041.175834853308</v>
      </c>
      <c r="H1315" s="19">
        <f>'Historical Data'!H1313/'Historical Data'!H$2*Z$5</f>
        <v>106407.89215274864</v>
      </c>
      <c r="I1315" s="19">
        <f>'Historical Data'!I1313/'Historical Data'!I$2*AA$5</f>
        <v>45722.559980860184</v>
      </c>
      <c r="J1315" s="19">
        <f>'Historical Data'!J1313/'Historical Data'!J$2*AB$5</f>
        <v>23629.361535199299</v>
      </c>
      <c r="K1315" s="19">
        <f>'Historical Data'!K1313/'Historical Data'!K$2*AC$5</f>
        <v>14712.113677930438</v>
      </c>
      <c r="L1315" s="8">
        <f t="shared" si="51"/>
        <v>7.5722851598307717E-3</v>
      </c>
      <c r="M1315" s="8">
        <f>IF(Table2[[#This Row],[Overall Return]]&gt;=0,0,Table2[[#This Row],[Overall Return]])</f>
        <v>0</v>
      </c>
      <c r="N1315" s="13">
        <f t="shared" si="50"/>
        <v>374526.16802490101</v>
      </c>
    </row>
    <row r="1316" spans="1:14" x14ac:dyDescent="0.25">
      <c r="A1316" s="2">
        <v>42263</v>
      </c>
      <c r="B1316" s="19">
        <f>'Historical Data'!B1314/'Historical Data'!B$2*T$5</f>
        <v>34644.986773504563</v>
      </c>
      <c r="C1316" s="19">
        <f>'Historical Data'!C1314/'Historical Data'!C$2*U$5</f>
        <v>48269.264140582105</v>
      </c>
      <c r="D1316" s="19">
        <f>'Historical Data'!D1314/'Historical Data'!D$2*V$5</f>
        <v>16407.849495948834</v>
      </c>
      <c r="E1316" s="19">
        <f>'Historical Data'!E1314/'Historical Data'!E$2*W$5</f>
        <v>35519.226671639335</v>
      </c>
      <c r="F1316" s="19">
        <f>'Historical Data'!F1314/'Historical Data'!F$2*X$5</f>
        <v>28615.119037400647</v>
      </c>
      <c r="G1316" s="19">
        <f>'Historical Data'!G1314/'Historical Data'!G$2*Y$5</f>
        <v>22201.548398638501</v>
      </c>
      <c r="H1316" s="19">
        <f>'Historical Data'!H1314/'Historical Data'!H$2*Z$5</f>
        <v>110050.35669324383</v>
      </c>
      <c r="I1316" s="19">
        <f>'Historical Data'!I1314/'Historical Data'!I$2*AA$5</f>
        <v>46149.198144857815</v>
      </c>
      <c r="J1316" s="19">
        <f>'Historical Data'!J1314/'Historical Data'!J$2*AB$5</f>
        <v>23739.841093855797</v>
      </c>
      <c r="K1316" s="19">
        <f>'Historical Data'!K1314/'Historical Data'!K$2*AC$5</f>
        <v>15002.883391837118</v>
      </c>
      <c r="L1316" s="8">
        <f t="shared" si="51"/>
        <v>1.6218107932590931E-2</v>
      </c>
      <c r="M1316" s="8">
        <f>IF(Table2[[#This Row],[Overall Return]]&gt;=0,0,Table2[[#This Row],[Overall Return]])</f>
        <v>0</v>
      </c>
      <c r="N1316" s="13">
        <f t="shared" si="50"/>
        <v>380600.27384150855</v>
      </c>
    </row>
    <row r="1317" spans="1:14" x14ac:dyDescent="0.25">
      <c r="A1317" s="2">
        <v>42264</v>
      </c>
      <c r="B1317" s="19">
        <f>'Historical Data'!B1315/'Historical Data'!B$2*T$5</f>
        <v>33903.931758872204</v>
      </c>
      <c r="C1317" s="19">
        <f>'Historical Data'!C1315/'Historical Data'!C$2*U$5</f>
        <v>49319.972542559037</v>
      </c>
      <c r="D1317" s="19">
        <f>'Historical Data'!D1315/'Historical Data'!D$2*V$5</f>
        <v>16626.753704290717</v>
      </c>
      <c r="E1317" s="19">
        <f>'Historical Data'!E1315/'Historical Data'!E$2*W$5</f>
        <v>35601.225124422912</v>
      </c>
      <c r="F1317" s="19">
        <f>'Historical Data'!F1315/'Historical Data'!F$2*X$5</f>
        <v>28926.47771067846</v>
      </c>
      <c r="G1317" s="19">
        <f>'Historical Data'!G1315/'Historical Data'!G$2*Y$5</f>
        <v>22176.490569335903</v>
      </c>
      <c r="H1317" s="19">
        <f>'Historical Data'!H1315/'Historical Data'!H$2*Z$5</f>
        <v>109974.82459085186</v>
      </c>
      <c r="I1317" s="19">
        <f>'Historical Data'!I1315/'Historical Data'!I$2*AA$5</f>
        <v>46952.938940989436</v>
      </c>
      <c r="J1317" s="19">
        <f>'Historical Data'!J1315/'Historical Data'!J$2*AB$5</f>
        <v>23072.543908930653</v>
      </c>
      <c r="K1317" s="19">
        <f>'Historical Data'!K1315/'Historical Data'!K$2*AC$5</f>
        <v>15035.190147587713</v>
      </c>
      <c r="L1317" s="8">
        <f t="shared" si="51"/>
        <v>2.6013516675047477E-3</v>
      </c>
      <c r="M1317" s="8">
        <f>IF(Table2[[#This Row],[Overall Return]]&gt;=0,0,Table2[[#This Row],[Overall Return]])</f>
        <v>0</v>
      </c>
      <c r="N1317" s="13">
        <f t="shared" si="50"/>
        <v>381590.34899851895</v>
      </c>
    </row>
    <row r="1318" spans="1:14" x14ac:dyDescent="0.25">
      <c r="A1318" s="2">
        <v>42265</v>
      </c>
      <c r="B1318" s="19">
        <f>'Historical Data'!B1316/'Historical Data'!B$2*T$5</f>
        <v>33764.05395448707</v>
      </c>
      <c r="C1318" s="19">
        <f>'Historical Data'!C1316/'Historical Data'!C$2*U$5</f>
        <v>49447.190188541092</v>
      </c>
      <c r="D1318" s="19">
        <f>'Historical Data'!D1316/'Historical Data'!D$2*V$5</f>
        <v>16039.692589663633</v>
      </c>
      <c r="E1318" s="19">
        <f>'Historical Data'!E1316/'Historical Data'!E$2*W$5</f>
        <v>35136.563877262291</v>
      </c>
      <c r="F1318" s="19">
        <f>'Historical Data'!F1316/'Historical Data'!F$2*X$5</f>
        <v>28312.312054672471</v>
      </c>
      <c r="G1318" s="19">
        <f>'Historical Data'!G1316/'Historical Data'!G$2*Y$5</f>
        <v>21790.593959798171</v>
      </c>
      <c r="H1318" s="19">
        <f>'Historical Data'!H1316/'Historical Data'!H$2*Z$5</f>
        <v>109366.34284515318</v>
      </c>
      <c r="I1318" s="19">
        <f>'Historical Data'!I1316/'Historical Data'!I$2*AA$5</f>
        <v>46652.012462039478</v>
      </c>
      <c r="J1318" s="19">
        <f>'Historical Data'!J1316/'Historical Data'!J$2*AB$5</f>
        <v>22555.500713038073</v>
      </c>
      <c r="K1318" s="19">
        <f>'Historical Data'!K1316/'Historical Data'!K$2*AC$5</f>
        <v>14675.767437784689</v>
      </c>
      <c r="L1318" s="8">
        <f t="shared" si="51"/>
        <v>-1.0090189456268717E-2</v>
      </c>
      <c r="M1318" s="8">
        <f>IF(Table2[[#This Row],[Overall Return]]&gt;=0,0,Table2[[#This Row],[Overall Return]])</f>
        <v>-1.0090189456268717E-2</v>
      </c>
      <c r="N1318" s="13">
        <f t="shared" si="50"/>
        <v>377740.03008244018</v>
      </c>
    </row>
    <row r="1319" spans="1:14" x14ac:dyDescent="0.25">
      <c r="A1319" s="2">
        <v>42268</v>
      </c>
      <c r="B1319" s="19">
        <f>'Historical Data'!B1317/'Historical Data'!B$2*T$5</f>
        <v>34287.851291229155</v>
      </c>
      <c r="C1319" s="19">
        <f>'Historical Data'!C1317/'Historical Data'!C$2*U$5</f>
        <v>50191.2868387333</v>
      </c>
      <c r="D1319" s="19">
        <f>'Historical Data'!D1317/'Historical Data'!D$2*V$5</f>
        <v>16169.044905030421</v>
      </c>
      <c r="E1319" s="19">
        <f>'Historical Data'!E1317/'Historical Data'!E$2*W$5</f>
        <v>35331.313925889881</v>
      </c>
      <c r="F1319" s="19">
        <f>'Historical Data'!F1317/'Historical Data'!F$2*X$5</f>
        <v>28590.823406667783</v>
      </c>
      <c r="G1319" s="19">
        <f>'Historical Data'!G1317/'Historical Data'!G$2*Y$5</f>
        <v>22106.32782853911</v>
      </c>
      <c r="H1319" s="19">
        <f>'Historical Data'!H1317/'Historical Data'!H$2*Z$5</f>
        <v>110868.65799412507</v>
      </c>
      <c r="I1319" s="19">
        <f>'Historical Data'!I1317/'Historical Data'!I$2*AA$5</f>
        <v>47211.97531892296</v>
      </c>
      <c r="J1319" s="19">
        <f>'Historical Data'!J1317/'Historical Data'!J$2*AB$5</f>
        <v>22780.877856004172</v>
      </c>
      <c r="K1319" s="19">
        <f>'Historical Data'!K1317/'Historical Data'!K$2*AC$5</f>
        <v>14819.132656170113</v>
      </c>
      <c r="L1319" s="8">
        <f t="shared" si="51"/>
        <v>1.2223385321020963E-2</v>
      </c>
      <c r="M1319" s="8">
        <f>IF(Table2[[#This Row],[Overall Return]]&gt;=0,0,Table2[[#This Row],[Overall Return]])</f>
        <v>0</v>
      </c>
      <c r="N1319" s="13">
        <f t="shared" si="50"/>
        <v>382357.29202131194</v>
      </c>
    </row>
    <row r="1320" spans="1:14" x14ac:dyDescent="0.25">
      <c r="A1320" s="2">
        <v>42269</v>
      </c>
      <c r="B1320" s="19">
        <f>'Historical Data'!B1318/'Historical Data'!B$2*T$5</f>
        <v>33749.174732896448</v>
      </c>
      <c r="C1320" s="19">
        <f>'Historical Data'!C1318/'Historical Data'!C$2*U$5</f>
        <v>49276.954054548783</v>
      </c>
      <c r="D1320" s="19">
        <f>'Historical Data'!D1318/'Historical Data'!D$2*V$5</f>
        <v>16125.926895305869</v>
      </c>
      <c r="E1320" s="19">
        <f>'Historical Data'!E1318/'Historical Data'!E$2*W$5</f>
        <v>35016.982598248513</v>
      </c>
      <c r="F1320" s="19">
        <f>'Historical Data'!F1318/'Historical Data'!F$2*X$5</f>
        <v>28017.153198170246</v>
      </c>
      <c r="G1320" s="19">
        <f>'Historical Data'!G1318/'Historical Data'!G$2*Y$5</f>
        <v>22001.083717343918</v>
      </c>
      <c r="H1320" s="19">
        <f>'Historical Data'!H1318/'Historical Data'!H$2*Z$5</f>
        <v>109500.63029794378</v>
      </c>
      <c r="I1320" s="19">
        <f>'Historical Data'!I1318/'Historical Data'!I$2*AA$5</f>
        <v>46827.243467446278</v>
      </c>
      <c r="J1320" s="19">
        <f>'Historical Data'!J1318/'Historical Data'!J$2*AB$5</f>
        <v>22400.828246519144</v>
      </c>
      <c r="K1320" s="19">
        <f>'Historical Data'!K1318/'Historical Data'!K$2*AC$5</f>
        <v>14687.882367561495</v>
      </c>
      <c r="L1320" s="8">
        <f t="shared" si="51"/>
        <v>-1.2431912623396379E-2</v>
      </c>
      <c r="M1320" s="8">
        <f>IF(Table2[[#This Row],[Overall Return]]&gt;=0,0,Table2[[#This Row],[Overall Return]])</f>
        <v>-1.2431912623396379E-2</v>
      </c>
      <c r="N1320" s="13">
        <f t="shared" si="50"/>
        <v>377603.85957598453</v>
      </c>
    </row>
    <row r="1321" spans="1:14" x14ac:dyDescent="0.25">
      <c r="A1321" s="2">
        <v>42270</v>
      </c>
      <c r="B1321" s="19">
        <f>'Historical Data'!B1319/'Historical Data'!B$2*T$5</f>
        <v>34022.977020409729</v>
      </c>
      <c r="C1321" s="19">
        <f>'Historical Data'!C1319/'Historical Data'!C$2*U$5</f>
        <v>49063.699432546215</v>
      </c>
      <c r="D1321" s="19">
        <f>'Historical Data'!D1319/'Historical Data'!D$2*V$5</f>
        <v>15873.856410953886</v>
      </c>
      <c r="E1321" s="19">
        <f>'Historical Data'!E1319/'Historical Data'!E$2*W$5</f>
        <v>34702.653695059824</v>
      </c>
      <c r="F1321" s="19">
        <f>'Historical Data'!F1319/'Historical Data'!F$2*X$5</f>
        <v>28002.304498468464</v>
      </c>
      <c r="G1321" s="19">
        <f>'Historical Data'!G1319/'Historical Data'!G$2*Y$5</f>
        <v>21986.047893981759</v>
      </c>
      <c r="H1321" s="19">
        <f>'Historical Data'!H1319/'Historical Data'!H$2*Z$5</f>
        <v>109550.98531263115</v>
      </c>
      <c r="I1321" s="19">
        <f>'Historical Data'!I1319/'Historical Data'!I$2*AA$5</f>
        <v>46960.561761054028</v>
      </c>
      <c r="J1321" s="19">
        <f>'Historical Data'!J1319/'Historical Data'!J$2*AB$5</f>
        <v>22440.600869562149</v>
      </c>
      <c r="K1321" s="19">
        <f>'Historical Data'!K1319/'Historical Data'!K$2*AC$5</f>
        <v>14599.037131172692</v>
      </c>
      <c r="L1321" s="8">
        <f t="shared" si="51"/>
        <v>-1.0623184588076651E-3</v>
      </c>
      <c r="M1321" s="8">
        <f>IF(Table2[[#This Row],[Overall Return]]&gt;=0,0,Table2[[#This Row],[Overall Return]])</f>
        <v>-1.0623184588076651E-3</v>
      </c>
      <c r="N1321" s="13">
        <f t="shared" si="50"/>
        <v>377202.72402583994</v>
      </c>
    </row>
    <row r="1322" spans="1:14" x14ac:dyDescent="0.25">
      <c r="A1322" s="2">
        <v>42271</v>
      </c>
      <c r="B1322" s="19">
        <f>'Historical Data'!B1320/'Historical Data'!B$2*T$5</f>
        <v>34225.353058012006</v>
      </c>
      <c r="C1322" s="19">
        <f>'Historical Data'!C1320/'Historical Data'!C$2*U$5</f>
        <v>48851.363719568006</v>
      </c>
      <c r="D1322" s="19">
        <f>'Historical Data'!D1320/'Historical Data'!D$2*V$5</f>
        <v>15840.688421136914</v>
      </c>
      <c r="E1322" s="19">
        <f>'Historical Data'!E1320/'Historical Data'!E$2*W$5</f>
        <v>34378.075591386347</v>
      </c>
      <c r="F1322" s="19">
        <f>'Historical Data'!F1320/'Historical Data'!F$2*X$5</f>
        <v>28157.083105389411</v>
      </c>
      <c r="G1322" s="19">
        <f>'Historical Data'!G1320/'Historical Data'!G$2*Y$5</f>
        <v>22006.094464454909</v>
      </c>
      <c r="H1322" s="19">
        <f>'Historical Data'!H1320/'Historical Data'!H$2*Z$5</f>
        <v>110415.44062106591</v>
      </c>
      <c r="I1322" s="19">
        <f>'Historical Data'!I1320/'Historical Data'!I$2*AA$5</f>
        <v>46126.333097612369</v>
      </c>
      <c r="J1322" s="19">
        <f>'Historical Data'!J1320/'Historical Data'!J$2*AB$5</f>
        <v>22338.960073211449</v>
      </c>
      <c r="K1322" s="19">
        <f>'Historical Data'!K1320/'Historical Data'!K$2*AC$5</f>
        <v>14685.864283438579</v>
      </c>
      <c r="L1322" s="8">
        <f t="shared" si="51"/>
        <v>-4.7048332172661134E-4</v>
      </c>
      <c r="M1322" s="8">
        <f>IF(Table2[[#This Row],[Overall Return]]&gt;=0,0,Table2[[#This Row],[Overall Return]])</f>
        <v>-4.7048332172661134E-4</v>
      </c>
      <c r="N1322" s="13">
        <f t="shared" si="50"/>
        <v>377025.25643527595</v>
      </c>
    </row>
    <row r="1323" spans="1:14" x14ac:dyDescent="0.25">
      <c r="A1323" s="2">
        <v>42272</v>
      </c>
      <c r="B1323" s="19">
        <f>'Historical Data'!B1321/'Historical Data'!B$2*T$5</f>
        <v>34139.04547015018</v>
      </c>
      <c r="C1323" s="19">
        <f>'Historical Data'!C1321/'Historical Data'!C$2*U$5</f>
        <v>47981.878088962112</v>
      </c>
      <c r="D1323" s="19">
        <f>'Historical Data'!D1321/'Historical Data'!D$2*V$5</f>
        <v>15651.634958040524</v>
      </c>
      <c r="E1323" s="19">
        <f>'Historical Data'!E1321/'Historical Data'!E$2*W$5</f>
        <v>34268.743512857356</v>
      </c>
      <c r="F1323" s="19">
        <f>'Historical Data'!F1321/'Historical Data'!F$2*X$5</f>
        <v>27534.818890807888</v>
      </c>
      <c r="G1323" s="19">
        <f>'Historical Data'!G1321/'Historical Data'!G$2*Y$5</f>
        <v>22021.128752661702</v>
      </c>
      <c r="H1323" s="19">
        <f>'Historical Data'!H1321/'Historical Data'!H$2*Z$5</f>
        <v>107809.48552245072</v>
      </c>
      <c r="I1323" s="19">
        <f>'Historical Data'!I1321/'Historical Data'!I$2*AA$5</f>
        <v>44328.36504758674</v>
      </c>
      <c r="J1323" s="19">
        <f>'Historical Data'!J1321/'Historical Data'!J$2*AB$5</f>
        <v>22749.943995266956</v>
      </c>
      <c r="K1323" s="19">
        <f>'Historical Data'!K1321/'Historical Data'!K$2*AC$5</f>
        <v>14786.825693160186</v>
      </c>
      <c r="L1323" s="8">
        <f t="shared" si="51"/>
        <v>-1.5259949844551812E-2</v>
      </c>
      <c r="M1323" s="8">
        <f>IF(Table2[[#This Row],[Overall Return]]&gt;=0,0,Table2[[#This Row],[Overall Return]])</f>
        <v>-1.5259949844551812E-2</v>
      </c>
      <c r="N1323" s="13">
        <f t="shared" si="50"/>
        <v>371271.86993194435</v>
      </c>
    </row>
    <row r="1324" spans="1:14" x14ac:dyDescent="0.25">
      <c r="A1324" s="2">
        <v>42275</v>
      </c>
      <c r="B1324" s="19">
        <f>'Historical Data'!B1322/'Historical Data'!B$2*T$5</f>
        <v>33463.467616892245</v>
      </c>
      <c r="C1324" s="19">
        <f>'Historical Data'!C1322/'Historical Data'!C$2*U$5</f>
        <v>46133.990481420464</v>
      </c>
      <c r="D1324" s="19">
        <f>'Historical Data'!D1322/'Historical Data'!D$2*V$5</f>
        <v>15207.193423259294</v>
      </c>
      <c r="E1324" s="19">
        <f>'Historical Data'!E1322/'Historical Data'!E$2*W$5</f>
        <v>33650.332828862454</v>
      </c>
      <c r="F1324" s="19">
        <f>'Historical Data'!F1322/'Historical Data'!F$2*X$5</f>
        <v>26766.327759855045</v>
      </c>
      <c r="G1324" s="19">
        <f>'Historical Data'!G1322/'Historical Data'!G$2*Y$5</f>
        <v>21695.373901417235</v>
      </c>
      <c r="H1324" s="19">
        <f>'Historical Data'!H1322/'Historical Data'!H$2*Z$5</f>
        <v>104250.94125052456</v>
      </c>
      <c r="I1324" s="19">
        <f>'Historical Data'!I1322/'Historical Data'!I$2*AA$5</f>
        <v>42930.365530177631</v>
      </c>
      <c r="J1324" s="19">
        <f>'Historical Data'!J1322/'Historical Data'!J$2*AB$5</f>
        <v>22259.414375292166</v>
      </c>
      <c r="K1324" s="19">
        <f>'Historical Data'!K1322/'Historical Data'!K$2*AC$5</f>
        <v>14659.613230872057</v>
      </c>
      <c r="L1324" s="8">
        <f t="shared" si="51"/>
        <v>-2.7620863210700453E-2</v>
      </c>
      <c r="M1324" s="8">
        <f>IF(Table2[[#This Row],[Overall Return]]&gt;=0,0,Table2[[#This Row],[Overall Return]])</f>
        <v>-2.7620863210700453E-2</v>
      </c>
      <c r="N1324" s="13">
        <f t="shared" si="50"/>
        <v>361017.02039857314</v>
      </c>
    </row>
    <row r="1325" spans="1:14" x14ac:dyDescent="0.25">
      <c r="A1325" s="2">
        <v>42276</v>
      </c>
      <c r="B1325" s="19">
        <f>'Historical Data'!B1323/'Historical Data'!B$2*T$5</f>
        <v>32457.538633777629</v>
      </c>
      <c r="C1325" s="19">
        <f>'Historical Data'!C1323/'Historical Data'!C$2*U$5</f>
        <v>45402.707303679294</v>
      </c>
      <c r="D1325" s="19">
        <f>'Historical Data'!D1323/'Historical Data'!D$2*V$5</f>
        <v>15445.998356939079</v>
      </c>
      <c r="E1325" s="19">
        <f>'Historical Data'!E1323/'Historical Data'!E$2*W$5</f>
        <v>33968.079171263889</v>
      </c>
      <c r="F1325" s="19">
        <f>'Historical Data'!F1323/'Historical Data'!F$2*X$5</f>
        <v>26769.92527947784</v>
      </c>
      <c r="G1325" s="19">
        <f>'Historical Data'!G1323/'Historical Data'!G$2*Y$5</f>
        <v>21770.546877606565</v>
      </c>
      <c r="H1325" s="19">
        <f>'Historical Data'!H1323/'Historical Data'!H$2*Z$5</f>
        <v>103503.98405371381</v>
      </c>
      <c r="I1325" s="19">
        <f>'Historical Data'!I1323/'Historical Data'!I$2*AA$5</f>
        <v>43509.382024274251</v>
      </c>
      <c r="J1325" s="19">
        <f>'Historical Data'!J1323/'Historical Data'!J$2*AB$5</f>
        <v>22489.212254910952</v>
      </c>
      <c r="K1325" s="19">
        <f>'Historical Data'!K1323/'Historical Data'!K$2*AC$5</f>
        <v>14734.325246101806</v>
      </c>
      <c r="L1325" s="8">
        <f t="shared" si="51"/>
        <v>-2.6738938672814516E-3</v>
      </c>
      <c r="M1325" s="8">
        <f>IF(Table2[[#This Row],[Overall Return]]&gt;=0,0,Table2[[#This Row],[Overall Return]])</f>
        <v>-2.6738938672814516E-3</v>
      </c>
      <c r="N1325" s="13">
        <f t="shared" si="50"/>
        <v>360051.69920174516</v>
      </c>
    </row>
    <row r="1326" spans="1:14" x14ac:dyDescent="0.25">
      <c r="A1326" s="2">
        <v>42277</v>
      </c>
      <c r="B1326" s="19">
        <f>'Historical Data'!B1324/'Historical Data'!B$2*T$5</f>
        <v>32826.578642206783</v>
      </c>
      <c r="C1326" s="19">
        <f>'Historical Data'!C1324/'Historical Data'!C$2*U$5</f>
        <v>46850.631521142226</v>
      </c>
      <c r="D1326" s="19">
        <f>'Historical Data'!D1324/'Historical Data'!D$2*V$5</f>
        <v>15907.023029725364</v>
      </c>
      <c r="E1326" s="19">
        <f>'Historical Data'!E1324/'Historical Data'!E$2*W$5</f>
        <v>34917.900066554685</v>
      </c>
      <c r="F1326" s="19">
        <f>'Historical Data'!F1324/'Historical Data'!F$2*X$5</f>
        <v>27375.091647190337</v>
      </c>
      <c r="G1326" s="19">
        <f>'Historical Data'!G1324/'Historical Data'!G$2*Y$5</f>
        <v>22181.501316446898</v>
      </c>
      <c r="H1326" s="19">
        <f>'Historical Data'!H1324/'Historical Data'!H$2*Z$5</f>
        <v>104238.35249685272</v>
      </c>
      <c r="I1326" s="19">
        <f>'Historical Data'!I1324/'Historical Data'!I$2*AA$5</f>
        <v>44191.232357616922</v>
      </c>
      <c r="J1326" s="19">
        <f>'Historical Data'!J1324/'Historical Data'!J$2*AB$5</f>
        <v>22692.494299445629</v>
      </c>
      <c r="K1326" s="19">
        <f>'Historical Data'!K1324/'Historical Data'!K$2*AC$5</f>
        <v>15012.978579416345</v>
      </c>
      <c r="L1326" s="8">
        <f t="shared" si="51"/>
        <v>1.7058896731969586E-2</v>
      </c>
      <c r="M1326" s="8">
        <f>IF(Table2[[#This Row],[Overall Return]]&gt;=0,0,Table2[[#This Row],[Overall Return]])</f>
        <v>0</v>
      </c>
      <c r="N1326" s="13">
        <f t="shared" si="50"/>
        <v>366193.78395659791</v>
      </c>
    </row>
    <row r="1327" spans="1:14" x14ac:dyDescent="0.25">
      <c r="A1327" s="2">
        <v>42278</v>
      </c>
      <c r="B1327" s="19">
        <f>'Historical Data'!B1325/'Historical Data'!B$2*T$5</f>
        <v>32612.297776113581</v>
      </c>
      <c r="C1327" s="19">
        <f>'Historical Data'!C1325/'Historical Data'!C$2*U$5</f>
        <v>47658.793703093535</v>
      </c>
      <c r="D1327" s="19">
        <f>'Historical Data'!D1325/'Historical Data'!D$2*V$5</f>
        <v>15973.357981075187</v>
      </c>
      <c r="E1327" s="19">
        <f>'Historical Data'!E1325/'Historical Data'!E$2*W$5</f>
        <v>35078.481957361771</v>
      </c>
      <c r="F1327" s="19">
        <f>'Historical Data'!F1325/'Historical Data'!F$2*X$5</f>
        <v>27504.223461310878</v>
      </c>
      <c r="G1327" s="19">
        <f>'Historical Data'!G1325/'Historical Data'!G$2*Y$5</f>
        <v>22356.909703594247</v>
      </c>
      <c r="H1327" s="19">
        <f>'Historical Data'!H1325/'Historical Data'!H$2*Z$5</f>
        <v>100663.0318925724</v>
      </c>
      <c r="I1327" s="19">
        <f>'Historical Data'!I1325/'Historical Data'!I$2*AA$5</f>
        <v>44419.790253848267</v>
      </c>
      <c r="J1327" s="19">
        <f>'Historical Data'!J1325/'Historical Data'!J$2*AB$5</f>
        <v>22732.266922488638</v>
      </c>
      <c r="K1327" s="19">
        <f>'Historical Data'!K1325/'Historical Data'!K$2*AC$5</f>
        <v>14954.420771099229</v>
      </c>
      <c r="L1327" s="8">
        <f t="shared" si="51"/>
        <v>-6.1175520508172099E-3</v>
      </c>
      <c r="M1327" s="8">
        <f>IF(Table2[[#This Row],[Overall Return]]&gt;=0,0,Table2[[#This Row],[Overall Return]])</f>
        <v>-6.1175520508172099E-3</v>
      </c>
      <c r="N1327" s="13">
        <f t="shared" si="50"/>
        <v>363953.57442255772</v>
      </c>
    </row>
    <row r="1328" spans="1:14" x14ac:dyDescent="0.25">
      <c r="A1328" s="2">
        <v>42279</v>
      </c>
      <c r="B1328" s="19">
        <f>'Historical Data'!B1326/'Historical Data'!B$2*T$5</f>
        <v>32850.38588049126</v>
      </c>
      <c r="C1328" s="19">
        <f>'Historical Data'!C1326/'Historical Data'!C$2*U$5</f>
        <v>48740.620538165844</v>
      </c>
      <c r="D1328" s="19">
        <f>'Historical Data'!D1326/'Historical Data'!D$2*V$5</f>
        <v>16978.325758763996</v>
      </c>
      <c r="E1328" s="19">
        <f>'Historical Data'!E1326/'Historical Data'!E$2*W$5</f>
        <v>35191.231128753119</v>
      </c>
      <c r="F1328" s="19">
        <f>'Historical Data'!F1326/'Historical Data'!F$2*X$5</f>
        <v>28207.025483928952</v>
      </c>
      <c r="G1328" s="19">
        <f>'Historical Data'!G1326/'Historical Data'!G$2*Y$5</f>
        <v>22838.026371512919</v>
      </c>
      <c r="H1328" s="19">
        <f>'Historical Data'!H1326/'Historical Data'!H$2*Z$5</f>
        <v>103890.05749055812</v>
      </c>
      <c r="I1328" s="19">
        <f>'Historical Data'!I1326/'Historical Data'!I$2*AA$5</f>
        <v>45265.437362500845</v>
      </c>
      <c r="J1328" s="19">
        <f>'Historical Data'!J1326/'Historical Data'!J$2*AB$5</f>
        <v>22652.721224569355</v>
      </c>
      <c r="K1328" s="19">
        <f>'Historical Data'!K1326/'Historical Data'!K$2*AC$5</f>
        <v>15321.920584358568</v>
      </c>
      <c r="L1328" s="8">
        <f t="shared" si="51"/>
        <v>2.1931856044303588E-2</v>
      </c>
      <c r="M1328" s="8">
        <f>IF(Table2[[#This Row],[Overall Return]]&gt;=0,0,Table2[[#This Row],[Overall Return]])</f>
        <v>0</v>
      </c>
      <c r="N1328" s="13">
        <f t="shared" si="50"/>
        <v>371935.751823603</v>
      </c>
    </row>
    <row r="1329" spans="1:14" x14ac:dyDescent="0.25">
      <c r="A1329" s="2">
        <v>42282</v>
      </c>
      <c r="B1329" s="19">
        <f>'Historical Data'!B1327/'Historical Data'!B$2*T$5</f>
        <v>32969.431142028785</v>
      </c>
      <c r="C1329" s="19">
        <f>'Historical Data'!C1327/'Historical Data'!C$2*U$5</f>
        <v>49760.205015559215</v>
      </c>
      <c r="D1329" s="19">
        <f>'Historical Data'!D1327/'Historical Data'!D$2*V$5</f>
        <v>17572.020334249926</v>
      </c>
      <c r="E1329" s="19">
        <f>'Historical Data'!E1327/'Historical Data'!E$2*W$5</f>
        <v>35481.643845409133</v>
      </c>
      <c r="F1329" s="19">
        <f>'Historical Data'!F1327/'Historical Data'!F$2*X$5</f>
        <v>28862.134275174732</v>
      </c>
      <c r="G1329" s="19">
        <f>'Historical Data'!G1327/'Historical Data'!G$2*Y$5</f>
        <v>23369.260233192144</v>
      </c>
      <c r="H1329" s="19">
        <f>'Historical Data'!H1327/'Historical Data'!H$2*Z$5</f>
        <v>103294.16449853127</v>
      </c>
      <c r="I1329" s="19">
        <f>'Historical Data'!I1327/'Historical Data'!I$2*AA$5</f>
        <v>45577.797644929145</v>
      </c>
      <c r="J1329" s="19">
        <f>'Historical Data'!J1327/'Historical Data'!J$2*AB$5</f>
        <v>23160.927917322468</v>
      </c>
      <c r="K1329" s="19">
        <f>'Historical Data'!K1327/'Historical Data'!K$2*AC$5</f>
        <v>15509.709146346064</v>
      </c>
      <c r="L1329" s="8">
        <f t="shared" si="51"/>
        <v>9.7370102534739544E-3</v>
      </c>
      <c r="M1329" s="8">
        <f>IF(Table2[[#This Row],[Overall Return]]&gt;=0,0,Table2[[#This Row],[Overall Return]])</f>
        <v>0</v>
      </c>
      <c r="N1329" s="13">
        <f t="shared" si="50"/>
        <v>375557.29405274295</v>
      </c>
    </row>
    <row r="1330" spans="1:14" x14ac:dyDescent="0.25">
      <c r="A1330" s="2">
        <v>42283</v>
      </c>
      <c r="B1330" s="19">
        <f>'Historical Data'!B1328/'Historical Data'!B$2*T$5</f>
        <v>33127.164979801608</v>
      </c>
      <c r="C1330" s="19">
        <f>'Historical Data'!C1328/'Historical Data'!C$2*U$5</f>
        <v>49192.753066080906</v>
      </c>
      <c r="D1330" s="19">
        <f>'Historical Data'!D1328/'Historical Data'!D$2*V$5</f>
        <v>18288.433421482416</v>
      </c>
      <c r="E1330" s="19">
        <f>'Historical Data'!E1328/'Historical Data'!E$2*W$5</f>
        <v>35454.310219663719</v>
      </c>
      <c r="F1330" s="19">
        <f>'Historical Data'!F1328/'Historical Data'!F$2*X$5</f>
        <v>29040.760825097219</v>
      </c>
      <c r="G1330" s="19">
        <f>'Historical Data'!G1328/'Historical Data'!G$2*Y$5</f>
        <v>23429.399432893137</v>
      </c>
      <c r="H1330" s="19">
        <f>'Historical Data'!H1328/'Historical Data'!H$2*Z$5</f>
        <v>101326.06252622746</v>
      </c>
      <c r="I1330" s="19">
        <f>'Historical Data'!I1328/'Historical Data'!I$2*AA$5</f>
        <v>44206.471171849451</v>
      </c>
      <c r="J1330" s="19">
        <f>'Historical Data'!J1328/'Historical Data'!J$2*AB$5</f>
        <v>22992.998662844639</v>
      </c>
      <c r="K1330" s="19">
        <f>'Historical Data'!K1328/'Historical Data'!K$2*AC$5</f>
        <v>15727.786379961239</v>
      </c>
      <c r="L1330" s="8">
        <f t="shared" si="51"/>
        <v>-7.3787765827600937E-3</v>
      </c>
      <c r="M1330" s="8">
        <f>IF(Table2[[#This Row],[Overall Return]]&gt;=0,0,Table2[[#This Row],[Overall Return]])</f>
        <v>-7.3787765827600937E-3</v>
      </c>
      <c r="N1330" s="13">
        <f t="shared" si="50"/>
        <v>372786.1406859018</v>
      </c>
    </row>
    <row r="1331" spans="1:14" x14ac:dyDescent="0.25">
      <c r="A1331" s="2">
        <v>42284</v>
      </c>
      <c r="B1331" s="19">
        <f>'Historical Data'!B1329/'Historical Data'!B$2*T$5</f>
        <v>32969.431142028785</v>
      </c>
      <c r="C1331" s="19">
        <f>'Historical Data'!C1329/'Historical Data'!C$2*U$5</f>
        <v>49600.951857953507</v>
      </c>
      <c r="D1331" s="19">
        <f>'Historical Data'!D1329/'Historical Data'!D$2*V$5</f>
        <v>18331.551088445598</v>
      </c>
      <c r="E1331" s="19">
        <f>'Historical Data'!E1329/'Historical Data'!E$2*W$5</f>
        <v>35324.479393814792</v>
      </c>
      <c r="F1331" s="19">
        <f>'Historical Data'!F1329/'Historical Data'!F$2*X$5</f>
        <v>28902.179335327339</v>
      </c>
      <c r="G1331" s="19">
        <f>'Historical Data'!G1329/'Historical Data'!G$2*Y$5</f>
        <v>23454.45726219573</v>
      </c>
      <c r="H1331" s="19">
        <f>'Historical Data'!H1329/'Historical Data'!H$2*Z$5</f>
        <v>97339.490977759124</v>
      </c>
      <c r="I1331" s="19">
        <f>'Historical Data'!I1329/'Historical Data'!I$2*AA$5</f>
        <v>44351.217296275994</v>
      </c>
      <c r="J1331" s="19">
        <f>'Historical Data'!J1329/'Historical Data'!J$2*AB$5</f>
        <v>23063.705146624863</v>
      </c>
      <c r="K1331" s="19">
        <f>'Historical Data'!K1329/'Historical Data'!K$2*AC$5</f>
        <v>15992.305041301397</v>
      </c>
      <c r="L1331" s="8">
        <f t="shared" si="51"/>
        <v>-9.2717291952301162E-3</v>
      </c>
      <c r="M1331" s="8">
        <f>IF(Table2[[#This Row],[Overall Return]]&gt;=0,0,Table2[[#This Row],[Overall Return]])</f>
        <v>-9.2717291952301162E-3</v>
      </c>
      <c r="N1331" s="13">
        <f t="shared" si="50"/>
        <v>369329.76854172716</v>
      </c>
    </row>
    <row r="1332" spans="1:14" x14ac:dyDescent="0.25">
      <c r="A1332" s="2">
        <v>42285</v>
      </c>
      <c r="B1332" s="19">
        <f>'Historical Data'!B1330/'Historical Data'!B$2*T$5</f>
        <v>32588.488421468905</v>
      </c>
      <c r="C1332" s="19">
        <f>'Historical Data'!C1330/'Historical Data'!C$2*U$5</f>
        <v>48797.365916163275</v>
      </c>
      <c r="D1332" s="19">
        <f>'Historical Data'!D1330/'Historical Data'!D$2*V$5</f>
        <v>18666.540004913826</v>
      </c>
      <c r="E1332" s="19">
        <f>'Historical Data'!E1330/'Historical Data'!E$2*W$5</f>
        <v>35741.307921559666</v>
      </c>
      <c r="F1332" s="19">
        <f>'Historical Data'!F1330/'Historical Data'!F$2*X$5</f>
        <v>28758.198821505019</v>
      </c>
      <c r="G1332" s="19">
        <f>'Historical Data'!G1330/'Historical Data'!G$2*Y$5</f>
        <v>23780.214160314023</v>
      </c>
      <c r="H1332" s="19">
        <f>'Historical Data'!H1330/'Historical Data'!H$2*Z$5</f>
        <v>95140.57952161142</v>
      </c>
      <c r="I1332" s="19">
        <f>'Historical Data'!I1330/'Historical Data'!I$2*AA$5</f>
        <v>44217.899002668244</v>
      </c>
      <c r="J1332" s="19">
        <f>'Historical Data'!J1330/'Historical Data'!J$2*AB$5</f>
        <v>23218.377613143795</v>
      </c>
      <c r="K1332" s="19">
        <f>'Historical Data'!K1330/'Historical Data'!K$2*AC$5</f>
        <v>16159.90157005577</v>
      </c>
      <c r="L1332" s="8">
        <f t="shared" si="51"/>
        <v>-6.121617537763635E-3</v>
      </c>
      <c r="M1332" s="8">
        <f>IF(Table2[[#This Row],[Overall Return]]&gt;=0,0,Table2[[#This Row],[Overall Return]])</f>
        <v>-6.121617537763635E-3</v>
      </c>
      <c r="N1332" s="13">
        <f t="shared" si="50"/>
        <v>367068.87295340392</v>
      </c>
    </row>
    <row r="1333" spans="1:14" x14ac:dyDescent="0.25">
      <c r="A1333" s="2">
        <v>42286</v>
      </c>
      <c r="B1333" s="19">
        <f>'Historical Data'!B1331/'Historical Data'!B$2*T$5</f>
        <v>33368.232012336572</v>
      </c>
      <c r="C1333" s="19">
        <f>'Historical Data'!C1331/'Historical Data'!C$2*U$5</f>
        <v>49405.088779059115</v>
      </c>
      <c r="D1333" s="19">
        <f>'Historical Data'!D1331/'Historical Data'!D$2*V$5</f>
        <v>18606.838857184226</v>
      </c>
      <c r="E1333" s="19">
        <f>'Historical Data'!E1331/'Historical Data'!E$2*W$5</f>
        <v>36065.886025233151</v>
      </c>
      <c r="F1333" s="19">
        <f>'Historical Data'!F1331/'Historical Data'!F$2*X$5</f>
        <v>28958.421512631019</v>
      </c>
      <c r="G1333" s="19">
        <f>'Historical Data'!G1331/'Historical Data'!G$2*Y$5</f>
        <v>23609.81856715148</v>
      </c>
      <c r="H1333" s="19">
        <f>'Historical Data'!H1331/'Historical Data'!H$2*Z$5</f>
        <v>92610.156105749062</v>
      </c>
      <c r="I1333" s="19">
        <f>'Historical Data'!I1331/'Historical Data'!I$2*AA$5</f>
        <v>45433.048534172827</v>
      </c>
      <c r="J1333" s="19">
        <f>'Historical Data'!J1331/'Historical Data'!J$2*AB$5</f>
        <v>23041.609596360173</v>
      </c>
      <c r="K1333" s="19">
        <f>'Historical Data'!K1331/'Historical Data'!K$2*AC$5</f>
        <v>16004.421421893534</v>
      </c>
      <c r="L1333" s="8">
        <f t="shared" si="51"/>
        <v>9.439225420693198E-5</v>
      </c>
      <c r="M1333" s="8">
        <f>IF(Table2[[#This Row],[Overall Return]]&gt;=0,0,Table2[[#This Row],[Overall Return]])</f>
        <v>0</v>
      </c>
      <c r="N1333" s="13">
        <f t="shared" si="50"/>
        <v>367103.52141177119</v>
      </c>
    </row>
    <row r="1334" spans="1:14" x14ac:dyDescent="0.25">
      <c r="A1334" s="2">
        <v>42289</v>
      </c>
      <c r="B1334" s="19">
        <f>'Historical Data'!B1332/'Historical Data'!B$2*T$5</f>
        <v>33213.472567663433</v>
      </c>
      <c r="C1334" s="19">
        <f>'Historical Data'!C1332/'Historical Data'!C$2*U$5</f>
        <v>50356.033315028377</v>
      </c>
      <c r="D1334" s="19">
        <f>'Historical Data'!D1332/'Historical Data'!D$2*V$5</f>
        <v>18331.551088445598</v>
      </c>
      <c r="E1334" s="19">
        <f>'Historical Data'!E1332/'Historical Data'!E$2*W$5</f>
        <v>36335.799648218846</v>
      </c>
      <c r="F1334" s="19">
        <f>'Historical Data'!F1332/'Historical Data'!F$2*X$5</f>
        <v>29096.102272682943</v>
      </c>
      <c r="G1334" s="19">
        <f>'Historical Data'!G1332/'Historical Data'!G$2*Y$5</f>
        <v>23554.690114561479</v>
      </c>
      <c r="H1334" s="19">
        <f>'Historical Data'!H1332/'Historical Data'!H$2*Z$5</f>
        <v>90465.800251783468</v>
      </c>
      <c r="I1334" s="19">
        <f>'Historical Data'!I1332/'Historical Data'!I$2*AA$5</f>
        <v>46667.255115838874</v>
      </c>
      <c r="J1334" s="19">
        <f>'Historical Data'!J1332/'Historical Data'!J$2*AB$5</f>
        <v>23059.28712097176</v>
      </c>
      <c r="K1334" s="19">
        <f>'Historical Data'!K1332/'Historical Data'!K$2*AC$5</f>
        <v>16012.498525349847</v>
      </c>
      <c r="L1334" s="8">
        <f t="shared" si="51"/>
        <v>-3.0049810429866319E-5</v>
      </c>
      <c r="M1334" s="8">
        <f>IF(Table2[[#This Row],[Overall Return]]&gt;=0,0,Table2[[#This Row],[Overall Return]])</f>
        <v>-3.0049810429866319E-5</v>
      </c>
      <c r="N1334" s="13">
        <f t="shared" si="50"/>
        <v>367092.49002054462</v>
      </c>
    </row>
    <row r="1335" spans="1:14" x14ac:dyDescent="0.25">
      <c r="A1335" s="2">
        <v>42290</v>
      </c>
      <c r="B1335" s="19">
        <f>'Historical Data'!B1333/'Historical Data'!B$2*T$5</f>
        <v>33270.019595983817</v>
      </c>
      <c r="C1335" s="19">
        <f>'Historical Data'!C1333/'Historical Data'!C$2*U$5</f>
        <v>50237.964488376347</v>
      </c>
      <c r="D1335" s="19">
        <f>'Historical Data'!D1333/'Historical Data'!D$2*V$5</f>
        <v>18255.266459949569</v>
      </c>
      <c r="E1335" s="19">
        <f>'Historical Data'!E1333/'Historical Data'!E$2*W$5</f>
        <v>36417.798101002416</v>
      </c>
      <c r="F1335" s="19">
        <f>'Historical Data'!F1333/'Historical Data'!F$2*X$5</f>
        <v>29349.417264227428</v>
      </c>
      <c r="G1335" s="19">
        <f>'Historical Data'!G1333/'Historical Data'!G$2*Y$5</f>
        <v>23499.56217368993</v>
      </c>
      <c r="H1335" s="19">
        <f>'Historical Data'!H1333/'Historical Data'!H$2*Z$5</f>
        <v>92005.874947545119</v>
      </c>
      <c r="I1335" s="19">
        <f>'Historical Data'!I1333/'Historical Data'!I$2*AA$5</f>
        <v>47231.019570528231</v>
      </c>
      <c r="J1335" s="19">
        <f>'Historical Data'!J1333/'Historical Data'!J$2*AB$5</f>
        <v>22917.873249744782</v>
      </c>
      <c r="K1335" s="19">
        <f>'Historical Data'!K1333/'Historical Data'!K$2*AC$5</f>
        <v>15984.229388660413</v>
      </c>
      <c r="L1335" s="8">
        <f t="shared" si="51"/>
        <v>5.6567085288157237E-3</v>
      </c>
      <c r="M1335" s="8">
        <f>IF(Table2[[#This Row],[Overall Return]]&gt;=0,0,Table2[[#This Row],[Overall Return]])</f>
        <v>0</v>
      </c>
      <c r="N1335" s="13">
        <f t="shared" si="50"/>
        <v>369169.02523970802</v>
      </c>
    </row>
    <row r="1336" spans="1:14" x14ac:dyDescent="0.25">
      <c r="A1336" s="2">
        <v>42291</v>
      </c>
      <c r="B1336" s="19">
        <f>'Historical Data'!B1334/'Historical Data'!B$2*T$5</f>
        <v>32799.792475765033</v>
      </c>
      <c r="C1336" s="19">
        <f>'Historical Data'!C1334/'Historical Data'!C$2*U$5</f>
        <v>49865.4603697602</v>
      </c>
      <c r="D1336" s="19">
        <f>'Historical Data'!D1334/'Historical Data'!D$2*V$5</f>
        <v>18394.568452462561</v>
      </c>
      <c r="E1336" s="19">
        <f>'Historical Data'!E1334/'Historical Data'!E$2*W$5</f>
        <v>36123.970715936717</v>
      </c>
      <c r="F1336" s="19">
        <f>'Historical Data'!F1334/'Historical Data'!F$2*X$5</f>
        <v>29298.123723620345</v>
      </c>
      <c r="G1336" s="19">
        <f>'Historical Data'!G1334/'Historical Data'!G$2*Y$5</f>
        <v>23394.318062494742</v>
      </c>
      <c r="H1336" s="19">
        <f>'Historical Data'!H1334/'Historical Data'!H$2*Z$5</f>
        <v>91011.332354175422</v>
      </c>
      <c r="I1336" s="19">
        <f>'Historical Data'!I1334/'Historical Data'!I$2*AA$5</f>
        <v>46499.646930496674</v>
      </c>
      <c r="J1336" s="19">
        <f>'Historical Data'!J1334/'Historical Data'!J$2*AB$5</f>
        <v>22758.782305739485</v>
      </c>
      <c r="K1336" s="19">
        <f>'Historical Data'!K1334/'Historical Data'!K$2*AC$5</f>
        <v>16186.152622622292</v>
      </c>
      <c r="L1336" s="8">
        <f t="shared" si="51"/>
        <v>-7.6844941820145563E-3</v>
      </c>
      <c r="M1336" s="8">
        <f>IF(Table2[[#This Row],[Overall Return]]&gt;=0,0,Table2[[#This Row],[Overall Return]])</f>
        <v>-7.6844941820145563E-3</v>
      </c>
      <c r="N1336" s="13">
        <f t="shared" si="50"/>
        <v>366332.14801307349</v>
      </c>
    </row>
    <row r="1337" spans="1:14" x14ac:dyDescent="0.25">
      <c r="A1337" s="2">
        <v>42292</v>
      </c>
      <c r="B1337" s="19">
        <f>'Historical Data'!B1335/'Historical Data'!B$2*T$5</f>
        <v>33290.852441168594</v>
      </c>
      <c r="C1337" s="19">
        <f>'Historical Data'!C1335/'Historical Data'!C$2*U$5</f>
        <v>51477.210323997802</v>
      </c>
      <c r="D1337" s="19">
        <f>'Historical Data'!D1335/'Historical Data'!D$2*V$5</f>
        <v>18566.009465149669</v>
      </c>
      <c r="E1337" s="19">
        <f>'Historical Data'!E1335/'Historical Data'!E$2*W$5</f>
        <v>36861.960254492718</v>
      </c>
      <c r="F1337" s="19">
        <f>'Historical Data'!F1335/'Historical Data'!F$2*X$5</f>
        <v>29774.158277212304</v>
      </c>
      <c r="G1337" s="19">
        <f>'Historical Data'!G1335/'Historical Data'!G$2*Y$5</f>
        <v>23559.700861672467</v>
      </c>
      <c r="H1337" s="19">
        <f>'Historical Data'!H1335/'Historical Data'!H$2*Z$5</f>
        <v>92870.330675618985</v>
      </c>
      <c r="I1337" s="19">
        <f>'Historical Data'!I1335/'Historical Data'!I$2*AA$5</f>
        <v>45775.887298303292</v>
      </c>
      <c r="J1337" s="19">
        <f>'Historical Data'!J1335/'Historical Data'!J$2*AB$5</f>
        <v>23284.664263937859</v>
      </c>
      <c r="K1337" s="19">
        <f>'Historical Data'!K1335/'Historical Data'!K$2*AC$5</f>
        <v>16452.690818900694</v>
      </c>
      <c r="L1337" s="8">
        <f t="shared" si="51"/>
        <v>1.5235672592899707E-2</v>
      </c>
      <c r="M1337" s="8">
        <f>IF(Table2[[#This Row],[Overall Return]]&gt;=0,0,Table2[[#This Row],[Overall Return]])</f>
        <v>0</v>
      </c>
      <c r="N1337" s="13">
        <f t="shared" si="50"/>
        <v>371913.46468045434</v>
      </c>
    </row>
    <row r="1338" spans="1:14" x14ac:dyDescent="0.25">
      <c r="A1338" s="2">
        <v>42293</v>
      </c>
      <c r="B1338" s="19">
        <f>'Historical Data'!B1336/'Historical Data'!B$2*T$5</f>
        <v>33046.810713196763</v>
      </c>
      <c r="C1338" s="19">
        <f>'Historical Data'!C1336/'Historical Data'!C$2*U$5</f>
        <v>52238.696686802119</v>
      </c>
      <c r="D1338" s="19">
        <f>'Historical Data'!D1336/'Historical Data'!D$2*V$5</f>
        <v>18566.009465149669</v>
      </c>
      <c r="E1338" s="19">
        <f>'Historical Data'!E1336/'Historical Data'!E$2*W$5</f>
        <v>36981.54153350649</v>
      </c>
      <c r="F1338" s="19">
        <f>'Historical Data'!F1336/'Historical Data'!F$2*X$5</f>
        <v>29794.856388322376</v>
      </c>
      <c r="G1338" s="19">
        <f>'Historical Data'!G1336/'Historical Data'!G$2*Y$5</f>
        <v>23810.282736727611</v>
      </c>
      <c r="H1338" s="19">
        <f>'Historical Data'!H1336/'Historical Data'!H$2*Z$5</f>
        <v>95262.272345782636</v>
      </c>
      <c r="I1338" s="19">
        <f>'Historical Data'!I1336/'Historical Data'!I$2*AA$5</f>
        <v>45703.50634364703</v>
      </c>
      <c r="J1338" s="19">
        <f>'Historical Data'!J1336/'Historical Data'!J$2*AB$5</f>
        <v>23368.629794843295</v>
      </c>
      <c r="K1338" s="19">
        <f>'Historical Data'!K1336/'Historical Data'!K$2*AC$5</f>
        <v>16654.613845603235</v>
      </c>
      <c r="L1338" s="8">
        <f t="shared" si="51"/>
        <v>9.4477761813380745E-3</v>
      </c>
      <c r="M1338" s="8">
        <f>IF(Table2[[#This Row],[Overall Return]]&gt;=0,0,Table2[[#This Row],[Overall Return]])</f>
        <v>0</v>
      </c>
      <c r="N1338" s="13">
        <f t="shared" si="50"/>
        <v>375427.21985358128</v>
      </c>
    </row>
    <row r="1339" spans="1:14" x14ac:dyDescent="0.25">
      <c r="A1339" s="2">
        <v>42296</v>
      </c>
      <c r="B1339" s="19">
        <f>'Historical Data'!B1337/'Historical Data'!B$2*T$5</f>
        <v>33252.163562596121</v>
      </c>
      <c r="C1339" s="19">
        <f>'Historical Data'!C1337/'Historical Data'!C$2*U$5</f>
        <v>52457.439136005865</v>
      </c>
      <c r="D1339" s="19">
        <f>'Historical Data'!D1337/'Historical Data'!D$2*V$5</f>
        <v>18048.325651822452</v>
      </c>
      <c r="E1339" s="19">
        <f>'Historical Data'!E1337/'Historical Data'!E$2*W$5</f>
        <v>37401.78750046411</v>
      </c>
      <c r="F1339" s="19">
        <f>'Historical Data'!F1337/'Historical Data'!F$2*X$5</f>
        <v>29970.330361735148</v>
      </c>
      <c r="G1339" s="19">
        <f>'Historical Data'!G1337/'Historical Data'!G$2*Y$5</f>
        <v>23865.411189317612</v>
      </c>
      <c r="H1339" s="19">
        <f>'Historical Data'!H1337/'Historical Data'!H$2*Z$5</f>
        <v>95719.683592110785</v>
      </c>
      <c r="I1339" s="19">
        <f>'Historical Data'!I1337/'Historical Data'!I$2*AA$5</f>
        <v>45989.190168797591</v>
      </c>
      <c r="J1339" s="19">
        <f>'Historical Data'!J1337/'Historical Data'!J$2*AB$5</f>
        <v>23227.216375449585</v>
      </c>
      <c r="K1339" s="19">
        <f>'Historical Data'!K1337/'Historical Data'!K$2*AC$5</f>
        <v>16353.747493302002</v>
      </c>
      <c r="L1339" s="8">
        <f t="shared" si="51"/>
        <v>2.2855966020647323E-3</v>
      </c>
      <c r="M1339" s="8">
        <f>IF(Table2[[#This Row],[Overall Return]]&gt;=0,0,Table2[[#This Row],[Overall Return]])</f>
        <v>0</v>
      </c>
      <c r="N1339" s="13">
        <f t="shared" si="50"/>
        <v>376285.29503160121</v>
      </c>
    </row>
    <row r="1340" spans="1:14" x14ac:dyDescent="0.25">
      <c r="A1340" s="2">
        <v>42297</v>
      </c>
      <c r="B1340" s="19">
        <f>'Historical Data'!B1338/'Historical Data'!B$2*T$5</f>
        <v>33859.289559042743</v>
      </c>
      <c r="C1340" s="19">
        <f>'Historical Data'!C1338/'Historical Data'!C$2*U$5</f>
        <v>51334.433461468063</v>
      </c>
      <c r="D1340" s="19">
        <f>'Historical Data'!D1338/'Historical Data'!D$2*V$5</f>
        <v>17997.902711708619</v>
      </c>
      <c r="E1340" s="19">
        <f>'Historical Data'!E1338/'Historical Data'!E$2*W$5</f>
        <v>37528.200887100305</v>
      </c>
      <c r="F1340" s="19">
        <f>'Historical Data'!F1338/'Historical Data'!F$2*X$5</f>
        <v>29258.531750448099</v>
      </c>
      <c r="G1340" s="19">
        <f>'Historical Data'!G1338/'Historical Data'!G$2*Y$5</f>
        <v>23940.586724099219</v>
      </c>
      <c r="H1340" s="19">
        <f>'Historical Data'!H1338/'Historical Data'!H$2*Z$5</f>
        <v>89395.719261435181</v>
      </c>
      <c r="I1340" s="19">
        <f>'Historical Data'!I1338/'Historical Data'!I$2*AA$5</f>
        <v>45871.11111604092</v>
      </c>
      <c r="J1340" s="19">
        <f>'Historical Data'!J1338/'Historical Data'!J$2*AB$5</f>
        <v>23457.01380323511</v>
      </c>
      <c r="K1340" s="19">
        <f>'Historical Data'!K1338/'Historical Data'!K$2*AC$5</f>
        <v>16321.440530292071</v>
      </c>
      <c r="L1340" s="8">
        <f t="shared" si="51"/>
        <v>-1.9456155537824316E-2</v>
      </c>
      <c r="M1340" s="8">
        <f>IF(Table2[[#This Row],[Overall Return]]&gt;=0,0,Table2[[#This Row],[Overall Return]])</f>
        <v>-1.9456155537824316E-2</v>
      </c>
      <c r="N1340" s="13">
        <f t="shared" si="50"/>
        <v>368964.22980487027</v>
      </c>
    </row>
    <row r="1341" spans="1:14" x14ac:dyDescent="0.25">
      <c r="A1341" s="2">
        <v>42298</v>
      </c>
      <c r="B1341" s="19">
        <f>'Historical Data'!B1339/'Historical Data'!B$2*T$5</f>
        <v>33856.315165943044</v>
      </c>
      <c r="C1341" s="19">
        <f>'Historical Data'!C1339/'Historical Data'!C$2*U$5</f>
        <v>50866.73988650924</v>
      </c>
      <c r="D1341" s="19">
        <f>'Historical Data'!D1339/'Historical Data'!D$2*V$5</f>
        <v>17806.292591528254</v>
      </c>
      <c r="E1341" s="19">
        <f>'Historical Data'!E1339/'Historical Data'!E$2*W$5</f>
        <v>37613.616432746232</v>
      </c>
      <c r="F1341" s="19">
        <f>'Historical Data'!F1339/'Historical Data'!F$2*X$5</f>
        <v>28913.427770788079</v>
      </c>
      <c r="G1341" s="19">
        <f>'Historical Data'!G1339/'Historical Data'!G$2*Y$5</f>
        <v>23654.92347864568</v>
      </c>
      <c r="H1341" s="19">
        <f>'Historical Data'!H1339/'Historical Data'!H$2*Z$5</f>
        <v>88161.979018044483</v>
      </c>
      <c r="I1341" s="19">
        <f>'Historical Data'!I1339/'Historical Data'!I$2*AA$5</f>
        <v>44991.180941550527</v>
      </c>
      <c r="J1341" s="19">
        <f>'Historical Data'!J1339/'Historical Data'!J$2*AB$5</f>
        <v>23474.689520513635</v>
      </c>
      <c r="K1341" s="19">
        <f>'Historical Data'!K1339/'Historical Data'!K$2*AC$5</f>
        <v>16196.247810201521</v>
      </c>
      <c r="L1341" s="8">
        <f t="shared" si="51"/>
        <v>-9.2930883576787249E-3</v>
      </c>
      <c r="M1341" s="8">
        <f>IF(Table2[[#This Row],[Overall Return]]&gt;=0,0,Table2[[#This Row],[Overall Return]])</f>
        <v>-9.2930883576787249E-3</v>
      </c>
      <c r="N1341" s="13">
        <f t="shared" si="50"/>
        <v>365535.41261647071</v>
      </c>
    </row>
    <row r="1342" spans="1:14" x14ac:dyDescent="0.25">
      <c r="A1342" s="2">
        <v>42299</v>
      </c>
      <c r="B1342" s="19">
        <f>'Historical Data'!B1340/'Historical Data'!B$2*T$5</f>
        <v>34374.158879090981</v>
      </c>
      <c r="C1342" s="19">
        <f>'Historical Data'!C1340/'Historical Data'!C$2*U$5</f>
        <v>51611.749954237603</v>
      </c>
      <c r="D1342" s="19">
        <f>'Historical Data'!D1340/'Historical Data'!D$2*V$5</f>
        <v>18347.507315898751</v>
      </c>
      <c r="E1342" s="19">
        <f>'Historical Data'!E1340/'Historical Data'!E$2*W$5</f>
        <v>38693.271271039397</v>
      </c>
      <c r="F1342" s="19">
        <f>'Historical Data'!F1340/'Historical Data'!F$2*X$5</f>
        <v>29326.470005950108</v>
      </c>
      <c r="G1342" s="19">
        <f>'Historical Data'!G1340/'Historical Data'!G$2*Y$5</f>
        <v>24070.888152878546</v>
      </c>
      <c r="H1342" s="19">
        <f>'Historical Data'!H1340/'Historical Data'!H$2*Z$5</f>
        <v>88845.99286613513</v>
      </c>
      <c r="I1342" s="19">
        <f>'Historical Data'!I1340/'Historical Data'!I$2*AA$5</f>
        <v>43353.198683421062</v>
      </c>
      <c r="J1342" s="19">
        <f>'Historical Data'!J1340/'Historical Data'!J$2*AB$5</f>
        <v>23890.093275555304</v>
      </c>
      <c r="K1342" s="19">
        <f>'Historical Data'!K1340/'Historical Data'!K$2*AC$5</f>
        <v>16737.401513473971</v>
      </c>
      <c r="L1342" s="8">
        <f t="shared" si="51"/>
        <v>1.0164047512158048E-2</v>
      </c>
      <c r="M1342" s="8">
        <f>IF(Table2[[#This Row],[Overall Return]]&gt;=0,0,Table2[[#This Row],[Overall Return]])</f>
        <v>0</v>
      </c>
      <c r="N1342" s="13">
        <f t="shared" si="50"/>
        <v>369250.73191768082</v>
      </c>
    </row>
    <row r="1343" spans="1:14" x14ac:dyDescent="0.25">
      <c r="A1343" s="2">
        <v>42300</v>
      </c>
      <c r="B1343" s="19">
        <f>'Historical Data'!B1341/'Historical Data'!B$2*T$5</f>
        <v>35439.609585962848</v>
      </c>
      <c r="C1343" s="19">
        <f>'Historical Data'!C1341/'Historical Data'!C$2*U$5</f>
        <v>54826.102873878815</v>
      </c>
      <c r="D1343" s="19">
        <f>'Historical Data'!D1341/'Historical Data'!D$2*V$5</f>
        <v>18357.591698264696</v>
      </c>
      <c r="E1343" s="19">
        <f>'Historical Data'!E1341/'Historical Data'!E$2*W$5</f>
        <v>38638.604019548562</v>
      </c>
      <c r="F1343" s="19">
        <f>'Historical Data'!F1341/'Historical Data'!F$2*X$5</f>
        <v>31585.606773746644</v>
      </c>
      <c r="G1343" s="19">
        <f>'Historical Data'!G1341/'Historical Data'!G$2*Y$5</f>
        <v>26496.52010981887</v>
      </c>
      <c r="H1343" s="19">
        <f>'Historical Data'!H1341/'Historical Data'!H$2*Z$5</f>
        <v>87742.339907679416</v>
      </c>
      <c r="I1343" s="19">
        <f>'Historical Data'!I1341/'Historical Data'!I$2*AA$5</f>
        <v>44156.942465882457</v>
      </c>
      <c r="J1343" s="19">
        <f>'Historical Data'!J1341/'Historical Data'!J$2*AB$5</f>
        <v>24195.016116440682</v>
      </c>
      <c r="K1343" s="19">
        <f>'Historical Data'!K1341/'Historical Data'!K$2*AC$5</f>
        <v>16755.575462584176</v>
      </c>
      <c r="L1343" s="8">
        <f t="shared" si="51"/>
        <v>2.4219795177332637E-2</v>
      </c>
      <c r="M1343" s="8">
        <f>IF(Table2[[#This Row],[Overall Return]]&gt;=0,0,Table2[[#This Row],[Overall Return]])</f>
        <v>0</v>
      </c>
      <c r="N1343" s="13">
        <f t="shared" si="50"/>
        <v>378193.90901380719</v>
      </c>
    </row>
    <row r="1344" spans="1:14" x14ac:dyDescent="0.25">
      <c r="A1344" s="2">
        <v>42303</v>
      </c>
      <c r="B1344" s="19">
        <f>'Historical Data'!B1342/'Historical Data'!B$2*T$5</f>
        <v>34308.684136413933</v>
      </c>
      <c r="C1344" s="19">
        <f>'Historical Data'!C1342/'Historical Data'!C$2*U$5</f>
        <v>55702.91048874244</v>
      </c>
      <c r="D1344" s="19">
        <f>'Historical Data'!D1342/'Historical Data'!D$2*V$5</f>
        <v>17799.569327189587</v>
      </c>
      <c r="E1344" s="19">
        <f>'Historical Data'!E1342/'Historical Data'!E$2*W$5</f>
        <v>38785.518924307755</v>
      </c>
      <c r="F1344" s="19">
        <f>'Historical Data'!F1342/'Historical Data'!F$2*X$5</f>
        <v>32070.640615632092</v>
      </c>
      <c r="G1344" s="19">
        <f>'Historical Data'!G1342/'Historical Data'!G$2*Y$5</f>
        <v>27188.126535283289</v>
      </c>
      <c r="H1344" s="19">
        <f>'Historical Data'!H1342/'Historical Data'!H$2*Z$5</f>
        <v>90331.512798992873</v>
      </c>
      <c r="I1344" s="19">
        <f>'Historical Data'!I1342/'Historical Data'!I$2*AA$5</f>
        <v>44389.318598042744</v>
      </c>
      <c r="J1344" s="19">
        <f>'Historical Data'!J1342/'Historical Data'!J$2*AB$5</f>
        <v>23991.734523739273</v>
      </c>
      <c r="K1344" s="19">
        <f>'Historical Data'!K1342/'Historical Data'!K$2*AC$5</f>
        <v>16400.190371842313</v>
      </c>
      <c r="L1344" s="8">
        <f t="shared" si="51"/>
        <v>7.3356477728936387E-3</v>
      </c>
      <c r="M1344" s="8">
        <f>IF(Table2[[#This Row],[Overall Return]]&gt;=0,0,Table2[[#This Row],[Overall Return]])</f>
        <v>0</v>
      </c>
      <c r="N1344" s="13">
        <f t="shared" si="50"/>
        <v>380968.20632018626</v>
      </c>
    </row>
    <row r="1345" spans="1:14" x14ac:dyDescent="0.25">
      <c r="A1345" s="2">
        <v>42304</v>
      </c>
      <c r="B1345" s="19">
        <f>'Historical Data'!B1343/'Historical Data'!B$2*T$5</f>
        <v>34091.428877221028</v>
      </c>
      <c r="C1345" s="19">
        <f>'Historical Data'!C1343/'Historical Data'!C$2*U$5</f>
        <v>55922.571846970532</v>
      </c>
      <c r="D1345" s="19">
        <f>'Historical Data'!D1343/'Historical Data'!D$2*V$5</f>
        <v>17376.009500796848</v>
      </c>
      <c r="E1345" s="19">
        <f>'Historical Data'!E1343/'Historical Data'!E$2*W$5</f>
        <v>38870.934469953689</v>
      </c>
      <c r="F1345" s="19">
        <f>'Historical Data'!F1343/'Historical Data'!F$2*X$5</f>
        <v>31877.615708369933</v>
      </c>
      <c r="G1345" s="19">
        <f>'Historical Data'!G1343/'Historical Data'!G$2*Y$5</f>
        <v>26907.474036940752</v>
      </c>
      <c r="H1345" s="19">
        <f>'Historical Data'!H1343/'Historical Data'!H$2*Z$5</f>
        <v>88271.089383130515</v>
      </c>
      <c r="I1345" s="19">
        <f>'Historical Data'!I1343/'Historical Data'!I$2*AA$5</f>
        <v>45471.143010042942</v>
      </c>
      <c r="J1345" s="19">
        <f>'Historical Data'!J1343/'Historical Data'!J$2*AB$5</f>
        <v>23916.607303306362</v>
      </c>
      <c r="K1345" s="19">
        <f>'Historical Data'!K1343/'Historical Data'!K$2*AC$5</f>
        <v>16373.939526535123</v>
      </c>
      <c r="L1345" s="8">
        <f t="shared" si="51"/>
        <v>-4.959449700982721E-3</v>
      </c>
      <c r="M1345" s="8">
        <f>IF(Table2[[#This Row],[Overall Return]]&gt;=0,0,Table2[[#This Row],[Overall Return]])</f>
        <v>-4.959449700982721E-3</v>
      </c>
      <c r="N1345" s="13">
        <f t="shared" si="50"/>
        <v>379078.81366326771</v>
      </c>
    </row>
    <row r="1346" spans="1:14" x14ac:dyDescent="0.25">
      <c r="A1346" s="2">
        <v>42305</v>
      </c>
      <c r="B1346" s="19">
        <f>'Historical Data'!B1344/'Historical Data'!B$2*T$5</f>
        <v>35496.154497923024</v>
      </c>
      <c r="C1346" s="19">
        <f>'Historical Data'!C1344/'Historical Data'!C$2*U$5</f>
        <v>56479.956068094456</v>
      </c>
      <c r="D1346" s="19">
        <f>'Historical Data'!D1344/'Historical Data'!D$2*V$5</f>
        <v>17930.670753844686</v>
      </c>
      <c r="E1346" s="19">
        <f>'Historical Data'!E1344/'Historical Data'!E$2*W$5</f>
        <v>39065.682094128613</v>
      </c>
      <c r="F1346" s="19">
        <f>'Historical Data'!F1344/'Historical Data'!F$2*X$5</f>
        <v>32078.288786851779</v>
      </c>
      <c r="G1346" s="19">
        <f>'Historical Data'!G1344/'Historical Data'!G$2*Y$5</f>
        <v>27052.812312519149</v>
      </c>
      <c r="H1346" s="19">
        <f>'Historical Data'!H1344/'Historical Data'!H$2*Z$5</f>
        <v>89366.347880822505</v>
      </c>
      <c r="I1346" s="19">
        <f>'Historical Data'!I1344/'Historical Data'!I$2*AA$5</f>
        <v>45627.320378236582</v>
      </c>
      <c r="J1346" s="19">
        <f>'Historical Data'!J1344/'Historical Data'!J$2*AB$5</f>
        <v>24504.359242145489</v>
      </c>
      <c r="K1346" s="19">
        <f>'Historical Data'!K1344/'Historical Data'!K$2*AC$5</f>
        <v>16614.228328321668</v>
      </c>
      <c r="L1346" s="8">
        <f t="shared" si="51"/>
        <v>1.3551289321548365E-2</v>
      </c>
      <c r="M1346" s="8">
        <f>IF(Table2[[#This Row],[Overall Return]]&gt;=0,0,Table2[[#This Row],[Overall Return]])</f>
        <v>0</v>
      </c>
      <c r="N1346" s="13">
        <f t="shared" si="50"/>
        <v>384215.82034288795</v>
      </c>
    </row>
    <row r="1347" spans="1:14" x14ac:dyDescent="0.25">
      <c r="A1347" s="2">
        <v>42306</v>
      </c>
      <c r="B1347" s="19">
        <f>'Historical Data'!B1345/'Historical Data'!B$2*T$5</f>
        <v>35871.145711248952</v>
      </c>
      <c r="C1347" s="19">
        <f>'Historical Data'!C1345/'Historical Data'!C$2*U$5</f>
        <v>57344.863628043197</v>
      </c>
      <c r="D1347" s="19">
        <f>'Historical Data'!D1345/'Historical Data'!D$2*V$5</f>
        <v>18024.794740779173</v>
      </c>
      <c r="E1347" s="19">
        <f>'Historical Data'!E1345/'Historical Data'!E$2*W$5</f>
        <v>39304.847076608829</v>
      </c>
      <c r="F1347" s="19">
        <f>'Historical Data'!F1345/'Historical Data'!F$2*X$5</f>
        <v>32256.912637149755</v>
      </c>
      <c r="G1347" s="19">
        <f>'Historical Data'!G1345/'Historical Data'!G$2*Y$5</f>
        <v>26742.091237763019</v>
      </c>
      <c r="H1347" s="19">
        <f>'Historical Data'!H1345/'Historical Data'!H$2*Z$5</f>
        <v>88808.227024758715</v>
      </c>
      <c r="I1347" s="19">
        <f>'Historical Data'!I1345/'Historical Data'!I$2*AA$5</f>
        <v>45600.663118793127</v>
      </c>
      <c r="J1347" s="19">
        <f>'Historical Data'!J1345/'Historical Data'!J$2*AB$5</f>
        <v>24345.268749973453</v>
      </c>
      <c r="K1347" s="19">
        <f>'Historical Data'!K1345/'Historical Data'!K$2*AC$5</f>
        <v>16604.133140742437</v>
      </c>
      <c r="L1347" s="8">
        <f t="shared" si="51"/>
        <v>1.7883873765518477E-3</v>
      </c>
      <c r="M1347" s="8">
        <f>IF(Table2[[#This Row],[Overall Return]]&gt;=0,0,Table2[[#This Row],[Overall Return]])</f>
        <v>0</v>
      </c>
      <c r="N1347" s="13">
        <f t="shared" si="50"/>
        <v>384902.94706586067</v>
      </c>
    </row>
    <row r="1348" spans="1:14" x14ac:dyDescent="0.25">
      <c r="A1348" s="2">
        <v>42307</v>
      </c>
      <c r="B1348" s="19">
        <f>'Historical Data'!B1346/'Historical Data'!B$2*T$5</f>
        <v>35564.606052397154</v>
      </c>
      <c r="C1348" s="19">
        <f>'Historical Data'!C1346/'Historical Data'!C$2*U$5</f>
        <v>57285.37433644518</v>
      </c>
      <c r="D1348" s="19">
        <f>'Historical Data'!D1346/'Historical Data'!D$2*V$5</f>
        <v>17934.031871871961</v>
      </c>
      <c r="E1348" s="19">
        <f>'Historical Data'!E1346/'Historical Data'!E$2*W$5</f>
        <v>38860.684923118526</v>
      </c>
      <c r="F1348" s="19">
        <f>'Historical Data'!F1346/'Historical Data'!F$2*X$5</f>
        <v>31982.001549395496</v>
      </c>
      <c r="G1348" s="19">
        <f>'Historical Data'!G1346/'Historical Data'!G$2*Y$5</f>
        <v>26381.252969246332</v>
      </c>
      <c r="H1348" s="19">
        <f>'Historical Data'!H1346/'Historical Data'!H$2*Z$5</f>
        <v>86835.918170373479</v>
      </c>
      <c r="I1348" s="19">
        <f>'Historical Data'!I1346/'Historical Data'!I$2*AA$5</f>
        <v>44865.465843554543</v>
      </c>
      <c r="J1348" s="19">
        <f>'Historical Data'!J1346/'Historical Data'!J$2*AB$5</f>
        <v>23925.446065612156</v>
      </c>
      <c r="K1348" s="19">
        <f>'Historical Data'!K1346/'Historical Data'!K$2*AC$5</f>
        <v>16707.11284184629</v>
      </c>
      <c r="L1348" s="8">
        <f t="shared" si="51"/>
        <v>-1.1849876642329504E-2</v>
      </c>
      <c r="M1348" s="8">
        <f>IF(Table2[[#This Row],[Overall Return]]&gt;=0,0,Table2[[#This Row],[Overall Return]])</f>
        <v>-1.1849876642329504E-2</v>
      </c>
      <c r="N1348" s="13">
        <f t="shared" ref="N1348:N1411" si="52">SUM(B1348:K1348)</f>
        <v>380341.89462386112</v>
      </c>
    </row>
    <row r="1349" spans="1:14" x14ac:dyDescent="0.25">
      <c r="A1349" s="2">
        <v>42310</v>
      </c>
      <c r="B1349" s="19">
        <f>'Historical Data'!B1347/'Historical Data'!B$2*T$5</f>
        <v>36064.594034494556</v>
      </c>
      <c r="C1349" s="19">
        <f>'Historical Data'!C1347/'Historical Data'!C$2*U$5</f>
        <v>57509.610104338273</v>
      </c>
      <c r="D1349" s="19">
        <f>'Historical Data'!D1347/'Historical Data'!D$2*V$5</f>
        <v>18468.522989142417</v>
      </c>
      <c r="E1349" s="19">
        <f>'Historical Data'!E1347/'Historical Data'!E$2*W$5</f>
        <v>39304.847076608829</v>
      </c>
      <c r="F1349" s="19">
        <f>'Historical Data'!F1347/'Historical Data'!F$2*X$5</f>
        <v>32445.436505459176</v>
      </c>
      <c r="G1349" s="19">
        <f>'Historical Data'!G1347/'Historical Data'!G$2*Y$5</f>
        <v>26681.952038062031</v>
      </c>
      <c r="H1349" s="19">
        <f>'Historical Data'!H1347/'Historical Data'!H$2*Z$5</f>
        <v>89714.642467477985</v>
      </c>
      <c r="I1349" s="19">
        <f>'Historical Data'!I1347/'Historical Data'!I$2*AA$5</f>
        <v>45212.119430665611</v>
      </c>
      <c r="J1349" s="19">
        <f>'Historical Data'!J1347/'Historical Data'!J$2*AB$5</f>
        <v>24239.207668803323</v>
      </c>
      <c r="K1349" s="19">
        <f>'Historical Data'!K1347/'Historical Data'!K$2*AC$5</f>
        <v>17219.997615688637</v>
      </c>
      <c r="L1349" s="8">
        <f t="shared" si="51"/>
        <v>1.7139934882342667E-2</v>
      </c>
      <c r="M1349" s="8">
        <f>IF(Table2[[#This Row],[Overall Return]]&gt;=0,0,Table2[[#This Row],[Overall Return]])</f>
        <v>0</v>
      </c>
      <c r="N1349" s="13">
        <f t="shared" si="52"/>
        <v>386860.92993074091</v>
      </c>
    </row>
    <row r="1350" spans="1:14" x14ac:dyDescent="0.25">
      <c r="A1350" s="2">
        <v>42311</v>
      </c>
      <c r="B1350" s="19">
        <f>'Historical Data'!B1348/'Historical Data'!B$2*T$5</f>
        <v>36478.274126392964</v>
      </c>
      <c r="C1350" s="19">
        <f>'Historical Data'!C1348/'Historical Data'!C$2*U$5</f>
        <v>57231.37287204832</v>
      </c>
      <c r="D1350" s="19">
        <f>'Historical Data'!D1348/'Historical Data'!D$2*V$5</f>
        <v>19070.246407038179</v>
      </c>
      <c r="E1350" s="19">
        <f>'Historical Data'!E1348/'Historical Data'!E$2*W$5</f>
        <v>39475.678514251063</v>
      </c>
      <c r="F1350" s="19">
        <f>'Historical Data'!F1348/'Historical Data'!F$2*X$5</f>
        <v>32492.679394469364</v>
      </c>
      <c r="G1350" s="19">
        <f>'Historical Data'!G1348/'Historical Data'!G$2*Y$5</f>
        <v>27138.010876678105</v>
      </c>
      <c r="H1350" s="19">
        <f>'Historical Data'!H1348/'Historical Data'!H$2*Z$5</f>
        <v>87431.81116240035</v>
      </c>
      <c r="I1350" s="19">
        <f>'Historical Data'!I1348/'Historical Data'!I$2*AA$5</f>
        <v>44819.754946897934</v>
      </c>
      <c r="J1350" s="19">
        <f>'Historical Data'!J1348/'Historical Data'!J$2*AB$5</f>
        <v>24274.561814359968</v>
      </c>
      <c r="K1350" s="19">
        <f>'Historical Data'!K1348/'Historical Data'!K$2*AC$5</f>
        <v>17537.016724087174</v>
      </c>
      <c r="L1350" s="8">
        <f t="shared" ref="L1350:L1413" si="53">N1350/N1349-1</f>
        <v>-2.3562035387773017E-3</v>
      </c>
      <c r="M1350" s="8">
        <f>IF(Table2[[#This Row],[Overall Return]]&gt;=0,0,Table2[[#This Row],[Overall Return]])</f>
        <v>-2.3562035387773017E-3</v>
      </c>
      <c r="N1350" s="13">
        <f t="shared" si="52"/>
        <v>385949.4068386234</v>
      </c>
    </row>
    <row r="1351" spans="1:14" x14ac:dyDescent="0.25">
      <c r="A1351" s="2">
        <v>42312</v>
      </c>
      <c r="B1351" s="19">
        <f>'Historical Data'!B1349/'Historical Data'!B$2*T$5</f>
        <v>36308.635460129211</v>
      </c>
      <c r="C1351" s="19">
        <f>'Historical Data'!C1349/'Historical Data'!C$2*U$5</f>
        <v>58662.824455427413</v>
      </c>
      <c r="D1351" s="19">
        <f>'Historical Data'!D1349/'Historical Data'!D$2*V$5</f>
        <v>18939.14498038308</v>
      </c>
      <c r="E1351" s="19">
        <f>'Historical Data'!E1349/'Historical Data'!E$2*W$5</f>
        <v>38693.271271039397</v>
      </c>
      <c r="F1351" s="19">
        <f>'Historical Data'!F1349/'Historical Data'!F$2*X$5</f>
        <v>32760.392698359785</v>
      </c>
      <c r="G1351" s="19">
        <f>'Historical Data'!G1349/'Historical Data'!G$2*Y$5</f>
        <v>27263.302070064899</v>
      </c>
      <c r="H1351" s="19">
        <f>'Historical Data'!H1349/'Historical Data'!H$2*Z$5</f>
        <v>97201.009232060431</v>
      </c>
      <c r="I1351" s="19">
        <f>'Historical Data'!I1349/'Historical Data'!I$2*AA$5</f>
        <v>43669.360563655238</v>
      </c>
      <c r="J1351" s="19">
        <f>'Historical Data'!J1349/'Historical Data'!J$2*AB$5</f>
        <v>24285.685497480623</v>
      </c>
      <c r="K1351" s="19">
        <f>'Historical Data'!K1349/'Historical Data'!K$2*AC$5</f>
        <v>17361.344542691815</v>
      </c>
      <c r="L1351" s="8">
        <f t="shared" si="53"/>
        <v>2.3825827348695539E-2</v>
      </c>
      <c r="M1351" s="8">
        <f>IF(Table2[[#This Row],[Overall Return]]&gt;=0,0,Table2[[#This Row],[Overall Return]])</f>
        <v>0</v>
      </c>
      <c r="N1351" s="13">
        <f t="shared" si="52"/>
        <v>395144.97077129193</v>
      </c>
    </row>
    <row r="1352" spans="1:14" x14ac:dyDescent="0.25">
      <c r="A1352" s="2">
        <v>42313</v>
      </c>
      <c r="B1352" s="19">
        <f>'Historical Data'!B1350/'Historical Data'!B$2*T$5</f>
        <v>36141.260996947756</v>
      </c>
      <c r="C1352" s="19">
        <f>'Historical Data'!C1350/'Historical Data'!C$2*U$5</f>
        <v>60008.239062786022</v>
      </c>
      <c r="D1352" s="19">
        <f>'Historical Data'!D1350/'Historical Data'!D$2*V$5</f>
        <v>18918.974844605702</v>
      </c>
      <c r="E1352" s="19">
        <f>'Historical Data'!E1350/'Historical Data'!E$2*W$5</f>
        <v>38607.855379043089</v>
      </c>
      <c r="F1352" s="19">
        <f>'Historical Data'!F1350/'Historical Data'!F$2*X$5</f>
        <v>32901.673722652755</v>
      </c>
      <c r="G1352" s="19">
        <f>'Historical Data'!G1350/'Historical Data'!G$2*Y$5</f>
        <v>27253.278528969102</v>
      </c>
      <c r="H1352" s="19">
        <f>'Historical Data'!H1350/'Historical Data'!H$2*Z$5</f>
        <v>97259.758287872435</v>
      </c>
      <c r="I1352" s="19">
        <f>'Historical Data'!I1350/'Historical Data'!I$2*AA$5</f>
        <v>44275.034743813856</v>
      </c>
      <c r="J1352" s="19">
        <f>'Historical Data'!J1350/'Historical Data'!J$2*AB$5</f>
        <v>24410.272646131689</v>
      </c>
      <c r="K1352" s="19">
        <f>'Historical Data'!K1350/'Historical Data'!K$2*AC$5</f>
        <v>17125.093567225769</v>
      </c>
      <c r="L1352" s="8">
        <f t="shared" si="53"/>
        <v>4.4451306195996132E-3</v>
      </c>
      <c r="M1352" s="8">
        <f>IF(Table2[[#This Row],[Overall Return]]&gt;=0,0,Table2[[#This Row],[Overall Return]])</f>
        <v>0</v>
      </c>
      <c r="N1352" s="13">
        <f t="shared" si="52"/>
        <v>396901.44178004819</v>
      </c>
    </row>
    <row r="1353" spans="1:14" x14ac:dyDescent="0.25">
      <c r="A1353" s="2">
        <v>42314</v>
      </c>
      <c r="B1353" s="19">
        <f>'Historical Data'!B1351/'Historical Data'!B$2*T$5</f>
        <v>36183.10476391171</v>
      </c>
      <c r="C1353" s="19">
        <f>'Historical Data'!C1351/'Historical Data'!C$2*U$5</f>
        <v>60348.70583928244</v>
      </c>
      <c r="D1353" s="19">
        <f>'Historical Data'!D1351/'Historical Data'!D$2*V$5</f>
        <v>18747.534860202715</v>
      </c>
      <c r="E1353" s="19">
        <f>'Historical Data'!E1351/'Historical Data'!E$2*W$5</f>
        <v>39520.093794454071</v>
      </c>
      <c r="F1353" s="19">
        <f>'Historical Data'!F1351/'Historical Data'!F$2*X$5</f>
        <v>33014.608464615958</v>
      </c>
      <c r="G1353" s="19">
        <f>'Historical Data'!G1351/'Historical Data'!G$2*Y$5</f>
        <v>27523.905439342019</v>
      </c>
      <c r="H1353" s="19">
        <f>'Historical Data'!H1351/'Historical Data'!H$2*Z$5</f>
        <v>97507.344104070522</v>
      </c>
      <c r="I1353" s="19">
        <f>'Historical Data'!I1351/'Historical Data'!I$2*AA$5</f>
        <v>43734.122111195218</v>
      </c>
      <c r="J1353" s="19">
        <f>'Historical Data'!J1351/'Historical Data'!J$2*AB$5</f>
        <v>24850.777998141879</v>
      </c>
      <c r="K1353" s="19">
        <f>'Historical Data'!K1351/'Historical Data'!K$2*AC$5</f>
        <v>17056.440364070088</v>
      </c>
      <c r="L1353" s="8">
        <f t="shared" si="53"/>
        <v>3.993928447649342E-3</v>
      </c>
      <c r="M1353" s="8">
        <f>IF(Table2[[#This Row],[Overall Return]]&gt;=0,0,Table2[[#This Row],[Overall Return]])</f>
        <v>0</v>
      </c>
      <c r="N1353" s="13">
        <f t="shared" si="52"/>
        <v>398486.63773928658</v>
      </c>
    </row>
    <row r="1354" spans="1:14" x14ac:dyDescent="0.25">
      <c r="A1354" s="2">
        <v>42317</v>
      </c>
      <c r="B1354" s="19">
        <f>'Historical Data'!B1352/'Historical Data'!B$2*T$5</f>
        <v>36036.651428369296</v>
      </c>
      <c r="C1354" s="19">
        <f>'Historical Data'!C1352/'Historical Data'!C$2*U$5</f>
        <v>59993.596924766607</v>
      </c>
      <c r="D1354" s="19">
        <f>'Historical Data'!D1352/'Historical Data'!D$2*V$5</f>
        <v>18367.676080630637</v>
      </c>
      <c r="E1354" s="19">
        <f>'Historical Data'!E1352/'Historical Data'!E$2*W$5</f>
        <v>39776.340431391865</v>
      </c>
      <c r="F1354" s="19">
        <f>'Historical Data'!F1352/'Historical Data'!F$2*X$5</f>
        <v>32615.514199437755</v>
      </c>
      <c r="G1354" s="19">
        <f>'Historical Data'!G1352/'Historical Data'!G$2*Y$5</f>
        <v>27143.021623789093</v>
      </c>
      <c r="H1354" s="19">
        <f>'Historical Data'!H1352/'Historical Data'!H$2*Z$5</f>
        <v>94557.281577843067</v>
      </c>
      <c r="I1354" s="19">
        <f>'Historical Data'!I1352/'Historical Data'!I$2*AA$5</f>
        <v>43524.617852177013</v>
      </c>
      <c r="J1354" s="19">
        <f>'Historical Data'!J1352/'Historical Data'!J$2*AB$5</f>
        <v>24681.696117008185</v>
      </c>
      <c r="K1354" s="19">
        <f>'Historical Data'!K1352/'Historical Data'!K$2*AC$5</f>
        <v>16691.846326655796</v>
      </c>
      <c r="L1354" s="8">
        <f t="shared" si="53"/>
        <v>-1.2794394326850478E-2</v>
      </c>
      <c r="M1354" s="8">
        <f>IF(Table2[[#This Row],[Overall Return]]&gt;=0,0,Table2[[#This Row],[Overall Return]])</f>
        <v>-1.2794394326850478E-2</v>
      </c>
      <c r="N1354" s="13">
        <f t="shared" si="52"/>
        <v>393388.24256206932</v>
      </c>
    </row>
    <row r="1355" spans="1:14" x14ac:dyDescent="0.25">
      <c r="A1355" s="2">
        <v>42318</v>
      </c>
      <c r="B1355" s="19">
        <f>'Historical Data'!B1353/'Historical Data'!B$2*T$5</f>
        <v>34900.884653682595</v>
      </c>
      <c r="C1355" s="19">
        <f>'Historical Data'!C1353/'Historical Data'!C$2*U$5</f>
        <v>60377.084019769354</v>
      </c>
      <c r="D1355" s="19">
        <f>'Historical Data'!D1353/'Historical Data'!D$2*V$5</f>
        <v>18371.03822694203</v>
      </c>
      <c r="E1355" s="19">
        <f>'Historical Data'!E1353/'Historical Data'!E$2*W$5</f>
        <v>40118.002960325975</v>
      </c>
      <c r="F1355" s="19">
        <f>'Historical Data'!F1353/'Historical Data'!F$2*X$5</f>
        <v>32769.842374009124</v>
      </c>
      <c r="G1355" s="19">
        <f>'Historical Data'!G1353/'Historical Data'!G$2*Y$5</f>
        <v>26817.264725670808</v>
      </c>
      <c r="H1355" s="19">
        <f>'Historical Data'!H1353/'Historical Data'!H$2*Z$5</f>
        <v>90851.867394041139</v>
      </c>
      <c r="I1355" s="19">
        <f>'Historical Data'!I1353/'Historical Data'!I$2*AA$5</f>
        <v>44145.518048011982</v>
      </c>
      <c r="J1355" s="19">
        <f>'Historical Data'!J1353/'Historical Data'!J$2*AB$5</f>
        <v>24877.475922031288</v>
      </c>
      <c r="K1355" s="19">
        <f>'Historical Data'!K1353/'Historical Data'!K$2*AC$5</f>
        <v>16773.319970356941</v>
      </c>
      <c r="L1355" s="8">
        <f t="shared" si="53"/>
        <v>-8.6071313295384977E-3</v>
      </c>
      <c r="M1355" s="8">
        <f>IF(Table2[[#This Row],[Overall Return]]&gt;=0,0,Table2[[#This Row],[Overall Return]])</f>
        <v>-8.6071313295384977E-3</v>
      </c>
      <c r="N1355" s="13">
        <f t="shared" si="52"/>
        <v>390002.29829484125</v>
      </c>
    </row>
    <row r="1356" spans="1:14" x14ac:dyDescent="0.25">
      <c r="A1356" s="2">
        <v>42319</v>
      </c>
      <c r="B1356" s="19">
        <f>'Historical Data'!B1354/'Historical Data'!B$2*T$5</f>
        <v>34703.6214399987</v>
      </c>
      <c r="C1356" s="19">
        <f>'Historical Data'!C1354/'Historical Data'!C$2*U$5</f>
        <v>61619.070107999265</v>
      </c>
      <c r="D1356" s="19">
        <f>'Historical Data'!D1354/'Historical Data'!D$2*V$5</f>
        <v>17964.286047253907</v>
      </c>
      <c r="E1356" s="19">
        <f>'Historical Data'!E1354/'Historical Data'!E$2*W$5</f>
        <v>39810.506164759703</v>
      </c>
      <c r="F1356" s="19">
        <f>'Historical Data'!F1354/'Historical Data'!F$2*X$5</f>
        <v>33088.398831150778</v>
      </c>
      <c r="G1356" s="19">
        <f>'Historical Data'!G1354/'Historical Data'!G$2*Y$5</f>
        <v>26887.429001622961</v>
      </c>
      <c r="H1356" s="19">
        <f>'Historical Data'!H1354/'Historical Data'!H$2*Z$5</f>
        <v>91934.537138061263</v>
      </c>
      <c r="I1356" s="19">
        <f>'Historical Data'!I1354/'Historical Data'!I$2*AA$5</f>
        <v>43631.275900011533</v>
      </c>
      <c r="J1356" s="19">
        <f>'Historical Data'!J1354/'Historical Data'!J$2*AB$5</f>
        <v>24828.530631900569</v>
      </c>
      <c r="K1356" s="19">
        <f>'Historical Data'!K1354/'Historical Data'!K$2*AC$5</f>
        <v>16624.631917788018</v>
      </c>
      <c r="L1356" s="8">
        <f t="shared" si="53"/>
        <v>2.7948268265880483E-3</v>
      </c>
      <c r="M1356" s="8">
        <f>IF(Table2[[#This Row],[Overall Return]]&gt;=0,0,Table2[[#This Row],[Overall Return]])</f>
        <v>0</v>
      </c>
      <c r="N1356" s="13">
        <f t="shared" si="52"/>
        <v>391092.28718054667</v>
      </c>
    </row>
    <row r="1357" spans="1:14" x14ac:dyDescent="0.25">
      <c r="A1357" s="2">
        <v>42320</v>
      </c>
      <c r="B1357" s="19">
        <f>'Historical Data'!B1355/'Historical Data'!B$2*T$5</f>
        <v>34587.055947947214</v>
      </c>
      <c r="C1357" s="19">
        <f>'Historical Data'!C1355/'Historical Data'!C$2*U$5</f>
        <v>60918.907193849525</v>
      </c>
      <c r="D1357" s="19">
        <f>'Historical Data'!D1355/'Historical Data'!D$2*V$5</f>
        <v>17470.134516015456</v>
      </c>
      <c r="E1357" s="19">
        <f>'Historical Data'!E1355/'Historical Data'!E$2*W$5</f>
        <v>39704.591525443451</v>
      </c>
      <c r="F1357" s="19">
        <f>'Historical Data'!F1355/'Historical Data'!F$2*X$5</f>
        <v>32900.772947941055</v>
      </c>
      <c r="G1357" s="19">
        <f>'Historical Data'!G1355/'Historical Data'!G$2*Y$5</f>
        <v>26722.044155571413</v>
      </c>
      <c r="H1357" s="19">
        <f>'Historical Data'!H1355/'Historical Data'!H$2*Z$5</f>
        <v>89357.953000419628</v>
      </c>
      <c r="I1357" s="19">
        <f>'Historical Data'!I1355/'Historical Data'!I$2*AA$5</f>
        <v>42976.073013885922</v>
      </c>
      <c r="J1357" s="19">
        <f>'Historical Data'!J1355/'Historical Data'!J$2*AB$5</f>
        <v>24548.207853060929</v>
      </c>
      <c r="K1357" s="19">
        <f>'Historical Data'!K1355/'Historical Data'!K$2*AC$5</f>
        <v>16174.492005302856</v>
      </c>
      <c r="L1357" s="8">
        <f t="shared" si="53"/>
        <v>-1.4656527906578232E-2</v>
      </c>
      <c r="M1357" s="8">
        <f>IF(Table2[[#This Row],[Overall Return]]&gt;=0,0,Table2[[#This Row],[Overall Return]])</f>
        <v>-1.4656527906578232E-2</v>
      </c>
      <c r="N1357" s="13">
        <f t="shared" si="52"/>
        <v>385360.2321594375</v>
      </c>
    </row>
    <row r="1358" spans="1:14" x14ac:dyDescent="0.25">
      <c r="A1358" s="2">
        <v>42321</v>
      </c>
      <c r="B1358" s="19">
        <f>'Historical Data'!B1356/'Historical Data'!B$2*T$5</f>
        <v>33576.820776489541</v>
      </c>
      <c r="C1358" s="19">
        <f>'Historical Data'!C1356/'Historical Data'!C$2*U$5</f>
        <v>58790.957349441698</v>
      </c>
      <c r="D1358" s="19">
        <f>'Historical Data'!D1356/'Historical Data'!D$2*V$5</f>
        <v>17423.072693928902</v>
      </c>
      <c r="E1358" s="19">
        <f>'Historical Data'!E1356/'Historical Data'!E$2*W$5</f>
        <v>39236.513185420474</v>
      </c>
      <c r="F1358" s="19">
        <f>'Historical Data'!F1356/'Historical Data'!F$2*X$5</f>
        <v>32260.512901390804</v>
      </c>
      <c r="G1358" s="19">
        <f>'Historical Data'!G1356/'Historical Data'!G$2*Y$5</f>
        <v>26481.485821612081</v>
      </c>
      <c r="H1358" s="19">
        <f>'Historical Data'!H1356/'Historical Data'!H$2*Z$5</f>
        <v>86945.028115820402</v>
      </c>
      <c r="I1358" s="19">
        <f>'Historical Data'!I1356/'Historical Data'!I$2*AA$5</f>
        <v>42438.972217918119</v>
      </c>
      <c r="J1358" s="19">
        <f>'Historical Data'!J1356/'Historical Data'!J$2*AB$5</f>
        <v>24281.234939832528</v>
      </c>
      <c r="K1358" s="19">
        <f>'Historical Data'!K1356/'Historical Data'!K$2*AC$5</f>
        <v>15907.665925811274</v>
      </c>
      <c r="L1358" s="8">
        <f t="shared" si="53"/>
        <v>-2.0806423607442448E-2</v>
      </c>
      <c r="M1358" s="8">
        <f>IF(Table2[[#This Row],[Overall Return]]&gt;=0,0,Table2[[#This Row],[Overall Return]])</f>
        <v>-2.0806423607442448E-2</v>
      </c>
      <c r="N1358" s="13">
        <f t="shared" si="52"/>
        <v>377342.26392766589</v>
      </c>
    </row>
    <row r="1359" spans="1:14" x14ac:dyDescent="0.25">
      <c r="A1359" s="2">
        <v>42324</v>
      </c>
      <c r="B1359" s="19">
        <f>'Historical Data'!B1357/'Historical Data'!B$2*T$5</f>
        <v>34126.771790309213</v>
      </c>
      <c r="C1359" s="19">
        <f>'Historical Data'!C1357/'Historical Data'!C$2*U$5</f>
        <v>59290.680944535969</v>
      </c>
      <c r="D1359" s="19">
        <f>'Historical Data'!D1357/'Historical Data'!D$2*V$5</f>
        <v>18276.913211723426</v>
      </c>
      <c r="E1359" s="19">
        <f>'Historical Data'!E1357/'Historical Data'!E$2*W$5</f>
        <v>39605.509340099998</v>
      </c>
      <c r="F1359" s="19">
        <f>'Historical Data'!F1357/'Historical Data'!F$2*X$5</f>
        <v>32798.639043694733</v>
      </c>
      <c r="G1359" s="19">
        <f>'Historical Data'!G1357/'Historical Data'!G$2*Y$5</f>
        <v>26947.568201323957</v>
      </c>
      <c r="H1359" s="19">
        <f>'Historical Data'!H1357/'Historical Data'!H$2*Z$5</f>
        <v>89932.856903063366</v>
      </c>
      <c r="I1359" s="19">
        <f>'Historical Data'!I1357/'Historical Data'!I$2*AA$5</f>
        <v>43357.010093453355</v>
      </c>
      <c r="J1359" s="19">
        <f>'Historical Data'!J1357/'Historical Data'!J$2*AB$5</f>
        <v>24592.704392876614</v>
      </c>
      <c r="K1359" s="19">
        <f>'Historical Data'!K1357/'Historical Data'!K$2*AC$5</f>
        <v>16477.979773644623</v>
      </c>
      <c r="L1359" s="8">
        <f t="shared" si="53"/>
        <v>2.137149886980394E-2</v>
      </c>
      <c r="M1359" s="8">
        <f>IF(Table2[[#This Row],[Overall Return]]&gt;=0,0,Table2[[#This Row],[Overall Return]])</f>
        <v>0</v>
      </c>
      <c r="N1359" s="13">
        <f t="shared" si="52"/>
        <v>385406.63369472523</v>
      </c>
    </row>
    <row r="1360" spans="1:14" x14ac:dyDescent="0.25">
      <c r="A1360" s="2">
        <v>42325</v>
      </c>
      <c r="B1360" s="19">
        <f>'Historical Data'!B1358/'Historical Data'!B$2*T$5</f>
        <v>33980.318454766806</v>
      </c>
      <c r="C1360" s="19">
        <f>'Historical Data'!C1358/'Historical Data'!C$2*U$5</f>
        <v>58877.907742998344</v>
      </c>
      <c r="D1360" s="19">
        <f>'Historical Data'!D1358/'Historical Data'!D$2*V$5</f>
        <v>18118.919755997777</v>
      </c>
      <c r="E1360" s="19">
        <f>'Historical Data'!E1358/'Historical Data'!E$2*W$5</f>
        <v>39677.257899698037</v>
      </c>
      <c r="F1360" s="19">
        <f>'Historical Data'!F1358/'Historical Data'!F$2*X$5</f>
        <v>32633.960418762334</v>
      </c>
      <c r="G1360" s="19">
        <f>'Historical Data'!G1358/'Historical Data'!G$2*Y$5</f>
        <v>26725.569895726108</v>
      </c>
      <c r="H1360" s="19">
        <f>'Historical Data'!H1358/'Historical Data'!H$2*Z$5</f>
        <v>89802.769618128412</v>
      </c>
      <c r="I1360" s="19">
        <f>'Historical Data'!I1358/'Historical Data'!I$2*AA$5</f>
        <v>43574.127360309729</v>
      </c>
      <c r="J1360" s="19">
        <f>'Historical Data'!J1358/'Historical Data'!J$2*AB$5</f>
        <v>24454.767378614313</v>
      </c>
      <c r="K1360" s="19">
        <f>'Historical Data'!K1358/'Historical Data'!K$2*AC$5</f>
        <v>16286.516918206264</v>
      </c>
      <c r="L1360" s="8">
        <f t="shared" si="53"/>
        <v>-3.3069442508003588E-3</v>
      </c>
      <c r="M1360" s="8">
        <f>IF(Table2[[#This Row],[Overall Return]]&gt;=0,0,Table2[[#This Row],[Overall Return]])</f>
        <v>-3.3069442508003588E-3</v>
      </c>
      <c r="N1360" s="13">
        <f t="shared" si="52"/>
        <v>384132.11544320814</v>
      </c>
    </row>
    <row r="1361" spans="1:14" x14ac:dyDescent="0.25">
      <c r="A1361" s="2">
        <v>42326</v>
      </c>
      <c r="B1361" s="19">
        <f>'Historical Data'!B1359/'Historical Data'!B$2*T$5</f>
        <v>35056.306519099926</v>
      </c>
      <c r="C1361" s="19">
        <f>'Historical Data'!C1359/'Historical Data'!C$2*U$5</f>
        <v>60730.364268716818</v>
      </c>
      <c r="D1361" s="19">
        <f>'Historical Data'!D1359/'Historical Data'!D$2*V$5</f>
        <v>18313.890651444039</v>
      </c>
      <c r="E1361" s="19">
        <f>'Historical Data'!E1359/'Historical Data'!E$2*W$5</f>
        <v>40364.000396778996</v>
      </c>
      <c r="F1361" s="19">
        <f>'Historical Data'!F1359/'Historical Data'!F$2*X$5</f>
        <v>33295.368963778514</v>
      </c>
      <c r="G1361" s="19">
        <f>'Historical Data'!G1359/'Historical Data'!G$2*Y$5</f>
        <v>27169.565483484897</v>
      </c>
      <c r="H1361" s="19">
        <f>'Historical Data'!H1359/'Historical Data'!H$2*Z$5</f>
        <v>92769.621065883359</v>
      </c>
      <c r="I1361" s="19">
        <f>'Historical Data'!I1359/'Historical Data'!I$2*AA$5</f>
        <v>44663.571606044738</v>
      </c>
      <c r="J1361" s="19">
        <f>'Historical Data'!J1359/'Historical Data'!J$2*AB$5</f>
        <v>24770.685581973445</v>
      </c>
      <c r="K1361" s="19">
        <f>'Historical Data'!K1359/'Historical Data'!K$2*AC$5</f>
        <v>16445.389694386166</v>
      </c>
      <c r="L1361" s="8">
        <f t="shared" si="53"/>
        <v>2.4592186928924953E-2</v>
      </c>
      <c r="M1361" s="8">
        <f>IF(Table2[[#This Row],[Overall Return]]&gt;=0,0,Table2[[#This Row],[Overall Return]])</f>
        <v>0</v>
      </c>
      <c r="N1361" s="13">
        <f t="shared" si="52"/>
        <v>393578.7642315909</v>
      </c>
    </row>
    <row r="1362" spans="1:14" x14ac:dyDescent="0.25">
      <c r="A1362" s="2">
        <v>42327</v>
      </c>
      <c r="B1362" s="19">
        <f>'Historical Data'!B1360/'Historical Data'!B$2*T$5</f>
        <v>35501.645545643769</v>
      </c>
      <c r="C1362" s="19">
        <f>'Historical Data'!C1360/'Historical Data'!C$2*U$5</f>
        <v>60522.604795899693</v>
      </c>
      <c r="D1362" s="19">
        <f>'Historical Data'!D1360/'Historical Data'!D$2*V$5</f>
        <v>18004.625976047289</v>
      </c>
      <c r="E1362" s="19">
        <f>'Historical Data'!E1360/'Historical Data'!E$2*W$5</f>
        <v>40558.747674603539</v>
      </c>
      <c r="F1362" s="19">
        <f>'Historical Data'!F1360/'Historical Data'!F$2*X$5</f>
        <v>33223.827699417205</v>
      </c>
      <c r="G1362" s="19">
        <f>'Historical Data'!G1360/'Historical Data'!G$2*Y$5</f>
        <v>27214.974355741349</v>
      </c>
      <c r="H1362" s="19">
        <f>'Historical Data'!H1360/'Historical Data'!H$2*Z$5</f>
        <v>93075.955937893421</v>
      </c>
      <c r="I1362" s="19">
        <f>'Historical Data'!I1360/'Historical Data'!I$2*AA$5</f>
        <v>42141.840937495945</v>
      </c>
      <c r="J1362" s="19">
        <f>'Historical Data'!J1360/'Historical Data'!J$2*AB$5</f>
        <v>24904.173845920701</v>
      </c>
      <c r="K1362" s="19">
        <f>'Historical Data'!K1360/'Historical Data'!K$2*AC$5</f>
        <v>16355.770137130237</v>
      </c>
      <c r="L1362" s="8">
        <f t="shared" si="53"/>
        <v>-5.2711109295953129E-3</v>
      </c>
      <c r="M1362" s="8">
        <f>IF(Table2[[#This Row],[Overall Return]]&gt;=0,0,Table2[[#This Row],[Overall Return]])</f>
        <v>-5.2711109295953129E-3</v>
      </c>
      <c r="N1362" s="13">
        <f t="shared" si="52"/>
        <v>391504.16690579313</v>
      </c>
    </row>
    <row r="1363" spans="1:14" x14ac:dyDescent="0.25">
      <c r="A1363" s="2">
        <v>42328</v>
      </c>
      <c r="B1363" s="19">
        <f>'Historical Data'!B1361/'Historical Data'!B$2*T$5</f>
        <v>35657.0674110611</v>
      </c>
      <c r="C1363" s="19">
        <f>'Historical Data'!C1361/'Historical Data'!C$2*U$5</f>
        <v>61179.756544023425</v>
      </c>
      <c r="D1363" s="19">
        <f>'Historical Data'!D1361/'Historical Data'!D$2*V$5</f>
        <v>17792.846062850916</v>
      </c>
      <c r="E1363" s="19">
        <f>'Historical Data'!E1361/'Historical Data'!E$2*W$5</f>
        <v>41023.408921764159</v>
      </c>
      <c r="F1363" s="19">
        <f>'Historical Data'!F1361/'Historical Data'!F$2*X$5</f>
        <v>34042.263998521579</v>
      </c>
      <c r="G1363" s="19">
        <f>'Historical Data'!G1361/'Historical Data'!G$2*Y$5</f>
        <v>27341.109372860374</v>
      </c>
      <c r="H1363" s="19">
        <f>'Historical Data'!H1361/'Historical Data'!H$2*Z$5</f>
        <v>92324.798573227032</v>
      </c>
      <c r="I1363" s="19">
        <f>'Historical Data'!I1361/'Historical Data'!I$2*AA$5</f>
        <v>43033.215154309633</v>
      </c>
      <c r="J1363" s="19">
        <f>'Historical Data'!J1361/'Historical Data'!J$2*AB$5</f>
        <v>24837.429939863701</v>
      </c>
      <c r="K1363" s="19">
        <f>'Historical Data'!K1361/'Historical Data'!K$2*AC$5</f>
        <v>16251.891137781611</v>
      </c>
      <c r="L1363" s="8">
        <f t="shared" si="53"/>
        <v>5.0564473581879987E-3</v>
      </c>
      <c r="M1363" s="8">
        <f>IF(Table2[[#This Row],[Overall Return]]&gt;=0,0,Table2[[#This Row],[Overall Return]])</f>
        <v>0</v>
      </c>
      <c r="N1363" s="13">
        <f t="shared" si="52"/>
        <v>393483.78711626353</v>
      </c>
    </row>
    <row r="1364" spans="1:14" x14ac:dyDescent="0.25">
      <c r="A1364" s="2">
        <v>42331</v>
      </c>
      <c r="B1364" s="19">
        <f>'Historical Data'!B1362/'Historical Data'!B$2*T$5</f>
        <v>35193.793743464797</v>
      </c>
      <c r="C1364" s="19">
        <f>'Historical Data'!C1362/'Historical Data'!C$2*U$5</f>
        <v>62144.427969979857</v>
      </c>
      <c r="D1364" s="19">
        <f>'Historical Data'!D1362/'Historical Data'!D$2*V$5</f>
        <v>17910.500960828682</v>
      </c>
      <c r="E1364" s="19">
        <f>'Historical Data'!E1362/'Historical Data'!E$2*W$5</f>
        <v>40801.327671843814</v>
      </c>
      <c r="F1364" s="19">
        <f>'Historical Data'!F1362/'Historical Data'!F$2*X$5</f>
        <v>34014.368058553919</v>
      </c>
      <c r="G1364" s="19">
        <f>'Historical Data'!G1362/'Historical Data'!G$2*Y$5</f>
        <v>27341.109372860374</v>
      </c>
      <c r="H1364" s="19">
        <f>'Historical Data'!H1362/'Historical Data'!H$2*Z$5</f>
        <v>91376.416281997488</v>
      </c>
      <c r="I1364" s="19">
        <f>'Historical Data'!I1362/'Historical Data'!I$2*AA$5</f>
        <v>42724.6756675215</v>
      </c>
      <c r="J1364" s="19">
        <f>'Historical Data'!J1362/'Historical Data'!J$2*AB$5</f>
        <v>24739.538907768991</v>
      </c>
      <c r="K1364" s="19">
        <f>'Historical Data'!K1362/'Historical Data'!K$2*AC$5</f>
        <v>16351.695625907849</v>
      </c>
      <c r="L1364" s="8">
        <f t="shared" si="53"/>
        <v>-2.2515104422191623E-3</v>
      </c>
      <c r="M1364" s="8">
        <f>IF(Table2[[#This Row],[Overall Return]]&gt;=0,0,Table2[[#This Row],[Overall Return]])</f>
        <v>-2.2515104422191623E-3</v>
      </c>
      <c r="N1364" s="13">
        <f t="shared" si="52"/>
        <v>392597.8542607273</v>
      </c>
    </row>
    <row r="1365" spans="1:14" x14ac:dyDescent="0.25">
      <c r="A1365" s="2">
        <v>42332</v>
      </c>
      <c r="B1365" s="19">
        <f>'Historical Data'!B1363/'Historical Data'!B$2*T$5</f>
        <v>35531.533691471872</v>
      </c>
      <c r="C1365" s="19">
        <f>'Historical Data'!C1363/'Historical Data'!C$2*U$5</f>
        <v>61426.869851729818</v>
      </c>
      <c r="D1365" s="19">
        <f>'Historical Data'!D1363/'Historical Data'!D$2*V$5</f>
        <v>18596.263640531615</v>
      </c>
      <c r="E1365" s="19">
        <f>'Historical Data'!E1363/'Historical Data'!E$2*W$5</f>
        <v>40299.083598453006</v>
      </c>
      <c r="F1365" s="19">
        <f>'Historical Data'!F1363/'Historical Data'!F$2*X$5</f>
        <v>33667.918451056605</v>
      </c>
      <c r="G1365" s="19">
        <f>'Historical Data'!G1363/'Historical Data'!G$2*Y$5</f>
        <v>27371.382636655944</v>
      </c>
      <c r="H1365" s="19">
        <f>'Historical Data'!H1363/'Historical Data'!H$2*Z$5</f>
        <v>91586.235837180022</v>
      </c>
      <c r="I1365" s="19">
        <f>'Historical Data'!I1363/'Historical Data'!I$2*AA$5</f>
        <v>43117.017540506575</v>
      </c>
      <c r="J1365" s="19">
        <f>'Historical Data'!J1363/'Historical Data'!J$2*AB$5</f>
        <v>24597.153143191656</v>
      </c>
      <c r="K1365" s="19">
        <f>'Historical Data'!K1363/'Historical Data'!K$2*AC$5</f>
        <v>16677.588542637764</v>
      </c>
      <c r="L1365" s="8">
        <f t="shared" si="53"/>
        <v>6.9585880239197984E-4</v>
      </c>
      <c r="M1365" s="8">
        <f>IF(Table2[[#This Row],[Overall Return]]&gt;=0,0,Table2[[#This Row],[Overall Return]])</f>
        <v>0</v>
      </c>
      <c r="N1365" s="13">
        <f t="shared" si="52"/>
        <v>392871.04693341482</v>
      </c>
    </row>
    <row r="1366" spans="1:14" x14ac:dyDescent="0.25">
      <c r="A1366" s="2">
        <v>42333</v>
      </c>
      <c r="B1366" s="19">
        <f>'Historical Data'!B1364/'Historical Data'!B$2*T$5</f>
        <v>35277.481277392697</v>
      </c>
      <c r="C1366" s="19">
        <f>'Historical Data'!C1364/'Historical Data'!C$2*U$5</f>
        <v>61810.356946732565</v>
      </c>
      <c r="D1366" s="19">
        <f>'Historical Data'!D1364/'Historical Data'!D$2*V$5</f>
        <v>18280.275358034818</v>
      </c>
      <c r="E1366" s="19">
        <f>'Historical Data'!E1364/'Historical Data'!E$2*W$5</f>
        <v>40545.081034906019</v>
      </c>
      <c r="F1366" s="19">
        <f>'Historical Data'!F1364/'Historical Data'!F$2*X$5</f>
        <v>33662.069039648311</v>
      </c>
      <c r="G1366" s="19">
        <f>'Historical Data'!G1364/'Historical Data'!G$2*Y$5</f>
        <v>27088.838826903862</v>
      </c>
      <c r="H1366" s="19">
        <f>'Historical Data'!H1364/'Historical Data'!H$2*Z$5</f>
        <v>96365.924884599255</v>
      </c>
      <c r="I1366" s="19">
        <f>'Historical Data'!I1364/'Historical Data'!I$2*AA$5</f>
        <v>43581.750180374322</v>
      </c>
      <c r="J1366" s="19">
        <f>'Historical Data'!J1364/'Historical Data'!J$2*AB$5</f>
        <v>24570.4570266353</v>
      </c>
      <c r="K1366" s="19">
        <f>'Historical Data'!K1364/'Historical Data'!K$2*AC$5</f>
        <v>16549.26869373479</v>
      </c>
      <c r="L1366" s="8">
        <f t="shared" si="53"/>
        <v>1.2371632813071409E-2</v>
      </c>
      <c r="M1366" s="8">
        <f>IF(Table2[[#This Row],[Overall Return]]&gt;=0,0,Table2[[#This Row],[Overall Return]])</f>
        <v>0</v>
      </c>
      <c r="N1366" s="13">
        <f t="shared" si="52"/>
        <v>397731.50326896197</v>
      </c>
    </row>
    <row r="1367" spans="1:14" x14ac:dyDescent="0.25">
      <c r="A1367" s="2">
        <v>42335</v>
      </c>
      <c r="B1367" s="19">
        <f>'Historical Data'!B1365/'Historical Data'!B$2*T$5</f>
        <v>35211.72626815705</v>
      </c>
      <c r="C1367" s="19">
        <f>'Historical Data'!C1365/'Historical Data'!C$2*U$5</f>
        <v>61619.985356031488</v>
      </c>
      <c r="D1367" s="19">
        <f>'Historical Data'!D1365/'Historical Data'!D$2*V$5</f>
        <v>17977.732575931241</v>
      </c>
      <c r="E1367" s="19">
        <f>'Historical Data'!E1365/'Historical Data'!E$2*W$5</f>
        <v>39335.595717114302</v>
      </c>
      <c r="F1367" s="19">
        <f>'Historical Data'!F1365/'Historical Data'!F$2*X$5</f>
        <v>33757.005205024536</v>
      </c>
      <c r="G1367" s="19">
        <f>'Historical Data'!G1365/'Historical Data'!G$2*Y$5</f>
        <v>27209.929835212326</v>
      </c>
      <c r="H1367" s="19">
        <f>'Historical Data'!H1365/'Historical Data'!H$2*Z$5</f>
        <v>97192.614771296707</v>
      </c>
      <c r="I1367" s="19">
        <f>'Historical Data'!I1365/'Historical Data'!I$2*AA$5</f>
        <v>43555.09292093086</v>
      </c>
      <c r="J1367" s="19">
        <f>'Historical Data'!J1365/'Historical Data'!J$2*AB$5</f>
        <v>24646.098433322375</v>
      </c>
      <c r="K1367" s="19">
        <f>'Historical Data'!K1365/'Historical Data'!K$2*AC$5</f>
        <v>16545.19563332773</v>
      </c>
      <c r="L1367" s="8">
        <f t="shared" si="53"/>
        <v>-1.7110199896666067E-3</v>
      </c>
      <c r="M1367" s="8">
        <f>IF(Table2[[#This Row],[Overall Return]]&gt;=0,0,Table2[[#This Row],[Overall Return]])</f>
        <v>-1.7110199896666067E-3</v>
      </c>
      <c r="N1367" s="13">
        <f t="shared" si="52"/>
        <v>397050.97671634861</v>
      </c>
    </row>
    <row r="1368" spans="1:14" x14ac:dyDescent="0.25">
      <c r="A1368" s="2">
        <v>42338</v>
      </c>
      <c r="B1368" s="19">
        <f>'Historical Data'!B1366/'Historical Data'!B$2*T$5</f>
        <v>35358.181720059663</v>
      </c>
      <c r="C1368" s="19">
        <f>'Historical Data'!C1366/'Historical Data'!C$2*U$5</f>
        <v>60845.692842760385</v>
      </c>
      <c r="D1368" s="19">
        <f>'Historical Data'!D1366/'Historical Data'!D$2*V$5</f>
        <v>18169.342696111606</v>
      </c>
      <c r="E1368" s="19">
        <f>'Historical Data'!E1366/'Historical Data'!E$2*W$5</f>
        <v>38768.437269850168</v>
      </c>
      <c r="F1368" s="19">
        <f>'Historical Data'!F1366/'Historical Data'!F$2*X$5</f>
        <v>33412.351612720362</v>
      </c>
      <c r="G1368" s="19">
        <f>'Historical Data'!G1366/'Historical Data'!G$2*Y$5</f>
        <v>27421.836029441416</v>
      </c>
      <c r="H1368" s="19">
        <f>'Historical Data'!H1366/'Historical Data'!H$2*Z$5</f>
        <v>96626.099454469164</v>
      </c>
      <c r="I1368" s="19">
        <f>'Historical Data'!I1366/'Historical Data'!I$2*AA$5</f>
        <v>42934.170114313289</v>
      </c>
      <c r="J1368" s="19">
        <f>'Historical Data'!J1366/'Historical Data'!J$2*AB$5</f>
        <v>24517.061178856482</v>
      </c>
      <c r="K1368" s="19">
        <f>'Historical Data'!K1366/'Historical Data'!K$2*AC$5</f>
        <v>16632.779489417466</v>
      </c>
      <c r="L1368" s="8">
        <f t="shared" si="53"/>
        <v>-5.9564752312349922E-3</v>
      </c>
      <c r="M1368" s="8">
        <f>IF(Table2[[#This Row],[Overall Return]]&gt;=0,0,Table2[[#This Row],[Overall Return]])</f>
        <v>-5.9564752312349922E-3</v>
      </c>
      <c r="N1368" s="13">
        <f t="shared" si="52"/>
        <v>394685.95240800001</v>
      </c>
    </row>
    <row r="1369" spans="1:14" x14ac:dyDescent="0.25">
      <c r="A1369" s="2">
        <v>42339</v>
      </c>
      <c r="B1369" s="19">
        <f>'Historical Data'!B1367/'Historical Data'!B$2*T$5</f>
        <v>35071.249533833878</v>
      </c>
      <c r="C1369" s="19">
        <f>'Historical Data'!C1367/'Historical Data'!C$2*U$5</f>
        <v>62150.83104521325</v>
      </c>
      <c r="D1369" s="19">
        <f>'Historical Data'!D1367/'Historical Data'!D$2*V$5</f>
        <v>18357.591698264696</v>
      </c>
      <c r="E1369" s="19">
        <f>'Historical Data'!E1367/'Historical Data'!E$2*W$5</f>
        <v>39424.428701972975</v>
      </c>
      <c r="F1369" s="19">
        <f>'Historical Data'!F1367/'Historical Data'!F$2*X$5</f>
        <v>34511.998753349399</v>
      </c>
      <c r="G1369" s="19">
        <f>'Historical Data'!G1367/'Historical Data'!G$2*Y$5</f>
        <v>27860.788631826556</v>
      </c>
      <c r="H1369" s="19">
        <f>'Historical Data'!H1367/'Historical Data'!H$2*Z$5</f>
        <v>99534.201426772983</v>
      </c>
      <c r="I1369" s="19">
        <f>'Historical Data'!I1367/'Historical Data'!I$2*AA$5</f>
        <v>44286.459161684332</v>
      </c>
      <c r="J1369" s="19">
        <f>'Historical Data'!J1367/'Historical Data'!J$2*AB$5</f>
        <v>24788.484197899717</v>
      </c>
      <c r="K1369" s="19">
        <f>'Historical Data'!K1367/'Historical Data'!K$2*AC$5</f>
        <v>16679.625901878626</v>
      </c>
      <c r="L1369" s="8">
        <f t="shared" si="53"/>
        <v>2.0217863331623009E-2</v>
      </c>
      <c r="M1369" s="8">
        <f>IF(Table2[[#This Row],[Overall Return]]&gt;=0,0,Table2[[#This Row],[Overall Return]])</f>
        <v>0</v>
      </c>
      <c r="N1369" s="13">
        <f t="shared" si="52"/>
        <v>402665.65905269643</v>
      </c>
    </row>
    <row r="1370" spans="1:14" x14ac:dyDescent="0.25">
      <c r="A1370" s="2">
        <v>42340</v>
      </c>
      <c r="B1370" s="19">
        <f>'Historical Data'!B1368/'Historical Data'!B$2*T$5</f>
        <v>34754.431318140189</v>
      </c>
      <c r="C1370" s="19">
        <f>'Historical Data'!C1368/'Historical Data'!C$2*U$5</f>
        <v>61871.680395387149</v>
      </c>
      <c r="D1370" s="19">
        <f>'Historical Data'!D1368/'Historical Data'!D$2*V$5</f>
        <v>17665.105754223096</v>
      </c>
      <c r="E1370" s="19">
        <f>'Historical Data'!E1368/'Historical Data'!E$2*W$5</f>
        <v>38949.517907977199</v>
      </c>
      <c r="F1370" s="19">
        <f>'Historical Data'!F1368/'Historical Data'!F$2*X$5</f>
        <v>34302.329131192309</v>
      </c>
      <c r="G1370" s="19">
        <f>'Historical Data'!G1368/'Historical Data'!G$2*Y$5</f>
        <v>27855.742064423714</v>
      </c>
      <c r="H1370" s="19">
        <f>'Historical Data'!H1368/'Historical Data'!H$2*Z$5</f>
        <v>97352.079311791866</v>
      </c>
      <c r="I1370" s="19">
        <f>'Historical Data'!I1368/'Historical Data'!I$2*AA$5</f>
        <v>45005.704316492258</v>
      </c>
      <c r="J1370" s="19">
        <f>'Historical Data'!J1368/'Historical Data'!J$2*AB$5</f>
        <v>24508.163226393131</v>
      </c>
      <c r="K1370" s="19">
        <f>'Historical Data'!K1368/'Historical Data'!K$2*AC$5</f>
        <v>16203.007573338924</v>
      </c>
      <c r="L1370" s="8">
        <f t="shared" si="53"/>
        <v>-1.0425269597642228E-2</v>
      </c>
      <c r="M1370" s="8">
        <f>IF(Table2[[#This Row],[Overall Return]]&gt;=0,0,Table2[[#This Row],[Overall Return]])</f>
        <v>-1.0425269597642228E-2</v>
      </c>
      <c r="N1370" s="13">
        <f t="shared" si="52"/>
        <v>398467.76099935977</v>
      </c>
    </row>
    <row r="1371" spans="1:14" x14ac:dyDescent="0.25">
      <c r="A1371" s="2">
        <v>42341</v>
      </c>
      <c r="B1371" s="19">
        <f>'Historical Data'!B1369/'Historical Data'!B$2*T$5</f>
        <v>34431.634082529883</v>
      </c>
      <c r="C1371" s="19">
        <f>'Historical Data'!C1369/'Historical Data'!C$2*U$5</f>
        <v>60978.400146439686</v>
      </c>
      <c r="D1371" s="19">
        <f>'Historical Data'!D1369/'Historical Data'!D$2*V$5</f>
        <v>17349.117471726298</v>
      </c>
      <c r="E1371" s="19">
        <f>'Historical Data'!E1369/'Historical Data'!E$2*W$5</f>
        <v>38228.610023878777</v>
      </c>
      <c r="F1371" s="19">
        <f>'Historical Data'!F1369/'Historical Data'!F$2*X$5</f>
        <v>33859.589496626715</v>
      </c>
      <c r="G1371" s="19">
        <f>'Historical Data'!G1369/'Historical Data'!G$2*Y$5</f>
        <v>27346.155940263212</v>
      </c>
      <c r="H1371" s="19">
        <f>'Historical Data'!H1369/'Historical Data'!H$2*Z$5</f>
        <v>97654.220310532939</v>
      </c>
      <c r="I1371" s="19">
        <f>'Historical Data'!I1369/'Historical Data'!I$2*AA$5</f>
        <v>43995.704121954201</v>
      </c>
      <c r="J1371" s="19">
        <f>'Historical Data'!J1369/'Historical Data'!J$2*AB$5</f>
        <v>24116.601809013875</v>
      </c>
      <c r="K1371" s="19">
        <f>'Historical Data'!K1369/'Historical Data'!K$2*AC$5</f>
        <v>15970.808725087325</v>
      </c>
      <c r="L1371" s="8">
        <f t="shared" si="53"/>
        <v>-1.1385912024421407E-2</v>
      </c>
      <c r="M1371" s="8">
        <f>IF(Table2[[#This Row],[Overall Return]]&gt;=0,0,Table2[[#This Row],[Overall Return]])</f>
        <v>-1.1385912024421407E-2</v>
      </c>
      <c r="N1371" s="13">
        <f t="shared" si="52"/>
        <v>393930.8421280529</v>
      </c>
    </row>
    <row r="1372" spans="1:14" x14ac:dyDescent="0.25">
      <c r="A1372" s="2">
        <v>42342</v>
      </c>
      <c r="B1372" s="19">
        <f>'Historical Data'!B1370/'Historical Data'!B$2*T$5</f>
        <v>35576.366968394126</v>
      </c>
      <c r="C1372" s="19">
        <f>'Historical Data'!C1370/'Historical Data'!C$2*U$5</f>
        <v>61563.243639026172</v>
      </c>
      <c r="D1372" s="19">
        <f>'Historical Data'!D1370/'Historical Data'!D$2*V$5</f>
        <v>17207.930291659766</v>
      </c>
      <c r="E1372" s="19">
        <f>'Historical Data'!E1370/'Historical Data'!E$2*W$5</f>
        <v>39031.516360760776</v>
      </c>
      <c r="F1372" s="19">
        <f>'Historical Data'!F1370/'Historical Data'!F$2*X$5</f>
        <v>34501.651092600354</v>
      </c>
      <c r="G1372" s="19">
        <f>'Historical Data'!G1370/'Historical Data'!G$2*Y$5</f>
        <v>28208.921954543435</v>
      </c>
      <c r="H1372" s="19">
        <f>'Historical Data'!H1370/'Historical Data'!H$2*Z$5</f>
        <v>96676.460344104082</v>
      </c>
      <c r="I1372" s="19">
        <f>'Historical Data'!I1370/'Historical Data'!I$2*AA$5</f>
        <v>45043.958347696156</v>
      </c>
      <c r="J1372" s="19">
        <f>'Historical Data'!J1370/'Historical Data'!J$2*AB$5</f>
        <v>24770.685581973445</v>
      </c>
      <c r="K1372" s="19">
        <f>'Historical Data'!K1370/'Historical Data'!K$2*AC$5</f>
        <v>16062.465641584115</v>
      </c>
      <c r="L1372" s="8">
        <f t="shared" si="53"/>
        <v>1.1962399462893014E-2</v>
      </c>
      <c r="M1372" s="8">
        <f>IF(Table2[[#This Row],[Overall Return]]&gt;=0,0,Table2[[#This Row],[Overall Return]])</f>
        <v>0</v>
      </c>
      <c r="N1372" s="13">
        <f t="shared" si="52"/>
        <v>398643.20022234251</v>
      </c>
    </row>
    <row r="1373" spans="1:14" x14ac:dyDescent="0.25">
      <c r="A1373" s="2">
        <v>42345</v>
      </c>
      <c r="B1373" s="19">
        <f>'Historical Data'!B1371/'Historical Data'!B$2*T$5</f>
        <v>35352.202700143054</v>
      </c>
      <c r="C1373" s="19">
        <f>'Historical Data'!C1371/'Historical Data'!C$2*U$5</f>
        <v>61306.060772469333</v>
      </c>
      <c r="D1373" s="19">
        <f>'Historical Data'!D1371/'Historical Data'!D$2*V$5</f>
        <v>16468.383896577103</v>
      </c>
      <c r="E1373" s="19">
        <f>'Historical Data'!E1371/'Historical Data'!E$2*W$5</f>
        <v>38891.435988076679</v>
      </c>
      <c r="F1373" s="19">
        <f>'Historical Data'!F1371/'Historical Data'!F$2*X$5</f>
        <v>34341.473461626963</v>
      </c>
      <c r="G1373" s="19">
        <f>'Historical Data'!G1371/'Historical Data'!G$2*Y$5</f>
        <v>28158.468561757971</v>
      </c>
      <c r="H1373" s="19">
        <f>'Historical Data'!H1371/'Historical Data'!H$2*Z$5</f>
        <v>96991.189676877897</v>
      </c>
      <c r="I1373" s="19">
        <f>'Historical Data'!I1371/'Historical Data'!I$2*AA$5</f>
        <v>44343.861539417165</v>
      </c>
      <c r="J1373" s="19">
        <f>'Historical Data'!J1371/'Historical Data'!J$2*AB$5</f>
        <v>24659.446943433817</v>
      </c>
      <c r="K1373" s="19">
        <f>'Historical Data'!K1371/'Historical Data'!K$2*AC$5</f>
        <v>15642.878449116552</v>
      </c>
      <c r="L1373" s="8">
        <f t="shared" si="53"/>
        <v>-6.2406639106307171E-3</v>
      </c>
      <c r="M1373" s="8">
        <f>IF(Table2[[#This Row],[Overall Return]]&gt;=0,0,Table2[[#This Row],[Overall Return]])</f>
        <v>-6.2406639106307171E-3</v>
      </c>
      <c r="N1373" s="13">
        <f t="shared" si="52"/>
        <v>396155.4019894966</v>
      </c>
    </row>
    <row r="1374" spans="1:14" x14ac:dyDescent="0.25">
      <c r="A1374" s="2">
        <v>42346</v>
      </c>
      <c r="B1374" s="19">
        <f>'Historical Data'!B1372/'Historical Data'!B$2*T$5</f>
        <v>35337.259987746278</v>
      </c>
      <c r="C1374" s="19">
        <f>'Historical Data'!C1372/'Historical Data'!C$2*U$5</f>
        <v>61992.496796631887</v>
      </c>
      <c r="D1374" s="19">
        <f>'Historical Data'!D1372/'Historical Data'!D$2*V$5</f>
        <v>16236.433847603357</v>
      </c>
      <c r="E1374" s="19">
        <f>'Historical Data'!E1372/'Historical Data'!E$2*W$5</f>
        <v>38430.19218012879</v>
      </c>
      <c r="F1374" s="19">
        <f>'Historical Data'!F1372/'Historical Data'!F$2*X$5</f>
        <v>34301.87874383646</v>
      </c>
      <c r="G1374" s="19">
        <f>'Historical Data'!G1372/'Historical Data'!G$2*Y$5</f>
        <v>28148.377473826113</v>
      </c>
      <c r="H1374" s="19">
        <f>'Historical Data'!H1372/'Historical Data'!H$2*Z$5</f>
        <v>95140.57952161142</v>
      </c>
      <c r="I1374" s="19">
        <f>'Historical Data'!I1372/'Historical Data'!I$2*AA$5</f>
        <v>44332.375261858462</v>
      </c>
      <c r="J1374" s="19">
        <f>'Historical Data'!J1372/'Historical Data'!J$2*AB$5</f>
        <v>24205.593533145446</v>
      </c>
      <c r="K1374" s="19">
        <f>'Historical Data'!K1372/'Historical Data'!K$2*AC$5</f>
        <v>15200.884657445507</v>
      </c>
      <c r="L1374" s="8">
        <f t="shared" si="53"/>
        <v>-7.1419699730308484E-3</v>
      </c>
      <c r="M1374" s="8">
        <f>IF(Table2[[#This Row],[Overall Return]]&gt;=0,0,Table2[[#This Row],[Overall Return]])</f>
        <v>-7.1419699730308484E-3</v>
      </c>
      <c r="N1374" s="13">
        <f t="shared" si="52"/>
        <v>393326.07200383366</v>
      </c>
    </row>
    <row r="1375" spans="1:14" x14ac:dyDescent="0.25">
      <c r="A1375" s="2">
        <v>42347</v>
      </c>
      <c r="B1375" s="19">
        <f>'Historical Data'!B1373/'Historical Data'!B$2*T$5</f>
        <v>34557.167802119111</v>
      </c>
      <c r="C1375" s="19">
        <f>'Historical Data'!C1373/'Historical Data'!C$2*U$5</f>
        <v>60844.770272743903</v>
      </c>
      <c r="D1375" s="19">
        <f>'Historical Data'!D1373/'Historical Data'!D$2*V$5</f>
        <v>16293.581423101348</v>
      </c>
      <c r="E1375" s="19">
        <f>'Historical Data'!E1373/'Historical Data'!E$2*W$5</f>
        <v>38085.112558332323</v>
      </c>
      <c r="F1375" s="19">
        <f>'Historical Data'!F1373/'Historical Data'!F$2*X$5</f>
        <v>33817.745631668964</v>
      </c>
      <c r="G1375" s="19">
        <f>'Historical Data'!G1373/'Historical Data'!G$2*Y$5</f>
        <v>27739.698135236544</v>
      </c>
      <c r="H1375" s="19">
        <f>'Historical Data'!H1373/'Historical Data'!H$2*Z$5</f>
        <v>94217.374737725549</v>
      </c>
      <c r="I1375" s="19">
        <f>'Historical Data'!I1373/'Historical Data'!I$2*AA$5</f>
        <v>44014.832844030308</v>
      </c>
      <c r="J1375" s="19">
        <f>'Historical Data'!J1373/'Historical Data'!J$2*AB$5</f>
        <v>24081.004577161326</v>
      </c>
      <c r="K1375" s="19">
        <f>'Historical Data'!K1373/'Historical Data'!K$2*AC$5</f>
        <v>15404.567937661035</v>
      </c>
      <c r="L1375" s="8">
        <f t="shared" si="53"/>
        <v>-1.0856681994911521E-2</v>
      </c>
      <c r="M1375" s="8">
        <f>IF(Table2[[#This Row],[Overall Return]]&gt;=0,0,Table2[[#This Row],[Overall Return]])</f>
        <v>-1.0856681994911521E-2</v>
      </c>
      <c r="N1375" s="13">
        <f t="shared" si="52"/>
        <v>389055.85591978038</v>
      </c>
    </row>
    <row r="1376" spans="1:14" x14ac:dyDescent="0.25">
      <c r="A1376" s="2">
        <v>42348</v>
      </c>
      <c r="B1376" s="19">
        <f>'Historical Data'!B1374/'Historical Data'!B$2*T$5</f>
        <v>34721.553662353777</v>
      </c>
      <c r="C1376" s="19">
        <f>'Historical Data'!C1374/'Historical Data'!C$2*U$5</f>
        <v>60618.709500274563</v>
      </c>
      <c r="D1376" s="19">
        <f>'Historical Data'!D1374/'Historical Data'!D$2*V$5</f>
        <v>16545.699894045603</v>
      </c>
      <c r="E1376" s="19">
        <f>'Historical Data'!E1374/'Historical Data'!E$2*W$5</f>
        <v>38085.111519281185</v>
      </c>
      <c r="F1376" s="19">
        <f>'Historical Data'!F1374/'Historical Data'!F$2*X$5</f>
        <v>33721.010751475085</v>
      </c>
      <c r="G1376" s="19">
        <f>'Historical Data'!G1374/'Historical Data'!G$2*Y$5</f>
        <v>27886.015328219288</v>
      </c>
      <c r="H1376" s="19">
        <f>'Historical Data'!H1374/'Historical Data'!H$2*Z$5</f>
        <v>95287.455728073866</v>
      </c>
      <c r="I1376" s="19">
        <f>'Historical Data'!I1374/'Historical Data'!I$2*AA$5</f>
        <v>44458.624059647409</v>
      </c>
      <c r="J1376" s="19">
        <f>'Historical Data'!J1374/'Historical Data'!J$2*AB$5</f>
        <v>24178.89560925604</v>
      </c>
      <c r="K1376" s="19">
        <f>'Historical Data'!K1374/'Historical Data'!K$2*AC$5</f>
        <v>15416.790020512872</v>
      </c>
      <c r="L1376" s="8">
        <f t="shared" si="53"/>
        <v>4.791111931608194E-3</v>
      </c>
      <c r="M1376" s="8">
        <f>IF(Table2[[#This Row],[Overall Return]]&gt;=0,0,Table2[[#This Row],[Overall Return]])</f>
        <v>0</v>
      </c>
      <c r="N1376" s="13">
        <f t="shared" si="52"/>
        <v>390919.86607313965</v>
      </c>
    </row>
    <row r="1377" spans="1:14" x14ac:dyDescent="0.25">
      <c r="A1377" s="2">
        <v>42349</v>
      </c>
      <c r="B1377" s="19">
        <f>'Historical Data'!B1375/'Historical Data'!B$2*T$5</f>
        <v>33827.886099307791</v>
      </c>
      <c r="C1377" s="19">
        <f>'Historical Data'!C1375/'Historical Data'!C$2*U$5</f>
        <v>58589.602782354013</v>
      </c>
      <c r="D1377" s="19">
        <f>'Historical Data'!D1375/'Historical Data'!D$2*V$5</f>
        <v>16179.287643150859</v>
      </c>
      <c r="E1377" s="19">
        <f>'Historical Data'!E1375/'Historical Data'!E$2*W$5</f>
        <v>37149.832144751184</v>
      </c>
      <c r="F1377" s="19">
        <f>'Historical Data'!F1375/'Historical Data'!F$2*X$5</f>
        <v>33244.525810527273</v>
      </c>
      <c r="G1377" s="19">
        <f>'Historical Data'!G1375/'Historical Data'!G$2*Y$5</f>
        <v>27275.520371614035</v>
      </c>
      <c r="H1377" s="19">
        <f>'Historical Data'!H1375/'Historical Data'!H$2*Z$5</f>
        <v>91070.081409987426</v>
      </c>
      <c r="I1377" s="19">
        <f>'Historical Data'!I1375/'Historical Data'!I$2*AA$5</f>
        <v>44370.632706010678</v>
      </c>
      <c r="J1377" s="19">
        <f>'Historical Data'!J1375/'Historical Data'!J$2*AB$5</f>
        <v>23720.59164131957</v>
      </c>
      <c r="K1377" s="19">
        <f>'Historical Data'!K1375/'Historical Data'!K$2*AC$5</f>
        <v>15141.816162132511</v>
      </c>
      <c r="L1377" s="8">
        <f t="shared" si="53"/>
        <v>-2.6476242831946384E-2</v>
      </c>
      <c r="M1377" s="8">
        <f>IF(Table2[[#This Row],[Overall Return]]&gt;=0,0,Table2[[#This Row],[Overall Return]])</f>
        <v>-2.6476242831946384E-2</v>
      </c>
      <c r="N1377" s="13">
        <f t="shared" si="52"/>
        <v>380569.77677115524</v>
      </c>
    </row>
    <row r="1378" spans="1:14" x14ac:dyDescent="0.25">
      <c r="A1378" s="2">
        <v>42352</v>
      </c>
      <c r="B1378" s="19">
        <f>'Historical Data'!B1376/'Historical Data'!B$2*T$5</f>
        <v>33618.666962150863</v>
      </c>
      <c r="C1378" s="19">
        <f>'Historical Data'!C1376/'Historical Data'!C$2*U$5</f>
        <v>60215.083287570924</v>
      </c>
      <c r="D1378" s="19">
        <f>'Historical Data'!D1376/'Historical Data'!D$2*V$5</f>
        <v>16649.908263346031</v>
      </c>
      <c r="E1378" s="19">
        <f>'Historical Data'!E1376/'Historical Data'!E$2*W$5</f>
        <v>37600.278133210231</v>
      </c>
      <c r="F1378" s="19">
        <f>'Historical Data'!F1376/'Historical Data'!F$2*X$5</f>
        <v>33644.971237773025</v>
      </c>
      <c r="G1378" s="19">
        <f>'Historical Data'!G1376/'Historical Data'!G$2*Y$5</f>
        <v>27820.424280099127</v>
      </c>
      <c r="H1378" s="19">
        <f>'Historical Data'!H1376/'Historical Data'!H$2*Z$5</f>
        <v>91724.717582878729</v>
      </c>
      <c r="I1378" s="19">
        <f>'Historical Data'!I1376/'Historical Data'!I$2*AA$5</f>
        <v>44320.891970629527</v>
      </c>
      <c r="J1378" s="19">
        <f>'Historical Data'!J1376/'Historical Data'!J$2*AB$5</f>
        <v>23671.646351188847</v>
      </c>
      <c r="K1378" s="19">
        <f>'Historical Data'!K1376/'Historical Data'!K$2*AC$5</f>
        <v>15486.04158136218</v>
      </c>
      <c r="L1378" s="8">
        <f t="shared" si="53"/>
        <v>1.0991027491837446E-2</v>
      </c>
      <c r="M1378" s="8">
        <f>IF(Table2[[#This Row],[Overall Return]]&gt;=0,0,Table2[[#This Row],[Overall Return]])</f>
        <v>0</v>
      </c>
      <c r="N1378" s="13">
        <f t="shared" si="52"/>
        <v>384752.62965020945</v>
      </c>
    </row>
    <row r="1379" spans="1:14" x14ac:dyDescent="0.25">
      <c r="A1379" s="2">
        <v>42353</v>
      </c>
      <c r="B1379" s="19">
        <f>'Historical Data'!B1377/'Historical Data'!B$2*T$5</f>
        <v>33023.88267140893</v>
      </c>
      <c r="C1379" s="19">
        <f>'Historical Data'!C1377/'Historical Data'!C$2*U$5</f>
        <v>60281.894563426678</v>
      </c>
      <c r="D1379" s="19">
        <f>'Historical Data'!D1377/'Historical Data'!D$2*V$5</f>
        <v>16996.151749508892</v>
      </c>
      <c r="E1379" s="19">
        <f>'Historical Data'!E1377/'Historical Data'!E$2*W$5</f>
        <v>38566.50564606538</v>
      </c>
      <c r="F1379" s="19">
        <f>'Historical Data'!F1377/'Historical Data'!F$2*X$5</f>
        <v>33448.348765894327</v>
      </c>
      <c r="G1379" s="19">
        <f>'Historical Data'!G1377/'Historical Data'!G$2*Y$5</f>
        <v>27850.697543894697</v>
      </c>
      <c r="H1379" s="19">
        <f>'Historical Data'!H1377/'Historical Data'!H$2*Z$5</f>
        <v>92778.009232060445</v>
      </c>
      <c r="I1379" s="19">
        <f>'Historical Data'!I1377/'Historical Data'!I$2*AA$5</f>
        <v>44994.227424541416</v>
      </c>
      <c r="J1379" s="19">
        <f>'Historical Data'!J1377/'Historical Data'!J$2*AB$5</f>
        <v>24432.520012373003</v>
      </c>
      <c r="K1379" s="19">
        <f>'Historical Data'!K1377/'Historical Data'!K$2*AC$5</f>
        <v>16178.565065709914</v>
      </c>
      <c r="L1379" s="8">
        <f t="shared" si="53"/>
        <v>9.8717272657169453E-3</v>
      </c>
      <c r="M1379" s="8">
        <f>IF(Table2[[#This Row],[Overall Return]]&gt;=0,0,Table2[[#This Row],[Overall Return]])</f>
        <v>0</v>
      </c>
      <c r="N1379" s="13">
        <f t="shared" si="52"/>
        <v>388550.80267488369</v>
      </c>
    </row>
    <row r="1380" spans="1:14" x14ac:dyDescent="0.25">
      <c r="A1380" s="2">
        <v>42354</v>
      </c>
      <c r="B1380" s="19">
        <f>'Historical Data'!B1378/'Historical Data'!B$2*T$5</f>
        <v>33277.935085488105</v>
      </c>
      <c r="C1380" s="19">
        <f>'Historical Data'!C1378/'Historical Data'!C$2*U$5</f>
        <v>61849.719934102148</v>
      </c>
      <c r="D1380" s="19">
        <f>'Historical Data'!D1378/'Historical Data'!D$2*V$5</f>
        <v>16589.399569820765</v>
      </c>
      <c r="E1380" s="19">
        <f>'Historical Data'!E1378/'Historical Data'!E$2*W$5</f>
        <v>39126.984379874877</v>
      </c>
      <c r="F1380" s="19">
        <f>'Historical Data'!F1378/'Historical Data'!F$2*X$5</f>
        <v>34109.306968548393</v>
      </c>
      <c r="G1380" s="19">
        <f>'Historical Data'!G1378/'Historical Data'!G$2*Y$5</f>
        <v>28319.921363201589</v>
      </c>
      <c r="H1380" s="19">
        <f>'Historical Data'!H1378/'Historical Data'!H$2*Z$5</f>
        <v>98409.565673520789</v>
      </c>
      <c r="I1380" s="19">
        <f>'Historical Data'!I1378/'Historical Data'!I$2*AA$5</f>
        <v>45460.962185215241</v>
      </c>
      <c r="J1380" s="19">
        <f>'Historical Data'!J1378/'Historical Data'!J$2*AB$5</f>
        <v>24850.777998141879</v>
      </c>
      <c r="K1380" s="19">
        <f>'Historical Data'!K1378/'Historical Data'!K$2*AC$5</f>
        <v>16121.533929637779</v>
      </c>
      <c r="L1380" s="8">
        <f t="shared" si="53"/>
        <v>2.4617898989830689E-2</v>
      </c>
      <c r="M1380" s="8">
        <f>IF(Table2[[#This Row],[Overall Return]]&gt;=0,0,Table2[[#This Row],[Overall Return]])</f>
        <v>0</v>
      </c>
      <c r="N1380" s="13">
        <f t="shared" si="52"/>
        <v>398116.10708755162</v>
      </c>
    </row>
    <row r="1381" spans="1:14" x14ac:dyDescent="0.25">
      <c r="A1381" s="2">
        <v>42355</v>
      </c>
      <c r="B1381" s="19">
        <f>'Historical Data'!B1379/'Historical Data'!B$2*T$5</f>
        <v>32572.567043645853</v>
      </c>
      <c r="C1381" s="19">
        <f>'Historical Data'!C1379/'Historical Data'!C$2*U$5</f>
        <v>61381.111111111117</v>
      </c>
      <c r="D1381" s="19">
        <f>'Historical Data'!D1379/'Historical Data'!D$2*V$5</f>
        <v>15893.552507751891</v>
      </c>
      <c r="E1381" s="19">
        <f>'Historical Data'!E1379/'Historical Data'!E$2*W$5</f>
        <v>38514.927147275383</v>
      </c>
      <c r="F1381" s="19">
        <f>'Historical Data'!F1379/'Historical Data'!F$2*X$5</f>
        <v>33719.65963440128</v>
      </c>
      <c r="G1381" s="19">
        <f>'Historical Data'!G1379/'Historical Data'!G$2*Y$5</f>
        <v>28102.968601569661</v>
      </c>
      <c r="H1381" s="19">
        <f>'Historical Data'!H1379/'Historical Data'!H$2*Z$5</f>
        <v>97939.571548468317</v>
      </c>
      <c r="I1381" s="19">
        <f>'Historical Data'!I1379/'Historical Data'!I$2*AA$5</f>
        <v>45610.160500720471</v>
      </c>
      <c r="J1381" s="19">
        <f>'Historical Data'!J1379/'Historical Data'!J$2*AB$5</f>
        <v>24681.696117008185</v>
      </c>
      <c r="K1381" s="19">
        <f>'Historical Data'!K1379/'Historical Data'!K$2*AC$5</f>
        <v>15879.150357775205</v>
      </c>
      <c r="L1381" s="8">
        <f t="shared" si="53"/>
        <v>-9.5970558583403642E-3</v>
      </c>
      <c r="M1381" s="8">
        <f>IF(Table2[[#This Row],[Overall Return]]&gt;=0,0,Table2[[#This Row],[Overall Return]])</f>
        <v>-9.5970558583403642E-3</v>
      </c>
      <c r="N1381" s="13">
        <f t="shared" si="52"/>
        <v>394295.36456972739</v>
      </c>
    </row>
    <row r="1382" spans="1:14" x14ac:dyDescent="0.25">
      <c r="A1382" s="2">
        <v>42356</v>
      </c>
      <c r="B1382" s="19">
        <f>'Historical Data'!B1380/'Historical Data'!B$2*T$5</f>
        <v>31690.852683038327</v>
      </c>
      <c r="C1382" s="19">
        <f>'Historical Data'!C1380/'Historical Data'!C$2*U$5</f>
        <v>60785.284642138009</v>
      </c>
      <c r="D1382" s="19">
        <f>'Historical Data'!D1380/'Historical Data'!D$2*V$5</f>
        <v>15439.739534261329</v>
      </c>
      <c r="E1382" s="19">
        <f>'Historical Data'!E1380/'Historical Data'!E$2*W$5</f>
        <v>37039.799399400727</v>
      </c>
      <c r="F1382" s="19">
        <f>'Historical Data'!F1380/'Historical Data'!F$2*X$5</f>
        <v>33264.323191919393</v>
      </c>
      <c r="G1382" s="19">
        <f>'Historical Data'!G1380/'Historical Data'!G$2*Y$5</f>
        <v>27310.838155938625</v>
      </c>
      <c r="H1382" s="19">
        <f>'Historical Data'!H1380/'Historical Data'!H$2*Z$5</f>
        <v>96710.032312211493</v>
      </c>
      <c r="I1382" s="19">
        <f>'Historical Data'!I1380/'Historical Data'!I$2*AA$5</f>
        <v>44309.415505297235</v>
      </c>
      <c r="J1382" s="19">
        <f>'Historical Data'!J1380/'Historical Data'!J$2*AB$5</f>
        <v>23934.17006226895</v>
      </c>
      <c r="K1382" s="19">
        <f>'Historical Data'!K1380/'Historical Data'!K$2*AC$5</f>
        <v>15740.645578001926</v>
      </c>
      <c r="L1382" s="8">
        <f t="shared" si="53"/>
        <v>-2.0467558663942231E-2</v>
      </c>
      <c r="M1382" s="8">
        <f>IF(Table2[[#This Row],[Overall Return]]&gt;=0,0,Table2[[#This Row],[Overall Return]])</f>
        <v>-2.0467558663942231E-2</v>
      </c>
      <c r="N1382" s="13">
        <f t="shared" si="52"/>
        <v>386225.10106447601</v>
      </c>
    </row>
    <row r="1383" spans="1:14" x14ac:dyDescent="0.25">
      <c r="A1383" s="2">
        <v>42359</v>
      </c>
      <c r="B1383" s="19">
        <f>'Historical Data'!B1381/'Historical Data'!B$2*T$5</f>
        <v>32079.404927884272</v>
      </c>
      <c r="C1383" s="19">
        <f>'Historical Data'!C1381/'Historical Data'!C$2*U$5</f>
        <v>60819.143327841848</v>
      </c>
      <c r="D1383" s="19">
        <f>'Historical Data'!D1381/'Historical Data'!D$2*V$5</f>
        <v>15160.727663201031</v>
      </c>
      <c r="E1383" s="19">
        <f>'Historical Data'!E1381/'Historical Data'!E$2*W$5</f>
        <v>36651.244145985853</v>
      </c>
      <c r="F1383" s="19">
        <f>'Historical Data'!F1381/'Historical Data'!F$2*X$5</f>
        <v>33644.971237773025</v>
      </c>
      <c r="G1383" s="19">
        <f>'Historical Data'!G1381/'Historical Data'!G$2*Y$5</f>
        <v>27664.018046058343</v>
      </c>
      <c r="H1383" s="19">
        <f>'Historical Data'!H1381/'Historical Data'!H$2*Z$5</f>
        <v>97591.270667226199</v>
      </c>
      <c r="I1383" s="19">
        <f>'Historical Data'!I1381/'Historical Data'!I$2*AA$5</f>
        <v>44917.70315062911</v>
      </c>
      <c r="J1383" s="19">
        <f>'Historical Data'!J1381/'Historical Data'!J$2*AB$5</f>
        <v>24036.509844678701</v>
      </c>
      <c r="K1383" s="19">
        <f>'Historical Data'!K1381/'Historical Data'!K$2*AC$5</f>
        <v>15736.572724854201</v>
      </c>
      <c r="L1383" s="8">
        <f t="shared" si="53"/>
        <v>5.3763068892562771E-3</v>
      </c>
      <c r="M1383" s="8">
        <f>IF(Table2[[#This Row],[Overall Return]]&gt;=0,0,Table2[[#This Row],[Overall Return]])</f>
        <v>0</v>
      </c>
      <c r="N1383" s="13">
        <f t="shared" si="52"/>
        <v>388301.56573613262</v>
      </c>
    </row>
    <row r="1384" spans="1:14" x14ac:dyDescent="0.25">
      <c r="A1384" s="2">
        <v>42360</v>
      </c>
      <c r="B1384" s="19">
        <f>'Historical Data'!B1382/'Historical Data'!B$2*T$5</f>
        <v>32049.516782056169</v>
      </c>
      <c r="C1384" s="19">
        <f>'Historical Data'!C1382/'Historical Data'!C$2*U$5</f>
        <v>60694.675086948562</v>
      </c>
      <c r="D1384" s="19">
        <f>'Historical Data'!D1382/'Historical Data'!D$2*V$5</f>
        <v>15557.394432239093</v>
      </c>
      <c r="E1384" s="19">
        <f>'Historical Data'!E1382/'Historical Data'!E$2*W$5</f>
        <v>36702.822644775842</v>
      </c>
      <c r="F1384" s="19">
        <f>'Historical Data'!F1382/'Historical Data'!F$2*X$5</f>
        <v>33745.306382207957</v>
      </c>
      <c r="G1384" s="19">
        <f>'Historical Data'!G1382/'Historical Data'!G$2*Y$5</f>
        <v>27926.377633072894</v>
      </c>
      <c r="H1384" s="19">
        <f>'Historical Data'!H1382/'Historical Data'!H$2*Z$5</f>
        <v>96496.01216953421</v>
      </c>
      <c r="I1384" s="19">
        <f>'Historical Data'!I1382/'Historical Data'!I$2*AA$5</f>
        <v>44929.17961596141</v>
      </c>
      <c r="J1384" s="19">
        <f>'Historical Data'!J1382/'Historical Data'!J$2*AB$5</f>
        <v>24178.89560925604</v>
      </c>
      <c r="K1384" s="19">
        <f>'Historical Data'!K1382/'Historical Data'!K$2*AC$5</f>
        <v>15816.009009314485</v>
      </c>
      <c r="L1384" s="8">
        <f t="shared" si="53"/>
        <v>-5.2890945823669266E-4</v>
      </c>
      <c r="M1384" s="8">
        <f>IF(Table2[[#This Row],[Overall Return]]&gt;=0,0,Table2[[#This Row],[Overall Return]])</f>
        <v>-5.2890945823669266E-4</v>
      </c>
      <c r="N1384" s="13">
        <f t="shared" si="52"/>
        <v>388096.18936536665</v>
      </c>
    </row>
    <row r="1385" spans="1:14" x14ac:dyDescent="0.25">
      <c r="A1385" s="2">
        <v>42361</v>
      </c>
      <c r="B1385" s="19">
        <f>'Historical Data'!B1383/'Historical Data'!B$2*T$5</f>
        <v>32461.978455150776</v>
      </c>
      <c r="C1385" s="19">
        <f>'Historical Data'!C1383/'Historical Data'!C$2*U$5</f>
        <v>60745.013728720485</v>
      </c>
      <c r="D1385" s="19">
        <f>'Historical Data'!D1383/'Historical Data'!D$2*V$5</f>
        <v>16481.829054208945</v>
      </c>
      <c r="E1385" s="19">
        <f>'Historical Data'!E1383/'Historical Data'!E$2*W$5</f>
        <v>36297.07663653326</v>
      </c>
      <c r="F1385" s="19">
        <f>'Historical Data'!F1383/'Historical Data'!F$2*X$5</f>
        <v>33759.254352191783</v>
      </c>
      <c r="G1385" s="19">
        <f>'Historical Data'!G1383/'Historical Data'!G$2*Y$5</f>
        <v>28163.513082286987</v>
      </c>
      <c r="H1385" s="19">
        <f>'Historical Data'!H1383/'Historical Data'!H$2*Z$5</f>
        <v>96391.102391942928</v>
      </c>
      <c r="I1385" s="19">
        <f>'Historical Data'!I1383/'Historical Data'!I$2*AA$5</f>
        <v>45407.403640523706</v>
      </c>
      <c r="J1385" s="19">
        <f>'Historical Data'!J1383/'Historical Data'!J$2*AB$5</f>
        <v>24490.364610466862</v>
      </c>
      <c r="K1385" s="19">
        <f>'Historical Data'!K1383/'Historical Data'!K$2*AC$5</f>
        <v>16333.364781482758</v>
      </c>
      <c r="L1385" s="8">
        <f t="shared" si="53"/>
        <v>6.2734740377718978E-3</v>
      </c>
      <c r="M1385" s="8">
        <f>IF(Table2[[#This Row],[Overall Return]]&gt;=0,0,Table2[[#This Row],[Overall Return]])</f>
        <v>0</v>
      </c>
      <c r="N1385" s="13">
        <f t="shared" si="52"/>
        <v>390530.90073350852</v>
      </c>
    </row>
    <row r="1386" spans="1:14" x14ac:dyDescent="0.25">
      <c r="A1386" s="2">
        <v>42362</v>
      </c>
      <c r="B1386" s="19">
        <f>'Historical Data'!B1384/'Historical Data'!B$2*T$5</f>
        <v>32288.624065041196</v>
      </c>
      <c r="C1386" s="19">
        <f>'Historical Data'!C1384/'Historical Data'!C$2*U$5</f>
        <v>60661.724327292693</v>
      </c>
      <c r="D1386" s="19">
        <f>'Historical Data'!D1384/'Historical Data'!D$2*V$5</f>
        <v>16333.919980849236</v>
      </c>
      <c r="E1386" s="19">
        <f>'Historical Data'!E1384/'Historical Data'!E$2*W$5</f>
        <v>36400.233287762858</v>
      </c>
      <c r="F1386" s="19">
        <f>'Historical Data'!F1384/'Historical Data'!F$2*X$5</f>
        <v>33673.317475109048</v>
      </c>
      <c r="G1386" s="19">
        <f>'Historical Data'!G1384/'Historical Data'!G$2*Y$5</f>
        <v>28087.830946234972</v>
      </c>
      <c r="H1386" s="19">
        <f>'Historical Data'!H1384/'Historical Data'!H$2*Z$5</f>
        <v>96756.192614351661</v>
      </c>
      <c r="I1386" s="19">
        <f>'Historical Data'!I1384/'Historical Data'!I$2*AA$5</f>
        <v>45273.502585990936</v>
      </c>
      <c r="J1386" s="19">
        <f>'Historical Data'!J1384/'Historical Data'!J$2*AB$5</f>
        <v>24392.474030205412</v>
      </c>
      <c r="K1386" s="19">
        <f>'Historical Data'!K1384/'Historical Data'!K$2*AC$5</f>
        <v>16158.197069303294</v>
      </c>
      <c r="L1386" s="8">
        <f t="shared" si="53"/>
        <v>-1.2928153711240231E-3</v>
      </c>
      <c r="M1386" s="8">
        <f>IF(Table2[[#This Row],[Overall Return]]&gt;=0,0,Table2[[#This Row],[Overall Return]])</f>
        <v>-1.2928153711240231E-3</v>
      </c>
      <c r="N1386" s="13">
        <f t="shared" si="52"/>
        <v>390026.01638214133</v>
      </c>
    </row>
    <row r="1387" spans="1:14" x14ac:dyDescent="0.25">
      <c r="A1387" s="2">
        <v>42366</v>
      </c>
      <c r="B1387" s="19">
        <f>'Historical Data'!B1385/'Historical Data'!B$2*T$5</f>
        <v>31926.972572425249</v>
      </c>
      <c r="C1387" s="19">
        <f>'Historical Data'!C1385/'Historical Data'!C$2*U$5</f>
        <v>61797.543474281534</v>
      </c>
      <c r="D1387" s="19">
        <f>'Historical Data'!D1385/'Historical Data'!D$2*V$5</f>
        <v>15863.298332369946</v>
      </c>
      <c r="E1387" s="19">
        <f>'Historical Data'!E1385/'Historical Data'!E$2*W$5</f>
        <v>36878.188155260286</v>
      </c>
      <c r="F1387" s="19">
        <f>'Historical Data'!F1385/'Historical Data'!F$2*X$5</f>
        <v>34308.178542600595</v>
      </c>
      <c r="G1387" s="19">
        <f>'Historical Data'!G1385/'Historical Data'!G$2*Y$5</f>
        <v>28229.104130407148</v>
      </c>
      <c r="H1387" s="19">
        <f>'Historical Data'!H1385/'Historical Data'!H$2*Z$5</f>
        <v>96076.373059169113</v>
      </c>
      <c r="I1387" s="19">
        <f>'Historical Data'!I1385/'Historical Data'!I$2*AA$5</f>
        <v>45269.671551505831</v>
      </c>
      <c r="J1387" s="19">
        <f>'Historical Data'!J1385/'Historical Data'!J$2*AB$5</f>
        <v>24330.180229963251</v>
      </c>
      <c r="K1387" s="19">
        <f>'Historical Data'!K1385/'Historical Data'!K$2*AC$5</f>
        <v>16038.023133955106</v>
      </c>
      <c r="L1387" s="8">
        <f t="shared" si="53"/>
        <v>1.7730017248880348E-3</v>
      </c>
      <c r="M1387" s="8">
        <f>IF(Table2[[#This Row],[Overall Return]]&gt;=0,0,Table2[[#This Row],[Overall Return]])</f>
        <v>0</v>
      </c>
      <c r="N1387" s="13">
        <f t="shared" si="52"/>
        <v>390717.53318193811</v>
      </c>
    </row>
    <row r="1388" spans="1:14" x14ac:dyDescent="0.25">
      <c r="A1388" s="2">
        <v>42367</v>
      </c>
      <c r="B1388" s="19">
        <f>'Historical Data'!B1386/'Historical Data'!B$2*T$5</f>
        <v>32500.832712156422</v>
      </c>
      <c r="C1388" s="19">
        <f>'Historical Data'!C1386/'Historical Data'!C$2*U$5</f>
        <v>63515.471352736589</v>
      </c>
      <c r="D1388" s="19">
        <f>'Historical Data'!D1386/'Historical Data'!D$2*V$5</f>
        <v>16058.270598861702</v>
      </c>
      <c r="E1388" s="19">
        <f>'Historical Data'!E1386/'Historical Data'!E$2*W$5</f>
        <v>36819.733908699818</v>
      </c>
      <c r="F1388" s="19">
        <f>'Historical Data'!F1386/'Historical Data'!F$2*X$5</f>
        <v>34942.138835380458</v>
      </c>
      <c r="G1388" s="19">
        <f>'Historical Data'!G1386/'Historical Data'!G$2*Y$5</f>
        <v>28531.828069149127</v>
      </c>
      <c r="H1388" s="19">
        <f>'Historical Data'!H1386/'Historical Data'!H$2*Z$5</f>
        <v>99534.201426772983</v>
      </c>
      <c r="I1388" s="19">
        <f>'Historical Data'!I1386/'Historical Data'!I$2*AA$5</f>
        <v>45839.701752685483</v>
      </c>
      <c r="J1388" s="19">
        <f>'Historical Data'!J1386/'Historical Data'!J$2*AB$5</f>
        <v>24601.603700839747</v>
      </c>
      <c r="K1388" s="19">
        <f>'Historical Data'!K1386/'Historical Data'!K$2*AC$5</f>
        <v>16123.571288878638</v>
      </c>
      <c r="L1388" s="8">
        <f t="shared" si="53"/>
        <v>1.983484181298345E-2</v>
      </c>
      <c r="M1388" s="8">
        <f>IF(Table2[[#This Row],[Overall Return]]&gt;=0,0,Table2[[#This Row],[Overall Return]])</f>
        <v>0</v>
      </c>
      <c r="N1388" s="13">
        <f t="shared" si="52"/>
        <v>398467.35364616098</v>
      </c>
    </row>
    <row r="1389" spans="1:14" x14ac:dyDescent="0.25">
      <c r="A1389" s="2">
        <v>42368</v>
      </c>
      <c r="B1389" s="19">
        <f>'Historical Data'!B1387/'Historical Data'!B$2*T$5</f>
        <v>32076.415417925968</v>
      </c>
      <c r="C1389" s="19">
        <f>'Historical Data'!C1387/'Historical Data'!C$2*U$5</f>
        <v>63066.994325462205</v>
      </c>
      <c r="D1389" s="19">
        <f>'Historical Data'!D1387/'Historical Data'!D$2*V$5</f>
        <v>15664.964947850915</v>
      </c>
      <c r="E1389" s="19">
        <f>'Historical Data'!E1387/'Historical Data'!E$2*W$5</f>
        <v>36565.28102038701</v>
      </c>
      <c r="F1389" s="19">
        <f>'Historical Data'!F1387/'Historical Data'!F$2*X$5</f>
        <v>34690.174960909775</v>
      </c>
      <c r="G1389" s="19">
        <f>'Historical Data'!G1387/'Historical Data'!G$2*Y$5</f>
        <v>28410.739107714482</v>
      </c>
      <c r="H1389" s="19">
        <f>'Historical Data'!H1387/'Historical Data'!H$2*Z$5</f>
        <v>99911.8741082669</v>
      </c>
      <c r="I1389" s="19">
        <f>'Historical Data'!I1387/'Historical Data'!I$2*AA$5</f>
        <v>45495.388594882352</v>
      </c>
      <c r="J1389" s="19">
        <f>'Historical Data'!J1387/'Historical Data'!J$2*AB$5</f>
        <v>24423.620704409866</v>
      </c>
      <c r="K1389" s="19">
        <f>'Historical Data'!K1387/'Historical Data'!K$2*AC$5</f>
        <v>15909.703077792801</v>
      </c>
      <c r="L1389" s="8">
        <f t="shared" si="53"/>
        <v>-5.652150320346494E-3</v>
      </c>
      <c r="M1389" s="8">
        <f>IF(Table2[[#This Row],[Overall Return]]&gt;=0,0,Table2[[#This Row],[Overall Return]])</f>
        <v>-5.652150320346494E-3</v>
      </c>
      <c r="N1389" s="13">
        <f t="shared" si="52"/>
        <v>396215.15626560221</v>
      </c>
    </row>
    <row r="1390" spans="1:14" x14ac:dyDescent="0.25">
      <c r="A1390" s="2">
        <v>42369</v>
      </c>
      <c r="B1390" s="19">
        <f>'Historical Data'!B1388/'Historical Data'!B$2*T$5</f>
        <v>31460.711813568018</v>
      </c>
      <c r="C1390" s="19">
        <f>'Historical Data'!C1388/'Historical Data'!C$2*U$5</f>
        <v>61860.695588504474</v>
      </c>
      <c r="D1390" s="19">
        <f>'Historical Data'!D1388/'Historical Data'!D$2*V$5</f>
        <v>15695.219123232857</v>
      </c>
      <c r="E1390" s="19">
        <f>'Historical Data'!E1388/'Historical Data'!E$2*W$5</f>
        <v>36132.028557558719</v>
      </c>
      <c r="F1390" s="19">
        <f>'Historical Data'!F1388/'Historical Data'!F$2*X$5</f>
        <v>34144.851034742002</v>
      </c>
      <c r="G1390" s="19">
        <f>'Historical Data'!G1388/'Historical Data'!G$2*Y$5</f>
        <v>27991.968681193055</v>
      </c>
      <c r="H1390" s="19">
        <f>'Historical Data'!H1388/'Historical Data'!H$2*Z$5</f>
        <v>100717.58078052875</v>
      </c>
      <c r="I1390" s="19">
        <f>'Historical Data'!I1388/'Historical Data'!I$2*AA$5</f>
        <v>45005.704316492258</v>
      </c>
      <c r="J1390" s="19">
        <f>'Historical Data'!J1388/'Historical Data'!J$2*AB$5</f>
        <v>24187.794917219173</v>
      </c>
      <c r="K1390" s="19">
        <f>'Historical Data'!K1388/'Historical Data'!K$2*AC$5</f>
        <v>15877.112998534347</v>
      </c>
      <c r="L1390" s="8">
        <f t="shared" si="53"/>
        <v>-7.9287437755730661E-3</v>
      </c>
      <c r="M1390" s="8">
        <f>IF(Table2[[#This Row],[Overall Return]]&gt;=0,0,Table2[[#This Row],[Overall Return]])</f>
        <v>-7.9287437755730661E-3</v>
      </c>
      <c r="N1390" s="13">
        <f t="shared" si="52"/>
        <v>393073.6678115736</v>
      </c>
    </row>
    <row r="1391" spans="1:14" x14ac:dyDescent="0.25">
      <c r="A1391" s="2">
        <v>42373</v>
      </c>
      <c r="B1391" s="19">
        <f>'Historical Data'!B1389/'Historical Data'!B$2*T$5</f>
        <v>31487.610449437816</v>
      </c>
      <c r="C1391" s="19">
        <f>'Historical Data'!C1389/'Historical Data'!C$2*U$5</f>
        <v>58300.386234669597</v>
      </c>
      <c r="D1391" s="19">
        <f>'Historical Data'!D1389/'Historical Data'!D$2*V$5</f>
        <v>15759.089963069518</v>
      </c>
      <c r="E1391" s="19">
        <f>'Historical Data'!E1389/'Historical Data'!E$2*W$5</f>
        <v>35409.938925959155</v>
      </c>
      <c r="F1391" s="19">
        <f>'Historical Data'!F1389/'Historical Data'!F$2*X$5</f>
        <v>33378.15866360056</v>
      </c>
      <c r="G1391" s="19">
        <f>'Historical Data'!G1389/'Historical Data'!G$2*Y$5</f>
        <v>27648.880390723651</v>
      </c>
      <c r="H1391" s="19">
        <f>'Historical Data'!H1389/'Historical Data'!H$2*Z$5</f>
        <v>93751.575325220314</v>
      </c>
      <c r="I1391" s="19">
        <f>'Historical Data'!I1389/'Historical Data'!I$2*AA$5</f>
        <v>44554.270656357745</v>
      </c>
      <c r="J1391" s="19">
        <f>'Historical Data'!J1389/'Historical Data'!J$2*AB$5</f>
        <v>23542.608644889689</v>
      </c>
      <c r="K1391" s="19">
        <f>'Historical Data'!K1389/'Historical Data'!K$2*AC$5</f>
        <v>15777.308717667442</v>
      </c>
      <c r="L1391" s="8">
        <f t="shared" si="53"/>
        <v>-3.4252713785020705E-2</v>
      </c>
      <c r="M1391" s="8">
        <f>IF(Table2[[#This Row],[Overall Return]]&gt;=0,0,Table2[[#This Row],[Overall Return]])</f>
        <v>-3.4252713785020705E-2</v>
      </c>
      <c r="N1391" s="13">
        <f t="shared" si="52"/>
        <v>379609.82797159546</v>
      </c>
    </row>
    <row r="1392" spans="1:14" x14ac:dyDescent="0.25">
      <c r="A1392" s="2">
        <v>42374</v>
      </c>
      <c r="B1392" s="19">
        <f>'Historical Data'!B1390/'Historical Data'!B$2*T$5</f>
        <v>30698.552152633107</v>
      </c>
      <c r="C1392" s="19">
        <f>'Historical Data'!C1390/'Historical Data'!C$2*U$5</f>
        <v>58007.506864360243</v>
      </c>
      <c r="D1392" s="19">
        <f>'Historical Data'!D1390/'Historical Data'!D$2*V$5</f>
        <v>15933.892436545271</v>
      </c>
      <c r="E1392" s="19">
        <f>'Historical Data'!E1390/'Historical Data'!E$2*W$5</f>
        <v>34694.724695779674</v>
      </c>
      <c r="F1392" s="19">
        <f>'Historical Data'!F1390/'Historical Data'!F$2*X$5</f>
        <v>33411.45358262692</v>
      </c>
      <c r="G1392" s="19">
        <f>'Historical Data'!G1390/'Historical Data'!G$2*Y$5</f>
        <v>27775.015407842675</v>
      </c>
      <c r="H1392" s="19">
        <f>'Historical Data'!H1390/'Historical Data'!H$2*Z$5</f>
        <v>93759.963491397401</v>
      </c>
      <c r="I1392" s="19">
        <f>'Historical Data'!I1390/'Historical Data'!I$2*AA$5</f>
        <v>44638.424576231271</v>
      </c>
      <c r="J1392" s="19">
        <f>'Historical Data'!J1390/'Historical Data'!J$2*AB$5</f>
        <v>23533.709336926553</v>
      </c>
      <c r="K1392" s="19">
        <f>'Historical Data'!K1390/'Historical Data'!K$2*AC$5</f>
        <v>15911.740437033663</v>
      </c>
      <c r="L1392" s="8">
        <f t="shared" si="53"/>
        <v>-3.2792749251787656E-3</v>
      </c>
      <c r="M1392" s="8">
        <f>IF(Table2[[#This Row],[Overall Return]]&gt;=0,0,Table2[[#This Row],[Overall Return]])</f>
        <v>-3.2792749251787656E-3</v>
      </c>
      <c r="N1392" s="13">
        <f t="shared" si="52"/>
        <v>378364.98298137676</v>
      </c>
    </row>
    <row r="1393" spans="1:14" x14ac:dyDescent="0.25">
      <c r="A1393" s="2">
        <v>42375</v>
      </c>
      <c r="B1393" s="19">
        <f>'Historical Data'!B1391/'Historical Data'!B$2*T$5</f>
        <v>30097.791260671936</v>
      </c>
      <c r="C1393" s="19">
        <f>'Historical Data'!C1391/'Historical Data'!C$2*U$5</f>
        <v>57903.166758191473</v>
      </c>
      <c r="D1393" s="19">
        <f>'Historical Data'!D1391/'Historical Data'!D$2*V$5</f>
        <v>15244.767267769572</v>
      </c>
      <c r="E1393" s="19">
        <f>'Historical Data'!E1391/'Historical Data'!E$2*W$5</f>
        <v>34509.044178238</v>
      </c>
      <c r="F1393" s="19">
        <f>'Historical Data'!F1391/'Historical Data'!F$2*X$5</f>
        <v>33458.246084281258</v>
      </c>
      <c r="G1393" s="19">
        <f>'Historical Data'!G1391/'Historical Data'!G$2*Y$5</f>
        <v>27270.473804211197</v>
      </c>
      <c r="H1393" s="19">
        <f>'Historical Data'!H1391/'Historical Data'!H$2*Z$5</f>
        <v>91917.747796894677</v>
      </c>
      <c r="I1393" s="19">
        <f>'Historical Data'!I1391/'Historical Data'!I$2*AA$5</f>
        <v>44183.173106786373</v>
      </c>
      <c r="J1393" s="19">
        <f>'Historical Data'!J1391/'Historical Data'!J$2*AB$5</f>
        <v>23084.304676953219</v>
      </c>
      <c r="K1393" s="19">
        <f>'Historical Data'!K1391/'Historical Data'!K$2*AC$5</f>
        <v>15779.345869648969</v>
      </c>
      <c r="L1393" s="8">
        <f t="shared" si="53"/>
        <v>-1.2995182955321427E-2</v>
      </c>
      <c r="M1393" s="8">
        <f>IF(Table2[[#This Row],[Overall Return]]&gt;=0,0,Table2[[#This Row],[Overall Return]])</f>
        <v>-1.2995182955321427E-2</v>
      </c>
      <c r="N1393" s="13">
        <f t="shared" si="52"/>
        <v>373448.06080364669</v>
      </c>
    </row>
    <row r="1394" spans="1:14" x14ac:dyDescent="0.25">
      <c r="A1394" s="2">
        <v>42376</v>
      </c>
      <c r="B1394" s="19">
        <f>'Historical Data'!B1392/'Historical Data'!B$2*T$5</f>
        <v>28827.527073915848</v>
      </c>
      <c r="C1394" s="19">
        <f>'Historical Data'!C1392/'Historical Data'!C$2*U$5</f>
        <v>55641.587040087863</v>
      </c>
      <c r="D1394" s="19">
        <f>'Historical Data'!D1392/'Historical Data'!D$2*V$5</f>
        <v>14811.124430056389</v>
      </c>
      <c r="E1394" s="19">
        <f>'Historical Data'!E1392/'Historical Data'!E$2*W$5</f>
        <v>34213.330568995487</v>
      </c>
      <c r="F1394" s="19">
        <f>'Historical Data'!F1392/'Historical Data'!F$2*X$5</f>
        <v>32683.004812202169</v>
      </c>
      <c r="G1394" s="19">
        <f>'Historical Data'!G1392/'Historical Data'!G$2*Y$5</f>
        <v>26321.935077665556</v>
      </c>
      <c r="H1394" s="19">
        <f>'Historical Data'!H1392/'Historical Data'!H$2*Z$5</f>
        <v>90495.17163239613</v>
      </c>
      <c r="I1394" s="19">
        <f>'Historical Data'!I1392/'Historical Data'!I$2*AA$5</f>
        <v>42882.418299136734</v>
      </c>
      <c r="J1394" s="19">
        <f>'Historical Data'!J1392/'Historical Data'!J$2*AB$5</f>
        <v>22425.770346345558</v>
      </c>
      <c r="K1394" s="19">
        <f>'Historical Data'!K1392/'Historical Data'!K$2*AC$5</f>
        <v>15526.779024990748</v>
      </c>
      <c r="L1394" s="8">
        <f t="shared" si="53"/>
        <v>-2.5758367782533376E-2</v>
      </c>
      <c r="M1394" s="8">
        <f>IF(Table2[[#This Row],[Overall Return]]&gt;=0,0,Table2[[#This Row],[Overall Return]])</f>
        <v>-2.5758367782533376E-2</v>
      </c>
      <c r="N1394" s="13">
        <f t="shared" si="52"/>
        <v>363828.64830579248</v>
      </c>
    </row>
    <row r="1395" spans="1:14" x14ac:dyDescent="0.25">
      <c r="A1395" s="2">
        <v>42377</v>
      </c>
      <c r="B1395" s="19">
        <f>'Historical Data'!B1393/'Historical Data'!B$2*T$5</f>
        <v>28979.959429374871</v>
      </c>
      <c r="C1395" s="19">
        <f>'Historical Data'!C1393/'Historical Data'!C$2*U$5</f>
        <v>55560.133626212701</v>
      </c>
      <c r="D1395" s="19">
        <f>'Historical Data'!D1393/'Historical Data'!D$2*V$5</f>
        <v>14552.282694773467</v>
      </c>
      <c r="E1395" s="19">
        <f>'Historical Data'!E1393/'Historical Data'!E$2*W$5</f>
        <v>34127.367443396644</v>
      </c>
      <c r="F1395" s="19">
        <f>'Historical Data'!F1393/'Historical Data'!F$2*X$5</f>
        <v>32146.677429709642</v>
      </c>
      <c r="G1395" s="19">
        <f>'Historical Data'!G1393/'Historical Data'!G$2*Y$5</f>
        <v>26402.663781120413</v>
      </c>
      <c r="H1395" s="19">
        <f>'Historical Data'!H1393/'Historical Data'!H$2*Z$5</f>
        <v>88543.852287033165</v>
      </c>
      <c r="I1395" s="19">
        <f>'Historical Data'!I1393/'Historical Data'!I$2*AA$5</f>
        <v>42144.06745965383</v>
      </c>
      <c r="J1395" s="19">
        <f>'Historical Data'!J1393/'Historical Data'!J$2*AB$5</f>
        <v>22052.007544892567</v>
      </c>
      <c r="K1395" s="19">
        <f>'Historical Data'!K1393/'Historical Data'!K$2*AC$5</f>
        <v>15213.106533038008</v>
      </c>
      <c r="L1395" s="8">
        <f t="shared" si="53"/>
        <v>-1.1286989344323706E-2</v>
      </c>
      <c r="M1395" s="8">
        <f>IF(Table2[[#This Row],[Overall Return]]&gt;=0,0,Table2[[#This Row],[Overall Return]])</f>
        <v>-1.1286989344323706E-2</v>
      </c>
      <c r="N1395" s="13">
        <f t="shared" si="52"/>
        <v>359722.11822920531</v>
      </c>
    </row>
    <row r="1396" spans="1:14" x14ac:dyDescent="0.25">
      <c r="A1396" s="2">
        <v>42380</v>
      </c>
      <c r="B1396" s="19">
        <f>'Historical Data'!B1394/'Historical Data'!B$2*T$5</f>
        <v>29449.209698190407</v>
      </c>
      <c r="C1396" s="19">
        <f>'Historical Data'!C1394/'Historical Data'!C$2*U$5</f>
        <v>56538.530111660264</v>
      </c>
      <c r="D1396" s="19">
        <f>'Historical Data'!D1394/'Historical Data'!D$2*V$5</f>
        <v>13822.818968249878</v>
      </c>
      <c r="E1396" s="19">
        <f>'Historical Data'!E1394/'Historical Data'!E$2*W$5</f>
        <v>34357.748287505172</v>
      </c>
      <c r="F1396" s="19">
        <f>'Historical Data'!F1394/'Historical Data'!F$2*X$5</f>
        <v>32216.870276621659</v>
      </c>
      <c r="G1396" s="19">
        <f>'Historical Data'!G1394/'Historical Data'!G$2*Y$5</f>
        <v>26387.526125785716</v>
      </c>
      <c r="H1396" s="19">
        <f>'Historical Data'!H1394/'Historical Data'!H$2*Z$5</f>
        <v>87221.991607217802</v>
      </c>
      <c r="I1396" s="19">
        <f>'Historical Data'!I1394/'Historical Data'!I$2*AA$5</f>
        <v>41922.16523925792</v>
      </c>
      <c r="J1396" s="19">
        <f>'Historical Data'!J1394/'Historical Data'!J$2*AB$5</f>
        <v>22287.833332083261</v>
      </c>
      <c r="K1396" s="19">
        <f>'Historical Data'!K1394/'Historical Data'!K$2*AC$5</f>
        <v>15009.42325282248</v>
      </c>
      <c r="L1396" s="8">
        <f t="shared" si="53"/>
        <v>-1.4122048772299278E-3</v>
      </c>
      <c r="M1396" s="8">
        <f>IF(Table2[[#This Row],[Overall Return]]&gt;=0,0,Table2[[#This Row],[Overall Return]])</f>
        <v>-1.4122048772299278E-3</v>
      </c>
      <c r="N1396" s="13">
        <f t="shared" si="52"/>
        <v>359214.11689939455</v>
      </c>
    </row>
    <row r="1397" spans="1:14" x14ac:dyDescent="0.25">
      <c r="A1397" s="2">
        <v>42381</v>
      </c>
      <c r="B1397" s="19">
        <f>'Historical Data'!B1395/'Historical Data'!B$2*T$5</f>
        <v>29876.616502379169</v>
      </c>
      <c r="C1397" s="19">
        <f>'Historical Data'!C1395/'Historical Data'!C$2*U$5</f>
        <v>56552.26249313564</v>
      </c>
      <c r="D1397" s="19">
        <f>'Historical Data'!D1395/'Historical Data'!D$2*V$5</f>
        <v>13530.361939557733</v>
      </c>
      <c r="E1397" s="19">
        <f>'Historical Data'!E1395/'Historical Data'!E$2*W$5</f>
        <v>34887.281307442208</v>
      </c>
      <c r="F1397" s="19">
        <f>'Historical Data'!F1395/'Historical Data'!F$2*X$5</f>
        <v>32668.606454862496</v>
      </c>
      <c r="G1397" s="19">
        <f>'Historical Data'!G1395/'Historical Data'!G$2*Y$5</f>
        <v>26629.706095528829</v>
      </c>
      <c r="H1397" s="19">
        <f>'Historical Data'!H1395/'Historical Data'!H$2*Z$5</f>
        <v>88111.624422996218</v>
      </c>
      <c r="I1397" s="19">
        <f>'Historical Data'!I1395/'Historical Data'!I$2*AA$5</f>
        <v>42947.463121386972</v>
      </c>
      <c r="J1397" s="19">
        <f>'Historical Data'!J1395/'Historical Data'!J$2*AB$5</f>
        <v>22852.927640077571</v>
      </c>
      <c r="K1397" s="19">
        <f>'Historical Data'!K1395/'Historical Data'!K$2*AC$5</f>
        <v>15316.984081571305</v>
      </c>
      <c r="L1397" s="8">
        <f t="shared" si="53"/>
        <v>1.158004923483702E-2</v>
      </c>
      <c r="M1397" s="8">
        <f>IF(Table2[[#This Row],[Overall Return]]&gt;=0,0,Table2[[#This Row],[Overall Return]])</f>
        <v>0</v>
      </c>
      <c r="N1397" s="13">
        <f t="shared" si="52"/>
        <v>363373.83405893802</v>
      </c>
    </row>
    <row r="1398" spans="1:14" x14ac:dyDescent="0.25">
      <c r="A1398" s="2">
        <v>42382</v>
      </c>
      <c r="B1398" s="19">
        <f>'Historical Data'!B1396/'Historical Data'!B$2*T$5</f>
        <v>29108.480240225028</v>
      </c>
      <c r="C1398" s="19">
        <f>'Historical Data'!C1396/'Historical Data'!C$2*U$5</f>
        <v>53250.045762401605</v>
      </c>
      <c r="D1398" s="19">
        <f>'Historical Data'!D1396/'Historical Data'!D$2*V$5</f>
        <v>13110.164259476393</v>
      </c>
      <c r="E1398" s="19">
        <f>'Historical Data'!E1396/'Historical Data'!E$2*W$5</f>
        <v>33862.602318829653</v>
      </c>
      <c r="F1398" s="19">
        <f>'Historical Data'!F1396/'Historical Data'!F$2*X$5</f>
        <v>31520.81569550532</v>
      </c>
      <c r="G1398" s="19">
        <f>'Historical Data'!G1396/'Historical Data'!G$2*Y$5</f>
        <v>26054.528923248166</v>
      </c>
      <c r="H1398" s="19">
        <f>'Historical Data'!H1396/'Historical Data'!H$2*Z$5</f>
        <v>84057.909357952172</v>
      </c>
      <c r="I1398" s="19">
        <f>'Historical Data'!I1396/'Historical Data'!I$2*AA$5</f>
        <v>41788.273996951553</v>
      </c>
      <c r="J1398" s="19">
        <f>'Historical Data'!J1396/'Historical Data'!J$2*AB$5</f>
        <v>22127.648951579649</v>
      </c>
      <c r="K1398" s="19">
        <f>'Historical Data'!K1396/'Historical Data'!K$2*AC$5</f>
        <v>15408.642448883425</v>
      </c>
      <c r="L1398" s="8">
        <f t="shared" si="53"/>
        <v>-3.6008982698965575E-2</v>
      </c>
      <c r="M1398" s="8">
        <f>IF(Table2[[#This Row],[Overall Return]]&gt;=0,0,Table2[[#This Row],[Overall Return]])</f>
        <v>-3.6008982698965575E-2</v>
      </c>
      <c r="N1398" s="13">
        <f t="shared" si="52"/>
        <v>350289.11195505294</v>
      </c>
    </row>
    <row r="1399" spans="1:14" x14ac:dyDescent="0.25">
      <c r="A1399" s="2">
        <v>42383</v>
      </c>
      <c r="B1399" s="19">
        <f>'Historical Data'!B1397/'Historical Data'!B$2*T$5</f>
        <v>29745.105879233535</v>
      </c>
      <c r="C1399" s="19">
        <f>'Historical Data'!C1397/'Historical Data'!C$2*U$5</f>
        <v>54274.20831045213</v>
      </c>
      <c r="D1399" s="19">
        <f>'Historical Data'!D1397/'Historical Data'!D$2*V$5</f>
        <v>13866.519672309159</v>
      </c>
      <c r="E1399" s="19">
        <f>'Historical Data'!E1397/'Historical Data'!E$2*W$5</f>
        <v>34079.228550243803</v>
      </c>
      <c r="F1399" s="19">
        <f>'Historical Data'!F1397/'Historical Data'!F$2*X$5</f>
        <v>32157.925865170375</v>
      </c>
      <c r="G1399" s="19">
        <f>'Historical Data'!G1397/'Historical Data'!G$2*Y$5</f>
        <v>26796.205464375285</v>
      </c>
      <c r="H1399" s="19">
        <f>'Historical Data'!H1397/'Historical Data'!H$2*Z$5</f>
        <v>86521.188837599664</v>
      </c>
      <c r="I1399" s="19">
        <f>'Historical Data'!I1397/'Historical Data'!I$2*AA$5</f>
        <v>42373.611697948611</v>
      </c>
      <c r="J1399" s="19">
        <f>'Historical Data'!J1397/'Historical Data'!J$2*AB$5</f>
        <v>22532.558879070351</v>
      </c>
      <c r="K1399" s="19">
        <f>'Historical Data'!K1397/'Historical Data'!K$2*AC$5</f>
        <v>16115.42371724919</v>
      </c>
      <c r="L1399" s="8">
        <f t="shared" si="53"/>
        <v>2.333176978577578E-2</v>
      </c>
      <c r="M1399" s="8">
        <f>IF(Table2[[#This Row],[Overall Return]]&gt;=0,0,Table2[[#This Row],[Overall Return]])</f>
        <v>0</v>
      </c>
      <c r="N1399" s="13">
        <f t="shared" si="52"/>
        <v>358461.97687365208</v>
      </c>
    </row>
    <row r="1400" spans="1:14" x14ac:dyDescent="0.25">
      <c r="A1400" s="2">
        <v>42384</v>
      </c>
      <c r="B1400" s="19">
        <f>'Historical Data'!B1398/'Historical Data'!B$2*T$5</f>
        <v>29030.769307516362</v>
      </c>
      <c r="C1400" s="19">
        <f>'Historical Data'!C1398/'Historical Data'!C$2*U$5</f>
        <v>52185.614131429618</v>
      </c>
      <c r="D1400" s="19">
        <f>'Historical Data'!D1398/'Historical Data'!D$2*V$5</f>
        <v>13231.181303765548</v>
      </c>
      <c r="E1400" s="19">
        <f>'Historical Data'!E1398/'Historical Data'!E$2*W$5</f>
        <v>32287.75683266178</v>
      </c>
      <c r="F1400" s="19">
        <f>'Historical Data'!F1398/'Historical Data'!F$2*X$5</f>
        <v>31245.904562757318</v>
      </c>
      <c r="G1400" s="19">
        <f>'Historical Data'!G1398/'Historical Data'!G$2*Y$5</f>
        <v>25726.577776394999</v>
      </c>
      <c r="H1400" s="19">
        <f>'Historical Data'!H1398/'Historical Data'!H$2*Z$5</f>
        <v>86021.823331934545</v>
      </c>
      <c r="I1400" s="19">
        <f>'Historical Data'!I1398/'Historical Data'!I$2*AA$5</f>
        <v>41803.571684542549</v>
      </c>
      <c r="J1400" s="19">
        <f>'Historical Data'!J1398/'Historical Data'!J$2*AB$5</f>
        <v>21722.739475922212</v>
      </c>
      <c r="K1400" s="19">
        <f>'Historical Data'!K1398/'Historical Data'!K$2*AC$5</f>
        <v>15801.75122529645</v>
      </c>
      <c r="L1400" s="8">
        <f t="shared" si="53"/>
        <v>-2.6235103994712961E-2</v>
      </c>
      <c r="M1400" s="8">
        <f>IF(Table2[[#This Row],[Overall Return]]&gt;=0,0,Table2[[#This Row],[Overall Return]])</f>
        <v>-2.6235103994712961E-2</v>
      </c>
      <c r="N1400" s="13">
        <f t="shared" si="52"/>
        <v>349057.68963222142</v>
      </c>
    </row>
    <row r="1401" spans="1:14" x14ac:dyDescent="0.25">
      <c r="A1401" s="2">
        <v>42388</v>
      </c>
      <c r="B1401" s="19">
        <f>'Historical Data'!B1399/'Historical Data'!B$2*T$5</f>
        <v>28890.294991890565</v>
      </c>
      <c r="C1401" s="19">
        <f>'Historical Data'!C1399/'Historical Data'!C$2*U$5</f>
        <v>52579.170785282819</v>
      </c>
      <c r="D1401" s="19">
        <f>'Historical Data'!D1399/'Historical Data'!D$2*V$5</f>
        <v>12236.153605904492</v>
      </c>
      <c r="E1401" s="19">
        <f>'Historical Data'!E1399/'Historical Data'!E$2*W$5</f>
        <v>32311.826452413399</v>
      </c>
      <c r="F1401" s="19">
        <f>'Historical Data'!F1399/'Historical Data'!F$2*X$5</f>
        <v>31576.157098097305</v>
      </c>
      <c r="G1401" s="19">
        <f>'Historical Data'!G1399/'Historical Data'!G$2*Y$5</f>
        <v>25509.625014763074</v>
      </c>
      <c r="H1401" s="19">
        <f>'Historical Data'!H1399/'Historical Data'!H$2*Z$5</f>
        <v>85908.519093579525</v>
      </c>
      <c r="I1401" s="19">
        <f>'Historical Data'!I1399/'Historical Data'!I$2*AA$5</f>
        <v>43069.893683246992</v>
      </c>
      <c r="J1401" s="19">
        <f>'Historical Data'!J1399/'Historical Data'!J$2*AB$5</f>
        <v>21451.316005045712</v>
      </c>
      <c r="K1401" s="19">
        <f>'Historical Data'!K1399/'Historical Data'!K$2*AC$5</f>
        <v>15561.404805415406</v>
      </c>
      <c r="L1401" s="8">
        <f t="shared" si="53"/>
        <v>1.0505972080565584E-4</v>
      </c>
      <c r="M1401" s="8">
        <f>IF(Table2[[#This Row],[Overall Return]]&gt;=0,0,Table2[[#This Row],[Overall Return]])</f>
        <v>0</v>
      </c>
      <c r="N1401" s="13">
        <f t="shared" si="52"/>
        <v>349094.36153563927</v>
      </c>
    </row>
    <row r="1402" spans="1:14" x14ac:dyDescent="0.25">
      <c r="A1402" s="2">
        <v>42389</v>
      </c>
      <c r="B1402" s="19">
        <f>'Historical Data'!B1400/'Historical Data'!B$2*T$5</f>
        <v>28929.149248896207</v>
      </c>
      <c r="C1402" s="19">
        <f>'Historical Data'!C1400/'Historical Data'!C$2*U$5</f>
        <v>52331.134907559943</v>
      </c>
      <c r="D1402" s="19">
        <f>'Historical Data'!D1400/'Historical Data'!D$2*V$5</f>
        <v>11681.492352856658</v>
      </c>
      <c r="E1402" s="19">
        <f>'Historical Data'!E1400/'Historical Data'!E$2*W$5</f>
        <v>31820.117318571967</v>
      </c>
      <c r="F1402" s="19">
        <f>'Historical Data'!F1400/'Historical Data'!F$2*X$5</f>
        <v>31425.879530129096</v>
      </c>
      <c r="G1402" s="19">
        <f>'Historical Data'!G1400/'Historical Data'!G$2*Y$5</f>
        <v>25625.6694556687</v>
      </c>
      <c r="H1402" s="19">
        <f>'Historical Data'!H1400/'Historical Data'!H$2*Z$5</f>
        <v>83382.289970625265</v>
      </c>
      <c r="I1402" s="19">
        <f>'Historical Data'!I1400/'Historical Data'!I$2*AA$5</f>
        <v>43915.37142433937</v>
      </c>
      <c r="J1402" s="19">
        <f>'Historical Data'!J1400/'Historical Data'!J$2*AB$5</f>
        <v>21300.031384338501</v>
      </c>
      <c r="K1402" s="19">
        <f>'Historical Data'!K1400/'Historical Data'!K$2*AC$5</f>
        <v>14905.544460733186</v>
      </c>
      <c r="L1402" s="8">
        <f t="shared" si="53"/>
        <v>-1.0821376390333648E-2</v>
      </c>
      <c r="M1402" s="8">
        <f>IF(Table2[[#This Row],[Overall Return]]&gt;=0,0,Table2[[#This Row],[Overall Return]])</f>
        <v>-1.0821376390333648E-2</v>
      </c>
      <c r="N1402" s="13">
        <f t="shared" si="52"/>
        <v>345316.68005371891</v>
      </c>
    </row>
    <row r="1403" spans="1:14" x14ac:dyDescent="0.25">
      <c r="A1403" s="2">
        <v>42390</v>
      </c>
      <c r="B1403" s="19">
        <f>'Historical Data'!B1401/'Historical Data'!B$2*T$5</f>
        <v>28782.695913353797</v>
      </c>
      <c r="C1403" s="19">
        <f>'Historical Data'!C1401/'Historical Data'!C$2*U$5</f>
        <v>52628.590518030389</v>
      </c>
      <c r="D1403" s="19">
        <f>'Historical Data'!D1401/'Historical Data'!D$2*V$5</f>
        <v>12407.593933068847</v>
      </c>
      <c r="E1403" s="19">
        <f>'Historical Data'!E1401/'Historical Data'!E$2*W$5</f>
        <v>32329.017553591486</v>
      </c>
      <c r="F1403" s="19">
        <f>'Historical Data'!F1401/'Historical Data'!F$2*X$5</f>
        <v>31792.129263636783</v>
      </c>
      <c r="G1403" s="19">
        <f>'Historical Data'!G1401/'Historical Data'!G$2*Y$5</f>
        <v>25469.260663035649</v>
      </c>
      <c r="H1403" s="19">
        <f>'Historical Data'!H1401/'Historical Data'!H$2*Z$5</f>
        <v>83915.233319345367</v>
      </c>
      <c r="I1403" s="19">
        <f>'Historical Data'!I1401/'Historical Data'!I$2*AA$5</f>
        <v>43421.856111464171</v>
      </c>
      <c r="J1403" s="19">
        <f>'Historical Data'!J1401/'Historical Data'!J$2*AB$5</f>
        <v>21362.324732747398</v>
      </c>
      <c r="K1403" s="19">
        <f>'Historical Data'!K1401/'Historical Data'!K$2*AC$5</f>
        <v>15092.932597689822</v>
      </c>
      <c r="L1403" s="8">
        <f t="shared" si="53"/>
        <v>5.4586258386113418E-3</v>
      </c>
      <c r="M1403" s="8">
        <f>IF(Table2[[#This Row],[Overall Return]]&gt;=0,0,Table2[[#This Row],[Overall Return]])</f>
        <v>0</v>
      </c>
      <c r="N1403" s="13">
        <f t="shared" si="52"/>
        <v>347201.63460596366</v>
      </c>
    </row>
    <row r="1404" spans="1:14" x14ac:dyDescent="0.25">
      <c r="A1404" s="2">
        <v>42391</v>
      </c>
      <c r="B1404" s="19">
        <f>'Historical Data'!B1402/'Historical Data'!B$2*T$5</f>
        <v>30312.98941774547</v>
      </c>
      <c r="C1404" s="19">
        <f>'Historical Data'!C1402/'Historical Data'!C$2*U$5</f>
        <v>54583.562145341384</v>
      </c>
      <c r="D1404" s="19">
        <f>'Historical Data'!D1402/'Historical Data'!D$2*V$5</f>
        <v>12663.07352204038</v>
      </c>
      <c r="E1404" s="19">
        <f>'Historical Data'!E1402/'Historical Data'!E$2*W$5</f>
        <v>33319.314686198239</v>
      </c>
      <c r="F1404" s="19">
        <f>'Historical Data'!F1402/'Historical Data'!F$2*X$5</f>
        <v>32631.71127159509</v>
      </c>
      <c r="G1404" s="19">
        <f>'Historical Data'!G1402/'Historical Data'!G$2*Y$5</f>
        <v>26382.4816052567</v>
      </c>
      <c r="H1404" s="19">
        <f>'Historical Data'!H1402/'Historical Data'!H$2*Z$5</f>
        <v>84997.90306336552</v>
      </c>
      <c r="I1404" s="19">
        <f>'Historical Data'!I1402/'Historical Data'!I$2*AA$5</f>
        <v>43739.38530411759</v>
      </c>
      <c r="J1404" s="19">
        <f>'Historical Data'!J1402/'Historical Data'!J$2*AB$5</f>
        <v>21811.73120005379</v>
      </c>
      <c r="K1404" s="19">
        <f>'Historical Data'!K1402/'Historical Data'!K$2*AC$5</f>
        <v>15596.030585840059</v>
      </c>
      <c r="L1404" s="8">
        <f t="shared" si="53"/>
        <v>2.5450767838749E-2</v>
      </c>
      <c r="M1404" s="8">
        <f>IF(Table2[[#This Row],[Overall Return]]&gt;=0,0,Table2[[#This Row],[Overall Return]])</f>
        <v>0</v>
      </c>
      <c r="N1404" s="13">
        <f t="shared" si="52"/>
        <v>356038.18280155421</v>
      </c>
    </row>
    <row r="1405" spans="1:14" x14ac:dyDescent="0.25">
      <c r="A1405" s="2">
        <v>42394</v>
      </c>
      <c r="B1405" s="19">
        <f>'Historical Data'!B1403/'Historical Data'!B$2*T$5</f>
        <v>29721.196753322045</v>
      </c>
      <c r="C1405" s="19">
        <f>'Historical Data'!C1403/'Historical Data'!C$2*U$5</f>
        <v>54597.290865824631</v>
      </c>
      <c r="D1405" s="19">
        <f>'Historical Data'!D1403/'Historical Data'!D$2*V$5</f>
        <v>11496.605839776332</v>
      </c>
      <c r="E1405" s="19">
        <f>'Historical Data'!E1403/'Historical Data'!E$2*W$5</f>
        <v>32765.711700159209</v>
      </c>
      <c r="F1405" s="19">
        <f>'Historical Data'!F1403/'Historical Data'!F$2*X$5</f>
        <v>32020.6954924743</v>
      </c>
      <c r="G1405" s="19">
        <f>'Historical Data'!G1403/'Historical Data'!G$2*Y$5</f>
        <v>26130.211059300185</v>
      </c>
      <c r="H1405" s="19">
        <f>'Historical Data'!H1403/'Historical Data'!H$2*Z$5</f>
        <v>82408.730591691157</v>
      </c>
      <c r="I1405" s="19">
        <f>'Historical Data'!I1403/'Historical Data'!I$2*AA$5</f>
        <v>43375.943424238343</v>
      </c>
      <c r="J1405" s="19">
        <f>'Historical Data'!J1403/'Historical Data'!J$2*AB$5</f>
        <v>21206.590909891886</v>
      </c>
      <c r="K1405" s="19">
        <f>'Historical Data'!K1403/'Historical Data'!K$2*AC$5</f>
        <v>15068.491748135477</v>
      </c>
      <c r="L1405" s="8">
        <f t="shared" si="53"/>
        <v>-2.0353756329499539E-2</v>
      </c>
      <c r="M1405" s="8">
        <f>IF(Table2[[#This Row],[Overall Return]]&gt;=0,0,Table2[[#This Row],[Overall Return]])</f>
        <v>-2.0353756329499539E-2</v>
      </c>
      <c r="N1405" s="13">
        <f t="shared" si="52"/>
        <v>348791.46838481358</v>
      </c>
    </row>
    <row r="1406" spans="1:14" x14ac:dyDescent="0.25">
      <c r="A1406" s="2">
        <v>42395</v>
      </c>
      <c r="B1406" s="19">
        <f>'Historical Data'!B1404/'Historical Data'!B$2*T$5</f>
        <v>29885.582613556711</v>
      </c>
      <c r="C1406" s="19">
        <f>'Historical Data'!C1404/'Historical Data'!C$2*U$5</f>
        <v>55029.287937030931</v>
      </c>
      <c r="D1406" s="19">
        <f>'Historical Data'!D1404/'Historical Data'!D$2*V$5</f>
        <v>11883.186855402961</v>
      </c>
      <c r="E1406" s="19">
        <f>'Historical Data'!E1404/'Historical Data'!E$2*W$5</f>
        <v>33102.685683981043</v>
      </c>
      <c r="F1406" s="19">
        <f>'Historical Data'!F1404/'Historical Data'!F$2*X$5</f>
        <v>32082.336693830428</v>
      </c>
      <c r="G1406" s="19">
        <f>'Historical Data'!G1404/'Historical Data'!G$2*Y$5</f>
        <v>26321.935077665556</v>
      </c>
      <c r="H1406" s="19">
        <f>'Historical Data'!H1404/'Historical Data'!H$2*Z$5</f>
        <v>81225.345362987835</v>
      </c>
      <c r="I1406" s="19">
        <f>'Historical Data'!I1404/'Historical Data'!I$2*AA$5</f>
        <v>43597.832419459533</v>
      </c>
      <c r="J1406" s="19">
        <f>'Historical Data'!J1404/'Historical Data'!J$2*AB$5</f>
        <v>21473.56382312029</v>
      </c>
      <c r="K1406" s="19">
        <f>'Historical Data'!K1404/'Historical Data'!K$2*AC$5</f>
        <v>15622.509001894599</v>
      </c>
      <c r="L1406" s="8">
        <f t="shared" si="53"/>
        <v>4.1078902839892795E-3</v>
      </c>
      <c r="M1406" s="8">
        <f>IF(Table2[[#This Row],[Overall Return]]&gt;=0,0,Table2[[#This Row],[Overall Return]])</f>
        <v>0</v>
      </c>
      <c r="N1406" s="13">
        <f t="shared" si="52"/>
        <v>350224.26546892989</v>
      </c>
    </row>
    <row r="1407" spans="1:14" x14ac:dyDescent="0.25">
      <c r="A1407" s="2">
        <v>42396</v>
      </c>
      <c r="B1407" s="19">
        <f>'Historical Data'!B1405/'Historical Data'!B$2*T$5</f>
        <v>27921.903587396835</v>
      </c>
      <c r="C1407" s="19">
        <f>'Historical Data'!C1405/'Historical Data'!C$2*U$5</f>
        <v>53390.99395936299</v>
      </c>
      <c r="D1407" s="19">
        <f>'Historical Data'!D1405/'Historical Data'!D$2*V$5</f>
        <v>12172.28276606783</v>
      </c>
      <c r="E1407" s="19">
        <f>'Historical Data'!E1405/'Historical Data'!E$2*W$5</f>
        <v>32432.174204821084</v>
      </c>
      <c r="F1407" s="19">
        <f>'Historical Data'!F1405/'Historical Data'!F$2*X$5</f>
        <v>31495.168902704907</v>
      </c>
      <c r="G1407" s="19">
        <f>'Historical Data'!G1405/'Historical Data'!G$2*Y$5</f>
        <v>25842.622217300624</v>
      </c>
      <c r="H1407" s="19">
        <f>'Historical Data'!H1405/'Historical Data'!H$2*Z$5</f>
        <v>78921.530423835517</v>
      </c>
      <c r="I1407" s="19">
        <f>'Historical Data'!I1405/'Historical Data'!I$2*AA$5</f>
        <v>42974.237274310261</v>
      </c>
      <c r="J1407" s="19">
        <f>'Historical Data'!J1405/'Historical Data'!J$2*AB$5</f>
        <v>21611.500385549323</v>
      </c>
      <c r="K1407" s="19">
        <f>'Historical Data'!K1405/'Historical Data'!K$2*AC$5</f>
        <v>15335.316376811727</v>
      </c>
      <c r="L1407" s="8">
        <f t="shared" si="53"/>
        <v>-2.3203804453377441E-2</v>
      </c>
      <c r="M1407" s="8">
        <f>IF(Table2[[#This Row],[Overall Return]]&gt;=0,0,Table2[[#This Row],[Overall Return]])</f>
        <v>-2.3203804453377441E-2</v>
      </c>
      <c r="N1407" s="13">
        <f t="shared" si="52"/>
        <v>342097.73009816109</v>
      </c>
    </row>
    <row r="1408" spans="1:14" x14ac:dyDescent="0.25">
      <c r="A1408" s="2">
        <v>42397</v>
      </c>
      <c r="B1408" s="19">
        <f>'Historical Data'!B1406/'Historical Data'!B$2*T$5</f>
        <v>28122.156311039045</v>
      </c>
      <c r="C1408" s="19">
        <f>'Historical Data'!C1406/'Historical Data'!C$2*U$5</f>
        <v>58150.283726889989</v>
      </c>
      <c r="D1408" s="19">
        <f>'Historical Data'!D1406/'Historical Data'!D$2*V$5</f>
        <v>12780.729448302262</v>
      </c>
      <c r="E1408" s="19">
        <f>'Historical Data'!E1406/'Historical Data'!E$2*W$5</f>
        <v>32160.530561680571</v>
      </c>
      <c r="F1408" s="19">
        <f>'Historical Data'!F1406/'Historical Data'!F$2*X$5</f>
        <v>32888.62652738062</v>
      </c>
      <c r="G1408" s="19">
        <f>'Historical Data'!G1406/'Historical Data'!G$2*Y$5</f>
        <v>26266.437164351071</v>
      </c>
      <c r="H1408" s="19">
        <f>'Historical Data'!H1406/'Historical Data'!H$2*Z$5</f>
        <v>79605.537977339496</v>
      </c>
      <c r="I1408" s="19">
        <f>'Historical Data'!I1406/'Historical Data'!I$2*AA$5</f>
        <v>42610.798380760803</v>
      </c>
      <c r="J1408" s="19">
        <f>'Historical Data'!J1406/'Historical Data'!J$2*AB$5</f>
        <v>21767.234208404843</v>
      </c>
      <c r="K1408" s="19">
        <f>'Historical Data'!K1406/'Historical Data'!K$2*AC$5</f>
        <v>15681.577289948264</v>
      </c>
      <c r="L1408" s="8">
        <f t="shared" si="53"/>
        <v>2.319857982003759E-2</v>
      </c>
      <c r="M1408" s="8">
        <f>IF(Table2[[#This Row],[Overall Return]]&gt;=0,0,Table2[[#This Row],[Overall Return]])</f>
        <v>0</v>
      </c>
      <c r="N1408" s="13">
        <f t="shared" si="52"/>
        <v>350033.91159609694</v>
      </c>
    </row>
    <row r="1409" spans="1:14" x14ac:dyDescent="0.25">
      <c r="A1409" s="2">
        <v>42398</v>
      </c>
      <c r="B1409" s="19">
        <f>'Historical Data'!B1407/'Historical Data'!B$2*T$5</f>
        <v>29093.535109130873</v>
      </c>
      <c r="C1409" s="19">
        <f>'Historical Data'!C1407/'Historical Data'!C$2*U$5</f>
        <v>53725.059491122098</v>
      </c>
      <c r="D1409" s="19">
        <f>'Historical Data'!D1407/'Historical Data'!D$2*V$5</f>
        <v>13137.057316831064</v>
      </c>
      <c r="E1409" s="19">
        <f>'Historical Data'!E1407/'Historical Data'!E$2*W$5</f>
        <v>32947.953304764502</v>
      </c>
      <c r="F1409" s="19">
        <f>'Historical Data'!F1407/'Historical Data'!F$2*X$5</f>
        <v>33428.101042140101</v>
      </c>
      <c r="G1409" s="19">
        <f>'Historical Data'!G1407/'Historical Data'!G$2*Y$5</f>
        <v>27795.197583706391</v>
      </c>
      <c r="H1409" s="19">
        <f>'Historical Data'!H1407/'Historical Data'!H$2*Z$5</f>
        <v>80234.996642887127</v>
      </c>
      <c r="I1409" s="19">
        <f>'Historical Data'!I1407/'Historical Data'!I$2*AA$5</f>
        <v>44056.924308997419</v>
      </c>
      <c r="J1409" s="19">
        <f>'Historical Data'!J1407/'Historical Data'!J$2*AB$5</f>
        <v>22350.127132325426</v>
      </c>
      <c r="K1409" s="19">
        <f>'Historical Data'!K1407/'Historical Data'!K$2*AC$5</f>
        <v>15856.745002127725</v>
      </c>
      <c r="L1409" s="8">
        <f t="shared" si="53"/>
        <v>7.4043835527752844E-3</v>
      </c>
      <c r="M1409" s="8">
        <f>IF(Table2[[#This Row],[Overall Return]]&gt;=0,0,Table2[[#This Row],[Overall Return]])</f>
        <v>0</v>
      </c>
      <c r="N1409" s="13">
        <f t="shared" si="52"/>
        <v>352625.69693403266</v>
      </c>
    </row>
    <row r="1410" spans="1:14" x14ac:dyDescent="0.25">
      <c r="A1410" s="2">
        <v>42401</v>
      </c>
      <c r="B1410" s="19">
        <f>'Historical Data'!B1408/'Historical Data'!B$2*T$5</f>
        <v>28821.550170359442</v>
      </c>
      <c r="C1410" s="19">
        <f>'Historical Data'!C1408/'Historical Data'!C$2*U$5</f>
        <v>52609.370309353835</v>
      </c>
      <c r="D1410" s="19">
        <f>'Historical Data'!D1408/'Historical Data'!D$2*V$5</f>
        <v>12975.700343748525</v>
      </c>
      <c r="E1410" s="19">
        <f>'Historical Data'!E1408/'Historical Data'!E$2*W$5</f>
        <v>32717.572460655978</v>
      </c>
      <c r="F1410" s="19">
        <f>'Historical Data'!F1408/'Historical Data'!F$2*X$5</f>
        <v>33835.293865893836</v>
      </c>
      <c r="G1410" s="19">
        <f>'Historical Data'!G1408/'Historical Data'!G$2*Y$5</f>
        <v>27603.471518467199</v>
      </c>
      <c r="H1410" s="19">
        <f>'Historical Data'!H1408/'Historical Data'!H$2*Z$5</f>
        <v>82643.727234578269</v>
      </c>
      <c r="I1410" s="19">
        <f>'Historical Data'!I1408/'Historical Data'!I$2*AA$5</f>
        <v>44336.199470446933</v>
      </c>
      <c r="J1410" s="19">
        <f>'Historical Data'!J1408/'Historical Data'!J$2*AB$5</f>
        <v>22221.089426026265</v>
      </c>
      <c r="K1410" s="19">
        <f>'Historical Data'!K1408/'Historical Data'!K$2*AC$5</f>
        <v>15538.999657027258</v>
      </c>
      <c r="L1410" s="8">
        <f t="shared" si="53"/>
        <v>1.9206697878617618E-3</v>
      </c>
      <c r="M1410" s="8">
        <f>IF(Table2[[#This Row],[Overall Return]]&gt;=0,0,Table2[[#This Row],[Overall Return]])</f>
        <v>0</v>
      </c>
      <c r="N1410" s="13">
        <f t="shared" si="52"/>
        <v>353302.97445655754</v>
      </c>
    </row>
    <row r="1411" spans="1:14" x14ac:dyDescent="0.25">
      <c r="A1411" s="2">
        <v>42402</v>
      </c>
      <c r="B1411" s="19">
        <f>'Historical Data'!B1409/'Historical Data'!B$2*T$5</f>
        <v>28238.723919450724</v>
      </c>
      <c r="C1411" s="19">
        <f>'Historical Data'!C1409/'Historical Data'!C$2*U$5</f>
        <v>50530.843858685701</v>
      </c>
      <c r="D1411" s="19">
        <f>'Historical Data'!D1409/'Historical Data'!D$2*V$5</f>
        <v>12300.023417457029</v>
      </c>
      <c r="E1411" s="19">
        <f>'Historical Data'!E1409/'Historical Data'!E$2*W$5</f>
        <v>32019.552448808026</v>
      </c>
      <c r="F1411" s="19">
        <f>'Historical Data'!F1409/'Historical Data'!F$2*X$5</f>
        <v>34404.465780056889</v>
      </c>
      <c r="G1411" s="19">
        <f>'Historical Data'!G1409/'Historical Data'!G$2*Y$5</f>
        <v>26740.705504186983</v>
      </c>
      <c r="H1411" s="19">
        <f>'Historical Data'!H1409/'Historical Data'!H$2*Z$5</f>
        <v>76701.636172891318</v>
      </c>
      <c r="I1411" s="19">
        <f>'Historical Data'!I1409/'Historical Data'!I$2*AA$5</f>
        <v>43567.227232051133</v>
      </c>
      <c r="J1411" s="19">
        <f>'Historical Data'!J1409/'Historical Data'!J$2*AB$5</f>
        <v>21727.190033570307</v>
      </c>
      <c r="K1411" s="19">
        <f>'Historical Data'!K1409/'Historical Data'!K$2*AC$5</f>
        <v>15192.737085816061</v>
      </c>
      <c r="L1411" s="8">
        <f t="shared" si="53"/>
        <v>-3.3625159883968636E-2</v>
      </c>
      <c r="M1411" s="8">
        <f>IF(Table2[[#This Row],[Overall Return]]&gt;=0,0,Table2[[#This Row],[Overall Return]])</f>
        <v>-3.3625159883968636E-2</v>
      </c>
      <c r="N1411" s="13">
        <f t="shared" si="52"/>
        <v>341423.10545297409</v>
      </c>
    </row>
    <row r="1412" spans="1:14" x14ac:dyDescent="0.25">
      <c r="A1412" s="2">
        <v>42403</v>
      </c>
      <c r="B1412" s="19">
        <f>'Historical Data'!B1410/'Historical Data'!B$2*T$5</f>
        <v>28797.638928087745</v>
      </c>
      <c r="C1412" s="19">
        <f>'Historical Data'!C1410/'Historical Data'!C$2*U$5</f>
        <v>48606.075416437845</v>
      </c>
      <c r="D1412" s="19">
        <f>'Historical Data'!D1410/'Historical Data'!D$2*V$5</f>
        <v>12985.786097159962</v>
      </c>
      <c r="E1412" s="19">
        <f>'Historical Data'!E1410/'Historical Data'!E$2*W$5</f>
        <v>32714.133201369219</v>
      </c>
      <c r="F1412" s="19">
        <f>'Historical Data'!F1410/'Historical Data'!F$2*X$5</f>
        <v>32708.201172652996</v>
      </c>
      <c r="G1412" s="19">
        <f>'Historical Data'!G1410/'Historical Data'!G$2*Y$5</f>
        <v>26316.890557136539</v>
      </c>
      <c r="H1412" s="19">
        <f>'Historical Data'!H1410/'Historical Data'!H$2*Z$5</f>
        <v>72798.991187578693</v>
      </c>
      <c r="I1412" s="19">
        <f>'Historical Data'!I1410/'Historical Data'!I$2*AA$5</f>
        <v>43134.925706941045</v>
      </c>
      <c r="J1412" s="19">
        <f>'Historical Data'!J1410/'Historical Data'!J$2*AB$5</f>
        <v>21343.807250098478</v>
      </c>
      <c r="K1412" s="19">
        <f>'Historical Data'!K1410/'Historical Data'!K$2*AC$5</f>
        <v>15985.06650910536</v>
      </c>
      <c r="L1412" s="8">
        <f t="shared" si="53"/>
        <v>-1.7666025907660643E-2</v>
      </c>
      <c r="M1412" s="8">
        <f>IF(Table2[[#This Row],[Overall Return]]&gt;=0,0,Table2[[#This Row],[Overall Return]])</f>
        <v>-1.7666025907660643E-2</v>
      </c>
      <c r="N1412" s="13">
        <f t="shared" ref="N1412:N1475" si="54">SUM(B1412:K1412)</f>
        <v>335391.5160265679</v>
      </c>
    </row>
    <row r="1413" spans="1:14" x14ac:dyDescent="0.25">
      <c r="A1413" s="2">
        <v>42404</v>
      </c>
      <c r="B1413" s="19">
        <f>'Historical Data'!B1411/'Historical Data'!B$2*T$5</f>
        <v>29029.028752416245</v>
      </c>
      <c r="C1413" s="19">
        <f>'Historical Data'!C1411/'Historical Data'!C$2*U$5</f>
        <v>49081.090975654399</v>
      </c>
      <c r="D1413" s="19">
        <f>'Historical Data'!D1411/'Historical Data'!D$2*V$5</f>
        <v>11873.102473037021</v>
      </c>
      <c r="E1413" s="19">
        <f>'Historical Data'!E1411/'Historical Data'!E$2*W$5</f>
        <v>32813.850939662436</v>
      </c>
      <c r="F1413" s="19">
        <f>'Historical Data'!F1411/'Historical Data'!F$2*X$5</f>
        <v>31856.019612160155</v>
      </c>
      <c r="G1413" s="19">
        <f>'Historical Data'!G1411/'Historical Data'!G$2*Y$5</f>
        <v>26236.163900555501</v>
      </c>
      <c r="H1413" s="19">
        <f>'Historical Data'!H1411/'Historical Data'!H$2*Z$5</f>
        <v>73575.326059588755</v>
      </c>
      <c r="I1413" s="19">
        <f>'Historical Data'!I1411/'Historical Data'!I$2*AA$5</f>
        <v>43689.654807581392</v>
      </c>
      <c r="J1413" s="19">
        <f>'Historical Data'!J1411/'Historical Data'!J$2*AB$5</f>
        <v>21635.267718889947</v>
      </c>
      <c r="K1413" s="19">
        <f>'Historical Data'!K1411/'Historical Data'!K$2*AC$5</f>
        <v>16260.038709411057</v>
      </c>
      <c r="L1413" s="8">
        <f t="shared" si="53"/>
        <v>1.9619694922063946E-3</v>
      </c>
      <c r="M1413" s="8">
        <f>IF(Table2[[#This Row],[Overall Return]]&gt;=0,0,Table2[[#This Row],[Overall Return]])</f>
        <v>0</v>
      </c>
      <c r="N1413" s="13">
        <f t="shared" si="54"/>
        <v>336049.54394895688</v>
      </c>
    </row>
    <row r="1414" spans="1:14" x14ac:dyDescent="0.25">
      <c r="A1414" s="2">
        <v>42405</v>
      </c>
      <c r="B1414" s="19">
        <f>'Historical Data'!B1412/'Historical Data'!B$2*T$5</f>
        <v>28253.718633841116</v>
      </c>
      <c r="C1414" s="19">
        <f>'Historical Data'!C1412/'Historical Data'!C$2*U$5</f>
        <v>45957.35127219477</v>
      </c>
      <c r="D1414" s="19">
        <f>'Historical Data'!D1412/'Historical Data'!D$2*V$5</f>
        <v>11059.600512990384</v>
      </c>
      <c r="E1414" s="19">
        <f>'Historical Data'!E1412/'Historical Data'!E$2*W$5</f>
        <v>32287.75683266178</v>
      </c>
      <c r="F1414" s="19">
        <f>'Historical Data'!F1412/'Historical Data'!F$2*X$5</f>
        <v>30756.372426537378</v>
      </c>
      <c r="G1414" s="19">
        <f>'Historical Data'!G1412/'Historical Data'!G$2*Y$5</f>
        <v>25307.807349873576</v>
      </c>
      <c r="H1414" s="19">
        <f>'Historical Data'!H1412/'Historical Data'!H$2*Z$5</f>
        <v>68233.321863197649</v>
      </c>
      <c r="I1414" s="19">
        <f>'Historical Data'!I1412/'Historical Data'!I$2*AA$5</f>
        <v>42740.868400808453</v>
      </c>
      <c r="J1414" s="19">
        <f>'Historical Data'!J1412/'Historical Data'!J$2*AB$5</f>
        <v>21460.39197981498</v>
      </c>
      <c r="K1414" s="19">
        <f>'Historical Data'!K1412/'Historical Data'!K$2*AC$5</f>
        <v>16310.959425835277</v>
      </c>
      <c r="L1414" s="8">
        <f t="shared" ref="L1414:L1477" si="55">N1414/N1413-1</f>
        <v>-4.0712435108317124E-2</v>
      </c>
      <c r="M1414" s="8">
        <f>IF(Table2[[#This Row],[Overall Return]]&gt;=0,0,Table2[[#This Row],[Overall Return]])</f>
        <v>-4.0712435108317124E-2</v>
      </c>
      <c r="N1414" s="13">
        <f t="shared" si="54"/>
        <v>322368.14869775542</v>
      </c>
    </row>
    <row r="1415" spans="1:14" x14ac:dyDescent="0.25">
      <c r="A1415" s="2">
        <v>42408</v>
      </c>
      <c r="B1415" s="19">
        <f>'Historical Data'!B1413/'Historical Data'!B$2*T$5</f>
        <v>28551.222946302954</v>
      </c>
      <c r="C1415" s="19">
        <f>'Historical Data'!C1413/'Historical Data'!C$2*U$5</f>
        <v>44673.258282994691</v>
      </c>
      <c r="D1415" s="19">
        <f>'Historical Data'!D1413/'Historical Data'!D$2*V$5</f>
        <v>11573.921837244834</v>
      </c>
      <c r="E1415" s="19">
        <f>'Historical Data'!E1413/'Historical Data'!E$2*W$5</f>
        <v>31675.699600062286</v>
      </c>
      <c r="F1415" s="19">
        <f>'Historical Data'!F1413/'Historical Data'!F$2*X$5</f>
        <v>30719.026855914126</v>
      </c>
      <c r="G1415" s="19">
        <f>'Historical Data'!G1413/'Historical Data'!G$2*Y$5</f>
        <v>24929.401275079574</v>
      </c>
      <c r="H1415" s="19">
        <f>'Historical Data'!H1413/'Historical Data'!H$2*Z$5</f>
        <v>62102.394041124637</v>
      </c>
      <c r="I1415" s="19">
        <f>'Historical Data'!I1413/'Historical Data'!I$2*AA$5</f>
        <v>42090.499102735885</v>
      </c>
      <c r="J1415" s="19">
        <f>'Historical Data'!J1413/'Historical Data'!J$2*AB$5</f>
        <v>20850.568889707407</v>
      </c>
      <c r="K1415" s="19">
        <f>'Historical Data'!K1413/'Historical Data'!K$2*AC$5</f>
        <v>16530.937849309699</v>
      </c>
      <c r="L1415" s="8">
        <f t="shared" si="55"/>
        <v>-2.6898494942219853E-2</v>
      </c>
      <c r="M1415" s="8">
        <f>IF(Table2[[#This Row],[Overall Return]]&gt;=0,0,Table2[[#This Row],[Overall Return]])</f>
        <v>-2.6898494942219853E-2</v>
      </c>
      <c r="N1415" s="13">
        <f t="shared" si="54"/>
        <v>313696.93068047607</v>
      </c>
    </row>
    <row r="1416" spans="1:14" x14ac:dyDescent="0.25">
      <c r="A1416" s="2">
        <v>42409</v>
      </c>
      <c r="B1416" s="19">
        <f>'Historical Data'!B1414/'Historical Data'!B$2*T$5</f>
        <v>28545.211273971745</v>
      </c>
      <c r="C1416" s="19">
        <f>'Historical Data'!C1414/'Historical Data'!C$2*U$5</f>
        <v>44121.361889071944</v>
      </c>
      <c r="D1416" s="19">
        <f>'Historical Data'!D1414/'Historical Data'!D$2*V$5</f>
        <v>11288.18807289136</v>
      </c>
      <c r="E1416" s="19">
        <f>'Historical Data'!E1414/'Historical Data'!E$2*W$5</f>
        <v>31744.469200030366</v>
      </c>
      <c r="F1416" s="19">
        <f>'Historical Data'!F1414/'Historical Data'!F$2*X$5</f>
        <v>30510.705606212588</v>
      </c>
      <c r="G1416" s="19">
        <f>'Historical Data'!G1414/'Historical Data'!G$2*Y$5</f>
        <v>24863.810226959413</v>
      </c>
      <c r="H1416" s="19">
        <f>'Historical Data'!H1414/'Historical Data'!H$2*Z$5</f>
        <v>62211.498111624009</v>
      </c>
      <c r="I1416" s="19">
        <f>'Historical Data'!I1414/'Historical Data'!I$2*AA$5</f>
        <v>42526.631662331085</v>
      </c>
      <c r="J1416" s="19">
        <f>'Historical Data'!J1414/'Historical Data'!J$2*AB$5</f>
        <v>20828.14892315934</v>
      </c>
      <c r="K1416" s="19">
        <f>'Historical Data'!K1414/'Historical Data'!K$2*AC$5</f>
        <v>16459.001036545375</v>
      </c>
      <c r="L1416" s="8">
        <f t="shared" si="55"/>
        <v>-1.9059946693831264E-3</v>
      </c>
      <c r="M1416" s="8">
        <f>IF(Table2[[#This Row],[Overall Return]]&gt;=0,0,Table2[[#This Row],[Overall Return]])</f>
        <v>-1.9059946693831264E-3</v>
      </c>
      <c r="N1416" s="13">
        <f t="shared" si="54"/>
        <v>313099.02600279724</v>
      </c>
    </row>
    <row r="1417" spans="1:14" x14ac:dyDescent="0.25">
      <c r="A1417" s="2">
        <v>42410</v>
      </c>
      <c r="B1417" s="19">
        <f>'Historical Data'!B1415/'Historical Data'!B$2*T$5</f>
        <v>28328.845490739339</v>
      </c>
      <c r="C1417" s="19">
        <f>'Historical Data'!C1415/'Historical Data'!C$2*U$5</f>
        <v>44891.085484166215</v>
      </c>
      <c r="D1417" s="19">
        <f>'Historical Data'!D1415/'Historical Data'!D$2*V$5</f>
        <v>10871.351510837292</v>
      </c>
      <c r="E1417" s="19">
        <f>'Historical Data'!E1415/'Historical Data'!E$2*W$5</f>
        <v>30551.300448703845</v>
      </c>
      <c r="F1417" s="19">
        <f>'Historical Data'!F1415/'Historical Data'!F$2*X$5</f>
        <v>30781.1184446261</v>
      </c>
      <c r="G1417" s="19">
        <f>'Historical Data'!G1415/'Historical Data'!G$2*Y$5</f>
        <v>25080.763500309793</v>
      </c>
      <c r="H1417" s="19">
        <f>'Historical Data'!H1415/'Historical Data'!H$2*Z$5</f>
        <v>60289.550146873691</v>
      </c>
      <c r="I1417" s="19">
        <f>'Historical Data'!I1415/'Historical Data'!I$2*AA$5</f>
        <v>43131.101071734032</v>
      </c>
      <c r="J1417" s="19">
        <f>'Historical Data'!J1415/'Historical Data'!J$2*AB$5</f>
        <v>20702.596206823604</v>
      </c>
      <c r="K1417" s="19">
        <f>'Historical Data'!K1415/'Historical Data'!K$2*AC$5</f>
        <v>16308.9618603863</v>
      </c>
      <c r="L1417" s="8">
        <f t="shared" si="55"/>
        <v>-6.9062873340836051E-3</v>
      </c>
      <c r="M1417" s="8">
        <f>IF(Table2[[#This Row],[Overall Return]]&gt;=0,0,Table2[[#This Row],[Overall Return]])</f>
        <v>-6.9062873340836051E-3</v>
      </c>
      <c r="N1417" s="13">
        <f t="shared" si="54"/>
        <v>310936.67416520021</v>
      </c>
    </row>
    <row r="1418" spans="1:14" x14ac:dyDescent="0.25">
      <c r="A1418" s="2">
        <v>42411</v>
      </c>
      <c r="B1418" s="19">
        <f>'Historical Data'!B1416/'Historical Data'!B$2*T$5</f>
        <v>28157.556365852775</v>
      </c>
      <c r="C1418" s="19">
        <f>'Historical Data'!C1416/'Historical Data'!C$2*U$5</f>
        <v>46112.026359143325</v>
      </c>
      <c r="D1418" s="19">
        <f>'Historical Data'!D1416/'Historical Data'!D$2*V$5</f>
        <v>10800.208645703198</v>
      </c>
      <c r="E1418" s="19">
        <f>'Historical Data'!E1416/'Historical Data'!E$2*W$5</f>
        <v>31053.324935952885</v>
      </c>
      <c r="F1418" s="19">
        <f>'Historical Data'!F1416/'Historical Data'!F$2*X$5</f>
        <v>30735.674315427306</v>
      </c>
      <c r="G1418" s="19">
        <f>'Historical Data'!G1416/'Historical Data'!G$2*Y$5</f>
        <v>25070.672412377939</v>
      </c>
      <c r="H1418" s="19">
        <f>'Historical Data'!H1416/'Historical Data'!H$2*Z$5</f>
        <v>63143.097356273604</v>
      </c>
      <c r="I1418" s="19">
        <f>'Historical Data'!I1416/'Historical Data'!I$2*AA$5</f>
        <v>42320.043767649207</v>
      </c>
      <c r="J1418" s="19">
        <f>'Historical Data'!J1416/'Historical Data'!J$2*AB$5</f>
        <v>20249.7133343858</v>
      </c>
      <c r="K1418" s="19">
        <f>'Historical Data'!K1416/'Historical Data'!K$2*AC$5</f>
        <v>16360.344972381863</v>
      </c>
      <c r="L1418" s="8">
        <f t="shared" si="55"/>
        <v>9.8604910732360551E-3</v>
      </c>
      <c r="M1418" s="8">
        <f>IF(Table2[[#This Row],[Overall Return]]&gt;=0,0,Table2[[#This Row],[Overall Return]])</f>
        <v>0</v>
      </c>
      <c r="N1418" s="13">
        <f t="shared" si="54"/>
        <v>314002.66246514791</v>
      </c>
    </row>
    <row r="1419" spans="1:14" x14ac:dyDescent="0.25">
      <c r="A1419" s="2">
        <v>42412</v>
      </c>
      <c r="B1419" s="19">
        <f>'Historical Data'!B1417/'Historical Data'!B$2*T$5</f>
        <v>28244.703846378852</v>
      </c>
      <c r="C1419" s="19">
        <f>'Historical Data'!C1417/'Historical Data'!C$2*U$5</f>
        <v>46410.397217645972</v>
      </c>
      <c r="D1419" s="19">
        <f>'Historical Data'!D1417/'Historical Data'!D$2*V$5</f>
        <v>11145.761810460092</v>
      </c>
      <c r="E1419" s="19">
        <f>'Historical Data'!E1417/'Historical Data'!E$2*W$5</f>
        <v>31342.162451074542</v>
      </c>
      <c r="F1419" s="19">
        <f>'Historical Data'!F1417/'Historical Data'!F$2*X$5</f>
        <v>30703.730513474748</v>
      </c>
      <c r="G1419" s="19">
        <f>'Historical Data'!G1417/'Historical Data'!G$2*Y$5</f>
        <v>25479.351750967504</v>
      </c>
      <c r="H1419" s="19">
        <f>'Historical Data'!H1417/'Historical Data'!H$2*Z$5</f>
        <v>63382.288292068828</v>
      </c>
      <c r="I1419" s="19">
        <f>'Historical Data'!I1417/'Historical Data'!I$2*AA$5</f>
        <v>42779.132244238775</v>
      </c>
      <c r="J1419" s="19">
        <f>'Historical Data'!J1417/'Historical Data'!J$2*AB$5</f>
        <v>21213.772799619452</v>
      </c>
      <c r="K1419" s="19">
        <f>'Historical Data'!K1417/'Historical Data'!K$2*AC$5</f>
        <v>16654.255701476261</v>
      </c>
      <c r="L1419" s="8">
        <f t="shared" si="55"/>
        <v>1.0677916346105043E-2</v>
      </c>
      <c r="M1419" s="8">
        <f>IF(Table2[[#This Row],[Overall Return]]&gt;=0,0,Table2[[#This Row],[Overall Return]])</f>
        <v>0</v>
      </c>
      <c r="N1419" s="13">
        <f t="shared" si="54"/>
        <v>317355.55662740499</v>
      </c>
    </row>
    <row r="1420" spans="1:14" x14ac:dyDescent="0.25">
      <c r="A1420" s="2">
        <v>42416</v>
      </c>
      <c r="B1420" s="19">
        <f>'Historical Data'!B1418/'Historical Data'!B$2*T$5</f>
        <v>29041.049376044102</v>
      </c>
      <c r="C1420" s="19">
        <f>'Historical Data'!C1418/'Historical Data'!C$2*U$5</f>
        <v>47693.574958813835</v>
      </c>
      <c r="D1420" s="19">
        <f>'Historical Data'!D1418/'Historical Data'!D$2*V$5</f>
        <v>11098.331862658535</v>
      </c>
      <c r="E1420" s="19">
        <f>'Historical Data'!E1418/'Historical Data'!E$2*W$5</f>
        <v>31947.343589553184</v>
      </c>
      <c r="F1420" s="19">
        <f>'Historical Data'!F1418/'Historical Data'!F$2*X$5</f>
        <v>31090.675613474257</v>
      </c>
      <c r="G1420" s="19">
        <f>'Historical Data'!G1418/'Historical Data'!G$2*Y$5</f>
        <v>25962.107453097422</v>
      </c>
      <c r="H1420" s="19">
        <f>'Historical Data'!H1418/'Historical Data'!H$2*Z$5</f>
        <v>65115.39991607218</v>
      </c>
      <c r="I1420" s="19">
        <f>'Historical Data'!I1418/'Historical Data'!I$2*AA$5</f>
        <v>44053.100100408934</v>
      </c>
      <c r="J1420" s="19">
        <f>'Historical Data'!J1418/'Historical Data'!J$2*AB$5</f>
        <v>21630.784177413592</v>
      </c>
      <c r="K1420" s="19">
        <f>'Historical Data'!K1418/'Historical Data'!K$2*AC$5</f>
        <v>16693.307297692303</v>
      </c>
      <c r="L1420" s="8">
        <f t="shared" si="55"/>
        <v>2.1963118566115769E-2</v>
      </c>
      <c r="M1420" s="8">
        <f>IF(Table2[[#This Row],[Overall Return]]&gt;=0,0,Table2[[#This Row],[Overall Return]])</f>
        <v>0</v>
      </c>
      <c r="N1420" s="13">
        <f t="shared" si="54"/>
        <v>324325.67434522836</v>
      </c>
    </row>
    <row r="1421" spans="1:14" x14ac:dyDescent="0.25">
      <c r="A1421" s="2">
        <v>42417</v>
      </c>
      <c r="B1421" s="19">
        <f>'Historical Data'!B1419/'Historical Data'!B$2*T$5</f>
        <v>29485.801566136786</v>
      </c>
      <c r="C1421" s="19">
        <f>'Historical Data'!C1419/'Historical Data'!C$2*U$5</f>
        <v>48883.39740069559</v>
      </c>
      <c r="D1421" s="19">
        <f>'Historical Data'!D1419/'Historical Data'!D$2*V$5</f>
        <v>11487.926093518467</v>
      </c>
      <c r="E1421" s="19">
        <f>'Historical Data'!E1419/'Historical Data'!E$2*W$5</f>
        <v>32837.920559414051</v>
      </c>
      <c r="F1421" s="19">
        <f>'Historical Data'!F1419/'Historical Data'!F$2*X$5</f>
        <v>31873.567801391291</v>
      </c>
      <c r="G1421" s="19">
        <f>'Historical Data'!G1419/'Historical Data'!G$2*Y$5</f>
        <v>26637.964719673466</v>
      </c>
      <c r="H1421" s="19">
        <f>'Historical Data'!H1419/'Historical Data'!H$2*Z$5</f>
        <v>70784.722198908945</v>
      </c>
      <c r="I1421" s="19">
        <f>'Historical Data'!I1419/'Historical Data'!I$2*AA$5</f>
        <v>45258.192099843749</v>
      </c>
      <c r="J1421" s="19">
        <f>'Historical Data'!J1419/'Historical Data'!J$2*AB$5</f>
        <v>21581.460251007837</v>
      </c>
      <c r="K1421" s="19">
        <f>'Historical Data'!K1419/'Historical Data'!K$2*AC$5</f>
        <v>16853.62197705009</v>
      </c>
      <c r="L1421" s="8">
        <f t="shared" si="55"/>
        <v>3.5023130208066577E-2</v>
      </c>
      <c r="M1421" s="8">
        <f>IF(Table2[[#This Row],[Overall Return]]&gt;=0,0,Table2[[#This Row],[Overall Return]])</f>
        <v>0</v>
      </c>
      <c r="N1421" s="13">
        <f t="shared" si="54"/>
        <v>335684.57466764026</v>
      </c>
    </row>
    <row r="1422" spans="1:14" x14ac:dyDescent="0.25">
      <c r="A1422" s="2">
        <v>42418</v>
      </c>
      <c r="B1422" s="19">
        <f>'Historical Data'!B1420/'Historical Data'!B$2*T$5</f>
        <v>28926.85723079407</v>
      </c>
      <c r="C1422" s="19">
        <f>'Historical Data'!C1420/'Historical Data'!C$2*U$5</f>
        <v>48050.521691378359</v>
      </c>
      <c r="D1422" s="19">
        <f>'Historical Data'!D1420/'Historical Data'!D$2*V$5</f>
        <v>11416.783228384373</v>
      </c>
      <c r="E1422" s="19">
        <f>'Historical Data'!E1420/'Historical Data'!E$2*W$5</f>
        <v>32724.448554776834</v>
      </c>
      <c r="F1422" s="19">
        <f>'Historical Data'!F1420/'Historical Data'!F$2*X$5</f>
        <v>31376.384794327147</v>
      </c>
      <c r="G1422" s="19">
        <f>'Historical Data'!G1420/'Historical Data'!G$2*Y$5</f>
        <v>26521.087201123159</v>
      </c>
      <c r="H1422" s="19">
        <f>'Historical Data'!H1420/'Historical Data'!H$2*Z$5</f>
        <v>69983.216114141833</v>
      </c>
      <c r="I1422" s="19">
        <f>'Historical Data'!I1420/'Historical Data'!I$2*AA$5</f>
        <v>44933.007237498197</v>
      </c>
      <c r="J1422" s="19">
        <f>'Historical Data'!J1420/'Historical Data'!J$2*AB$5</f>
        <v>21402.099614956729</v>
      </c>
      <c r="K1422" s="19">
        <f>'Historical Data'!K1420/'Historical Data'!K$2*AC$5</f>
        <v>16946.110832508508</v>
      </c>
      <c r="L1422" s="8">
        <f t="shared" si="55"/>
        <v>-1.0140645190865327E-2</v>
      </c>
      <c r="M1422" s="8">
        <f>IF(Table2[[#This Row],[Overall Return]]&gt;=0,0,Table2[[#This Row],[Overall Return]])</f>
        <v>-1.0140645190865327E-2</v>
      </c>
      <c r="N1422" s="13">
        <f t="shared" si="54"/>
        <v>332280.5164998892</v>
      </c>
    </row>
    <row r="1423" spans="1:14" x14ac:dyDescent="0.25">
      <c r="A1423" s="2">
        <v>42419</v>
      </c>
      <c r="B1423" s="19">
        <f>'Historical Data'!B1421/'Historical Data'!B$2*T$5</f>
        <v>28860.745161358107</v>
      </c>
      <c r="C1423" s="19">
        <f>'Historical Data'!C1421/'Historical Data'!C$2*U$5</f>
        <v>48956.619073768983</v>
      </c>
      <c r="D1423" s="19">
        <f>'Historical Data'!D1421/'Historical Data'!D$2*V$5</f>
        <v>11135.597564694153</v>
      </c>
      <c r="E1423" s="19">
        <f>'Historical Data'!E1421/'Historical Data'!E$2*W$5</f>
        <v>32669.433567503133</v>
      </c>
      <c r="F1423" s="19">
        <f>'Historical Data'!F1421/'Historical Data'!F$2*X$5</f>
        <v>31536.562380306808</v>
      </c>
      <c r="G1423" s="19">
        <f>'Historical Data'!G1421/'Historical Data'!G$2*Y$5</f>
        <v>26333.067000934803</v>
      </c>
      <c r="H1423" s="19">
        <f>'Historical Data'!H1421/'Historical Data'!H$2*Z$5</f>
        <v>69903.483843894268</v>
      </c>
      <c r="I1423" s="19">
        <f>'Historical Data'!I1421/'Historical Data'!I$2*AA$5</f>
        <v>45021.002004083253</v>
      </c>
      <c r="J1423" s="19">
        <f>'Historical Data'!J1421/'Historical Data'!J$2*AB$5</f>
        <v>21563.523825936114</v>
      </c>
      <c r="K1423" s="19">
        <f>'Historical Data'!K1421/'Historical Data'!K$2*AC$5</f>
        <v>16956.387993781889</v>
      </c>
      <c r="L1423" s="8">
        <f t="shared" si="55"/>
        <v>1.9739523799990888E-3</v>
      </c>
      <c r="M1423" s="8">
        <f>IF(Table2[[#This Row],[Overall Return]]&gt;=0,0,Table2[[#This Row],[Overall Return]])</f>
        <v>0</v>
      </c>
      <c r="N1423" s="13">
        <f t="shared" si="54"/>
        <v>332936.42241626151</v>
      </c>
    </row>
    <row r="1424" spans="1:14" x14ac:dyDescent="0.25">
      <c r="A1424" s="2">
        <v>42422</v>
      </c>
      <c r="B1424" s="19">
        <f>'Historical Data'!B1422/'Historical Data'!B$2*T$5</f>
        <v>29113.170396776728</v>
      </c>
      <c r="C1424" s="19">
        <f>'Historical Data'!C1422/'Historical Data'!C$2*U$5</f>
        <v>51208.127402526086</v>
      </c>
      <c r="D1424" s="19">
        <f>'Historical Data'!D1422/'Historical Data'!D$2*V$5</f>
        <v>11670.865721998043</v>
      </c>
      <c r="E1424" s="19">
        <f>'Historical Data'!E1422/'Historical Data'!E$2*W$5</f>
        <v>33137.073081592942</v>
      </c>
      <c r="F1424" s="19">
        <f>'Historical Data'!F1422/'Historical Data'!F$2*X$5</f>
        <v>31786.27985222849</v>
      </c>
      <c r="G1424" s="19">
        <f>'Historical Data'!G1422/'Historical Data'!G$2*Y$5</f>
        <v>26754.844285097592</v>
      </c>
      <c r="H1424" s="19">
        <f>'Historical Data'!H1422/'Historical Data'!H$2*Z$5</f>
        <v>74586.657574485944</v>
      </c>
      <c r="I1424" s="19">
        <f>'Historical Data'!I1422/'Historical Data'!I$2*AA$5</f>
        <v>46394.42786699604</v>
      </c>
      <c r="J1424" s="19">
        <f>'Historical Data'!J1422/'Historical Data'!J$2*AB$5</f>
        <v>22056.762186327182</v>
      </c>
      <c r="K1424" s="19">
        <f>'Historical Data'!K1422/'Historical Data'!K$2*AC$5</f>
        <v>16933.779316728986</v>
      </c>
      <c r="L1424" s="8">
        <f t="shared" si="55"/>
        <v>3.2154983797812342E-2</v>
      </c>
      <c r="M1424" s="8">
        <f>IF(Table2[[#This Row],[Overall Return]]&gt;=0,0,Table2[[#This Row],[Overall Return]])</f>
        <v>0</v>
      </c>
      <c r="N1424" s="13">
        <f t="shared" si="54"/>
        <v>343641.98768475803</v>
      </c>
    </row>
    <row r="1425" spans="1:14" x14ac:dyDescent="0.25">
      <c r="A1425" s="2">
        <v>42423</v>
      </c>
      <c r="B1425" s="19">
        <f>'Historical Data'!B1423/'Historical Data'!B$2*T$5</f>
        <v>28455.060375977439</v>
      </c>
      <c r="C1425" s="19">
        <f>'Historical Data'!C1423/'Historical Data'!C$2*U$5</f>
        <v>50607.722862895847</v>
      </c>
      <c r="D1425" s="19">
        <f>'Historical Data'!D1423/'Historical Data'!D$2*V$5</f>
        <v>11152.536146243388</v>
      </c>
      <c r="E1425" s="19">
        <f>'Historical Data'!E1423/'Historical Data'!E$2*W$5</f>
        <v>32796.657067681292</v>
      </c>
      <c r="F1425" s="19">
        <f>'Historical Data'!F1423/'Historical Data'!F$2*X$5</f>
        <v>31308.894181562733</v>
      </c>
      <c r="G1425" s="19">
        <f>'Historical Data'!G1423/'Historical Data'!G$2*Y$5</f>
        <v>26007.842290009681</v>
      </c>
      <c r="H1425" s="19">
        <f>'Historical Data'!H1423/'Historical Data'!H$2*Z$5</f>
        <v>74364.249685270668</v>
      </c>
      <c r="I1425" s="19">
        <f>'Historical Data'!I1423/'Historical Data'!I$2*AA$5</f>
        <v>46348.52157904832</v>
      </c>
      <c r="J1425" s="19">
        <f>'Historical Data'!J1423/'Historical Data'!J$2*AB$5</f>
        <v>21568.006915579197</v>
      </c>
      <c r="K1425" s="19">
        <f>'Historical Data'!K1423/'Historical Data'!K$2*AC$5</f>
        <v>16695.363103013777</v>
      </c>
      <c r="L1425" s="8">
        <f t="shared" si="55"/>
        <v>-1.2621081337285123E-2</v>
      </c>
      <c r="M1425" s="8">
        <f>IF(Table2[[#This Row],[Overall Return]]&gt;=0,0,Table2[[#This Row],[Overall Return]])</f>
        <v>-1.2621081337285123E-2</v>
      </c>
      <c r="N1425" s="13">
        <f t="shared" si="54"/>
        <v>339304.85420728236</v>
      </c>
    </row>
    <row r="1426" spans="1:14" x14ac:dyDescent="0.25">
      <c r="A1426" s="2">
        <v>42424</v>
      </c>
      <c r="B1426" s="19">
        <f>'Historical Data'!B1424/'Historical Data'!B$2*T$5</f>
        <v>28878.775038619799</v>
      </c>
      <c r="C1426" s="19">
        <f>'Historical Data'!C1424/'Historical Data'!C$2*U$5</f>
        <v>50708.401976935747</v>
      </c>
      <c r="D1426" s="19">
        <f>'Historical Data'!D1424/'Historical Data'!D$2*V$5</f>
        <v>11166.08755990098</v>
      </c>
      <c r="E1426" s="19">
        <f>'Historical Data'!E1424/'Historical Data'!E$2*W$5</f>
        <v>32813.850939662436</v>
      </c>
      <c r="F1426" s="19">
        <f>'Historical Data'!F1424/'Historical Data'!F$2*X$5</f>
        <v>31475.821953662373</v>
      </c>
      <c r="G1426" s="19">
        <f>'Historical Data'!G1424/'Historical Data'!G$2*Y$5</f>
        <v>26099.311963834192</v>
      </c>
      <c r="H1426" s="19">
        <f>'Historical Data'!H1424/'Historical Data'!H$2*Z$5</f>
        <v>75115.400755350405</v>
      </c>
      <c r="I1426" s="19">
        <f>'Historical Data'!I1424/'Historical Data'!I$2*AA$5</f>
        <v>45985.072873272453</v>
      </c>
      <c r="J1426" s="19">
        <f>'Historical Data'!J1424/'Historical Data'!J$2*AB$5</f>
        <v>21348.292147074619</v>
      </c>
      <c r="K1426" s="19">
        <f>'Historical Data'!K1424/'Historical Data'!K$2*AC$5</f>
        <v>16754.965912886582</v>
      </c>
      <c r="L1426" s="8">
        <f t="shared" si="55"/>
        <v>3.0684114919299343E-3</v>
      </c>
      <c r="M1426" s="8">
        <f>IF(Table2[[#This Row],[Overall Return]]&gt;=0,0,Table2[[#This Row],[Overall Return]])</f>
        <v>0</v>
      </c>
      <c r="N1426" s="13">
        <f t="shared" si="54"/>
        <v>340345.98112119961</v>
      </c>
    </row>
    <row r="1427" spans="1:14" x14ac:dyDescent="0.25">
      <c r="A1427" s="2">
        <v>42425</v>
      </c>
      <c r="B1427" s="19">
        <f>'Historical Data'!B1425/'Historical Data'!B$2*T$5</f>
        <v>29077.110944590517</v>
      </c>
      <c r="C1427" s="19">
        <f>'Historical Data'!C1425/'Historical Data'!C$2*U$5</f>
        <v>50809.994508511809</v>
      </c>
      <c r="D1427" s="19">
        <f>'Historical Data'!D1425/'Historical Data'!D$2*V$5</f>
        <v>11199.966094044947</v>
      </c>
      <c r="E1427" s="19">
        <f>'Historical Data'!E1425/'Historical Data'!E$2*W$5</f>
        <v>32889.498711853659</v>
      </c>
      <c r="F1427" s="19">
        <f>'Historical Data'!F1425/'Historical Data'!F$2*X$5</f>
        <v>31754.333305657685</v>
      </c>
      <c r="G1427" s="19">
        <f>'Historical Data'!G1425/'Historical Data'!G$2*Y$5</f>
        <v>26475.352364210903</v>
      </c>
      <c r="H1427" s="19">
        <f>'Historical Data'!H1425/'Historical Data'!H$2*Z$5</f>
        <v>78652.955518254297</v>
      </c>
      <c r="I1427" s="19">
        <f>'Historical Data'!I1425/'Historical Data'!I$2*AA$5</f>
        <v>46367.650301124428</v>
      </c>
      <c r="J1427" s="19">
        <f>'Historical Data'!J1425/'Historical Data'!J$2*AB$5</f>
        <v>21411.068053409221</v>
      </c>
      <c r="K1427" s="19">
        <f>'Historical Data'!K1425/'Historical Data'!K$2*AC$5</f>
        <v>16855.677782371567</v>
      </c>
      <c r="L1427" s="8">
        <f t="shared" si="55"/>
        <v>1.5124687078342136E-2</v>
      </c>
      <c r="M1427" s="8">
        <f>IF(Table2[[#This Row],[Overall Return]]&gt;=0,0,Table2[[#This Row],[Overall Return]])</f>
        <v>0</v>
      </c>
      <c r="N1427" s="13">
        <f t="shared" si="54"/>
        <v>345493.60758402909</v>
      </c>
    </row>
    <row r="1428" spans="1:14" x14ac:dyDescent="0.25">
      <c r="A1428" s="2">
        <v>42426</v>
      </c>
      <c r="B1428" s="19">
        <f>'Historical Data'!B1426/'Historical Data'!B$2*T$5</f>
        <v>29122.187602936363</v>
      </c>
      <c r="C1428" s="19">
        <f>'Historical Data'!C1426/'Historical Data'!C$2*U$5</f>
        <v>50817.314662273478</v>
      </c>
      <c r="D1428" s="19">
        <f>'Historical Data'!D1426/'Historical Data'!D$2*V$5</f>
        <v>11559.068615891187</v>
      </c>
      <c r="E1428" s="19">
        <f>'Historical Data'!E1426/'Historical Data'!E$2*W$5</f>
        <v>32772.587447929684</v>
      </c>
      <c r="F1428" s="19">
        <f>'Historical Data'!F1426/'Historical Data'!F$2*X$5</f>
        <v>31723.737876160674</v>
      </c>
      <c r="G1428" s="19">
        <f>'Historical Data'!G1426/'Historical Data'!G$2*Y$5</f>
        <v>26068.821219695266</v>
      </c>
      <c r="H1428" s="19">
        <f>'Historical Data'!H1426/'Historical Data'!H$2*Z$5</f>
        <v>79874.106588334049</v>
      </c>
      <c r="I1428" s="19">
        <f>'Historical Data'!I1426/'Historical Data'!I$2*AA$5</f>
        <v>46417.384210608951</v>
      </c>
      <c r="J1428" s="19">
        <f>'Historical Data'!J1426/'Historical Data'!J$2*AB$5</f>
        <v>21554.555387483622</v>
      </c>
      <c r="K1428" s="19">
        <f>'Historical Data'!K1426/'Historical Data'!K$2*AC$5</f>
        <v>16802.23907231386</v>
      </c>
      <c r="L1428" s="8">
        <f t="shared" si="55"/>
        <v>3.5265344216295347E-3</v>
      </c>
      <c r="M1428" s="8">
        <f>IF(Table2[[#This Row],[Overall Return]]&gt;=0,0,Table2[[#This Row],[Overall Return]])</f>
        <v>0</v>
      </c>
      <c r="N1428" s="13">
        <f t="shared" si="54"/>
        <v>346712.00268362713</v>
      </c>
    </row>
    <row r="1429" spans="1:14" x14ac:dyDescent="0.25">
      <c r="A1429" s="2">
        <v>42429</v>
      </c>
      <c r="B1429" s="19">
        <f>'Historical Data'!B1427/'Historical Data'!B$2*T$5</f>
        <v>29056.0755335004</v>
      </c>
      <c r="C1429" s="19">
        <f>'Historical Data'!C1427/'Historical Data'!C$2*U$5</f>
        <v>50569.28244554274</v>
      </c>
      <c r="D1429" s="19">
        <f>'Historical Data'!D1427/'Historical Data'!D$2*V$5</f>
        <v>11460.824294487409</v>
      </c>
      <c r="E1429" s="19">
        <f>'Historical Data'!E1427/'Historical Data'!E$2*W$5</f>
        <v>32844.796307184522</v>
      </c>
      <c r="F1429" s="19">
        <f>'Historical Data'!F1427/'Historical Data'!F$2*X$5</f>
        <v>31395.284145625828</v>
      </c>
      <c r="G1429" s="19">
        <f>'Historical Data'!G1427/'Historical Data'!G$2*Y$5</f>
        <v>25855.393174781122</v>
      </c>
      <c r="H1429" s="19">
        <f>'Historical Data'!H1427/'Historical Data'!H$2*Z$5</f>
        <v>80541.331514897189</v>
      </c>
      <c r="I1429" s="19">
        <f>'Historical Data'!I1427/'Historical Data'!I$2*AA$5</f>
        <v>45564.25421277275</v>
      </c>
      <c r="J1429" s="19">
        <f>'Historical Data'!J1427/'Historical Data'!J$2*AB$5</f>
        <v>21038.895705044692</v>
      </c>
      <c r="K1429" s="19">
        <f>'Historical Data'!K1427/'Historical Data'!K$2*AC$5</f>
        <v>16473.388150387043</v>
      </c>
      <c r="L1429" s="8">
        <f t="shared" si="55"/>
        <v>-5.5160397811453432E-3</v>
      </c>
      <c r="M1429" s="8">
        <f>IF(Table2[[#This Row],[Overall Return]]&gt;=0,0,Table2[[#This Row],[Overall Return]])</f>
        <v>-5.5160397811453432E-3</v>
      </c>
      <c r="N1429" s="13">
        <f t="shared" si="54"/>
        <v>344799.52548422368</v>
      </c>
    </row>
    <row r="1430" spans="1:14" x14ac:dyDescent="0.25">
      <c r="A1430" s="2">
        <v>42430</v>
      </c>
      <c r="B1430" s="19">
        <f>'Historical Data'!B1428/'Historical Data'!B$2*T$5</f>
        <v>30210.023354034864</v>
      </c>
      <c r="C1430" s="19">
        <f>'Historical Data'!C1428/'Historical Data'!C$2*U$5</f>
        <v>52996.522057477574</v>
      </c>
      <c r="D1430" s="19">
        <f>'Historical Data'!D1428/'Historical Data'!D$2*V$5</f>
        <v>11674.252889889691</v>
      </c>
      <c r="E1430" s="19">
        <f>'Historical Data'!E1428/'Historical Data'!E$2*W$5</f>
        <v>33577.204062994759</v>
      </c>
      <c r="F1430" s="19">
        <f>'Historical Data'!F1428/'Historical Data'!F$2*X$5</f>
        <v>32341.951484139045</v>
      </c>
      <c r="G1430" s="19">
        <f>'Historical Data'!G1428/'Historical Data'!G$2*Y$5</f>
        <v>26719.272688419343</v>
      </c>
      <c r="H1430" s="19">
        <f>'Historical Data'!H1428/'Historical Data'!H$2*Z$5</f>
        <v>78199.750734368456</v>
      </c>
      <c r="I1430" s="19">
        <f>'Historical Data'!I1428/'Historical Data'!I$2*AA$5</f>
        <v>46547.457216986382</v>
      </c>
      <c r="J1430" s="19">
        <f>'Historical Data'!J1428/'Historical Data'!J$2*AB$5</f>
        <v>21846.015856275095</v>
      </c>
      <c r="K1430" s="19">
        <f>'Historical Data'!K1428/'Historical Data'!K$2*AC$5</f>
        <v>16705.638813471825</v>
      </c>
      <c r="L1430" s="8">
        <f t="shared" si="55"/>
        <v>1.7455255094626754E-2</v>
      </c>
      <c r="M1430" s="8">
        <f>IF(Table2[[#This Row],[Overall Return]]&gt;=0,0,Table2[[#This Row],[Overall Return]])</f>
        <v>0</v>
      </c>
      <c r="N1430" s="13">
        <f t="shared" si="54"/>
        <v>350818.08915805706</v>
      </c>
    </row>
    <row r="1431" spans="1:14" x14ac:dyDescent="0.25">
      <c r="A1431" s="2">
        <v>42431</v>
      </c>
      <c r="B1431" s="19">
        <f>'Historical Data'!B1429/'Historical Data'!B$2*T$5</f>
        <v>30276.135423470831</v>
      </c>
      <c r="C1431" s="19">
        <f>'Historical Data'!C1429/'Historical Data'!C$2*U$5</f>
        <v>53103.606077246928</v>
      </c>
      <c r="D1431" s="19">
        <f>'Historical Data'!D1429/'Historical Data'!D$2*V$5</f>
        <v>12361.971023227705</v>
      </c>
      <c r="E1431" s="19">
        <f>'Historical Data'!E1429/'Historical Data'!E$2*W$5</f>
        <v>33353.699313007091</v>
      </c>
      <c r="F1431" s="19">
        <f>'Historical Data'!F1429/'Historical Data'!F$2*X$5</f>
        <v>32343.750243950442</v>
      </c>
      <c r="G1431" s="19">
        <f>'Historical Data'!G1429/'Historical Data'!G$2*Y$5</f>
        <v>26907.292888607692</v>
      </c>
      <c r="H1431" s="19">
        <f>'Historical Data'!H1429/'Historical Data'!H$2*Z$5</f>
        <v>79034.82836760387</v>
      </c>
      <c r="I1431" s="19">
        <f>'Historical Data'!I1429/'Historical Data'!I$2*AA$5</f>
        <v>46394.42786699604</v>
      </c>
      <c r="J1431" s="19">
        <f>'Historical Data'!J1429/'Historical Data'!J$2*AB$5</f>
        <v>22227.154383925797</v>
      </c>
      <c r="K1431" s="19">
        <f>'Historical Data'!K1429/'Historical Data'!K$2*AC$5</f>
        <v>16997.493737244742</v>
      </c>
      <c r="L1431" s="8">
        <f t="shared" si="55"/>
        <v>6.2205177973044812E-3</v>
      </c>
      <c r="M1431" s="8">
        <f>IF(Table2[[#This Row],[Overall Return]]&gt;=0,0,Table2[[#This Row],[Overall Return]])</f>
        <v>0</v>
      </c>
      <c r="N1431" s="13">
        <f t="shared" si="54"/>
        <v>353000.35932528111</v>
      </c>
    </row>
    <row r="1432" spans="1:14" x14ac:dyDescent="0.25">
      <c r="A1432" s="2">
        <v>42432</v>
      </c>
      <c r="B1432" s="19">
        <f>'Historical Data'!B1430/'Historical Data'!B$2*T$5</f>
        <v>30501.516296502672</v>
      </c>
      <c r="C1432" s="19">
        <f>'Historical Data'!C1430/'Historical Data'!C$2*U$5</f>
        <v>52854.658612483981</v>
      </c>
      <c r="D1432" s="19">
        <f>'Historical Data'!D1430/'Historical Data'!D$2*V$5</f>
        <v>13063.239199177809</v>
      </c>
      <c r="E1432" s="19">
        <f>'Historical Data'!E1430/'Historical Data'!E$2*W$5</f>
        <v>33979.510811950582</v>
      </c>
      <c r="F1432" s="19">
        <f>'Historical Data'!F1430/'Historical Data'!F$2*X$5</f>
        <v>32054.440798856511</v>
      </c>
      <c r="G1432" s="19">
        <f>'Historical Data'!G1430/'Historical Data'!G$2*Y$5</f>
        <v>26602.393122995218</v>
      </c>
      <c r="H1432" s="19">
        <f>'Historical Data'!H1430/'Historical Data'!H$2*Z$5</f>
        <v>82140.161561057495</v>
      </c>
      <c r="I1432" s="19">
        <f>'Historical Data'!I1430/'Historical Data'!I$2*AA$5</f>
        <v>46604.853195441116</v>
      </c>
      <c r="J1432" s="19">
        <f>'Historical Data'!J1430/'Historical Data'!J$2*AB$5</f>
        <v>22316.834701951353</v>
      </c>
      <c r="K1432" s="19">
        <f>'Historical Data'!K1430/'Historical Data'!K$2*AC$5</f>
        <v>16935.835122050463</v>
      </c>
      <c r="L1432" s="8">
        <f t="shared" si="55"/>
        <v>1.1481812950369763E-2</v>
      </c>
      <c r="M1432" s="8">
        <f>IF(Table2[[#This Row],[Overall Return]]&gt;=0,0,Table2[[#This Row],[Overall Return]])</f>
        <v>0</v>
      </c>
      <c r="N1432" s="13">
        <f t="shared" si="54"/>
        <v>357053.44342246727</v>
      </c>
    </row>
    <row r="1433" spans="1:14" x14ac:dyDescent="0.25">
      <c r="A1433" s="2">
        <v>42433</v>
      </c>
      <c r="B1433" s="19">
        <f>'Historical Data'!B1431/'Historical Data'!B$2*T$5</f>
        <v>30955.283274057616</v>
      </c>
      <c r="C1433" s="19">
        <f>'Historical Data'!C1431/'Historical Data'!C$2*U$5</f>
        <v>52639.575324913058</v>
      </c>
      <c r="D1433" s="19">
        <f>'Historical Data'!D1431/'Historical Data'!D$2*V$5</f>
        <v>13930.507393774136</v>
      </c>
      <c r="E1433" s="19">
        <f>'Historical Data'!E1431/'Historical Data'!E$2*W$5</f>
        <v>33862.602318829653</v>
      </c>
      <c r="F1433" s="19">
        <f>'Historical Data'!F1431/'Historical Data'!F$2*X$5</f>
        <v>31985.601813636538</v>
      </c>
      <c r="G1433" s="19">
        <f>'Historical Data'!G1431/'Historical Data'!G$2*Y$5</f>
        <v>26439.780767532648</v>
      </c>
      <c r="H1433" s="19">
        <f>'Historical Data'!H1431/'Historical Data'!H$2*Z$5</f>
        <v>84364.24381032314</v>
      </c>
      <c r="I1433" s="19">
        <f>'Historical Data'!I1431/'Historical Data'!I$2*AA$5</f>
        <v>46597.204351645625</v>
      </c>
      <c r="J1433" s="19">
        <f>'Historical Data'!J1431/'Historical Data'!J$2*AB$5</f>
        <v>22469.290474478239</v>
      </c>
      <c r="K1433" s="19">
        <f>'Historical Data'!K1431/'Historical Data'!K$2*AC$5</f>
        <v>16913.226444997563</v>
      </c>
      <c r="L1433" s="8">
        <f t="shared" si="55"/>
        <v>8.6930195154240053E-3</v>
      </c>
      <c r="M1433" s="8">
        <f>IF(Table2[[#This Row],[Overall Return]]&gt;=0,0,Table2[[#This Row],[Overall Return]])</f>
        <v>0</v>
      </c>
      <c r="N1433" s="13">
        <f t="shared" si="54"/>
        <v>360157.31597418815</v>
      </c>
    </row>
    <row r="1434" spans="1:14" x14ac:dyDescent="0.25">
      <c r="A1434" s="2">
        <v>42436</v>
      </c>
      <c r="B1434" s="19">
        <f>'Historical Data'!B1432/'Historical Data'!B$2*T$5</f>
        <v>30612.704721947302</v>
      </c>
      <c r="C1434" s="19">
        <f>'Historical Data'!C1432/'Historical Data'!C$2*U$5</f>
        <v>51510.157422661534</v>
      </c>
      <c r="D1434" s="19">
        <f>'Historical Data'!D1432/'Historical Data'!D$2*V$5</f>
        <v>14025.365918331756</v>
      </c>
      <c r="E1434" s="19">
        <f>'Historical Data'!E1432/'Historical Data'!E$2*W$5</f>
        <v>34175.506682899875</v>
      </c>
      <c r="F1434" s="19">
        <f>'Historical Data'!F1432/'Historical Data'!F$2*X$5</f>
        <v>31277.848364709876</v>
      </c>
      <c r="G1434" s="19">
        <f>'Historical Data'!G1432/'Historical Data'!G$2*Y$5</f>
        <v>25931.616708958489</v>
      </c>
      <c r="H1434" s="19">
        <f>'Historical Data'!H1432/'Historical Data'!H$2*Z$5</f>
        <v>86147.71002937475</v>
      </c>
      <c r="I1434" s="19">
        <f>'Historical Data'!I1432/'Historical Data'!I$2*AA$5</f>
        <v>46581.890452550113</v>
      </c>
      <c r="J1434" s="19">
        <f>'Historical Data'!J1432/'Historical Data'!J$2*AB$5</f>
        <v>22451.35404940652</v>
      </c>
      <c r="K1434" s="19">
        <f>'Historical Data'!K1432/'Historical Data'!K$2*AC$5</f>
        <v>17359.230497497843</v>
      </c>
      <c r="L1434" s="8">
        <f t="shared" si="55"/>
        <v>-2.3304018029757234E-4</v>
      </c>
      <c r="M1434" s="8">
        <f>IF(Table2[[#This Row],[Overall Return]]&gt;=0,0,Table2[[#This Row],[Overall Return]])</f>
        <v>-2.3304018029757234E-4</v>
      </c>
      <c r="N1434" s="13">
        <f t="shared" si="54"/>
        <v>360073.38484833803</v>
      </c>
    </row>
    <row r="1435" spans="1:14" x14ac:dyDescent="0.25">
      <c r="A1435" s="2">
        <v>42437</v>
      </c>
      <c r="B1435" s="19">
        <f>'Historical Data'!B1433/'Historical Data'!B$2*T$5</f>
        <v>30360.277370168482</v>
      </c>
      <c r="C1435" s="19">
        <f>'Historical Data'!C1433/'Historical Data'!C$2*U$5</f>
        <v>51277.686252974563</v>
      </c>
      <c r="D1435" s="19">
        <f>'Historical Data'!D1433/'Historical Data'!D$2*V$5</f>
        <v>13083.564948618698</v>
      </c>
      <c r="E1435" s="19">
        <f>'Historical Data'!E1433/'Historical Data'!E$2*W$5</f>
        <v>33635.658309555227</v>
      </c>
      <c r="F1435" s="19">
        <f>'Historical Data'!F1433/'Historical Data'!F$2*X$5</f>
        <v>31224.30572192929</v>
      </c>
      <c r="G1435" s="19">
        <f>'Historical Data'!G1433/'Historical Data'!G$2*Y$5</f>
        <v>26246.680226523429</v>
      </c>
      <c r="H1435" s="19">
        <f>'Historical Data'!H1433/'Historical Data'!H$2*Z$5</f>
        <v>85018.886277801095</v>
      </c>
      <c r="I1435" s="19">
        <f>'Historical Data'!I1433/'Historical Data'!I$2*AA$5</f>
        <v>46543.635994727672</v>
      </c>
      <c r="J1435" s="19">
        <f>'Historical Data'!J1433/'Historical Data'!J$2*AB$5</f>
        <v>21993.986731825844</v>
      </c>
      <c r="K1435" s="19">
        <f>'Historical Data'!K1433/'Historical Data'!K$2*AC$5</f>
        <v>16983.10662340308</v>
      </c>
      <c r="L1435" s="8">
        <f t="shared" si="55"/>
        <v>-1.0291225474416632E-2</v>
      </c>
      <c r="M1435" s="8">
        <f>IF(Table2[[#This Row],[Overall Return]]&gt;=0,0,Table2[[#This Row],[Overall Return]])</f>
        <v>-1.0291225474416632E-2</v>
      </c>
      <c r="N1435" s="13">
        <f t="shared" si="54"/>
        <v>356367.78845752741</v>
      </c>
    </row>
    <row r="1436" spans="1:14" x14ac:dyDescent="0.25">
      <c r="A1436" s="2">
        <v>42438</v>
      </c>
      <c r="B1436" s="19">
        <f>'Historical Data'!B1434/'Historical Data'!B$2*T$5</f>
        <v>30387.32415125264</v>
      </c>
      <c r="C1436" s="19">
        <f>'Historical Data'!C1434/'Historical Data'!C$2*U$5</f>
        <v>51205.379827933371</v>
      </c>
      <c r="D1436" s="19">
        <f>'Historical Data'!D1434/'Historical Data'!D$2*V$5</f>
        <v>13229.239217824032</v>
      </c>
      <c r="E1436" s="19">
        <f>'Historical Data'!E1434/'Historical Data'!E$2*W$5</f>
        <v>33580.643322281518</v>
      </c>
      <c r="F1436" s="19">
        <f>'Historical Data'!F1434/'Historical Data'!F$2*X$5</f>
        <v>31731.386047380362</v>
      </c>
      <c r="G1436" s="19">
        <f>'Historical Data'!G1434/'Historical Data'!G$2*Y$5</f>
        <v>26851.394811461429</v>
      </c>
      <c r="H1436" s="19">
        <f>'Historical Data'!H1434/'Historical Data'!H$2*Z$5</f>
        <v>87587.075535039869</v>
      </c>
      <c r="I1436" s="19">
        <f>'Historical Data'!I1434/'Historical Data'!I$2*AA$5</f>
        <v>46520.588781365841</v>
      </c>
      <c r="J1436" s="19">
        <f>'Historical Data'!J1434/'Historical Data'!J$2*AB$5</f>
        <v>21877.403357609131</v>
      </c>
      <c r="K1436" s="19">
        <f>'Historical Data'!K1434/'Historical Data'!K$2*AC$5</f>
        <v>16935.835122050463</v>
      </c>
      <c r="L1436" s="8">
        <f t="shared" si="55"/>
        <v>9.9292972913935795E-3</v>
      </c>
      <c r="M1436" s="8">
        <f>IF(Table2[[#This Row],[Overall Return]]&gt;=0,0,Table2[[#This Row],[Overall Return]])</f>
        <v>0</v>
      </c>
      <c r="N1436" s="13">
        <f t="shared" si="54"/>
        <v>359906.27017419867</v>
      </c>
    </row>
    <row r="1437" spans="1:14" x14ac:dyDescent="0.25">
      <c r="A1437" s="2">
        <v>42439</v>
      </c>
      <c r="B1437" s="19">
        <f>'Historical Data'!B1435/'Historical Data'!B$2*T$5</f>
        <v>30402.348192348727</v>
      </c>
      <c r="C1437" s="19">
        <f>'Historical Data'!C1435/'Historical Data'!C$2*U$5</f>
        <v>51155.960095185794</v>
      </c>
      <c r="D1437" s="19">
        <f>'Historical Data'!D1435/'Historical Data'!D$2*V$5</f>
        <v>13222.463510995234</v>
      </c>
      <c r="E1437" s="19">
        <f>'Historical Data'!E1435/'Historical Data'!E$2*W$5</f>
        <v>33367.45357935108</v>
      </c>
      <c r="F1437" s="19">
        <f>'Historical Data'!F1435/'Historical Data'!F$2*X$5</f>
        <v>32072.439375443493</v>
      </c>
      <c r="G1437" s="19">
        <f>'Historical Data'!G1435/'Historical Data'!G$2*Y$5</f>
        <v>26449.944519485111</v>
      </c>
      <c r="H1437" s="19">
        <f>'Historical Data'!H1435/'Historical Data'!H$2*Z$5</f>
        <v>86101.549727234582</v>
      </c>
      <c r="I1437" s="19">
        <f>'Historical Data'!I1435/'Historical Data'!I$2*AA$5</f>
        <v>46900.894038876206</v>
      </c>
      <c r="J1437" s="19">
        <f>'Historical Data'!J1435/'Historical Data'!J$2*AB$5</f>
        <v>21751.850641273399</v>
      </c>
      <c r="K1437" s="19">
        <f>'Historical Data'!K1435/'Historical Data'!K$2*AC$5</f>
        <v>16890.617767944659</v>
      </c>
      <c r="L1437" s="8">
        <f t="shared" si="55"/>
        <v>-4.4198972284936744E-3</v>
      </c>
      <c r="M1437" s="8">
        <f>IF(Table2[[#This Row],[Overall Return]]&gt;=0,0,Table2[[#This Row],[Overall Return]])</f>
        <v>-4.4198972284936744E-3</v>
      </c>
      <c r="N1437" s="13">
        <f t="shared" si="54"/>
        <v>358315.52144813823</v>
      </c>
    </row>
    <row r="1438" spans="1:14" x14ac:dyDescent="0.25">
      <c r="A1438" s="2">
        <v>42440</v>
      </c>
      <c r="B1438" s="19">
        <f>'Historical Data'!B1436/'Historical Data'!B$2*T$5</f>
        <v>30729.902703362943</v>
      </c>
      <c r="C1438" s="19">
        <f>'Historical Data'!C1436/'Historical Data'!C$2*U$5</f>
        <v>52133.441332601134</v>
      </c>
      <c r="D1438" s="19">
        <f>'Historical Data'!D1436/'Historical Data'!D$2*V$5</f>
        <v>13727.241673092298</v>
      </c>
      <c r="E1438" s="19">
        <f>'Historical Data'!E1436/'Historical Data'!E$2*W$5</f>
        <v>33676.921454937597</v>
      </c>
      <c r="F1438" s="19">
        <f>'Historical Data'!F1436/'Historical Data'!F$2*X$5</f>
        <v>32702.351761244707</v>
      </c>
      <c r="G1438" s="19">
        <f>'Historical Data'!G1436/'Historical Data'!G$2*Y$5</f>
        <v>26968.272330011732</v>
      </c>
      <c r="H1438" s="19">
        <f>'Historical Data'!H1436/'Historical Data'!H$2*Z$5</f>
        <v>87075.115400755371</v>
      </c>
      <c r="I1438" s="19">
        <f>'Historical Data'!I1436/'Historical Data'!I$2*AA$5</f>
        <v>48057.192396087667</v>
      </c>
      <c r="J1438" s="19">
        <f>'Historical Data'!J1436/'Historical Data'!J$2*AB$5</f>
        <v>22451.35404940652</v>
      </c>
      <c r="K1438" s="19">
        <f>'Historical Data'!K1436/'Historical Data'!K$2*AC$5</f>
        <v>16892.673573266136</v>
      </c>
      <c r="L1438" s="8">
        <f t="shared" si="55"/>
        <v>1.7021158341059106E-2</v>
      </c>
      <c r="M1438" s="8">
        <f>IF(Table2[[#This Row],[Overall Return]]&gt;=0,0,Table2[[#This Row],[Overall Return]])</f>
        <v>0</v>
      </c>
      <c r="N1438" s="13">
        <f t="shared" si="54"/>
        <v>364414.46667476615</v>
      </c>
    </row>
    <row r="1439" spans="1:14" x14ac:dyDescent="0.25">
      <c r="A1439" s="2">
        <v>42443</v>
      </c>
      <c r="B1439" s="19">
        <f>'Historical Data'!B1437/'Historical Data'!B$2*T$5</f>
        <v>30808.032977729392</v>
      </c>
      <c r="C1439" s="19">
        <f>'Historical Data'!C1437/'Historical Data'!C$2*U$5</f>
        <v>52477.57825370675</v>
      </c>
      <c r="D1439" s="19">
        <f>'Historical Data'!D1437/'Historical Data'!D$2*V$5</f>
        <v>13554.464576571794</v>
      </c>
      <c r="E1439" s="19">
        <f>'Historical Data'!E1437/'Historical Data'!E$2*W$5</f>
        <v>33976.071552663816</v>
      </c>
      <c r="F1439" s="19">
        <f>'Historical Data'!F1437/'Historical Data'!F$2*X$5</f>
        <v>32867.478028914702</v>
      </c>
      <c r="G1439" s="19">
        <f>'Historical Data'!G1437/'Historical Data'!G$2*Y$5</f>
        <v>27019.08801946331</v>
      </c>
      <c r="H1439" s="19">
        <f>'Historical Data'!H1437/'Historical Data'!H$2*Z$5</f>
        <v>90285.352077213596</v>
      </c>
      <c r="I1439" s="19">
        <f>'Historical Data'!I1437/'Historical Data'!I$2*AA$5</f>
        <v>48103.291088996724</v>
      </c>
      <c r="J1439" s="19">
        <f>'Historical Data'!J1437/'Historical Data'!J$2*AB$5</f>
        <v>22366.159080190373</v>
      </c>
      <c r="K1439" s="19">
        <f>'Historical Data'!K1437/'Historical Data'!K$2*AC$5</f>
        <v>16937.890927371936</v>
      </c>
      <c r="L1439" s="8">
        <f t="shared" si="55"/>
        <v>1.0924209305908761E-2</v>
      </c>
      <c r="M1439" s="8">
        <f>IF(Table2[[#This Row],[Overall Return]]&gt;=0,0,Table2[[#This Row],[Overall Return]])</f>
        <v>0</v>
      </c>
      <c r="N1439" s="13">
        <f t="shared" si="54"/>
        <v>368395.40658282238</v>
      </c>
    </row>
    <row r="1440" spans="1:14" x14ac:dyDescent="0.25">
      <c r="A1440" s="2">
        <v>42444</v>
      </c>
      <c r="B1440" s="19">
        <f>'Historical Data'!B1438/'Historical Data'!B$2*T$5</f>
        <v>31427.079826537076</v>
      </c>
      <c r="C1440" s="19">
        <f>'Historical Data'!C1438/'Historical Data'!C$2*U$5</f>
        <v>52811.641954969789</v>
      </c>
      <c r="D1440" s="19">
        <f>'Historical Data'!D1438/'Historical Data'!D$2*V$5</f>
        <v>13493.485957203637</v>
      </c>
      <c r="E1440" s="19">
        <f>'Historical Data'!E1438/'Historical Data'!E$2*W$5</f>
        <v>33780.07568171453</v>
      </c>
      <c r="F1440" s="19">
        <f>'Historical Data'!F1438/'Historical Data'!F$2*X$5</f>
        <v>32770.292761364966</v>
      </c>
      <c r="G1440" s="19">
        <f>'Historical Data'!G1438/'Historical Data'!G$2*Y$5</f>
        <v>27232.517599532825</v>
      </c>
      <c r="H1440" s="19">
        <f>'Historical Data'!H1438/'Historical Data'!H$2*Z$5</f>
        <v>91624.001678556451</v>
      </c>
      <c r="I1440" s="19">
        <f>'Historical Data'!I1438/'Historical Data'!I$2*AA$5</f>
        <v>47961.148617517021</v>
      </c>
      <c r="J1440" s="19">
        <f>'Historical Data'!J1438/'Historical Data'!J$2*AB$5</f>
        <v>22410.998109619992</v>
      </c>
      <c r="K1440" s="19">
        <f>'Historical Data'!K1438/'Historical Data'!K$2*AC$5</f>
        <v>17022.158219619123</v>
      </c>
      <c r="L1440" s="8">
        <f t="shared" si="55"/>
        <v>5.8035300810201917E-3</v>
      </c>
      <c r="M1440" s="8">
        <f>IF(Table2[[#This Row],[Overall Return]]&gt;=0,0,Table2[[#This Row],[Overall Return]])</f>
        <v>0</v>
      </c>
      <c r="N1440" s="13">
        <f t="shared" si="54"/>
        <v>370533.40040663542</v>
      </c>
    </row>
    <row r="1441" spans="1:14" x14ac:dyDescent="0.25">
      <c r="A1441" s="2">
        <v>42445</v>
      </c>
      <c r="B1441" s="19">
        <f>'Historical Data'!B1439/'Historical Data'!B$2*T$5</f>
        <v>31844.785235545602</v>
      </c>
      <c r="C1441" s="19">
        <f>'Historical Data'!C1439/'Historical Data'!C$2*U$5</f>
        <v>52559.946915614128</v>
      </c>
      <c r="D1441" s="19">
        <f>'Historical Data'!D1439/'Historical Data'!D$2*V$5</f>
        <v>14184.589887387807</v>
      </c>
      <c r="E1441" s="19">
        <f>'Historical Data'!E1439/'Historical Data'!E$2*W$5</f>
        <v>33848.847706135275</v>
      </c>
      <c r="F1441" s="19">
        <f>'Historical Data'!F1439/'Historical Data'!F$2*X$5</f>
        <v>33119.444648003628</v>
      </c>
      <c r="G1441" s="19">
        <f>'Historical Data'!G1439/'Historical Data'!G$2*Y$5</f>
        <v>27618.721751861987</v>
      </c>
      <c r="H1441" s="19">
        <f>'Historical Data'!H1439/'Historical Data'!H$2*Z$5</f>
        <v>93130.50482584977</v>
      </c>
      <c r="I1441" s="19">
        <f>'Historical Data'!I1439/'Historical Data'!I$2*AA$5</f>
        <v>47980.352424456098</v>
      </c>
      <c r="J1441" s="19">
        <f>'Historical Data'!J1439/'Historical Data'!J$2*AB$5</f>
        <v>22213.702855830215</v>
      </c>
      <c r="K1441" s="19">
        <f>'Historical Data'!K1439/'Historical Data'!K$2*AC$5</f>
        <v>17032.435380892497</v>
      </c>
      <c r="L1441" s="8">
        <f t="shared" si="55"/>
        <v>8.0962504909118937E-3</v>
      </c>
      <c r="M1441" s="8">
        <f>IF(Table2[[#This Row],[Overall Return]]&gt;=0,0,Table2[[#This Row],[Overall Return]])</f>
        <v>0</v>
      </c>
      <c r="N1441" s="13">
        <f t="shared" si="54"/>
        <v>373533.33163157693</v>
      </c>
    </row>
    <row r="1442" spans="1:14" x14ac:dyDescent="0.25">
      <c r="A1442" s="2">
        <v>42446</v>
      </c>
      <c r="B1442" s="19">
        <f>'Historical Data'!B1440/'Historical Data'!B$2*T$5</f>
        <v>31793.699625903104</v>
      </c>
      <c r="C1442" s="19">
        <f>'Historical Data'!C1440/'Historical Data'!C$2*U$5</f>
        <v>51202.635914332786</v>
      </c>
      <c r="D1442" s="19">
        <f>'Historical Data'!D1440/'Historical Data'!D$2*V$5</f>
        <v>14570.795579310594</v>
      </c>
      <c r="E1442" s="19">
        <f>'Historical Data'!E1440/'Historical Data'!E$2*W$5</f>
        <v>34247.715542154721</v>
      </c>
      <c r="F1442" s="19">
        <f>'Historical Data'!F1440/'Historical Data'!F$2*X$5</f>
        <v>33195.484161705695</v>
      </c>
      <c r="G1442" s="19">
        <f>'Historical Data'!G1440/'Historical Data'!G$2*Y$5</f>
        <v>27776.253254785232</v>
      </c>
      <c r="H1442" s="19">
        <f>'Historical Data'!H1440/'Historical Data'!H$2*Z$5</f>
        <v>94997.903902643739</v>
      </c>
      <c r="I1442" s="19">
        <f>'Historical Data'!I1440/'Historical Data'!I$2*AA$5</f>
        <v>47838.229577429222</v>
      </c>
      <c r="J1442" s="19">
        <f>'Historical Data'!J1440/'Historical Data'!J$2*AB$5</f>
        <v>22298.89827687963</v>
      </c>
      <c r="K1442" s="19">
        <f>'Historical Data'!K1440/'Historical Data'!K$2*AC$5</f>
        <v>17285.238915708705</v>
      </c>
      <c r="L1442" s="8">
        <f t="shared" si="55"/>
        <v>4.4802510982533406E-3</v>
      </c>
      <c r="M1442" s="8">
        <f>IF(Table2[[#This Row],[Overall Return]]&gt;=0,0,Table2[[#This Row],[Overall Return]])</f>
        <v>0</v>
      </c>
      <c r="N1442" s="13">
        <f t="shared" si="54"/>
        <v>375206.8547508535</v>
      </c>
    </row>
    <row r="1443" spans="1:14" x14ac:dyDescent="0.25">
      <c r="A1443" s="2">
        <v>42447</v>
      </c>
      <c r="B1443" s="19">
        <f>'Historical Data'!B1441/'Historical Data'!B$2*T$5</f>
        <v>31829.759078089312</v>
      </c>
      <c r="C1443" s="19">
        <f>'Historical Data'!C1441/'Historical Data'!C$2*U$5</f>
        <v>50529.01336262127</v>
      </c>
      <c r="D1443" s="19">
        <f>'Historical Data'!D1441/'Historical Data'!D$2*V$5</f>
        <v>14574.184118247736</v>
      </c>
      <c r="E1443" s="19">
        <f>'Historical Data'!E1441/'Historical Data'!E$2*W$5</f>
        <v>34110.173917765889</v>
      </c>
      <c r="F1443" s="19">
        <f>'Historical Data'!F1441/'Historical Data'!F$2*X$5</f>
        <v>33187.382903505641</v>
      </c>
      <c r="G1443" s="19">
        <f>'Historical Data'!G1441/'Historical Data'!G$2*Y$5</f>
        <v>27181.701910081243</v>
      </c>
      <c r="H1443" s="19">
        <f>'Historical Data'!H1441/'Historical Data'!H$2*Z$5</f>
        <v>97666.808644565681</v>
      </c>
      <c r="I1443" s="19">
        <f>'Historical Data'!I1441/'Historical Data'!I$2*AA$5</f>
        <v>48679.505125907082</v>
      </c>
      <c r="J1443" s="19">
        <f>'Historical Data'!J1441/'Historical Data'!J$2*AB$5</f>
        <v>22662.102186791664</v>
      </c>
      <c r="K1443" s="19">
        <f>'Historical Data'!K1441/'Historical Data'!K$2*AC$5</f>
        <v>17305.791787440136</v>
      </c>
      <c r="L1443" s="8">
        <f t="shared" si="55"/>
        <v>6.7151445989310776E-3</v>
      </c>
      <c r="M1443" s="8">
        <f>IF(Table2[[#This Row],[Overall Return]]&gt;=0,0,Table2[[#This Row],[Overall Return]])</f>
        <v>0</v>
      </c>
      <c r="N1443" s="13">
        <f t="shared" si="54"/>
        <v>377726.42303501564</v>
      </c>
    </row>
    <row r="1444" spans="1:14" x14ac:dyDescent="0.25">
      <c r="A1444" s="2">
        <v>42450</v>
      </c>
      <c r="B1444" s="19">
        <f>'Historical Data'!B1442/'Historical Data'!B$2*T$5</f>
        <v>31826.755660621086</v>
      </c>
      <c r="C1444" s="19">
        <f>'Historical Data'!C1442/'Historical Data'!C$2*U$5</f>
        <v>50702.908658246386</v>
      </c>
      <c r="D1444" s="19">
        <f>'Historical Data'!D1442/'Historical Data'!D$2*V$5</f>
        <v>14425.122681150757</v>
      </c>
      <c r="E1444" s="19">
        <f>'Historical Data'!E1442/'Historical Data'!E$2*W$5</f>
        <v>33855.723800256135</v>
      </c>
      <c r="F1444" s="19">
        <f>'Historical Data'!F1442/'Historical Data'!F$2*X$5</f>
        <v>33389.407099061296</v>
      </c>
      <c r="G1444" s="19">
        <f>'Historical Data'!G1442/'Historical Data'!G$2*Y$5</f>
        <v>27369.722110269595</v>
      </c>
      <c r="H1444" s="19">
        <f>'Historical Data'!H1442/'Historical Data'!H$2*Z$5</f>
        <v>100008.39571968108</v>
      </c>
      <c r="I1444" s="19">
        <f>'Historical Data'!I1442/'Historical Data'!I$2*AA$5</f>
        <v>48687.183406381802</v>
      </c>
      <c r="J1444" s="19">
        <f>'Historical Data'!J1442/'Historical Data'!J$2*AB$5</f>
        <v>22720.393196150126</v>
      </c>
      <c r="K1444" s="19">
        <f>'Historical Data'!K1442/'Historical Data'!K$2*AC$5</f>
        <v>17186.584302360527</v>
      </c>
      <c r="L1444" s="8">
        <f t="shared" si="55"/>
        <v>6.4749867894109414E-3</v>
      </c>
      <c r="M1444" s="8">
        <f>IF(Table2[[#This Row],[Overall Return]]&gt;=0,0,Table2[[#This Row],[Overall Return]])</f>
        <v>0</v>
      </c>
      <c r="N1444" s="13">
        <f t="shared" si="54"/>
        <v>380172.19663417881</v>
      </c>
    </row>
    <row r="1445" spans="1:14" x14ac:dyDescent="0.25">
      <c r="A1445" s="2">
        <v>42451</v>
      </c>
      <c r="B1445" s="19">
        <f>'Historical Data'!B1443/'Historical Data'!B$2*T$5</f>
        <v>32070.165806240271</v>
      </c>
      <c r="C1445" s="19">
        <f>'Historical Data'!C1443/'Historical Data'!C$2*U$5</f>
        <v>51297.821709683325</v>
      </c>
      <c r="D1445" s="19">
        <f>'Historical Data'!D1443/'Historical Data'!D$2*V$5</f>
        <v>14201.528811698419</v>
      </c>
      <c r="E1445" s="19">
        <f>'Historical Data'!E1443/'Historical Data'!E$2*W$5</f>
        <v>33553.134443243143</v>
      </c>
      <c r="F1445" s="19">
        <f>'Historical Data'!F1443/'Historical Data'!F$2*X$5</f>
        <v>33329.114270160717</v>
      </c>
      <c r="G1445" s="19">
        <f>'Historical Data'!G1443/'Historical Data'!G$2*Y$5</f>
        <v>27476.436388585891</v>
      </c>
      <c r="H1445" s="19">
        <f>'Historical Data'!H1443/'Historical Data'!H$2*Z$5</f>
        <v>98296.267310113311</v>
      </c>
      <c r="I1445" s="19">
        <f>'Historical Data'!I1443/'Historical Data'!I$2*AA$5</f>
        <v>49178.908627865087</v>
      </c>
      <c r="J1445" s="19">
        <f>'Historical Data'!J1443/'Historical Data'!J$2*AB$5</f>
        <v>22585.873396861694</v>
      </c>
      <c r="K1445" s="19">
        <f>'Historical Data'!K1443/'Historical Data'!K$2*AC$5</f>
        <v>17289.350319092326</v>
      </c>
      <c r="L1445" s="8">
        <f t="shared" si="55"/>
        <v>-2.350502110743391E-3</v>
      </c>
      <c r="M1445" s="8">
        <f>IF(Table2[[#This Row],[Overall Return]]&gt;=0,0,Table2[[#This Row],[Overall Return]])</f>
        <v>-2.350502110743391E-3</v>
      </c>
      <c r="N1445" s="13">
        <f t="shared" si="54"/>
        <v>379278.6010835442</v>
      </c>
    </row>
    <row r="1446" spans="1:14" x14ac:dyDescent="0.25">
      <c r="A1446" s="2">
        <v>42452</v>
      </c>
      <c r="B1446" s="19">
        <f>'Historical Data'!B1444/'Historical Data'!B$2*T$5</f>
        <v>31892.865311359674</v>
      </c>
      <c r="C1446" s="19">
        <f>'Historical Data'!C1444/'Historical Data'!C$2*U$5</f>
        <v>52135.275489657695</v>
      </c>
      <c r="D1446" s="19">
        <f>'Historical Data'!D1444/'Historical Data'!D$2*V$5</f>
        <v>13500.260635748311</v>
      </c>
      <c r="E1446" s="19">
        <f>'Historical Data'!E1444/'Historical Data'!E$2*W$5</f>
        <v>33295.245066446623</v>
      </c>
      <c r="F1446" s="19">
        <f>'Historical Data'!F1444/'Historical Data'!F$2*X$5</f>
        <v>33208.081014615716</v>
      </c>
      <c r="G1446" s="19">
        <f>'Historical Data'!G1444/'Historical Data'!G$2*Y$5</f>
        <v>27425.620699134313</v>
      </c>
      <c r="H1446" s="19">
        <f>'Historical Data'!H1444/'Historical Data'!H$2*Z$5</f>
        <v>93403.274024339087</v>
      </c>
      <c r="I1446" s="19">
        <f>'Historical Data'!I1444/'Historical Data'!I$2*AA$5</f>
        <v>49858.844723820803</v>
      </c>
      <c r="J1446" s="19">
        <f>'Historical Data'!J1444/'Historical Data'!J$2*AB$5</f>
        <v>22312.349804975205</v>
      </c>
      <c r="K1446" s="19">
        <f>'Historical Data'!K1444/'Historical Data'!K$2*AC$5</f>
        <v>17213.302931981714</v>
      </c>
      <c r="L1446" s="8">
        <f t="shared" si="55"/>
        <v>-1.3271197919115796E-2</v>
      </c>
      <c r="M1446" s="8">
        <f>IF(Table2[[#This Row],[Overall Return]]&gt;=0,0,Table2[[#This Row],[Overall Return]])</f>
        <v>-1.3271197919115796E-2</v>
      </c>
      <c r="N1446" s="13">
        <f t="shared" si="54"/>
        <v>374245.1197020791</v>
      </c>
    </row>
    <row r="1447" spans="1:14" x14ac:dyDescent="0.25">
      <c r="A1447" s="2">
        <v>42453</v>
      </c>
      <c r="B1447" s="19">
        <f>'Historical Data'!B1445/'Historical Data'!B$2*T$5</f>
        <v>31754.632221191085</v>
      </c>
      <c r="C1447" s="19">
        <f>'Historical Data'!C1445/'Historical Data'!C$2*U$5</f>
        <v>53354.382207578252</v>
      </c>
      <c r="D1447" s="19">
        <f>'Historical Data'!D1445/'Historical Data'!D$2*V$5</f>
        <v>13564.628822337731</v>
      </c>
      <c r="E1447" s="19">
        <f>'Historical Data'!E1445/'Historical Data'!E$2*W$5</f>
        <v>33429.347431548696</v>
      </c>
      <c r="F1447" s="19">
        <f>'Historical Data'!F1445/'Historical Data'!F$2*X$5</f>
        <v>33083.897837191776</v>
      </c>
      <c r="G1447" s="19">
        <f>'Historical Data'!G1445/'Historical Data'!G$2*Y$5</f>
        <v>27547.579070223943</v>
      </c>
      <c r="H1447" s="19">
        <f>'Historical Data'!H1445/'Historical Data'!H$2*Z$5</f>
        <v>95572.807385648353</v>
      </c>
      <c r="I1447" s="19">
        <f>'Historical Data'!I1445/'Historical Data'!I$2*AA$5</f>
        <v>49397.871446523539</v>
      </c>
      <c r="J1447" s="19">
        <f>'Historical Data'!J1445/'Historical Data'!J$2*AB$5</f>
        <v>21926.727735848151</v>
      </c>
      <c r="K1447" s="19">
        <f>'Historical Data'!K1445/'Historical Data'!K$2*AC$5</f>
        <v>17260.576091408995</v>
      </c>
      <c r="L1447" s="8">
        <f t="shared" si="55"/>
        <v>7.0737877611573019E-3</v>
      </c>
      <c r="M1447" s="8">
        <f>IF(Table2[[#This Row],[Overall Return]]&gt;=0,0,Table2[[#This Row],[Overall Return]])</f>
        <v>0</v>
      </c>
      <c r="N1447" s="13">
        <f t="shared" si="54"/>
        <v>376892.45024950051</v>
      </c>
    </row>
    <row r="1448" spans="1:14" x14ac:dyDescent="0.25">
      <c r="A1448" s="2">
        <v>42457</v>
      </c>
      <c r="B1448" s="19">
        <f>'Historical Data'!B1446/'Historical Data'!B$2*T$5</f>
        <v>31610.389877388672</v>
      </c>
      <c r="C1448" s="19">
        <f>'Historical Data'!C1446/'Historical Data'!C$2*U$5</f>
        <v>53072.487644151566</v>
      </c>
      <c r="D1448" s="19">
        <f>'Historical Data'!D1446/'Historical Data'!D$2*V$5</f>
        <v>13442.669184271805</v>
      </c>
      <c r="E1448" s="19">
        <f>'Historical Data'!E1446/'Historical Data'!E$2*W$5</f>
        <v>33728.497182924533</v>
      </c>
      <c r="F1448" s="19">
        <f>'Historical Data'!F1446/'Historical Data'!F$2*X$5</f>
        <v>33004.260758873177</v>
      </c>
      <c r="G1448" s="19">
        <f>'Historical Data'!G1446/'Historical Data'!G$2*Y$5</f>
        <v>27207.109754807032</v>
      </c>
      <c r="H1448" s="19">
        <f>'Historical Data'!H1446/'Historical Data'!H$2*Z$5</f>
        <v>96626.099454469164</v>
      </c>
      <c r="I1448" s="19">
        <f>'Historical Data'!I1446/'Historical Data'!I$2*AA$5</f>
        <v>49524.641145549271</v>
      </c>
      <c r="J1448" s="19">
        <f>'Historical Data'!J1446/'Historical Data'!J$2*AB$5</f>
        <v>21837.047417822603</v>
      </c>
      <c r="K1448" s="19">
        <f>'Historical Data'!K1446/'Historical Data'!K$2*AC$5</f>
        <v>17309.903190823752</v>
      </c>
      <c r="L1448" s="8">
        <f t="shared" si="55"/>
        <v>1.248778958743868E-3</v>
      </c>
      <c r="M1448" s="8">
        <f>IF(Table2[[#This Row],[Overall Return]]&gt;=0,0,Table2[[#This Row],[Overall Return]])</f>
        <v>0</v>
      </c>
      <c r="N1448" s="13">
        <f t="shared" si="54"/>
        <v>377363.10561108153</v>
      </c>
    </row>
    <row r="1449" spans="1:14" x14ac:dyDescent="0.25">
      <c r="A1449" s="2">
        <v>42458</v>
      </c>
      <c r="B1449" s="19">
        <f>'Historical Data'!B1447/'Historical Data'!B$2*T$5</f>
        <v>32358.652912542475</v>
      </c>
      <c r="C1449" s="19">
        <f>'Historical Data'!C1447/'Historical Data'!C$2*U$5</f>
        <v>54352.92147171883</v>
      </c>
      <c r="D1449" s="19">
        <f>'Historical Data'!D1447/'Historical Data'!D$2*V$5</f>
        <v>13422.342063785423</v>
      </c>
      <c r="E1449" s="19">
        <f>'Historical Data'!E1447/'Historical Data'!E$2*W$5</f>
        <v>33752.569573479203</v>
      </c>
      <c r="F1449" s="19">
        <f>'Historical Data'!F1447/'Historical Data'!F$2*X$5</f>
        <v>33509.990012244198</v>
      </c>
      <c r="G1449" s="19">
        <f>'Historical Data'!G1447/'Historical Data'!G$2*Y$5</f>
        <v>27801.66109951102</v>
      </c>
      <c r="H1449" s="19">
        <f>'Historical Data'!H1447/'Historical Data'!H$2*Z$5</f>
        <v>96571.5505665128</v>
      </c>
      <c r="I1449" s="19">
        <f>'Historical Data'!I1447/'Historical Data'!I$2*AA$5</f>
        <v>49874.223895552859</v>
      </c>
      <c r="J1449" s="19">
        <f>'Historical Data'!J1447/'Historical Data'!J$2*AB$5</f>
        <v>21545.587400864391</v>
      </c>
      <c r="K1449" s="19">
        <f>'Historical Data'!K1447/'Historical Data'!K$2*AC$5</f>
        <v>17373.617611339509</v>
      </c>
      <c r="L1449" s="8">
        <f t="shared" si="55"/>
        <v>8.4799254322629469E-3</v>
      </c>
      <c r="M1449" s="8">
        <f>IF(Table2[[#This Row],[Overall Return]]&gt;=0,0,Table2[[#This Row],[Overall Return]])</f>
        <v>0</v>
      </c>
      <c r="N1449" s="13">
        <f t="shared" si="54"/>
        <v>380563.11660755071</v>
      </c>
    </row>
    <row r="1450" spans="1:14" x14ac:dyDescent="0.25">
      <c r="A1450" s="2">
        <v>42459</v>
      </c>
      <c r="B1450" s="19">
        <f>'Historical Data'!B1448/'Historical Data'!B$2*T$5</f>
        <v>32923.60619918185</v>
      </c>
      <c r="C1450" s="19">
        <f>'Historical Data'!C1448/'Historical Data'!C$2*U$5</f>
        <v>54794.984440783453</v>
      </c>
      <c r="D1450" s="19">
        <f>'Historical Data'!D1448/'Historical Data'!D$2*V$5</f>
        <v>13578.180235995318</v>
      </c>
      <c r="E1450" s="19">
        <f>'Historical Data'!E1448/'Historical Data'!E$2*W$5</f>
        <v>34010.458950275723</v>
      </c>
      <c r="F1450" s="19">
        <f>'Historical Data'!F1448/'Historical Data'!F$2*X$5</f>
        <v>33769.154370203221</v>
      </c>
      <c r="G1450" s="19">
        <f>'Historical Data'!G1448/'Historical Data'!G$2*Y$5</f>
        <v>27974.437206926046</v>
      </c>
      <c r="H1450" s="19">
        <f>'Historical Data'!H1448/'Historical Data'!H$2*Z$5</f>
        <v>95211.917331095261</v>
      </c>
      <c r="I1450" s="19">
        <f>'Historical Data'!I1448/'Historical Data'!I$2*AA$5</f>
        <v>49816.590290571592</v>
      </c>
      <c r="J1450" s="19">
        <f>'Historical Data'!J1448/'Historical Data'!J$2*AB$5</f>
        <v>21814.627903107794</v>
      </c>
      <c r="K1450" s="19">
        <f>'Historical Data'!K1448/'Historical Data'!K$2*AC$5</f>
        <v>17371.561806018035</v>
      </c>
      <c r="L1450" s="8">
        <f t="shared" si="55"/>
        <v>1.8456915448585853E-3</v>
      </c>
      <c r="M1450" s="8">
        <f>IF(Table2[[#This Row],[Overall Return]]&gt;=0,0,Table2[[#This Row],[Overall Return]])</f>
        <v>0</v>
      </c>
      <c r="N1450" s="13">
        <f t="shared" si="54"/>
        <v>381265.51873415831</v>
      </c>
    </row>
    <row r="1451" spans="1:14" x14ac:dyDescent="0.25">
      <c r="A1451" s="2">
        <v>42460</v>
      </c>
      <c r="B1451" s="19">
        <f>'Historical Data'!B1449/'Historical Data'!B$2*T$5</f>
        <v>32752.317074295283</v>
      </c>
      <c r="C1451" s="19">
        <f>'Historical Data'!C1449/'Historical Data'!C$2*U$5</f>
        <v>54332.782354017938</v>
      </c>
      <c r="D1451" s="19">
        <f>'Historical Data'!D1449/'Historical Data'!D$2*V$5</f>
        <v>13642.54739430062</v>
      </c>
      <c r="E1451" s="19">
        <f>'Historical Data'!E1449/'Historical Data'!E$2*W$5</f>
        <v>34147.997803861501</v>
      </c>
      <c r="F1451" s="19">
        <f>'Historical Data'!F1449/'Historical Data'!F$2*X$5</f>
        <v>33518.088525825988</v>
      </c>
      <c r="G1451" s="19">
        <f>'Historical Data'!G1449/'Historical Data'!G$2*Y$5</f>
        <v>28065.906880750565</v>
      </c>
      <c r="H1451" s="19">
        <f>'Historical Data'!H1449/'Historical Data'!H$2*Z$5</f>
        <v>96420.480067142271</v>
      </c>
      <c r="I1451" s="19">
        <f>'Historical Data'!I1449/'Historical Data'!I$2*AA$5</f>
        <v>49516.953052848134</v>
      </c>
      <c r="J1451" s="19">
        <f>'Historical Data'!J1449/'Historical Data'!J$2*AB$5</f>
        <v>21684.591645295703</v>
      </c>
      <c r="K1451" s="19">
        <f>'Historical Data'!K1449/'Historical Data'!K$2*AC$5</f>
        <v>17180.417093655436</v>
      </c>
      <c r="L1451" s="8">
        <f t="shared" si="55"/>
        <v>-9.0143010474941221E-6</v>
      </c>
      <c r="M1451" s="8">
        <f>IF(Table2[[#This Row],[Overall Return]]&gt;=0,0,Table2[[#This Row],[Overall Return]])</f>
        <v>-9.0143010474941221E-6</v>
      </c>
      <c r="N1451" s="13">
        <f t="shared" si="54"/>
        <v>381262.08189199341</v>
      </c>
    </row>
    <row r="1452" spans="1:14" x14ac:dyDescent="0.25">
      <c r="A1452" s="2">
        <v>42461</v>
      </c>
      <c r="B1452" s="19">
        <f>'Historical Data'!B1450/'Historical Data'!B$2*T$5</f>
        <v>33052.824501888172</v>
      </c>
      <c r="C1452" s="19">
        <f>'Historical Data'!C1450/'Historical Data'!C$2*U$5</f>
        <v>54777.592897675269</v>
      </c>
      <c r="D1452" s="19">
        <f>'Historical Data'!D1450/'Historical Data'!D$2*V$5</f>
        <v>13476.546347370282</v>
      </c>
      <c r="E1452" s="19">
        <f>'Historical Data'!E1450/'Historical Data'!E$2*W$5</f>
        <v>34065.473937549425</v>
      </c>
      <c r="F1452" s="19">
        <f>'Historical Data'!F1450/'Historical Data'!F$2*X$5</f>
        <v>33741.255730611061</v>
      </c>
      <c r="G1452" s="19">
        <f>'Historical Data'!G1450/'Historical Data'!G$2*Y$5</f>
        <v>28238.682476447131</v>
      </c>
      <c r="H1452" s="19">
        <f>'Historical Data'!H1450/'Historical Data'!H$2*Z$5</f>
        <v>99702.054553084366</v>
      </c>
      <c r="I1452" s="19">
        <f>'Historical Data'!I1450/'Historical Data'!I$2*AA$5</f>
        <v>49908.79023610094</v>
      </c>
      <c r="J1452" s="19">
        <f>'Historical Data'!J1450/'Historical Data'!J$2*AB$5</f>
        <v>21724.947585082238</v>
      </c>
      <c r="K1452" s="19">
        <f>'Historical Data'!K1450/'Historical Data'!K$2*AC$5</f>
        <v>17050.93244730245</v>
      </c>
      <c r="L1452" s="8">
        <f t="shared" si="55"/>
        <v>1.1742628060207316E-2</v>
      </c>
      <c r="M1452" s="8">
        <f>IF(Table2[[#This Row],[Overall Return]]&gt;=0,0,Table2[[#This Row],[Overall Return]])</f>
        <v>0</v>
      </c>
      <c r="N1452" s="13">
        <f t="shared" si="54"/>
        <v>385739.1007131114</v>
      </c>
    </row>
    <row r="1453" spans="1:14" x14ac:dyDescent="0.25">
      <c r="A1453" s="2">
        <v>42464</v>
      </c>
      <c r="B1453" s="19">
        <f>'Historical Data'!B1451/'Historical Data'!B$2*T$5</f>
        <v>33392.399636530252</v>
      </c>
      <c r="C1453" s="19">
        <f>'Historical Data'!C1451/'Historical Data'!C$2*U$5</f>
        <v>54291.598023064253</v>
      </c>
      <c r="D1453" s="19">
        <f>'Historical Data'!D1451/'Historical Data'!D$2*V$5</f>
        <v>13246.177799373267</v>
      </c>
      <c r="E1453" s="19">
        <f>'Historical Data'!E1451/'Historical Data'!E$2*W$5</f>
        <v>33931.371572447351</v>
      </c>
      <c r="F1453" s="19">
        <f>'Historical Data'!F1451/'Historical Data'!F$2*X$5</f>
        <v>33533.38486826537</v>
      </c>
      <c r="G1453" s="19">
        <f>'Historical Data'!G1451/'Historical Data'!G$2*Y$5</f>
        <v>28167.539794809087</v>
      </c>
      <c r="H1453" s="19">
        <f>'Historical Data'!H1451/'Historical Data'!H$2*Z$5</f>
        <v>103646.66596726816</v>
      </c>
      <c r="I1453" s="19">
        <f>'Historical Data'!I1451/'Historical Data'!I$2*AA$5</f>
        <v>49743.610363485823</v>
      </c>
      <c r="J1453" s="19">
        <f>'Historical Data'!J1451/'Historical Data'!J$2*AB$5</f>
        <v>21747.367551630308</v>
      </c>
      <c r="K1453" s="19">
        <f>'Historical Data'!K1451/'Historical Data'!K$2*AC$5</f>
        <v>17092.039848839966</v>
      </c>
      <c r="L1453" s="8">
        <f t="shared" si="55"/>
        <v>7.9148178314263351E-3</v>
      </c>
      <c r="M1453" s="8">
        <f>IF(Table2[[#This Row],[Overall Return]]&gt;=0,0,Table2[[#This Row],[Overall Return]])</f>
        <v>0</v>
      </c>
      <c r="N1453" s="13">
        <f t="shared" si="54"/>
        <v>388792.15542571386</v>
      </c>
    </row>
    <row r="1454" spans="1:14" x14ac:dyDescent="0.25">
      <c r="A1454" s="2">
        <v>42465</v>
      </c>
      <c r="B1454" s="19">
        <f>'Historical Data'!B1452/'Historical Data'!B$2*T$5</f>
        <v>32998.733056080069</v>
      </c>
      <c r="C1454" s="19">
        <f>'Historical Data'!C1452/'Historical Data'!C$2*U$5</f>
        <v>53646.346329855391</v>
      </c>
      <c r="D1454" s="19">
        <f>'Historical Data'!D1452/'Historical Data'!D$2*V$5</f>
        <v>13225.85204993238</v>
      </c>
      <c r="E1454" s="19">
        <f>'Historical Data'!E1452/'Historical Data'!E$2*W$5</f>
        <v>33353.699313007091</v>
      </c>
      <c r="F1454" s="19">
        <f>'Historical Data'!F1452/'Historical Data'!F$2*X$5</f>
        <v>33196.38219179913</v>
      </c>
      <c r="G1454" s="19">
        <f>'Historical Data'!G1452/'Historical Data'!G$2*Y$5</f>
        <v>27725.43756533365</v>
      </c>
      <c r="H1454" s="19">
        <f>'Historical Data'!H1452/'Historical Data'!H$2*Z$5</f>
        <v>107205.20394460765</v>
      </c>
      <c r="I1454" s="19">
        <f>'Historical Data'!I1452/'Historical Data'!I$2*AA$5</f>
        <v>48802.443790447702</v>
      </c>
      <c r="J1454" s="19">
        <f>'Historical Data'!J1452/'Historical Data'!J$2*AB$5</f>
        <v>21303.451310311946</v>
      </c>
      <c r="K1454" s="19">
        <f>'Historical Data'!K1452/'Historical Data'!K$2*AC$5</f>
        <v>16896.783525834424</v>
      </c>
      <c r="L1454" s="8">
        <f t="shared" si="55"/>
        <v>-1.1261090081022829E-3</v>
      </c>
      <c r="M1454" s="8">
        <f>IF(Table2[[#This Row],[Overall Return]]&gt;=0,0,Table2[[#This Row],[Overall Return]])</f>
        <v>-1.1261090081022829E-3</v>
      </c>
      <c r="N1454" s="13">
        <f t="shared" si="54"/>
        <v>388354.33307720948</v>
      </c>
    </row>
    <row r="1455" spans="1:14" x14ac:dyDescent="0.25">
      <c r="A1455" s="2">
        <v>42466</v>
      </c>
      <c r="B1455" s="19">
        <f>'Historical Data'!B1453/'Historical Data'!B$2*T$5</f>
        <v>33344.317444355976</v>
      </c>
      <c r="C1455" s="19">
        <f>'Historical Data'!C1453/'Historical Data'!C$2*U$5</f>
        <v>55105.253523704923</v>
      </c>
      <c r="D1455" s="19">
        <f>'Historical Data'!D1453/'Historical Data'!D$2*V$5</f>
        <v>13805.160245055185</v>
      </c>
      <c r="E1455" s="19">
        <f>'Historical Data'!E1453/'Historical Data'!E$2*W$5</f>
        <v>33518.749816434291</v>
      </c>
      <c r="F1455" s="19">
        <f>'Historical Data'!F1453/'Historical Data'!F$2*X$5</f>
        <v>33551.383444852348</v>
      </c>
      <c r="G1455" s="19">
        <f>'Historical Data'!G1453/'Historical Data'!G$2*Y$5</f>
        <v>28010.008291885842</v>
      </c>
      <c r="H1455" s="19">
        <f>'Historical Data'!H1453/'Historical Data'!H$2*Z$5</f>
        <v>111380.61812840958</v>
      </c>
      <c r="I1455" s="19">
        <f>'Historical Data'!I1453/'Historical Data'!I$2*AA$5</f>
        <v>49182.742648679974</v>
      </c>
      <c r="J1455" s="19">
        <f>'Historical Data'!J1453/'Historical Data'!J$2*AB$5</f>
        <v>21559.040284459763</v>
      </c>
      <c r="K1455" s="19">
        <f>'Historical Data'!K1453/'Historical Data'!K$2*AC$5</f>
        <v>17122.868431029441</v>
      </c>
      <c r="L1455" s="8">
        <f t="shared" si="55"/>
        <v>2.1181195833400057E-2</v>
      </c>
      <c r="M1455" s="8">
        <f>IF(Table2[[#This Row],[Overall Return]]&gt;=0,0,Table2[[#This Row],[Overall Return]])</f>
        <v>0</v>
      </c>
      <c r="N1455" s="13">
        <f t="shared" si="54"/>
        <v>396580.14225886733</v>
      </c>
    </row>
    <row r="1456" spans="1:14" x14ac:dyDescent="0.25">
      <c r="A1456" s="2">
        <v>42467</v>
      </c>
      <c r="B1456" s="19">
        <f>'Historical Data'!B1454/'Historical Data'!B$2*T$5</f>
        <v>32617.089517955126</v>
      </c>
      <c r="C1456" s="19">
        <f>'Historical Data'!C1454/'Historical Data'!C$2*U$5</f>
        <v>54130.516199890168</v>
      </c>
      <c r="D1456" s="19">
        <f>'Historical Data'!D1454/'Historical Data'!D$2*V$5</f>
        <v>13656.098807958206</v>
      </c>
      <c r="E1456" s="19">
        <f>'Historical Data'!E1454/'Historical Data'!E$2*W$5</f>
        <v>33064.864568688485</v>
      </c>
      <c r="F1456" s="19">
        <f>'Historical Data'!F1454/'Historical Data'!F$2*X$5</f>
        <v>33307.968516313056</v>
      </c>
      <c r="G1456" s="19">
        <f>'Historical Data'!G1454/'Historical Data'!G$2*Y$5</f>
        <v>27674.61982900825</v>
      </c>
      <c r="H1456" s="19">
        <f>'Historical Data'!H1454/'Historical Data'!H$2*Z$5</f>
        <v>107931.18422156946</v>
      </c>
      <c r="I1456" s="19">
        <f>'Historical Data'!I1454/'Historical Data'!I$2*AA$5</f>
        <v>48737.138730888342</v>
      </c>
      <c r="J1456" s="19">
        <f>'Historical Data'!J1454/'Historical Data'!J$2*AB$5</f>
        <v>21043.380602020832</v>
      </c>
      <c r="K1456" s="19">
        <f>'Historical Data'!K1454/'Historical Data'!K$2*AC$5</f>
        <v>16929.669364160702</v>
      </c>
      <c r="L1456" s="8">
        <f t="shared" si="55"/>
        <v>-1.8880450891379241E-2</v>
      </c>
      <c r="M1456" s="8">
        <f>IF(Table2[[#This Row],[Overall Return]]&gt;=0,0,Table2[[#This Row],[Overall Return]])</f>
        <v>-1.8880450891379241E-2</v>
      </c>
      <c r="N1456" s="13">
        <f t="shared" si="54"/>
        <v>389092.53035845258</v>
      </c>
    </row>
    <row r="1457" spans="1:14" x14ac:dyDescent="0.25">
      <c r="A1457" s="2">
        <v>42468</v>
      </c>
      <c r="B1457" s="19">
        <f>'Historical Data'!B1455/'Historical Data'!B$2*T$5</f>
        <v>32653.151388838713</v>
      </c>
      <c r="C1457" s="19">
        <f>'Historical Data'!C1455/'Historical Data'!C$2*U$5</f>
        <v>54420.647995606807</v>
      </c>
      <c r="D1457" s="19">
        <f>'Historical Data'!D1455/'Historical Data'!D$2*V$5</f>
        <v>13967.773095809755</v>
      </c>
      <c r="E1457" s="19">
        <f>'Historical Data'!E1455/'Historical Data'!E$2*W$5</f>
        <v>33154.264182771039</v>
      </c>
      <c r="F1457" s="19">
        <f>'Historical Data'!F1455/'Historical Data'!F$2*X$5</f>
        <v>33257.125363061816</v>
      </c>
      <c r="G1457" s="19">
        <f>'Historical Data'!G1455/'Historical Data'!G$2*Y$5</f>
        <v>27654.292836821787</v>
      </c>
      <c r="H1457" s="19">
        <f>'Historical Data'!H1455/'Historical Data'!H$2*Z$5</f>
        <v>104939.15526647084</v>
      </c>
      <c r="I1457" s="19">
        <f>'Historical Data'!I1455/'Historical Data'!I$2*AA$5</f>
        <v>48279.989662179556</v>
      </c>
      <c r="J1457" s="19">
        <f>'Historical Data'!J1455/'Historical Data'!J$2*AB$5</f>
        <v>21106.15605652217</v>
      </c>
      <c r="K1457" s="19">
        <f>'Historical Data'!K1455/'Historical Data'!K$2*AC$5</f>
        <v>17102.315559298015</v>
      </c>
      <c r="L1457" s="8">
        <f t="shared" si="55"/>
        <v>-6.5733951477192631E-3</v>
      </c>
      <c r="M1457" s="8">
        <f>IF(Table2[[#This Row],[Overall Return]]&gt;=0,0,Table2[[#This Row],[Overall Return]])</f>
        <v>-6.5733951477192631E-3</v>
      </c>
      <c r="N1457" s="13">
        <f t="shared" si="54"/>
        <v>386534.8714073805</v>
      </c>
    </row>
    <row r="1458" spans="1:14" x14ac:dyDescent="0.25">
      <c r="A1458" s="2">
        <v>42471</v>
      </c>
      <c r="B1458" s="19">
        <f>'Historical Data'!B1456/'Historical Data'!B$2*T$5</f>
        <v>32761.331861757542</v>
      </c>
      <c r="C1458" s="19">
        <f>'Historical Data'!C1456/'Historical Data'!C$2*U$5</f>
        <v>54542.374153395576</v>
      </c>
      <c r="D1458" s="19">
        <f>'Historical Data'!D1456/'Historical Data'!D$2*V$5</f>
        <v>13954.221682152169</v>
      </c>
      <c r="E1458" s="19">
        <f>'Historical Data'!E1456/'Historical Data'!E$2*W$5</f>
        <v>33102.685683981043</v>
      </c>
      <c r="F1458" s="19">
        <f>'Historical Data'!F1456/'Historical Data'!F$2*X$5</f>
        <v>33119.892290741227</v>
      </c>
      <c r="G1458" s="19">
        <f>'Historical Data'!G1456/'Historical Data'!G$2*Y$5</f>
        <v>27598.396806549335</v>
      </c>
      <c r="H1458" s="19">
        <f>'Historical Data'!H1456/'Historical Data'!H$2*Z$5</f>
        <v>104876.20562316409</v>
      </c>
      <c r="I1458" s="19">
        <f>'Historical Data'!I1456/'Historical Data'!I$2*AA$5</f>
        <v>48529.688213519505</v>
      </c>
      <c r="J1458" s="19">
        <f>'Historical Data'!J1456/'Historical Data'!J$2*AB$5</f>
        <v>21088.219631450447</v>
      </c>
      <c r="K1458" s="19">
        <f>'Historical Data'!K1456/'Historical Data'!K$2*AC$5</f>
        <v>17124.924236350915</v>
      </c>
      <c r="L1458" s="8">
        <f t="shared" si="55"/>
        <v>4.2187338774279937E-4</v>
      </c>
      <c r="M1458" s="8">
        <f>IF(Table2[[#This Row],[Overall Return]]&gt;=0,0,Table2[[#This Row],[Overall Return]])</f>
        <v>0</v>
      </c>
      <c r="N1458" s="13">
        <f t="shared" si="54"/>
        <v>386697.94018306187</v>
      </c>
    </row>
    <row r="1459" spans="1:14" x14ac:dyDescent="0.25">
      <c r="A1459" s="2">
        <v>42472</v>
      </c>
      <c r="B1459" s="19">
        <f>'Historical Data'!B1457/'Historical Data'!B$2*T$5</f>
        <v>33188.054476925703</v>
      </c>
      <c r="C1459" s="19">
        <f>'Historical Data'!C1457/'Historical Data'!C$2*U$5</f>
        <v>55205.017389712615</v>
      </c>
      <c r="D1459" s="19">
        <f>'Historical Data'!D1457/'Historical Data'!D$2*V$5</f>
        <v>14726.634094281862</v>
      </c>
      <c r="E1459" s="19">
        <f>'Historical Data'!E1457/'Historical Data'!E$2*W$5</f>
        <v>33474.047065414779</v>
      </c>
      <c r="F1459" s="19">
        <f>'Historical Data'!F1457/'Historical Data'!F$2*X$5</f>
        <v>33434.400840904236</v>
      </c>
      <c r="G1459" s="19">
        <f>'Historical Data'!G1457/'Historical Data'!G$2*Y$5</f>
        <v>27771.172402245909</v>
      </c>
      <c r="H1459" s="19">
        <f>'Historical Data'!H1457/'Historical Data'!H$2*Z$5</f>
        <v>103994.9672681494</v>
      </c>
      <c r="I1459" s="19">
        <f>'Historical Data'!I1457/'Historical Data'!I$2*AA$5</f>
        <v>48710.240431970044</v>
      </c>
      <c r="J1459" s="19">
        <f>'Historical Data'!J1457/'Historical Data'!J$2*AB$5</f>
        <v>21420.036040028448</v>
      </c>
      <c r="K1459" s="19">
        <f>'Historical Data'!K1457/'Historical Data'!K$2*AC$5</f>
        <v>17336.62182044494</v>
      </c>
      <c r="L1459" s="8">
        <f t="shared" si="55"/>
        <v>6.6285629703708437E-3</v>
      </c>
      <c r="M1459" s="8">
        <f>IF(Table2[[#This Row],[Overall Return]]&gt;=0,0,Table2[[#This Row],[Overall Return]])</f>
        <v>0</v>
      </c>
      <c r="N1459" s="13">
        <f t="shared" si="54"/>
        <v>389261.19183007797</v>
      </c>
    </row>
    <row r="1460" spans="1:14" x14ac:dyDescent="0.25">
      <c r="A1460" s="2">
        <v>42473</v>
      </c>
      <c r="B1460" s="19">
        <f>'Historical Data'!B1458/'Historical Data'!B$2*T$5</f>
        <v>33668.866119204598</v>
      </c>
      <c r="C1460" s="19">
        <f>'Historical Data'!C1458/'Historical Data'!C$2*U$5</f>
        <v>56271.277686252972</v>
      </c>
      <c r="D1460" s="19">
        <f>'Historical Data'!D1458/'Historical Data'!D$2*V$5</f>
        <v>14763.899453556109</v>
      </c>
      <c r="E1460" s="19">
        <f>'Historical Data'!E1458/'Historical Data'!E$2*W$5</f>
        <v>34206.454821225016</v>
      </c>
      <c r="F1460" s="19">
        <f>'Historical Data'!F1458/'Historical Data'!F$2*X$5</f>
        <v>33822.694313359301</v>
      </c>
      <c r="G1460" s="19">
        <f>'Historical Data'!G1458/'Historical Data'!G$2*Y$5</f>
        <v>28126.88581043615</v>
      </c>
      <c r="H1460" s="19">
        <f>'Historical Data'!H1458/'Historical Data'!H$2*Z$5</f>
        <v>106810.74234158624</v>
      </c>
      <c r="I1460" s="19">
        <f>'Historical Data'!I1458/'Historical Data'!I$2*AA$5</f>
        <v>49079.024002582926</v>
      </c>
      <c r="J1460" s="19">
        <f>'Historical Data'!J1458/'Historical Data'!J$2*AB$5</f>
        <v>21985.018293373352</v>
      </c>
      <c r="K1460" s="19">
        <f>'Historical Data'!K1458/'Historical Data'!K$2*AC$5</f>
        <v>17435.277884608451</v>
      </c>
      <c r="L1460" s="8">
        <f t="shared" si="55"/>
        <v>1.7748876695427462E-2</v>
      </c>
      <c r="M1460" s="8">
        <f>IF(Table2[[#This Row],[Overall Return]]&gt;=0,0,Table2[[#This Row],[Overall Return]])</f>
        <v>0</v>
      </c>
      <c r="N1460" s="13">
        <f t="shared" si="54"/>
        <v>396170.14072618511</v>
      </c>
    </row>
    <row r="1461" spans="1:14" x14ac:dyDescent="0.25">
      <c r="A1461" s="2">
        <v>42474</v>
      </c>
      <c r="B1461" s="19">
        <f>'Historical Data'!B1459/'Historical Data'!B$2*T$5</f>
        <v>33686.895694129111</v>
      </c>
      <c r="C1461" s="19">
        <f>'Historical Data'!C1459/'Historical Data'!C$2*U$5</f>
        <v>56814.021599853557</v>
      </c>
      <c r="D1461" s="19">
        <f>'Historical Data'!D1459/'Historical Data'!D$2*V$5</f>
        <v>14980.716587895533</v>
      </c>
      <c r="E1461" s="19">
        <f>'Historical Data'!E1459/'Historical Data'!E$2*W$5</f>
        <v>33914.178046816589</v>
      </c>
      <c r="F1461" s="19">
        <f>'Historical Data'!F1459/'Historical Data'!F$2*X$5</f>
        <v>33889.286896030273</v>
      </c>
      <c r="G1461" s="19">
        <f>'Historical Data'!G1459/'Historical Data'!G$2*Y$5</f>
        <v>28131.96870984929</v>
      </c>
      <c r="H1461" s="19">
        <f>'Historical Data'!H1459/'Historical Data'!H$2*Z$5</f>
        <v>105690.30675618969</v>
      </c>
      <c r="I1461" s="19">
        <f>'Historical Data'!I1459/'Historical Data'!I$2*AA$5</f>
        <v>49163.535855411123</v>
      </c>
      <c r="J1461" s="19">
        <f>'Historical Data'!J1459/'Historical Data'!J$2*AB$5</f>
        <v>21877.403357609131</v>
      </c>
      <c r="K1461" s="19">
        <f>'Historical Data'!K1459/'Historical Data'!K$2*AC$5</f>
        <v>17558.596773071673</v>
      </c>
      <c r="L1461" s="8">
        <f t="shared" si="55"/>
        <v>-1.1692714864376397E-3</v>
      </c>
      <c r="M1461" s="8">
        <f>IF(Table2[[#This Row],[Overall Return]]&gt;=0,0,Table2[[#This Row],[Overall Return]])</f>
        <v>-1.1692714864376397E-3</v>
      </c>
      <c r="N1461" s="13">
        <f t="shared" si="54"/>
        <v>395706.91027685598</v>
      </c>
    </row>
    <row r="1462" spans="1:14" x14ac:dyDescent="0.25">
      <c r="A1462" s="2">
        <v>42475</v>
      </c>
      <c r="B1462" s="19">
        <f>'Historical Data'!B1460/'Historical Data'!B$2*T$5</f>
        <v>33010.75367970793</v>
      </c>
      <c r="C1462" s="19">
        <f>'Historical Data'!C1460/'Historical Data'!C$2*U$5</f>
        <v>57284.45908841295</v>
      </c>
      <c r="D1462" s="19">
        <f>'Historical Data'!D1460/'Historical Data'!D$2*V$5</f>
        <v>14804.552323483378</v>
      </c>
      <c r="E1462" s="19">
        <f>'Historical Data'!E1460/'Historical Data'!E$2*W$5</f>
        <v>33900.4237804726</v>
      </c>
      <c r="F1462" s="19">
        <f>'Historical Data'!F1460/'Historical Data'!F$2*X$5</f>
        <v>34150.250058794452</v>
      </c>
      <c r="G1462" s="19">
        <f>'Historical Data'!G1460/'Historical Data'!G$2*Y$5</f>
        <v>28279.336460820072</v>
      </c>
      <c r="H1462" s="19">
        <f>'Historical Data'!H1460/'Historical Data'!H$2*Z$5</f>
        <v>106802.3478808225</v>
      </c>
      <c r="I1462" s="19">
        <f>'Historical Data'!I1460/'Historical Data'!I$2*AA$5</f>
        <v>48913.850529245894</v>
      </c>
      <c r="J1462" s="19">
        <f>'Historical Data'!J1460/'Historical Data'!J$2*AB$5</f>
        <v>21635.267718889947</v>
      </c>
      <c r="K1462" s="19">
        <f>'Historical Data'!K1460/'Historical Data'!K$2*AC$5</f>
        <v>17464.052319551112</v>
      </c>
      <c r="L1462" s="8">
        <f t="shared" si="55"/>
        <v>1.3605614391929421E-3</v>
      </c>
      <c r="M1462" s="8">
        <f>IF(Table2[[#This Row],[Overall Return]]&gt;=0,0,Table2[[#This Row],[Overall Return]])</f>
        <v>0</v>
      </c>
      <c r="N1462" s="13">
        <f t="shared" si="54"/>
        <v>396245.29384020087</v>
      </c>
    </row>
    <row r="1463" spans="1:14" x14ac:dyDescent="0.25">
      <c r="A1463" s="2">
        <v>42478</v>
      </c>
      <c r="B1463" s="19">
        <f>'Historical Data'!B1461/'Historical Data'!B$2*T$5</f>
        <v>32298.552213100545</v>
      </c>
      <c r="C1463" s="19">
        <f>'Historical Data'!C1461/'Historical Data'!C$2*U$5</f>
        <v>58150.283726889989</v>
      </c>
      <c r="D1463" s="19">
        <f>'Historical Data'!D1461/'Historical Data'!D$2*V$5</f>
        <v>15244.96229899102</v>
      </c>
      <c r="E1463" s="19">
        <f>'Historical Data'!E1461/'Historical Data'!E$2*W$5</f>
        <v>34894.159826015733</v>
      </c>
      <c r="F1463" s="19">
        <f>'Historical Data'!F1461/'Historical Data'!F$2*X$5</f>
        <v>34492.651759313128</v>
      </c>
      <c r="G1463" s="19">
        <f>'Historical Data'!G1461/'Historical Data'!G$2*Y$5</f>
        <v>28690.948457875027</v>
      </c>
      <c r="H1463" s="19">
        <f>'Historical Data'!H1461/'Historical Data'!H$2*Z$5</f>
        <v>106537.97943768361</v>
      </c>
      <c r="I1463" s="19">
        <f>'Historical Data'!I1461/'Historical Data'!I$2*AA$5</f>
        <v>49098.227382903446</v>
      </c>
      <c r="J1463" s="19">
        <f>'Historical Data'!J1461/'Historical Data'!J$2*AB$5</f>
        <v>21899.823324157198</v>
      </c>
      <c r="K1463" s="19">
        <f>'Historical Data'!K1461/'Historical Data'!K$2*AC$5</f>
        <v>17630.532549539334</v>
      </c>
      <c r="L1463" s="8">
        <f t="shared" si="55"/>
        <v>6.7958589745527043E-3</v>
      </c>
      <c r="M1463" s="8">
        <f>IF(Table2[[#This Row],[Overall Return]]&gt;=0,0,Table2[[#This Row],[Overall Return]])</f>
        <v>0</v>
      </c>
      <c r="N1463" s="13">
        <f t="shared" si="54"/>
        <v>398938.12097646907</v>
      </c>
    </row>
    <row r="1464" spans="1:14" x14ac:dyDescent="0.25">
      <c r="A1464" s="2">
        <v>42479</v>
      </c>
      <c r="B1464" s="19">
        <f>'Historical Data'!B1462/'Historical Data'!B$2*T$5</f>
        <v>32127.263088213978</v>
      </c>
      <c r="C1464" s="19">
        <f>'Historical Data'!C1462/'Historical Data'!C$2*U$5</f>
        <v>57468.423942888519</v>
      </c>
      <c r="D1464" s="19">
        <f>'Historical Data'!D1462/'Historical Data'!D$2*V$5</f>
        <v>15942.843307049478</v>
      </c>
      <c r="E1464" s="19">
        <f>'Historical Data'!E1462/'Historical Data'!E$2*W$5</f>
        <v>35293.02766203518</v>
      </c>
      <c r="F1464" s="19">
        <f>'Historical Data'!F1462/'Historical Data'!F$2*X$5</f>
        <v>33922.131472694527</v>
      </c>
      <c r="G1464" s="19">
        <f>'Historical Data'!G1462/'Historical Data'!G$2*Y$5</f>
        <v>28655.376861196779</v>
      </c>
      <c r="H1464" s="19">
        <f>'Historical Data'!H1462/'Historical Data'!H$2*Z$5</f>
        <v>103806.12463281577</v>
      </c>
      <c r="I1464" s="19">
        <f>'Historical Data'!I1462/'Historical Data'!I$2*AA$5</f>
        <v>50131.593901470915</v>
      </c>
      <c r="J1464" s="19">
        <f>'Historical Data'!J1462/'Historical Data'!J$2*AB$5</f>
        <v>22366.159080190373</v>
      </c>
      <c r="K1464" s="19">
        <f>'Historical Data'!K1462/'Historical Data'!K$2*AC$5</f>
        <v>17718.911452429467</v>
      </c>
      <c r="L1464" s="8">
        <f t="shared" si="55"/>
        <v>-3.7756872464261848E-3</v>
      </c>
      <c r="M1464" s="8">
        <f>IF(Table2[[#This Row],[Overall Return]]&gt;=0,0,Table2[[#This Row],[Overall Return]])</f>
        <v>-3.7756872464261848E-3</v>
      </c>
      <c r="N1464" s="13">
        <f t="shared" si="54"/>
        <v>397431.85540098499</v>
      </c>
    </row>
    <row r="1465" spans="1:14" x14ac:dyDescent="0.25">
      <c r="A1465" s="2">
        <v>42480</v>
      </c>
      <c r="B1465" s="19">
        <f>'Historical Data'!B1463/'Historical Data'!B$2*T$5</f>
        <v>32193.372738952567</v>
      </c>
      <c r="C1465" s="19">
        <f>'Historical Data'!C1463/'Historical Data'!C$2*U$5</f>
        <v>57934.285191286835</v>
      </c>
      <c r="D1465" s="19">
        <f>'Historical Data'!D1463/'Historical Data'!D$2*V$5</f>
        <v>15949.619013878271</v>
      </c>
      <c r="E1465" s="19">
        <f>'Historical Data'!E1463/'Historical Data'!E$2*W$5</f>
        <v>35509.653893449322</v>
      </c>
      <c r="F1465" s="19">
        <f>'Historical Data'!F1463/'Historical Data'!F$2*X$5</f>
        <v>33865.438908035001</v>
      </c>
      <c r="G1465" s="19">
        <f>'Historical Data'!G1463/'Historical Data'!G$2*Y$5</f>
        <v>28248.846228399594</v>
      </c>
      <c r="H1465" s="19">
        <f>'Historical Data'!H1463/'Historical Data'!H$2*Z$5</f>
        <v>104897.18883759966</v>
      </c>
      <c r="I1465" s="19">
        <f>'Historical Data'!I1463/'Historical Data'!I$2*AA$5</f>
        <v>51449.228724874731</v>
      </c>
      <c r="J1465" s="19">
        <f>'Historical Data'!J1463/'Historical Data'!J$2*AB$5</f>
        <v>22621.746247005136</v>
      </c>
      <c r="K1465" s="19">
        <f>'Historical Data'!K1463/'Historical Data'!K$2*AC$5</f>
        <v>17840.176193645879</v>
      </c>
      <c r="L1465" s="8">
        <f t="shared" si="55"/>
        <v>7.7439705305877293E-3</v>
      </c>
      <c r="M1465" s="8">
        <f>IF(Table2[[#This Row],[Overall Return]]&gt;=0,0,Table2[[#This Row],[Overall Return]])</f>
        <v>0</v>
      </c>
      <c r="N1465" s="13">
        <f t="shared" si="54"/>
        <v>400509.55597712699</v>
      </c>
    </row>
    <row r="1466" spans="1:14" x14ac:dyDescent="0.25">
      <c r="A1466" s="2">
        <v>42481</v>
      </c>
      <c r="B1466" s="19">
        <f>'Historical Data'!B1464/'Historical Data'!B$2*T$5</f>
        <v>31844.785235545602</v>
      </c>
      <c r="C1466" s="19">
        <f>'Historical Data'!C1464/'Historical Data'!C$2*U$5</f>
        <v>57752.149002379643</v>
      </c>
      <c r="D1466" s="19">
        <f>'Historical Data'!D1464/'Historical Data'!D$2*V$5</f>
        <v>15661.657643359256</v>
      </c>
      <c r="E1466" s="19">
        <f>'Historical Data'!E1464/'Historical Data'!E$2*W$5</f>
        <v>35385.86930620754</v>
      </c>
      <c r="F1466" s="19">
        <f>'Historical Data'!F1464/'Historical Data'!F$2*X$5</f>
        <v>34156.549857558588</v>
      </c>
      <c r="G1466" s="19">
        <f>'Historical Data'!G1464/'Historical Data'!G$2*Y$5</f>
        <v>28345.396754763431</v>
      </c>
      <c r="H1466" s="19">
        <f>'Historical Data'!H1464/'Historical Data'!H$2*Z$5</f>
        <v>104192.19177507346</v>
      </c>
      <c r="I1466" s="19">
        <f>'Historical Data'!I1464/'Historical Data'!I$2*AA$5</f>
        <v>51076.61753272506</v>
      </c>
      <c r="J1466" s="19">
        <f>'Historical Data'!J1464/'Historical Data'!J$2*AB$5</f>
        <v>22442.386062787293</v>
      </c>
      <c r="K1466" s="19">
        <f>'Historical Data'!K1464/'Historical Data'!K$2*AC$5</f>
        <v>17838.120388324402</v>
      </c>
      <c r="L1466" s="8">
        <f t="shared" si="55"/>
        <v>-4.528811838153235E-3</v>
      </c>
      <c r="M1466" s="8">
        <f>IF(Table2[[#This Row],[Overall Return]]&gt;=0,0,Table2[[#This Row],[Overall Return]])</f>
        <v>-4.528811838153235E-3</v>
      </c>
      <c r="N1466" s="13">
        <f t="shared" si="54"/>
        <v>398695.72355872428</v>
      </c>
    </row>
    <row r="1467" spans="1:14" x14ac:dyDescent="0.25">
      <c r="A1467" s="2">
        <v>42482</v>
      </c>
      <c r="B1467" s="19">
        <f>'Historical Data'!B1465/'Historical Data'!B$2*T$5</f>
        <v>31757.637755019517</v>
      </c>
      <c r="C1467" s="19">
        <f>'Historical Data'!C1465/'Historical Data'!C$2*U$5</f>
        <v>56791.140399048141</v>
      </c>
      <c r="D1467" s="19">
        <f>'Historical Data'!D1465/'Historical Data'!D$2*V$5</f>
        <v>16132.557614073728</v>
      </c>
      <c r="E1467" s="19">
        <f>'Historical Data'!E1465/'Historical Data'!E$2*W$5</f>
        <v>35681.580144647007</v>
      </c>
      <c r="F1467" s="19">
        <f>'Historical Data'!F1465/'Historical Data'!F$2*X$5</f>
        <v>32340.152724327651</v>
      </c>
      <c r="G1467" s="19">
        <f>'Historical Data'!G1465/'Historical Data'!G$2*Y$5</f>
        <v>26312.74000874834</v>
      </c>
      <c r="H1467" s="19">
        <f>'Historical Data'!H1465/'Historical Data'!H$2*Z$5</f>
        <v>106483.42425514059</v>
      </c>
      <c r="I1467" s="19">
        <f>'Historical Data'!I1465/'Historical Data'!I$2*AA$5</f>
        <v>51526.065710176525</v>
      </c>
      <c r="J1467" s="19">
        <f>'Historical Data'!J1465/'Historical Data'!J$2*AB$5</f>
        <v>22697.973229602059</v>
      </c>
      <c r="K1467" s="19">
        <f>'Historical Data'!K1465/'Historical Data'!K$2*AC$5</f>
        <v>17990.213504470958</v>
      </c>
      <c r="L1467" s="8">
        <f t="shared" si="55"/>
        <v>-2.4636286657464534E-3</v>
      </c>
      <c r="M1467" s="8">
        <f>IF(Table2[[#This Row],[Overall Return]]&gt;=0,0,Table2[[#This Row],[Overall Return]])</f>
        <v>-2.4636286657464534E-3</v>
      </c>
      <c r="N1467" s="13">
        <f t="shared" si="54"/>
        <v>397713.48534525448</v>
      </c>
    </row>
    <row r="1468" spans="1:14" x14ac:dyDescent="0.25">
      <c r="A1468" s="2">
        <v>42485</v>
      </c>
      <c r="B1468" s="19">
        <f>'Historical Data'!B1466/'Historical Data'!B$2*T$5</f>
        <v>31577.333842670691</v>
      </c>
      <c r="C1468" s="19">
        <f>'Historical Data'!C1466/'Historical Data'!C$2*U$5</f>
        <v>57312.829946915612</v>
      </c>
      <c r="D1468" s="19">
        <f>'Historical Data'!D1466/'Historical Data'!D$2*V$5</f>
        <v>15675.209057016848</v>
      </c>
      <c r="E1468" s="19">
        <f>'Historical Data'!E1466/'Historical Data'!E$2*W$5</f>
        <v>35956.663047074275</v>
      </c>
      <c r="F1468" s="19">
        <f>'Historical Data'!F1466/'Historical Data'!F$2*X$5</f>
        <v>32537.225493574711</v>
      </c>
      <c r="G1468" s="19">
        <f>'Historical Data'!G1466/'Historical Data'!G$2*Y$5</f>
        <v>26480.435263624044</v>
      </c>
      <c r="H1468" s="19">
        <f>'Historical Data'!H1466/'Historical Data'!H$2*Z$5</f>
        <v>105673.52370960976</v>
      </c>
      <c r="I1468" s="19">
        <f>'Historical Data'!I1466/'Historical Data'!I$2*AA$5</f>
        <v>51391.607918449648</v>
      </c>
      <c r="J1468" s="19">
        <f>'Historical Data'!J1466/'Historical Data'!J$2*AB$5</f>
        <v>22648.649303196296</v>
      </c>
      <c r="K1468" s="19">
        <f>'Historical Data'!K1466/'Historical Data'!K$2*AC$5</f>
        <v>17949.107761008105</v>
      </c>
      <c r="L1468" s="8">
        <f t="shared" si="55"/>
        <v>-1.2845931077015704E-3</v>
      </c>
      <c r="M1468" s="8">
        <f>IF(Table2[[#This Row],[Overall Return]]&gt;=0,0,Table2[[#This Row],[Overall Return]])</f>
        <v>-1.2845931077015704E-3</v>
      </c>
      <c r="N1468" s="13">
        <f t="shared" si="54"/>
        <v>397202.58534314</v>
      </c>
    </row>
    <row r="1469" spans="1:14" x14ac:dyDescent="0.25">
      <c r="A1469" s="2">
        <v>42486</v>
      </c>
      <c r="B1469" s="19">
        <f>'Historical Data'!B1467/'Historical Data'!B$2*T$5</f>
        <v>31357.962223272676</v>
      </c>
      <c r="C1469" s="19">
        <f>'Historical Data'!C1467/'Historical Data'!C$2*U$5</f>
        <v>56459.820611385687</v>
      </c>
      <c r="D1469" s="19">
        <f>'Historical Data'!D1467/'Historical Data'!D$2*V$5</f>
        <v>16288.395786283623</v>
      </c>
      <c r="E1469" s="19">
        <f>'Historical Data'!E1467/'Historical Data'!E$2*W$5</f>
        <v>36066.69579242474</v>
      </c>
      <c r="F1469" s="19">
        <f>'Historical Data'!F1467/'Historical Data'!F$2*X$5</f>
        <v>31861.869023568444</v>
      </c>
      <c r="G1469" s="19">
        <f>'Historical Data'!G1467/'Historical Data'!G$2*Y$5</f>
        <v>26139.963901333311</v>
      </c>
      <c r="H1469" s="19">
        <f>'Historical Data'!H1467/'Historical Data'!H$2*Z$5</f>
        <v>106479.22996223249</v>
      </c>
      <c r="I1469" s="19">
        <f>'Historical Data'!I1467/'Historical Data'!I$2*AA$5</f>
        <v>51568.316730477425</v>
      </c>
      <c r="J1469" s="19">
        <f>'Historical Data'!J1467/'Historical Data'!J$2*AB$5</f>
        <v>22832.493028890491</v>
      </c>
      <c r="K1469" s="19">
        <f>'Historical Data'!K1467/'Historical Data'!K$2*AC$5</f>
        <v>18010.766376202384</v>
      </c>
      <c r="L1469" s="8">
        <f t="shared" si="55"/>
        <v>-3.4509318953779289E-4</v>
      </c>
      <c r="M1469" s="8">
        <f>IF(Table2[[#This Row],[Overall Return]]&gt;=0,0,Table2[[#This Row],[Overall Return]])</f>
        <v>-3.4509318953779289E-4</v>
      </c>
      <c r="N1469" s="13">
        <f t="shared" si="54"/>
        <v>397065.51343607128</v>
      </c>
    </row>
    <row r="1470" spans="1:14" x14ac:dyDescent="0.25">
      <c r="A1470" s="2">
        <v>42487</v>
      </c>
      <c r="B1470" s="19">
        <f>'Historical Data'!B1468/'Historical Data'!B$2*T$5</f>
        <v>29395.648249445097</v>
      </c>
      <c r="C1470" s="19">
        <f>'Historical Data'!C1468/'Historical Data'!C$2*U$5</f>
        <v>55516.2017206663</v>
      </c>
      <c r="D1470" s="19">
        <f>'Historical Data'!D1468/'Historical Data'!D$2*V$5</f>
        <v>16298.558661004066</v>
      </c>
      <c r="E1470" s="19">
        <f>'Historical Data'!E1468/'Historical Data'!E$2*W$5</f>
        <v>36200.798157526799</v>
      </c>
      <c r="F1470" s="19">
        <f>'Historical Data'!F1468/'Historical Data'!F$2*X$5</f>
        <v>31758.383957254573</v>
      </c>
      <c r="G1470" s="19">
        <f>'Historical Data'!G1468/'Historical Data'!G$2*Y$5</f>
        <v>25885.88187204623</v>
      </c>
      <c r="H1470" s="19">
        <f>'Historical Data'!H1468/'Historical Data'!H$2*Z$5</f>
        <v>105526.64750314729</v>
      </c>
      <c r="I1470" s="19">
        <f>'Historical Data'!I1468/'Historical Data'!I$2*AA$5</f>
        <v>51015.149906928906</v>
      </c>
      <c r="J1470" s="19">
        <f>'Historical Data'!J1468/'Historical Data'!J$2*AB$5</f>
        <v>22836.977925866631</v>
      </c>
      <c r="K1470" s="19">
        <f>'Historical Data'!K1468/'Historical Data'!K$2*AC$5</f>
        <v>18181.358424092887</v>
      </c>
      <c r="L1470" s="8">
        <f t="shared" si="55"/>
        <v>-1.1206984508890017E-2</v>
      </c>
      <c r="M1470" s="8">
        <f>IF(Table2[[#This Row],[Overall Return]]&gt;=0,0,Table2[[#This Row],[Overall Return]])</f>
        <v>-1.1206984508890017E-2</v>
      </c>
      <c r="N1470" s="13">
        <f t="shared" si="54"/>
        <v>392615.60637797875</v>
      </c>
    </row>
    <row r="1471" spans="1:14" x14ac:dyDescent="0.25">
      <c r="A1471" s="2">
        <v>42488</v>
      </c>
      <c r="B1471" s="19">
        <f>'Historical Data'!B1469/'Historical Data'!B$2*T$5</f>
        <v>28497.131500494852</v>
      </c>
      <c r="C1471" s="19">
        <f>'Historical Data'!C1469/'Historical Data'!C$2*U$5</f>
        <v>55097.931539447192</v>
      </c>
      <c r="D1471" s="19">
        <f>'Historical Data'!D1469/'Historical Data'!D$2*V$5</f>
        <v>16149.496195622965</v>
      </c>
      <c r="E1471" s="19">
        <f>'Historical Data'!E1469/'Historical Data'!E$2*W$5</f>
        <v>35770.982529532601</v>
      </c>
      <c r="F1471" s="19">
        <f>'Historical Data'!F1469/'Historical Data'!F$2*X$5</f>
        <v>31091.57638818596</v>
      </c>
      <c r="G1471" s="19">
        <f>'Historical Data'!G1469/'Historical Data'!G$2*Y$5</f>
        <v>25357.392868159426</v>
      </c>
      <c r="H1471" s="19">
        <f>'Historical Data'!H1469/'Historical Data'!H$2*Z$5</f>
        <v>103948.80696600923</v>
      </c>
      <c r="I1471" s="19">
        <f>'Historical Data'!I1469/'Historical Data'!I$2*AA$5</f>
        <v>50734.725861752391</v>
      </c>
      <c r="J1471" s="19">
        <f>'Historical Data'!J1469/'Historical Data'!J$2*AB$5</f>
        <v>22603.809821933413</v>
      </c>
      <c r="K1471" s="19">
        <f>'Historical Data'!K1469/'Historical Data'!K$2*AC$5</f>
        <v>18092.979521202757</v>
      </c>
      <c r="L1471" s="8">
        <f t="shared" si="55"/>
        <v>-1.3424767380651903E-2</v>
      </c>
      <c r="M1471" s="8">
        <f>IF(Table2[[#This Row],[Overall Return]]&gt;=0,0,Table2[[#This Row],[Overall Return]])</f>
        <v>-1.3424767380651903E-2</v>
      </c>
      <c r="N1471" s="13">
        <f t="shared" si="54"/>
        <v>387344.8331923408</v>
      </c>
    </row>
    <row r="1472" spans="1:14" x14ac:dyDescent="0.25">
      <c r="A1472" s="2">
        <v>42489</v>
      </c>
      <c r="B1472" s="19">
        <f>'Historical Data'!B1470/'Historical Data'!B$2*T$5</f>
        <v>28169.576989480633</v>
      </c>
      <c r="C1472" s="19">
        <f>'Historical Data'!C1470/'Historical Data'!C$2*U$5</f>
        <v>60368.844956983346</v>
      </c>
      <c r="D1472" s="19">
        <f>'Historical Data'!D1470/'Historical Data'!D$2*V$5</f>
        <v>16190.150093834354</v>
      </c>
      <c r="E1472" s="19">
        <f>'Historical Data'!E1470/'Historical Data'!E$2*W$5</f>
        <v>35506.217058615228</v>
      </c>
      <c r="F1472" s="19">
        <f>'Historical Data'!F1470/'Historical Data'!F$2*X$5</f>
        <v>31181.113484515994</v>
      </c>
      <c r="G1472" s="19">
        <f>'Historical Data'!G1470/'Historical Data'!G$2*Y$5</f>
        <v>25342.146216793823</v>
      </c>
      <c r="H1472" s="19">
        <f>'Historical Data'!H1470/'Historical Data'!H$2*Z$5</f>
        <v>101032.31011330256</v>
      </c>
      <c r="I1472" s="19">
        <f>'Historical Data'!I1470/'Historical Data'!I$2*AA$5</f>
        <v>50584.889324911994</v>
      </c>
      <c r="J1472" s="19">
        <f>'Historical Data'!J1470/'Historical Data'!J$2*AB$5</f>
        <v>22410.998109619992</v>
      </c>
      <c r="K1472" s="19">
        <f>'Historical Data'!K1470/'Historical Data'!K$2*AC$5</f>
        <v>18169.026908313364</v>
      </c>
      <c r="L1472" s="8">
        <f t="shared" si="55"/>
        <v>4.157639204214858E-3</v>
      </c>
      <c r="M1472" s="8">
        <f>IF(Table2[[#This Row],[Overall Return]]&gt;=0,0,Table2[[#This Row],[Overall Return]])</f>
        <v>0</v>
      </c>
      <c r="N1472" s="13">
        <f t="shared" si="54"/>
        <v>388955.27325637132</v>
      </c>
    </row>
    <row r="1473" spans="1:14" x14ac:dyDescent="0.25">
      <c r="A1473" s="2">
        <v>42492</v>
      </c>
      <c r="B1473" s="19">
        <f>'Historical Data'!B1471/'Historical Data'!B$2*T$5</f>
        <v>28139.526790928256</v>
      </c>
      <c r="C1473" s="19">
        <f>'Historical Data'!C1471/'Historical Data'!C$2*U$5</f>
        <v>62589.238513637196</v>
      </c>
      <c r="D1473" s="19">
        <f>'Historical Data'!D1471/'Historical Data'!D$2*V$5</f>
        <v>15871.69907086989</v>
      </c>
      <c r="E1473" s="19">
        <f>'Historical Data'!E1471/'Historical Data'!E$2*W$5</f>
        <v>35884.454534169818</v>
      </c>
      <c r="F1473" s="19">
        <f>'Historical Data'!F1471/'Historical Data'!F$2*X$5</f>
        <v>31415.081482024205</v>
      </c>
      <c r="G1473" s="19">
        <f>'Historical Data'!G1471/'Historical Data'!G$2*Y$5</f>
        <v>25718.188664044348</v>
      </c>
      <c r="H1473" s="19">
        <f>'Historical Data'!H1471/'Historical Data'!H$2*Z$5</f>
        <v>101468.73814519514</v>
      </c>
      <c r="I1473" s="19">
        <f>'Historical Data'!I1471/'Historical Data'!I$2*AA$5</f>
        <v>50746.238163041999</v>
      </c>
      <c r="J1473" s="19">
        <f>'Historical Data'!J1471/'Historical Data'!J$2*AB$5</f>
        <v>22684.522153339742</v>
      </c>
      <c r="K1473" s="19">
        <f>'Historical Data'!K1471/'Historical Data'!K$2*AC$5</f>
        <v>18319.064426397777</v>
      </c>
      <c r="L1473" s="8">
        <f t="shared" si="55"/>
        <v>9.9792417127577693E-3</v>
      </c>
      <c r="M1473" s="8">
        <f>IF(Table2[[#This Row],[Overall Return]]&gt;=0,0,Table2[[#This Row],[Overall Return]])</f>
        <v>0</v>
      </c>
      <c r="N1473" s="13">
        <f t="shared" si="54"/>
        <v>392836.75194364839</v>
      </c>
    </row>
    <row r="1474" spans="1:14" x14ac:dyDescent="0.25">
      <c r="A1474" s="2">
        <v>42493</v>
      </c>
      <c r="B1474" s="19">
        <f>'Historical Data'!B1472/'Historical Data'!B$2*T$5</f>
        <v>28602.308555945456</v>
      </c>
      <c r="C1474" s="19">
        <f>'Historical Data'!C1472/'Historical Data'!C$2*U$5</f>
        <v>61442.434559765687</v>
      </c>
      <c r="D1474" s="19">
        <f>'Historical Data'!D1472/'Historical Data'!D$2*V$5</f>
        <v>15272.065126306194</v>
      </c>
      <c r="E1474" s="19">
        <f>'Historical Data'!E1472/'Historical Data'!E$2*W$5</f>
        <v>35685.019403933766</v>
      </c>
      <c r="F1474" s="19">
        <f>'Historical Data'!F1472/'Historical Data'!F$2*X$5</f>
        <v>31151.866427474539</v>
      </c>
      <c r="G1474" s="19">
        <f>'Historical Data'!G1472/'Historical Data'!G$2*Y$5</f>
        <v>25296.411379881563</v>
      </c>
      <c r="H1474" s="19">
        <f>'Historical Data'!H1472/'Historical Data'!H$2*Z$5</f>
        <v>97490.561057490573</v>
      </c>
      <c r="I1474" s="19">
        <f>'Historical Data'!I1472/'Historical Data'!I$2*AA$5</f>
        <v>50884.536374861862</v>
      </c>
      <c r="J1474" s="19">
        <f>'Historical Data'!J1472/'Historical Data'!J$2*AB$5</f>
        <v>22419.966548072483</v>
      </c>
      <c r="K1474" s="19">
        <f>'Historical Data'!K1472/'Historical Data'!K$2*AC$5</f>
        <v>18109.422440365895</v>
      </c>
      <c r="L1474" s="8">
        <f t="shared" si="55"/>
        <v>-1.6500900278496045E-2</v>
      </c>
      <c r="M1474" s="8">
        <f>IF(Table2[[#This Row],[Overall Return]]&gt;=0,0,Table2[[#This Row],[Overall Return]])</f>
        <v>-1.6500900278496045E-2</v>
      </c>
      <c r="N1474" s="13">
        <f t="shared" si="54"/>
        <v>386354.59187409794</v>
      </c>
    </row>
    <row r="1475" spans="1:14" x14ac:dyDescent="0.25">
      <c r="A1475" s="2">
        <v>42494</v>
      </c>
      <c r="B1475" s="19">
        <f>'Historical Data'!B1473/'Historical Data'!B$2*T$5</f>
        <v>28304.806662180996</v>
      </c>
      <c r="C1475" s="19">
        <f>'Historical Data'!C1473/'Historical Data'!C$2*U$5</f>
        <v>61403.986820428334</v>
      </c>
      <c r="D1475" s="19">
        <f>'Historical Data'!D1473/'Historical Data'!D$2*V$5</f>
        <v>14706.306973795483</v>
      </c>
      <c r="E1475" s="19">
        <f>'Historical Data'!E1473/'Historical Data'!E$2*W$5</f>
        <v>35647.195171487772</v>
      </c>
      <c r="F1475" s="19">
        <f>'Historical Data'!F1473/'Historical Data'!F$2*X$5</f>
        <v>31302.146740060998</v>
      </c>
      <c r="G1475" s="19">
        <f>'Historical Data'!G1473/'Historical Data'!G$2*Y$5</f>
        <v>25342.146216793823</v>
      </c>
      <c r="H1475" s="19">
        <f>'Historical Data'!H1473/'Historical Data'!H$2*Z$5</f>
        <v>93394.879563575334</v>
      </c>
      <c r="I1475" s="19">
        <f>'Historical Data'!I1473/'Historical Data'!I$2*AA$5</f>
        <v>50719.346690020328</v>
      </c>
      <c r="J1475" s="19">
        <f>'Historical Data'!J1473/'Historical Data'!J$2*AB$5</f>
        <v>22112.71947687829</v>
      </c>
      <c r="K1475" s="19">
        <f>'Historical Data'!K1473/'Historical Data'!K$2*AC$5</f>
        <v>18074.482454792804</v>
      </c>
      <c r="L1475" s="8">
        <f t="shared" si="55"/>
        <v>-1.3838518336611427E-2</v>
      </c>
      <c r="M1475" s="8">
        <f>IF(Table2[[#This Row],[Overall Return]]&gt;=0,0,Table2[[#This Row],[Overall Return]])</f>
        <v>-1.3838518336611427E-2</v>
      </c>
      <c r="N1475" s="13">
        <f t="shared" si="54"/>
        <v>381008.01677001419</v>
      </c>
    </row>
    <row r="1476" spans="1:14" x14ac:dyDescent="0.25">
      <c r="A1476" s="2">
        <v>42495</v>
      </c>
      <c r="B1476" s="19">
        <f>'Historical Data'!B1474/'Historical Data'!B$2*T$5</f>
        <v>28189.91732741196</v>
      </c>
      <c r="C1476" s="19">
        <f>'Historical Data'!C1474/'Historical Data'!C$2*U$5</f>
        <v>60323.078894380385</v>
      </c>
      <c r="D1476" s="19">
        <f>'Historical Data'!D1474/'Historical Data'!D$2*V$5</f>
        <v>14638.551276553038</v>
      </c>
      <c r="E1476" s="19">
        <f>'Historical Data'!E1474/'Historical Data'!E$2*W$5</f>
        <v>36080.450405119111</v>
      </c>
      <c r="F1476" s="19">
        <f>'Historical Data'!F1474/'Historical Data'!F$2*X$5</f>
        <v>31559.96002593997</v>
      </c>
      <c r="G1476" s="19">
        <f>'Historical Data'!G1474/'Historical Data'!G$2*Y$5</f>
        <v>25377.717813472071</v>
      </c>
      <c r="H1476" s="19">
        <f>'Historical Data'!H1474/'Historical Data'!H$2*Z$5</f>
        <v>88766.26059588755</v>
      </c>
      <c r="I1476" s="19">
        <f>'Historical Data'!I1474/'Historical Data'!I$2*AA$5</f>
        <v>50826.918981385097</v>
      </c>
      <c r="J1476" s="19">
        <f>'Historical Data'!J1474/'Historical Data'!J$2*AB$5</f>
        <v>22121.756142153616</v>
      </c>
      <c r="K1476" s="19">
        <f>'Historical Data'!K1474/'Historical Data'!K$2*AC$5</f>
        <v>18095.03532652423</v>
      </c>
      <c r="L1476" s="8">
        <f t="shared" si="55"/>
        <v>-1.3197543778251664E-2</v>
      </c>
      <c r="M1476" s="8">
        <f>IF(Table2[[#This Row],[Overall Return]]&gt;=0,0,Table2[[#This Row],[Overall Return]])</f>
        <v>-1.3197543778251664E-2</v>
      </c>
      <c r="N1476" s="13">
        <f t="shared" ref="N1476:N1515" si="56">SUM(B1476:K1476)</f>
        <v>375979.64678882709</v>
      </c>
    </row>
    <row r="1477" spans="1:14" x14ac:dyDescent="0.25">
      <c r="A1477" s="2">
        <v>42496</v>
      </c>
      <c r="B1477" s="19">
        <f>'Historical Data'!B1475/'Historical Data'!B$2*T$5</f>
        <v>28032.7029049009</v>
      </c>
      <c r="C1477" s="19">
        <f>'Historical Data'!C1475/'Historical Data'!C$2*U$5</f>
        <v>61683.137470254449</v>
      </c>
      <c r="D1477" s="19">
        <f>'Historical Data'!D1475/'Historical Data'!D$2*V$5</f>
        <v>14486.101300518914</v>
      </c>
      <c r="E1477" s="19">
        <f>'Historical Data'!E1475/'Historical Data'!E$2*W$5</f>
        <v>36290.200542412407</v>
      </c>
      <c r="F1477" s="19">
        <f>'Historical Data'!F1475/'Historical Data'!F$2*X$5</f>
        <v>31995.949474385587</v>
      </c>
      <c r="G1477" s="19">
        <f>'Historical Data'!G1475/'Historical Data'!G$2*Y$5</f>
        <v>25606.391998033363</v>
      </c>
      <c r="H1477" s="19">
        <f>'Historical Data'!H1475/'Historical Data'!H$2*Z$5</f>
        <v>90193.031053294166</v>
      </c>
      <c r="I1477" s="19">
        <f>'Historical Data'!I1475/'Historical Data'!I$2*AA$5</f>
        <v>50723.17431155713</v>
      </c>
      <c r="J1477" s="19">
        <f>'Historical Data'!J1475/'Historical Data'!J$2*AB$5</f>
        <v>22148.866589812842</v>
      </c>
      <c r="K1477" s="19">
        <f>'Historical Data'!K1475/'Historical Data'!K$2*AC$5</f>
        <v>18191.635585366264</v>
      </c>
      <c r="L1477" s="8">
        <f t="shared" si="55"/>
        <v>8.96735892622047E-3</v>
      </c>
      <c r="M1477" s="8">
        <f>IF(Table2[[#This Row],[Overall Return]]&gt;=0,0,Table2[[#This Row],[Overall Return]])</f>
        <v>0</v>
      </c>
      <c r="N1477" s="13">
        <f t="shared" si="56"/>
        <v>379351.19123053609</v>
      </c>
    </row>
    <row r="1478" spans="1:14" x14ac:dyDescent="0.25">
      <c r="A1478" s="2">
        <v>42499</v>
      </c>
      <c r="B1478" s="19">
        <f>'Historical Data'!B1476/'Historical Data'!B$2*T$5</f>
        <v>28053.866506952021</v>
      </c>
      <c r="C1478" s="19">
        <f>'Historical Data'!C1476/'Historical Data'!C$2*U$5</f>
        <v>62213.983159436204</v>
      </c>
      <c r="D1478" s="19">
        <f>'Historical Data'!D1476/'Historical Data'!D$2*V$5</f>
        <v>14110.059854362065</v>
      </c>
      <c r="E1478" s="19">
        <f>'Historical Data'!E1476/'Historical Data'!E$2*W$5</f>
        <v>36221.428517991655</v>
      </c>
      <c r="F1478" s="19">
        <f>'Historical Data'!F1476/'Historical Data'!F$2*X$5</f>
        <v>32076.039639684535</v>
      </c>
      <c r="G1478" s="19">
        <f>'Historical Data'!G1476/'Historical Data'!G$2*Y$5</f>
        <v>25443.7796425708</v>
      </c>
      <c r="H1478" s="19">
        <f>'Historical Data'!H1476/'Historical Data'!H$2*Z$5</f>
        <v>87671.002098195546</v>
      </c>
      <c r="I1478" s="19">
        <f>'Historical Data'!I1476/'Historical Data'!I$2*AA$5</f>
        <v>50965.207807597093</v>
      </c>
      <c r="J1478" s="19">
        <f>'Historical Data'!J1476/'Historical Data'!J$2*AB$5</f>
        <v>22085.610384718853</v>
      </c>
      <c r="K1478" s="19">
        <f>'Historical Data'!K1476/'Historical Data'!K$2*AC$5</f>
        <v>18203.96710114579</v>
      </c>
      <c r="L1478" s="8">
        <f t="shared" ref="L1478:L1515" si="57">N1478/N1477-1</f>
        <v>-6.0794497847773687E-3</v>
      </c>
      <c r="M1478" s="8">
        <f>IF(Table2[[#This Row],[Overall Return]]&gt;=0,0,Table2[[#This Row],[Overall Return]])</f>
        <v>-6.0794497847773687E-3</v>
      </c>
      <c r="N1478" s="13">
        <f t="shared" si="56"/>
        <v>377044.94471265457</v>
      </c>
    </row>
    <row r="1479" spans="1:14" x14ac:dyDescent="0.25">
      <c r="A1479" s="2">
        <v>42500</v>
      </c>
      <c r="B1479" s="19">
        <f>'Historical Data'!B1477/'Historical Data'!B$2*T$5</f>
        <v>28244.338018400547</v>
      </c>
      <c r="C1479" s="19">
        <f>'Historical Data'!C1477/'Historical Data'!C$2*U$5</f>
        <v>64348.343401061684</v>
      </c>
      <c r="D1479" s="19">
        <f>'Historical Data'!D1477/'Historical Data'!D$2*V$5</f>
        <v>14523.367002554533</v>
      </c>
      <c r="E1479" s="19">
        <f>'Historical Data'!E1477/'Historical Data'!E$2*W$5</f>
        <v>36654.683405272619</v>
      </c>
      <c r="F1479" s="19">
        <f>'Historical Data'!F1477/'Historical Data'!F$2*X$5</f>
        <v>32538.573911024003</v>
      </c>
      <c r="G1479" s="19">
        <f>'Historical Data'!G1477/'Historical Data'!G$2*Y$5</f>
        <v>25926.53585641917</v>
      </c>
      <c r="H1479" s="19">
        <f>'Historical Data'!H1477/'Historical Data'!H$2*Z$5</f>
        <v>87574.486781368018</v>
      </c>
      <c r="I1479" s="19">
        <f>'Historical Data'!I1477/'Historical Data'!I$2*AA$5</f>
        <v>51310.94672455937</v>
      </c>
      <c r="J1479" s="19">
        <f>'Historical Data'!J1477/'Historical Data'!J$2*AB$5</f>
        <v>22320.564133710475</v>
      </c>
      <c r="K1479" s="19">
        <f>'Historical Data'!K1477/'Historical Data'!K$2*AC$5</f>
        <v>18495.822024918711</v>
      </c>
      <c r="L1479" s="8">
        <f t="shared" si="57"/>
        <v>1.2976480961343295E-2</v>
      </c>
      <c r="M1479" s="8">
        <f>IF(Table2[[#This Row],[Overall Return]]&gt;=0,0,Table2[[#This Row],[Overall Return]])</f>
        <v>0</v>
      </c>
      <c r="N1479" s="13">
        <f t="shared" si="56"/>
        <v>381937.66125928907</v>
      </c>
    </row>
    <row r="1480" spans="1:14" x14ac:dyDescent="0.25">
      <c r="A1480" s="2">
        <v>42501</v>
      </c>
      <c r="B1480" s="19">
        <f>'Historical Data'!B1478/'Historical Data'!B$2*T$5</f>
        <v>27969.212401084729</v>
      </c>
      <c r="C1480" s="19">
        <f>'Historical Data'!C1478/'Historical Data'!C$2*U$5</f>
        <v>65278.233571297824</v>
      </c>
      <c r="D1480" s="19">
        <f>'Historical Data'!D1478/'Historical Data'!D$2*V$5</f>
        <v>14797.776616654583</v>
      </c>
      <c r="E1480" s="19">
        <f>'Historical Data'!E1478/'Historical Data'!E$2*W$5</f>
        <v>35172.67956327711</v>
      </c>
      <c r="F1480" s="19">
        <f>'Historical Data'!F1478/'Historical Data'!F$2*X$5</f>
        <v>32183.572612977048</v>
      </c>
      <c r="G1480" s="19">
        <f>'Historical Data'!G1478/'Historical Data'!G$2*Y$5</f>
        <v>25941.780460910952</v>
      </c>
      <c r="H1480" s="19">
        <f>'Historical Data'!H1478/'Historical Data'!H$2*Z$5</f>
        <v>87687.791439362147</v>
      </c>
      <c r="I1480" s="19">
        <f>'Historical Data'!I1478/'Historical Data'!I$2*AA$5</f>
        <v>50204.580654453312</v>
      </c>
      <c r="J1480" s="19">
        <f>'Historical Data'!J1478/'Historical Data'!J$2*AB$5</f>
        <v>22175.977489305333</v>
      </c>
      <c r="K1480" s="19">
        <f>'Historical Data'!K1478/'Historical Data'!K$2*AC$5</f>
        <v>18406.700926358022</v>
      </c>
      <c r="L1480" s="8">
        <f t="shared" si="57"/>
        <v>-5.5489566454910433E-3</v>
      </c>
      <c r="M1480" s="8">
        <f>IF(Table2[[#This Row],[Overall Return]]&gt;=0,0,Table2[[#This Row],[Overall Return]])</f>
        <v>-5.5489566454910433E-3</v>
      </c>
      <c r="N1480" s="13">
        <f t="shared" si="56"/>
        <v>379818.30573568103</v>
      </c>
    </row>
    <row r="1481" spans="1:14" x14ac:dyDescent="0.25">
      <c r="A1481" s="2">
        <v>42502</v>
      </c>
      <c r="B1481" s="19">
        <f>'Historical Data'!B1479/'Historical Data'!B$2*T$5</f>
        <v>27313.138923477105</v>
      </c>
      <c r="C1481" s="19">
        <f>'Historical Data'!C1479/'Historical Data'!C$2*U$5</f>
        <v>65708.401976935755</v>
      </c>
      <c r="D1481" s="19">
        <f>'Historical Data'!D1479/'Historical Data'!D$2*V$5</f>
        <v>14814.715540965193</v>
      </c>
      <c r="E1481" s="19">
        <f>'Historical Data'!E1479/'Historical Data'!E$2*W$5</f>
        <v>34973.244433041051</v>
      </c>
      <c r="F1481" s="19">
        <f>'Historical Data'!F1479/'Historical Data'!F$2*X$5</f>
        <v>32094.485904002853</v>
      </c>
      <c r="G1481" s="19">
        <f>'Historical Data'!G1479/'Historical Data'!G$2*Y$5</f>
        <v>26175.535498011563</v>
      </c>
      <c r="H1481" s="19">
        <f>'Historical Data'!H1479/'Historical Data'!H$2*Z$5</f>
        <v>86982.79437683594</v>
      </c>
      <c r="I1481" s="19">
        <f>'Historical Data'!I1479/'Historical Data'!I$2*AA$5</f>
        <v>49839.637930551959</v>
      </c>
      <c r="J1481" s="19">
        <f>'Historical Data'!J1479/'Historical Data'!J$2*AB$5</f>
        <v>22230.197029123996</v>
      </c>
      <c r="K1481" s="19">
        <f>'Historical Data'!K1479/'Historical Data'!K$2*AC$5</f>
        <v>18584.943952516725</v>
      </c>
      <c r="L1481" s="8">
        <f t="shared" si="57"/>
        <v>-2.899307783720273E-3</v>
      </c>
      <c r="M1481" s="8">
        <f>IF(Table2[[#This Row],[Overall Return]]&gt;=0,0,Table2[[#This Row],[Overall Return]])</f>
        <v>-2.899307783720273E-3</v>
      </c>
      <c r="N1481" s="13">
        <f t="shared" si="56"/>
        <v>378717.09556546214</v>
      </c>
    </row>
    <row r="1482" spans="1:14" x14ac:dyDescent="0.25">
      <c r="A1482" s="2">
        <v>42503</v>
      </c>
      <c r="B1482" s="19">
        <f>'Historical Data'!B1480/'Historical Data'!B$2*T$5</f>
        <v>27367.55991680286</v>
      </c>
      <c r="C1482" s="19">
        <f>'Historical Data'!C1480/'Historical Data'!C$2*U$5</f>
        <v>64975.284642138016</v>
      </c>
      <c r="D1482" s="19">
        <f>'Historical Data'!D1480/'Historical Data'!D$2*V$5</f>
        <v>14574.184118247736</v>
      </c>
      <c r="E1482" s="19">
        <f>'Historical Data'!E1480/'Historical Data'!E$2*W$5</f>
        <v>34564.059165511702</v>
      </c>
      <c r="F1482" s="19">
        <f>'Historical Data'!F1480/'Historical Data'!F$2*X$5</f>
        <v>31982.902279113448</v>
      </c>
      <c r="G1482" s="19">
        <f>'Historical Data'!G1480/'Historical Data'!G$2*Y$5</f>
        <v>25957.026600558103</v>
      </c>
      <c r="H1482" s="19">
        <f>'Historical Data'!H1480/'Historical Data'!H$2*Z$5</f>
        <v>87121.276122534633</v>
      </c>
      <c r="I1482" s="19">
        <f>'Historical Data'!I1480/'Historical Data'!I$2*AA$5</f>
        <v>49555.360240107744</v>
      </c>
      <c r="J1482" s="19">
        <f>'Historical Data'!J1480/'Historical Data'!J$2*AB$5</f>
        <v>21796.437547741833</v>
      </c>
      <c r="K1482" s="19">
        <f>'Historical Data'!K1480/'Historical Data'!K$2*AC$5</f>
        <v>18375.613270002621</v>
      </c>
      <c r="L1482" s="8">
        <f t="shared" si="57"/>
        <v>-6.4623215887554819E-3</v>
      </c>
      <c r="M1482" s="8">
        <f>IF(Table2[[#This Row],[Overall Return]]&gt;=0,0,Table2[[#This Row],[Overall Return]])</f>
        <v>-6.4623215887554819E-3</v>
      </c>
      <c r="N1482" s="13">
        <f t="shared" si="56"/>
        <v>376269.70390275866</v>
      </c>
    </row>
    <row r="1483" spans="1:14" x14ac:dyDescent="0.25">
      <c r="A1483" s="2">
        <v>42506</v>
      </c>
      <c r="B1483" s="19">
        <f>'Historical Data'!B1481/'Historical Data'!B$2*T$5</f>
        <v>28383.412815256423</v>
      </c>
      <c r="C1483" s="19">
        <f>'Historical Data'!C1481/'Historical Data'!C$2*U$5</f>
        <v>65043.018488010246</v>
      </c>
      <c r="D1483" s="19">
        <f>'Historical Data'!D1481/'Historical Data'!D$2*V$5</f>
        <v>14933.288011139472</v>
      </c>
      <c r="E1483" s="19">
        <f>'Historical Data'!E1481/'Historical Data'!E$2*W$5</f>
        <v>34509.044178238</v>
      </c>
      <c r="F1483" s="19">
        <f>'Historical Data'!F1481/'Historical Data'!F$2*X$5</f>
        <v>32237.565643113485</v>
      </c>
      <c r="G1483" s="19">
        <f>'Historical Data'!G1481/'Historical Data'!G$2*Y$5</f>
        <v>26338.149900347948</v>
      </c>
      <c r="H1483" s="19">
        <f>'Historical Data'!H1481/'Historical Data'!H$2*Z$5</f>
        <v>87406.627360469996</v>
      </c>
      <c r="I1483" s="19">
        <f>'Historical Data'!I1481/'Historical Data'!I$2*AA$5</f>
        <v>50185.383673410877</v>
      </c>
      <c r="J1483" s="19">
        <f>'Historical Data'!J1481/'Historical Data'!J$2*AB$5</f>
        <v>21809.991641988287</v>
      </c>
      <c r="K1483" s="19">
        <f>'Historical Data'!K1481/'Historical Data'!K$2*AC$5</f>
        <v>18564.218433761118</v>
      </c>
      <c r="L1483" s="8">
        <f t="shared" si="57"/>
        <v>8.347725608514267E-3</v>
      </c>
      <c r="M1483" s="8">
        <f>IF(Table2[[#This Row],[Overall Return]]&gt;=0,0,Table2[[#This Row],[Overall Return]])</f>
        <v>0</v>
      </c>
      <c r="N1483" s="13">
        <f t="shared" si="56"/>
        <v>379410.70014573581</v>
      </c>
    </row>
    <row r="1484" spans="1:14" x14ac:dyDescent="0.25">
      <c r="A1484" s="2">
        <v>42507</v>
      </c>
      <c r="B1484" s="19">
        <f>'Historical Data'!B1482/'Historical Data'!B$2*T$5</f>
        <v>28265.501620451658</v>
      </c>
      <c r="C1484" s="19">
        <f>'Historical Data'!C1482/'Historical Data'!C$2*U$5</f>
        <v>63634.449935932636</v>
      </c>
      <c r="D1484" s="19">
        <f>'Historical Data'!D1482/'Historical Data'!D$2*V$5</f>
        <v>14831.654122514432</v>
      </c>
      <c r="E1484" s="19">
        <f>'Historical Data'!E1482/'Historical Data'!E$2*W$5</f>
        <v>34364.626806078697</v>
      </c>
      <c r="F1484" s="19">
        <f>'Historical Data'!F1482/'Historical Data'!F$2*X$5</f>
        <v>31775.929401867455</v>
      </c>
      <c r="G1484" s="19">
        <f>'Historical Data'!G1482/'Historical Data'!G$2*Y$5</f>
        <v>25846.898136710293</v>
      </c>
      <c r="H1484" s="19">
        <f>'Historical Data'!H1482/'Historical Data'!H$2*Z$5</f>
        <v>85883.342005874947</v>
      </c>
      <c r="I1484" s="19">
        <f>'Historical Data'!I1482/'Historical Data'!I$2*AA$5</f>
        <v>49770.501836507494</v>
      </c>
      <c r="J1484" s="19">
        <f>'Historical Data'!J1482/'Historical Data'!J$2*AB$5</f>
        <v>21516.29956870708</v>
      </c>
      <c r="K1484" s="19">
        <f>'Historical Data'!K1482/'Historical Data'!K$2*AC$5</f>
        <v>18555.927853192083</v>
      </c>
      <c r="L1484" s="8">
        <f t="shared" si="57"/>
        <v>-1.3087582548388155E-2</v>
      </c>
      <c r="M1484" s="8">
        <f>IF(Table2[[#This Row],[Overall Return]]&gt;=0,0,Table2[[#This Row],[Overall Return]])</f>
        <v>-1.3087582548388155E-2</v>
      </c>
      <c r="N1484" s="13">
        <f t="shared" si="56"/>
        <v>374445.13128783676</v>
      </c>
    </row>
    <row r="1485" spans="1:14" x14ac:dyDescent="0.25">
      <c r="A1485" s="2">
        <v>42508</v>
      </c>
      <c r="B1485" s="19">
        <f>'Historical Data'!B1483/'Historical Data'!B$2*T$5</f>
        <v>28589.002394661573</v>
      </c>
      <c r="C1485" s="19">
        <f>'Historical Data'!C1483/'Historical Data'!C$2*U$5</f>
        <v>63833.975837451952</v>
      </c>
      <c r="D1485" s="19">
        <f>'Historical Data'!D1483/'Historical Data'!D$2*V$5</f>
        <v>14766.916781925891</v>
      </c>
      <c r="E1485" s="19">
        <f>'Historical Data'!E1483/'Historical Data'!E$2*W$5</f>
        <v>34041.404317797809</v>
      </c>
      <c r="F1485" s="19">
        <f>'Historical Data'!F1483/'Historical Data'!F$2*X$5</f>
        <v>31793.928023448181</v>
      </c>
      <c r="G1485" s="19">
        <f>'Historical Data'!G1483/'Historical Data'!G$2*Y$5</f>
        <v>26000.415208354352</v>
      </c>
      <c r="H1485" s="19">
        <f>'Historical Data'!H1483/'Historical Data'!H$2*Z$5</f>
        <v>88615.190096516992</v>
      </c>
      <c r="I1485" s="19">
        <f>'Historical Data'!I1483/'Historical Data'!I$2*AA$5</f>
        <v>50135.434748182437</v>
      </c>
      <c r="J1485" s="19">
        <f>'Historical Data'!J1483/'Historical Data'!J$2*AB$5</f>
        <v>21981.689185885924</v>
      </c>
      <c r="K1485" s="19">
        <f>'Historical Data'!K1483/'Historical Data'!K$2*AC$5</f>
        <v>18518.620966039067</v>
      </c>
      <c r="L1485" s="8">
        <f t="shared" si="57"/>
        <v>1.023233032634141E-2</v>
      </c>
      <c r="M1485" s="8">
        <f>IF(Table2[[#This Row],[Overall Return]]&gt;=0,0,Table2[[#This Row],[Overall Return]])</f>
        <v>0</v>
      </c>
      <c r="N1485" s="13">
        <f t="shared" si="56"/>
        <v>378276.57756026421</v>
      </c>
    </row>
    <row r="1486" spans="1:14" x14ac:dyDescent="0.25">
      <c r="A1486" s="2">
        <v>42509</v>
      </c>
      <c r="B1486" s="19">
        <f>'Historical Data'!B1484/'Historical Data'!B$2*T$5</f>
        <v>28480.160710347234</v>
      </c>
      <c r="C1486" s="19">
        <f>'Historical Data'!C1484/'Historical Data'!C$2*U$5</f>
        <v>63931.903715906999</v>
      </c>
      <c r="D1486" s="19">
        <f>'Historical Data'!D1484/'Historical Data'!D$2*V$5</f>
        <v>14773.73156355125</v>
      </c>
      <c r="E1486" s="19">
        <f>'Historical Data'!E1484/'Historical Data'!E$2*W$5</f>
        <v>33838.532699078038</v>
      </c>
      <c r="F1486" s="19">
        <f>'Historical Data'!F1484/'Historical Data'!F$2*X$5</f>
        <v>31510.01760240669</v>
      </c>
      <c r="G1486" s="19">
        <f>'Historical Data'!G1484/'Historical Data'!G$2*Y$5</f>
        <v>25749.672653704358</v>
      </c>
      <c r="H1486" s="19">
        <f>'Historical Data'!H1484/'Historical Data'!H$2*Z$5</f>
        <v>90310.53587914395</v>
      </c>
      <c r="I1486" s="19">
        <f>'Historical Data'!I1484/'Historical Data'!I$2*AA$5</f>
        <v>49939.522555834126</v>
      </c>
      <c r="J1486" s="19">
        <f>'Historical Data'!J1484/'Historical Data'!J$2*AB$5</f>
        <v>21859.693752835818</v>
      </c>
      <c r="K1486" s="19">
        <f>'Historical Data'!K1484/'Historical Data'!K$2*AC$5</f>
        <v>18676.138680701493</v>
      </c>
      <c r="L1486" s="8">
        <f t="shared" si="57"/>
        <v>2.097228060913725E-3</v>
      </c>
      <c r="M1486" s="8">
        <f>IF(Table2[[#This Row],[Overall Return]]&gt;=0,0,Table2[[#This Row],[Overall Return]])</f>
        <v>0</v>
      </c>
      <c r="N1486" s="13">
        <f t="shared" si="56"/>
        <v>379069.90981350996</v>
      </c>
    </row>
    <row r="1487" spans="1:14" x14ac:dyDescent="0.25">
      <c r="A1487" s="2">
        <v>42510</v>
      </c>
      <c r="B1487" s="19">
        <f>'Historical Data'!B1485/'Historical Data'!B$2*T$5</f>
        <v>28788.545835297893</v>
      </c>
      <c r="C1487" s="19">
        <f>'Historical Data'!C1485/'Historical Data'!C$2*U$5</f>
        <v>64323.629873695776</v>
      </c>
      <c r="D1487" s="19">
        <f>'Historical Data'!D1485/'Historical Data'!D$2*V$5</f>
        <v>14848.690733816455</v>
      </c>
      <c r="E1487" s="19">
        <f>'Historical Data'!E1485/'Historical Data'!E$2*W$5</f>
        <v>34309.609048001948</v>
      </c>
      <c r="F1487" s="19">
        <f>'Historical Data'!F1485/'Historical Data'!F$2*X$5</f>
        <v>31933.857885673613</v>
      </c>
      <c r="G1487" s="19">
        <f>'Historical Data'!G1485/'Historical Data'!G$2*Y$5</f>
        <v>25903.187678474602</v>
      </c>
      <c r="H1487" s="19">
        <f>'Historical Data'!H1485/'Historical Data'!H$2*Z$5</f>
        <v>92438.102811582037</v>
      </c>
      <c r="I1487" s="19">
        <f>'Historical Data'!I1485/'Historical Data'!I$2*AA$5</f>
        <v>50300.634245250367</v>
      </c>
      <c r="J1487" s="19">
        <f>'Historical Data'!J1485/'Historical Data'!J$2*AB$5</f>
        <v>22026.871608596</v>
      </c>
      <c r="K1487" s="19">
        <f>'Historical Data'!K1485/'Historical Data'!K$2*AC$5</f>
        <v>18599.452105808708</v>
      </c>
      <c r="L1487" s="8">
        <f t="shared" si="57"/>
        <v>1.1614406468858141E-2</v>
      </c>
      <c r="M1487" s="8">
        <f>IF(Table2[[#This Row],[Overall Return]]&gt;=0,0,Table2[[#This Row],[Overall Return]])</f>
        <v>0</v>
      </c>
      <c r="N1487" s="13">
        <f t="shared" si="56"/>
        <v>383472.58182619745</v>
      </c>
    </row>
    <row r="1488" spans="1:14" x14ac:dyDescent="0.25">
      <c r="A1488" s="2">
        <v>42513</v>
      </c>
      <c r="B1488" s="19">
        <f>'Historical Data'!B1486/'Historical Data'!B$2*T$5</f>
        <v>29154.373511272872</v>
      </c>
      <c r="C1488" s="19">
        <f>'Historical Data'!C1486/'Historical Data'!C$2*U$5</f>
        <v>63769.910305692843</v>
      </c>
      <c r="D1488" s="19">
        <f>'Historical Data'!D1486/'Historical Data'!D$2*V$5</f>
        <v>14852.097439106385</v>
      </c>
      <c r="E1488" s="19">
        <f>'Historical Data'!E1486/'Historical Data'!E$2*W$5</f>
        <v>34103.298169995418</v>
      </c>
      <c r="F1488" s="19">
        <f>'Historical Data'!F1486/'Historical Data'!F$2*X$5</f>
        <v>31686.392305537422</v>
      </c>
      <c r="G1488" s="19">
        <f>'Historical Data'!G1486/'Historical Data'!G$2*Y$5</f>
        <v>25601.273790046827</v>
      </c>
      <c r="H1488" s="19">
        <f>'Historical Data'!H1486/'Historical Data'!H$2*Z$5</f>
        <v>90734.368862778021</v>
      </c>
      <c r="I1488" s="19">
        <f>'Historical Data'!I1486/'Historical Data'!I$2*AA$5</f>
        <v>50100.868407634349</v>
      </c>
      <c r="J1488" s="19">
        <f>'Historical Data'!J1486/'Historical Data'!J$2*AB$5</f>
        <v>22004.28039724096</v>
      </c>
      <c r="K1488" s="19">
        <f>'Historical Data'!K1486/'Historical Data'!K$2*AC$5</f>
        <v>18570.435799224735</v>
      </c>
      <c r="L1488" s="8">
        <f t="shared" si="57"/>
        <v>-7.5501690991296444E-3</v>
      </c>
      <c r="M1488" s="8">
        <f>IF(Table2[[#This Row],[Overall Return]]&gt;=0,0,Table2[[#This Row],[Overall Return]])</f>
        <v>-7.5501690991296444E-3</v>
      </c>
      <c r="N1488" s="13">
        <f t="shared" si="56"/>
        <v>380577.29898852983</v>
      </c>
    </row>
    <row r="1489" spans="1:14" x14ac:dyDescent="0.25">
      <c r="A1489" s="2">
        <v>42514</v>
      </c>
      <c r="B1489" s="19">
        <f>'Historical Data'!B1487/'Historical Data'!B$2*T$5</f>
        <v>29598.809759020645</v>
      </c>
      <c r="C1489" s="19">
        <f>'Historical Data'!C1487/'Historical Data'!C$2*U$5</f>
        <v>64451.764598206115</v>
      </c>
      <c r="D1489" s="19">
        <f>'Historical Data'!D1487/'Historical Data'!D$2*V$5</f>
        <v>14807.803415109796</v>
      </c>
      <c r="E1489" s="19">
        <f>'Historical Data'!E1487/'Historical Data'!E$2*W$5</f>
        <v>34216.769828282253</v>
      </c>
      <c r="F1489" s="19">
        <f>'Historical Data'!F1487/'Historical Data'!F$2*X$5</f>
        <v>32399.544778516531</v>
      </c>
      <c r="G1489" s="19">
        <f>'Historical Data'!G1487/'Historical Data'!G$2*Y$5</f>
        <v>26399.555091506518</v>
      </c>
      <c r="H1489" s="19">
        <f>'Historical Data'!H1487/'Historical Data'!H$2*Z$5</f>
        <v>91443.560218212326</v>
      </c>
      <c r="I1489" s="19">
        <f>'Historical Data'!I1487/'Historical Data'!I$2*AA$5</f>
        <v>50934.472074915582</v>
      </c>
      <c r="J1489" s="19">
        <f>'Historical Data'!J1487/'Historical Data'!J$2*AB$5</f>
        <v>22230.197029123996</v>
      </c>
      <c r="K1489" s="19">
        <f>'Historical Data'!K1487/'Historical Data'!K$2*AC$5</f>
        <v>18584.943952516725</v>
      </c>
      <c r="L1489" s="8">
        <f t="shared" si="57"/>
        <v>1.1798185989585264E-2</v>
      </c>
      <c r="M1489" s="8">
        <f>IF(Table2[[#This Row],[Overall Return]]&gt;=0,0,Table2[[#This Row],[Overall Return]])</f>
        <v>0</v>
      </c>
      <c r="N1489" s="13">
        <f t="shared" si="56"/>
        <v>385067.42074541049</v>
      </c>
    </row>
    <row r="1490" spans="1:14" x14ac:dyDescent="0.25">
      <c r="A1490" s="2">
        <v>42515</v>
      </c>
      <c r="B1490" s="19">
        <f>'Historical Data'!B1488/'Historical Data'!B$2*T$5</f>
        <v>30118.829997470952</v>
      </c>
      <c r="C1490" s="19">
        <f>'Historical Data'!C1488/'Historical Data'!C$2*U$5</f>
        <v>64831.594362072115</v>
      </c>
      <c r="D1490" s="19">
        <f>'Historical Data'!D1488/'Historical Data'!D$2*V$5</f>
        <v>15298.444727123557</v>
      </c>
      <c r="E1490" s="19">
        <f>'Historical Data'!E1488/'Historical Data'!E$2*W$5</f>
        <v>34337.117927040323</v>
      </c>
      <c r="F1490" s="19">
        <f>'Historical Data'!F1488/'Historical Data'!F$2*X$5</f>
        <v>32632.612046306785</v>
      </c>
      <c r="G1490" s="19">
        <f>'Historical Data'!G1488/'Historical Data'!G$2*Y$5</f>
        <v>26670.765360918092</v>
      </c>
      <c r="H1490" s="19">
        <f>'Historical Data'!H1488/'Historical Data'!H$2*Z$5</f>
        <v>92144.356693243826</v>
      </c>
      <c r="I1490" s="19">
        <f>'Historical Data'!I1488/'Historical Data'!I$2*AA$5</f>
        <v>51253.309706629792</v>
      </c>
      <c r="J1490" s="19">
        <f>'Historical Data'!J1488/'Historical Data'!J$2*AB$5</f>
        <v>22817.579820186627</v>
      </c>
      <c r="K1490" s="19">
        <f>'Historical Data'!K1488/'Historical Data'!K$2*AC$5</f>
        <v>18707.227787872231</v>
      </c>
      <c r="L1490" s="8">
        <f t="shared" si="57"/>
        <v>9.7240573513215356E-3</v>
      </c>
      <c r="M1490" s="8">
        <f>IF(Table2[[#This Row],[Overall Return]]&gt;=0,0,Table2[[#This Row],[Overall Return]])</f>
        <v>0</v>
      </c>
      <c r="N1490" s="13">
        <f t="shared" si="56"/>
        <v>388811.83842886431</v>
      </c>
    </row>
    <row r="1491" spans="1:14" x14ac:dyDescent="0.25">
      <c r="A1491" s="2">
        <v>42516</v>
      </c>
      <c r="B1491" s="19">
        <f>'Historical Data'!B1489/'Historical Data'!B$2*T$5</f>
        <v>30357.676665813575</v>
      </c>
      <c r="C1491" s="19">
        <f>'Historical Data'!C1489/'Historical Data'!C$2*U$5</f>
        <v>65431.995240710232</v>
      </c>
      <c r="D1491" s="19">
        <f>'Historical Data'!D1489/'Historical Data'!D$2*V$5</f>
        <v>15240.521139876255</v>
      </c>
      <c r="E1491" s="19">
        <f>'Historical Data'!E1489/'Historical Data'!E$2*W$5</f>
        <v>34319.924055059178</v>
      </c>
      <c r="F1491" s="19">
        <f>'Historical Data'!F1489/'Historical Data'!F$2*X$5</f>
        <v>32580.868118343857</v>
      </c>
      <c r="G1491" s="19">
        <f>'Historical Data'!G1489/'Historical Data'!G$2*Y$5</f>
        <v>26553.070116276762</v>
      </c>
      <c r="H1491" s="19">
        <f>'Historical Data'!H1489/'Historical Data'!H$2*Z$5</f>
        <v>94469.15442719261</v>
      </c>
      <c r="I1491" s="19">
        <f>'Historical Data'!I1489/'Historical Data'!I$2*AA$5</f>
        <v>51084.28600097337</v>
      </c>
      <c r="J1491" s="19">
        <f>'Historical Data'!J1489/'Historical Data'!J$2*AB$5</f>
        <v>22840.171031541664</v>
      </c>
      <c r="K1491" s="19">
        <f>'Historical Data'!K1489/'Historical Data'!K$2*AC$5</f>
        <v>18611.888702069933</v>
      </c>
      <c r="L1491" s="8">
        <f t="shared" si="57"/>
        <v>6.8869226817098728E-3</v>
      </c>
      <c r="M1491" s="8">
        <f>IF(Table2[[#This Row],[Overall Return]]&gt;=0,0,Table2[[#This Row],[Overall Return]])</f>
        <v>0</v>
      </c>
      <c r="N1491" s="13">
        <f t="shared" si="56"/>
        <v>391489.55549785739</v>
      </c>
    </row>
    <row r="1492" spans="1:14" x14ac:dyDescent="0.25">
      <c r="A1492" s="2">
        <v>42517</v>
      </c>
      <c r="B1492" s="19">
        <f>'Historical Data'!B1490/'Historical Data'!B$2*T$5</f>
        <v>30339.534621461014</v>
      </c>
      <c r="C1492" s="19">
        <f>'Historical Data'!C1490/'Historical Data'!C$2*U$5</f>
        <v>65187.625846604431</v>
      </c>
      <c r="D1492" s="19">
        <f>'Historical Data'!D1490/'Historical Data'!D$2*V$5</f>
        <v>15104.232705357936</v>
      </c>
      <c r="E1492" s="19">
        <f>'Historical Data'!E1490/'Historical Data'!E$2*W$5</f>
        <v>34484.974558486385</v>
      </c>
      <c r="F1492" s="19">
        <f>'Historical Data'!F1490/'Historical Data'!F$2*X$5</f>
        <v>32965.11368382028</v>
      </c>
      <c r="G1492" s="19">
        <f>'Historical Data'!G1490/'Historical Data'!G$2*Y$5</f>
        <v>26773.109563629016</v>
      </c>
      <c r="H1492" s="19">
        <f>'Historical Data'!H1490/'Historical Data'!H$2*Z$5</f>
        <v>93596.304238355035</v>
      </c>
      <c r="I1492" s="19">
        <f>'Historical Data'!I1490/'Historical Data'!I$2*AA$5</f>
        <v>51476.113371999767</v>
      </c>
      <c r="J1492" s="19">
        <f>'Historical Data'!J1490/'Historical Data'!J$2*AB$5</f>
        <v>22975.72055883822</v>
      </c>
      <c r="K1492" s="19">
        <f>'Historical Data'!K1490/'Historical Data'!K$2*AC$5</f>
        <v>18655.412954686562</v>
      </c>
      <c r="L1492" s="8">
        <f t="shared" si="57"/>
        <v>1.7519395962928286E-4</v>
      </c>
      <c r="M1492" s="8">
        <f>IF(Table2[[#This Row],[Overall Return]]&gt;=0,0,Table2[[#This Row],[Overall Return]])</f>
        <v>0</v>
      </c>
      <c r="N1492" s="13">
        <f t="shared" si="56"/>
        <v>391558.14210323861</v>
      </c>
    </row>
    <row r="1493" spans="1:14" x14ac:dyDescent="0.25">
      <c r="A1493" s="2">
        <v>42521</v>
      </c>
      <c r="B1493" s="19">
        <f>'Historical Data'!B1491/'Historical Data'!B$2*T$5</f>
        <v>30191.390314114717</v>
      </c>
      <c r="C1493" s="19">
        <f>'Historical Data'!C1491/'Historical Data'!C$2*U$5</f>
        <v>66153.212520593079</v>
      </c>
      <c r="D1493" s="19">
        <f>'Historical Data'!D1491/'Historical Data'!D$2*V$5</f>
        <v>14920.242170507607</v>
      </c>
      <c r="E1493" s="19">
        <f>'Historical Data'!E1491/'Historical Data'!E$2*W$5</f>
        <v>34117.052436339414</v>
      </c>
      <c r="F1493" s="19">
        <f>'Historical Data'!F1491/'Historical Data'!F$2*X$5</f>
        <v>33102.794443872197</v>
      </c>
      <c r="G1493" s="19">
        <f>'Historical Data'!G1491/'Historical Data'!G$2*Y$5</f>
        <v>27121.078113003397</v>
      </c>
      <c r="H1493" s="19">
        <f>'Historical Data'!H1491/'Historical Data'!H$2*Z$5</f>
        <v>93676.036928241723</v>
      </c>
      <c r="I1493" s="19">
        <f>'Historical Data'!I1491/'Historical Data'!I$2*AA$5</f>
        <v>51349.356898148748</v>
      </c>
      <c r="J1493" s="19">
        <f>'Historical Data'!J1491/'Historical Data'!J$2*AB$5</f>
        <v>22916.983590048425</v>
      </c>
      <c r="K1493" s="19">
        <f>'Historical Data'!K1491/'Historical Data'!K$2*AC$5</f>
        <v>18450.225178974651</v>
      </c>
      <c r="L1493" s="8">
        <f t="shared" si="57"/>
        <v>1.1243042686857052E-3</v>
      </c>
      <c r="M1493" s="8">
        <f>IF(Table2[[#This Row],[Overall Return]]&gt;=0,0,Table2[[#This Row],[Overall Return]])</f>
        <v>0</v>
      </c>
      <c r="N1493" s="13">
        <f t="shared" si="56"/>
        <v>391998.37259384396</v>
      </c>
    </row>
    <row r="1494" spans="1:14" x14ac:dyDescent="0.25">
      <c r="A1494" s="2">
        <v>42522</v>
      </c>
      <c r="B1494" s="19">
        <f>'Historical Data'!B1492/'Historical Data'!B$2*T$5</f>
        <v>29768.117668418057</v>
      </c>
      <c r="C1494" s="19">
        <f>'Historical Data'!C1492/'Historical Data'!C$2*U$5</f>
        <v>65846.604429800471</v>
      </c>
      <c r="D1494" s="19">
        <f>'Historical Data'!D1492/'Historical Data'!D$2*V$5</f>
        <v>15012.237609313457</v>
      </c>
      <c r="E1494" s="19">
        <f>'Historical Data'!E1492/'Historical Data'!E$2*W$5</f>
        <v>33876.354160720977</v>
      </c>
      <c r="F1494" s="19">
        <f>'Historical Data'!F1492/'Historical Data'!F$2*X$5</f>
        <v>33032.156653847094</v>
      </c>
      <c r="G1494" s="19">
        <f>'Historical Data'!G1492/'Historical Data'!G$2*Y$5</f>
        <v>27044.319321322142</v>
      </c>
      <c r="H1494" s="19">
        <f>'Historical Data'!H1492/'Historical Data'!H$2*Z$5</f>
        <v>92135.962232480073</v>
      </c>
      <c r="I1494" s="19">
        <f>'Historical Data'!I1492/'Historical Data'!I$2*AA$5</f>
        <v>51679.72346927561</v>
      </c>
      <c r="J1494" s="19">
        <f>'Historical Data'!J1492/'Historical Data'!J$2*AB$5</f>
        <v>23043.496452069663</v>
      </c>
      <c r="K1494" s="19">
        <f>'Historical Data'!K1492/'Historical Data'!K$2*AC$5</f>
        <v>18495.822439437372</v>
      </c>
      <c r="L1494" s="8">
        <f t="shared" si="57"/>
        <v>-5.2642518475379818E-3</v>
      </c>
      <c r="M1494" s="8">
        <f>IF(Table2[[#This Row],[Overall Return]]&gt;=0,0,Table2[[#This Row],[Overall Return]])</f>
        <v>-5.2642518475379818E-3</v>
      </c>
      <c r="N1494" s="13">
        <f t="shared" si="56"/>
        <v>389934.79443668493</v>
      </c>
    </row>
    <row r="1495" spans="1:14" x14ac:dyDescent="0.25">
      <c r="A1495" s="2">
        <v>42523</v>
      </c>
      <c r="B1495" s="19">
        <f>'Historical Data'!B1493/'Historical Data'!B$2*T$5</f>
        <v>29544.38876569489</v>
      </c>
      <c r="C1495" s="19">
        <f>'Historical Data'!C1493/'Historical Data'!C$2*U$5</f>
        <v>66652.020867655141</v>
      </c>
      <c r="D1495" s="19">
        <f>'Historical Data'!D1493/'Historical Data'!D$2*V$5</f>
        <v>15121.268631137211</v>
      </c>
      <c r="E1495" s="19">
        <f>'Historical Data'!E1493/'Historical Data'!E$2*W$5</f>
        <v>33945.126185141737</v>
      </c>
      <c r="F1495" s="19">
        <f>'Historical Data'!F1493/'Historical Data'!F$2*X$5</f>
        <v>32863.430121936057</v>
      </c>
      <c r="G1495" s="19">
        <f>'Historical Data'!G1493/'Historical Data'!G$2*Y$5</f>
        <v>26854.984516422985</v>
      </c>
      <c r="H1495" s="19">
        <f>'Historical Data'!H1493/'Historical Data'!H$2*Z$5</f>
        <v>91884.182543012997</v>
      </c>
      <c r="I1495" s="19">
        <f>'Historical Data'!I1493/'Historical Data'!I$2*AA$5</f>
        <v>52259.765554341298</v>
      </c>
      <c r="J1495" s="19">
        <f>'Historical Data'!J1493/'Historical Data'!J$2*AB$5</f>
        <v>23093.19856291719</v>
      </c>
      <c r="K1495" s="19">
        <f>'Historical Data'!K1493/'Historical Data'!K$2*AC$5</f>
        <v>18348.66852044941</v>
      </c>
      <c r="L1495" s="8">
        <f t="shared" si="57"/>
        <v>1.6213988621800457E-3</v>
      </c>
      <c r="M1495" s="8">
        <f>IF(Table2[[#This Row],[Overall Return]]&gt;=0,0,Table2[[#This Row],[Overall Return]])</f>
        <v>0</v>
      </c>
      <c r="N1495" s="13">
        <f t="shared" si="56"/>
        <v>390567.03426870896</v>
      </c>
    </row>
    <row r="1496" spans="1:14" x14ac:dyDescent="0.25">
      <c r="A1496" s="2">
        <v>42524</v>
      </c>
      <c r="B1496" s="19">
        <f>'Historical Data'!B1494/'Historical Data'!B$2*T$5</f>
        <v>29604.855293115135</v>
      </c>
      <c r="C1496" s="19">
        <f>'Historical Data'!C1494/'Historical Data'!C$2*U$5</f>
        <v>66404.905729452672</v>
      </c>
      <c r="D1496" s="19">
        <f>'Historical Data'!D1494/'Historical Data'!D$2*V$5</f>
        <v>15053.123899735992</v>
      </c>
      <c r="E1496" s="19">
        <f>'Historical Data'!E1494/'Historical Data'!E$2*W$5</f>
        <v>33955.441192198967</v>
      </c>
      <c r="F1496" s="19">
        <f>'Historical Data'!F1494/'Historical Data'!F$2*X$5</f>
        <v>32500.780697663151</v>
      </c>
      <c r="G1496" s="19">
        <f>'Historical Data'!G1494/'Historical Data'!G$2*Y$5</f>
        <v>26501.899294217437</v>
      </c>
      <c r="H1496" s="19">
        <f>'Historical Data'!H1494/'Historical Data'!H$2*Z$5</f>
        <v>91896.770877045739</v>
      </c>
      <c r="I1496" s="19">
        <f>'Historical Data'!I1494/'Historical Data'!I$2*AA$5</f>
        <v>52567.107096270396</v>
      </c>
      <c r="J1496" s="19">
        <f>'Historical Data'!J1494/'Historical Data'!J$2*AB$5</f>
        <v>22677.511056585881</v>
      </c>
      <c r="K1496" s="19">
        <f>'Historical Data'!K1494/'Historical Data'!K$2*AC$5</f>
        <v>18315.507856247914</v>
      </c>
      <c r="L1496" s="8">
        <f t="shared" si="57"/>
        <v>-2.7885898721967672E-3</v>
      </c>
      <c r="M1496" s="8">
        <f>IF(Table2[[#This Row],[Overall Return]]&gt;=0,0,Table2[[#This Row],[Overall Return]])</f>
        <v>-2.7885898721967672E-3</v>
      </c>
      <c r="N1496" s="13">
        <f t="shared" si="56"/>
        <v>389477.90299253329</v>
      </c>
    </row>
    <row r="1497" spans="1:14" x14ac:dyDescent="0.25">
      <c r="A1497" s="2">
        <v>42527</v>
      </c>
      <c r="B1497" s="19">
        <f>'Historical Data'!B1495/'Historical Data'!B$2*T$5</f>
        <v>29819.514383010712</v>
      </c>
      <c r="C1497" s="19">
        <f>'Historical Data'!C1495/'Historical Data'!C$2*U$5</f>
        <v>66513.816584294342</v>
      </c>
      <c r="D1497" s="19">
        <f>'Historical Data'!D1495/'Historical Data'!D$2*V$5</f>
        <v>15509.692331907081</v>
      </c>
      <c r="E1497" s="19">
        <f>'Historical Data'!E1495/'Historical Data'!E$2*W$5</f>
        <v>33965.756545606586</v>
      </c>
      <c r="F1497" s="19">
        <f>'Historical Data'!F1495/'Historical Data'!F$2*X$5</f>
        <v>32240.265177636575</v>
      </c>
      <c r="G1497" s="19">
        <f>'Historical Data'!G1495/'Historical Data'!G$2*Y$5</f>
        <v>26675.883568904628</v>
      </c>
      <c r="H1497" s="19">
        <f>'Historical Data'!H1495/'Historical Data'!H$2*Z$5</f>
        <v>92605.955937893421</v>
      </c>
      <c r="I1497" s="19">
        <f>'Historical Data'!I1495/'Historical Data'!I$2*AA$5</f>
        <v>53070.341206094985</v>
      </c>
      <c r="J1497" s="19">
        <f>'Historical Data'!J1495/'Historical Data'!J$2*AB$5</f>
        <v>22813.062391215492</v>
      </c>
      <c r="K1497" s="19">
        <f>'Historical Data'!K1495/'Historical Data'!K$2*AC$5</f>
        <v>18516.547958192976</v>
      </c>
      <c r="L1497" s="8">
        <f t="shared" si="57"/>
        <v>5.7844952817944773E-3</v>
      </c>
      <c r="M1497" s="8">
        <f>IF(Table2[[#This Row],[Overall Return]]&gt;=0,0,Table2[[#This Row],[Overall Return]])</f>
        <v>0</v>
      </c>
      <c r="N1497" s="13">
        <f t="shared" si="56"/>
        <v>391730.83608475683</v>
      </c>
    </row>
    <row r="1498" spans="1:14" x14ac:dyDescent="0.25">
      <c r="A1498" s="2">
        <v>42528</v>
      </c>
      <c r="B1498" s="19">
        <f>'Historical Data'!B1496/'Historical Data'!B$2*T$5</f>
        <v>29940.449856548574</v>
      </c>
      <c r="C1498" s="19">
        <f>'Historical Data'!C1496/'Historical Data'!C$2*U$5</f>
        <v>66240.161083653671</v>
      </c>
      <c r="D1498" s="19">
        <f>'Historical Data'!D1496/'Historical Data'!D$2*V$5</f>
        <v>16197.952028215019</v>
      </c>
      <c r="E1498" s="19">
        <f>'Historical Data'!E1496/'Historical Data'!E$2*W$5</f>
        <v>33817.899914160524</v>
      </c>
      <c r="F1498" s="19">
        <f>'Historical Data'!F1496/'Historical Data'!F$2*X$5</f>
        <v>32244.766171595576</v>
      </c>
      <c r="G1498" s="19">
        <f>'Historical Data'!G1496/'Historical Data'!G$2*Y$5</f>
        <v>26660.530480100391</v>
      </c>
      <c r="H1498" s="19">
        <f>'Historical Data'!H1496/'Historical Data'!H$2*Z$5</f>
        <v>97498.94922366766</v>
      </c>
      <c r="I1498" s="19">
        <f>'Historical Data'!I1496/'Historical Data'!I$2*AA$5</f>
        <v>52605.523669137867</v>
      </c>
      <c r="J1498" s="19">
        <f>'Historical Data'!J1496/'Historical Data'!J$2*AB$5</f>
        <v>22713.658169520433</v>
      </c>
      <c r="K1498" s="19">
        <f>'Historical Data'!K1496/'Historical Data'!K$2*AC$5</f>
        <v>18800.493865828434</v>
      </c>
      <c r="L1498" s="8">
        <f t="shared" si="57"/>
        <v>1.2737185633739045E-2</v>
      </c>
      <c r="M1498" s="8">
        <f>IF(Table2[[#This Row],[Overall Return]]&gt;=0,0,Table2[[#This Row],[Overall Return]])</f>
        <v>0</v>
      </c>
      <c r="N1498" s="13">
        <f t="shared" si="56"/>
        <v>396720.38446242816</v>
      </c>
    </row>
    <row r="1499" spans="1:14" x14ac:dyDescent="0.25">
      <c r="A1499" s="2">
        <v>42529</v>
      </c>
      <c r="B1499" s="19">
        <f>'Historical Data'!B1497/'Historical Data'!B$2*T$5</f>
        <v>29913.240418065801</v>
      </c>
      <c r="C1499" s="19">
        <f>'Historical Data'!C1497/'Historical Data'!C$2*U$5</f>
        <v>66505.584843492587</v>
      </c>
      <c r="D1499" s="19">
        <f>'Historical Data'!D1497/'Historical Data'!D$2*V$5</f>
        <v>16180.916102435744</v>
      </c>
      <c r="E1499" s="19">
        <f>'Historical Data'!E1497/'Historical Data'!E$2*W$5</f>
        <v>33711.306428096825</v>
      </c>
      <c r="F1499" s="19">
        <f>'Historical Data'!F1497/'Historical Data'!F$2*X$5</f>
        <v>32768.043614197726</v>
      </c>
      <c r="G1499" s="19">
        <f>'Historical Data'!G1497/'Historical Data'!G$2*Y$5</f>
        <v>26629.828907958014</v>
      </c>
      <c r="H1499" s="19">
        <f>'Historical Data'!H1497/'Historical Data'!H$2*Z$5</f>
        <v>98833.404951741511</v>
      </c>
      <c r="I1499" s="19">
        <f>'Historical Data'!I1497/'Historical Data'!I$2*AA$5</f>
        <v>53934.680606057715</v>
      </c>
      <c r="J1499" s="19">
        <f>'Historical Data'!J1497/'Historical Data'!J$2*AB$5</f>
        <v>22591.663188303592</v>
      </c>
      <c r="K1499" s="19">
        <f>'Historical Data'!K1497/'Historical Data'!K$2*AC$5</f>
        <v>18817.075026966515</v>
      </c>
      <c r="L1499" s="8">
        <f t="shared" si="57"/>
        <v>7.978817698457874E-3</v>
      </c>
      <c r="M1499" s="8">
        <f>IF(Table2[[#This Row],[Overall Return]]&gt;=0,0,Table2[[#This Row],[Overall Return]])</f>
        <v>0</v>
      </c>
      <c r="N1499" s="13">
        <f t="shared" si="56"/>
        <v>399885.74408731604</v>
      </c>
    </row>
    <row r="1500" spans="1:14" x14ac:dyDescent="0.25">
      <c r="A1500" s="2">
        <v>42530</v>
      </c>
      <c r="B1500" s="19">
        <f>'Historical Data'!B1498/'Historical Data'!B$2*T$5</f>
        <v>30127.899810298542</v>
      </c>
      <c r="C1500" s="19">
        <f>'Historical Data'!C1498/'Historical Data'!C$2*U$5</f>
        <v>66598.023064250403</v>
      </c>
      <c r="D1500" s="19">
        <f>'Historical Data'!D1498/'Historical Data'!D$2*V$5</f>
        <v>15867.450543646959</v>
      </c>
      <c r="E1500" s="19">
        <f>'Historical Data'!E1498/'Historical Data'!E$2*W$5</f>
        <v>33642.534057325698</v>
      </c>
      <c r="F1500" s="19">
        <f>'Historical Data'!F1498/'Historical Data'!F$2*X$5</f>
        <v>32781.541196825703</v>
      </c>
      <c r="G1500" s="19">
        <f>'Historical Data'!G1498/'Historical Data'!G$2*Y$5</f>
        <v>26414.906133436933</v>
      </c>
      <c r="H1500" s="19">
        <f>'Historical Data'!H1498/'Historical Data'!H$2*Z$5</f>
        <v>96248.426772975261</v>
      </c>
      <c r="I1500" s="19">
        <f>'Historical Data'!I1498/'Historical Data'!I$2*AA$5</f>
        <v>54042.246498144377</v>
      </c>
      <c r="J1500" s="19">
        <f>'Historical Data'!J1498/'Historical Data'!J$2*AB$5</f>
        <v>22203.086129631505</v>
      </c>
      <c r="K1500" s="19">
        <f>'Historical Data'!K1498/'Historical Data'!K$2*AC$5</f>
        <v>18792.203285259395</v>
      </c>
      <c r="L1500" s="8">
        <f t="shared" si="57"/>
        <v>-7.9208289926676612E-3</v>
      </c>
      <c r="M1500" s="8">
        <f>IF(Table2[[#This Row],[Overall Return]]&gt;=0,0,Table2[[#This Row],[Overall Return]])</f>
        <v>-7.9208289926676612E-3</v>
      </c>
      <c r="N1500" s="13">
        <f t="shared" si="56"/>
        <v>396718.31749179476</v>
      </c>
    </row>
    <row r="1501" spans="1:14" x14ac:dyDescent="0.25">
      <c r="A1501" s="2">
        <v>42531</v>
      </c>
      <c r="B1501" s="19">
        <f>'Historical Data'!B1499/'Historical Data'!B$2*T$5</f>
        <v>29879.983329128325</v>
      </c>
      <c r="C1501" s="19">
        <f>'Historical Data'!C1499/'Historical Data'!C$2*U$5</f>
        <v>65706.571480871309</v>
      </c>
      <c r="D1501" s="19">
        <f>'Historical Data'!D1499/'Historical Data'!D$2*V$5</f>
        <v>15165.561626849678</v>
      </c>
      <c r="E1501" s="19">
        <f>'Historical Data'!E1499/'Historical Data'!E$2*W$5</f>
        <v>33470.607806128013</v>
      </c>
      <c r="F1501" s="19">
        <f>'Historical Data'!F1499/'Historical Data'!F$2*X$5</f>
        <v>32368.94660440127</v>
      </c>
      <c r="G1501" s="19">
        <f>'Historical Data'!G1499/'Historical Data'!G$2*Y$5</f>
        <v>26343.266061460661</v>
      </c>
      <c r="H1501" s="19">
        <f>'Historical Data'!H1499/'Historical Data'!H$2*Z$5</f>
        <v>91812.83801930341</v>
      </c>
      <c r="I1501" s="19">
        <f>'Historical Data'!I1499/'Historical Data'!I$2*AA$5</f>
        <v>53489.063463091356</v>
      </c>
      <c r="J1501" s="19">
        <f>'Historical Data'!J1499/'Historical Data'!J$2*AB$5</f>
        <v>21841.619970451913</v>
      </c>
      <c r="K1501" s="19">
        <f>'Historical Data'!K1499/'Historical Data'!K$2*AC$5</f>
        <v>18649.195381963611</v>
      </c>
      <c r="L1501" s="8">
        <f t="shared" si="57"/>
        <v>-2.0141907736111575E-2</v>
      </c>
      <c r="M1501" s="8">
        <f>IF(Table2[[#This Row],[Overall Return]]&gt;=0,0,Table2[[#This Row],[Overall Return]])</f>
        <v>-2.0141907736111575E-2</v>
      </c>
      <c r="N1501" s="13">
        <f t="shared" si="56"/>
        <v>388727.6537436496</v>
      </c>
    </row>
    <row r="1502" spans="1:14" x14ac:dyDescent="0.25">
      <c r="A1502" s="2">
        <v>42534</v>
      </c>
      <c r="B1502" s="19">
        <f>'Historical Data'!B1500/'Historical Data'!B$2*T$5</f>
        <v>29429.499128588686</v>
      </c>
      <c r="C1502" s="19">
        <f>'Historical Data'!C1500/'Historical Data'!C$2*U$5</f>
        <v>65462.202086765508</v>
      </c>
      <c r="D1502" s="19">
        <f>'Historical Data'!D1500/'Historical Data'!D$2*V$5</f>
        <v>14950.907316776224</v>
      </c>
      <c r="E1502" s="19">
        <f>'Historical Data'!E1500/'Historical Data'!E$2*W$5</f>
        <v>33549.695183956377</v>
      </c>
      <c r="F1502" s="19">
        <f>'Historical Data'!F1500/'Historical Data'!F$2*X$5</f>
        <v>32321.703715391079</v>
      </c>
      <c r="G1502" s="19">
        <f>'Historical Data'!G1500/'Historical Data'!G$2*Y$5</f>
        <v>25657.562820092688</v>
      </c>
      <c r="H1502" s="19">
        <f>'Historical Data'!H1500/'Historical Data'!H$2*Z$5</f>
        <v>91426.770877045754</v>
      </c>
      <c r="I1502" s="19">
        <f>'Historical Data'!I1500/'Historical Data'!I$2*AA$5</f>
        <v>53047.296979062929</v>
      </c>
      <c r="J1502" s="19">
        <f>'Historical Data'!J1500/'Historical Data'!J$2*AB$5</f>
        <v>21674.44211469173</v>
      </c>
      <c r="K1502" s="19">
        <f>'Historical Data'!K1500/'Historical Data'!K$2*AC$5</f>
        <v>18775.622124121313</v>
      </c>
      <c r="L1502" s="8">
        <f t="shared" si="57"/>
        <v>-6.2561831496583675E-3</v>
      </c>
      <c r="M1502" s="8">
        <f>IF(Table2[[#This Row],[Overall Return]]&gt;=0,0,Table2[[#This Row],[Overall Return]])</f>
        <v>-6.2561831496583675E-3</v>
      </c>
      <c r="N1502" s="13">
        <f t="shared" si="56"/>
        <v>386295.70234649233</v>
      </c>
    </row>
    <row r="1503" spans="1:14" x14ac:dyDescent="0.25">
      <c r="A1503" s="2">
        <v>42535</v>
      </c>
      <c r="B1503" s="19">
        <f>'Historical Data'!B1501/'Historical Data'!B$2*T$5</f>
        <v>29465.780496259256</v>
      </c>
      <c r="C1503" s="19">
        <f>'Historical Data'!C1501/'Historical Data'!C$2*U$5</f>
        <v>65833.79095734944</v>
      </c>
      <c r="D1503" s="19">
        <f>'Historical Data'!D1501/'Historical Data'!D$2*V$5</f>
        <v>15100.824971783884</v>
      </c>
      <c r="E1503" s="19">
        <f>'Historical Data'!E1501/'Historical Data'!E$2*W$5</f>
        <v>33835.093439791279</v>
      </c>
      <c r="F1503" s="19">
        <f>'Historical Data'!F1501/'Historical Data'!F$2*X$5</f>
        <v>32317.655853406181</v>
      </c>
      <c r="G1503" s="19">
        <f>'Historical Data'!G1501/'Historical Data'!G$2*Y$5</f>
        <v>25498.931634209726</v>
      </c>
      <c r="H1503" s="19">
        <f>'Historical Data'!H1501/'Historical Data'!H$2*Z$5</f>
        <v>90205.626101552669</v>
      </c>
      <c r="I1503" s="19">
        <f>'Historical Data'!I1501/'Historical Data'!I$2*AA$5</f>
        <v>52962.775314008315</v>
      </c>
      <c r="J1503" s="19">
        <f>'Historical Data'!J1501/'Historical Data'!J$2*AB$5</f>
        <v>21181.94385718671</v>
      </c>
      <c r="K1503" s="19">
        <f>'Historical Data'!K1501/'Historical Data'!K$2*AC$5</f>
        <v>18742.461459919818</v>
      </c>
      <c r="L1503" s="8">
        <f t="shared" si="57"/>
        <v>-2.9791122552870197E-3</v>
      </c>
      <c r="M1503" s="8">
        <f>IF(Table2[[#This Row],[Overall Return]]&gt;=0,0,Table2[[#This Row],[Overall Return]])</f>
        <v>-2.9791122552870197E-3</v>
      </c>
      <c r="N1503" s="13">
        <f t="shared" si="56"/>
        <v>385144.8840854672</v>
      </c>
    </row>
    <row r="1504" spans="1:14" x14ac:dyDescent="0.25">
      <c r="A1504" s="2">
        <v>42536</v>
      </c>
      <c r="B1504" s="19">
        <f>'Historical Data'!B1502/'Historical Data'!B$2*T$5</f>
        <v>29369.032601168445</v>
      </c>
      <c r="C1504" s="19">
        <f>'Historical Data'!C1502/'Historical Data'!C$2*U$5</f>
        <v>65372.50777960827</v>
      </c>
      <c r="D1504" s="19">
        <f>'Historical Data'!D1502/'Historical Data'!D$2*V$5</f>
        <v>14892.983729528922</v>
      </c>
      <c r="E1504" s="19">
        <f>'Historical Data'!E1502/'Historical Data'!E$2*W$5</f>
        <v>33790.391035122142</v>
      </c>
      <c r="F1504" s="19">
        <f>'Historical Data'!F1502/'Historical Data'!F$2*X$5</f>
        <v>32346.900120835646</v>
      </c>
      <c r="G1504" s="19">
        <f>'Historical Data'!G1502/'Historical Data'!G$2*Y$5</f>
        <v>25427.289515359636</v>
      </c>
      <c r="H1504" s="19">
        <f>'Historical Data'!H1502/'Historical Data'!H$2*Z$5</f>
        <v>91355.433067561898</v>
      </c>
      <c r="I1504" s="19">
        <f>'Historical Data'!I1502/'Historical Data'!I$2*AA$5</f>
        <v>52968.565807445557</v>
      </c>
      <c r="J1504" s="19">
        <f>'Historical Data'!J1502/'Historical Data'!J$2*AB$5</f>
        <v>21136.759627143572</v>
      </c>
      <c r="K1504" s="19">
        <f>'Historical Data'!K1502/'Historical Data'!K$2*AC$5</f>
        <v>18686.502269116627</v>
      </c>
      <c r="L1504" s="8">
        <f t="shared" si="57"/>
        <v>5.2313162071970787E-4</v>
      </c>
      <c r="M1504" s="8">
        <f>IF(Table2[[#This Row],[Overall Return]]&gt;=0,0,Table2[[#This Row],[Overall Return]])</f>
        <v>0</v>
      </c>
      <c r="N1504" s="13">
        <f t="shared" si="56"/>
        <v>385346.3655528907</v>
      </c>
    </row>
    <row r="1505" spans="1:14" x14ac:dyDescent="0.25">
      <c r="A1505" s="2">
        <v>42537</v>
      </c>
      <c r="B1505" s="19">
        <f>'Historical Data'!B1503/'Historical Data'!B$2*T$5</f>
        <v>29492.992051102243</v>
      </c>
      <c r="C1505" s="19">
        <f>'Historical Data'!C1503/'Historical Data'!C$2*U$5</f>
        <v>65669.961559582662</v>
      </c>
      <c r="D1505" s="19">
        <f>'Historical Data'!D1503/'Historical Data'!D$2*V$5</f>
        <v>14705.586832150027</v>
      </c>
      <c r="E1505" s="19">
        <f>'Historical Data'!E1503/'Historical Data'!E$2*W$5</f>
        <v>33828.214921217754</v>
      </c>
      <c r="F1505" s="19">
        <f>'Historical Data'!F1503/'Historical Data'!F$2*X$5</f>
        <v>31961.75378064753</v>
      </c>
      <c r="G1505" s="19">
        <f>'Historical Data'!G1503/'Historical Data'!G$2*Y$5</f>
        <v>25785.492433833271</v>
      </c>
      <c r="H1505" s="19">
        <f>'Historical Data'!H1503/'Historical Data'!H$2*Z$5</f>
        <v>91451.948384389427</v>
      </c>
      <c r="I1505" s="19">
        <f>'Historical Data'!I1503/'Historical Data'!I$2*AA$5</f>
        <v>53508.829979884082</v>
      </c>
      <c r="J1505" s="19">
        <f>'Historical Data'!J1503/'Historical Data'!J$2*AB$5</f>
        <v>21168.387503773934</v>
      </c>
      <c r="K1505" s="19">
        <f>'Historical Data'!K1503/'Historical Data'!K$2*AC$5</f>
        <v>18906.196540045861</v>
      </c>
      <c r="L1505" s="8">
        <f t="shared" si="57"/>
        <v>2.9402079142759607E-3</v>
      </c>
      <c r="M1505" s="8">
        <f>IF(Table2[[#This Row],[Overall Return]]&gt;=0,0,Table2[[#This Row],[Overall Return]])</f>
        <v>0</v>
      </c>
      <c r="N1505" s="13">
        <f t="shared" si="56"/>
        <v>386479.36398662679</v>
      </c>
    </row>
    <row r="1506" spans="1:14" x14ac:dyDescent="0.25">
      <c r="A1506" s="2">
        <v>42538</v>
      </c>
      <c r="B1506" s="19">
        <f>'Historical Data'!B1504/'Historical Data'!B$2*T$5</f>
        <v>28821.803226572534</v>
      </c>
      <c r="C1506" s="19">
        <f>'Historical Data'!C1504/'Historical Data'!C$2*U$5</f>
        <v>64652.205747757631</v>
      </c>
      <c r="D1506" s="19">
        <f>'Historical Data'!D1504/'Historical Data'!D$2*V$5</f>
        <v>15042.902755582076</v>
      </c>
      <c r="E1506" s="19">
        <f>'Historical Data'!E1504/'Historical Data'!E$2*W$5</f>
        <v>34041.404317797809</v>
      </c>
      <c r="F1506" s="19">
        <f>'Historical Data'!F1504/'Historical Data'!F$2*X$5</f>
        <v>31123.069802782669</v>
      </c>
      <c r="G1506" s="19">
        <f>'Historical Data'!G1504/'Historical Data'!G$2*Y$5</f>
        <v>25652.44665897997</v>
      </c>
      <c r="H1506" s="19">
        <f>'Historical Data'!H1504/'Historical Data'!H$2*Z$5</f>
        <v>90419.639530004206</v>
      </c>
      <c r="I1506" s="19">
        <f>'Historical Data'!I1504/'Historical Data'!I$2*AA$5</f>
        <v>53134.503781205436</v>
      </c>
      <c r="J1506" s="19">
        <f>'Historical Data'!J1504/'Historical Data'!J$2*AB$5</f>
        <v>21055.429187832418</v>
      </c>
      <c r="K1506" s="19">
        <f>'Historical Data'!K1504/'Historical Data'!K$2*AC$5</f>
        <v>18802.566873674525</v>
      </c>
      <c r="L1506" s="8">
        <f t="shared" si="57"/>
        <v>-9.6600037474879885E-3</v>
      </c>
      <c r="M1506" s="8">
        <f>IF(Table2[[#This Row],[Overall Return]]&gt;=0,0,Table2[[#This Row],[Overall Return]])</f>
        <v>-9.6600037474879885E-3</v>
      </c>
      <c r="N1506" s="13">
        <f t="shared" si="56"/>
        <v>382745.97188218922</v>
      </c>
    </row>
    <row r="1507" spans="1:14" x14ac:dyDescent="0.25">
      <c r="A1507" s="2">
        <v>42541</v>
      </c>
      <c r="B1507" s="19">
        <f>'Historical Data'!B1505/'Historical Data'!B$2*T$5</f>
        <v>28752.264467627327</v>
      </c>
      <c r="C1507" s="19">
        <f>'Historical Data'!C1505/'Historical Data'!C$2*U$5</f>
        <v>65349.624748306793</v>
      </c>
      <c r="D1507" s="19">
        <f>'Historical Data'!D1505/'Historical Data'!D$2*V$5</f>
        <v>15226.891919386913</v>
      </c>
      <c r="E1507" s="19">
        <f>'Historical Data'!E1505/'Historical Data'!E$2*W$5</f>
        <v>34237.400188747102</v>
      </c>
      <c r="F1507" s="19">
        <f>'Historical Data'!F1505/'Historical Data'!F$2*X$5</f>
        <v>31212.609643730961</v>
      </c>
      <c r="G1507" s="19">
        <f>'Historical Data'!G1505/'Historical Data'!G$2*Y$5</f>
        <v>25621.743039963774</v>
      </c>
      <c r="H1507" s="19">
        <f>'Historical Data'!H1505/'Historical Data'!H$2*Z$5</f>
        <v>92194.711288292077</v>
      </c>
      <c r="I1507" s="19">
        <f>'Historical Data'!I1505/'Historical Data'!I$2*AA$5</f>
        <v>53454.793195809718</v>
      </c>
      <c r="J1507" s="19">
        <f>'Historical Data'!J1505/'Historical Data'!J$2*AB$5</f>
        <v>21204.535068541751</v>
      </c>
      <c r="K1507" s="19">
        <f>'Historical Data'!K1505/'Historical Data'!K$2*AC$5</f>
        <v>18885.471021290257</v>
      </c>
      <c r="L1507" s="8">
        <f t="shared" si="57"/>
        <v>8.867690188395061E-3</v>
      </c>
      <c r="M1507" s="8">
        <f>IF(Table2[[#This Row],[Overall Return]]&gt;=0,0,Table2[[#This Row],[Overall Return]])</f>
        <v>0</v>
      </c>
      <c r="N1507" s="13">
        <f t="shared" si="56"/>
        <v>386140.04458169662</v>
      </c>
    </row>
    <row r="1508" spans="1:14" x14ac:dyDescent="0.25">
      <c r="A1508" s="2">
        <v>42542</v>
      </c>
      <c r="B1508" s="19">
        <f>'Historical Data'!B1506/'Historical Data'!B$2*T$5</f>
        <v>28997.159391098983</v>
      </c>
      <c r="C1508" s="19">
        <f>'Historical Data'!C1506/'Historical Data'!C$2*U$5</f>
        <v>65515.284642138009</v>
      </c>
      <c r="D1508" s="19">
        <f>'Historical Data'!D1506/'Historical Data'!D$2*V$5</f>
        <v>15264.371504519517</v>
      </c>
      <c r="E1508" s="19">
        <f>'Historical Data'!E1506/'Historical Data'!E$2*W$5</f>
        <v>33979.510811950582</v>
      </c>
      <c r="F1508" s="19">
        <f>'Historical Data'!F1506/'Historical Data'!F$2*X$5</f>
        <v>31312.944788165889</v>
      </c>
      <c r="G1508" s="19">
        <f>'Historical Data'!G1506/'Historical Data'!G$2*Y$5</f>
        <v>26194.867197803131</v>
      </c>
      <c r="H1508" s="19">
        <f>'Historical Data'!H1506/'Historical Data'!H$2*Z$5</f>
        <v>92156.945446915663</v>
      </c>
      <c r="I1508" s="19">
        <f>'Historical Data'!I1506/'Historical Data'!I$2*AA$5</f>
        <v>53327.467186208414</v>
      </c>
      <c r="J1508" s="19">
        <f>'Historical Data'!J1506/'Historical Data'!J$2*AB$5</f>
        <v>21340.085047671571</v>
      </c>
      <c r="K1508" s="19">
        <f>'Historical Data'!K1506/'Historical Data'!K$2*AC$5</f>
        <v>18970.446518677425</v>
      </c>
      <c r="L1508" s="8">
        <f t="shared" si="57"/>
        <v>2.3800638300750521E-3</v>
      </c>
      <c r="M1508" s="8">
        <f>IF(Table2[[#This Row],[Overall Return]]&gt;=0,0,Table2[[#This Row],[Overall Return]])</f>
        <v>0</v>
      </c>
      <c r="N1508" s="13">
        <f t="shared" si="56"/>
        <v>387059.08253514912</v>
      </c>
    </row>
    <row r="1509" spans="1:14" x14ac:dyDescent="0.25">
      <c r="A1509" s="2">
        <v>42543</v>
      </c>
      <c r="B1509" s="19">
        <f>'Historical Data'!B1507/'Historical Data'!B$2*T$5</f>
        <v>28888.317706784648</v>
      </c>
      <c r="C1509" s="19">
        <f>'Historical Data'!C1507/'Historical Data'!C$2*U$5</f>
        <v>65037.523338824809</v>
      </c>
      <c r="D1509" s="19">
        <f>'Historical Data'!D1507/'Historical Data'!D$2*V$5</f>
        <v>14988.387244670199</v>
      </c>
      <c r="E1509" s="19">
        <f>'Historical Data'!E1507/'Historical Data'!E$2*W$5</f>
        <v>33969.195804893345</v>
      </c>
      <c r="F1509" s="19">
        <f>'Historical Data'!F1507/'Historical Data'!F$2*X$5</f>
        <v>31381.336175641994</v>
      </c>
      <c r="G1509" s="19">
        <f>'Historical Data'!G1507/'Historical Data'!G$2*Y$5</f>
        <v>26092.52504196603</v>
      </c>
      <c r="H1509" s="19">
        <f>'Historical Data'!H1507/'Historical Data'!H$2*Z$5</f>
        <v>82526.229122954261</v>
      </c>
      <c r="I1509" s="19">
        <f>'Historical Data'!I1507/'Historical Data'!I$2*AA$5</f>
        <v>53215.546372070072</v>
      </c>
      <c r="J1509" s="19">
        <f>'Historical Data'!J1507/'Historical Data'!J$2*AB$5</f>
        <v>21222.608850925659</v>
      </c>
      <c r="K1509" s="19">
        <f>'Historical Data'!K1507/'Historical Data'!K$2*AC$5</f>
        <v>18895.832951630731</v>
      </c>
      <c r="L1509" s="8">
        <f t="shared" si="57"/>
        <v>-2.8010142156534523E-2</v>
      </c>
      <c r="M1509" s="8">
        <f>IF(Table2[[#This Row],[Overall Return]]&gt;=0,0,Table2[[#This Row],[Overall Return]])</f>
        <v>-2.8010142156534523E-2</v>
      </c>
      <c r="N1509" s="13">
        <f t="shared" si="56"/>
        <v>376217.50261036179</v>
      </c>
    </row>
    <row r="1510" spans="1:14" x14ac:dyDescent="0.25">
      <c r="A1510" s="2">
        <v>42544</v>
      </c>
      <c r="B1510" s="19">
        <f>'Historical Data'!B1508/'Historical Data'!B$2*T$5</f>
        <v>29054.60163978612</v>
      </c>
      <c r="C1510" s="19">
        <f>'Historical Data'!C1508/'Historical Data'!C$2*U$5</f>
        <v>66088.229910305687</v>
      </c>
      <c r="D1510" s="19">
        <f>'Historical Data'!D1508/'Historical Data'!D$2*V$5</f>
        <v>15547.171917039681</v>
      </c>
      <c r="E1510" s="19">
        <f>'Historical Data'!E1508/'Historical Data'!E$2*W$5</f>
        <v>34048.280411918662</v>
      </c>
      <c r="F1510" s="19">
        <f>'Historical Data'!F1508/'Historical Data'!F$2*X$5</f>
        <v>31579.757362338351</v>
      </c>
      <c r="G1510" s="19">
        <f>'Historical Data'!G1508/'Historical Data'!G$2*Y$5</f>
        <v>26563.304997094459</v>
      </c>
      <c r="H1510" s="19">
        <f>'Historical Data'!H1508/'Historical Data'!H$2*Z$5</f>
        <v>82417.118757868229</v>
      </c>
      <c r="I1510" s="19">
        <f>'Historical Data'!I1508/'Historical Data'!I$2*AA$5</f>
        <v>53713.370958813219</v>
      </c>
      <c r="J1510" s="19">
        <f>'Historical Data'!J1508/'Historical Data'!J$2*AB$5</f>
        <v>21647.3316670325</v>
      </c>
      <c r="K1510" s="19">
        <f>'Historical Data'!K1508/'Historical Data'!K$2*AC$5</f>
        <v>19026.407367555279</v>
      </c>
      <c r="L1510" s="8">
        <f t="shared" si="57"/>
        <v>9.2182643160605426E-3</v>
      </c>
      <c r="M1510" s="8">
        <f>IF(Table2[[#This Row],[Overall Return]]&gt;=0,0,Table2[[#This Row],[Overall Return]])</f>
        <v>0</v>
      </c>
      <c r="N1510" s="13">
        <f t="shared" si="56"/>
        <v>379685.57498975226</v>
      </c>
    </row>
    <row r="1511" spans="1:14" x14ac:dyDescent="0.25">
      <c r="A1511" s="2">
        <v>42545</v>
      </c>
      <c r="B1511" s="19">
        <f>'Historical Data'!B1509/'Historical Data'!B$2*T$5</f>
        <v>28238.292484306057</v>
      </c>
      <c r="C1511" s="19">
        <f>'Historical Data'!C1509/'Historical Data'!C$2*U$5</f>
        <v>63972.180120812744</v>
      </c>
      <c r="D1511" s="19">
        <f>'Historical Data'!D1509/'Historical Data'!D$2*V$5</f>
        <v>14708.993537439963</v>
      </c>
      <c r="E1511" s="19">
        <f>'Historical Data'!E1509/'Historical Data'!E$2*W$5</f>
        <v>32913.568331605275</v>
      </c>
      <c r="F1511" s="19">
        <f>'Historical Data'!F1509/'Historical Data'!F$2*X$5</f>
        <v>30380.673062374091</v>
      </c>
      <c r="G1511" s="19">
        <f>'Historical Data'!G1509/'Historical Data'!G$2*Y$5</f>
        <v>25498.931634209726</v>
      </c>
      <c r="H1511" s="19">
        <f>'Historical Data'!H1509/'Historical Data'!H$2*Z$5</f>
        <v>81053.291649181716</v>
      </c>
      <c r="I1511" s="19">
        <f>'Historical Data'!I1509/'Historical Data'!I$2*AA$5</f>
        <v>52980.133142526764</v>
      </c>
      <c r="J1511" s="19">
        <f>'Historical Data'!J1509/'Historical Data'!J$2*AB$5</f>
        <v>20653.298034913878</v>
      </c>
      <c r="K1511" s="19">
        <f>'Historical Data'!K1509/'Historical Data'!K$2*AC$5</f>
        <v>18526.911546608106</v>
      </c>
      <c r="L1511" s="8">
        <f t="shared" si="57"/>
        <v>-2.833739850681527E-2</v>
      </c>
      <c r="M1511" s="8">
        <f>IF(Table2[[#This Row],[Overall Return]]&gt;=0,0,Table2[[#This Row],[Overall Return]])</f>
        <v>-2.833739850681527E-2</v>
      </c>
      <c r="N1511" s="13">
        <f t="shared" si="56"/>
        <v>368926.27354397834</v>
      </c>
    </row>
    <row r="1512" spans="1:14" x14ac:dyDescent="0.25">
      <c r="A1512" s="2">
        <v>42548</v>
      </c>
      <c r="B1512" s="19">
        <f>'Historical Data'!B1510/'Historical Data'!B$2*T$5</f>
        <v>27827.113627832921</v>
      </c>
      <c r="C1512" s="19">
        <f>'Historical Data'!C1510/'Historical Data'!C$2*U$5</f>
        <v>63276.589785831966</v>
      </c>
      <c r="D1512" s="19">
        <f>'Historical Data'!D1510/'Historical Data'!D$2*V$5</f>
        <v>13894.666550767621</v>
      </c>
      <c r="E1512" s="19">
        <f>'Historical Data'!E1510/'Historical Data'!E$2*W$5</f>
        <v>32452.804565285936</v>
      </c>
      <c r="F1512" s="19">
        <f>'Historical Data'!F1510/'Historical Data'!F$2*X$5</f>
        <v>30067.518373903131</v>
      </c>
      <c r="G1512" s="19">
        <f>'Historical Data'!G1510/'Historical Data'!G$2*Y$5</f>
        <v>24782.52477382556</v>
      </c>
      <c r="H1512" s="19">
        <f>'Historical Data'!H1510/'Historical Data'!H$2*Z$5</f>
        <v>83319.346621905162</v>
      </c>
      <c r="I1512" s="19">
        <f>'Historical Data'!I1510/'Historical Data'!I$2*AA$5</f>
        <v>52910.688176659663</v>
      </c>
      <c r="J1512" s="19">
        <f>'Historical Data'!J1510/'Historical Data'!J$2*AB$5</f>
        <v>20337.014298444366</v>
      </c>
      <c r="K1512" s="19">
        <f>'Historical Data'!K1510/'Historical Data'!K$2*AC$5</f>
        <v>18417.064514773156</v>
      </c>
      <c r="L1512" s="8">
        <f t="shared" si="57"/>
        <v>-4.4478866711921139E-3</v>
      </c>
      <c r="M1512" s="8">
        <f>IF(Table2[[#This Row],[Overall Return]]&gt;=0,0,Table2[[#This Row],[Overall Return]])</f>
        <v>-4.4478866711921139E-3</v>
      </c>
      <c r="N1512" s="13">
        <f t="shared" si="56"/>
        <v>367285.33128922951</v>
      </c>
    </row>
    <row r="1513" spans="1:14" x14ac:dyDescent="0.25">
      <c r="A1513" s="2">
        <v>42549</v>
      </c>
      <c r="B1513" s="19">
        <f>'Historical Data'!B1511/'Historical Data'!B$2*T$5</f>
        <v>28295.734732993194</v>
      </c>
      <c r="C1513" s="19">
        <f>'Historical Data'!C1511/'Historical Data'!C$2*U$5</f>
        <v>64794.982610287392</v>
      </c>
      <c r="D1513" s="19">
        <f>'Historical Data'!D1511/'Historical Data'!D$2*V$5</f>
        <v>14293.312766736901</v>
      </c>
      <c r="E1513" s="19">
        <f>'Historical Data'!E1511/'Historical Data'!E$2*W$5</f>
        <v>33027.040336242491</v>
      </c>
      <c r="F1513" s="19">
        <f>'Historical Data'!F1511/'Historical Data'!F$2*X$5</f>
        <v>30597.543213013276</v>
      </c>
      <c r="G1513" s="19">
        <f>'Historical Data'!G1511/'Historical Data'!G$2*Y$5</f>
        <v>25299.359901619053</v>
      </c>
      <c r="H1513" s="19">
        <f>'Historical Data'!H1511/'Historical Data'!H$2*Z$5</f>
        <v>84678.973143096955</v>
      </c>
      <c r="I1513" s="19">
        <f>'Historical Data'!I1511/'Historical Data'!I$2*AA$5</f>
        <v>53528.128069520397</v>
      </c>
      <c r="J1513" s="19">
        <f>'Historical Data'!J1511/'Historical Data'!J$2*AB$5</f>
        <v>20829.512555949383</v>
      </c>
      <c r="K1513" s="19">
        <f>'Historical Data'!K1511/'Historical Data'!K$2*AC$5</f>
        <v>18841.946768673632</v>
      </c>
      <c r="L1513" s="8">
        <f t="shared" si="57"/>
        <v>1.8789758863167583E-2</v>
      </c>
      <c r="M1513" s="8">
        <f>IF(Table2[[#This Row],[Overall Return]]&gt;=0,0,Table2[[#This Row],[Overall Return]])</f>
        <v>0</v>
      </c>
      <c r="N1513" s="13">
        <f t="shared" si="56"/>
        <v>374186.53409813275</v>
      </c>
    </row>
    <row r="1514" spans="1:14" x14ac:dyDescent="0.25">
      <c r="A1514" s="2">
        <v>42550</v>
      </c>
      <c r="B1514" s="19">
        <f>'Historical Data'!B1512/'Historical Data'!B$2*T$5</f>
        <v>28540.629656464855</v>
      </c>
      <c r="C1514" s="19">
        <f>'Historical Data'!C1512/'Historical Data'!C$2*U$5</f>
        <v>65495.147354933179</v>
      </c>
      <c r="D1514" s="19">
        <f>'Historical Data'!D1512/'Historical Data'!D$2*V$5</f>
        <v>14961.128803691512</v>
      </c>
      <c r="E1514" s="19">
        <f>'Historical Data'!E1512/'Historical Data'!E$2*W$5</f>
        <v>33346.823565236613</v>
      </c>
      <c r="F1514" s="19">
        <f>'Historical Data'!F1512/'Historical Data'!F$2*X$5</f>
        <v>30780.668057270253</v>
      </c>
      <c r="G1514" s="19">
        <f>'Historical Data'!G1512/'Historical Data'!G$2*Y$5</f>
        <v>25862.251225514523</v>
      </c>
      <c r="H1514" s="19">
        <f>'Historical Data'!H1512/'Historical Data'!H$2*Z$5</f>
        <v>88203.945446915648</v>
      </c>
      <c r="I1514" s="19">
        <f>'Historical Data'!I1512/'Historical Data'!I$2*AA$5</f>
        <v>54226.626764750254</v>
      </c>
      <c r="J1514" s="19">
        <f>'Historical Data'!J1512/'Historical Data'!J$2*AB$5</f>
        <v>21222.608850925659</v>
      </c>
      <c r="K1514" s="19">
        <f>'Historical Data'!K1512/'Historical Data'!K$2*AC$5</f>
        <v>19163.197698128108</v>
      </c>
      <c r="L1514" s="8">
        <f t="shared" si="57"/>
        <v>2.0354803371145369E-2</v>
      </c>
      <c r="M1514" s="8">
        <f>IF(Table2[[#This Row],[Overall Return]]&gt;=0,0,Table2[[#This Row],[Overall Return]])</f>
        <v>0</v>
      </c>
      <c r="N1514" s="13">
        <f t="shared" si="56"/>
        <v>381803.02742383059</v>
      </c>
    </row>
    <row r="1515" spans="1:14" x14ac:dyDescent="0.25">
      <c r="A1515" s="2">
        <v>42551</v>
      </c>
      <c r="B1515" s="19">
        <f>'Historical Data'!B1513/'Historical Data'!B$2*T$5</f>
        <v>28903.433053706725</v>
      </c>
      <c r="C1515" s="19">
        <f>'Historical Data'!C1513/'Historical Data'!C$2*U$5</f>
        <v>65496.976020501548</v>
      </c>
      <c r="D1515" s="19">
        <f>'Historical Data'!D1513/'Historical Data'!D$2*V$5</f>
        <v>14855.504144396318</v>
      </c>
      <c r="E1515" s="19">
        <f>'Historical Data'!E1513/'Historical Data'!E$2*W$5</f>
        <v>33635.658309555227</v>
      </c>
      <c r="F1515" s="19">
        <f>'Historical Data'!F1513/'Historical Data'!F$2*X$5</f>
        <v>31140.167649651692</v>
      </c>
      <c r="G1515" s="19">
        <f>'Historical Data'!G1513/'Historical Data'!G$2*Y$5</f>
        <v>26184.632316985429</v>
      </c>
      <c r="H1515" s="19">
        <f>'Historical Data'!H1513/'Historical Data'!H$2*Z$5</f>
        <v>89080.989928661365</v>
      </c>
      <c r="I1515" s="19">
        <f>'Historical Data'!I1513/'Historical Data'!I$2*AA$5</f>
        <v>54489.01252483773</v>
      </c>
      <c r="J1515" s="19">
        <f>'Historical Data'!J1513/'Historical Data'!J$2*AB$5</f>
        <v>21385.269277714706</v>
      </c>
      <c r="K1515" s="19">
        <f>'Historical Data'!K1513/'Historical Data'!K$2*AC$5</f>
        <v>19428.489436779397</v>
      </c>
      <c r="L1515" s="8">
        <f t="shared" si="57"/>
        <v>7.3260425875423252E-3</v>
      </c>
      <c r="M1515" s="8">
        <f>IF(Table2[[#This Row],[Overall Return]]&gt;=0,0,Table2[[#This Row],[Overall Return]])</f>
        <v>0</v>
      </c>
      <c r="N1515" s="13">
        <f t="shared" si="56"/>
        <v>384600.13266279019</v>
      </c>
    </row>
  </sheetData>
  <sheetProtection algorithmName="SHA-512" hashValue="8CI53an1ppfFK9ISOq6LNrFwG080SVXLQHkaxnk63Zmb5cASHDrFdG1P5OiG/grCFbsSti8tfo4aytgWrhVF/w==" saltValue="tIPGLpmDB1dC+XmOCZO0wQ==" spinCount="100000" sheet="1" objects="1" scenarios="1"/>
  <scenarios current="7" show="2">
    <scenario name="Sharpe optimized" count="10" user="Jacques Antoine" comment="Created by Jacques Antoine on 8/2/2023_x000a_Modified by Jacques Antoine on 8/2/2023">
      <inputCells r="T4" val="0.0777739591357895" numFmtId="9"/>
      <inputCells r="U4" val="0.200846608091308" numFmtId="9"/>
      <inputCells r="V4" val="0" numFmtId="9"/>
      <inputCells r="W4" val="0.171576188290365" numFmtId="9"/>
      <inputCells r="X4" val="0" numFmtId="9"/>
      <inputCells r="Y4" val="0" numFmtId="9"/>
      <inputCells r="Z4" val="0.037842616566587" numFmtId="9"/>
      <inputCells r="AA4" val="0.51196062791595" numFmtId="9"/>
      <inputCells r="AB4" val="0" numFmtId="9"/>
      <inputCells r="AC4" val="0" numFmtId="9"/>
    </scenario>
    <scenario name="Sortino Optimized" count="10" user="Jacques Antoine" comment="Created by Jacques Antoine on 8/2/2023">
      <inputCells r="T4" val="0.113488213624027" numFmtId="9"/>
      <inputCells r="U4" val="0.239272309289488" numFmtId="9"/>
      <inputCells r="V4" val="0" numFmtId="9"/>
      <inputCells r="W4" val="0" numFmtId="9"/>
      <inputCells r="X4" val="0" numFmtId="9"/>
      <inputCells r="Y4" val="0" numFmtId="9"/>
      <inputCells r="Z4" val="0.0367847174105531" numFmtId="9"/>
      <inputCells r="AA4" val="0.610454759675932" numFmtId="9"/>
      <inputCells r="AB4" val="0" numFmtId="9"/>
      <inputCells r="AC4" val="0" numFmtId="9"/>
    </scenario>
    <scenario name="Minimum variance" count="10" user="Jacques Antoine" comment="Created by Jacques Antoine on 6/7/2023">
      <inputCells r="U4" val="0.0965256771404975" numFmtId="9"/>
      <inputCells r="V4" val="0" numFmtId="9"/>
      <inputCells r="W4" val="0" numFmtId="9"/>
      <inputCells r="X4" val="0.132611501290832" numFmtId="9"/>
      <inputCells r="Y4" val="0.0893385571009325" numFmtId="9"/>
      <inputCells r="Z4" val="0.115449457537619" numFmtId="9"/>
      <inputCells r="AA4" val="0" numFmtId="9"/>
      <inputCells r="AB4" val="0.110333231521872" numFmtId="9"/>
      <inputCells r="AC4" val="0" numFmtId="9"/>
      <inputCells r="AD4" val="0.455741575408247" numFmtId="9"/>
    </scenario>
    <scenario name="Max Sortino" count="10" user="Jacques Antoine" comment="Created by Jacques Antoine on 6/7/2023">
      <inputCells r="U4" val="0.113266835611533" numFmtId="9"/>
      <inputCells r="V4" val="0.241710288569709" numFmtId="9"/>
      <inputCells r="W4" val="0" numFmtId="9"/>
      <inputCells r="X4" val="0" numFmtId="9"/>
      <inputCells r="Y4" val="0" numFmtId="9"/>
      <inputCells r="Z4" val="0" numFmtId="9"/>
      <inputCells r="AA4" val="0.0364242745940159" numFmtId="9"/>
      <inputCells r="AB4" val="0.608598601224742" numFmtId="9"/>
      <inputCells r="AC4" val="0" numFmtId="9"/>
      <inputCells r="AD4" val="0" numFmtId="9"/>
    </scenario>
    <scenario name="Sharpe optimized 8/3/2023" count="10" user="Jacques Antoine" comment="Created by Jacques Antoine on 8/2/2023_x000a_Modified by Jacques Antoine on 8/2/2023">
      <inputCells r="U4" val="0.0777739591357895" numFmtId="9"/>
      <inputCells r="V4" val="0.200846608091308" numFmtId="9"/>
      <inputCells r="W4" val="0" numFmtId="9"/>
      <inputCells r="X4" val="0.171576188290365" numFmtId="9"/>
      <inputCells r="Y4" val="0" numFmtId="9"/>
      <inputCells r="Z4" val="0" numFmtId="9"/>
      <inputCells r="AA4" val="0.037842616566587" numFmtId="9"/>
      <inputCells r="AB4" val="0.51196062791595" numFmtId="9"/>
      <inputCells r="AC4" val="0" numFmtId="9"/>
      <inputCells r="AD4" val="0" numFmtId="9"/>
    </scenario>
    <scenario name="Sortino Optimized 8/3/2023" count="10" user="Jacques Antoine" comment="Created by Jacques Antoine on 8/2/2023">
      <inputCells r="U4" val="0.113488213624027" numFmtId="9"/>
      <inputCells r="V4" val="0.239272309289488" numFmtId="9"/>
      <inputCells r="W4" val="0" numFmtId="9"/>
      <inputCells r="X4" val="0" numFmtId="9"/>
      <inputCells r="Y4" val="0" numFmtId="9"/>
      <inputCells r="Z4" val="0" numFmtId="9"/>
      <inputCells r="AA4" val="0.0367847174105531" numFmtId="9"/>
      <inputCells r="AB4" val="0.610454759675932" numFmtId="9"/>
      <inputCells r="AC4" val="0" numFmtId="9"/>
      <inputCells r="AD4" val="0" numFmtId="9"/>
    </scenario>
    <scenario name="sortino 2" count="10" user="Jacques Antoine" comment="Created by Jacques Antoine on 8/2/2023">
      <inputCells r="U7" val="0.771872286161895"/>
      <inputCells r="V7" val="0"/>
      <inputCells r="W7" val="0"/>
      <inputCells r="X7" val="0"/>
      <inputCells r="Y7" val="0"/>
      <inputCells r="Z7" val="2.4062668557625"/>
      <inputCells r="AA7" val="0"/>
      <inputCells r="AB7" val="1.17864707558026"/>
      <inputCells r="AC7" val="0"/>
      <inputCells r="AD7" val="0"/>
    </scenario>
    <scenario name="Min variance" count="10" user="Jacques Antoine" comment="Created by Jacques Antoine on 8/3/2023">
      <inputCells r="T4" val="0.0965259066551408" numFmtId="9"/>
      <inputCells r="U4" val="0" numFmtId="9"/>
      <inputCells r="V4" val="0" numFmtId="9"/>
      <inputCells r="W4" val="0.132610830569101" numFmtId="9"/>
      <inputCells r="X4" val="0.0893385596339427" numFmtId="9"/>
      <inputCells r="Y4" val="0.115449302691438" numFmtId="9"/>
      <inputCells r="Z4" val="0" numFmtId="9"/>
      <inputCells r="AA4" val="0.110332685977538" numFmtId="9"/>
      <inputCells r="AB4" val="0" numFmtId="9"/>
      <inputCells r="AC4" val="0.455742714472839" numFmtId="9"/>
    </scenario>
  </scenarios>
  <conditionalFormatting sqref="AV10:BE10">
    <cfRule type="expression" dxfId="30" priority="3">
      <formula>AV10=1</formula>
    </cfRule>
    <cfRule type="colorScale" priority="4">
      <colorScale>
        <cfvo type="min"/>
        <cfvo type="percentile" val="50"/>
        <cfvo type="max"/>
        <color theme="4" tint="0.79998168889431442"/>
        <color theme="4" tint="0.39997558519241921"/>
        <color theme="4" tint="-0.499984740745262"/>
      </colorScale>
    </cfRule>
  </conditionalFormatting>
  <pageMargins left="0.7" right="0.7" top="0.75" bottom="0.75" header="0.3" footer="0.3"/>
  <pageSetup orientation="portrait" r:id="rId1"/>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D7"/>
  <sheetViews>
    <sheetView workbookViewId="0">
      <selection activeCell="C8" sqref="C8:C9"/>
    </sheetView>
  </sheetViews>
  <sheetFormatPr defaultRowHeight="13.8" x14ac:dyDescent="0.25"/>
  <sheetData>
    <row r="5" spans="1:4" x14ac:dyDescent="0.25">
      <c r="A5" t="s">
        <v>44</v>
      </c>
      <c r="B5">
        <v>8.9700000000000001E-4</v>
      </c>
      <c r="C5">
        <v>1.0269999999999999E-3</v>
      </c>
      <c r="D5">
        <v>8.61E-4</v>
      </c>
    </row>
    <row r="6" spans="1:4" x14ac:dyDescent="0.25">
      <c r="A6" t="s">
        <v>45</v>
      </c>
      <c r="B6">
        <v>9.9480000000000002E-3</v>
      </c>
      <c r="C6">
        <v>1.1532000000000001E-2</v>
      </c>
      <c r="D6">
        <v>1.0175999999999999E-2</v>
      </c>
    </row>
    <row r="7" spans="1:4" x14ac:dyDescent="0.25">
      <c r="A7" t="s">
        <v>46</v>
      </c>
      <c r="B7">
        <f>B5/B6</f>
        <v>9.0168878166465627E-2</v>
      </c>
      <c r="C7">
        <f t="shared" ref="C7:D7" si="0">C5/C6</f>
        <v>8.9056538328130402E-2</v>
      </c>
      <c r="D7">
        <f t="shared" si="0"/>
        <v>8.4610849056603779E-2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B1:H30"/>
  <sheetViews>
    <sheetView showGridLines="0" workbookViewId="0">
      <selection activeCell="F23" sqref="F23"/>
    </sheetView>
  </sheetViews>
  <sheetFormatPr defaultRowHeight="13.8" outlineLevelRow="1" outlineLevelCol="1" x14ac:dyDescent="0.25"/>
  <cols>
    <col min="3" max="3" width="6.296875" customWidth="1"/>
    <col min="4" max="8" width="13.19921875" bestFit="1" customWidth="1" outlineLevel="1"/>
  </cols>
  <sheetData>
    <row r="1" spans="2:7" ht="14.4" thickBot="1" x14ac:dyDescent="0.3"/>
    <row r="2" spans="2:7" ht="15.6" x14ac:dyDescent="0.3">
      <c r="B2" s="34" t="s">
        <v>76</v>
      </c>
      <c r="C2" s="34"/>
      <c r="D2" s="38"/>
      <c r="E2" s="38"/>
      <c r="F2" s="38"/>
      <c r="G2" s="38"/>
    </row>
    <row r="3" spans="2:7" ht="15.6" collapsed="1" x14ac:dyDescent="0.3">
      <c r="B3" s="33"/>
      <c r="C3" s="33"/>
      <c r="D3" s="39" t="s">
        <v>78</v>
      </c>
      <c r="E3" s="39" t="s">
        <v>70</v>
      </c>
      <c r="F3" s="39" t="s">
        <v>72</v>
      </c>
      <c r="G3" s="39" t="s">
        <v>74</v>
      </c>
    </row>
    <row r="4" spans="2:7" ht="40.799999999999997" hidden="1" outlineLevel="1" x14ac:dyDescent="0.25">
      <c r="B4" s="35"/>
      <c r="C4" s="35"/>
      <c r="D4" s="3"/>
      <c r="E4" s="41" t="s">
        <v>71</v>
      </c>
      <c r="F4" s="41" t="s">
        <v>73</v>
      </c>
      <c r="G4" s="41" t="s">
        <v>75</v>
      </c>
    </row>
    <row r="5" spans="2:7" x14ac:dyDescent="0.25">
      <c r="B5" s="36" t="s">
        <v>77</v>
      </c>
      <c r="C5" s="36"/>
      <c r="D5" s="25"/>
      <c r="E5" s="25"/>
      <c r="F5" s="25"/>
      <c r="G5" s="25"/>
    </row>
    <row r="6" spans="2:7" outlineLevel="1" x14ac:dyDescent="0.25">
      <c r="B6" s="35" t="s">
        <v>1</v>
      </c>
      <c r="C6" s="35" t="s">
        <v>49</v>
      </c>
      <c r="D6" s="32">
        <v>0.1</v>
      </c>
      <c r="E6" s="40">
        <v>9.6525677140497507E-2</v>
      </c>
      <c r="F6" s="40">
        <v>7.7773959135789494E-2</v>
      </c>
      <c r="G6" s="40">
        <v>0.113488213624027</v>
      </c>
    </row>
    <row r="7" spans="2:7" outlineLevel="1" x14ac:dyDescent="0.25">
      <c r="B7" s="35" t="s">
        <v>2</v>
      </c>
      <c r="C7" s="35" t="s">
        <v>50</v>
      </c>
      <c r="D7" s="32">
        <v>0.1</v>
      </c>
      <c r="E7" s="40">
        <v>0</v>
      </c>
      <c r="F7" s="40">
        <v>0.200846608091308</v>
      </c>
      <c r="G7" s="40">
        <v>0.23927230928948801</v>
      </c>
    </row>
    <row r="8" spans="2:7" outlineLevel="1" x14ac:dyDescent="0.25">
      <c r="B8" s="35" t="s">
        <v>3</v>
      </c>
      <c r="C8" s="35" t="s">
        <v>51</v>
      </c>
      <c r="D8" s="32">
        <v>0.1</v>
      </c>
      <c r="E8" s="40">
        <v>0</v>
      </c>
      <c r="F8" s="40">
        <v>0</v>
      </c>
      <c r="G8" s="40">
        <v>0</v>
      </c>
    </row>
    <row r="9" spans="2:7" outlineLevel="1" x14ac:dyDescent="0.25">
      <c r="B9" s="35" t="s">
        <v>4</v>
      </c>
      <c r="C9" s="35" t="s">
        <v>52</v>
      </c>
      <c r="D9" s="32">
        <v>0.1</v>
      </c>
      <c r="E9" s="40">
        <v>0.13261150129083199</v>
      </c>
      <c r="F9" s="40">
        <v>0.171576188290365</v>
      </c>
      <c r="G9" s="40">
        <v>0</v>
      </c>
    </row>
    <row r="10" spans="2:7" outlineLevel="1" x14ac:dyDescent="0.25">
      <c r="B10" s="35" t="s">
        <v>5</v>
      </c>
      <c r="C10" s="35" t="s">
        <v>53</v>
      </c>
      <c r="D10" s="32">
        <v>0.1</v>
      </c>
      <c r="E10" s="40">
        <v>8.9338557100932497E-2</v>
      </c>
      <c r="F10" s="40">
        <v>0</v>
      </c>
      <c r="G10" s="40">
        <v>0</v>
      </c>
    </row>
    <row r="11" spans="2:7" outlineLevel="1" x14ac:dyDescent="0.25">
      <c r="B11" s="35" t="s">
        <v>6</v>
      </c>
      <c r="C11" s="35" t="s">
        <v>54</v>
      </c>
      <c r="D11" s="32">
        <v>0.1</v>
      </c>
      <c r="E11" s="40">
        <v>0.115449457537619</v>
      </c>
      <c r="F11" s="40">
        <v>0</v>
      </c>
      <c r="G11" s="40">
        <v>0</v>
      </c>
    </row>
    <row r="12" spans="2:7" outlineLevel="1" x14ac:dyDescent="0.25">
      <c r="B12" s="35" t="s">
        <v>7</v>
      </c>
      <c r="C12" s="35" t="s">
        <v>55</v>
      </c>
      <c r="D12" s="32">
        <v>0.1</v>
      </c>
      <c r="E12" s="40">
        <v>0</v>
      </c>
      <c r="F12" s="40">
        <v>3.7842616566587002E-2</v>
      </c>
      <c r="G12" s="40">
        <v>3.67847174105531E-2</v>
      </c>
    </row>
    <row r="13" spans="2:7" outlineLevel="1" x14ac:dyDescent="0.25">
      <c r="B13" s="35" t="s">
        <v>8</v>
      </c>
      <c r="C13" s="35" t="s">
        <v>56</v>
      </c>
      <c r="D13" s="32">
        <v>0.1</v>
      </c>
      <c r="E13" s="40">
        <v>0.11033323152187199</v>
      </c>
      <c r="F13" s="40">
        <v>0.51196062791594998</v>
      </c>
      <c r="G13" s="40">
        <v>0.61045475967593199</v>
      </c>
    </row>
    <row r="14" spans="2:7" outlineLevel="1" x14ac:dyDescent="0.25">
      <c r="B14" s="35" t="s">
        <v>9</v>
      </c>
      <c r="C14" s="35" t="s">
        <v>57</v>
      </c>
      <c r="D14" s="32">
        <v>0.1</v>
      </c>
      <c r="E14" s="40">
        <v>0</v>
      </c>
      <c r="F14" s="40">
        <v>0</v>
      </c>
      <c r="G14" s="40">
        <v>0</v>
      </c>
    </row>
    <row r="15" spans="2:7" outlineLevel="1" x14ac:dyDescent="0.25">
      <c r="B15" s="35" t="s">
        <v>10</v>
      </c>
      <c r="C15" s="35" t="s">
        <v>58</v>
      </c>
      <c r="D15" s="32">
        <v>0.1</v>
      </c>
      <c r="E15" s="40">
        <v>0.455741575408247</v>
      </c>
      <c r="F15" s="40">
        <v>0</v>
      </c>
      <c r="G15" s="40">
        <v>0</v>
      </c>
    </row>
    <row r="16" spans="2:7" outlineLevel="1" x14ac:dyDescent="0.25">
      <c r="B16" s="35"/>
      <c r="C16" s="35" t="s">
        <v>59</v>
      </c>
      <c r="D16" s="3"/>
      <c r="E16" s="3"/>
      <c r="F16" s="3"/>
      <c r="G16" s="3"/>
    </row>
    <row r="17" spans="2:7" outlineLevel="1" x14ac:dyDescent="0.25">
      <c r="B17" s="35"/>
      <c r="C17" s="35" t="s">
        <v>60</v>
      </c>
      <c r="D17" s="3"/>
      <c r="E17" s="3"/>
      <c r="F17" s="3"/>
      <c r="G17" s="3"/>
    </row>
    <row r="18" spans="2:7" outlineLevel="1" x14ac:dyDescent="0.25">
      <c r="B18" s="35"/>
      <c r="C18" s="35" t="s">
        <v>61</v>
      </c>
      <c r="D18" s="3"/>
      <c r="E18" s="3"/>
      <c r="F18" s="3"/>
      <c r="G18" s="3"/>
    </row>
    <row r="19" spans="2:7" outlineLevel="1" x14ac:dyDescent="0.25">
      <c r="B19" s="35"/>
      <c r="C19" s="35" t="s">
        <v>62</v>
      </c>
      <c r="D19" s="3"/>
      <c r="E19" s="3"/>
      <c r="F19" s="3"/>
      <c r="G19" s="3"/>
    </row>
    <row r="20" spans="2:7" outlineLevel="1" x14ac:dyDescent="0.25">
      <c r="B20" s="35"/>
      <c r="C20" s="35" t="s">
        <v>63</v>
      </c>
      <c r="D20" s="3"/>
      <c r="E20" s="3"/>
      <c r="F20" s="3"/>
      <c r="G20" s="3"/>
    </row>
    <row r="21" spans="2:7" outlineLevel="1" x14ac:dyDescent="0.25">
      <c r="B21" s="35"/>
      <c r="C21" s="35" t="s">
        <v>64</v>
      </c>
      <c r="D21" s="3"/>
      <c r="E21" s="3"/>
      <c r="F21" s="3"/>
      <c r="G21" s="3"/>
    </row>
    <row r="22" spans="2:7" outlineLevel="1" x14ac:dyDescent="0.25">
      <c r="B22" s="35"/>
      <c r="C22" s="35" t="s">
        <v>65</v>
      </c>
      <c r="D22" s="3"/>
      <c r="E22" s="3"/>
      <c r="F22" s="3"/>
      <c r="G22" s="3"/>
    </row>
    <row r="23" spans="2:7" outlineLevel="1" x14ac:dyDescent="0.25">
      <c r="B23" s="35"/>
      <c r="C23" s="35" t="s">
        <v>66</v>
      </c>
      <c r="D23" s="3"/>
      <c r="E23" s="3"/>
      <c r="F23" s="3"/>
      <c r="G23" s="3"/>
    </row>
    <row r="24" spans="2:7" outlineLevel="1" x14ac:dyDescent="0.25">
      <c r="B24" s="35"/>
      <c r="C24" s="35" t="s">
        <v>67</v>
      </c>
      <c r="D24" s="3"/>
      <c r="E24" s="3"/>
      <c r="F24" s="3"/>
      <c r="G24" s="3"/>
    </row>
    <row r="25" spans="2:7" outlineLevel="1" x14ac:dyDescent="0.25">
      <c r="B25" s="35"/>
      <c r="C25" s="35" t="s">
        <v>68</v>
      </c>
      <c r="D25" s="3"/>
      <c r="E25" s="3"/>
      <c r="F25" s="3"/>
      <c r="G25" s="3"/>
    </row>
    <row r="26" spans="2:7" x14ac:dyDescent="0.25">
      <c r="B26" s="36" t="s">
        <v>79</v>
      </c>
      <c r="C26" s="36"/>
      <c r="D26" s="25"/>
      <c r="E26" s="25"/>
      <c r="F26" s="25"/>
      <c r="G26" s="25"/>
    </row>
    <row r="27" spans="2:7" ht="14.4" outlineLevel="1" thickBot="1" x14ac:dyDescent="0.3">
      <c r="B27" s="37"/>
      <c r="C27" s="37" t="s">
        <v>69</v>
      </c>
      <c r="D27" s="4"/>
      <c r="E27" s="4"/>
      <c r="F27" s="4"/>
      <c r="G27" s="4"/>
    </row>
    <row r="28" spans="2:7" x14ac:dyDescent="0.25">
      <c r="B28" t="s">
        <v>80</v>
      </c>
    </row>
    <row r="29" spans="2:7" x14ac:dyDescent="0.25">
      <c r="B29" t="s">
        <v>81</v>
      </c>
    </row>
    <row r="30" spans="2:7" x14ac:dyDescent="0.25">
      <c r="B30" t="s">
        <v>82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E883"/>
  <sheetViews>
    <sheetView showGridLines="0" tabSelected="1" topLeftCell="N3" workbookViewId="0">
      <selection activeCell="N4" sqref="N4"/>
    </sheetView>
  </sheetViews>
  <sheetFormatPr defaultRowHeight="13.8" x14ac:dyDescent="0.25"/>
  <cols>
    <col min="1" max="1" width="11.59765625" bestFit="1" customWidth="1"/>
    <col min="2" max="3" width="11.69921875" bestFit="1" customWidth="1"/>
    <col min="4" max="6" width="10.69921875" bestFit="1" customWidth="1"/>
    <col min="7" max="7" width="11.69921875" bestFit="1" customWidth="1"/>
    <col min="8" max="8" width="10.69921875" bestFit="1" customWidth="1"/>
    <col min="9" max="9" width="11.69921875" bestFit="1" customWidth="1"/>
    <col min="10" max="11" width="10.69921875" bestFit="1" customWidth="1"/>
    <col min="12" max="13" width="14" customWidth="1"/>
    <col min="14" max="14" width="14.296875" customWidth="1"/>
    <col min="15" max="15" width="11.8984375" customWidth="1"/>
    <col min="17" max="17" width="15.09765625" bestFit="1" customWidth="1"/>
    <col min="18" max="18" width="17.09765625" customWidth="1"/>
    <col min="19" max="19" width="10.296875" bestFit="1" customWidth="1"/>
    <col min="20" max="20" width="15.796875" bestFit="1" customWidth="1"/>
    <col min="21" max="27" width="8.296875" bestFit="1" customWidth="1"/>
    <col min="28" max="28" width="9.296875" bestFit="1" customWidth="1"/>
    <col min="29" max="30" width="8.296875" bestFit="1" customWidth="1"/>
  </cols>
  <sheetData>
    <row r="1" spans="1:31" x14ac:dyDescent="0.25">
      <c r="A1" t="s">
        <v>33</v>
      </c>
      <c r="Q1" t="s">
        <v>32</v>
      </c>
      <c r="R1" s="13">
        <f>'Portfolio Perf 2010-16'!N1515</f>
        <v>384600.13266279019</v>
      </c>
    </row>
    <row r="3" spans="1:31" x14ac:dyDescent="0.25">
      <c r="A3" t="s">
        <v>0</v>
      </c>
      <c r="B3" t="s">
        <v>1</v>
      </c>
      <c r="C3" t="s">
        <v>2</v>
      </c>
      <c r="D3" t="s">
        <v>3</v>
      </c>
      <c r="E3" t="s">
        <v>4</v>
      </c>
      <c r="F3" t="s">
        <v>5</v>
      </c>
      <c r="G3" t="s">
        <v>6</v>
      </c>
      <c r="H3" t="s">
        <v>7</v>
      </c>
      <c r="I3" t="s">
        <v>8</v>
      </c>
      <c r="J3" t="s">
        <v>9</v>
      </c>
      <c r="K3" t="s">
        <v>10</v>
      </c>
      <c r="L3" t="s">
        <v>31</v>
      </c>
      <c r="M3" t="s">
        <v>40</v>
      </c>
      <c r="N3" t="s">
        <v>30</v>
      </c>
      <c r="P3" t="s">
        <v>85</v>
      </c>
      <c r="Q3" s="44">
        <v>3</v>
      </c>
      <c r="U3" s="12" t="s">
        <v>1</v>
      </c>
      <c r="V3" s="12" t="s">
        <v>2</v>
      </c>
      <c r="W3" s="12" t="s">
        <v>3</v>
      </c>
      <c r="X3" s="12" t="s">
        <v>4</v>
      </c>
      <c r="Y3" s="12" t="s">
        <v>5</v>
      </c>
      <c r="Z3" s="12" t="s">
        <v>6</v>
      </c>
      <c r="AA3" s="12" t="s">
        <v>7</v>
      </c>
      <c r="AB3" s="12" t="s">
        <v>8</v>
      </c>
      <c r="AC3" s="12" t="s">
        <v>9</v>
      </c>
      <c r="AD3" s="12" t="s">
        <v>10</v>
      </c>
      <c r="AE3" s="12"/>
    </row>
    <row r="4" spans="1:31" x14ac:dyDescent="0.25">
      <c r="A4" s="2">
        <f>'Daily returns &amp; Stats_2016-19'!A3</f>
        <v>42552</v>
      </c>
      <c r="B4" s="26">
        <f>'Historical data 2'!B2/'Historical data 2'!B$2*U$5</f>
        <v>38460.01326627902</v>
      </c>
      <c r="C4" s="26">
        <f>'Historical data 2'!C2/'Historical data 2'!C$2*V$5</f>
        <v>38460.01326627902</v>
      </c>
      <c r="D4" s="26">
        <f>'Historical data 2'!D2/'Historical data 2'!D$2*W$5</f>
        <v>38460.01326627902</v>
      </c>
      <c r="E4" s="26">
        <f>'Historical data 2'!E2/'Historical data 2'!E$2*X$5</f>
        <v>38460.01326627902</v>
      </c>
      <c r="F4" s="26">
        <f>'Historical data 2'!F2/'Historical data 2'!F$2*Y$5</f>
        <v>38460.01326627902</v>
      </c>
      <c r="G4" s="26">
        <f>'Historical data 2'!G2/'Historical data 2'!G$2*Z$5</f>
        <v>38460.01326627902</v>
      </c>
      <c r="H4" s="26">
        <f>'Historical data 2'!H2/'Historical data 2'!H$2*AA$5</f>
        <v>38460.01326627902</v>
      </c>
      <c r="I4" s="26">
        <f>'Historical data 2'!I2/'Historical data 2'!I$2*AB$5</f>
        <v>38460.01326627902</v>
      </c>
      <c r="J4" s="26">
        <f>'Historical data 2'!J2/'Historical data 2'!J$2*AC$5</f>
        <v>38460.01326627902</v>
      </c>
      <c r="K4" s="26">
        <f>'Historical data 2'!K2/'Historical data 2'!K$2*AD$5</f>
        <v>38460.01326627902</v>
      </c>
      <c r="L4" s="8"/>
      <c r="M4" s="8"/>
      <c r="N4" s="13">
        <f>SUM(B4:K4)</f>
        <v>384600.13266279019</v>
      </c>
      <c r="T4" t="s">
        <v>28</v>
      </c>
      <c r="U4" s="7">
        <f>INDEX(U10:U12,$Q$3)</f>
        <v>0.1</v>
      </c>
      <c r="V4" s="7">
        <f t="shared" ref="V4:AD4" si="0">INDEX(V10:V12,$Q$3)</f>
        <v>0.1</v>
      </c>
      <c r="W4" s="7">
        <f t="shared" si="0"/>
        <v>0.1</v>
      </c>
      <c r="X4" s="7">
        <f t="shared" si="0"/>
        <v>0.1</v>
      </c>
      <c r="Y4" s="7">
        <f t="shared" si="0"/>
        <v>0.1</v>
      </c>
      <c r="Z4" s="7">
        <f t="shared" si="0"/>
        <v>0.1</v>
      </c>
      <c r="AA4" s="7">
        <f t="shared" si="0"/>
        <v>0.1</v>
      </c>
      <c r="AB4" s="7">
        <f t="shared" si="0"/>
        <v>0.1</v>
      </c>
      <c r="AC4" s="7">
        <f t="shared" si="0"/>
        <v>0.1</v>
      </c>
      <c r="AD4" s="7">
        <f t="shared" si="0"/>
        <v>0.1</v>
      </c>
      <c r="AE4" s="21">
        <f>SUM(U4:AD4)</f>
        <v>0.99999999999999989</v>
      </c>
    </row>
    <row r="5" spans="1:31" x14ac:dyDescent="0.25">
      <c r="A5" s="2">
        <f>'Daily returns &amp; Stats_2016-19'!A4</f>
        <v>42556</v>
      </c>
      <c r="B5" s="26">
        <f>'Historical data 2'!B3/'Historical data 2'!B$2*U$5</f>
        <v>38099.03201064375</v>
      </c>
      <c r="C5" s="26">
        <f>'Historical data 2'!C3/'Historical data 2'!C$2*V$5</f>
        <v>38588.268126489995</v>
      </c>
      <c r="D5" s="26">
        <f>'Historical data 2'!D3/'Historical data 2'!D$2*W$5</f>
        <v>36860.102173314001</v>
      </c>
      <c r="E5" s="26">
        <f>'Historical data 2'!E3/'Historical data 2'!E$2*X$5</f>
        <v>38314.857315797817</v>
      </c>
      <c r="F5" s="26">
        <f>'Historical data 2'!F3/'Historical data 2'!F$2*Y$5</f>
        <v>38225.694978117892</v>
      </c>
      <c r="G5" s="26">
        <f>'Historical data 2'!G3/'Historical data 2'!G$2*Z$5</f>
        <v>38467.5260143204</v>
      </c>
      <c r="H5" s="26">
        <f>'Historical data 2'!H3/'Historical data 2'!H$2*AA$5</f>
        <v>38012.348782931789</v>
      </c>
      <c r="I5" s="26">
        <f>'Historical data 2'!I3/'Historical data 2'!I$2*AB$5</f>
        <v>38651.139506620333</v>
      </c>
      <c r="J5" s="26">
        <f>'Historical data 2'!J3/'Historical data 2'!J$2*AC$5</f>
        <v>37789.436629119577</v>
      </c>
      <c r="K5" s="26">
        <f>'Historical data 2'!K3/'Historical data 2'!K$2*AD$5</f>
        <v>38123.943949421788</v>
      </c>
      <c r="L5" s="8">
        <f>N5/N4-1</f>
        <v>-9.016593811352891E-3</v>
      </c>
      <c r="M5" s="8">
        <f>IF(Table25[[#This Row],[Overall Return]]&gt;=0,0,Table25[[#This Row],[Overall Return]])</f>
        <v>-9.016593811352891E-3</v>
      </c>
      <c r="N5" s="13">
        <f t="shared" ref="N5:N68" si="1">SUM(B5:K5)</f>
        <v>381132.34948677738</v>
      </c>
      <c r="R5" s="20"/>
      <c r="T5" t="s">
        <v>29</v>
      </c>
      <c r="U5" s="14">
        <f>$R$1*U4</f>
        <v>38460.01326627902</v>
      </c>
      <c r="V5" s="14">
        <f t="shared" ref="V5:AD5" si="2">$R$1*V4</f>
        <v>38460.01326627902</v>
      </c>
      <c r="W5" s="14">
        <f t="shared" si="2"/>
        <v>38460.01326627902</v>
      </c>
      <c r="X5" s="14">
        <f t="shared" si="2"/>
        <v>38460.01326627902</v>
      </c>
      <c r="Y5" s="14">
        <f t="shared" si="2"/>
        <v>38460.01326627902</v>
      </c>
      <c r="Z5" s="14">
        <f t="shared" si="2"/>
        <v>38460.01326627902</v>
      </c>
      <c r="AA5" s="14">
        <f t="shared" si="2"/>
        <v>38460.01326627902</v>
      </c>
      <c r="AB5" s="14">
        <f t="shared" si="2"/>
        <v>38460.01326627902</v>
      </c>
      <c r="AC5" s="14">
        <f t="shared" si="2"/>
        <v>38460.01326627902</v>
      </c>
      <c r="AD5" s="14">
        <f t="shared" si="2"/>
        <v>38460.01326627902</v>
      </c>
      <c r="AE5" s="14"/>
    </row>
    <row r="6" spans="1:31" x14ac:dyDescent="0.25">
      <c r="A6" s="2">
        <f>'Daily returns &amp; Stats_2016-19'!A5</f>
        <v>42557</v>
      </c>
      <c r="B6" s="26">
        <f>'Historical data 2'!B4/'Historical data 2'!B$2*U$5</f>
        <v>38315.628717635751</v>
      </c>
      <c r="C6" s="26">
        <f>'Historical data 2'!C4/'Historical data 2'!C$2*V$5</f>
        <v>39092.286800637929</v>
      </c>
      <c r="D6" s="26">
        <f>'Historical data 2'!D4/'Historical data 2'!D$2*W$5</f>
        <v>37036.888068358625</v>
      </c>
      <c r="E6" s="26">
        <f>'Historical data 2'!E4/'Historical data 2'!E$2*X$5</f>
        <v>38624.789001639045</v>
      </c>
      <c r="F6" s="26">
        <f>'Historical data 2'!F4/'Historical data 2'!F$2*Y$5</f>
        <v>38380.807675428077</v>
      </c>
      <c r="G6" s="26">
        <f>'Historical data 2'!G4/'Historical data 2'!G$2*Z$5</f>
        <v>38625.391949756027</v>
      </c>
      <c r="H6" s="26">
        <f>'Historical data 2'!H4/'Historical data 2'!H$2*AA$5</f>
        <v>38094.064367689563</v>
      </c>
      <c r="I6" s="26">
        <f>'Historical data 2'!I4/'Historical data 2'!I$2*AB$5</f>
        <v>38875.041212524084</v>
      </c>
      <c r="J6" s="26">
        <f>'Historical data 2'!J4/'Historical data 2'!J$2*AC$5</f>
        <v>38149.270819546007</v>
      </c>
      <c r="K6" s="26">
        <f>'Historical data 2'!K4/'Historical data 2'!K$2*AD$5</f>
        <v>38562.462083320104</v>
      </c>
      <c r="L6" s="8">
        <f t="shared" ref="L6:L69" si="3">N6/N5-1</f>
        <v>6.8854853525071036E-3</v>
      </c>
      <c r="M6" s="8">
        <f>IF(Table25[[#This Row],[Overall Return]]&gt;=0,0,Table25[[#This Row],[Overall Return]])</f>
        <v>0</v>
      </c>
      <c r="N6" s="13">
        <f t="shared" si="1"/>
        <v>383756.63069653523</v>
      </c>
    </row>
    <row r="7" spans="1:31" x14ac:dyDescent="0.25">
      <c r="A7" s="2">
        <f>'Daily returns &amp; Stats_2016-19'!A6</f>
        <v>42558</v>
      </c>
      <c r="B7" s="26">
        <f>'Historical data 2'!B5/'Historical data 2'!B$2*U$5</f>
        <v>38480.072935599106</v>
      </c>
      <c r="C7" s="26">
        <f>'Historical data 2'!C5/'Historical data 2'!C$2*V$5</f>
        <v>39037.166202435074</v>
      </c>
      <c r="D7" s="26">
        <f>'Historical data 2'!D5/'Historical data 2'!D$2*W$5</f>
        <v>36692.141743944339</v>
      </c>
      <c r="E7" s="26">
        <f>'Historical data 2'!E5/'Historical data 2'!E$2*X$5</f>
        <v>38889.557744765196</v>
      </c>
      <c r="F7" s="26">
        <f>'Historical data 2'!F5/'Historical data 2'!F$2*Y$5</f>
        <v>38248.247211096219</v>
      </c>
      <c r="G7" s="26">
        <f>'Historical data 2'!G5/'Historical data 2'!G$2*Z$5</f>
        <v>38625.391949756027</v>
      </c>
      <c r="H7" s="26">
        <f>'Historical data 2'!H5/'Historical data 2'!H$2*AA$5</f>
        <v>38360.531987621463</v>
      </c>
      <c r="I7" s="26">
        <f>'Historical data 2'!I5/'Historical data 2'!I$2*AB$5</f>
        <v>38443.630158228378</v>
      </c>
      <c r="J7" s="26">
        <f>'Historical data 2'!J5/'Historical data 2'!J$2*AC$5</f>
        <v>38271.925675783037</v>
      </c>
      <c r="K7" s="26">
        <f>'Historical data 2'!K5/'Historical data 2'!K$2*AD$5</f>
        <v>38099.355534797418</v>
      </c>
      <c r="L7" s="8">
        <f t="shared" si="3"/>
        <v>-1.5859258285760847E-3</v>
      </c>
      <c r="M7" s="8">
        <f>IF(Table25[[#This Row],[Overall Return]]&gt;=0,0,Table25[[#This Row],[Overall Return]])</f>
        <v>-1.5859258285760847E-3</v>
      </c>
      <c r="N7" s="13">
        <f t="shared" si="1"/>
        <v>383148.02114402625</v>
      </c>
    </row>
    <row r="8" spans="1:31" x14ac:dyDescent="0.25">
      <c r="A8" s="2">
        <f>'Daily returns &amp; Stats_2016-19'!A7</f>
        <v>42559</v>
      </c>
      <c r="B8" s="26">
        <f>'Historical data 2'!B6/'Historical data 2'!B$2*U$5</f>
        <v>38776.871865821828</v>
      </c>
      <c r="C8" s="26">
        <f>'Historical data 2'!C6/'Historical data 2'!C$2*V$5</f>
        <v>39526.87503231658</v>
      </c>
      <c r="D8" s="26">
        <f>'Historical data 2'!D6/'Historical data 2'!D$2*W$5</f>
        <v>37390.455667818402</v>
      </c>
      <c r="E8" s="26">
        <f>'Historical data 2'!E6/'Historical data 2'!E$2*X$5</f>
        <v>39367.729720476105</v>
      </c>
      <c r="F8" s="26">
        <f>'Historical data 2'!F6/'Historical data 2'!F$2*Y$5</f>
        <v>38813.14833380661</v>
      </c>
      <c r="G8" s="26">
        <f>'Historical data 2'!G6/'Historical data 2'!G$2*Z$5</f>
        <v>39317.014710610165</v>
      </c>
      <c r="H8" s="26">
        <f>'Historical data 2'!H6/'Historical data 2'!H$2*AA$5</f>
        <v>38509.752634996017</v>
      </c>
      <c r="I8" s="26">
        <f>'Historical data 2'!I6/'Historical data 2'!I$2*AB$5</f>
        <v>38571.966431596185</v>
      </c>
      <c r="J8" s="26">
        <f>'Historical data 2'!J6/'Historical data 2'!J$2*AC$5</f>
        <v>39081.528725076947</v>
      </c>
      <c r="K8" s="26">
        <f>'Historical data 2'!K6/'Historical data 2'!K$2*AD$5</f>
        <v>38337.062461475856</v>
      </c>
      <c r="L8" s="8">
        <f t="shared" si="3"/>
        <v>1.1860649642400745E-2</v>
      </c>
      <c r="M8" s="8">
        <f>IF(Table25[[#This Row],[Overall Return]]&gt;=0,0,Table25[[#This Row],[Overall Return]])</f>
        <v>0</v>
      </c>
      <c r="N8" s="13">
        <f t="shared" si="1"/>
        <v>387692.4055839947</v>
      </c>
    </row>
    <row r="9" spans="1:31" x14ac:dyDescent="0.25">
      <c r="A9" s="2">
        <f>'Daily returns &amp; Stats_2016-19'!A8</f>
        <v>42562</v>
      </c>
      <c r="B9" s="26">
        <f>'Historical data 2'!B7/'Historical data 2'!B$2*U$5</f>
        <v>38897.203369706258</v>
      </c>
      <c r="C9" s="26">
        <f>'Historical data 2'!C7/'Historical data 2'!C$2*V$5</f>
        <v>39949.272198591672</v>
      </c>
      <c r="D9" s="26">
        <f>'Historical data 2'!D7/'Historical data 2'!D$2*W$5</f>
        <v>37523.055565675561</v>
      </c>
      <c r="E9" s="26">
        <f>'Historical data 2'!E7/'Historical data 2'!E$2*X$5</f>
        <v>39509.998542199268</v>
      </c>
      <c r="F9" s="26">
        <f>'Historical data 2'!F7/'Historical data 2'!F$2*Y$5</f>
        <v>39333.494737958965</v>
      </c>
      <c r="G9" s="26">
        <f>'Historical data 2'!G7/'Historical data 2'!G$2*Z$5</f>
        <v>39535.020653563908</v>
      </c>
      <c r="H9" s="26">
        <f>'Historical data 2'!H7/'Historical data 2'!H$2*AA$5</f>
        <v>39930.909039260223</v>
      </c>
      <c r="I9" s="26">
        <f>'Historical data 2'!I7/'Historical data 2'!I$2*AB$5</f>
        <v>38312.581480380199</v>
      </c>
      <c r="J9" s="26">
        <f>'Historical data 2'!J7/'Historical data 2'!J$2*AC$5</f>
        <v>39318.68131460093</v>
      </c>
      <c r="K9" s="26">
        <f>'Historical data 2'!K7/'Historical data 2'!K$2*AD$5</f>
        <v>38480.5152540411</v>
      </c>
      <c r="L9" s="8">
        <f t="shared" si="3"/>
        <v>7.9917133463480727E-3</v>
      </c>
      <c r="M9" s="8">
        <f>IF(Table25[[#This Row],[Overall Return]]&gt;=0,0,Table25[[#This Row],[Overall Return]])</f>
        <v>0</v>
      </c>
      <c r="N9" s="13">
        <f t="shared" si="1"/>
        <v>390790.7321559781</v>
      </c>
      <c r="U9" s="12" t="s">
        <v>1</v>
      </c>
      <c r="V9" s="12" t="s">
        <v>2</v>
      </c>
      <c r="W9" s="12" t="s">
        <v>3</v>
      </c>
      <c r="X9" s="12" t="s">
        <v>4</v>
      </c>
      <c r="Y9" s="12" t="s">
        <v>5</v>
      </c>
      <c r="Z9" s="12" t="s">
        <v>6</v>
      </c>
      <c r="AA9" s="12" t="s">
        <v>7</v>
      </c>
      <c r="AB9" s="12" t="s">
        <v>8</v>
      </c>
      <c r="AC9" s="12" t="s">
        <v>9</v>
      </c>
      <c r="AD9" s="12" t="s">
        <v>10</v>
      </c>
    </row>
    <row r="10" spans="1:31" x14ac:dyDescent="0.25">
      <c r="A10" s="2">
        <f>'Daily returns &amp; Stats_2016-19'!A9</f>
        <v>42563</v>
      </c>
      <c r="B10" s="26">
        <f>'Historical data 2'!B8/'Historical data 2'!B$2*U$5</f>
        <v>39073.67742405356</v>
      </c>
      <c r="C10" s="26">
        <f>'Historical data 2'!C8/'Historical data 2'!C$2*V$5</f>
        <v>39654.07050309614</v>
      </c>
      <c r="D10" s="26">
        <f>'Historical data 2'!D8/'Historical data 2'!D$2*W$5</f>
        <v>38716.354071282571</v>
      </c>
      <c r="E10" s="26">
        <f>'Historical data 2'!E8/'Historical data 2'!E$2*X$5</f>
        <v>39596.932844505951</v>
      </c>
      <c r="F10" s="26">
        <f>'Historical data 2'!F8/'Historical data 2'!F$2*Y$5</f>
        <v>39638.772405991796</v>
      </c>
      <c r="G10" s="26">
        <f>'Historical data 2'!G8/'Historical data 2'!G$2*Z$5</f>
        <v>40001.108880428321</v>
      </c>
      <c r="H10" s="26">
        <f>'Historical data 2'!H8/'Historical data 2'!H$2*AA$5</f>
        <v>39907.816940781129</v>
      </c>
      <c r="I10" s="26">
        <f>'Historical data 2'!I8/'Historical data 2'!I$2*AB$5</f>
        <v>38186.976110415046</v>
      </c>
      <c r="J10" s="26">
        <f>'Historical data 2'!J8/'Historical data 2'!J$2*AC$5</f>
        <v>39539.485272226397</v>
      </c>
      <c r="K10" s="26">
        <f>'Historical data 2'!K8/'Historical data 2'!K$2*AD$5</f>
        <v>38914.938229395797</v>
      </c>
      <c r="L10" s="8">
        <f t="shared" si="3"/>
        <v>6.2422169347275958E-3</v>
      </c>
      <c r="M10" s="8">
        <f>IF(Table25[[#This Row],[Overall Return]]&gt;=0,0,Table25[[#This Row],[Overall Return]])</f>
        <v>0</v>
      </c>
      <c r="N10" s="13">
        <f t="shared" si="1"/>
        <v>393230.13268217671</v>
      </c>
      <c r="T10" t="s">
        <v>84</v>
      </c>
      <c r="U10" s="40">
        <v>7.7773959135789494E-2</v>
      </c>
      <c r="V10" s="40">
        <v>0.200846608091308</v>
      </c>
      <c r="W10" s="40">
        <v>0</v>
      </c>
      <c r="X10" s="40">
        <v>0.171576188290365</v>
      </c>
      <c r="Y10" s="40">
        <v>0</v>
      </c>
      <c r="Z10" s="40">
        <v>0</v>
      </c>
      <c r="AA10" s="40">
        <v>3.7842616566587002E-2</v>
      </c>
      <c r="AB10" s="40">
        <v>0.51196062791594998</v>
      </c>
      <c r="AC10" s="40">
        <v>0</v>
      </c>
      <c r="AD10" s="40">
        <v>0</v>
      </c>
    </row>
    <row r="11" spans="1:31" x14ac:dyDescent="0.25">
      <c r="A11" s="2">
        <f>'Daily returns &amp; Stats_2016-19'!A10</f>
        <v>42564</v>
      </c>
      <c r="B11" s="26">
        <f>'Historical data 2'!B9/'Historical data 2'!B$2*U$5</f>
        <v>38853.080713613796</v>
      </c>
      <c r="C11" s="26">
        <f>'Historical data 2'!C9/'Historical data 2'!C$2*V$5</f>
        <v>39358.339112884896</v>
      </c>
      <c r="D11" s="26">
        <f>'Historical data 2'!D9/'Historical data 2'!D$2*W$5</f>
        <v>37894.303430891589</v>
      </c>
      <c r="E11" s="26">
        <f>'Historical data 2'!E9/'Historical data 2'!E$2*X$5</f>
        <v>39470.479777572713</v>
      </c>
      <c r="F11" s="26">
        <f>'Historical data 2'!F9/'Historical data 2'!F$2*Y$5</f>
        <v>39437.451551382699</v>
      </c>
      <c r="G11" s="26">
        <f>'Historical data 2'!G9/'Historical data 2'!G$2*Z$5</f>
        <v>40226.643414418053</v>
      </c>
      <c r="H11" s="26">
        <f>'Historical data 2'!H9/'Historical data 2'!H$2*AA$5</f>
        <v>39531.207609362376</v>
      </c>
      <c r="I11" s="26">
        <f>'Historical data 2'!I9/'Historical data 2'!I$2*AB$5</f>
        <v>38629.308465956085</v>
      </c>
      <c r="J11" s="26">
        <f>'Historical data 2'!J9/'Historical data 2'!J$2*AC$5</f>
        <v>39474.060179300417</v>
      </c>
      <c r="K11" s="26">
        <f>'Historical data 2'!K9/'Historical data 2'!K$2*AD$5</f>
        <v>38886.25902206848</v>
      </c>
      <c r="L11" s="8">
        <f t="shared" si="3"/>
        <v>-3.735724408263752E-3</v>
      </c>
      <c r="M11" s="8">
        <f>IF(Table25[[#This Row],[Overall Return]]&gt;=0,0,Table25[[#This Row],[Overall Return]])</f>
        <v>-3.735724408263752E-3</v>
      </c>
      <c r="N11" s="13">
        <f t="shared" si="1"/>
        <v>391761.1332774511</v>
      </c>
      <c r="R11" t="s">
        <v>35</v>
      </c>
      <c r="T11" t="s">
        <v>83</v>
      </c>
      <c r="U11" s="40">
        <v>0.113488213624027</v>
      </c>
      <c r="V11" s="40">
        <v>0.23927230928948801</v>
      </c>
      <c r="W11" s="40">
        <v>0</v>
      </c>
      <c r="X11" s="40">
        <v>0</v>
      </c>
      <c r="Y11" s="40">
        <v>0</v>
      </c>
      <c r="Z11" s="40">
        <v>0</v>
      </c>
      <c r="AA11" s="40">
        <v>3.67847174105531E-2</v>
      </c>
      <c r="AB11" s="40">
        <v>0.61045475967593199</v>
      </c>
      <c r="AC11" s="40">
        <v>0</v>
      </c>
      <c r="AD11" s="40">
        <v>0</v>
      </c>
    </row>
    <row r="12" spans="1:31" x14ac:dyDescent="0.25">
      <c r="A12" s="2">
        <f>'Daily returns &amp; Stats_2016-19'!A11</f>
        <v>42565</v>
      </c>
      <c r="B12" s="26">
        <f>'Historical data 2'!B10/'Historical data 2'!B$2*U$5</f>
        <v>39623.159256415543</v>
      </c>
      <c r="C12" s="26">
        <f>'Historical data 2'!C10/'Historical data 2'!C$2*V$5</f>
        <v>39282.552333827101</v>
      </c>
      <c r="D12" s="26">
        <f>'Historical data 2'!D10/'Historical data 2'!D$2*W$5</f>
        <v>38026.894947489796</v>
      </c>
      <c r="E12" s="26">
        <f>'Historical data 2'!E10/'Historical data 2'!E$2*X$5</f>
        <v>39506.042224000063</v>
      </c>
      <c r="F12" s="26">
        <f>'Historical data 2'!F10/'Historical data 2'!F$2*Y$5</f>
        <v>39655.822968438937</v>
      </c>
      <c r="G12" s="26">
        <f>'Historical data 2'!G10/'Historical data 2'!G$2*Z$5</f>
        <v>40399.547520332133</v>
      </c>
      <c r="H12" s="26">
        <f>'Historical data 2'!H10/'Historical data 2'!H$2*AA$5</f>
        <v>39353.565917705848</v>
      </c>
      <c r="I12" s="26">
        <f>'Historical data 2'!I10/'Historical data 2'!I$2*AB$5</f>
        <v>38454.560708934849</v>
      </c>
      <c r="J12" s="26">
        <f>'Historical data 2'!J10/'Historical data 2'!J$2*AC$5</f>
        <v>40021.962856890386</v>
      </c>
      <c r="K12" s="26">
        <f>'Historical data 2'!K10/'Historical data 2'!K$2*AD$5</f>
        <v>38914.938229395797</v>
      </c>
      <c r="L12" s="8">
        <f t="shared" si="3"/>
        <v>3.7724867538930784E-3</v>
      </c>
      <c r="M12" s="8">
        <f>IF(Table25[[#This Row],[Overall Return]]&gt;=0,0,Table25[[#This Row],[Overall Return]])</f>
        <v>0</v>
      </c>
      <c r="N12" s="13">
        <f t="shared" si="1"/>
        <v>393239.04696343042</v>
      </c>
      <c r="T12" t="s">
        <v>92</v>
      </c>
      <c r="U12" s="40">
        <v>0.1</v>
      </c>
      <c r="V12" s="40">
        <v>0.1</v>
      </c>
      <c r="W12" s="40">
        <v>0.1</v>
      </c>
      <c r="X12" s="40">
        <v>0.1</v>
      </c>
      <c r="Y12" s="40">
        <v>0.1</v>
      </c>
      <c r="Z12" s="40">
        <v>0.1</v>
      </c>
      <c r="AA12" s="40">
        <v>0.1</v>
      </c>
      <c r="AB12" s="40">
        <v>0.1</v>
      </c>
      <c r="AC12" s="40">
        <v>0.1</v>
      </c>
      <c r="AD12" s="40">
        <v>0.1</v>
      </c>
    </row>
    <row r="13" spans="1:31" x14ac:dyDescent="0.25">
      <c r="A13" s="2">
        <f>'Daily returns &amp; Stats_2016-19'!A12</f>
        <v>42566</v>
      </c>
      <c r="B13" s="26">
        <f>'Historical data 2'!B11/'Historical data 2'!B$2*U$5</f>
        <v>39619.155938963253</v>
      </c>
      <c r="C13" s="26">
        <f>'Historical data 2'!C11/'Historical data 2'!C$2*V$5</f>
        <v>38977.278351790832</v>
      </c>
      <c r="D13" s="26">
        <f>'Historical data 2'!D11/'Historical data 2'!D$2*W$5</f>
        <v>37956.182265723735</v>
      </c>
      <c r="E13" s="26">
        <f>'Historical data 2'!E11/'Historical data 2'!E$2*X$5</f>
        <v>39438.864131337679</v>
      </c>
      <c r="F13" s="26">
        <f>'Historical data 2'!F11/'Historical data 2'!F$2*Y$5</f>
        <v>39595.317182230989</v>
      </c>
      <c r="G13" s="26">
        <f>'Historical data 2'!G11/'Historical data 2'!G$2*Z$5</f>
        <v>40369.480685171984</v>
      </c>
      <c r="H13" s="26">
        <f>'Historical data 2'!H11/'Historical data 2'!H$2*AA$5</f>
        <v>39152.824503899559</v>
      </c>
      <c r="I13" s="26">
        <f>'Historical data 2'!I11/'Historical data 2'!I$2*AB$5</f>
        <v>38588.354164377401</v>
      </c>
      <c r="J13" s="26">
        <f>'Historical data 2'!J11/'Historical data 2'!J$2*AC$5</f>
        <v>39016.115094150424</v>
      </c>
      <c r="K13" s="26">
        <f>'Historical data 2'!K11/'Historical data 2'!K$2*AD$5</f>
        <v>38984.630143928611</v>
      </c>
      <c r="L13" s="8">
        <f t="shared" si="3"/>
        <v>-3.918340545666199E-3</v>
      </c>
      <c r="M13" s="8">
        <f>IF(Table25[[#This Row],[Overall Return]]&gt;=0,0,Table25[[#This Row],[Overall Return]])</f>
        <v>-3.918340545666199E-3</v>
      </c>
      <c r="N13" s="13">
        <f t="shared" si="1"/>
        <v>391698.20246157446</v>
      </c>
      <c r="Q13" t="s">
        <v>36</v>
      </c>
      <c r="R13">
        <f>AVERAGE(Table25[Overall Return])</f>
        <v>8.6118062251834548E-4</v>
      </c>
    </row>
    <row r="14" spans="1:31" x14ac:dyDescent="0.25">
      <c r="A14" s="2">
        <f>'Daily returns &amp; Stats_2016-19'!A13</f>
        <v>42569</v>
      </c>
      <c r="B14" s="26">
        <f>'Historical data 2'!B12/'Historical data 2'!B$2*U$5</f>
        <v>40040.296318531713</v>
      </c>
      <c r="C14" s="26">
        <f>'Historical data 2'!C12/'Historical data 2'!C$2*V$5</f>
        <v>39010.669336236191</v>
      </c>
      <c r="D14" s="26">
        <f>'Historical data 2'!D12/'Historical data 2'!D$2*W$5</f>
        <v>37752.852923582614</v>
      </c>
      <c r="E14" s="26">
        <f>'Historical data 2'!E12/'Historical data 2'!E$2*X$5</f>
        <v>39577.173462192673</v>
      </c>
      <c r="F14" s="26">
        <f>'Historical data 2'!F12/'Historical data 2'!F$2*Y$5</f>
        <v>40361.534963005455</v>
      </c>
      <c r="G14" s="26">
        <f>'Historical data 2'!G12/'Historical data 2'!G$2*Z$5</f>
        <v>40564.932541006972</v>
      </c>
      <c r="H14" s="26">
        <f>'Historical data 2'!H12/'Historical data 2'!H$2*AA$5</f>
        <v>40192.045172165694</v>
      </c>
      <c r="I14" s="26">
        <f>'Historical data 2'!I12/'Historical data 2'!I$2*AB$5</f>
        <v>38429.987203041528</v>
      </c>
      <c r="J14" s="26">
        <f>'Historical data 2'!J12/'Historical data 2'!J$2*AC$5</f>
        <v>39482.232584916426</v>
      </c>
      <c r="K14" s="26">
        <f>'Historical data 2'!K12/'Historical data 2'!K$2*AD$5</f>
        <v>38861.66187576278</v>
      </c>
      <c r="L14" s="8">
        <f t="shared" si="3"/>
        <v>6.5744083140646392E-3</v>
      </c>
      <c r="M14" s="8">
        <f>IF(Table25[[#This Row],[Overall Return]]&gt;=0,0,Table25[[#This Row],[Overall Return]])</f>
        <v>0</v>
      </c>
      <c r="N14" s="13">
        <f t="shared" si="1"/>
        <v>394273.38638044201</v>
      </c>
      <c r="Q14" t="s">
        <v>37</v>
      </c>
      <c r="R14">
        <f>_xlfn.STDEV.S(Table25[Overall Return])</f>
        <v>1.0175518087212596E-2</v>
      </c>
    </row>
    <row r="15" spans="1:31" x14ac:dyDescent="0.25">
      <c r="A15" s="2">
        <f>'Daily returns &amp; Stats_2016-19'!A14</f>
        <v>42570</v>
      </c>
      <c r="B15" s="26">
        <f>'Historical data 2'!B13/'Historical data 2'!B$2*U$5</f>
        <v>40056.339414381466</v>
      </c>
      <c r="C15" s="26">
        <f>'Historical data 2'!C13/'Historical data 2'!C$2*V$5</f>
        <v>39216.304103123206</v>
      </c>
      <c r="D15" s="26">
        <f>'Historical data 2'!D13/'Historical data 2'!D$2*W$5</f>
        <v>37045.713534033588</v>
      </c>
      <c r="E15" s="26">
        <f>'Historical data 2'!E13/'Historical data 2'!E$2*X$5</f>
        <v>39308.45157353628</v>
      </c>
      <c r="F15" s="26">
        <f>'Historical data 2'!F13/'Historical data 2'!F$2*Y$5</f>
        <v>40536.451156300885</v>
      </c>
      <c r="G15" s="26">
        <f>'Historical data 2'!G13/'Historical data 2'!G$2*Z$5</f>
        <v>39910.908374947889</v>
      </c>
      <c r="H15" s="26">
        <f>'Historical data 2'!H13/'Historical data 2'!H$2*AA$5</f>
        <v>40016.177254553237</v>
      </c>
      <c r="I15" s="26">
        <f>'Historical data 2'!I13/'Historical data 2'!I$2*AB$5</f>
        <v>38932.364747961699</v>
      </c>
      <c r="J15" s="26">
        <f>'Historical data 2'!J13/'Historical data 2'!J$2*AC$5</f>
        <v>39555.83390412492</v>
      </c>
      <c r="K15" s="26">
        <f>'Historical data 2'!K13/'Historical data 2'!K$2*AD$5</f>
        <v>38718.213449038201</v>
      </c>
      <c r="L15" s="8">
        <f t="shared" si="3"/>
        <v>-2.4770347230543832E-3</v>
      </c>
      <c r="M15" s="8">
        <f>IF(Table25[[#This Row],[Overall Return]]&gt;=0,0,Table25[[#This Row],[Overall Return]])</f>
        <v>-2.4770347230543832E-3</v>
      </c>
      <c r="N15" s="13">
        <f t="shared" si="1"/>
        <v>393296.75751200144</v>
      </c>
      <c r="Q15" t="s">
        <v>39</v>
      </c>
      <c r="R15">
        <f>_xlfn.STDEV.S(Table25[Return/downside])</f>
        <v>6.2941467371587945E-3</v>
      </c>
    </row>
    <row r="16" spans="1:31" x14ac:dyDescent="0.25">
      <c r="A16" s="2">
        <f>'Daily returns &amp; Stats_2016-19'!A15</f>
        <v>42571</v>
      </c>
      <c r="B16" s="26">
        <f>'Historical data 2'!B14/'Historical data 2'!B$2*U$5</f>
        <v>40092.438865546799</v>
      </c>
      <c r="C16" s="26">
        <f>'Historical data 2'!C14/'Historical data 2'!C$2*V$5</f>
        <v>39522.103736404075</v>
      </c>
      <c r="D16" s="26">
        <f>'Historical data 2'!D14/'Historical data 2'!D$2*W$5</f>
        <v>37151.786747312151</v>
      </c>
      <c r="E16" s="26">
        <f>'Historical data 2'!E14/'Historical data 2'!E$2*X$5</f>
        <v>38814.482879049239</v>
      </c>
      <c r="F16" s="26">
        <f>'Historical data 2'!F14/'Historical data 2'!F$2*Y$5</f>
        <v>40769.124398811196</v>
      </c>
      <c r="G16" s="26">
        <f>'Historical data 2'!G14/'Historical data 2'!G$2*Z$5</f>
        <v>42030.868988753224</v>
      </c>
      <c r="H16" s="26">
        <f>'Historical data 2'!H14/'Historical data 2'!H$2*AA$5</f>
        <v>40566.875647093264</v>
      </c>
      <c r="I16" s="26">
        <f>'Historical data 2'!I14/'Historical data 2'!I$2*AB$5</f>
        <v>39049.777407718881</v>
      </c>
      <c r="J16" s="26">
        <f>'Historical data 2'!J14/'Historical data 2'!J$2*AC$5</f>
        <v>39752.105362236383</v>
      </c>
      <c r="K16" s="26">
        <f>'Historical data 2'!K14/'Historical data 2'!K$2*AD$5</f>
        <v>38496.904619896901</v>
      </c>
      <c r="L16" s="8">
        <f t="shared" si="3"/>
        <v>7.4999630291401331E-3</v>
      </c>
      <c r="M16" s="8">
        <f>IF(Table25[[#This Row],[Overall Return]]&gt;=0,0,Table25[[#This Row],[Overall Return]])</f>
        <v>0</v>
      </c>
      <c r="N16" s="13">
        <f t="shared" si="1"/>
        <v>396246.46865282214</v>
      </c>
    </row>
    <row r="17" spans="1:18" x14ac:dyDescent="0.25">
      <c r="A17" s="2">
        <f>'Daily returns &amp; Stats_2016-19'!A16</f>
        <v>42572</v>
      </c>
      <c r="B17" s="26">
        <f>'Historical data 2'!B15/'Historical data 2'!B$2*U$5</f>
        <v>39879.858732025146</v>
      </c>
      <c r="C17" s="26">
        <f>'Historical data 2'!C15/'Historical data 2'!C$2*V$5</f>
        <v>39453.736726837342</v>
      </c>
      <c r="D17" s="26">
        <f>'Historical data 2'!D15/'Historical data 2'!D$2*W$5</f>
        <v>36493.757344584061</v>
      </c>
      <c r="E17" s="26">
        <f>'Historical data 2'!E15/'Historical data 2'!E$2*X$5</f>
        <v>38731.492204265895</v>
      </c>
      <c r="F17" s="26">
        <f>'Historical data 2'!F15/'Historical data 2'!F$2*Y$5</f>
        <v>40628.309330410048</v>
      </c>
      <c r="G17" s="26">
        <f>'Historical data 2'!G15/'Historical data 2'!G$2*Z$5</f>
        <v>41948.171725517415</v>
      </c>
      <c r="H17" s="26">
        <f>'Historical data 2'!H15/'Historical data 2'!H$2*AA$5</f>
        <v>39170.590197799342</v>
      </c>
      <c r="I17" s="26">
        <f>'Historical data 2'!I15/'Historical data 2'!I$2*AB$5</f>
        <v>39008.811544313765</v>
      </c>
      <c r="J17" s="26">
        <f>'Historical data 2'!J15/'Historical data 2'!J$2*AC$5</f>
        <v>39498.592678814413</v>
      </c>
      <c r="K17" s="26">
        <f>'Historical data 2'!K15/'Historical data 2'!K$2*AD$5</f>
        <v>38464.121522344634</v>
      </c>
      <c r="L17" s="8">
        <f t="shared" si="3"/>
        <v>-7.4928785006066478E-3</v>
      </c>
      <c r="M17" s="8">
        <f>IF(Table25[[#This Row],[Overall Return]]&gt;=0,0,Table25[[#This Row],[Overall Return]])</f>
        <v>-7.4928785006066478E-3</v>
      </c>
      <c r="N17" s="13">
        <f t="shared" si="1"/>
        <v>393277.44200691208</v>
      </c>
      <c r="Q17" t="s">
        <v>38</v>
      </c>
      <c r="R17" s="20">
        <f>R13/R14</f>
        <v>8.4632606923531181E-2</v>
      </c>
    </row>
    <row r="18" spans="1:18" x14ac:dyDescent="0.25">
      <c r="A18" s="2">
        <f>'Daily returns &amp; Stats_2016-19'!A17</f>
        <v>42573</v>
      </c>
      <c r="B18" s="26">
        <f>'Historical data 2'!B16/'Historical data 2'!B$2*U$5</f>
        <v>39571.020023404963</v>
      </c>
      <c r="C18" s="26">
        <f>'Historical data 2'!C16/'Historical data 2'!C$2*V$5</f>
        <v>39476.525730026253</v>
      </c>
      <c r="D18" s="26">
        <f>'Historical data 2'!D16/'Historical data 2'!D$2*W$5</f>
        <v>36244.792047457027</v>
      </c>
      <c r="E18" s="26">
        <f>'Historical data 2'!E16/'Historical data 2'!E$2*X$5</f>
        <v>38612.942255724178</v>
      </c>
      <c r="F18" s="26">
        <f>'Historical data 2'!F16/'Historical data 2'!F$2*Y$5</f>
        <v>40854.381407591936</v>
      </c>
      <c r="G18" s="26">
        <f>'Historical data 2'!G16/'Historical data 2'!G$2*Z$5</f>
        <v>42527.027219376687</v>
      </c>
      <c r="H18" s="26">
        <f>'Historical data 2'!H16/'Historical data 2'!H$2*AA$5</f>
        <v>39485.020871180619</v>
      </c>
      <c r="I18" s="26">
        <f>'Historical data 2'!I16/'Historical data 2'!I$2*AB$5</f>
        <v>39232.699376025797</v>
      </c>
      <c r="J18" s="26">
        <f>'Historical data 2'!J16/'Historical data 2'!J$2*AC$5</f>
        <v>39514.956593378884</v>
      </c>
      <c r="K18" s="26">
        <f>'Historical data 2'!K16/'Historical data 2'!K$2*AD$5</f>
        <v>38529.696449130497</v>
      </c>
      <c r="L18" s="8">
        <f t="shared" si="3"/>
        <v>1.9620244742417636E-3</v>
      </c>
      <c r="M18" s="8">
        <f>IF(Table25[[#This Row],[Overall Return]]&gt;=0,0,Table25[[#This Row],[Overall Return]])</f>
        <v>0</v>
      </c>
      <c r="N18" s="13">
        <f t="shared" si="1"/>
        <v>394049.06197329686</v>
      </c>
      <c r="Q18" t="s">
        <v>41</v>
      </c>
      <c r="R18" s="22">
        <f>R13/R15</f>
        <v>0.13682245719410829</v>
      </c>
    </row>
    <row r="19" spans="1:18" x14ac:dyDescent="0.25">
      <c r="A19" s="2">
        <f>'Daily returns &amp; Stats_2016-19'!A18</f>
        <v>42576</v>
      </c>
      <c r="B19" s="26">
        <f>'Historical data 2'!B17/'Historical data 2'!B$2*U$5</f>
        <v>39041.594546358567</v>
      </c>
      <c r="C19" s="26">
        <f>'Historical data 2'!C17/'Historical data 2'!C$2*V$5</f>
        <v>39198.282352375696</v>
      </c>
      <c r="D19" s="26">
        <f>'Historical data 2'!D17/'Historical data 2'!D$2*W$5</f>
        <v>35782.385419264996</v>
      </c>
      <c r="E19" s="26">
        <f>'Historical data 2'!E17/'Historical data 2'!E$2*X$5</f>
        <v>38486.479670784058</v>
      </c>
      <c r="F19" s="26">
        <f>'Historical data 2'!F17/'Historical data 2'!F$2*Y$5</f>
        <v>40691.014106212453</v>
      </c>
      <c r="G19" s="26">
        <f>'Historical data 2'!G17/'Historical data 2'!G$2*Z$5</f>
        <v>42647.300897215093</v>
      </c>
      <c r="H19" s="26">
        <f>'Historical data 2'!H17/'Historical data 2'!H$2*AA$5</f>
        <v>40859.987996039505</v>
      </c>
      <c r="I19" s="26">
        <f>'Historical data 2'!I17/'Historical data 2'!I$2*AB$5</f>
        <v>38697.562552100186</v>
      </c>
      <c r="J19" s="26">
        <f>'Historical data 2'!J17/'Historical data 2'!J$2*AC$5</f>
        <v>39351.390040397433</v>
      </c>
      <c r="K19" s="26">
        <f>'Historical data 2'!K17/'Historical data 2'!K$2*AD$5</f>
        <v>37787.865900883226</v>
      </c>
      <c r="L19" s="8">
        <f t="shared" si="3"/>
        <v>-3.8198250850491888E-3</v>
      </c>
      <c r="M19" s="8">
        <f>IF(Table25[[#This Row],[Overall Return]]&gt;=0,0,Table25[[#This Row],[Overall Return]])</f>
        <v>-3.8198250850491888E-3</v>
      </c>
      <c r="N19" s="13">
        <f t="shared" si="1"/>
        <v>392543.86348163115</v>
      </c>
    </row>
    <row r="20" spans="1:18" x14ac:dyDescent="0.25">
      <c r="A20" s="2">
        <f>'Daily returns &amp; Stats_2016-19'!A19</f>
        <v>42577</v>
      </c>
      <c r="B20" s="26">
        <f>'Historical data 2'!B18/'Historical data 2'!B$2*U$5</f>
        <v>38772.858606355992</v>
      </c>
      <c r="C20" s="26">
        <f>'Historical data 2'!C18/'Historical data 2'!C$2*V$5</f>
        <v>38985.227815997612</v>
      </c>
      <c r="D20" s="26">
        <f>'Historical data 2'!D18/'Historical data 2'!D$2*W$5</f>
        <v>36271.461213437782</v>
      </c>
      <c r="E20" s="26">
        <f>'Historical data 2'!E18/'Historical data 2'!E$2*X$5</f>
        <v>38209.861009074069</v>
      </c>
      <c r="F20" s="26">
        <f>'Historical data 2'!F18/'Historical data 2'!F$2*Y$5</f>
        <v>40616.760438494086</v>
      </c>
      <c r="G20" s="26">
        <f>'Historical data 2'!G18/'Historical data 2'!G$2*Z$5</f>
        <v>42669.854984333855</v>
      </c>
      <c r="H20" s="26">
        <f>'Historical data 2'!H18/'Historical data 2'!H$2*AA$5</f>
        <v>40771.167150211251</v>
      </c>
      <c r="I20" s="26">
        <f>'Historical data 2'!I18/'Historical data 2'!I$2*AB$5</f>
        <v>38689.374466622794</v>
      </c>
      <c r="J20" s="26">
        <f>'Historical data 2'!J18/'Historical data 2'!J$2*AC$5</f>
        <v>39228.73136349392</v>
      </c>
      <c r="K20" s="26">
        <f>'Historical data 2'!K18/'Historical data 2'!K$2*AD$5</f>
        <v>37513.276352268243</v>
      </c>
      <c r="L20" s="8">
        <f t="shared" si="3"/>
        <v>-2.0769400752069789E-3</v>
      </c>
      <c r="M20" s="8">
        <f>IF(Table25[[#This Row],[Overall Return]]&gt;=0,0,Table25[[#This Row],[Overall Return]])</f>
        <v>-2.0769400752069789E-3</v>
      </c>
      <c r="N20" s="13">
        <f t="shared" si="1"/>
        <v>391728.57340028958</v>
      </c>
      <c r="Q20" t="s">
        <v>42</v>
      </c>
      <c r="R20">
        <f>SQRT(252)*R17</f>
        <v>1.3435009843604806</v>
      </c>
    </row>
    <row r="21" spans="1:18" x14ac:dyDescent="0.25">
      <c r="A21" s="2">
        <f>'Daily returns &amp; Stats_2016-19'!A20</f>
        <v>42578</v>
      </c>
      <c r="B21" s="26">
        <f>'Historical data 2'!B19/'Historical data 2'!B$2*U$5</f>
        <v>41291.674364835111</v>
      </c>
      <c r="C21" s="26">
        <f>'Historical data 2'!C19/'Historical data 2'!C$2*V$5</f>
        <v>39042.467193063298</v>
      </c>
      <c r="D21" s="26">
        <f>'Historical data 2'!D19/'Historical data 2'!D$2*W$5</f>
        <v>35631.212651573347</v>
      </c>
      <c r="E21" s="26">
        <f>'Historical data 2'!E19/'Historical data 2'!E$2*X$5</f>
        <v>38067.589014681937</v>
      </c>
      <c r="F21" s="26">
        <f>'Historical data 2'!F19/'Historical data 2'!F$2*Y$5</f>
        <v>40801.026534111013</v>
      </c>
      <c r="G21" s="26">
        <f>'Historical data 2'!G19/'Historical data 2'!G$2*Z$5</f>
        <v>42241.355846467748</v>
      </c>
      <c r="H21" s="26">
        <f>'Historical data 2'!H19/'Historical data 2'!H$2*AA$5</f>
        <v>40589.97028679592</v>
      </c>
      <c r="I21" s="26">
        <f>'Historical data 2'!I19/'Historical data 2'!I$2*AB$5</f>
        <v>38683.903410356346</v>
      </c>
      <c r="J21" s="26">
        <f>'Historical data 2'!J19/'Historical data 2'!J$2*AC$5</f>
        <v>39253.248580341977</v>
      </c>
      <c r="K21" s="26">
        <f>'Historical data 2'!K19/'Historical data 2'!K$2*AD$5</f>
        <v>37259.162596371352</v>
      </c>
      <c r="L21" s="8">
        <f t="shared" si="3"/>
        <v>2.8924034529151932E-3</v>
      </c>
      <c r="M21" s="8">
        <f>IF(Table25[[#This Row],[Overall Return]]&gt;=0,0,Table25[[#This Row],[Overall Return]])</f>
        <v>0</v>
      </c>
      <c r="N21" s="13">
        <f t="shared" si="1"/>
        <v>392861.6104785981</v>
      </c>
      <c r="Q21" t="s">
        <v>43</v>
      </c>
      <c r="R21">
        <f>SQRT(252)*R18</f>
        <v>2.1719891730263452</v>
      </c>
    </row>
    <row r="22" spans="1:18" x14ac:dyDescent="0.25">
      <c r="A22" s="2">
        <f>'Daily returns &amp; Stats_2016-19'!A21</f>
        <v>42579</v>
      </c>
      <c r="B22" s="26">
        <f>'Historical data 2'!B20/'Historical data 2'!B$2*U$5</f>
        <v>41849.179402124224</v>
      </c>
      <c r="C22" s="26">
        <f>'Historical data 2'!C20/'Historical data 2'!C$2*V$5</f>
        <v>39887.265569084579</v>
      </c>
      <c r="D22" s="26">
        <f>'Historical data 2'!D20/'Historical data 2'!D$2*W$5</f>
        <v>35800.170450758131</v>
      </c>
      <c r="E22" s="26">
        <f>'Historical data 2'!E20/'Historical data 2'!E$2*X$5</f>
        <v>37901.614010453188</v>
      </c>
      <c r="F22" s="26">
        <f>'Historical data 2'!F20/'Historical data 2'!F$2*Y$5</f>
        <v>41028.747853488756</v>
      </c>
      <c r="G22" s="26">
        <f>'Historical data 2'!G20/'Historical data 2'!G$2*Z$5</f>
        <v>42256.39084834727</v>
      </c>
      <c r="H22" s="26">
        <f>'Historical data 2'!H20/'Historical data 2'!H$2*AA$5</f>
        <v>40966.574535767555</v>
      </c>
      <c r="I22" s="26">
        <f>'Historical data 2'!I20/'Historical data 2'!I$2*AB$5</f>
        <v>38978.787793441559</v>
      </c>
      <c r="J22" s="26">
        <f>'Historical data 2'!J20/'Historical data 2'!J$2*AC$5</f>
        <v>39359.577728679404</v>
      </c>
      <c r="K22" s="26">
        <f>'Historical data 2'!K20/'Historical data 2'!K$2*AD$5</f>
        <v>36968.17495021924</v>
      </c>
      <c r="L22" s="8">
        <f t="shared" si="3"/>
        <v>5.4341595279951971E-3</v>
      </c>
      <c r="M22" s="8">
        <f>IF(Table25[[#This Row],[Overall Return]]&gt;=0,0,Table25[[#This Row],[Overall Return]])</f>
        <v>0</v>
      </c>
      <c r="N22" s="13">
        <f t="shared" si="1"/>
        <v>394996.4831423639</v>
      </c>
    </row>
    <row r="23" spans="1:18" x14ac:dyDescent="0.25">
      <c r="A23" s="2">
        <f>'Daily returns &amp; Stats_2016-19'!A22</f>
        <v>42580</v>
      </c>
      <c r="B23" s="26">
        <f>'Historical data 2'!B21/'Historical data 2'!B$2*U$5</f>
        <v>41797.04348311817</v>
      </c>
      <c r="C23" s="26">
        <f>'Historical data 2'!C21/'Historical data 2'!C$2*V$5</f>
        <v>40215.854205554351</v>
      </c>
      <c r="D23" s="26">
        <f>'Historical data 2'!D21/'Historical data 2'!D$2*W$5</f>
        <v>36298.138760677481</v>
      </c>
      <c r="E23" s="26">
        <f>'Historical data 2'!E21/'Historical data 2'!E$2*X$5</f>
        <v>37917.423419905186</v>
      </c>
      <c r="F23" s="26">
        <f>'Historical data 2'!F21/'Historical data 2'!F$2*Y$5</f>
        <v>42287.258134906064</v>
      </c>
      <c r="G23" s="26">
        <f>'Historical data 2'!G21/'Historical data 2'!G$2*Z$5</f>
        <v>42609.724482612495</v>
      </c>
      <c r="H23" s="26">
        <f>'Historical data 2'!H21/'Historical data 2'!H$2*AA$5</f>
        <v>41709.130224552202</v>
      </c>
      <c r="I23" s="26">
        <f>'Historical data 2'!I21/'Historical data 2'!I$2*AB$5</f>
        <v>39098.929044236109</v>
      </c>
      <c r="J23" s="26">
        <f>'Historical data 2'!J21/'Historical data 2'!J$2*AC$5</f>
        <v>39228.73136349392</v>
      </c>
      <c r="K23" s="26">
        <f>'Historical data 2'!K21/'Historical data 2'!K$2*AD$5</f>
        <v>36455.858828642828</v>
      </c>
      <c r="L23" s="8">
        <f t="shared" si="3"/>
        <v>6.6370434098017572E-3</v>
      </c>
      <c r="M23" s="8">
        <f>IF(Table25[[#This Row],[Overall Return]]&gt;=0,0,Table25[[#This Row],[Overall Return]])</f>
        <v>0</v>
      </c>
      <c r="N23" s="13">
        <f t="shared" si="1"/>
        <v>397618.09194769879</v>
      </c>
      <c r="Q23" t="s">
        <v>48</v>
      </c>
      <c r="R23" s="8">
        <f>N883/N4-1</f>
        <v>1.0364476799134144</v>
      </c>
    </row>
    <row r="24" spans="1:18" x14ac:dyDescent="0.25">
      <c r="A24" s="2">
        <f>'Daily returns &amp; Stats_2016-19'!A23</f>
        <v>42583</v>
      </c>
      <c r="B24" s="26">
        <f>'Historical data 2'!B22/'Historical data 2'!B$2*U$5</f>
        <v>42535.039148224911</v>
      </c>
      <c r="C24" s="26">
        <f>'Historical data 2'!C22/'Historical data 2'!C$2*V$5</f>
        <v>40689.134412306594</v>
      </c>
      <c r="D24" s="26">
        <f>'Historical data 2'!D22/'Historical data 2'!D$2*W$5</f>
        <v>35222.173689749143</v>
      </c>
      <c r="E24" s="26">
        <f>'Historical data 2'!E22/'Historical data 2'!E$2*X$5</f>
        <v>37755.40156120668</v>
      </c>
      <c r="F24" s="26">
        <f>'Historical data 2'!F22/'Historical data 2'!F$2*Y$5</f>
        <v>42512.230717290717</v>
      </c>
      <c r="G24" s="26">
        <f>'Historical data 2'!G22/'Historical data 2'!G$2*Z$5</f>
        <v>42534.546304615913</v>
      </c>
      <c r="H24" s="26">
        <f>'Historical data 2'!H22/'Historical data 2'!H$2*AA$5</f>
        <v>40859.987996039505</v>
      </c>
      <c r="I24" s="26">
        <f>'Historical data 2'!I22/'Historical data 2'!I$2*AB$5</f>
        <v>39183.56623843086</v>
      </c>
      <c r="J24" s="26">
        <f>'Historical data 2'!J22/'Historical data 2'!J$2*AC$5</f>
        <v>39097.888818974927</v>
      </c>
      <c r="K24" s="26">
        <f>'Historical data 2'!K22/'Historical data 2'!K$2*AD$5</f>
        <v>35189.446329471291</v>
      </c>
      <c r="L24" s="8">
        <f t="shared" si="3"/>
        <v>-5.1272232644192783E-3</v>
      </c>
      <c r="M24" s="8">
        <f>IF(Table25[[#This Row],[Overall Return]]&gt;=0,0,Table25[[#This Row],[Overall Return]])</f>
        <v>-5.1272232644192783E-3</v>
      </c>
      <c r="N24" s="13">
        <f t="shared" si="1"/>
        <v>395579.41521631053</v>
      </c>
    </row>
    <row r="25" spans="1:18" x14ac:dyDescent="0.25">
      <c r="A25" s="2">
        <f>'Daily returns &amp; Stats_2016-19'!A24</f>
        <v>42584</v>
      </c>
      <c r="B25" s="26">
        <f>'Historical data 2'!B23/'Historical data 2'!B$2*U$5</f>
        <v>41905.338522609651</v>
      </c>
      <c r="C25" s="26">
        <f>'Historical data 2'!C23/'Historical data 2'!C$2*V$5</f>
        <v>40309.662735359663</v>
      </c>
      <c r="D25" s="26">
        <f>'Historical data 2'!D23/'Historical data 2'!D$2*W$5</f>
        <v>35382.238973187355</v>
      </c>
      <c r="E25" s="26">
        <f>'Historical data 2'!E23/'Historical data 2'!E$2*X$5</f>
        <v>37545.954646821141</v>
      </c>
      <c r="F25" s="26">
        <f>'Historical data 2'!F23/'Historical data 2'!F$2*Y$5</f>
        <v>42412.671883055911</v>
      </c>
      <c r="G25" s="26">
        <f>'Historical data 2'!G23/'Historical data 2'!G$2*Z$5</f>
        <v>42534.546304615913</v>
      </c>
      <c r="H25" s="26">
        <f>'Historical data 2'!H23/'Historical data 2'!H$2*AA$5</f>
        <v>40360.807828707664</v>
      </c>
      <c r="I25" s="26">
        <f>'Historical data 2'!I23/'Historical data 2'!I$2*AB$5</f>
        <v>39090.743271124004</v>
      </c>
      <c r="J25" s="26">
        <f>'Historical data 2'!J23/'Historical data 2'!J$2*AC$5</f>
        <v>39007.92358520197</v>
      </c>
      <c r="K25" s="26">
        <f>'Historical data 2'!K23/'Historical data 2'!K$2*AD$5</f>
        <v>35673.06359743738</v>
      </c>
      <c r="L25" s="8">
        <f t="shared" si="3"/>
        <v>-3.4290557496479135E-3</v>
      </c>
      <c r="M25" s="8">
        <f>IF(Table25[[#This Row],[Overall Return]]&gt;=0,0,Table25[[#This Row],[Overall Return]])</f>
        <v>-3.4290557496479135E-3</v>
      </c>
      <c r="N25" s="13">
        <f t="shared" si="1"/>
        <v>394222.9513481207</v>
      </c>
    </row>
    <row r="26" spans="1:18" x14ac:dyDescent="0.25">
      <c r="A26" s="2">
        <f>'Daily returns &amp; Stats_2016-19'!A25</f>
        <v>42585</v>
      </c>
      <c r="B26" s="26">
        <f>'Historical data 2'!B24/'Historical data 2'!B$2*U$5</f>
        <v>42430.760682203771</v>
      </c>
      <c r="C26" s="26">
        <f>'Historical data 2'!C24/'Historical data 2'!C$2*V$5</f>
        <v>39994.850204969487</v>
      </c>
      <c r="D26" s="26">
        <f>'Historical data 2'!D24/'Historical data 2'!D$2*W$5</f>
        <v>35844.624648232013</v>
      </c>
      <c r="E26" s="26">
        <f>'Historical data 2'!E24/'Historical data 2'!E$2*X$5</f>
        <v>37972.748421314769</v>
      </c>
      <c r="F26" s="26">
        <f>'Historical data 2'!F24/'Historical data 2'!F$2*Y$5</f>
        <v>42528.731532339239</v>
      </c>
      <c r="G26" s="26">
        <f>'Historical data 2'!G24/'Historical data 2'!G$2*Z$5</f>
        <v>42827.727256967315</v>
      </c>
      <c r="H26" s="26">
        <f>'Historical data 2'!H24/'Historical data 2'!H$2*AA$5</f>
        <v>40110.329587407927</v>
      </c>
      <c r="I26" s="26">
        <f>'Historical data 2'!I24/'Historical data 2'!I$2*AB$5</f>
        <v>39011.554009542851</v>
      </c>
      <c r="J26" s="26">
        <f>'Historical data 2'!J24/'Historical data 2'!J$2*AC$5</f>
        <v>39214.025618184874</v>
      </c>
      <c r="K26" s="26">
        <f>'Historical data 2'!K24/'Historical data 2'!K$2*AD$5</f>
        <v>35857.491987562462</v>
      </c>
      <c r="L26" s="8">
        <f t="shared" si="3"/>
        <v>3.9822455674776158E-3</v>
      </c>
      <c r="M26" s="8">
        <f>IF(Table25[[#This Row],[Overall Return]]&gt;=0,0,Table25[[#This Row],[Overall Return]])</f>
        <v>0</v>
      </c>
      <c r="N26" s="13">
        <f t="shared" si="1"/>
        <v>395792.84394872468</v>
      </c>
    </row>
    <row r="27" spans="1:18" x14ac:dyDescent="0.25">
      <c r="A27" s="2">
        <f>'Daily returns &amp; Stats_2016-19'!A26</f>
        <v>42586</v>
      </c>
      <c r="B27" s="26">
        <f>'Historical data 2'!B25/'Historical data 2'!B$2*U$5</f>
        <v>42692.868613179373</v>
      </c>
      <c r="C27" s="26">
        <f>'Historical data 2'!C25/'Historical data 2'!C$2*V$5</f>
        <v>40319.7350219004</v>
      </c>
      <c r="D27" s="26">
        <f>'Historical data 2'!D25/'Historical data 2'!D$2*W$5</f>
        <v>35657.890198813046</v>
      </c>
      <c r="E27" s="26">
        <f>'Historical data 2'!E25/'Historical data 2'!E$2*X$5</f>
        <v>37605.232793760966</v>
      </c>
      <c r="F27" s="26">
        <f>'Historical data 2'!F25/'Historical data 2'!F$2*Y$5</f>
        <v>42442.375028761271</v>
      </c>
      <c r="G27" s="26">
        <f>'Historical data 2'!G25/'Historical data 2'!G$2*Z$5</f>
        <v>43143.471802234249</v>
      </c>
      <c r="H27" s="26">
        <f>'Historical data 2'!H25/'Historical data 2'!H$2*AA$5</f>
        <v>40966.574535767555</v>
      </c>
      <c r="I27" s="26">
        <f>'Historical data 2'!I25/'Historical data 2'!I$2*AB$5</f>
        <v>38965.140213524137</v>
      </c>
      <c r="J27" s="26">
        <f>'Historical data 2'!J25/'Historical data 2'!J$2*AC$5</f>
        <v>39436.587082394435</v>
      </c>
      <c r="K27" s="26">
        <f>'Historical data 2'!K25/'Historical data 2'!K$2*AD$5</f>
        <v>35853.403377779847</v>
      </c>
      <c r="L27" s="8">
        <f t="shared" si="3"/>
        <v>3.2603791077074895E-3</v>
      </c>
      <c r="M27" s="8">
        <f>IF(Table25[[#This Row],[Overall Return]]&gt;=0,0,Table25[[#This Row],[Overall Return]])</f>
        <v>0</v>
      </c>
      <c r="N27" s="13">
        <f t="shared" si="1"/>
        <v>397083.27866811526</v>
      </c>
    </row>
    <row r="28" spans="1:18" x14ac:dyDescent="0.25">
      <c r="A28" s="2">
        <f>'Daily returns &amp; Stats_2016-19'!A27</f>
        <v>42587</v>
      </c>
      <c r="B28" s="26">
        <f>'Historical data 2'!B26/'Historical data 2'!B$2*U$5</f>
        <v>43342.108609406117</v>
      </c>
      <c r="C28" s="26">
        <f>'Historical data 2'!C26/'Historical data 2'!C$2*V$5</f>
        <v>40595.855577217</v>
      </c>
      <c r="D28" s="26">
        <f>'Historical data 2'!D26/'Historical data 2'!D$2*W$5</f>
        <v>36102.50760488247</v>
      </c>
      <c r="E28" s="26">
        <f>'Historical data 2'!E26/'Historical data 2'!E$2*X$5</f>
        <v>37870.001536887125</v>
      </c>
      <c r="F28" s="26">
        <f>'Historical data 2'!F26/'Historical data 2'!F$2*Y$5</f>
        <v>43025.975956114657</v>
      </c>
      <c r="G28" s="26">
        <f>'Historical data 2'!G26/'Historical data 2'!G$2*Z$5</f>
        <v>43571.970940100357</v>
      </c>
      <c r="H28" s="26">
        <f>'Historical data 2'!H26/'Historical data 2'!H$2*AA$5</f>
        <v>40863.540626574752</v>
      </c>
      <c r="I28" s="26">
        <f>'Historical data 2'!I26/'Historical data 2'!I$2*AB$5</f>
        <v>39041.591634606775</v>
      </c>
      <c r="J28" s="26">
        <f>'Historical data 2'!J26/'Historical data 2'!J$2*AC$5</f>
        <v>40129.033214526324</v>
      </c>
      <c r="K28" s="26">
        <f>'Historical data 2'!K26/'Historical data 2'!K$2*AD$5</f>
        <v>35886.182109491449</v>
      </c>
      <c r="L28" s="8">
        <f t="shared" si="3"/>
        <v>8.4251574453426681E-3</v>
      </c>
      <c r="M28" s="8">
        <f>IF(Table25[[#This Row],[Overall Return]]&gt;=0,0,Table25[[#This Row],[Overall Return]])</f>
        <v>0</v>
      </c>
      <c r="N28" s="13">
        <f t="shared" si="1"/>
        <v>400428.76780980697</v>
      </c>
    </row>
    <row r="29" spans="1:18" x14ac:dyDescent="0.25">
      <c r="A29" s="2">
        <f>'Daily returns &amp; Stats_2016-19'!A28</f>
        <v>42590</v>
      </c>
      <c r="B29" s="26">
        <f>'Historical data 2'!B27/'Historical data 2'!B$2*U$5</f>
        <v>43701.018612220461</v>
      </c>
      <c r="C29" s="26">
        <f>'Historical data 2'!C27/'Historical data 2'!C$2*V$5</f>
        <v>40626.594044612684</v>
      </c>
      <c r="D29" s="26">
        <f>'Historical data 2'!D27/'Historical data 2'!D$2*W$5</f>
        <v>36956.155591517148</v>
      </c>
      <c r="E29" s="26">
        <f>'Historical data 2'!E27/'Historical data 2'!E$2*X$5</f>
        <v>37838.389063321054</v>
      </c>
      <c r="F29" s="26">
        <f>'Historical data 2'!F27/'Historical data 2'!F$2*Y$5</f>
        <v>43000.674986143247</v>
      </c>
      <c r="G29" s="26">
        <f>'Historical data 2'!G27/'Historical data 2'!G$2*Z$5</f>
        <v>43647.145949498015</v>
      </c>
      <c r="H29" s="26">
        <f>'Historical data 2'!H27/'Historical data 2'!H$2*AA$5</f>
        <v>40176.058334757094</v>
      </c>
      <c r="I29" s="26">
        <f>'Historical data 2'!I27/'Historical data 2'!I$2*AB$5</f>
        <v>38806.775564553551</v>
      </c>
      <c r="J29" s="26">
        <f>'Historical data 2'!J27/'Historical data 2'!J$2*AC$5</f>
        <v>40318.629968284738</v>
      </c>
      <c r="K29" s="26">
        <f>'Historical data 2'!K27/'Historical data 2'!K$2*AD$5</f>
        <v>36308.317426294961</v>
      </c>
      <c r="L29" s="8">
        <f t="shared" si="3"/>
        <v>2.3749335908045399E-3</v>
      </c>
      <c r="M29" s="8">
        <f>IF(Table25[[#This Row],[Overall Return]]&gt;=0,0,Table25[[#This Row],[Overall Return]])</f>
        <v>0</v>
      </c>
      <c r="N29" s="13">
        <f t="shared" si="1"/>
        <v>401379.75954120298</v>
      </c>
    </row>
    <row r="30" spans="1:18" x14ac:dyDescent="0.25">
      <c r="A30" s="2">
        <f>'Daily returns &amp; Stats_2016-19'!A29</f>
        <v>42591</v>
      </c>
      <c r="B30" s="26">
        <f>'Historical data 2'!B28/'Historical data 2'!B$2*U$5</f>
        <v>43878.450413872146</v>
      </c>
      <c r="C30" s="26">
        <f>'Historical data 2'!C28/'Historical data 2'!C$2*V$5</f>
        <v>40719.343184986566</v>
      </c>
      <c r="D30" s="26">
        <f>'Historical data 2'!D28/'Historical data 2'!D$2*W$5</f>
        <v>36671.603468885936</v>
      </c>
      <c r="E30" s="26">
        <f>'Historical data 2'!E28/'Historical data 2'!E$2*X$5</f>
        <v>38201.951545344622</v>
      </c>
      <c r="F30" s="26">
        <f>'Historical data 2'!F28/'Historical data 2'!F$2*Y$5</f>
        <v>43138.187373607681</v>
      </c>
      <c r="G30" s="26">
        <f>'Historical data 2'!G28/'Historical data 2'!G$2*Z$5</f>
        <v>43752.397299852586</v>
      </c>
      <c r="H30" s="26">
        <f>'Historical data 2'!H28/'Historical data 2'!H$2*AA$5</f>
        <v>40694.780511256351</v>
      </c>
      <c r="I30" s="26">
        <f>'Historical data 2'!I28/'Historical data 2'!I$2*AB$5</f>
        <v>38722.140682724093</v>
      </c>
      <c r="J30" s="26">
        <f>'Historical data 2'!J28/'Historical data 2'!J$2*AC$5</f>
        <v>40335.116144176791</v>
      </c>
      <c r="K30" s="26">
        <f>'Historical data 2'!K28/'Historical data 2'!K$2*AD$5</f>
        <v>36353.405645761071</v>
      </c>
      <c r="L30" s="8">
        <f t="shared" si="3"/>
        <v>2.7096950043221657E-3</v>
      </c>
      <c r="M30" s="8">
        <f>IF(Table25[[#This Row],[Overall Return]]&gt;=0,0,Table25[[#This Row],[Overall Return]])</f>
        <v>0</v>
      </c>
      <c r="N30" s="13">
        <f t="shared" si="1"/>
        <v>402467.37627046782</v>
      </c>
    </row>
    <row r="31" spans="1:18" x14ac:dyDescent="0.25">
      <c r="A31" s="2">
        <f>'Daily returns &amp; Stats_2016-19'!A30</f>
        <v>42592</v>
      </c>
      <c r="B31" s="26">
        <f>'Historical data 2'!B29/'Historical data 2'!B$2*U$5</f>
        <v>43551.802244996528</v>
      </c>
      <c r="C31" s="26">
        <f>'Historical data 2'!C29/'Historical data 2'!C$2*V$5</f>
        <v>40732.593639821571</v>
      </c>
      <c r="D31" s="26">
        <f>'Historical data 2'!D29/'Historical data 2'!D$2*W$5</f>
        <v>36102.50760488247</v>
      </c>
      <c r="E31" s="26">
        <f>'Historical data 2'!E29/'Historical data 2'!E$2*X$5</f>
        <v>38672.21722999504</v>
      </c>
      <c r="F31" s="26">
        <f>'Historical data 2'!F29/'Historical data 2'!F$2*Y$5</f>
        <v>43161.289353984619</v>
      </c>
      <c r="G31" s="26">
        <f>'Historical data 2'!G29/'Historical data 2'!G$2*Z$5</f>
        <v>43617.069608541111</v>
      </c>
      <c r="H31" s="26">
        <f>'Historical data 2'!H29/'Historical data 2'!H$2*AA$5</f>
        <v>40085.458632437643</v>
      </c>
      <c r="I31" s="26">
        <f>'Historical data 2'!I29/'Historical data 2'!I$2*AB$5</f>
        <v>38823.151735508342</v>
      </c>
      <c r="J31" s="26">
        <f>'Historical data 2'!J29/'Historical data 2'!J$2*AC$5</f>
        <v>39716.859713892416</v>
      </c>
      <c r="K31" s="26">
        <f>'Historical data 2'!K29/'Historical data 2'!K$2*AD$5</f>
        <v>35716.857345146374</v>
      </c>
      <c r="L31" s="8">
        <f t="shared" si="3"/>
        <v>-5.6838623355260909E-3</v>
      </c>
      <c r="M31" s="8">
        <f>IF(Table25[[#This Row],[Overall Return]]&gt;=0,0,Table25[[#This Row],[Overall Return]])</f>
        <v>-5.6838623355260909E-3</v>
      </c>
      <c r="N31" s="13">
        <f t="shared" si="1"/>
        <v>400179.8071092061</v>
      </c>
    </row>
    <row r="32" spans="1:18" x14ac:dyDescent="0.25">
      <c r="A32" s="2">
        <f>'Daily returns &amp; Stats_2016-19'!A31</f>
        <v>42593</v>
      </c>
      <c r="B32" s="26">
        <f>'Historical data 2'!B30/'Historical data 2'!B$2*U$5</f>
        <v>43523.58349656425</v>
      </c>
      <c r="C32" s="26">
        <f>'Historical data 2'!C30/'Historical data 2'!C$2*V$5</f>
        <v>40874.628649583254</v>
      </c>
      <c r="D32" s="26">
        <f>'Historical data 2'!D30/'Historical data 2'!D$2*W$5</f>
        <v>36804.987014454971</v>
      </c>
      <c r="E32" s="26">
        <f>'Historical data 2'!E30/'Historical data 2'!E$2*X$5</f>
        <v>38636.648438229771</v>
      </c>
      <c r="F32" s="26">
        <f>'Historical data 2'!F30/'Historical data 2'!F$2*Y$5</f>
        <v>43170.639256306116</v>
      </c>
      <c r="G32" s="26">
        <f>'Historical data 2'!G30/'Historical data 2'!G$2*Z$5</f>
        <v>43827.565972052391</v>
      </c>
      <c r="H32" s="26">
        <f>'Historical data 2'!H30/'Historical data 2'!H$2*AA$5</f>
        <v>39954.003678962872</v>
      </c>
      <c r="I32" s="26">
        <f>'Historical data 2'!I30/'Historical data 2'!I$2*AB$5</f>
        <v>38943.297611033464</v>
      </c>
      <c r="J32" s="26">
        <f>'Historical data 2'!J30/'Historical data 2'!J$2*AC$5</f>
        <v>39766.333524234535</v>
      </c>
      <c r="K32" s="26">
        <f>'Historical data 2'!K30/'Historical data 2'!K$2*AD$5</f>
        <v>35844.988219898369</v>
      </c>
      <c r="L32" s="8">
        <f t="shared" si="3"/>
        <v>2.9158611488746544E-3</v>
      </c>
      <c r="M32" s="8">
        <f>IF(Table25[[#This Row],[Overall Return]]&gt;=0,0,Table25[[#This Row],[Overall Return]])</f>
        <v>0</v>
      </c>
      <c r="N32" s="13">
        <f t="shared" si="1"/>
        <v>401346.67586131999</v>
      </c>
    </row>
    <row r="33" spans="1:14" x14ac:dyDescent="0.25">
      <c r="A33" s="2">
        <f>'Daily returns &amp; Stats_2016-19'!A32</f>
        <v>42594</v>
      </c>
      <c r="B33" s="26">
        <f>'Historical data 2'!B31/'Historical data 2'!B$2*U$5</f>
        <v>43624.3955138643</v>
      </c>
      <c r="C33" s="26">
        <f>'Historical data 2'!C31/'Historical data 2'!C$2*V$5</f>
        <v>40944.584743297128</v>
      </c>
      <c r="D33" s="26">
        <f>'Historical data 2'!D31/'Historical data 2'!D$2*W$5</f>
        <v>36787.201982961837</v>
      </c>
      <c r="E33" s="26">
        <f>'Historical data 2'!E31/'Historical data 2'!E$2*X$5</f>
        <v>38269.129638006998</v>
      </c>
      <c r="F33" s="26">
        <f>'Historical data 2'!F31/'Historical data 2'!F$2*Y$5</f>
        <v>43080.980071791419</v>
      </c>
      <c r="G33" s="26">
        <f>'Historical data 2'!G31/'Historical data 2'!G$2*Z$5</f>
        <v>43556.932769621904</v>
      </c>
      <c r="H33" s="26">
        <f>'Historical data 2'!H31/'Historical data 2'!H$2*AA$5</f>
        <v>40078.353371367157</v>
      </c>
      <c r="I33" s="26">
        <f>'Historical data 2'!I31/'Historical data 2'!I$2*AB$5</f>
        <v>39011.554009542851</v>
      </c>
      <c r="J33" s="26">
        <f>'Historical data 2'!J31/'Historical data 2'!J$2*AC$5</f>
        <v>39486.053251403588</v>
      </c>
      <c r="K33" s="26">
        <f>'Historical data 2'!K31/'Historical data 2'!K$2*AD$5</f>
        <v>36312.074232187057</v>
      </c>
      <c r="L33" s="8">
        <f t="shared" si="3"/>
        <v>-4.8690144712504324E-4</v>
      </c>
      <c r="M33" s="8">
        <f>IF(Table25[[#This Row],[Overall Return]]&gt;=0,0,Table25[[#This Row],[Overall Return]])</f>
        <v>-4.8690144712504324E-4</v>
      </c>
      <c r="N33" s="13">
        <f t="shared" si="1"/>
        <v>401151.25958404428</v>
      </c>
    </row>
    <row r="34" spans="1:14" x14ac:dyDescent="0.25">
      <c r="A34" s="2">
        <f>'Daily returns &amp; Stats_2016-19'!A33</f>
        <v>42597</v>
      </c>
      <c r="B34" s="26">
        <f>'Historical data 2'!B32/'Historical data 2'!B$2*U$5</f>
        <v>44148.621317829049</v>
      </c>
      <c r="C34" s="26">
        <f>'Historical data 2'!C32/'Historical data 2'!C$2*V$5</f>
        <v>40728.88173334048</v>
      </c>
      <c r="D34" s="26">
        <f>'Historical data 2'!D32/'Historical data 2'!D$2*W$5</f>
        <v>37507.470614656952</v>
      </c>
      <c r="E34" s="26">
        <f>'Historical data 2'!E32/'Historical data 2'!E$2*X$5</f>
        <v>38371.882867772576</v>
      </c>
      <c r="F34" s="26">
        <f>'Historical data 2'!F32/'Historical data 2'!F$2*Y$5</f>
        <v>43038.078791974258</v>
      </c>
      <c r="G34" s="26">
        <f>'Historical data 2'!G32/'Historical data 2'!G$2*Z$5</f>
        <v>43692.250955136609</v>
      </c>
      <c r="H34" s="26">
        <f>'Historical data 2'!H32/'Historical data 2'!H$2*AA$5</f>
        <v>40074.80074083191</v>
      </c>
      <c r="I34" s="26">
        <f>'Historical data 2'!I32/'Historical data 2'!I$2*AB$5</f>
        <v>38667.511052844544</v>
      </c>
      <c r="J34" s="26">
        <f>'Historical data 2'!J32/'Historical data 2'!J$2*AC$5</f>
        <v>39791.049415739923</v>
      </c>
      <c r="K34" s="26">
        <f>'Historical data 2'!K32/'Historical data 2'!K$2*AD$5</f>
        <v>36295.532061907987</v>
      </c>
      <c r="L34" s="8">
        <f t="shared" si="3"/>
        <v>2.9036926599650403E-3</v>
      </c>
      <c r="M34" s="8">
        <f>IF(Table25[[#This Row],[Overall Return]]&gt;=0,0,Table25[[#This Row],[Overall Return]])</f>
        <v>0</v>
      </c>
      <c r="N34" s="13">
        <f t="shared" si="1"/>
        <v>402316.07955203421</v>
      </c>
    </row>
    <row r="35" spans="1:14" x14ac:dyDescent="0.25">
      <c r="A35" s="2">
        <f>'Daily returns &amp; Stats_2016-19'!A34</f>
        <v>42598</v>
      </c>
      <c r="B35" s="26">
        <f>'Historical data 2'!B33/'Historical data 2'!B$2*U$5</f>
        <v>44108.306452922574</v>
      </c>
      <c r="C35" s="26">
        <f>'Historical data 2'!C33/'Historical data 2'!C$2*V$5</f>
        <v>40493.038193773486</v>
      </c>
      <c r="D35" s="26">
        <f>'Historical data 2'!D33/'Historical data 2'!D$2*W$5</f>
        <v>38112.157494794068</v>
      </c>
      <c r="E35" s="26">
        <f>'Historical data 2'!E33/'Historical data 2'!E$2*X$5</f>
        <v>38284.942220127959</v>
      </c>
      <c r="F35" s="26">
        <f>'Historical data 2'!F33/'Historical data 2'!F$2*Y$5</f>
        <v>42746.549005451852</v>
      </c>
      <c r="G35" s="26">
        <f>'Historical data 2'!G33/'Historical data 2'!G$2*Z$5</f>
        <v>43450.19217777453</v>
      </c>
      <c r="H35" s="26">
        <f>'Historical data 2'!H33/'Historical data 2'!H$2*AA$5</f>
        <v>39723.064905606996</v>
      </c>
      <c r="I35" s="26">
        <f>'Historical data 2'!I33/'Historical data 2'!I$2*AB$5</f>
        <v>38520.081579311009</v>
      </c>
      <c r="J35" s="26">
        <f>'Historical data 2'!J33/'Historical data 2'!J$2*AC$5</f>
        <v>39931.195283155124</v>
      </c>
      <c r="K35" s="26">
        <f>'Historical data 2'!K33/'Historical data 2'!K$2*AD$5</f>
        <v>36341.013207033931</v>
      </c>
      <c r="L35" s="8">
        <f t="shared" si="3"/>
        <v>-1.5051325633242962E-3</v>
      </c>
      <c r="M35" s="8">
        <f>IF(Table25[[#This Row],[Overall Return]]&gt;=0,0,Table25[[#This Row],[Overall Return]])</f>
        <v>-1.5051325633242962E-3</v>
      </c>
      <c r="N35" s="13">
        <f t="shared" si="1"/>
        <v>401710.54051995149</v>
      </c>
    </row>
    <row r="36" spans="1:14" x14ac:dyDescent="0.25">
      <c r="A36" s="2">
        <f>'Daily returns &amp; Stats_2016-19'!A35</f>
        <v>42599</v>
      </c>
      <c r="B36" s="26">
        <f>'Historical data 2'!B34/'Historical data 2'!B$2*U$5</f>
        <v>44043.792727058666</v>
      </c>
      <c r="C36" s="26">
        <f>'Historical data 2'!C34/'Historical data 2'!C$2*V$5</f>
        <v>40524.306355884881</v>
      </c>
      <c r="D36" s="26">
        <f>'Historical data 2'!D34/'Historical data 2'!D$2*W$5</f>
        <v>38414.490458288936</v>
      </c>
      <c r="E36" s="26">
        <f>'Historical data 2'!E34/'Historical data 2'!E$2*X$5</f>
        <v>38280.985901928754</v>
      </c>
      <c r="F36" s="26">
        <f>'Historical data 2'!F34/'Historical data 2'!F$2*Y$5</f>
        <v>42898.912965768948</v>
      </c>
      <c r="G36" s="26">
        <f>'Historical data 2'!G34/'Historical data 2'!G$2*Z$5</f>
        <v>43540.963031060717</v>
      </c>
      <c r="H36" s="26">
        <f>'Historical data 2'!H34/'Historical data 2'!H$2*AA$5</f>
        <v>39657.336158257829</v>
      </c>
      <c r="I36" s="26">
        <f>'Historical data 2'!I34/'Historical data 2'!I$2*AB$5</f>
        <v>38692.107682390735</v>
      </c>
      <c r="J36" s="26">
        <f>'Historical data 2'!J34/'Historical data 2'!J$2*AC$5</f>
        <v>40071.329688570877</v>
      </c>
      <c r="K36" s="26">
        <f>'Historical data 2'!K34/'Historical data 2'!K$2*AD$5</f>
        <v>36419.537217231707</v>
      </c>
      <c r="L36" s="8">
        <f t="shared" si="3"/>
        <v>2.074184225816067E-3</v>
      </c>
      <c r="M36" s="8">
        <f>IF(Table25[[#This Row],[Overall Return]]&gt;=0,0,Table25[[#This Row],[Overall Return]])</f>
        <v>0</v>
      </c>
      <c r="N36" s="13">
        <f t="shared" si="1"/>
        <v>402543.76218644204</v>
      </c>
    </row>
    <row r="37" spans="1:14" x14ac:dyDescent="0.25">
      <c r="A37" s="2">
        <f>'Daily returns &amp; Stats_2016-19'!A36</f>
        <v>42600</v>
      </c>
      <c r="B37" s="26">
        <f>'Historical data 2'!B35/'Historical data 2'!B$2*U$5</f>
        <v>43987.335346167034</v>
      </c>
      <c r="C37" s="26">
        <f>'Historical data 2'!C35/'Historical data 2'!C$2*V$5</f>
        <v>40515.297502246685</v>
      </c>
      <c r="D37" s="26">
        <f>'Historical data 2'!D35/'Historical data 2'!D$2*W$5</f>
        <v>38761.277619257686</v>
      </c>
      <c r="E37" s="26">
        <f>'Historical data 2'!E35/'Historical data 2'!E$2*X$5</f>
        <v>38194.048426953101</v>
      </c>
      <c r="F37" s="26">
        <f>'Historical data 2'!F35/'Historical data 2'!F$2*Y$5</f>
        <v>42766.35250143709</v>
      </c>
      <c r="G37" s="26">
        <f>'Historical data 2'!G35/'Historical data 2'!G$2*Z$5</f>
        <v>43571.219982156115</v>
      </c>
      <c r="H37" s="26">
        <f>'Historical data 2'!H35/'Historical data 2'!H$2*AA$5</f>
        <v>39705.301752930762</v>
      </c>
      <c r="I37" s="26">
        <f>'Historical data 2'!I35/'Historical data 2'!I$2*AB$5</f>
        <v>38817.703802894743</v>
      </c>
      <c r="J37" s="26">
        <f>'Historical data 2'!J35/'Historical data 2'!J$2*AC$5</f>
        <v>40005.396447002102</v>
      </c>
      <c r="K37" s="26">
        <f>'Historical data 2'!K35/'Historical data 2'!K$2*AD$5</f>
        <v>36750.21908670853</v>
      </c>
      <c r="L37" s="8">
        <f t="shared" si="3"/>
        <v>1.3175965724345762E-3</v>
      </c>
      <c r="M37" s="8">
        <f>IF(Table25[[#This Row],[Overall Return]]&gt;=0,0,Table25[[#This Row],[Overall Return]])</f>
        <v>0</v>
      </c>
      <c r="N37" s="13">
        <f t="shared" si="1"/>
        <v>403074.15246775385</v>
      </c>
    </row>
    <row r="38" spans="1:14" x14ac:dyDescent="0.25">
      <c r="A38" s="2">
        <f>'Daily returns &amp; Stats_2016-19'!A37</f>
        <v>42601</v>
      </c>
      <c r="B38" s="26">
        <f>'Historical data 2'!B36/'Historical data 2'!B$2*U$5</f>
        <v>44100.236851932248</v>
      </c>
      <c r="C38" s="26">
        <f>'Historical data 2'!C36/'Historical data 2'!C$2*V$5</f>
        <v>40136.359563486578</v>
      </c>
      <c r="D38" s="26">
        <f>'Historical data 2'!D36/'Historical data 2'!D$2*W$5</f>
        <v>38521.188075359314</v>
      </c>
      <c r="E38" s="26">
        <f>'Historical data 2'!E36/'Historical data 2'!E$2*X$5</f>
        <v>38091.301542525456</v>
      </c>
      <c r="F38" s="26">
        <f>'Historical data 2'!F36/'Historical data 2'!F$2*Y$5</f>
        <v>42651.942094349608</v>
      </c>
      <c r="G38" s="26">
        <f>'Historical data 2'!G36/'Historical data 2'!G$2*Z$5</f>
        <v>43586.346873404349</v>
      </c>
      <c r="H38" s="26">
        <f>'Historical data 2'!H36/'Historical data 2'!H$2*AA$5</f>
        <v>39969.990516371487</v>
      </c>
      <c r="I38" s="26">
        <f>'Historical data 2'!I36/'Historical data 2'!I$2*AB$5</f>
        <v>38782.190496833791</v>
      </c>
      <c r="J38" s="26">
        <f>'Historical data 2'!J36/'Historical data 2'!J$2*AC$5</f>
        <v>40104.313502354453</v>
      </c>
      <c r="K38" s="26">
        <f>'Historical data 2'!K36/'Historical data 2'!K$2*AD$5</f>
        <v>36291.406342479713</v>
      </c>
      <c r="L38" s="8">
        <f t="shared" si="3"/>
        <v>-2.0811967314724455E-3</v>
      </c>
      <c r="M38" s="8">
        <f>IF(Table25[[#This Row],[Overall Return]]&gt;=0,0,Table25[[#This Row],[Overall Return]])</f>
        <v>-2.0811967314724455E-3</v>
      </c>
      <c r="N38" s="13">
        <f t="shared" si="1"/>
        <v>402235.27585909696</v>
      </c>
    </row>
    <row r="39" spans="1:14" x14ac:dyDescent="0.25">
      <c r="A39" s="2">
        <f>'Daily returns &amp; Stats_2016-19'!A38</f>
        <v>42604</v>
      </c>
      <c r="B39" s="26">
        <f>'Historical data 2'!B37/'Historical data 2'!B$2*U$5</f>
        <v>43757.475993112093</v>
      </c>
      <c r="C39" s="26">
        <f>'Historical data 2'!C37/'Historical data 2'!C$2*V$5</f>
        <v>40251.363968862555</v>
      </c>
      <c r="D39" s="26">
        <f>'Historical data 2'!D37/'Historical data 2'!D$2*W$5</f>
        <v>37907.633823252494</v>
      </c>
      <c r="E39" s="26">
        <f>'Historical data 2'!E37/'Historical data 2'!E$2*X$5</f>
        <v>37885.810946339123</v>
      </c>
      <c r="F39" s="26">
        <f>'Historical data 2'!F37/'Historical data 2'!F$2*Y$5</f>
        <v>42472.073977921602</v>
      </c>
      <c r="G39" s="26">
        <f>'Historical data 2'!G37/'Historical data 2'!G$2*Z$5</f>
        <v>43624.17043872278</v>
      </c>
      <c r="H39" s="26">
        <f>'Historical data 2'!H37/'Historical data 2'!H$2*AA$5</f>
        <v>39602.267843737958</v>
      </c>
      <c r="I39" s="26">
        <f>'Historical data 2'!I37/'Historical data 2'!I$2*AB$5</f>
        <v>38795.847326212352</v>
      </c>
      <c r="J39" s="26">
        <f>'Historical data 2'!J37/'Historical data 2'!J$2*AC$5</f>
        <v>40087.81968512942</v>
      </c>
      <c r="K39" s="26">
        <f>'Historical data 2'!K37/'Historical data 2'!K$2*AD$5</f>
        <v>36369.941267279151</v>
      </c>
      <c r="L39" s="8">
        <f t="shared" si="3"/>
        <v>-3.6816029756827628E-3</v>
      </c>
      <c r="M39" s="8">
        <f>IF(Table25[[#This Row],[Overall Return]]&gt;=0,0,Table25[[#This Row],[Overall Return]])</f>
        <v>-3.6816029756827628E-3</v>
      </c>
      <c r="N39" s="13">
        <f t="shared" si="1"/>
        <v>400754.40527056955</v>
      </c>
    </row>
    <row r="40" spans="1:14" x14ac:dyDescent="0.25">
      <c r="A40" s="2">
        <f>'Daily returns &amp; Stats_2016-19'!A39</f>
        <v>42605</v>
      </c>
      <c r="B40" s="26">
        <f>'Historical data 2'!B38/'Historical data 2'!B$2*U$5</f>
        <v>43894.573045830221</v>
      </c>
      <c r="C40" s="26">
        <f>'Historical data 2'!C38/'Historical data 2'!C$2*V$5</f>
        <v>40408.772255793192</v>
      </c>
      <c r="D40" s="26">
        <f>'Historical data 2'!D38/'Historical data 2'!D$2*W$5</f>
        <v>38432.279680411542</v>
      </c>
      <c r="E40" s="26">
        <f>'Historical data 2'!E38/'Historical data 2'!E$2*X$5</f>
        <v>37925.329710965671</v>
      </c>
      <c r="F40" s="26">
        <f>'Historical data 2'!F38/'Historical data 2'!F$2*Y$5</f>
        <v>42468.225746131291</v>
      </c>
      <c r="G40" s="26">
        <f>'Historical data 2'!G38/'Historical data 2'!G$2*Z$5</f>
        <v>43790.588422645837</v>
      </c>
      <c r="H40" s="26">
        <f>'Historical data 2'!H38/'Historical data 2'!H$2*AA$5</f>
        <v>39941.566930865956</v>
      </c>
      <c r="I40" s="26">
        <f>'Historical data 2'!I38/'Historical data 2'!I$2*AB$5</f>
        <v>38774.000098991106</v>
      </c>
      <c r="J40" s="26">
        <f>'Historical data 2'!J38/'Historical data 2'!J$2*AC$5</f>
        <v>39906.467929650287</v>
      </c>
      <c r="K40" s="26">
        <f>'Historical data 2'!K38/'Historical data 2'!K$2*AD$5</f>
        <v>36258.34601404523</v>
      </c>
      <c r="L40" s="8">
        <f t="shared" si="3"/>
        <v>2.6094399737284224E-3</v>
      </c>
      <c r="M40" s="8">
        <f>IF(Table25[[#This Row],[Overall Return]]&gt;=0,0,Table25[[#This Row],[Overall Return]])</f>
        <v>0</v>
      </c>
      <c r="N40" s="13">
        <f t="shared" si="1"/>
        <v>401800.14983533032</v>
      </c>
    </row>
    <row r="41" spans="1:14" x14ac:dyDescent="0.25">
      <c r="A41" s="2">
        <f>'Daily returns &amp; Stats_2016-19'!A40</f>
        <v>42606</v>
      </c>
      <c r="B41" s="26">
        <f>'Historical data 2'!B39/'Historical data 2'!B$2*U$5</f>
        <v>43563.911617488782</v>
      </c>
      <c r="C41" s="26">
        <f>'Historical data 2'!C39/'Historical data 2'!C$2*V$5</f>
        <v>40133.177351721199</v>
      </c>
      <c r="D41" s="26">
        <f>'Historical data 2'!D39/'Historical data 2'!D$2*W$5</f>
        <v>38201.074271000791</v>
      </c>
      <c r="E41" s="26">
        <f>'Historical data 2'!E39/'Historical data 2'!E$2*X$5</f>
        <v>37866.048391356882</v>
      </c>
      <c r="F41" s="26">
        <f>'Historical data 2'!F39/'Historical data 2'!F$2*Y$5</f>
        <v>42334.011843058564</v>
      </c>
      <c r="G41" s="26">
        <f>'Historical data 2'!G39/'Historical data 2'!G$2*Z$5</f>
        <v>43835.981770786224</v>
      </c>
      <c r="H41" s="26">
        <f>'Historical data 2'!H39/'Historical data 2'!H$2*AA$5</f>
        <v>39547.196987994532</v>
      </c>
      <c r="I41" s="26">
        <f>'Historical data 2'!I39/'Historical data 2'!I$2*AB$5</f>
        <v>38189.709326182987</v>
      </c>
      <c r="J41" s="26">
        <f>'Historical data 2'!J39/'Historical data 2'!J$2*AC$5</f>
        <v>40087.81968512942</v>
      </c>
      <c r="K41" s="26">
        <f>'Historical data 2'!K39/'Historical data 2'!K$2*AD$5</f>
        <v>36382.344620607953</v>
      </c>
      <c r="L41" s="8">
        <f t="shared" si="3"/>
        <v>-4.1286046575214064E-3</v>
      </c>
      <c r="M41" s="8">
        <f>IF(Table25[[#This Row],[Overall Return]]&gt;=0,0,Table25[[#This Row],[Overall Return]])</f>
        <v>-4.1286046575214064E-3</v>
      </c>
      <c r="N41" s="13">
        <f t="shared" si="1"/>
        <v>400141.27586532739</v>
      </c>
    </row>
    <row r="42" spans="1:14" x14ac:dyDescent="0.25">
      <c r="A42" s="2">
        <f>'Daily returns &amp; Stats_2016-19'!A41</f>
        <v>42607</v>
      </c>
      <c r="B42" s="26">
        <f>'Historical data 2'!B40/'Historical data 2'!B$2*U$5</f>
        <v>43378.413528851284</v>
      </c>
      <c r="C42" s="26">
        <f>'Historical data 2'!C40/'Historical data 2'!C$2*V$5</f>
        <v>40237.583819311847</v>
      </c>
      <c r="D42" s="26">
        <f>'Historical data 2'!D40/'Historical data 2'!D$2*W$5</f>
        <v>38041.008987562578</v>
      </c>
      <c r="E42" s="26">
        <f>'Historical data 2'!E40/'Historical data 2'!E$2*X$5</f>
        <v>37759.354706736922</v>
      </c>
      <c r="F42" s="26">
        <f>'Historical data 2'!F40/'Historical data 2'!F$2*Y$5</f>
        <v>42321.363456345374</v>
      </c>
      <c r="G42" s="26">
        <f>'Historical data 2'!G40/'Historical data 2'!G$2*Z$5</f>
        <v>44002.396586110357</v>
      </c>
      <c r="H42" s="26">
        <f>'Historical data 2'!H40/'Historical data 2'!H$2*AA$5</f>
        <v>39252.308323780664</v>
      </c>
      <c r="I42" s="26">
        <f>'Historical data 2'!I40/'Historical data 2'!I$2*AB$5</f>
        <v>37488.015143078825</v>
      </c>
      <c r="J42" s="26">
        <f>'Historical data 2'!J40/'Historical data 2'!J$2*AC$5</f>
        <v>39881.748217478409</v>
      </c>
      <c r="K42" s="26">
        <f>'Historical data 2'!K40/'Historical data 2'!K$2*AD$5</f>
        <v>36150.86338271758</v>
      </c>
      <c r="L42" s="8">
        <f t="shared" si="3"/>
        <v>-4.0691121150460141E-3</v>
      </c>
      <c r="M42" s="8">
        <f>IF(Table25[[#This Row],[Overall Return]]&gt;=0,0,Table25[[#This Row],[Overall Return]])</f>
        <v>-4.0691121150460141E-3</v>
      </c>
      <c r="N42" s="13">
        <f t="shared" si="1"/>
        <v>398513.05615197384</v>
      </c>
    </row>
    <row r="43" spans="1:14" x14ac:dyDescent="0.25">
      <c r="A43" s="2">
        <f>'Daily returns &amp; Stats_2016-19'!A42</f>
        <v>42608</v>
      </c>
      <c r="B43" s="26">
        <f>'Historical data 2'!B41/'Historical data 2'!B$2*U$5</f>
        <v>43124.368570856976</v>
      </c>
      <c r="C43" s="26">
        <f>'Historical data 2'!C41/'Historical data 2'!C$2*V$5</f>
        <v>40755.912337726193</v>
      </c>
      <c r="D43" s="26">
        <f>'Historical data 2'!D41/'Historical data 2'!D$2*W$5</f>
        <v>37614.189184874711</v>
      </c>
      <c r="E43" s="26">
        <f>'Historical data 2'!E41/'Historical data 2'!E$2*X$5</f>
        <v>37624.98583073631</v>
      </c>
      <c r="F43" s="26">
        <f>'Historical data 2'!F41/'Historical data 2'!F$2*Y$5</f>
        <v>42328.5143690724</v>
      </c>
      <c r="G43" s="26">
        <f>'Historical data 2'!G41/'Historical data 2'!G$2*Z$5</f>
        <v>43896.489335779173</v>
      </c>
      <c r="H43" s="26">
        <f>'Historical data 2'!H41/'Historical data 2'!H$2*AA$5</f>
        <v>39079.993036703461</v>
      </c>
      <c r="I43" s="26">
        <f>'Historical data 2'!I41/'Historical data 2'!I$2*AB$5</f>
        <v>37302.350709542821</v>
      </c>
      <c r="J43" s="26">
        <f>'Historical data 2'!J41/'Historical data 2'!J$2*AC$5</f>
        <v>39988.894988444088</v>
      </c>
      <c r="K43" s="26">
        <f>'Historical data 2'!K41/'Historical data 2'!K$2*AD$5</f>
        <v>36072.326274997809</v>
      </c>
      <c r="L43" s="8">
        <f t="shared" si="3"/>
        <v>-1.819341931330487E-3</v>
      </c>
      <c r="M43" s="8">
        <f>IF(Table25[[#This Row],[Overall Return]]&gt;=0,0,Table25[[#This Row],[Overall Return]])</f>
        <v>-1.819341931330487E-3</v>
      </c>
      <c r="N43" s="13">
        <f t="shared" si="1"/>
        <v>397788.02463873388</v>
      </c>
    </row>
    <row r="44" spans="1:14" x14ac:dyDescent="0.25">
      <c r="A44" s="2">
        <f>'Daily returns &amp; Stats_2016-19'!A43</f>
        <v>42611</v>
      </c>
      <c r="B44" s="26">
        <f>'Historical data 2'!B42/'Historical data 2'!B$2*U$5</f>
        <v>43075.97416294663</v>
      </c>
      <c r="C44" s="26">
        <f>'Historical data 2'!C42/'Historical data 2'!C$2*V$5</f>
        <v>40877.27712316181</v>
      </c>
      <c r="D44" s="26">
        <f>'Historical data 2'!D42/'Historical data 2'!D$2*W$5</f>
        <v>37658.635001089649</v>
      </c>
      <c r="E44" s="26">
        <f>'Historical data 2'!E42/'Historical data 2'!E$2*X$5</f>
        <v>37490.632818080521</v>
      </c>
      <c r="F44" s="26">
        <f>'Historical data 2'!F42/'Historical data 2'!F$2*Y$5</f>
        <v>42472.073977921602</v>
      </c>
      <c r="G44" s="26">
        <f>'Historical data 2'!G42/'Historical data 2'!G$2*Z$5</f>
        <v>43949.449298142608</v>
      </c>
      <c r="H44" s="26">
        <f>'Historical data 2'!H42/'Historical data 2'!H$2*AA$5</f>
        <v>38229.077034146692</v>
      </c>
      <c r="I44" s="26">
        <f>'Historical data 2'!I42/'Historical data 2'!I$2*AB$5</f>
        <v>37479.810871044428</v>
      </c>
      <c r="J44" s="26">
        <f>'Historical data 2'!J42/'Historical data 2'!J$2*AC$5</f>
        <v>40854.463160441795</v>
      </c>
      <c r="K44" s="26">
        <f>'Historical data 2'!K42/'Historical data 2'!K$2*AD$5</f>
        <v>36307.937598157121</v>
      </c>
      <c r="L44" s="8">
        <f t="shared" si="3"/>
        <v>1.5267086206289804E-3</v>
      </c>
      <c r="M44" s="8">
        <f>IF(Table25[[#This Row],[Overall Return]]&gt;=0,0,Table25[[#This Row],[Overall Return]])</f>
        <v>0</v>
      </c>
      <c r="N44" s="13">
        <f t="shared" si="1"/>
        <v>398395.33104513283</v>
      </c>
    </row>
    <row r="45" spans="1:14" x14ac:dyDescent="0.25">
      <c r="A45" s="2">
        <f>'Daily returns &amp; Stats_2016-19'!A44</f>
        <v>42612</v>
      </c>
      <c r="B45" s="26">
        <f>'Historical data 2'!B43/'Historical data 2'!B$2*U$5</f>
        <v>42745.299478587134</v>
      </c>
      <c r="C45" s="26">
        <f>'Historical data 2'!C43/'Historical data 2'!C$2*V$5</f>
        <v>40680.655253384102</v>
      </c>
      <c r="D45" s="26">
        <f>'Historical data 2'!D43/'Historical data 2'!D$2*W$5</f>
        <v>37551.945765278215</v>
      </c>
      <c r="E45" s="26">
        <f>'Historical data 2'!E43/'Historical data 2'!E$2*X$5</f>
        <v>37486.676499881316</v>
      </c>
      <c r="F45" s="26">
        <f>'Historical data 2'!F43/'Historical data 2'!F$2*Y$5</f>
        <v>42303.758949954579</v>
      </c>
      <c r="G45" s="26">
        <f>'Historical data 2'!G43/'Historical data 2'!G$2*Z$5</f>
        <v>43790.588422645837</v>
      </c>
      <c r="H45" s="26">
        <f>'Historical data 2'!H43/'Historical data 2'!H$2*AA$5</f>
        <v>37543.365975149536</v>
      </c>
      <c r="I45" s="26">
        <f>'Historical data 2'!I43/'Historical data 2'!I$2*AB$5</f>
        <v>37370.590921495212</v>
      </c>
      <c r="J45" s="26">
        <f>'Historical data 2'!J43/'Historical data 2'!J$2*AC$5</f>
        <v>41728.261048052831</v>
      </c>
      <c r="K45" s="26">
        <f>'Historical data 2'!K43/'Historical data 2'!K$2*AD$5</f>
        <v>36175.674455215856</v>
      </c>
      <c r="L45" s="8">
        <f t="shared" si="3"/>
        <v>-2.5565416964508092E-3</v>
      </c>
      <c r="M45" s="8">
        <f>IF(Table25[[#This Row],[Overall Return]]&gt;=0,0,Table25[[#This Row],[Overall Return]])</f>
        <v>-2.5565416964508092E-3</v>
      </c>
      <c r="N45" s="13">
        <f t="shared" si="1"/>
        <v>397376.81676964462</v>
      </c>
    </row>
    <row r="46" spans="1:14" x14ac:dyDescent="0.25">
      <c r="A46" s="2">
        <f>'Daily returns &amp; Stats_2016-19'!A45</f>
        <v>42613</v>
      </c>
      <c r="B46" s="26">
        <f>'Historical data 2'!B44/'Historical data 2'!B$2*U$5</f>
        <v>42785.634227520692</v>
      </c>
      <c r="C46" s="26">
        <f>'Historical data 2'!C44/'Historical data 2'!C$2*V$5</f>
        <v>40764.391496648685</v>
      </c>
      <c r="D46" s="26">
        <f>'Historical data 2'!D44/'Historical data 2'!D$2*W$5</f>
        <v>36502.662432219055</v>
      </c>
      <c r="E46" s="26">
        <f>'Historical data 2'!E44/'Historical data 2'!E$2*X$5</f>
        <v>37328.607786713052</v>
      </c>
      <c r="F46" s="26">
        <f>'Historical data 2'!F44/'Historical data 2'!F$2*Y$5</f>
        <v>42191.551729006591</v>
      </c>
      <c r="G46" s="26">
        <f>'Historical data 2'!G44/'Historical data 2'!G$2*Z$5</f>
        <v>43465.315900423848</v>
      </c>
      <c r="H46" s="26">
        <f>'Historical data 2'!H44/'Historical data 2'!H$2*AA$5</f>
        <v>37662.389262974502</v>
      </c>
      <c r="I46" s="26">
        <f>'Historical data 2'!I44/'Historical data 2'!I$2*AB$5</f>
        <v>37146.698465052606</v>
      </c>
      <c r="J46" s="26">
        <f>'Historical data 2'!J44/'Historical data 2'!J$2*AC$5</f>
        <v>41876.648093080825</v>
      </c>
      <c r="K46" s="26">
        <f>'Historical data 2'!K44/'Historical data 2'!K$2*AD$5</f>
        <v>36018.59587393565</v>
      </c>
      <c r="L46" s="8">
        <f t="shared" si="3"/>
        <v>-4.1127751622623832E-3</v>
      </c>
      <c r="M46" s="8">
        <f>IF(Table25[[#This Row],[Overall Return]]&gt;=0,0,Table25[[#This Row],[Overall Return]])</f>
        <v>-4.1127751622623832E-3</v>
      </c>
      <c r="N46" s="13">
        <f t="shared" si="1"/>
        <v>395742.49526757555</v>
      </c>
    </row>
    <row r="47" spans="1:14" x14ac:dyDescent="0.25">
      <c r="A47" s="2">
        <f>'Daily returns &amp; Stats_2016-19'!A46</f>
        <v>42614</v>
      </c>
      <c r="B47" s="26">
        <f>'Historical data 2'!B45/'Historical data 2'!B$2*U$5</f>
        <v>43039.68249951952</v>
      </c>
      <c r="C47" s="26">
        <f>'Historical data 2'!C45/'Historical data 2'!C$2*V$5</f>
        <v>40841.767359853613</v>
      </c>
      <c r="D47" s="26">
        <f>'Historical data 2'!D45/'Historical data 2'!D$2*W$5</f>
        <v>36102.50760488247</v>
      </c>
      <c r="E47" s="26">
        <f>'Historical data 2'!E45/'Historical data 2'!E$2*X$5</f>
        <v>37249.570257459949</v>
      </c>
      <c r="F47" s="26">
        <f>'Historical data 2'!F45/'Historical data 2'!F$2*Y$5</f>
        <v>42286.708387507439</v>
      </c>
      <c r="G47" s="26">
        <f>'Historical data 2'!G45/'Historical data 2'!G$2*Z$5</f>
        <v>43563.662873729838</v>
      </c>
      <c r="H47" s="26">
        <f>'Historical data 2'!H45/'Historical data 2'!H$2*AA$5</f>
        <v>35665.668593647111</v>
      </c>
      <c r="I47" s="26">
        <f>'Historical data 2'!I45/'Historical data 2'!I$2*AB$5</f>
        <v>37062.061270857856</v>
      </c>
      <c r="J47" s="26">
        <f>'Historical data 2'!J45/'Historical data 2'!J$2*AC$5</f>
        <v>41571.640466745026</v>
      </c>
      <c r="K47" s="26">
        <f>'Historical data 2'!K45/'Historical data 2'!K$2*AD$5</f>
        <v>35894.581986930592</v>
      </c>
      <c r="L47" s="8">
        <f t="shared" si="3"/>
        <v>-6.2278981810526268E-3</v>
      </c>
      <c r="M47" s="8">
        <f>IF(Table25[[#This Row],[Overall Return]]&gt;=0,0,Table25[[#This Row],[Overall Return]])</f>
        <v>-6.2278981810526268E-3</v>
      </c>
      <c r="N47" s="13">
        <f t="shared" si="1"/>
        <v>393277.8513011334</v>
      </c>
    </row>
    <row r="48" spans="1:14" x14ac:dyDescent="0.25">
      <c r="A48" s="2">
        <f>'Daily returns &amp; Stats_2016-19'!A47</f>
        <v>42615</v>
      </c>
      <c r="B48" s="26">
        <f>'Historical data 2'!B46/'Historical data 2'!B$2*U$5</f>
        <v>43442.93388272421</v>
      </c>
      <c r="C48" s="26">
        <f>'Historical data 2'!C46/'Historical data 2'!C$2*V$5</f>
        <v>40938.228406708593</v>
      </c>
      <c r="D48" s="26">
        <f>'Historical data 2'!D46/'Historical data 2'!D$2*W$5</f>
        <v>36387.059727513682</v>
      </c>
      <c r="E48" s="26">
        <f>'Historical data 2'!E46/'Historical data 2'!E$2*X$5</f>
        <v>37312.798377261053</v>
      </c>
      <c r="F48" s="26">
        <f>'Historical data 2'!F46/'Historical data 2'!F$2*Y$5</f>
        <v>42434.12462123701</v>
      </c>
      <c r="G48" s="26">
        <f>'Historical data 2'!G46/'Historical data 2'!G$2*Z$5</f>
        <v>43624.17043872278</v>
      </c>
      <c r="H48" s="26">
        <f>'Historical data 2'!H46/'Historical data 2'!H$2*AA$5</f>
        <v>35134.509669050931</v>
      </c>
      <c r="I48" s="26">
        <f>'Historical data 2'!I46/'Historical data 2'!I$2*AB$5</f>
        <v>37299.61749377488</v>
      </c>
      <c r="J48" s="26">
        <f>'Historical data 2'!J46/'Historical data 2'!J$2*AC$5</f>
        <v>41670.572804763331</v>
      </c>
      <c r="K48" s="26">
        <f>'Historical data 2'!K46/'Historical data 2'!K$2*AD$5</f>
        <v>36134.32994411984</v>
      </c>
      <c r="L48" s="8">
        <f t="shared" si="3"/>
        <v>2.7982609778351986E-3</v>
      </c>
      <c r="M48" s="8">
        <f>IF(Table25[[#This Row],[Overall Return]]&gt;=0,0,Table25[[#This Row],[Overall Return]])</f>
        <v>0</v>
      </c>
      <c r="N48" s="13">
        <f t="shared" si="1"/>
        <v>394378.34536587627</v>
      </c>
    </row>
    <row r="49" spans="1:14" x14ac:dyDescent="0.25">
      <c r="A49" s="2">
        <f>'Daily returns &amp; Stats_2016-19'!A48</f>
        <v>42619</v>
      </c>
      <c r="B49" s="26">
        <f>'Historical data 2'!B47/'Historical data 2'!B$2*U$5</f>
        <v>43430.837766250013</v>
      </c>
      <c r="C49" s="26">
        <f>'Historical data 2'!C47/'Historical data 2'!C$2*V$5</f>
        <v>41808.993954213052</v>
      </c>
      <c r="D49" s="26">
        <f>'Historical data 2'!D47/'Historical data 2'!D$2*W$5</f>
        <v>36458.19147222727</v>
      </c>
      <c r="E49" s="26">
        <f>'Historical data 2'!E47/'Historical data 2'!E$2*X$5</f>
        <v>37067.792189117135</v>
      </c>
      <c r="F49" s="26">
        <f>'Historical data 2'!F47/'Historical data 2'!F$2*Y$5</f>
        <v>42908.267064635482</v>
      </c>
      <c r="G49" s="26">
        <f>'Historical data 2'!G47/'Historical data 2'!G$2*Z$5</f>
        <v>43578.780259181309</v>
      </c>
      <c r="H49" s="26">
        <f>'Historical data 2'!H47/'Historical data 2'!H$2*AA$5</f>
        <v>36031.614951013005</v>
      </c>
      <c r="I49" s="26">
        <f>'Historical data 2'!I47/'Historical data 2'!I$2*AB$5</f>
        <v>37124.869736753644</v>
      </c>
      <c r="J49" s="26">
        <f>'Historical data 2'!J47/'Historical data 2'!J$2*AC$5</f>
        <v>41208.940776453237</v>
      </c>
      <c r="K49" s="26">
        <f>'Historical data 2'!K47/'Historical data 2'!K$2*AD$5</f>
        <v>36609.680492787062</v>
      </c>
      <c r="L49" s="8">
        <f t="shared" si="3"/>
        <v>4.6899717453781076E-3</v>
      </c>
      <c r="M49" s="8">
        <f>IF(Table25[[#This Row],[Overall Return]]&gt;=0,0,Table25[[#This Row],[Overall Return]])</f>
        <v>0</v>
      </c>
      <c r="N49" s="13">
        <f t="shared" si="1"/>
        <v>396227.96866263123</v>
      </c>
    </row>
    <row r="50" spans="1:14" x14ac:dyDescent="0.25">
      <c r="A50" s="2">
        <f>'Daily returns &amp; Stats_2016-19'!A49</f>
        <v>42620</v>
      </c>
      <c r="B50" s="26">
        <f>'Historical data 2'!B48/'Historical data 2'!B$2*U$5</f>
        <v>43696.978840718526</v>
      </c>
      <c r="C50" s="26">
        <f>'Historical data 2'!C48/'Historical data 2'!C$2*V$5</f>
        <v>41576.32858294031</v>
      </c>
      <c r="D50" s="26">
        <f>'Historical data 2'!D48/'Historical data 2'!D$2*W$5</f>
        <v>36885.01127491513</v>
      </c>
      <c r="E50" s="26">
        <f>'Historical data 2'!E48/'Historical data 2'!E$2*X$5</f>
        <v>37032.220224682897</v>
      </c>
      <c r="F50" s="26">
        <f>'Historical data 2'!F48/'Historical data 2'!F$2*Y$5</f>
        <v>42923.118637488158</v>
      </c>
      <c r="G50" s="26">
        <f>'Historical data 2'!G48/'Historical data 2'!G$2*Z$5</f>
        <v>43616.613330296503</v>
      </c>
      <c r="H50" s="26">
        <f>'Historical data 2'!H48/'Historical data 2'!H$2*AA$5</f>
        <v>35832.652393697892</v>
      </c>
      <c r="I50" s="26">
        <f>'Historical data 2'!I48/'Historical data 2'!I$2*AB$5</f>
        <v>37027.484472737699</v>
      </c>
      <c r="J50" s="26">
        <f>'Historical data 2'!J48/'Historical data 2'!J$2*AC$5</f>
        <v>41027.56991764166</v>
      </c>
      <c r="K50" s="26">
        <f>'Historical data 2'!K48/'Historical data 2'!K$2*AD$5</f>
        <v>36473.276349975196</v>
      </c>
      <c r="L50" s="8">
        <f t="shared" si="3"/>
        <v>-3.4504035138838152E-4</v>
      </c>
      <c r="M50" s="8">
        <f>IF(Table25[[#This Row],[Overall Return]]&gt;=0,0,Table25[[#This Row],[Overall Return]])</f>
        <v>-3.4504035138838152E-4</v>
      </c>
      <c r="N50" s="13">
        <f t="shared" si="1"/>
        <v>396091.25402509398</v>
      </c>
    </row>
    <row r="51" spans="1:14" x14ac:dyDescent="0.25">
      <c r="A51" s="2">
        <f>'Daily returns &amp; Stats_2016-19'!A50</f>
        <v>42621</v>
      </c>
      <c r="B51" s="26">
        <f>'Historical data 2'!B49/'Historical data 2'!B$2*U$5</f>
        <v>42551.728474954798</v>
      </c>
      <c r="C51" s="26">
        <f>'Historical data 2'!C49/'Historical data 2'!C$2*V$5</f>
        <v>41554.069274467118</v>
      </c>
      <c r="D51" s="26">
        <f>'Historical data 2'!D49/'Historical data 2'!D$2*W$5</f>
        <v>38485.630584261475</v>
      </c>
      <c r="E51" s="26">
        <f>'Historical data 2'!E49/'Historical data 2'!E$2*X$5</f>
        <v>37182.38899212861</v>
      </c>
      <c r="F51" s="26">
        <f>'Historical data 2'!F49/'Historical data 2'!F$2*Y$5</f>
        <v>42646.440423818422</v>
      </c>
      <c r="G51" s="26">
        <f>'Historical data 2'!G49/'Historical data 2'!G$2*Z$5</f>
        <v>43442.62556355149</v>
      </c>
      <c r="H51" s="26">
        <f>'Historical data 2'!H49/'Historical data 2'!H$2*AA$5</f>
        <v>35059.89934536365</v>
      </c>
      <c r="I51" s="26">
        <f>'Historical data 2'!I49/'Historical data 2'!I$2*AB$5</f>
        <v>37150.918531699383</v>
      </c>
      <c r="J51" s="26">
        <f>'Historical data 2'!J49/'Historical data 2'!J$2*AC$5</f>
        <v>41134.735791939776</v>
      </c>
      <c r="K51" s="26">
        <f>'Historical data 2'!K49/'Historical data 2'!K$2*AD$5</f>
        <v>36808.083938880292</v>
      </c>
      <c r="L51" s="8">
        <f t="shared" si="3"/>
        <v>-1.886764811631636E-4</v>
      </c>
      <c r="M51" s="8">
        <f>IF(Table25[[#This Row],[Overall Return]]&gt;=0,0,Table25[[#This Row],[Overall Return]])</f>
        <v>-1.886764811631636E-4</v>
      </c>
      <c r="N51" s="13">
        <f t="shared" si="1"/>
        <v>396016.52092106501</v>
      </c>
    </row>
    <row r="52" spans="1:14" x14ac:dyDescent="0.25">
      <c r="A52" s="2">
        <f>'Daily returns &amp; Stats_2016-19'!A51</f>
        <v>42622</v>
      </c>
      <c r="B52" s="26">
        <f>'Historical data 2'!B50/'Historical data 2'!B$2*U$5</f>
        <v>41587.94968234469</v>
      </c>
      <c r="C52" s="26">
        <f>'Historical data 2'!C50/'Historical data 2'!C$2*V$5</f>
        <v>40286.344037455048</v>
      </c>
      <c r="D52" s="26">
        <f>'Historical data 2'!D50/'Historical data 2'!D$2*W$5</f>
        <v>37569.718224882927</v>
      </c>
      <c r="E52" s="26">
        <f>'Historical data 2'!E50/'Historical data 2'!E$2*X$5</f>
        <v>36522.438948074887</v>
      </c>
      <c r="F52" s="26">
        <f>'Historical data 2'!F50/'Historical data 2'!F$2*Y$5</f>
        <v>41785.065984543115</v>
      </c>
      <c r="G52" s="26">
        <f>'Historical data 2'!G50/'Historical data 2'!G$2*Z$5</f>
        <v>42519.76479065005</v>
      </c>
      <c r="H52" s="26">
        <f>'Historical data 2'!H50/'Historical data 2'!H$2*AA$5</f>
        <v>34546.508655890822</v>
      </c>
      <c r="I52" s="26">
        <f>'Historical data 2'!I50/'Historical data 2'!I$2*AB$5</f>
        <v>36651.695053029187</v>
      </c>
      <c r="J52" s="26">
        <f>'Historical data 2'!J50/'Historical data 2'!J$2*AC$5</f>
        <v>40162.013207643417</v>
      </c>
      <c r="K52" s="26">
        <f>'Historical data 2'!K50/'Historical data 2'!K$2*AD$5</f>
        <v>35894.581986930592</v>
      </c>
      <c r="L52" s="8">
        <f t="shared" si="3"/>
        <v>-2.1439611483564103E-2</v>
      </c>
      <c r="M52" s="8">
        <f>IF(Table25[[#This Row],[Overall Return]]&gt;=0,0,Table25[[#This Row],[Overall Return]])</f>
        <v>-2.1439611483564103E-2</v>
      </c>
      <c r="N52" s="13">
        <f t="shared" si="1"/>
        <v>387526.08057144465</v>
      </c>
    </row>
    <row r="53" spans="1:14" x14ac:dyDescent="0.25">
      <c r="A53" s="2">
        <f>'Daily returns &amp; Stats_2016-19'!A52</f>
        <v>42625</v>
      </c>
      <c r="B53" s="26">
        <f>'Historical data 2'!B51/'Historical data 2'!B$2*U$5</f>
        <v>42519.483211038641</v>
      </c>
      <c r="C53" s="26">
        <f>'Historical data 2'!C51/'Historical data 2'!C$2*V$5</f>
        <v>40887.879104418258</v>
      </c>
      <c r="D53" s="26">
        <f>'Historical data 2'!D51/'Historical data 2'!D$2*W$5</f>
        <v>37943.187123720854</v>
      </c>
      <c r="E53" s="26">
        <f>'Historical data 2'!E51/'Historical data 2'!E$2*X$5</f>
        <v>37004.560896647068</v>
      </c>
      <c r="F53" s="26">
        <f>'Historical data 2'!F51/'Historical data 2'!F$2*Y$5</f>
        <v>42299.910718164283</v>
      </c>
      <c r="G53" s="26">
        <f>'Historical data 2'!G51/'Historical data 2'!G$2*Z$5</f>
        <v>43155.17977524687</v>
      </c>
      <c r="H53" s="26">
        <f>'Historical data 2'!H51/'Historical data 2'!H$2*AA$5</f>
        <v>35226.885686638001</v>
      </c>
      <c r="I53" s="26">
        <f>'Historical data 2'!I51/'Historical data 2'!I$2*AB$5</f>
        <v>37175.603031126433</v>
      </c>
      <c r="J53" s="26">
        <f>'Historical data 2'!J51/'Historical data 2'!J$2*AC$5</f>
        <v>40013.633803948396</v>
      </c>
      <c r="K53" s="26">
        <f>'Historical data 2'!K51/'Historical data 2'!K$2*AD$5</f>
        <v>36080.597360137348</v>
      </c>
      <c r="L53" s="8">
        <f t="shared" si="3"/>
        <v>1.2336821647182417E-2</v>
      </c>
      <c r="M53" s="8">
        <f>IF(Table25[[#This Row],[Overall Return]]&gt;=0,0,Table25[[#This Row],[Overall Return]])</f>
        <v>0</v>
      </c>
      <c r="N53" s="13">
        <f t="shared" si="1"/>
        <v>392306.92071108619</v>
      </c>
    </row>
    <row r="54" spans="1:14" x14ac:dyDescent="0.25">
      <c r="A54" s="2">
        <f>'Daily returns &amp; Stats_2016-19'!A53</f>
        <v>42626</v>
      </c>
      <c r="B54" s="26">
        <f>'Historical data 2'!B52/'Historical data 2'!B$2*U$5</f>
        <v>43531.646469545543</v>
      </c>
      <c r="C54" s="26">
        <f>'Historical data 2'!C52/'Historical data 2'!C$2*V$5</f>
        <v>40332.451738548574</v>
      </c>
      <c r="D54" s="26">
        <f>'Historical data 2'!D52/'Historical data 2'!D$2*W$5</f>
        <v>36467.079797344362</v>
      </c>
      <c r="E54" s="26">
        <f>'Historical data 2'!E52/'Historical data 2'!E$2*X$5</f>
        <v>36633.08895089406</v>
      </c>
      <c r="F54" s="26">
        <f>'Historical data 2'!F52/'Historical data 2'!F$2*Y$5</f>
        <v>41786.715226738954</v>
      </c>
      <c r="G54" s="26">
        <f>'Historical data 2'!G52/'Historical data 2'!G$2*Z$5</f>
        <v>42761.817230814289</v>
      </c>
      <c r="H54" s="26">
        <f>'Historical data 2'!H52/'Historical data 2'!H$2*AA$5</f>
        <v>34827.184256740147</v>
      </c>
      <c r="I54" s="26">
        <f>'Historical data 2'!I52/'Historical data 2'!I$2*AB$5</f>
        <v>36742.217216876561</v>
      </c>
      <c r="J54" s="26">
        <f>'Historical data 2'!J52/'Historical data 2'!J$2*AC$5</f>
        <v>38711.16477781193</v>
      </c>
      <c r="K54" s="26">
        <f>'Historical data 2'!K52/'Historical data 2'!K$2*AD$5</f>
        <v>35220.847638453139</v>
      </c>
      <c r="L54" s="8">
        <f t="shared" si="3"/>
        <v>-1.3491241494606343E-2</v>
      </c>
      <c r="M54" s="8">
        <f>IF(Table25[[#This Row],[Overall Return]]&gt;=0,0,Table25[[#This Row],[Overall Return]])</f>
        <v>-1.3491241494606343E-2</v>
      </c>
      <c r="N54" s="13">
        <f t="shared" si="1"/>
        <v>387014.21330376755</v>
      </c>
    </row>
    <row r="55" spans="1:14" x14ac:dyDescent="0.25">
      <c r="A55" s="2">
        <f>'Daily returns &amp; Stats_2016-19'!A54</f>
        <v>42627</v>
      </c>
      <c r="B55" s="26">
        <f>'Historical data 2'!B53/'Historical data 2'!B$2*U$5</f>
        <v>45072.0918735417</v>
      </c>
      <c r="C55" s="26">
        <f>'Historical data 2'!C53/'Historical data 2'!C$2*V$5</f>
        <v>40336.693339745376</v>
      </c>
      <c r="D55" s="26">
        <f>'Historical data 2'!D53/'Historical data 2'!D$2*W$5</f>
        <v>35560.085097489231</v>
      </c>
      <c r="E55" s="26">
        <f>'Historical data 2'!E53/'Historical data 2'!E$2*X$5</f>
        <v>36459.217173611723</v>
      </c>
      <c r="F55" s="26">
        <f>'Historical data 2'!F53/'Historical data 2'!F$2*Y$5</f>
        <v>41940.728429251911</v>
      </c>
      <c r="G55" s="26">
        <f>'Historical data 2'!G53/'Historical data 2'!G$2*Z$5</f>
        <v>42557.582018770641</v>
      </c>
      <c r="H55" s="26">
        <f>'Historical data 2'!H53/'Historical data 2'!H$2*AA$5</f>
        <v>34891.136688821687</v>
      </c>
      <c r="I55" s="26">
        <f>'Historical data 2'!I53/'Historical data 2'!I$2*AB$5</f>
        <v>36670.910808555069</v>
      </c>
      <c r="J55" s="26">
        <f>'Historical data 2'!J53/'Historical data 2'!J$2*AC$5</f>
        <v>38348.457446187167</v>
      </c>
      <c r="K55" s="26">
        <f>'Historical data 2'!K53/'Historical data 2'!K$2*AD$5</f>
        <v>34968.709425457077</v>
      </c>
      <c r="L55" s="8">
        <f t="shared" si="3"/>
        <v>-5.3900088204827945E-4</v>
      </c>
      <c r="M55" s="8">
        <f>IF(Table25[[#This Row],[Overall Return]]&gt;=0,0,Table25[[#This Row],[Overall Return]])</f>
        <v>-5.3900088204827945E-4</v>
      </c>
      <c r="N55" s="13">
        <f t="shared" si="1"/>
        <v>386805.6123014316</v>
      </c>
    </row>
    <row r="56" spans="1:14" x14ac:dyDescent="0.25">
      <c r="A56" s="2">
        <f>'Daily returns &amp; Stats_2016-19'!A55</f>
        <v>42628</v>
      </c>
      <c r="B56" s="26">
        <f>'Historical data 2'!B54/'Historical data 2'!B$2*U$5</f>
        <v>46604.467676547545</v>
      </c>
      <c r="C56" s="26">
        <f>'Historical data 2'!C54/'Historical data 2'!C$2*V$5</f>
        <v>40792.48149046582</v>
      </c>
      <c r="D56" s="26">
        <f>'Historical data 2'!D54/'Historical data 2'!D$2*W$5</f>
        <v>35595.642588587078</v>
      </c>
      <c r="E56" s="26">
        <f>'Historical data 2'!E54/'Historical data 2'!E$2*X$5</f>
        <v>36554.054594309921</v>
      </c>
      <c r="F56" s="26">
        <f>'Historical data 2'!F54/'Historical data 2'!F$2*Y$5</f>
        <v>42450.62543628554</v>
      </c>
      <c r="G56" s="26">
        <f>'Historical data 2'!G54/'Historical data 2'!G$2*Z$5</f>
        <v>43261.080688380207</v>
      </c>
      <c r="H56" s="26">
        <f>'Historical data 2'!H54/'Historical data 2'!H$2*AA$5</f>
        <v>35603.489935609636</v>
      </c>
      <c r="I56" s="26">
        <f>'Historical data 2'!I54/'Historical data 2'!I$2*AB$5</f>
        <v>37197.545065324404</v>
      </c>
      <c r="J56" s="26">
        <f>'Historical data 2'!J54/'Historical data 2'!J$2*AC$5</f>
        <v>38043.445999184878</v>
      </c>
      <c r="K56" s="26">
        <f>'Historical data 2'!K54/'Historical data 2'!K$2*AD$5</f>
        <v>35167.117237390972</v>
      </c>
      <c r="L56" s="8">
        <f t="shared" si="3"/>
        <v>1.154155541873414E-2</v>
      </c>
      <c r="M56" s="8">
        <f>IF(Table25[[#This Row],[Overall Return]]&gt;=0,0,Table25[[#This Row],[Overall Return]])</f>
        <v>0</v>
      </c>
      <c r="N56" s="13">
        <f t="shared" si="1"/>
        <v>391269.95071208593</v>
      </c>
    </row>
    <row r="57" spans="1:14" x14ac:dyDescent="0.25">
      <c r="A57" s="2">
        <f>'Daily returns &amp; Stats_2016-19'!A56</f>
        <v>42629</v>
      </c>
      <c r="B57" s="26">
        <f>'Historical data 2'!B55/'Historical data 2'!B$2*U$5</f>
        <v>46342.346489553885</v>
      </c>
      <c r="C57" s="26">
        <f>'Historical data 2'!C55/'Historical data 2'!C$2*V$5</f>
        <v>41260.456663118726</v>
      </c>
      <c r="D57" s="26">
        <f>'Historical data 2'!D55/'Historical data 2'!D$2*W$5</f>
        <v>35453.366527271472</v>
      </c>
      <c r="E57" s="26">
        <f>'Historical data 2'!E55/'Historical data 2'!E$2*X$5</f>
        <v>36577.770294822403</v>
      </c>
      <c r="F57" s="26">
        <f>'Historical data 2'!F55/'Historical data 2'!F$2*Y$5</f>
        <v>42292.210058038632</v>
      </c>
      <c r="G57" s="26">
        <f>'Historical data 2'!G55/'Historical data 2'!G$2*Z$5</f>
        <v>43306.464530723839</v>
      </c>
      <c r="H57" s="26">
        <f>'Historical data 2'!H55/'Historical data 2'!H$2*AA$5</f>
        <v>36488.158469474787</v>
      </c>
      <c r="I57" s="26">
        <f>'Historical data 2'!I55/'Historical data 2'!I$2*AB$5</f>
        <v>37982.038112221016</v>
      </c>
      <c r="J57" s="26">
        <f>'Historical data 2'!J55/'Historical data 2'!J$2*AC$5</f>
        <v>37449.928384404804</v>
      </c>
      <c r="K57" s="26">
        <f>'Historical data 2'!K55/'Historical data 2'!K$2*AD$5</f>
        <v>34733.102468138437</v>
      </c>
      <c r="L57" s="8">
        <f t="shared" si="3"/>
        <v>1.5740827644983302E-3</v>
      </c>
      <c r="M57" s="8">
        <f>IF(Table25[[#This Row],[Overall Return]]&gt;=0,0,Table25[[#This Row],[Overall Return]])</f>
        <v>0</v>
      </c>
      <c r="N57" s="13">
        <f t="shared" si="1"/>
        <v>391885.84199776797</v>
      </c>
    </row>
    <row r="58" spans="1:14" x14ac:dyDescent="0.25">
      <c r="A58" s="2">
        <f>'Daily returns &amp; Stats_2016-19'!A57</f>
        <v>42632</v>
      </c>
      <c r="B58" s="26">
        <f>'Historical data 2'!B56/'Historical data 2'!B$2*U$5</f>
        <v>45801.984797612997</v>
      </c>
      <c r="C58" s="26">
        <f>'Historical data 2'!C56/'Historical data 2'!C$2*V$5</f>
        <v>41079.204027038853</v>
      </c>
      <c r="D58" s="26">
        <f>'Historical data 2'!D56/'Historical data 2'!D$2*W$5</f>
        <v>34928.73952794505</v>
      </c>
      <c r="E58" s="26">
        <f>'Historical data 2'!E56/'Historical data 2'!E$2*X$5</f>
        <v>36605.426450189269</v>
      </c>
      <c r="F58" s="26">
        <f>'Historical data 2'!F56/'Historical data 2'!F$2*Y$5</f>
        <v>42117.293864743195</v>
      </c>
      <c r="G58" s="26">
        <f>'Historical data 2'!G56/'Historical data 2'!G$2*Z$5</f>
        <v>43064.402584762836</v>
      </c>
      <c r="H58" s="26">
        <f>'Historical data 2'!H56/'Historical data 2'!H$2*AA$5</f>
        <v>36655.144810749131</v>
      </c>
      <c r="I58" s="26">
        <f>'Historical data 2'!I56/'Historical data 2'!I$2*AB$5</f>
        <v>37765.350986009296</v>
      </c>
      <c r="J58" s="26">
        <f>'Historical data 2'!J56/'Historical data 2'!J$2*AC$5</f>
        <v>37928.042767940467</v>
      </c>
      <c r="K58" s="26">
        <f>'Historical data 2'!K56/'Historical data 2'!K$2*AD$5</f>
        <v>34650.430909309063</v>
      </c>
      <c r="L58" s="8">
        <f t="shared" si="3"/>
        <v>-3.291318882285954E-3</v>
      </c>
      <c r="M58" s="8">
        <f>IF(Table25[[#This Row],[Overall Return]]&gt;=0,0,Table25[[#This Row],[Overall Return]])</f>
        <v>-3.291318882285954E-3</v>
      </c>
      <c r="N58" s="13">
        <f t="shared" si="1"/>
        <v>390596.02072630019</v>
      </c>
    </row>
    <row r="59" spans="1:14" x14ac:dyDescent="0.25">
      <c r="A59" s="2">
        <f>'Daily returns &amp; Stats_2016-19'!A58</f>
        <v>42633</v>
      </c>
      <c r="B59" s="26">
        <f>'Historical data 2'!B57/'Historical data 2'!B$2*U$5</f>
        <v>45797.951654120094</v>
      </c>
      <c r="C59" s="26">
        <f>'Historical data 2'!C57/'Historical data 2'!C$2*V$5</f>
        <v>41350.557329914052</v>
      </c>
      <c r="D59" s="26">
        <f>'Historical data 2'!D57/'Historical data 2'!D$2*W$5</f>
        <v>34688.626935584572</v>
      </c>
      <c r="E59" s="26">
        <f>'Historical data 2'!E57/'Historical data 2'!E$2*X$5</f>
        <v>36731.885862460433</v>
      </c>
      <c r="F59" s="26">
        <f>'Historical data 2'!F57/'Historical data 2'!F$2*Y$5</f>
        <v>42431.371687698898</v>
      </c>
      <c r="G59" s="26">
        <f>'Historical data 2'!G57/'Historical data 2'!G$2*Z$5</f>
        <v>42973.628562877726</v>
      </c>
      <c r="H59" s="26">
        <f>'Historical data 2'!H57/'Historical data 2'!H$2*AA$5</f>
        <v>36353.150885464776</v>
      </c>
      <c r="I59" s="26">
        <f>'Historical data 2'!I57/'Historical data 2'!I$2*AB$5</f>
        <v>37707.747654372077</v>
      </c>
      <c r="J59" s="26">
        <f>'Historical data 2'!J57/'Historical data 2'!J$2*AC$5</f>
        <v>38381.429797971286</v>
      </c>
      <c r="K59" s="26">
        <f>'Historical data 2'!K57/'Historical data 2'!K$2*AD$5</f>
        <v>34117.226423071741</v>
      </c>
      <c r="L59" s="8">
        <f t="shared" si="3"/>
        <v>-1.5986832801939688E-4</v>
      </c>
      <c r="M59" s="8">
        <f>IF(Table25[[#This Row],[Overall Return]]&gt;=0,0,Table25[[#This Row],[Overall Return]])</f>
        <v>-1.5986832801939688E-4</v>
      </c>
      <c r="N59" s="13">
        <f t="shared" si="1"/>
        <v>390533.57679353567</v>
      </c>
    </row>
    <row r="60" spans="1:14" x14ac:dyDescent="0.25">
      <c r="A60" s="2">
        <f>'Daily returns &amp; Stats_2016-19'!A59</f>
        <v>42634</v>
      </c>
      <c r="B60" s="26">
        <f>'Historical data 2'!B58/'Historical data 2'!B$2*U$5</f>
        <v>45789.898623152338</v>
      </c>
      <c r="C60" s="26">
        <f>'Historical data 2'!C58/'Historical data 2'!C$2*V$5</f>
        <v>41855.101655306578</v>
      </c>
      <c r="D60" s="26">
        <f>'Historical data 2'!D58/'Historical data 2'!D$2*W$5</f>
        <v>35622.320135826776</v>
      </c>
      <c r="E60" s="26">
        <f>'Historical data 2'!E58/'Historical data 2'!E$2*X$5</f>
        <v>36510.585856822101</v>
      </c>
      <c r="F60" s="26">
        <f>'Historical data 2'!F58/'Historical data 2'!F$2*Y$5</f>
        <v>42695.947065509034</v>
      </c>
      <c r="G60" s="26">
        <f>'Historical data 2'!G58/'Historical data 2'!G$2*Z$5</f>
        <v>43692.247786537693</v>
      </c>
      <c r="H60" s="26">
        <f>'Historical data 2'!H58/'Historical data 2'!H$2*AA$5</f>
        <v>36456.182253434017</v>
      </c>
      <c r="I60" s="26">
        <f>'Historical data 2'!I58/'Historical data 2'!I$2*AB$5</f>
        <v>38377.02247616784</v>
      </c>
      <c r="J60" s="26">
        <f>'Historical data 2'!J58/'Historical data 2'!J$2*AC$5</f>
        <v>37779.659543578957</v>
      </c>
      <c r="K60" s="26">
        <f>'Historical data 2'!K58/'Historical data 2'!K$2*AD$5</f>
        <v>34431.363939349154</v>
      </c>
      <c r="L60" s="8">
        <f t="shared" si="3"/>
        <v>6.8540906626421982E-3</v>
      </c>
      <c r="M60" s="8">
        <f>IF(Table25[[#This Row],[Overall Return]]&gt;=0,0,Table25[[#This Row],[Overall Return]])</f>
        <v>0</v>
      </c>
      <c r="N60" s="13">
        <f t="shared" si="1"/>
        <v>393210.32933568448</v>
      </c>
    </row>
    <row r="61" spans="1:14" x14ac:dyDescent="0.25">
      <c r="A61" s="2">
        <f>'Daily returns &amp; Stats_2016-19'!A60</f>
        <v>42635</v>
      </c>
      <c r="B61" s="26">
        <f>'Historical data 2'!B59/'Historical data 2'!B$2*U$5</f>
        <v>46221.372068793826</v>
      </c>
      <c r="C61" s="26">
        <f>'Historical data 2'!C59/'Historical data 2'!C$2*V$5</f>
        <v>42647.961644890398</v>
      </c>
      <c r="D61" s="26">
        <f>'Historical data 2'!D59/'Historical data 2'!D$2*W$5</f>
        <v>36475.980694349877</v>
      </c>
      <c r="E61" s="26">
        <f>'Historical data 2'!E59/'Historical data 2'!E$2*X$5</f>
        <v>36913.67027614118</v>
      </c>
      <c r="F61" s="26">
        <f>'Historical data 2'!F59/'Historical data 2'!F$2*Y$5</f>
        <v>43300.4509836449</v>
      </c>
      <c r="G61" s="26">
        <f>'Historical data 2'!G59/'Historical data 2'!G$2*Z$5</f>
        <v>43737.644303277004</v>
      </c>
      <c r="H61" s="26">
        <f>'Historical data 2'!H59/'Historical data 2'!H$2*AA$5</f>
        <v>36671.134189381301</v>
      </c>
      <c r="I61" s="26">
        <f>'Historical data 2'!I59/'Historical data 2'!I$2*AB$5</f>
        <v>38686.983480917166</v>
      </c>
      <c r="J61" s="26">
        <f>'Historical data 2'!J59/'Historical data 2'!J$2*AC$5</f>
        <v>37688.979845172908</v>
      </c>
      <c r="K61" s="26">
        <f>'Historical data 2'!K59/'Historical data 2'!K$2*AD$5</f>
        <v>34530.564570935603</v>
      </c>
      <c r="L61" s="8">
        <f t="shared" si="3"/>
        <v>9.319217854756312E-3</v>
      </c>
      <c r="M61" s="8">
        <f>IF(Table25[[#This Row],[Overall Return]]&gt;=0,0,Table25[[#This Row],[Overall Return]])</f>
        <v>0</v>
      </c>
      <c r="N61" s="13">
        <f t="shared" si="1"/>
        <v>396874.74205750419</v>
      </c>
    </row>
    <row r="62" spans="1:14" x14ac:dyDescent="0.25">
      <c r="A62" s="2">
        <f>'Daily returns &amp; Stats_2016-19'!A61</f>
        <v>42636</v>
      </c>
      <c r="B62" s="26">
        <f>'Historical data 2'!B60/'Historical data 2'!B$2*U$5</f>
        <v>45451.151023798004</v>
      </c>
      <c r="C62" s="26">
        <f>'Historical data 2'!C60/'Historical data 2'!C$2*V$5</f>
        <v>42703.607894337838</v>
      </c>
      <c r="D62" s="26">
        <f>'Historical data 2'!D60/'Historical data 2'!D$2*W$5</f>
        <v>35515.609946867968</v>
      </c>
      <c r="E62" s="26">
        <f>'Historical data 2'!E60/'Historical data 2'!E$2*X$5</f>
        <v>36858.345274731597</v>
      </c>
      <c r="F62" s="26">
        <f>'Historical data 2'!F60/'Historical data 2'!F$2*Y$5</f>
        <v>43283.400421197752</v>
      </c>
      <c r="G62" s="26">
        <f>'Historical data 2'!G60/'Historical data 2'!G$2*Z$5</f>
        <v>43442.62556355149</v>
      </c>
      <c r="H62" s="26">
        <f>'Historical data 2'!H60/'Historical data 2'!H$2*AA$5</f>
        <v>36852.331052796624</v>
      </c>
      <c r="I62" s="26">
        <f>'Historical data 2'!I60/'Historical data 2'!I$2*AB$5</f>
        <v>38541.61432485337</v>
      </c>
      <c r="J62" s="26">
        <f>'Historical data 2'!J60/'Historical data 2'!J$2*AC$5</f>
        <v>37705.46984173145</v>
      </c>
      <c r="K62" s="26">
        <f>'Historical data 2'!K60/'Historical data 2'!K$2*AD$5</f>
        <v>34493.367608471184</v>
      </c>
      <c r="L62" s="8">
        <f t="shared" si="3"/>
        <v>-5.1079569706483641E-3</v>
      </c>
      <c r="M62" s="8">
        <f>IF(Table25[[#This Row],[Overall Return]]&gt;=0,0,Table25[[#This Row],[Overall Return]])</f>
        <v>-5.1079569706483641E-3</v>
      </c>
      <c r="N62" s="13">
        <f t="shared" si="1"/>
        <v>394847.52295233728</v>
      </c>
    </row>
    <row r="63" spans="1:14" x14ac:dyDescent="0.25">
      <c r="A63" s="2">
        <f>'Daily returns &amp; Stats_2016-19'!A62</f>
        <v>42639</v>
      </c>
      <c r="B63" s="26">
        <f>'Historical data 2'!B61/'Historical data 2'!B$2*U$5</f>
        <v>45519.707835168352</v>
      </c>
      <c r="C63" s="26">
        <f>'Historical data 2'!C61/'Historical data 2'!C$2*V$5</f>
        <v>42354.349033541999</v>
      </c>
      <c r="D63" s="26">
        <f>'Historical data 2'!D61/'Historical data 2'!D$2*W$5</f>
        <v>35586.754263469986</v>
      </c>
      <c r="E63" s="26">
        <f>'Historical data 2'!E61/'Historical data 2'!E$2*X$5</f>
        <v>36340.660879732073</v>
      </c>
      <c r="F63" s="26">
        <f>'Historical data 2'!F61/'Historical data 2'!F$2*Y$5</f>
        <v>42585.384890211863</v>
      </c>
      <c r="G63" s="26">
        <f>'Historical data 2'!G61/'Historical data 2'!G$2*Z$5</f>
        <v>43041.709079291555</v>
      </c>
      <c r="H63" s="26">
        <f>'Historical data 2'!H61/'Historical data 2'!H$2*AA$5</f>
        <v>37125.903933799011</v>
      </c>
      <c r="I63" s="26">
        <f>'Historical data 2'!I61/'Historical data 2'!I$2*AB$5</f>
        <v>38324.917949180512</v>
      </c>
      <c r="J63" s="26">
        <f>'Historical data 2'!J61/'Historical data 2'!J$2*AC$5</f>
        <v>36996.529892374521</v>
      </c>
      <c r="K63" s="26">
        <f>'Historical data 2'!K61/'Historical data 2'!K$2*AD$5</f>
        <v>34332.165490683037</v>
      </c>
      <c r="L63" s="8">
        <f t="shared" si="3"/>
        <v>-6.6847062510329014E-3</v>
      </c>
      <c r="M63" s="8">
        <f>IF(Table25[[#This Row],[Overall Return]]&gt;=0,0,Table25[[#This Row],[Overall Return]])</f>
        <v>-6.6847062510329014E-3</v>
      </c>
      <c r="N63" s="13">
        <f t="shared" si="1"/>
        <v>392208.08324745292</v>
      </c>
    </row>
    <row r="64" spans="1:14" x14ac:dyDescent="0.25">
      <c r="A64" s="2">
        <f>'Daily returns &amp; Stats_2016-19'!A63</f>
        <v>42640</v>
      </c>
      <c r="B64" s="26">
        <f>'Historical data 2'!B62/'Historical data 2'!B$2*U$5</f>
        <v>45604.39722051032</v>
      </c>
      <c r="C64" s="26">
        <f>'Historical data 2'!C62/'Historical data 2'!C$2*V$5</f>
        <v>43252.674880147875</v>
      </c>
      <c r="D64" s="26">
        <f>'Historical data 2'!D62/'Historical data 2'!D$2*W$5</f>
        <v>35062.120978199353</v>
      </c>
      <c r="E64" s="26">
        <f>'Historical data 2'!E62/'Historical data 2'!E$2*X$5</f>
        <v>36245.817113695943</v>
      </c>
      <c r="F64" s="26">
        <f>'Historical data 2'!F62/'Historical data 2'!F$2*Y$5</f>
        <v>43069.431179875457</v>
      </c>
      <c r="G64" s="26">
        <f>'Historical data 2'!G62/'Historical data 2'!G$2*Z$5</f>
        <v>43835.981770786224</v>
      </c>
      <c r="H64" s="26">
        <f>'Historical data 2'!H62/'Historical data 2'!H$2*AA$5</f>
        <v>36560.995019118003</v>
      </c>
      <c r="I64" s="26">
        <f>'Historical data 2'!I62/'Historical data 2'!I$2*AB$5</f>
        <v>38618.412600728901</v>
      </c>
      <c r="J64" s="26">
        <f>'Historical data 2'!J62/'Historical data 2'!J$2*AC$5</f>
        <v>37169.644290907359</v>
      </c>
      <c r="K64" s="26">
        <f>'Historical data 2'!K62/'Historical data 2'!K$2*AD$5</f>
        <v>34406.552866850885</v>
      </c>
      <c r="L64" s="8">
        <f t="shared" si="3"/>
        <v>4.1252201126784627E-3</v>
      </c>
      <c r="M64" s="8">
        <f>IF(Table25[[#This Row],[Overall Return]]&gt;=0,0,Table25[[#This Row],[Overall Return]])</f>
        <v>0</v>
      </c>
      <c r="N64" s="13">
        <f t="shared" si="1"/>
        <v>393826.02792082034</v>
      </c>
    </row>
    <row r="65" spans="1:14" x14ac:dyDescent="0.25">
      <c r="A65" s="2">
        <f>'Daily returns &amp; Stats_2016-19'!A64</f>
        <v>42641</v>
      </c>
      <c r="B65" s="26">
        <f>'Historical data 2'!B63/'Historical data 2'!B$2*U$5</f>
        <v>45951.204478841435</v>
      </c>
      <c r="C65" s="26">
        <f>'Historical data 2'!C63/'Historical data 2'!C$2*V$5</f>
        <v>43920.987872530692</v>
      </c>
      <c r="D65" s="26">
        <f>'Historical data 2'!D63/'Historical data 2'!D$2*W$5</f>
        <v>37507.470614656952</v>
      </c>
      <c r="E65" s="26">
        <f>'Historical data 2'!E63/'Historical data 2'!E$2*X$5</f>
        <v>36435.498300430278</v>
      </c>
      <c r="F65" s="26">
        <f>'Historical data 2'!F63/'Historical data 2'!F$2*Y$5</f>
        <v>42989.671645080882</v>
      </c>
      <c r="G65" s="26">
        <f>'Historical data 2'!G63/'Historical data 2'!G$2*Z$5</f>
        <v>43896.489335779173</v>
      </c>
      <c r="H65" s="26">
        <f>'Historical data 2'!H63/'Historical data 2'!H$2*AA$5</f>
        <v>36642.71060387577</v>
      </c>
      <c r="I65" s="26">
        <f>'Historical data 2'!I63/'Historical data 2'!I$2*AB$5</f>
        <v>38514.185047831954</v>
      </c>
      <c r="J65" s="26">
        <f>'Historical data 2'!J63/'Historical data 2'!J$2*AC$5</f>
        <v>37350.999867052989</v>
      </c>
      <c r="K65" s="26">
        <f>'Historical data 2'!K63/'Historical data 2'!K$2*AD$5</f>
        <v>35919.399608189866</v>
      </c>
      <c r="L65" s="8">
        <f t="shared" si="3"/>
        <v>1.3464294072802474E-2</v>
      </c>
      <c r="M65" s="8">
        <f>IF(Table25[[#This Row],[Overall Return]]&gt;=0,0,Table25[[#This Row],[Overall Return]])</f>
        <v>0</v>
      </c>
      <c r="N65" s="13">
        <f t="shared" si="1"/>
        <v>399128.61737426999</v>
      </c>
    </row>
    <row r="66" spans="1:14" x14ac:dyDescent="0.25">
      <c r="A66" s="2">
        <f>'Daily returns &amp; Stats_2016-19'!A65</f>
        <v>42642</v>
      </c>
      <c r="B66" s="26">
        <f>'Historical data 2'!B64/'Historical data 2'!B$2*U$5</f>
        <v>45237.42093071017</v>
      </c>
      <c r="C66" s="26">
        <f>'Historical data 2'!C64/'Historical data 2'!C$2*V$5</f>
        <v>43938.475885091379</v>
      </c>
      <c r="D66" s="26">
        <f>'Historical data 2'!D64/'Historical data 2'!D$2*W$5</f>
        <v>38823.537801372084</v>
      </c>
      <c r="E66" s="26">
        <f>'Historical data 2'!E64/'Historical data 2'!E$2*X$5</f>
        <v>36277.429587262013</v>
      </c>
      <c r="F66" s="26">
        <f>'Historical data 2'!F64/'Historical data 2'!F$2*Y$5</f>
        <v>42629.389861371281</v>
      </c>
      <c r="G66" s="26">
        <f>'Historical data 2'!G64/'Historical data 2'!G$2*Z$5</f>
        <v>43419.935226679139</v>
      </c>
      <c r="H66" s="26">
        <f>'Historical data 2'!H64/'Historical data 2'!H$2*AA$5</f>
        <v>35653.231845550188</v>
      </c>
      <c r="I66" s="26">
        <f>'Historical data 2'!I64/'Historical data 2'!I$2*AB$5</f>
        <v>37940.915007976459</v>
      </c>
      <c r="J66" s="26">
        <f>'Historical data 2'!J64/'Historical data 2'!J$2*AC$5</f>
        <v>36576.111393461339</v>
      </c>
      <c r="K66" s="26">
        <f>'Historical data 2'!K64/'Historical data 2'!K$2*AD$5</f>
        <v>35737.523051933385</v>
      </c>
      <c r="L66" s="8">
        <f t="shared" si="3"/>
        <v>-7.2524160304651142E-3</v>
      </c>
      <c r="M66" s="8">
        <f>IF(Table25[[#This Row],[Overall Return]]&gt;=0,0,Table25[[#This Row],[Overall Return]])</f>
        <v>-7.2524160304651142E-3</v>
      </c>
      <c r="N66" s="13">
        <f t="shared" si="1"/>
        <v>396233.97059140744</v>
      </c>
    </row>
    <row r="67" spans="1:14" x14ac:dyDescent="0.25">
      <c r="A67" s="2">
        <f>'Daily returns &amp; Stats_2016-19'!A66</f>
        <v>42643</v>
      </c>
      <c r="B67" s="26">
        <f>'Historical data 2'!B65/'Historical data 2'!B$2*U$5</f>
        <v>45588.254704525163</v>
      </c>
      <c r="C67" s="26">
        <f>'Historical data 2'!C65/'Historical data 2'!C$2*V$5</f>
        <v>44376.246328535424</v>
      </c>
      <c r="D67" s="26">
        <f>'Historical data 2'!D65/'Historical data 2'!D$2*W$5</f>
        <v>38654.588383446258</v>
      </c>
      <c r="E67" s="26">
        <f>'Historical data 2'!E65/'Historical data 2'!E$2*X$5</f>
        <v>36696.323416033083</v>
      </c>
      <c r="F67" s="26">
        <f>'Historical data 2'!F65/'Historical data 2'!F$2*Y$5</f>
        <v>42754.799412976106</v>
      </c>
      <c r="G67" s="26">
        <f>'Historical data 2'!G65/'Historical data 2'!G$2*Z$5</f>
        <v>43571.219982156115</v>
      </c>
      <c r="H67" s="26">
        <f>'Historical data 2'!H65/'Historical data 2'!H$2*AA$5</f>
        <v>36244.788030469106</v>
      </c>
      <c r="I67" s="26">
        <f>'Historical data 2'!I65/'Historical data 2'!I$2*AB$5</f>
        <v>38401.720849786609</v>
      </c>
      <c r="J67" s="26">
        <f>'Historical data 2'!J65/'Historical data 2'!J$2*AC$5</f>
        <v>36501.936974279772</v>
      </c>
      <c r="K67" s="26">
        <f>'Historical data 2'!K65/'Historical data 2'!K$2*AD$5</f>
        <v>36076.473823629407</v>
      </c>
      <c r="L67" s="8">
        <f t="shared" si="3"/>
        <v>6.6435023491313583E-3</v>
      </c>
      <c r="M67" s="8">
        <f>IF(Table25[[#This Row],[Overall Return]]&gt;=0,0,Table25[[#This Row],[Overall Return]])</f>
        <v>0</v>
      </c>
      <c r="N67" s="13">
        <f t="shared" si="1"/>
        <v>398866.35190583707</v>
      </c>
    </row>
    <row r="68" spans="1:14" x14ac:dyDescent="0.25">
      <c r="A68" s="2">
        <f>'Daily returns &amp; Stats_2016-19'!A67</f>
        <v>42646</v>
      </c>
      <c r="B68" s="26">
        <f>'Historical data 2'!B66/'Historical data 2'!B$2*U$5</f>
        <v>45374.524611437329</v>
      </c>
      <c r="C68" s="26">
        <f>'Historical data 2'!C66/'Historical data 2'!C$2*V$5</f>
        <v>44346.037555855444</v>
      </c>
      <c r="D68" s="26">
        <f>'Historical data 2'!D66/'Historical data 2'!D$2*W$5</f>
        <v>38619.005748571559</v>
      </c>
      <c r="E68" s="26">
        <f>'Historical data 2'!E66/'Historical data 2'!E$2*X$5</f>
        <v>36550.098276110715</v>
      </c>
      <c r="F68" s="26">
        <f>'Historical data 2'!F66/'Historical data 2'!F$2*Y$5</f>
        <v>42494.626210899929</v>
      </c>
      <c r="G68" s="26">
        <f>'Historical data 2'!G66/'Historical data 2'!G$2*Z$5</f>
        <v>43435.049443531687</v>
      </c>
      <c r="H68" s="26">
        <f>'Historical data 2'!H66/'Historical data 2'!H$2*AA$5</f>
        <v>37962.609414214799</v>
      </c>
      <c r="I68" s="26">
        <f>'Historical data 2'!I66/'Historical data 2'!I$2*AB$5</f>
        <v>37987.534604505614</v>
      </c>
      <c r="J68" s="26">
        <f>'Historical data 2'!J66/'Historical data 2'!J$2*AC$5</f>
        <v>36130.973182376278</v>
      </c>
      <c r="K68" s="26">
        <f>'Historical data 2'!K66/'Historical data 2'!K$2*AD$5</f>
        <v>35981.398911471231</v>
      </c>
      <c r="L68" s="8">
        <f t="shared" si="3"/>
        <v>3.8875310147234998E-5</v>
      </c>
      <c r="M68" s="8">
        <f>IF(Table25[[#This Row],[Overall Return]]&gt;=0,0,Table25[[#This Row],[Overall Return]])</f>
        <v>0</v>
      </c>
      <c r="N68" s="13">
        <f t="shared" si="1"/>
        <v>398881.85795897467</v>
      </c>
    </row>
    <row r="69" spans="1:14" x14ac:dyDescent="0.25">
      <c r="A69" s="2">
        <f>'Daily returns &amp; Stats_2016-19'!A68</f>
        <v>42647</v>
      </c>
      <c r="B69" s="26">
        <f>'Historical data 2'!B67/'Historical data 2'!B$2*U$5</f>
        <v>45568.095615069673</v>
      </c>
      <c r="C69" s="26">
        <f>'Historical data 2'!C67/'Historical data 2'!C$2*V$5</f>
        <v>44202.409418475509</v>
      </c>
      <c r="D69" s="26">
        <f>'Historical data 2'!D67/'Historical data 2'!D$2*W$5</f>
        <v>38121.054201170104</v>
      </c>
      <c r="E69" s="26">
        <f>'Historical data 2'!E67/'Historical data 2'!E$2*X$5</f>
        <v>36589.61704073727</v>
      </c>
      <c r="F69" s="26">
        <f>'Historical data 2'!F67/'Historical data 2'!F$2*Y$5</f>
        <v>42707.495957424988</v>
      </c>
      <c r="G69" s="26">
        <f>'Historical data 2'!G67/'Historical data 2'!G$2*Z$5</f>
        <v>43298.901085099715</v>
      </c>
      <c r="H69" s="26">
        <f>'Historical data 2'!H67/'Historical data 2'!H$2*AA$5</f>
        <v>37555.802723246452</v>
      </c>
      <c r="I69" s="26">
        <f>'Historical data 2'!I67/'Historical data 2'!I$2*AB$5</f>
        <v>37897.00781592766</v>
      </c>
      <c r="J69" s="26">
        <f>'Historical data 2'!J67/'Historical data 2'!J$2*AC$5</f>
        <v>36065.024658141556</v>
      </c>
      <c r="K69" s="26">
        <f>'Historical data 2'!K67/'Historical data 2'!K$2*AD$5</f>
        <v>35650.727956596071</v>
      </c>
      <c r="L69" s="8">
        <f t="shared" si="3"/>
        <v>-3.072893546368638E-3</v>
      </c>
      <c r="M69" s="8">
        <f>IF(Table25[[#This Row],[Overall Return]]&gt;=0,0,Table25[[#This Row],[Overall Return]])</f>
        <v>-3.072893546368638E-3</v>
      </c>
      <c r="N69" s="13">
        <f t="shared" ref="N69:N132" si="4">SUM(B69:K69)</f>
        <v>397656.13647188898</v>
      </c>
    </row>
    <row r="70" spans="1:14" x14ac:dyDescent="0.25">
      <c r="A70" s="2">
        <f>'Daily returns &amp; Stats_2016-19'!A69</f>
        <v>42648</v>
      </c>
      <c r="B70" s="26">
        <f>'Historical data 2'!B68/'Historical data 2'!B$2*U$5</f>
        <v>45588.254704525163</v>
      </c>
      <c r="C70" s="26">
        <f>'Historical data 2'!C68/'Historical data 2'!C$2*V$5</f>
        <v>44749.8832766673</v>
      </c>
      <c r="D70" s="26">
        <f>'Historical data 2'!D68/'Historical data 2'!D$2*W$5</f>
        <v>39045.838123147849</v>
      </c>
      <c r="E70" s="26">
        <f>'Historical data 2'!E68/'Historical data 2'!E$2*X$5</f>
        <v>36534.298384665613</v>
      </c>
      <c r="F70" s="26">
        <f>'Historical data 2'!F68/'Historical data 2'!F$2*Y$5</f>
        <v>42709.699143564481</v>
      </c>
      <c r="G70" s="26">
        <f>'Historical data 2'!G68/'Historical data 2'!G$2*Z$5</f>
        <v>43601.480101850422</v>
      </c>
      <c r="H70" s="26">
        <f>'Historical data 2'!H68/'Historical data 2'!H$2*AA$5</f>
        <v>37031.751600944321</v>
      </c>
      <c r="I70" s="26">
        <f>'Historical data 2'!I68/'Historical data 2'!I$2*AB$5</f>
        <v>37743.395077619614</v>
      </c>
      <c r="J70" s="26">
        <f>'Historical data 2'!J68/'Historical data 2'!J$2*AC$5</f>
        <v>37087.213411447068</v>
      </c>
      <c r="K70" s="26">
        <f>'Historical data 2'!K68/'Historical data 2'!K$2*AD$5</f>
        <v>35960.731021763888</v>
      </c>
      <c r="L70" s="8">
        <f t="shared" ref="L70:L133" si="5">N70/N69-1</f>
        <v>6.0263331922103536E-3</v>
      </c>
      <c r="M70" s="8">
        <f>IF(Table25[[#This Row],[Overall Return]]&gt;=0,0,Table25[[#This Row],[Overall Return]])</f>
        <v>0</v>
      </c>
      <c r="N70" s="13">
        <f t="shared" si="4"/>
        <v>400052.54484619567</v>
      </c>
    </row>
    <row r="71" spans="1:14" x14ac:dyDescent="0.25">
      <c r="A71" s="2">
        <f>'Daily returns &amp; Stats_2016-19'!A70</f>
        <v>42649</v>
      </c>
      <c r="B71" s="26">
        <f>'Historical data 2'!B69/'Historical data 2'!B$2*U$5</f>
        <v>45927.002303879497</v>
      </c>
      <c r="C71" s="26">
        <f>'Historical data 2'!C69/'Historical data 2'!C$2*V$5</f>
        <v>44606.788877474195</v>
      </c>
      <c r="D71" s="26">
        <f>'Historical data 2'!D69/'Historical data 2'!D$2*W$5</f>
        <v>39588.269011800039</v>
      </c>
      <c r="E71" s="26">
        <f>'Historical data 2'!E69/'Historical data 2'!E$2*X$5</f>
        <v>36684.460806773401</v>
      </c>
      <c r="F71" s="26">
        <f>'Historical data 2'!F69/'Historical data 2'!F$2*Y$5</f>
        <v>42731.147685200551</v>
      </c>
      <c r="G71" s="26">
        <f>'Historical data 2'!G69/'Historical data 2'!G$2*Z$5</f>
        <v>43677.120895289452</v>
      </c>
      <c r="H71" s="26">
        <f>'Historical data 2'!H69/'Historical data 2'!H$2*AA$5</f>
        <v>35706.523844802432</v>
      </c>
      <c r="I71" s="26">
        <f>'Historical data 2'!I69/'Historical data 2'!I$2*AB$5</f>
        <v>37433.452571792572</v>
      </c>
      <c r="J71" s="26">
        <f>'Historical data 2'!J69/'Historical data 2'!J$2*AC$5</f>
        <v>37243.833992754873</v>
      </c>
      <c r="K71" s="26">
        <f>'Historical data 2'!K69/'Historical data 2'!K$2*AD$5</f>
        <v>35977.266643281961</v>
      </c>
      <c r="L71" s="8">
        <f t="shared" si="5"/>
        <v>-1.1915390097815282E-3</v>
      </c>
      <c r="M71" s="8">
        <f>IF(Table25[[#This Row],[Overall Return]]&gt;=0,0,Table25[[#This Row],[Overall Return]])</f>
        <v>-1.1915390097815282E-3</v>
      </c>
      <c r="N71" s="13">
        <f t="shared" si="4"/>
        <v>399575.86663304904</v>
      </c>
    </row>
    <row r="72" spans="1:14" x14ac:dyDescent="0.25">
      <c r="A72" s="2">
        <f>'Daily returns &amp; Stats_2016-19'!A71</f>
        <v>42650</v>
      </c>
      <c r="B72" s="26">
        <f>'Historical data 2'!B70/'Historical data 2'!B$2*U$5</f>
        <v>45995.555801245333</v>
      </c>
      <c r="C72" s="26">
        <f>'Historical data 2'!C70/'Historical data 2'!C$2*V$5</f>
        <v>44488.602260332838</v>
      </c>
      <c r="D72" s="26">
        <f>'Historical data 2'!D70/'Historical data 2'!D$2*W$5</f>
        <v>39321.506111291441</v>
      </c>
      <c r="E72" s="26">
        <f>'Historical data 2'!E70/'Historical data 2'!E$2*X$5</f>
        <v>36550.098276110715</v>
      </c>
      <c r="F72" s="26">
        <f>'Historical data 2'!F70/'Historical data 2'!F$2*Y$5</f>
        <v>42633.242289706621</v>
      </c>
      <c r="G72" s="26">
        <f>'Historical data 2'!G70/'Historical data 2'!G$2*Z$5</f>
        <v>43722.504737633084</v>
      </c>
      <c r="H72" s="26">
        <f>'Historical data 2'!H70/'Historical data 2'!H$2*AA$5</f>
        <v>34926.665535397704</v>
      </c>
      <c r="I72" s="26">
        <f>'Historical data 2'!I70/'Historical data 2'!I$2*AB$5</f>
        <v>37485.564035875766</v>
      </c>
      <c r="J72" s="26">
        <f>'Historical data 2'!J70/'Historical data 2'!J$2*AC$5</f>
        <v>37367.482222278559</v>
      </c>
      <c r="K72" s="26">
        <f>'Historical data 2'!K70/'Historical data 2'!K$2*AD$5</f>
        <v>35853.257122117575</v>
      </c>
      <c r="L72" s="8">
        <f t="shared" si="5"/>
        <v>-3.0817382727227338E-3</v>
      </c>
      <c r="M72" s="8">
        <f>IF(Table25[[#This Row],[Overall Return]]&gt;=0,0,Table25[[#This Row],[Overall Return]])</f>
        <v>-3.0817382727227338E-3</v>
      </c>
      <c r="N72" s="13">
        <f t="shared" si="4"/>
        <v>398344.4783919896</v>
      </c>
    </row>
    <row r="73" spans="1:14" x14ac:dyDescent="0.25">
      <c r="A73" s="2">
        <f>'Daily returns &amp; Stats_2016-19'!A72</f>
        <v>42653</v>
      </c>
      <c r="B73" s="26">
        <f>'Historical data 2'!B71/'Historical data 2'!B$2*U$5</f>
        <v>46798.038680179881</v>
      </c>
      <c r="C73" s="26">
        <f>'Historical data 2'!C71/'Historical data 2'!C$2*V$5</f>
        <v>44609.437351052744</v>
      </c>
      <c r="D73" s="26">
        <f>'Historical data 2'!D71/'Historical data 2'!D$2*W$5</f>
        <v>39472.670497724139</v>
      </c>
      <c r="E73" s="26">
        <f>'Historical data 2'!E71/'Historical data 2'!E$2*X$5</f>
        <v>36550.098276110715</v>
      </c>
      <c r="F73" s="26">
        <f>'Historical data 2'!F71/'Historical data 2'!F$2*Y$5</f>
        <v>43230.595295115447</v>
      </c>
      <c r="G73" s="26">
        <f>'Historical data 2'!G71/'Historical data 2'!G$2*Z$5</f>
        <v>43904.065455798984</v>
      </c>
      <c r="H73" s="26">
        <f>'Historical data 2'!H71/'Historical data 2'!H$2*AA$5</f>
        <v>35697.642268464326</v>
      </c>
      <c r="I73" s="26">
        <f>'Historical data 2'!I71/'Historical data 2'!I$2*AB$5</f>
        <v>37875.072718825555</v>
      </c>
      <c r="J73" s="26">
        <f>'Historical data 2'!J71/'Historical data 2'!J$2*AC$5</f>
        <v>37631.276319217453</v>
      </c>
      <c r="K73" s="26">
        <f>'Historical data 2'!K71/'Historical data 2'!K$2*AD$5</f>
        <v>36555.934811282576</v>
      </c>
      <c r="L73" s="8">
        <f t="shared" si="5"/>
        <v>9.9922391239104513E-3</v>
      </c>
      <c r="M73" s="8">
        <f>IF(Table25[[#This Row],[Overall Return]]&gt;=0,0,Table25[[#This Row],[Overall Return]])</f>
        <v>0</v>
      </c>
      <c r="N73" s="13">
        <f t="shared" si="4"/>
        <v>402324.83167377178</v>
      </c>
    </row>
    <row r="74" spans="1:14" x14ac:dyDescent="0.25">
      <c r="A74" s="2">
        <f>'Daily returns &amp; Stats_2016-19'!A73</f>
        <v>42654</v>
      </c>
      <c r="B74" s="26">
        <f>'Historical data 2'!B72/'Historical data 2'!B$2*U$5</f>
        <v>46898.847383475411</v>
      </c>
      <c r="C74" s="26">
        <f>'Historical data 2'!C72/'Historical data 2'!C$2*V$5</f>
        <v>44041.822963250597</v>
      </c>
      <c r="D74" s="26">
        <f>'Historical data 2'!D72/'Historical data 2'!D$2*W$5</f>
        <v>38530.084781735357</v>
      </c>
      <c r="E74" s="26">
        <f>'Historical data 2'!E72/'Historical data 2'!E$2*X$5</f>
        <v>36301.138942436563</v>
      </c>
      <c r="F74" s="26">
        <f>'Historical data 2'!F72/'Historical data 2'!F$2*Y$5</f>
        <v>43072.729664267157</v>
      </c>
      <c r="G74" s="26">
        <f>'Historical data 2'!G72/'Historical data 2'!G$2*Z$5</f>
        <v>43261.080688380207</v>
      </c>
      <c r="H74" s="26">
        <f>'Historical data 2'!H72/'Historical data 2'!H$2*AA$5</f>
        <v>35546.645305822138</v>
      </c>
      <c r="I74" s="26">
        <f>'Historical data 2'!I72/'Historical data 2'!I$2*AB$5</f>
        <v>36961.660682509086</v>
      </c>
      <c r="J74" s="26">
        <f>'Historical data 2'!J72/'Historical data 2'!J$2*AC$5</f>
        <v>37466.410739630373</v>
      </c>
      <c r="K74" s="26">
        <f>'Historical data 2'!K72/'Historical data 2'!K$2*AD$5</f>
        <v>36266.597452901769</v>
      </c>
      <c r="L74" s="8">
        <f t="shared" si="5"/>
        <v>-9.8870682498380935E-3</v>
      </c>
      <c r="M74" s="8">
        <f>IF(Table25[[#This Row],[Overall Return]]&gt;=0,0,Table25[[#This Row],[Overall Return]])</f>
        <v>-9.8870682498380935E-3</v>
      </c>
      <c r="N74" s="13">
        <f t="shared" si="4"/>
        <v>398347.0186044086</v>
      </c>
    </row>
    <row r="75" spans="1:14" x14ac:dyDescent="0.25">
      <c r="A75" s="2">
        <f>'Daily returns &amp; Stats_2016-19'!A74</f>
        <v>42655</v>
      </c>
      <c r="B75" s="26">
        <f>'Historical data 2'!B73/'Historical data 2'!B$2*U$5</f>
        <v>47318.241282665265</v>
      </c>
      <c r="C75" s="26">
        <f>'Historical data 2'!C73/'Historical data 2'!C$2*V$5</f>
        <v>44205.587586769776</v>
      </c>
      <c r="D75" s="26">
        <f>'Historical data 2'!D73/'Historical data 2'!D$2*W$5</f>
        <v>38654.588383446258</v>
      </c>
      <c r="E75" s="26">
        <f>'Historical data 2'!E73/'Historical data 2'!E$2*X$5</f>
        <v>36123.314019623984</v>
      </c>
      <c r="F75" s="26">
        <f>'Historical data 2'!F73/'Historical data 2'!F$2*Y$5</f>
        <v>43241.59443963279</v>
      </c>
      <c r="G75" s="26">
        <f>'Historical data 2'!G73/'Historical data 2'!G$2*Z$5</f>
        <v>43200.569954788341</v>
      </c>
      <c r="H75" s="26">
        <f>'Historical data 2'!H73/'Historical data 2'!H$2*AA$5</f>
        <v>35797.123547121875</v>
      </c>
      <c r="I75" s="26">
        <f>'Historical data 2'!I73/'Historical data 2'!I$2*AB$5</f>
        <v>37057.658527353495</v>
      </c>
      <c r="J75" s="26">
        <f>'Historical data 2'!J73/'Historical data 2'!J$2*AC$5</f>
        <v>37359.241044665774</v>
      </c>
      <c r="K75" s="26">
        <f>'Historical data 2'!K73/'Historical data 2'!K$2*AD$5</f>
        <v>36014.470154507377</v>
      </c>
      <c r="L75" s="8">
        <f t="shared" si="5"/>
        <v>1.5699134346662813E-3</v>
      </c>
      <c r="M75" s="8">
        <f>IF(Table25[[#This Row],[Overall Return]]&gt;=0,0,Table25[[#This Row],[Overall Return]])</f>
        <v>0</v>
      </c>
      <c r="N75" s="13">
        <f t="shared" si="4"/>
        <v>398972.38894057489</v>
      </c>
    </row>
    <row r="76" spans="1:14" x14ac:dyDescent="0.25">
      <c r="A76" s="2">
        <f>'Daily returns &amp; Stats_2016-19'!A75</f>
        <v>42656</v>
      </c>
      <c r="B76" s="26">
        <f>'Historical data 2'!B74/'Historical data 2'!B$2*U$5</f>
        <v>47173.068000947787</v>
      </c>
      <c r="C76" s="26">
        <f>'Historical data 2'!C74/'Historical data 2'!C$2*V$5</f>
        <v>43950.666950494953</v>
      </c>
      <c r="D76" s="26">
        <f>'Historical data 2'!D74/'Historical data 2'!D$2*W$5</f>
        <v>37697.607855209855</v>
      </c>
      <c r="E76" s="26">
        <f>'Historical data 2'!E74/'Historical data 2'!E$2*X$5</f>
        <v>36008.707698605613</v>
      </c>
      <c r="F76" s="26">
        <f>'Historical data 2'!F74/'Historical data 2'!F$2*Y$5</f>
        <v>42804.306054666718</v>
      </c>
      <c r="G76" s="26">
        <f>'Historical data 2'!G74/'Historical data 2'!G$2*Z$5</f>
        <v>43056.835970539796</v>
      </c>
      <c r="H76" s="26">
        <f>'Historical data 2'!H74/'Historical data 2'!H$2*AA$5</f>
        <v>35571.513719568859</v>
      </c>
      <c r="I76" s="26">
        <f>'Historical data 2'!I74/'Historical data 2'!I$2*AB$5</f>
        <v>36808.052568931605</v>
      </c>
      <c r="J76" s="26">
        <f>'Historical data 2'!J74/'Historical data 2'!J$2*AC$5</f>
        <v>36889.364018076405</v>
      </c>
      <c r="K76" s="26">
        <f>'Historical data 2'!K74/'Historical data 2'!K$2*AD$5</f>
        <v>35778.856648427733</v>
      </c>
      <c r="L76" s="8">
        <f t="shared" si="5"/>
        <v>-8.104343921371493E-3</v>
      </c>
      <c r="M76" s="8">
        <f>IF(Table25[[#This Row],[Overall Return]]&gt;=0,0,Table25[[#This Row],[Overall Return]])</f>
        <v>-8.104343921371493E-3</v>
      </c>
      <c r="N76" s="13">
        <f t="shared" si="4"/>
        <v>395738.97948546929</v>
      </c>
    </row>
    <row r="77" spans="1:14" x14ac:dyDescent="0.25">
      <c r="A77" s="2">
        <f>'Daily returns &amp; Stats_2016-19'!A76</f>
        <v>42657</v>
      </c>
      <c r="B77" s="26">
        <f>'Historical data 2'!B75/'Historical data 2'!B$2*U$5</f>
        <v>47435.182559932415</v>
      </c>
      <c r="C77" s="26">
        <f>'Historical data 2'!C75/'Historical data 2'!C$2*V$5</f>
        <v>43615.713890494422</v>
      </c>
      <c r="D77" s="26">
        <f>'Historical data 2'!D75/'Historical data 2'!D$2*W$5</f>
        <v>37268.298818613672</v>
      </c>
      <c r="E77" s="26">
        <f>'Historical data 2'!E75/'Historical data 2'!E$2*X$5</f>
        <v>36079.845282136157</v>
      </c>
      <c r="F77" s="26">
        <f>'Historical data 2'!F75/'Historical data 2'!F$2*Y$5</f>
        <v>42823.005859309713</v>
      </c>
      <c r="G77" s="26">
        <f>'Historical data 2'!G75/'Historical data 2'!G$2*Z$5</f>
        <v>43435.049443531687</v>
      </c>
      <c r="H77" s="26">
        <f>'Historical data 2'!H75/'Historical data 2'!H$2*AA$5</f>
        <v>34908.902382721477</v>
      </c>
      <c r="I77" s="26">
        <f>'Historical data 2'!I75/'Historical data 2'!I$2*AB$5</f>
        <v>36733.989821189309</v>
      </c>
      <c r="J77" s="26">
        <f>'Historical data 2'!J75/'Historical data 2'!J$2*AC$5</f>
        <v>36856.391666292293</v>
      </c>
      <c r="K77" s="26">
        <f>'Historical data 2'!K75/'Historical data 2'!K$2*AD$5</f>
        <v>35770.587746208534</v>
      </c>
      <c r="L77" s="8">
        <f t="shared" si="5"/>
        <v>-2.051887878458114E-3</v>
      </c>
      <c r="M77" s="8">
        <f>IF(Table25[[#This Row],[Overall Return]]&gt;=0,0,Table25[[#This Row],[Overall Return]])</f>
        <v>-2.051887878458114E-3</v>
      </c>
      <c r="N77" s="13">
        <f t="shared" si="4"/>
        <v>394926.96747042966</v>
      </c>
    </row>
    <row r="78" spans="1:14" x14ac:dyDescent="0.25">
      <c r="A78" s="2">
        <f>'Daily returns &amp; Stats_2016-19'!A77</f>
        <v>42660</v>
      </c>
      <c r="B78" s="26">
        <f>'Historical data 2'!B76/'Historical data 2'!B$2*U$5</f>
        <v>47402.917411989176</v>
      </c>
      <c r="C78" s="26">
        <f>'Historical data 2'!C76/'Historical data 2'!C$2*V$5</f>
        <v>43085.198350147606</v>
      </c>
      <c r="D78" s="26">
        <f>'Historical data 2'!D76/'Historical data 2'!D$2*W$5</f>
        <v>36758.51712420347</v>
      </c>
      <c r="E78" s="26">
        <f>'Historical data 2'!E76/'Historical data 2'!E$2*X$5</f>
        <v>35894.107722925168</v>
      </c>
      <c r="F78" s="26">
        <f>'Historical data 2'!F76/'Historical data 2'!F$2*Y$5</f>
        <v>42901.66589930706</v>
      </c>
      <c r="G78" s="26">
        <f>'Historical data 2'!G76/'Historical data 2'!G$2*Z$5</f>
        <v>43283.774193851481</v>
      </c>
      <c r="H78" s="26">
        <f>'Historical data 2'!H76/'Historical data 2'!H$2*AA$5</f>
        <v>34455.908953571379</v>
      </c>
      <c r="I78" s="26">
        <f>'Historical data 2'!I76/'Historical data 2'!I$2*AB$5</f>
        <v>36791.586215730662</v>
      </c>
      <c r="J78" s="26">
        <f>'Historical data 2'!J76/'Historical data 2'!J$2*AC$5</f>
        <v>36683.277267759448</v>
      </c>
      <c r="K78" s="26">
        <f>'Historical data 2'!K76/'Historical data 2'!K$2*AD$5</f>
        <v>35770.587746208534</v>
      </c>
      <c r="L78" s="8">
        <f t="shared" si="5"/>
        <v>-4.8095641503080877E-3</v>
      </c>
      <c r="M78" s="8">
        <f>IF(Table25[[#This Row],[Overall Return]]&gt;=0,0,Table25[[#This Row],[Overall Return]])</f>
        <v>-4.8095641503080877E-3</v>
      </c>
      <c r="N78" s="13">
        <f t="shared" si="4"/>
        <v>393027.54088569398</v>
      </c>
    </row>
    <row r="79" spans="1:14" x14ac:dyDescent="0.25">
      <c r="A79" s="2">
        <f>'Daily returns &amp; Stats_2016-19'!A78</f>
        <v>42661</v>
      </c>
      <c r="B79" s="26">
        <f>'Historical data 2'!B77/'Historical data 2'!B$2*U$5</f>
        <v>47370.662206059489</v>
      </c>
      <c r="C79" s="26">
        <f>'Historical data 2'!C77/'Historical data 2'!C$2*V$5</f>
        <v>43334.292344549613</v>
      </c>
      <c r="D79" s="26">
        <f>'Historical data 2'!D77/'Historical data 2'!D$2*W$5</f>
        <v>36356.053260026005</v>
      </c>
      <c r="E79" s="26">
        <f>'Historical data 2'!E77/'Historical data 2'!E$2*X$5</f>
        <v>36028.467080918883</v>
      </c>
      <c r="F79" s="26">
        <f>'Historical data 2'!F77/'Historical data 2'!F$2*Y$5</f>
        <v>43743.241039142158</v>
      </c>
      <c r="G79" s="26">
        <f>'Historical data 2'!G77/'Historical data 2'!G$2*Z$5</f>
        <v>43616.613330296503</v>
      </c>
      <c r="H79" s="26">
        <f>'Historical data 2'!H77/'Historical data 2'!H$2*AA$5</f>
        <v>35368.998531718498</v>
      </c>
      <c r="I79" s="26">
        <f>'Historical data 2'!I77/'Historical data 2'!I$2*AB$5</f>
        <v>39331.589989842876</v>
      </c>
      <c r="J79" s="26">
        <f>'Historical data 2'!J77/'Historical data 2'!J$2*AC$5</f>
        <v>37054.229597663485</v>
      </c>
      <c r="K79" s="26">
        <f>'Historical data 2'!K77/'Historical data 2'!K$2*AD$5</f>
        <v>35865.669207127707</v>
      </c>
      <c r="L79" s="8">
        <f t="shared" si="5"/>
        <v>1.282931900977835E-2</v>
      </c>
      <c r="M79" s="8">
        <f>IF(Table25[[#This Row],[Overall Return]]&gt;=0,0,Table25[[#This Row],[Overall Return]])</f>
        <v>0</v>
      </c>
      <c r="N79" s="13">
        <f t="shared" si="4"/>
        <v>398069.81658734527</v>
      </c>
    </row>
    <row r="80" spans="1:14" x14ac:dyDescent="0.25">
      <c r="A80" s="2">
        <f>'Daily returns &amp; Stats_2016-19'!A79</f>
        <v>42662</v>
      </c>
      <c r="B80" s="26">
        <f>'Historical data 2'!B78/'Historical data 2'!B$2*U$5</f>
        <v>47229.532009848452</v>
      </c>
      <c r="C80" s="26">
        <f>'Historical data 2'!C78/'Historical data 2'!C$2*V$5</f>
        <v>43336.411123412458</v>
      </c>
      <c r="D80" s="26">
        <f>'Historical data 2'!D78/'Historical data 2'!D$2*W$5</f>
        <v>37313.029597632929</v>
      </c>
      <c r="E80" s="26">
        <f>'Historical data 2'!E78/'Historical data 2'!E$2*X$5</f>
        <v>36328.804615810317</v>
      </c>
      <c r="F80" s="26">
        <f>'Historical data 2'!F78/'Historical data 2'!F$2*Y$5</f>
        <v>44086.472260404604</v>
      </c>
      <c r="G80" s="26">
        <f>'Historical data 2'!G78/'Historical data 2'!G$2*Z$5</f>
        <v>43518.272694188359</v>
      </c>
      <c r="H80" s="26">
        <f>'Historical data 2'!H78/'Historical data 2'!H$2*AA$5</f>
        <v>36161.296130443712</v>
      </c>
      <c r="I80" s="26">
        <f>'Historical data 2'!I78/'Historical data 2'!I$2*AB$5</f>
        <v>39600.407079060067</v>
      </c>
      <c r="J80" s="26">
        <f>'Historical data 2'!J78/'Historical data 2'!J$2*AC$5</f>
        <v>37309.790158322568</v>
      </c>
      <c r="K80" s="26">
        <f>'Historical data 2'!K78/'Historical data 2'!K$2*AD$5</f>
        <v>36031.003593105124</v>
      </c>
      <c r="L80" s="8">
        <f t="shared" si="5"/>
        <v>7.1474966358293646E-3</v>
      </c>
      <c r="M80" s="8">
        <f>IF(Table25[[#This Row],[Overall Return]]&gt;=0,0,Table25[[#This Row],[Overall Return]])</f>
        <v>0</v>
      </c>
      <c r="N80" s="13">
        <f t="shared" si="4"/>
        <v>400915.01926222851</v>
      </c>
    </row>
    <row r="81" spans="1:14" x14ac:dyDescent="0.25">
      <c r="A81" s="2">
        <f>'Daily returns &amp; Stats_2016-19'!A80</f>
        <v>42663</v>
      </c>
      <c r="B81" s="26">
        <f>'Historical data 2'!B79/'Historical data 2'!B$2*U$5</f>
        <v>47205.326520881994</v>
      </c>
      <c r="C81" s="26">
        <f>'Historical data 2'!C79/'Historical data 2'!C$2*V$5</f>
        <v>42945.811813964472</v>
      </c>
      <c r="D81" s="26">
        <f>'Historical data 2'!D79/'Historical data 2'!D$2*W$5</f>
        <v>37107.324168579318</v>
      </c>
      <c r="E81" s="26">
        <f>'Historical data 2'!E79/'Historical data 2'!E$2*X$5</f>
        <v>36368.326553105828</v>
      </c>
      <c r="F81" s="26">
        <f>'Historical data 2'!F79/'Historical data 2'!F$2*Y$5</f>
        <v>43837.298202845777</v>
      </c>
      <c r="G81" s="26">
        <f>'Historical data 2'!G79/'Historical data 2'!G$2*Z$5</f>
        <v>43306.464530723839</v>
      </c>
      <c r="H81" s="26">
        <f>'Historical data 2'!H79/'Historical data 2'!H$2*AA$5</f>
        <v>35368.998531718498</v>
      </c>
      <c r="I81" s="26">
        <f>'Historical data 2'!I79/'Historical data 2'!I$2*AB$5</f>
        <v>39792.412018210023</v>
      </c>
      <c r="J81" s="26">
        <f>'Historical data 2'!J79/'Historical data 2'!J$2*AC$5</f>
        <v>37037.758704437372</v>
      </c>
      <c r="K81" s="26">
        <f>'Historical data 2'!K79/'Historical data 2'!K$2*AD$5</f>
        <v>36047.532665862193</v>
      </c>
      <c r="L81" s="8">
        <f t="shared" si="5"/>
        <v>-4.7335855747971944E-3</v>
      </c>
      <c r="M81" s="8">
        <f>IF(Table25[[#This Row],[Overall Return]]&gt;=0,0,Table25[[#This Row],[Overall Return]])</f>
        <v>-4.7335855747971944E-3</v>
      </c>
      <c r="N81" s="13">
        <f t="shared" si="4"/>
        <v>399017.2537103293</v>
      </c>
    </row>
    <row r="82" spans="1:14" x14ac:dyDescent="0.25">
      <c r="A82" s="2">
        <f>'Daily returns &amp; Stats_2016-19'!A81</f>
        <v>42664</v>
      </c>
      <c r="B82" s="26">
        <f>'Historical data 2'!B80/'Historical data 2'!B$2*U$5</f>
        <v>47019.821804235464</v>
      </c>
      <c r="C82" s="26">
        <f>'Historical data 2'!C80/'Historical data 2'!C$2*V$5</f>
        <v>43405.311871166006</v>
      </c>
      <c r="D82" s="26">
        <f>'Historical data 2'!D80/'Historical data 2'!D$2*W$5</f>
        <v>37152.046566339624</v>
      </c>
      <c r="E82" s="26">
        <f>'Historical data 2'!E80/'Historical data 2'!E$2*X$5</f>
        <v>36763.498336026496</v>
      </c>
      <c r="F82" s="26">
        <f>'Historical data 2'!F80/'Historical data 2'!F$2*Y$5</f>
        <v>43969.308919779018</v>
      </c>
      <c r="G82" s="26">
        <f>'Historical data 2'!G80/'Historical data 2'!G$2*Z$5</f>
        <v>45129.502076852208</v>
      </c>
      <c r="H82" s="26">
        <f>'Historical data 2'!H80/'Historical data 2'!H$2*AA$5</f>
        <v>35544.866449330962</v>
      </c>
      <c r="I82" s="26">
        <f>'Historical data 2'!I80/'Historical data 2'!I$2*AB$5</f>
        <v>39874.699849274293</v>
      </c>
      <c r="J82" s="26">
        <f>'Historical data 2'!J80/'Historical data 2'!J$2*AC$5</f>
        <v>37169.644290907359</v>
      </c>
      <c r="K82" s="26">
        <f>'Historical data 2'!K80/'Historical data 2'!K$2*AD$5</f>
        <v>35803.663355085344</v>
      </c>
      <c r="L82" s="8">
        <f t="shared" si="5"/>
        <v>7.0551079746319356E-3</v>
      </c>
      <c r="M82" s="8">
        <f>IF(Table25[[#This Row],[Overall Return]]&gt;=0,0,Table25[[#This Row],[Overall Return]])</f>
        <v>0</v>
      </c>
      <c r="N82" s="13">
        <f t="shared" si="4"/>
        <v>401832.3635189968</v>
      </c>
    </row>
    <row r="83" spans="1:14" x14ac:dyDescent="0.25">
      <c r="A83" s="2">
        <f>'Daily returns &amp; Stats_2016-19'!A82</f>
        <v>42667</v>
      </c>
      <c r="B83" s="26">
        <f>'Historical data 2'!B81/'Historical data 2'!B$2*U$5</f>
        <v>47443.245532913716</v>
      </c>
      <c r="C83" s="26">
        <f>'Historical data 2'!C81/'Historical data 2'!C$2*V$5</f>
        <v>44417.582733716437</v>
      </c>
      <c r="D83" s="26">
        <f>'Historical data 2'!D81/'Historical data 2'!D$2*W$5</f>
        <v>37778.097275541768</v>
      </c>
      <c r="E83" s="26">
        <f>'Historical data 2'!E81/'Historical data 2'!E$2*X$5</f>
        <v>36897.864039358145</v>
      </c>
      <c r="F83" s="26">
        <f>'Historical data 2'!F81/'Historical data 2'!F$2*Y$5</f>
        <v>44725.077303434759</v>
      </c>
      <c r="G83" s="26">
        <f>'Historical data 2'!G81/'Historical data 2'!G$2*Z$5</f>
        <v>46143.127365842003</v>
      </c>
      <c r="H83" s="26">
        <f>'Historical data 2'!H81/'Historical data 2'!H$2*AA$5</f>
        <v>36019.17820291609</v>
      </c>
      <c r="I83" s="26">
        <f>'Historical data 2'!I81/'Historical data 2'!I$2*AB$5</f>
        <v>39688.170591121365</v>
      </c>
      <c r="J83" s="26">
        <f>'Historical data 2'!J81/'Historical data 2'!J$2*AC$5</f>
        <v>37524.121906918801</v>
      </c>
      <c r="K83" s="26">
        <f>'Historical data 2'!K81/'Historical data 2'!K$2*AD$5</f>
        <v>35923.520961777474</v>
      </c>
      <c r="L83" s="8">
        <f t="shared" si="5"/>
        <v>1.1765160857483581E-2</v>
      </c>
      <c r="M83" s="8">
        <f>IF(Table25[[#This Row],[Overall Return]]&gt;=0,0,Table25[[#This Row],[Overall Return]])</f>
        <v>0</v>
      </c>
      <c r="N83" s="13">
        <f t="shared" si="4"/>
        <v>406559.98591354059</v>
      </c>
    </row>
    <row r="84" spans="1:14" x14ac:dyDescent="0.25">
      <c r="A84" s="2">
        <f>'Daily returns &amp; Stats_2016-19'!A83</f>
        <v>42668</v>
      </c>
      <c r="B84" s="26">
        <f>'Historical data 2'!B82/'Historical data 2'!B$2*U$5</f>
        <v>47685.204316447365</v>
      </c>
      <c r="C84" s="26">
        <f>'Historical data 2'!C82/'Historical data 2'!C$2*V$5</f>
        <v>44263.356658551173</v>
      </c>
      <c r="D84" s="26">
        <f>'Historical data 2'!D82/'Historical data 2'!D$2*W$5</f>
        <v>37393.523208594313</v>
      </c>
      <c r="E84" s="26">
        <f>'Historical data 2'!E82/'Historical data 2'!E$2*X$5</f>
        <v>36652.851505876293</v>
      </c>
      <c r="F84" s="26">
        <f>'Historical data 2'!F82/'Historical data 2'!F$2*Y$5</f>
        <v>44425.851053331724</v>
      </c>
      <c r="G84" s="26">
        <f>'Historical data 2'!G82/'Historical data 2'!G$2*Z$5</f>
        <v>46135.570257415726</v>
      </c>
      <c r="H84" s="26">
        <f>'Historical data 2'!H82/'Historical data 2'!H$2*AA$5</f>
        <v>35944.567879228809</v>
      </c>
      <c r="I84" s="26">
        <f>'Historical data 2'!I82/'Historical data 2'!I$2*AB$5</f>
        <v>39438.560007968903</v>
      </c>
      <c r="J84" s="26">
        <f>'Historical data 2'!J82/'Historical data 2'!J$2*AC$5</f>
        <v>37688.979845172908</v>
      </c>
      <c r="K84" s="26">
        <f>'Historical data 2'!K82/'Historical data 2'!K$2*AD$5</f>
        <v>35844.988219898369</v>
      </c>
      <c r="L84" s="8">
        <f t="shared" si="5"/>
        <v>-2.6725034403313197E-3</v>
      </c>
      <c r="M84" s="8">
        <f>IF(Table25[[#This Row],[Overall Return]]&gt;=0,0,Table25[[#This Row],[Overall Return]])</f>
        <v>-2.6725034403313197E-3</v>
      </c>
      <c r="N84" s="13">
        <f t="shared" si="4"/>
        <v>405473.45295248559</v>
      </c>
    </row>
    <row r="85" spans="1:14" x14ac:dyDescent="0.25">
      <c r="A85" s="2">
        <f>'Daily returns &amp; Stats_2016-19'!A84</f>
        <v>42669</v>
      </c>
      <c r="B85" s="26">
        <f>'Historical data 2'!B83/'Historical data 2'!B$2*U$5</f>
        <v>46612.533963533351</v>
      </c>
      <c r="C85" s="26">
        <f>'Historical data 2'!C83/'Historical data 2'!C$2*V$5</f>
        <v>43596.10709907089</v>
      </c>
      <c r="D85" s="26">
        <f>'Historical data 2'!D83/'Historical data 2'!D$2*W$5</f>
        <v>37384.563642776142</v>
      </c>
      <c r="E85" s="26">
        <f>'Historical data 2'!E83/'Historical data 2'!E$2*X$5</f>
        <v>36945.285922376213</v>
      </c>
      <c r="F85" s="26">
        <f>'Historical data 2'!F83/'Historical data 2'!F$2*Y$5</f>
        <v>43952.808104730488</v>
      </c>
      <c r="G85" s="26">
        <f>'Historical data 2'!G83/'Historical data 2'!G$2*Z$5</f>
        <v>45863.254528958249</v>
      </c>
      <c r="H85" s="26">
        <f>'Historical data 2'!H83/'Historical data 2'!H$2*AA$5</f>
        <v>35926.804726552582</v>
      </c>
      <c r="I85" s="26">
        <f>'Historical data 2'!I83/'Historical data 2'!I$2*AB$5</f>
        <v>39013.399277041004</v>
      </c>
      <c r="J85" s="26">
        <f>'Historical data 2'!J83/'Historical data 2'!J$2*AC$5</f>
        <v>38043.445999184878</v>
      </c>
      <c r="K85" s="26">
        <f>'Historical data 2'!K83/'Historical data 2'!K$2*AD$5</f>
        <v>35997.930167148639</v>
      </c>
      <c r="L85" s="8">
        <f t="shared" si="5"/>
        <v>-5.2711700496053115E-3</v>
      </c>
      <c r="M85" s="8">
        <f>IF(Table25[[#This Row],[Overall Return]]&gt;=0,0,Table25[[#This Row],[Overall Return]])</f>
        <v>-5.2711700496053115E-3</v>
      </c>
      <c r="N85" s="13">
        <f t="shared" si="4"/>
        <v>403336.13343137241</v>
      </c>
    </row>
    <row r="86" spans="1:14" x14ac:dyDescent="0.25">
      <c r="A86" s="2">
        <f>'Daily returns &amp; Stats_2016-19'!A85</f>
        <v>42670</v>
      </c>
      <c r="B86" s="26">
        <f>'Historical data 2'!B84/'Historical data 2'!B$2*U$5</f>
        <v>46164.927943920244</v>
      </c>
      <c r="C86" s="26">
        <f>'Historical data 2'!C84/'Historical data 2'!C$2*V$5</f>
        <v>43371.920886720654</v>
      </c>
      <c r="D86" s="26">
        <f>'Historical data 2'!D84/'Historical data 2'!D$2*W$5</f>
        <v>39352.185709680045</v>
      </c>
      <c r="E86" s="26">
        <f>'Historical data 2'!E84/'Historical data 2'!E$2*X$5</f>
        <v>37154.729664092782</v>
      </c>
      <c r="F86" s="26">
        <f>'Historical data 2'!F84/'Historical data 2'!F$2*Y$5</f>
        <v>43748.192962274727</v>
      </c>
      <c r="G86" s="26">
        <f>'Historical data 2'!G84/'Historical data 2'!G$2*Z$5</f>
        <v>45462.33487609939</v>
      </c>
      <c r="H86" s="26">
        <f>'Historical data 2'!H84/'Historical data 2'!H$2*AA$5</f>
        <v>36241.235399933859</v>
      </c>
      <c r="I86" s="26">
        <f>'Historical data 2'!I84/'Historical data 2'!I$2*AB$5</f>
        <v>38933.863160666966</v>
      </c>
      <c r="J86" s="26">
        <f>'Historical data 2'!J84/'Historical data 2'!J$2*AC$5</f>
        <v>38257.789209780574</v>
      </c>
      <c r="K86" s="26">
        <f>'Historical data 2'!K84/'Historical data 2'!K$2*AD$5</f>
        <v>35927.655412887078</v>
      </c>
      <c r="L86" s="8">
        <f t="shared" si="5"/>
        <v>3.1703130185867234E-3</v>
      </c>
      <c r="M86" s="8">
        <f>IF(Table25[[#This Row],[Overall Return]]&gt;=0,0,Table25[[#This Row],[Overall Return]])</f>
        <v>0</v>
      </c>
      <c r="N86" s="13">
        <f t="shared" si="4"/>
        <v>404614.83522605628</v>
      </c>
    </row>
    <row r="87" spans="1:14" x14ac:dyDescent="0.25">
      <c r="A87" s="2">
        <f>'Daily returns &amp; Stats_2016-19'!A86</f>
        <v>42671</v>
      </c>
      <c r="B87" s="26">
        <f>'Historical data 2'!B85/'Historical data 2'!B$2*U$5</f>
        <v>45858.452120518174</v>
      </c>
      <c r="C87" s="26">
        <f>'Historical data 2'!C85/'Historical data 2'!C$2*V$5</f>
        <v>41143.863173595615</v>
      </c>
      <c r="D87" s="26">
        <f>'Historical data 2'!D85/'Historical data 2'!D$2*W$5</f>
        <v>40219.725633025315</v>
      </c>
      <c r="E87" s="26">
        <f>'Historical data 2'!E85/'Historical data 2'!E$2*X$5</f>
        <v>37087.548398761443</v>
      </c>
      <c r="F87" s="26">
        <f>'Historical data 2'!F85/'Historical data 2'!F$2*Y$5</f>
        <v>43749.292457071955</v>
      </c>
      <c r="G87" s="26">
        <f>'Historical data 2'!G85/'Historical data 2'!G$2*Z$5</f>
        <v>45288.350277953308</v>
      </c>
      <c r="H87" s="26">
        <f>'Historical data 2'!H85/'Historical data 2'!H$2*AA$5</f>
        <v>35523.550666119489</v>
      </c>
      <c r="I87" s="26">
        <f>'Historical data 2'!I85/'Historical data 2'!I$2*AB$5</f>
        <v>38497.716382265731</v>
      </c>
      <c r="J87" s="26">
        <f>'Historical data 2'!J85/'Historical data 2'!J$2*AC$5</f>
        <v>38109.402164752581</v>
      </c>
      <c r="K87" s="26">
        <f>'Historical data 2'!K85/'Historical data 2'!K$2*AD$5</f>
        <v>35043.116447907916</v>
      </c>
      <c r="L87" s="8">
        <f t="shared" si="5"/>
        <v>-1.0117813653069629E-2</v>
      </c>
      <c r="M87" s="8">
        <f>IF(Table25[[#This Row],[Overall Return]]&gt;=0,0,Table25[[#This Row],[Overall Return]])</f>
        <v>-1.0117813653069629E-2</v>
      </c>
      <c r="N87" s="13">
        <f t="shared" si="4"/>
        <v>400521.01772197156</v>
      </c>
    </row>
    <row r="88" spans="1:14" x14ac:dyDescent="0.25">
      <c r="A88" s="2">
        <f>'Daily returns &amp; Stats_2016-19'!A87</f>
        <v>42674</v>
      </c>
      <c r="B88" s="26">
        <f>'Historical data 2'!B86/'Historical data 2'!B$2*U$5</f>
        <v>45785.862165654915</v>
      </c>
      <c r="C88" s="26">
        <f>'Historical data 2'!C86/'Historical data 2'!C$2*V$5</f>
        <v>41859.34325650338</v>
      </c>
      <c r="D88" s="26">
        <f>'Historical data 2'!D86/'Historical data 2'!D$2*W$5</f>
        <v>38860.272859352488</v>
      </c>
      <c r="E88" s="26">
        <f>'Historical data 2'!E86/'Historical data 2'!E$2*X$5</f>
        <v>36629.138978032781</v>
      </c>
      <c r="F88" s="26">
        <f>'Historical data 2'!F86/'Historical data 2'!F$2*Y$5</f>
        <v>43153.588693858968</v>
      </c>
      <c r="G88" s="26">
        <f>'Historical data 2'!G86/'Historical data 2'!G$2*Z$5</f>
        <v>45326.173843271732</v>
      </c>
      <c r="H88" s="26">
        <f>'Historical data 2'!H86/'Historical data 2'!H$2*AA$5</f>
        <v>35125.628092712817</v>
      </c>
      <c r="I88" s="26">
        <f>'Historical data 2'!I86/'Historical data 2'!I$2*AB$5</f>
        <v>38766.540408578774</v>
      </c>
      <c r="J88" s="26">
        <f>'Historical data 2'!J86/'Historical data 2'!J$2*AC$5</f>
        <v>37928.042767940467</v>
      </c>
      <c r="K88" s="26">
        <f>'Historical data 2'!K86/'Historical data 2'!K$2*AD$5</f>
        <v>34439.637207409025</v>
      </c>
      <c r="L88" s="8">
        <f t="shared" si="5"/>
        <v>-6.6083659322305754E-3</v>
      </c>
      <c r="M88" s="8">
        <f>IF(Table25[[#This Row],[Overall Return]]&gt;=0,0,Table25[[#This Row],[Overall Return]])</f>
        <v>-6.6083659322305754E-3</v>
      </c>
      <c r="N88" s="13">
        <f t="shared" si="4"/>
        <v>397874.22827331536</v>
      </c>
    </row>
    <row r="89" spans="1:14" x14ac:dyDescent="0.25">
      <c r="A89" s="2">
        <f>'Daily returns &amp; Stats_2016-19'!A88</f>
        <v>42675</v>
      </c>
      <c r="B89" s="26">
        <f>'Historical data 2'!B87/'Historical data 2'!B$2*U$5</f>
        <v>44959.177111758429</v>
      </c>
      <c r="C89" s="26">
        <f>'Historical data 2'!C87/'Historical data 2'!C$2*V$5</f>
        <v>41625.61849579923</v>
      </c>
      <c r="D89" s="26">
        <f>'Historical data 2'!D87/'Historical data 2'!D$2*W$5</f>
        <v>38940.774851572831</v>
      </c>
      <c r="E89" s="26">
        <f>'Historical data 2'!E87/'Historical data 2'!E$2*X$5</f>
        <v>36510.585856822101</v>
      </c>
      <c r="F89" s="26">
        <f>'Historical data 2'!F87/'Historical data 2'!F$2*Y$5</f>
        <v>43102.432809972517</v>
      </c>
      <c r="G89" s="26">
        <f>'Historical data 2'!G87/'Historical data 2'!G$2*Z$5</f>
        <v>45235.402989985552</v>
      </c>
      <c r="H89" s="26">
        <f>'Historical data 2'!H87/'Historical data 2'!H$2*AA$5</f>
        <v>33892.773812934436</v>
      </c>
      <c r="I89" s="26">
        <f>'Historical data 2'!I87/'Historical data 2'!I$2*AB$5</f>
        <v>38245.365646249469</v>
      </c>
      <c r="J89" s="26">
        <f>'Historical data 2'!J87/'Historical data 2'!J$2*AC$5</f>
        <v>37911.545130048944</v>
      </c>
      <c r="K89" s="26">
        <f>'Historical data 2'!K87/'Historical data 2'!K$2*AD$5</f>
        <v>34576.039167300558</v>
      </c>
      <c r="L89" s="8">
        <f t="shared" si="5"/>
        <v>-7.2246760322877135E-3</v>
      </c>
      <c r="M89" s="8">
        <f>IF(Table25[[#This Row],[Overall Return]]&gt;=0,0,Table25[[#This Row],[Overall Return]])</f>
        <v>-7.2246760322877135E-3</v>
      </c>
      <c r="N89" s="13">
        <f t="shared" si="4"/>
        <v>394999.71587244415</v>
      </c>
    </row>
    <row r="90" spans="1:14" x14ac:dyDescent="0.25">
      <c r="A90" s="2">
        <f>'Daily returns &amp; Stats_2016-19'!A89</f>
        <v>42676</v>
      </c>
      <c r="B90" s="26">
        <f>'Historical data 2'!B88/'Historical data 2'!B$2*U$5</f>
        <v>44999.508546687473</v>
      </c>
      <c r="C90" s="26">
        <f>'Historical data 2'!C88/'Historical data 2'!C$2*V$5</f>
        <v>40573.596268743793</v>
      </c>
      <c r="D90" s="26">
        <f>'Historical data 2'!D88/'Historical data 2'!D$2*W$5</f>
        <v>38663.518614858098</v>
      </c>
      <c r="E90" s="26">
        <f>'Historical data 2'!E88/'Historical data 2'!E$2*X$5</f>
        <v>36320.901497418796</v>
      </c>
      <c r="F90" s="26">
        <f>'Historical data 2'!F88/'Historical data 2'!F$2*Y$5</f>
        <v>42282.310408318517</v>
      </c>
      <c r="G90" s="26">
        <f>'Historical data 2'!G88/'Historical data 2'!G$2*Z$5</f>
        <v>44955.511141508279</v>
      </c>
      <c r="H90" s="26">
        <f>'Historical data 2'!H88/'Historical data 2'!H$2*AA$5</f>
        <v>33400.701447896638</v>
      </c>
      <c r="I90" s="26">
        <f>'Historical data 2'!I88/'Historical data 2'!I$2*AB$5</f>
        <v>38121.938524383644</v>
      </c>
      <c r="J90" s="26">
        <f>'Historical data 2'!J88/'Historical data 2'!J$2*AC$5</f>
        <v>37604.004401832164</v>
      </c>
      <c r="K90" s="26">
        <f>'Historical data 2'!K88/'Historical data 2'!K$2*AD$5</f>
        <v>34493.367608471184</v>
      </c>
      <c r="L90" s="8">
        <f t="shared" si="5"/>
        <v>-9.0743290901075246E-3</v>
      </c>
      <c r="M90" s="8">
        <f>IF(Table25[[#This Row],[Overall Return]]&gt;=0,0,Table25[[#This Row],[Overall Return]])</f>
        <v>-9.0743290901075246E-3</v>
      </c>
      <c r="N90" s="13">
        <f t="shared" si="4"/>
        <v>391415.35846011864</v>
      </c>
    </row>
    <row r="91" spans="1:14" x14ac:dyDescent="0.25">
      <c r="A91" s="2">
        <f>'Daily returns &amp; Stats_2016-19'!A90</f>
        <v>42677</v>
      </c>
      <c r="B91" s="26">
        <f>'Historical data 2'!B89/'Historical data 2'!B$2*U$5</f>
        <v>44517.161817759566</v>
      </c>
      <c r="C91" s="26">
        <f>'Historical data 2'!C89/'Historical data 2'!C$2*V$5</f>
        <v>40651.505870135552</v>
      </c>
      <c r="D91" s="26">
        <f>'Historical data 2'!D89/'Historical data 2'!D$2*W$5</f>
        <v>38994.427480744984</v>
      </c>
      <c r="E91" s="26">
        <f>'Historical data 2'!E89/'Historical data 2'!E$2*X$5</f>
        <v>36897.864039358145</v>
      </c>
      <c r="F91" s="26">
        <f>'Historical data 2'!F89/'Historical data 2'!F$2*Y$5</f>
        <v>41920.924933266659</v>
      </c>
      <c r="G91" s="26">
        <f>'Historical data 2'!G89/'Historical data 2'!G$2*Z$5</f>
        <v>44789.09949478307</v>
      </c>
      <c r="H91" s="26">
        <f>'Historical data 2'!H89/'Historical data 2'!H$2*AA$5</f>
        <v>33294.114908168587</v>
      </c>
      <c r="I91" s="26">
        <f>'Historical data 2'!I89/'Historical data 2'!I$2*AB$5</f>
        <v>37806.494901541431</v>
      </c>
      <c r="J91" s="26">
        <f>'Historical data 2'!J89/'Historical data 2'!J$2*AC$5</f>
        <v>37687.123001260145</v>
      </c>
      <c r="K91" s="26">
        <f>'Historical data 2'!K89/'Historical data 2'!K$2*AD$5</f>
        <v>34580.173618410161</v>
      </c>
      <c r="L91" s="8">
        <f t="shared" si="5"/>
        <v>-7.0632996052577557E-4</v>
      </c>
      <c r="M91" s="8">
        <f>IF(Table25[[#This Row],[Overall Return]]&gt;=0,0,Table25[[#This Row],[Overall Return]])</f>
        <v>-7.0632996052577557E-4</v>
      </c>
      <c r="N91" s="13">
        <f t="shared" si="4"/>
        <v>391138.89006542834</v>
      </c>
    </row>
    <row r="92" spans="1:14" x14ac:dyDescent="0.25">
      <c r="A92" s="2">
        <f>'Daily returns &amp; Stats_2016-19'!A91</f>
        <v>42678</v>
      </c>
      <c r="B92" s="26">
        <f>'Historical data 2'!B90/'Historical data 2'!B$2*U$5</f>
        <v>44115.882267240384</v>
      </c>
      <c r="C92" s="26">
        <f>'Historical data 2'!C90/'Historical data 2'!C$2*V$5</f>
        <v>40016.579818726976</v>
      </c>
      <c r="D92" s="26">
        <f>'Historical data 2'!D90/'Historical data 2'!D$2*W$5</f>
        <v>38243.156572191663</v>
      </c>
      <c r="E92" s="26">
        <f>'Historical data 2'!E90/'Historical data 2'!E$2*X$5</f>
        <v>36534.298384665613</v>
      </c>
      <c r="F92" s="26">
        <f>'Historical data 2'!F90/'Historical data 2'!F$2*Y$5</f>
        <v>41914.877711881891</v>
      </c>
      <c r="G92" s="26">
        <f>'Historical data 2'!G90/'Historical data 2'!G$2*Z$5</f>
        <v>44410.876515994416</v>
      </c>
      <c r="H92" s="26">
        <f>'Historical data 2'!H90/'Historical data 2'!H$2*AA$5</f>
        <v>33851.918561779108</v>
      </c>
      <c r="I92" s="26">
        <f>'Historical data 2'!I90/'Historical data 2'!I$2*AB$5</f>
        <v>37773.587631157694</v>
      </c>
      <c r="J92" s="26">
        <f>'Historical data 2'!J90/'Historical data 2'!J$2*AC$5</f>
        <v>37072.041544826585</v>
      </c>
      <c r="K92" s="26">
        <f>'Historical data 2'!K90/'Historical data 2'!K$2*AD$5</f>
        <v>34542.970107184738</v>
      </c>
      <c r="L92" s="8">
        <f t="shared" si="5"/>
        <v>-6.8075586892774043E-3</v>
      </c>
      <c r="M92" s="8">
        <f>IF(Table25[[#This Row],[Overall Return]]&gt;=0,0,Table25[[#This Row],[Overall Return]])</f>
        <v>-6.8075586892774043E-3</v>
      </c>
      <c r="N92" s="13">
        <f t="shared" si="4"/>
        <v>388476.18911564909</v>
      </c>
    </row>
    <row r="93" spans="1:14" x14ac:dyDescent="0.25">
      <c r="A93" s="2">
        <f>'Daily returns &amp; Stats_2016-19'!A92</f>
        <v>42681</v>
      </c>
      <c r="B93" s="26">
        <f>'Historical data 2'!B91/'Historical data 2'!B$2*U$5</f>
        <v>44752.257297945798</v>
      </c>
      <c r="C93" s="26">
        <f>'Historical data 2'!C91/'Historical data 2'!C$2*V$5</f>
        <v>41600.176975560651</v>
      </c>
      <c r="D93" s="26">
        <f>'Historical data 2'!D91/'Historical data 2'!D$2*W$5</f>
        <v>39280.639092648402</v>
      </c>
      <c r="E93" s="26">
        <f>'Historical data 2'!E91/'Historical data 2'!E$2*X$5</f>
        <v>37316.751522791288</v>
      </c>
      <c r="F93" s="26">
        <f>'Historical data 2'!F91/'Historical data 2'!F$2*Y$5</f>
        <v>43042.476771163179</v>
      </c>
      <c r="G93" s="26">
        <f>'Historical data 2'!G91/'Historical data 2'!G$2*Z$5</f>
        <v>45704.390484862553</v>
      </c>
      <c r="H93" s="26">
        <f>'Historical data 2'!H91/'Historical data 2'!H$2*AA$5</f>
        <v>34322.675143605426</v>
      </c>
      <c r="I93" s="26">
        <f>'Historical data 2'!I91/'Historical data 2'!I$2*AB$5</f>
        <v>38931.116070707314</v>
      </c>
      <c r="J93" s="26">
        <f>'Historical data 2'!J91/'Historical data 2'!J$2*AC$5</f>
        <v>37737.001802249913</v>
      </c>
      <c r="K93" s="26">
        <f>'Historical data 2'!K91/'Historical data 2'!K$2*AD$5</f>
        <v>35320.046087119255</v>
      </c>
      <c r="L93" s="8">
        <f t="shared" si="5"/>
        <v>2.4535202928916977E-2</v>
      </c>
      <c r="M93" s="8">
        <f>IF(Table25[[#This Row],[Overall Return]]&gt;=0,0,Table25[[#This Row],[Overall Return]])</f>
        <v>0</v>
      </c>
      <c r="N93" s="13">
        <f t="shared" si="4"/>
        <v>398007.53124865383</v>
      </c>
    </row>
    <row r="94" spans="1:14" x14ac:dyDescent="0.25">
      <c r="A94" s="2">
        <f>'Daily returns &amp; Stats_2016-19'!A93</f>
        <v>42682</v>
      </c>
      <c r="B94" s="26">
        <f>'Historical data 2'!B92/'Historical data 2'!B$2*U$5</f>
        <v>45015.717342762902</v>
      </c>
      <c r="C94" s="26">
        <f>'Historical data 2'!C92/'Historical data 2'!C$2*V$5</f>
        <v>41749.635798284515</v>
      </c>
      <c r="D94" s="26">
        <f>'Historical data 2'!D92/'Historical data 2'!D$2*W$5</f>
        <v>39647.331743624789</v>
      </c>
      <c r="E94" s="26">
        <f>'Historical data 2'!E92/'Historical data 2'!E$2*X$5</f>
        <v>37296.992140478018</v>
      </c>
      <c r="F94" s="26">
        <f>'Historical data 2'!F92/'Historical data 2'!F$2*Y$5</f>
        <v>43481.968342268745</v>
      </c>
      <c r="G94" s="26">
        <f>'Historical data 2'!G92/'Historical data 2'!G$2*Z$5</f>
        <v>45742.229893175594</v>
      </c>
      <c r="H94" s="26">
        <f>'Historical data 2'!H92/'Historical data 2'!H$2*AA$5</f>
        <v>34630.000555916216</v>
      </c>
      <c r="I94" s="26">
        <f>'Historical data 2'!I92/'Historical data 2'!I$2*AB$5</f>
        <v>39197.181445234281</v>
      </c>
      <c r="J94" s="26">
        <f>'Historical data 2'!J92/'Historical data 2'!J$2*AC$5</f>
        <v>37853.371662115576</v>
      </c>
      <c r="K94" s="26">
        <f>'Historical data 2'!K92/'Historical data 2'!K$2*AD$5</f>
        <v>35574.417427615364</v>
      </c>
      <c r="L94" s="8">
        <f t="shared" si="5"/>
        <v>5.4805875054142472E-3</v>
      </c>
      <c r="M94" s="8">
        <f>IF(Table25[[#This Row],[Overall Return]]&gt;=0,0,Table25[[#This Row],[Overall Return]])</f>
        <v>0</v>
      </c>
      <c r="N94" s="13">
        <f t="shared" si="4"/>
        <v>400188.84635147598</v>
      </c>
    </row>
    <row r="95" spans="1:14" x14ac:dyDescent="0.25">
      <c r="A95" s="2">
        <f>'Daily returns &amp; Stats_2016-19'!A94</f>
        <v>42683</v>
      </c>
      <c r="B95" s="26">
        <f>'Historical data 2'!B93/'Historical data 2'!B$2*U$5</f>
        <v>44942.762847403166</v>
      </c>
      <c r="C95" s="26">
        <f>'Historical data 2'!C93/'Historical data 2'!C$2*V$5</f>
        <v>40908.549328744324</v>
      </c>
      <c r="D95" s="26">
        <f>'Historical data 2'!D93/'Historical data 2'!D$2*W$5</f>
        <v>40899.445733917506</v>
      </c>
      <c r="E95" s="26">
        <f>'Historical data 2'!E93/'Historical data 2'!E$2*X$5</f>
        <v>37399.735852236699</v>
      </c>
      <c r="F95" s="26">
        <f>'Historical data 2'!F93/'Historical data 2'!F$2*Y$5</f>
        <v>43195.940226277518</v>
      </c>
      <c r="G95" s="26">
        <f>'Historical data 2'!G93/'Historical data 2'!G$2*Z$5</f>
        <v>45515.275826869307</v>
      </c>
      <c r="H95" s="26">
        <f>'Historical data 2'!H93/'Historical data 2'!H$2*AA$5</f>
        <v>33763.095174727285</v>
      </c>
      <c r="I95" s="26">
        <f>'Historical data 2'!I93/'Historical data 2'!I$2*AB$5</f>
        <v>38922.888675020055</v>
      </c>
      <c r="J95" s="26">
        <f>'Historical data 2'!J93/'Historical data 2'!J$2*AC$5</f>
        <v>39889.832747765227</v>
      </c>
      <c r="K95" s="26">
        <f>'Historical data 2'!K93/'Historical data 2'!K$2*AD$5</f>
        <v>35966.400065867179</v>
      </c>
      <c r="L95" s="8">
        <f t="shared" si="5"/>
        <v>3.0362668485894861E-3</v>
      </c>
      <c r="M95" s="8">
        <f>IF(Table25[[#This Row],[Overall Return]]&gt;=0,0,Table25[[#This Row],[Overall Return]])</f>
        <v>0</v>
      </c>
      <c r="N95" s="13">
        <f t="shared" si="4"/>
        <v>401403.92647882825</v>
      </c>
    </row>
    <row r="96" spans="1:14" x14ac:dyDescent="0.25">
      <c r="A96" s="2">
        <f>'Daily returns &amp; Stats_2016-19'!A95</f>
        <v>42684</v>
      </c>
      <c r="B96" s="26">
        <f>'Historical data 2'!B94/'Historical data 2'!B$2*U$5</f>
        <v>43690.301121623866</v>
      </c>
      <c r="C96" s="26">
        <f>'Historical data 2'!C94/'Historical data 2'!C$2*V$5</f>
        <v>39345.088658049899</v>
      </c>
      <c r="D96" s="26">
        <f>'Historical data 2'!D94/'Historical data 2'!D$2*W$5</f>
        <v>40049.799798431734</v>
      </c>
      <c r="E96" s="26">
        <f>'Historical data 2'!E94/'Historical data 2'!E$2*X$5</f>
        <v>37526.192091838901</v>
      </c>
      <c r="F96" s="26">
        <f>'Historical data 2'!F94/'Historical data 2'!F$2*Y$5</f>
        <v>41944.576661042222</v>
      </c>
      <c r="G96" s="26">
        <f>'Historical data 2'!G94/'Historical data 2'!G$2*Z$5</f>
        <v>44403.322576167055</v>
      </c>
      <c r="H96" s="26">
        <f>'Historical data 2'!H94/'Historical data 2'!H$2*AA$5</f>
        <v>32926.389694311511</v>
      </c>
      <c r="I96" s="26">
        <f>'Historical data 2'!I94/'Historical data 2'!I$2*AB$5</f>
        <v>40083.18270345161</v>
      </c>
      <c r="J96" s="26">
        <f>'Historical data 2'!J94/'Historical data 2'!J$2*AC$5</f>
        <v>42915.449104272469</v>
      </c>
      <c r="K96" s="26">
        <f>'Historical data 2'!K94/'Historical data 2'!K$2*AD$5</f>
        <v>36300.002682748782</v>
      </c>
      <c r="L96" s="8">
        <f t="shared" si="5"/>
        <v>-5.5296454281377194E-3</v>
      </c>
      <c r="M96" s="8">
        <f>IF(Table25[[#This Row],[Overall Return]]&gt;=0,0,Table25[[#This Row],[Overall Return]])</f>
        <v>-5.5296454281377194E-3</v>
      </c>
      <c r="N96" s="13">
        <f t="shared" si="4"/>
        <v>399184.30509193806</v>
      </c>
    </row>
    <row r="97" spans="1:14" x14ac:dyDescent="0.25">
      <c r="A97" s="2">
        <f>'Daily returns &amp; Stats_2016-19'!A96</f>
        <v>42685</v>
      </c>
      <c r="B97" s="26">
        <f>'Historical data 2'!B95/'Historical data 2'!B$2*U$5</f>
        <v>43949.711452925498</v>
      </c>
      <c r="C97" s="26">
        <f>'Historical data 2'!C95/'Historical data 2'!C$2*V$5</f>
        <v>39166.48449554859</v>
      </c>
      <c r="D97" s="26">
        <f>'Historical data 2'!D95/'Historical data 2'!D$2*W$5</f>
        <v>39298.52888987842</v>
      </c>
      <c r="E97" s="26">
        <f>'Historical data 2'!E95/'Historical data 2'!E$2*X$5</f>
        <v>38601.079646464488</v>
      </c>
      <c r="F97" s="26">
        <f>'Historical data 2'!F95/'Historical data 2'!F$2*Y$5</f>
        <v>41474.836393377715</v>
      </c>
      <c r="G97" s="26">
        <f>'Historical data 2'!G95/'Historical data 2'!G$2*Z$5</f>
        <v>44645.375016331294</v>
      </c>
      <c r="H97" s="26">
        <f>'Historical data 2'!H95/'Historical data 2'!H$2*AA$5</f>
        <v>33496.630096018947</v>
      </c>
      <c r="I97" s="26">
        <f>'Historical data 2'!I95/'Historical data 2'!I$2*AB$5</f>
        <v>40162.714195095075</v>
      </c>
      <c r="J97" s="26">
        <f>'Historical data 2'!J95/'Historical data 2'!J$2*AC$5</f>
        <v>42998.563883033967</v>
      </c>
      <c r="K97" s="26">
        <f>'Historical data 2'!K95/'Historical data 2'!K$2*AD$5</f>
        <v>35724.545590557151</v>
      </c>
      <c r="L97" s="8">
        <f t="shared" si="5"/>
        <v>8.371185014803828E-4</v>
      </c>
      <c r="M97" s="8">
        <f>IF(Table25[[#This Row],[Overall Return]]&gt;=0,0,Table25[[#This Row],[Overall Return]])</f>
        <v>0</v>
      </c>
      <c r="N97" s="13">
        <f t="shared" si="4"/>
        <v>399518.46965923114</v>
      </c>
    </row>
    <row r="98" spans="1:14" x14ac:dyDescent="0.25">
      <c r="A98" s="2">
        <f>'Daily returns &amp; Stats_2016-19'!A97</f>
        <v>42688</v>
      </c>
      <c r="B98" s="26">
        <f>'Historical data 2'!B96/'Historical data 2'!B$2*U$5</f>
        <v>42847.218373394688</v>
      </c>
      <c r="C98" s="26">
        <f>'Historical data 2'!C96/'Historical data 2'!C$2*V$5</f>
        <v>38109.690972580647</v>
      </c>
      <c r="D98" s="26">
        <f>'Historical data 2'!D96/'Historical data 2'!D$2*W$5</f>
        <v>39468.454724471994</v>
      </c>
      <c r="E98" s="26">
        <f>'Historical data 2'!E96/'Historical data 2'!E$2*X$5</f>
        <v>38695.923412500626</v>
      </c>
      <c r="F98" s="26">
        <f>'Historical data 2'!F96/'Historical data 2'!F$2*Y$5</f>
        <v>40488.048205952538</v>
      </c>
      <c r="G98" s="26">
        <f>'Historical data 2'!G96/'Historical data 2'!G$2*Z$5</f>
        <v>43964.569852193003</v>
      </c>
      <c r="H98" s="26">
        <f>'Historical data 2'!H96/'Historical data 2'!H$2*AA$5</f>
        <v>32233.578456690972</v>
      </c>
      <c r="I98" s="26">
        <f>'Historical data 2'!I96/'Historical data 2'!I$2*AB$5</f>
        <v>41770.094802095504</v>
      </c>
      <c r="J98" s="26">
        <f>'Historical data 2'!J96/'Historical data 2'!J$2*AC$5</f>
        <v>44237.074952175521</v>
      </c>
      <c r="K98" s="26">
        <f>'Historical data 2'!K96/'Historical data 2'!K$2*AD$5</f>
        <v>35561.913659951271</v>
      </c>
      <c r="L98" s="8">
        <f t="shared" si="5"/>
        <v>-5.3612095807518134E-3</v>
      </c>
      <c r="M98" s="8">
        <f>IF(Table25[[#This Row],[Overall Return]]&gt;=0,0,Table25[[#This Row],[Overall Return]])</f>
        <v>-5.3612095807518134E-3</v>
      </c>
      <c r="N98" s="13">
        <f t="shared" si="4"/>
        <v>397376.56741200679</v>
      </c>
    </row>
    <row r="99" spans="1:14" x14ac:dyDescent="0.25">
      <c r="A99" s="2">
        <f>'Daily returns &amp; Stats_2016-19'!A98</f>
        <v>42689</v>
      </c>
      <c r="B99" s="26">
        <f>'Historical data 2'!B97/'Historical data 2'!B$2*U$5</f>
        <v>43414.678680242287</v>
      </c>
      <c r="C99" s="26">
        <f>'Historical data 2'!C97/'Historical data 2'!C$2*V$5</f>
        <v>39390.666664427721</v>
      </c>
      <c r="D99" s="26">
        <f>'Historical data 2'!D97/'Historical data 2'!D$2*W$5</f>
        <v>40496.977679110561</v>
      </c>
      <c r="E99" s="26">
        <f>'Historical data 2'!E97/'Historical data 2'!E$2*X$5</f>
        <v>38608.985937524973</v>
      </c>
      <c r="F99" s="26">
        <f>'Historical data 2'!F97/'Historical data 2'!F$2*Y$5</f>
        <v>41720.707769999819</v>
      </c>
      <c r="G99" s="26">
        <f>'Historical data 2'!G97/'Historical data 2'!G$2*Z$5</f>
        <v>44832.746944918064</v>
      </c>
      <c r="H99" s="26">
        <f>'Historical data 2'!H97/'Historical data 2'!H$2*AA$5</f>
        <v>32645.711552238627</v>
      </c>
      <c r="I99" s="26">
        <f>'Historical data 2'!I97/'Historical data 2'!I$2*AB$5</f>
        <v>41756.373226488933</v>
      </c>
      <c r="J99" s="26">
        <f>'Historical data 2'!J97/'Historical data 2'!J$2*AC$5</f>
        <v>43713.406762113547</v>
      </c>
      <c r="K99" s="26">
        <f>'Historical data 2'!K97/'Historical data 2'!K$2*AD$5</f>
        <v>36204.091712103283</v>
      </c>
      <c r="L99" s="8">
        <f t="shared" si="5"/>
        <v>1.360870257745761E-2</v>
      </c>
      <c r="M99" s="8">
        <f>IF(Table25[[#This Row],[Overall Return]]&gt;=0,0,Table25[[#This Row],[Overall Return]])</f>
        <v>0</v>
      </c>
      <c r="N99" s="13">
        <f t="shared" si="4"/>
        <v>402784.3469291678</v>
      </c>
    </row>
    <row r="100" spans="1:14" x14ac:dyDescent="0.25">
      <c r="A100" s="2">
        <f>'Daily returns &amp; Stats_2016-19'!A99</f>
        <v>42690</v>
      </c>
      <c r="B100" s="26">
        <f>'Historical data 2'!B98/'Historical data 2'!B$2*U$5</f>
        <v>44582.016886088364</v>
      </c>
      <c r="C100" s="26">
        <f>'Historical data 2'!C98/'Historical data 2'!C$2*V$5</f>
        <v>39562.914490340496</v>
      </c>
      <c r="D100" s="26">
        <f>'Historical data 2'!D98/'Historical data 2'!D$2*W$5</f>
        <v>39692.045760126151</v>
      </c>
      <c r="E100" s="26">
        <f>'Historical data 2'!E98/'Historical data 2'!E$2*X$5</f>
        <v>39170.142242681286</v>
      </c>
      <c r="F100" s="26">
        <f>'Historical data 2'!F98/'Historical data 2'!F$2*Y$5</f>
        <v>42050.186913206831</v>
      </c>
      <c r="G100" s="26">
        <f>'Historical data 2'!G98/'Historical data 2'!G$2*Z$5</f>
        <v>45426.761016014774</v>
      </c>
      <c r="H100" s="26">
        <f>'Historical data 2'!H98/'Historical data 2'!H$2*AA$5</f>
        <v>32674.13513774415</v>
      </c>
      <c r="I100" s="26">
        <f>'Historical data 2'!I98/'Historical data 2'!I$2*AB$5</f>
        <v>41556.140891651725</v>
      </c>
      <c r="J100" s="26">
        <f>'Historical data 2'!J98/'Historical data 2'!J$2*AC$5</f>
        <v>42957.002672986731</v>
      </c>
      <c r="K100" s="26">
        <f>'Historical data 2'!K98/'Historical data 2'!K$2*AD$5</f>
        <v>35757.907161997515</v>
      </c>
      <c r="L100" s="8">
        <f t="shared" si="5"/>
        <v>1.6011204223476128E-3</v>
      </c>
      <c r="M100" s="8">
        <f>IF(Table25[[#This Row],[Overall Return]]&gt;=0,0,Table25[[#This Row],[Overall Return]])</f>
        <v>0</v>
      </c>
      <c r="N100" s="13">
        <f t="shared" si="4"/>
        <v>403429.25317283801</v>
      </c>
    </row>
    <row r="101" spans="1:14" x14ac:dyDescent="0.25">
      <c r="A101" s="2">
        <f>'Daily returns &amp; Stats_2016-19'!A100</f>
        <v>42691</v>
      </c>
      <c r="B101" s="26">
        <f>'Historical data 2'!B99/'Historical data 2'!B$2*U$5</f>
        <v>44565.801462003903</v>
      </c>
      <c r="C101" s="26">
        <f>'Historical data 2'!C99/'Historical data 2'!C$2*V$5</f>
        <v>40088.129040059095</v>
      </c>
      <c r="D101" s="26">
        <f>'Historical data 2'!D99/'Historical data 2'!D$2*W$5</f>
        <v>39003.395427822106</v>
      </c>
      <c r="E101" s="26">
        <f>'Historical data 2'!E99/'Historical data 2'!E$2*X$5</f>
        <v>39268.935981578688</v>
      </c>
      <c r="F101" s="26">
        <f>'Historical data 2'!F99/'Historical data 2'!F$2*Y$5</f>
        <v>42421.47203797879</v>
      </c>
      <c r="G101" s="26">
        <f>'Historical data 2'!G99/'Historical data 2'!G$2*Z$5</f>
        <v>46180.694274647845</v>
      </c>
      <c r="H101" s="26">
        <f>'Historical data 2'!H99/'Historical data 2'!H$2*AA$5</f>
        <v>33514.393248695174</v>
      </c>
      <c r="I101" s="26">
        <f>'Historical data 2'!I99/'Historical data 2'!I$2*AB$5</f>
        <v>41355.908556814509</v>
      </c>
      <c r="J101" s="26">
        <f>'Historical data 2'!J99/'Historical data 2'!J$2*AC$5</f>
        <v>43630.29580401854</v>
      </c>
      <c r="K101" s="26">
        <f>'Historical data 2'!K99/'Historical data 2'!K$2*AD$5</f>
        <v>35541.062404936005</v>
      </c>
      <c r="L101" s="8">
        <f t="shared" si="5"/>
        <v>5.3065935325207203E-3</v>
      </c>
      <c r="M101" s="8">
        <f>IF(Table25[[#This Row],[Overall Return]]&gt;=0,0,Table25[[#This Row],[Overall Return]])</f>
        <v>0</v>
      </c>
      <c r="N101" s="13">
        <f t="shared" si="4"/>
        <v>405570.08823855466</v>
      </c>
    </row>
    <row r="102" spans="1:14" x14ac:dyDescent="0.25">
      <c r="A102" s="2">
        <f>'Daily returns &amp; Stats_2016-19'!A101</f>
        <v>42692</v>
      </c>
      <c r="B102" s="26">
        <f>'Historical data 2'!B100/'Historical data 2'!B$2*U$5</f>
        <v>44610.388078728261</v>
      </c>
      <c r="C102" s="26">
        <f>'Historical data 2'!C100/'Historical data 2'!C$2*V$5</f>
        <v>40287.403426886471</v>
      </c>
      <c r="D102" s="26">
        <f>'Historical data 2'!D100/'Historical data 2'!D$2*W$5</f>
        <v>40031.901619942764</v>
      </c>
      <c r="E102" s="26">
        <f>'Historical data 2'!E100/'Historical data 2'!E$2*X$5</f>
        <v>38822.385997440761</v>
      </c>
      <c r="F102" s="26">
        <f>'Historical data 2'!F100/'Historical data 2'!F$2*Y$5</f>
        <v>41833.468934891462</v>
      </c>
      <c r="G102" s="26">
        <f>'Historical data 2'!G100/'Historical data 2'!G$2*Z$5</f>
        <v>45959.842929863153</v>
      </c>
      <c r="H102" s="26">
        <f>'Historical data 2'!H100/'Historical data 2'!H$2*AA$5</f>
        <v>32867.768749256393</v>
      </c>
      <c r="I102" s="26">
        <f>'Historical data 2'!I100/'Historical data 2'!I$2*AB$5</f>
        <v>40993.838400347289</v>
      </c>
      <c r="J102" s="26">
        <f>'Historical data 2'!J100/'Historical data 2'!J$2*AC$5</f>
        <v>43904.585271797638</v>
      </c>
      <c r="K102" s="26">
        <f>'Historical data 2'!K100/'Historical data 2'!K$2*AD$5</f>
        <v>35561.913659951271</v>
      </c>
      <c r="L102" s="8">
        <f t="shared" si="5"/>
        <v>-1.717560514569838E-3</v>
      </c>
      <c r="M102" s="8">
        <f>IF(Table25[[#This Row],[Overall Return]]&gt;=0,0,Table25[[#This Row],[Overall Return]])</f>
        <v>-1.717560514569838E-3</v>
      </c>
      <c r="N102" s="13">
        <f t="shared" si="4"/>
        <v>404873.49706910551</v>
      </c>
    </row>
    <row r="103" spans="1:14" x14ac:dyDescent="0.25">
      <c r="A103" s="2">
        <f>'Daily returns &amp; Stats_2016-19'!A102</f>
        <v>42695</v>
      </c>
      <c r="B103" s="26">
        <f>'Historical data 2'!B101/'Historical data 2'!B$2*U$5</f>
        <v>45287.293384633522</v>
      </c>
      <c r="C103" s="26">
        <f>'Historical data 2'!C101/'Historical data 2'!C$2*V$5</f>
        <v>41338.895959226189</v>
      </c>
      <c r="D103" s="26">
        <f>'Historical data 2'!D101/'Historical data 2'!D$2*W$5</f>
        <v>41462.896820017755</v>
      </c>
      <c r="E103" s="26">
        <f>'Historical data 2'!E101/'Historical data 2'!E$2*X$5</f>
        <v>38581.326609489144</v>
      </c>
      <c r="F103" s="26">
        <f>'Historical data 2'!F101/'Historical data 2'!F$2*Y$5</f>
        <v>42309.810367884391</v>
      </c>
      <c r="G103" s="26">
        <f>'Historical data 2'!G101/'Historical data 2'!G$2*Z$5</f>
        <v>46348.224436792116</v>
      </c>
      <c r="H103" s="26">
        <f>'Historical data 2'!H101/'Historical data 2'!H$2*AA$5</f>
        <v>32778.945362204577</v>
      </c>
      <c r="I103" s="26">
        <f>'Historical data 2'!I101/'Historical data 2'!I$2*AB$5</f>
        <v>41257.165934375735</v>
      </c>
      <c r="J103" s="26">
        <f>'Historical data 2'!J101/'Historical data 2'!J$2*AC$5</f>
        <v>43322.739793135806</v>
      </c>
      <c r="K103" s="26">
        <f>'Historical data 2'!K101/'Historical data 2'!K$2*AD$5</f>
        <v>36066.47823142726</v>
      </c>
      <c r="L103" s="8">
        <f t="shared" si="5"/>
        <v>9.5839314209757998E-3</v>
      </c>
      <c r="M103" s="8">
        <f>IF(Table25[[#This Row],[Overall Return]]&gt;=0,0,Table25[[#This Row],[Overall Return]])</f>
        <v>0</v>
      </c>
      <c r="N103" s="13">
        <f t="shared" si="4"/>
        <v>408753.77689918649</v>
      </c>
    </row>
    <row r="104" spans="1:14" x14ac:dyDescent="0.25">
      <c r="A104" s="2">
        <f>'Daily returns &amp; Stats_2016-19'!A103</f>
        <v>42696</v>
      </c>
      <c r="B104" s="26">
        <f>'Historical data 2'!B102/'Historical data 2'!B$2*U$5</f>
        <v>45315.657949264394</v>
      </c>
      <c r="C104" s="26">
        <f>'Historical data 2'!C102/'Historical data 2'!C$2*V$5</f>
        <v>41621.376894602428</v>
      </c>
      <c r="D104" s="26">
        <f>'Historical data 2'!D102/'Historical data 2'!D$2*W$5</f>
        <v>41203.517808644625</v>
      </c>
      <c r="E104" s="26">
        <f>'Historical data 2'!E102/'Historical data 2'!E$2*X$5</f>
        <v>38612.942255724178</v>
      </c>
      <c r="F104" s="26">
        <f>'Historical data 2'!F102/'Historical data 2'!F$2*Y$5</f>
        <v>42258.658680542962</v>
      </c>
      <c r="G104" s="26">
        <f>'Historical data 2'!G102/'Historical data 2'!G$2*Z$5</f>
        <v>46546.246026351939</v>
      </c>
      <c r="H104" s="26">
        <f>'Historical data 2'!H102/'Historical data 2'!H$2*AA$5</f>
        <v>33960.281416774778</v>
      </c>
      <c r="I104" s="26">
        <f>'Historical data 2'!I102/'Historical data 2'!I$2*AB$5</f>
        <v>41764.605246906765</v>
      </c>
      <c r="J104" s="26">
        <f>'Historical data 2'!J102/'Historical data 2'!J$2*AC$5</f>
        <v>43405.873675229741</v>
      </c>
      <c r="K104" s="26">
        <f>'Historical data 2'!K102/'Historical data 2'!K$2*AD$5</f>
        <v>36145.711690733071</v>
      </c>
      <c r="L104" s="8">
        <f t="shared" si="5"/>
        <v>5.0913162475845208E-3</v>
      </c>
      <c r="M104" s="8">
        <f>IF(Table25[[#This Row],[Overall Return]]&gt;=0,0,Table25[[#This Row],[Overall Return]])</f>
        <v>0</v>
      </c>
      <c r="N104" s="13">
        <f t="shared" si="4"/>
        <v>410834.87164477486</v>
      </c>
    </row>
    <row r="105" spans="1:14" x14ac:dyDescent="0.25">
      <c r="A105" s="2">
        <f>'Daily returns &amp; Stats_2016-19'!A104</f>
        <v>42697</v>
      </c>
      <c r="B105" s="26">
        <f>'Historical data 2'!B103/'Historical data 2'!B$2*U$5</f>
        <v>45084.625438611678</v>
      </c>
      <c r="C105" s="26">
        <f>'Historical data 2'!C103/'Historical data 2'!C$2*V$5</f>
        <v>41345.256339285828</v>
      </c>
      <c r="D105" s="26">
        <f>'Historical data 2'!D103/'Historical data 2'!D$2*W$5</f>
        <v>41409.227428327707</v>
      </c>
      <c r="E105" s="26">
        <f>'Historical data 2'!E103/'Historical data 2'!E$2*X$5</f>
        <v>38830.289115832275</v>
      </c>
      <c r="F105" s="26">
        <f>'Historical data 2'!F103/'Historical data 2'!F$2*Y$5</f>
        <v>41858.220157464253</v>
      </c>
      <c r="G105" s="26">
        <f>'Historical data 2'!G103/'Historical data 2'!G$2*Z$5</f>
        <v>45997.923151694173</v>
      </c>
      <c r="H105" s="26">
        <f>'Historical data 2'!H103/'Historical data 2'!H$2*AA$5</f>
        <v>34310.240936732065</v>
      </c>
      <c r="I105" s="26">
        <f>'Historical data 2'!I103/'Historical data 2'!I$2*AB$5</f>
        <v>42115.705542457647</v>
      </c>
      <c r="J105" s="26">
        <f>'Historical data 2'!J103/'Historical data 2'!J$2*AC$5</f>
        <v>43355.998694906462</v>
      </c>
      <c r="K105" s="26">
        <f>'Historical data 2'!K103/'Historical data 2'!K$2*AD$5</f>
        <v>36245.789856293151</v>
      </c>
      <c r="L105" s="8">
        <f t="shared" si="5"/>
        <v>-6.8542132765481156E-4</v>
      </c>
      <c r="M105" s="8">
        <f>IF(Table25[[#This Row],[Overall Return]]&gt;=0,0,Table25[[#This Row],[Overall Return]])</f>
        <v>-6.8542132765481156E-4</v>
      </c>
      <c r="N105" s="13">
        <f t="shared" si="4"/>
        <v>410553.27666160522</v>
      </c>
    </row>
    <row r="106" spans="1:14" x14ac:dyDescent="0.25">
      <c r="A106" s="2">
        <f>'Daily returns &amp; Stats_2016-19'!A105</f>
        <v>42699</v>
      </c>
      <c r="B106" s="26">
        <f>'Historical data 2'!B104/'Historical data 2'!B$2*U$5</f>
        <v>45311.614863757954</v>
      </c>
      <c r="C106" s="26">
        <f>'Historical data 2'!C104/'Historical data 2'!C$2*V$5</f>
        <v>41358.506794120833</v>
      </c>
      <c r="D106" s="26">
        <f>'Historical data 2'!D104/'Historical data 2'!D$2*W$5</f>
        <v>40917.322959259094</v>
      </c>
      <c r="E106" s="26">
        <f>'Historical data 2'!E104/'Historical data 2'!E$2*X$5</f>
        <v>39051.585948801636</v>
      </c>
      <c r="F106" s="26">
        <f>'Historical data 2'!F104/'Historical data 2'!F$2*Y$5</f>
        <v>41896.173710693874</v>
      </c>
      <c r="G106" s="26">
        <f>'Historical data 2'!G104/'Historical data 2'!G$2*Z$5</f>
        <v>46096.929193575699</v>
      </c>
      <c r="H106" s="26">
        <f>'Historical data 2'!H104/'Historical data 2'!H$2*AA$5</f>
        <v>34933.770796468198</v>
      </c>
      <c r="I106" s="26">
        <f>'Historical data 2'!I104/'Historical data 2'!I$2*AB$5</f>
        <v>41915.468582889866</v>
      </c>
      <c r="J106" s="26">
        <f>'Historical data 2'!J104/'Historical data 2'!J$2*AC$5</f>
        <v>43738.35189360816</v>
      </c>
      <c r="K106" s="26">
        <f>'Historical data 2'!K104/'Historical data 2'!K$2*AD$5</f>
        <v>36329.197059274549</v>
      </c>
      <c r="L106" s="8">
        <f t="shared" si="5"/>
        <v>2.4251301778435153E-3</v>
      </c>
      <c r="M106" s="8">
        <f>IF(Table25[[#This Row],[Overall Return]]&gt;=0,0,Table25[[#This Row],[Overall Return]])</f>
        <v>0</v>
      </c>
      <c r="N106" s="13">
        <f t="shared" si="4"/>
        <v>411548.92180244986</v>
      </c>
    </row>
    <row r="107" spans="1:14" x14ac:dyDescent="0.25">
      <c r="A107" s="2">
        <f>'Daily returns &amp; Stats_2016-19'!A106</f>
        <v>42702</v>
      </c>
      <c r="B107" s="26">
        <f>'Historical data 2'!B105/'Historical data 2'!B$2*U$5</f>
        <v>45222.438316304724</v>
      </c>
      <c r="C107" s="26">
        <f>'Historical data 2'!C105/'Historical data 2'!C$2*V$5</f>
        <v>40637.725720584844</v>
      </c>
      <c r="D107" s="26">
        <f>'Historical data 2'!D105/'Historical data 2'!D$2*W$5</f>
        <v>40693.731923604952</v>
      </c>
      <c r="E107" s="26">
        <f>'Historical data 2'!E105/'Historical data 2'!E$2*X$5</f>
        <v>39110.864095741461</v>
      </c>
      <c r="F107" s="26">
        <f>'Historical data 2'!F105/'Historical data 2'!F$2*Y$5</f>
        <v>42257.005241802079</v>
      </c>
      <c r="G107" s="26">
        <f>'Historical data 2'!G105/'Historical data 2'!G$2*Z$5</f>
        <v>46157.848676428359</v>
      </c>
      <c r="H107" s="26">
        <f>'Historical data 2'!H105/'Historical data 2'!H$2*AA$5</f>
        <v>34839.621004837063</v>
      </c>
      <c r="I107" s="26">
        <f>'Historical data 2'!I105/'Historical data 2'!I$2*AB$5</f>
        <v>41723.472893201062</v>
      </c>
      <c r="J107" s="26">
        <f>'Historical data 2'!J105/'Historical data 2'!J$2*AC$5</f>
        <v>42873.876432225778</v>
      </c>
      <c r="K107" s="26">
        <f>'Historical data 2'!K105/'Historical data 2'!K$2*AD$5</f>
        <v>36058.152573279418</v>
      </c>
      <c r="L107" s="8">
        <f t="shared" si="5"/>
        <v>-4.796962936493343E-3</v>
      </c>
      <c r="M107" s="8">
        <f>IF(Table25[[#This Row],[Overall Return]]&gt;=0,0,Table25[[#This Row],[Overall Return]])</f>
        <v>-4.796962936493343E-3</v>
      </c>
      <c r="N107" s="13">
        <f t="shared" si="4"/>
        <v>409574.73687800969</v>
      </c>
    </row>
    <row r="108" spans="1:14" x14ac:dyDescent="0.25">
      <c r="A108" s="2">
        <f>'Daily returns &amp; Stats_2016-19'!A107</f>
        <v>42703</v>
      </c>
      <c r="B108" s="26">
        <f>'Historical data 2'!B106/'Historical data 2'!B$2*U$5</f>
        <v>45177.851699580373</v>
      </c>
      <c r="C108" s="26">
        <f>'Historical data 2'!C106/'Historical data 2'!C$2*V$5</f>
        <v>40412.480118803178</v>
      </c>
      <c r="D108" s="26">
        <f>'Historical data 2'!D106/'Historical data 2'!D$2*W$5</f>
        <v>39557.882757474705</v>
      </c>
      <c r="E108" s="26">
        <f>'Historical data 2'!E106/'Historical data 2'!E$2*X$5</f>
        <v>39387.489102789383</v>
      </c>
      <c r="F108" s="26">
        <f>'Historical data 2'!F106/'Historical data 2'!F$2*Y$5</f>
        <v>42400.019299797699</v>
      </c>
      <c r="G108" s="26">
        <f>'Historical data 2'!G106/'Historical data 2'!G$2*Z$5</f>
        <v>46523.390922335697</v>
      </c>
      <c r="H108" s="26">
        <f>'Historical data 2'!H106/'Historical data 2'!H$2*AA$5</f>
        <v>33676.048102943088</v>
      </c>
      <c r="I108" s="26">
        <f>'Historical data 2'!I106/'Historical data 2'!I$2*AB$5</f>
        <v>43226.62132257397</v>
      </c>
      <c r="J108" s="26">
        <f>'Historical data 2'!J106/'Historical data 2'!J$2*AC$5</f>
        <v>43106.631434623057</v>
      </c>
      <c r="K108" s="26">
        <f>'Historical data 2'!K106/'Historical data 2'!K$2*AD$5</f>
        <v>35820.447829521312</v>
      </c>
      <c r="L108" s="8">
        <f t="shared" si="5"/>
        <v>-6.9797832196949461E-4</v>
      </c>
      <c r="M108" s="8">
        <f>IF(Table25[[#This Row],[Overall Return]]&gt;=0,0,Table25[[#This Row],[Overall Return]])</f>
        <v>-6.9797832196949461E-4</v>
      </c>
      <c r="N108" s="13">
        <f t="shared" si="4"/>
        <v>409288.86259044247</v>
      </c>
    </row>
    <row r="109" spans="1:14" x14ac:dyDescent="0.25">
      <c r="A109" s="2">
        <f>'Daily returns &amp; Stats_2016-19'!A108</f>
        <v>42704</v>
      </c>
      <c r="B109" s="26">
        <f>'Historical data 2'!B107/'Historical data 2'!B$2*U$5</f>
        <v>44796.833972656612</v>
      </c>
      <c r="C109" s="26">
        <f>'Historical data 2'!C107/'Historical data 2'!C$2*V$5</f>
        <v>39779.147195012854</v>
      </c>
      <c r="D109" s="26">
        <f>'Historical data 2'!D107/'Historical data 2'!D$2*W$5</f>
        <v>43394.73510183215</v>
      </c>
      <c r="E109" s="26">
        <f>'Historical data 2'!E107/'Historical data 2'!E$2*X$5</f>
        <v>39170.142242681286</v>
      </c>
      <c r="F109" s="26">
        <f>'Historical data 2'!F107/'Historical data 2'!F$2*Y$5</f>
        <v>41695.956547427035</v>
      </c>
      <c r="G109" s="26">
        <f>'Historical data 2'!G107/'Historical data 2'!G$2*Z$5</f>
        <v>45891.299798006876</v>
      </c>
      <c r="H109" s="26">
        <f>'Historical data 2'!H107/'Historical data 2'!H$2*AA$5</f>
        <v>33645.850743393501</v>
      </c>
      <c r="I109" s="26">
        <f>'Historical data 2'!I107/'Historical data 2'!I$2*AB$5</f>
        <v>43599.776958221832</v>
      </c>
      <c r="J109" s="26">
        <f>'Historical data 2'!J107/'Historical data 2'!J$2*AC$5</f>
        <v>43987.707691892101</v>
      </c>
      <c r="K109" s="26">
        <f>'Historical data 2'!K107/'Historical data 2'!K$2*AD$5</f>
        <v>36404.258957825106</v>
      </c>
      <c r="L109" s="8">
        <f t="shared" si="5"/>
        <v>7.5175429867138099E-3</v>
      </c>
      <c r="M109" s="8">
        <f>IF(Table25[[#This Row],[Overall Return]]&gt;=0,0,Table25[[#This Row],[Overall Return]])</f>
        <v>0</v>
      </c>
      <c r="N109" s="13">
        <f t="shared" si="4"/>
        <v>412365.70920894935</v>
      </c>
    </row>
    <row r="110" spans="1:14" x14ac:dyDescent="0.25">
      <c r="A110" s="2">
        <f>'Daily returns &amp; Stats_2016-19'!A109</f>
        <v>42705</v>
      </c>
      <c r="B110" s="26">
        <f>'Historical data 2'!B108/'Historical data 2'!B$2*U$5</f>
        <v>44379.358882080058</v>
      </c>
      <c r="C110" s="26">
        <f>'Historical data 2'!C108/'Historical data 2'!C$2*V$5</f>
        <v>39412.39627818521</v>
      </c>
      <c r="D110" s="26">
        <f>'Historical data 2'!D108/'Historical data 2'!D$2*W$5</f>
        <v>43126.404905899792</v>
      </c>
      <c r="E110" s="26">
        <f>'Historical data 2'!E108/'Historical data 2'!E$2*X$5</f>
        <v>39099.007831819705</v>
      </c>
      <c r="F110" s="26">
        <f>'Historical data 2'!F108/'Historical data 2'!F$2*Y$5</f>
        <v>41139.305832240905</v>
      </c>
      <c r="G110" s="26">
        <f>'Historical data 2'!G108/'Historical data 2'!G$2*Z$5</f>
        <v>45084.058031129083</v>
      </c>
      <c r="H110" s="26">
        <f>'Historical data 2'!H108/'Historical data 2'!H$2*AA$5</f>
        <v>32309.962554422316</v>
      </c>
      <c r="I110" s="26">
        <f>'Historical data 2'!I108/'Historical data 2'!I$2*AB$5</f>
        <v>44321.308923113786</v>
      </c>
      <c r="J110" s="26">
        <f>'Historical data 2'!J108/'Historical data 2'!J$2*AC$5</f>
        <v>45168.033831100831</v>
      </c>
      <c r="K110" s="26">
        <f>'Historical data 2'!K108/'Historical data 2'!K$2*AD$5</f>
        <v>36379.238324974918</v>
      </c>
      <c r="L110" s="8">
        <f t="shared" si="5"/>
        <v>-4.7206490998414896E-3</v>
      </c>
      <c r="M110" s="8">
        <f>IF(Table25[[#This Row],[Overall Return]]&gt;=0,0,Table25[[#This Row],[Overall Return]])</f>
        <v>-4.7206490998414896E-3</v>
      </c>
      <c r="N110" s="13">
        <f t="shared" si="4"/>
        <v>410419.07539496664</v>
      </c>
    </row>
    <row r="111" spans="1:14" x14ac:dyDescent="0.25">
      <c r="A111" s="2">
        <f>'Daily returns &amp; Stats_2016-19'!A110</f>
        <v>42706</v>
      </c>
      <c r="B111" s="26">
        <f>'Historical data 2'!B109/'Historical data 2'!B$2*U$5</f>
        <v>44545.539638408496</v>
      </c>
      <c r="C111" s="26">
        <f>'Historical data 2'!C109/'Historical data 2'!C$2*V$5</f>
        <v>39236.970283978168</v>
      </c>
      <c r="D111" s="26">
        <f>'Historical data 2'!D109/'Historical data 2'!D$2*W$5</f>
        <v>43036.972682267609</v>
      </c>
      <c r="E111" s="26">
        <f>'Historical data 2'!E109/'Historical data 2'!E$2*X$5</f>
        <v>38925.129709199435</v>
      </c>
      <c r="F111" s="26">
        <f>'Historical data 2'!F109/'Historical data 2'!F$2*Y$5</f>
        <v>41281.220395439283</v>
      </c>
      <c r="G111" s="26">
        <f>'Historical data 2'!G109/'Historical data 2'!G$2*Z$5</f>
        <v>45122.141421559034</v>
      </c>
      <c r="H111" s="26">
        <f>'Historical data 2'!H109/'Historical data 2'!H$2*AA$5</f>
        <v>32237.128546002659</v>
      </c>
      <c r="I111" s="26">
        <f>'Historical data 2'!I109/'Historical data 2'!I$2*AB$5</f>
        <v>44263.453543660406</v>
      </c>
      <c r="J111" s="26">
        <f>'Historical data 2'!J109/'Historical data 2'!J$2*AC$5</f>
        <v>44536.313372115714</v>
      </c>
      <c r="K111" s="26">
        <f>'Historical data 2'!K109/'Historical data 2'!K$2*AD$5</f>
        <v>36295.831121993528</v>
      </c>
      <c r="L111" s="8">
        <f t="shared" si="5"/>
        <v>-2.2863817414902066E-3</v>
      </c>
      <c r="M111" s="8">
        <f>IF(Table25[[#This Row],[Overall Return]]&gt;=0,0,Table25[[#This Row],[Overall Return]])</f>
        <v>-2.2863817414902066E-3</v>
      </c>
      <c r="N111" s="13">
        <f t="shared" si="4"/>
        <v>409480.70071462431</v>
      </c>
    </row>
    <row r="112" spans="1:14" x14ac:dyDescent="0.25">
      <c r="A112" s="2">
        <f>'Daily returns &amp; Stats_2016-19'!A111</f>
        <v>42709</v>
      </c>
      <c r="B112" s="26">
        <f>'Historical data 2'!B110/'Historical data 2'!B$2*U$5</f>
        <v>44225.330580302558</v>
      </c>
      <c r="C112" s="26">
        <f>'Historical data 2'!C110/'Historical data 2'!C$2*V$5</f>
        <v>40245.003588802916</v>
      </c>
      <c r="D112" s="26">
        <f>'Historical data 2'!D110/'Historical data 2'!D$2*W$5</f>
        <v>43716.70954567771</v>
      </c>
      <c r="E112" s="26">
        <f>'Historical data 2'!E110/'Historical data 2'!E$2*X$5</f>
        <v>39502.08907846982</v>
      </c>
      <c r="F112" s="26">
        <f>'Historical data 2'!F110/'Historical data 2'!F$2*Y$5</f>
        <v>41942.377671447764</v>
      </c>
      <c r="G112" s="26">
        <f>'Historical data 2'!G110/'Historical data 2'!G$2*Z$5</f>
        <v>45860.846393778389</v>
      </c>
      <c r="H112" s="26">
        <f>'Historical data 2'!H110/'Historical data 2'!H$2*AA$5</f>
        <v>33183.973196681734</v>
      </c>
      <c r="I112" s="26">
        <f>'Historical data 2'!I110/'Historical data 2'!I$2*AB$5</f>
        <v>43409.765277948325</v>
      </c>
      <c r="J112" s="26">
        <f>'Historical data 2'!J110/'Historical data 2'!J$2*AC$5</f>
        <v>45176.347601376867</v>
      </c>
      <c r="K112" s="26">
        <f>'Historical data 2'!K110/'Historical data 2'!K$2*AD$5</f>
        <v>36479.318673455338</v>
      </c>
      <c r="L112" s="8">
        <f t="shared" si="5"/>
        <v>1.0406011530899484E-2</v>
      </c>
      <c r="M112" s="8">
        <f>IF(Table25[[#This Row],[Overall Return]]&gt;=0,0,Table25[[#This Row],[Overall Return]])</f>
        <v>0</v>
      </c>
      <c r="N112" s="13">
        <f t="shared" si="4"/>
        <v>413741.76160794147</v>
      </c>
    </row>
    <row r="113" spans="1:14" x14ac:dyDescent="0.25">
      <c r="A113" s="2">
        <f>'Daily returns &amp; Stats_2016-19'!A112</f>
        <v>42710</v>
      </c>
      <c r="B113" s="26">
        <f>'Historical data 2'!B111/'Historical data 2'!B$2*U$5</f>
        <v>44565.801462003903</v>
      </c>
      <c r="C113" s="26">
        <f>'Historical data 2'!C111/'Historical data 2'!C$2*V$5</f>
        <v>40529.077651797394</v>
      </c>
      <c r="D113" s="26">
        <f>'Historical data 2'!D111/'Historical data 2'!D$2*W$5</f>
        <v>44628.959294894856</v>
      </c>
      <c r="E113" s="26">
        <f>'Historical data 2'!E111/'Historical data 2'!E$2*X$5</f>
        <v>39778.717258186698</v>
      </c>
      <c r="F113" s="26">
        <f>'Historical data 2'!F111/'Historical data 2'!F$2*Y$5</f>
        <v>41754.813091439129</v>
      </c>
      <c r="G113" s="26">
        <f>'Historical data 2'!G111/'Historical data 2'!G$2*Z$5</f>
        <v>45655.226504006321</v>
      </c>
      <c r="H113" s="26">
        <f>'Historical data 2'!H111/'Historical data 2'!H$2*AA$5</f>
        <v>33015.213081363327</v>
      </c>
      <c r="I113" s="26">
        <f>'Historical data 2'!I111/'Historical data 2'!I$2*AB$5</f>
        <v>43324.397376323228</v>
      </c>
      <c r="J113" s="26">
        <f>'Historical data 2'!J111/'Historical data 2'!J$2*AC$5</f>
        <v>46173.797539178078</v>
      </c>
      <c r="K113" s="26">
        <f>'Historical data 2'!K111/'Historical data 2'!K$2*AD$5</f>
        <v>36512.68461073636</v>
      </c>
      <c r="L113" s="8">
        <f t="shared" si="5"/>
        <v>5.3098972978937731E-3</v>
      </c>
      <c r="M113" s="8">
        <f>IF(Table25[[#This Row],[Overall Return]]&gt;=0,0,Table25[[#This Row],[Overall Return]])</f>
        <v>0</v>
      </c>
      <c r="N113" s="13">
        <f t="shared" si="4"/>
        <v>415938.6878699293</v>
      </c>
    </row>
    <row r="114" spans="1:14" x14ac:dyDescent="0.25">
      <c r="A114" s="2">
        <f>'Daily returns &amp; Stats_2016-19'!A113</f>
        <v>42711</v>
      </c>
      <c r="B114" s="26">
        <f>'Historical data 2'!B112/'Historical data 2'!B$2*U$5</f>
        <v>45003.564888211979</v>
      </c>
      <c r="C114" s="26">
        <f>'Historical data 2'!C112/'Historical data 2'!C$2*V$5</f>
        <v>40831.169422068284</v>
      </c>
      <c r="D114" s="26">
        <f>'Historical data 2'!D112/'Historical data 2'!D$2*W$5</f>
        <v>44628.959294894856</v>
      </c>
      <c r="E114" s="26">
        <f>'Historical data 2'!E112/'Historical data 2'!E$2*X$5</f>
        <v>40304.307944246706</v>
      </c>
      <c r="F114" s="26">
        <f>'Historical data 2'!F112/'Historical data 2'!F$2*Y$5</f>
        <v>42419.273048384333</v>
      </c>
      <c r="G114" s="26">
        <f>'Historical data 2'!G112/'Historical data 2'!G$2*Z$5</f>
        <v>46736.631292512458</v>
      </c>
      <c r="H114" s="26">
        <f>'Historical data 2'!H112/'Historical data 2'!H$2*AA$5</f>
        <v>34312.017251999692</v>
      </c>
      <c r="I114" s="26">
        <f>'Historical data 2'!I112/'Historical data 2'!I$2*AB$5</f>
        <v>43897.188756564545</v>
      </c>
      <c r="J114" s="26">
        <f>'Historical data 2'!J112/'Historical data 2'!J$2*AC$5</f>
        <v>47611.800888279751</v>
      </c>
      <c r="K114" s="26">
        <f>'Historical data 2'!K112/'Historical data 2'!K$2*AD$5</f>
        <v>36725.342526600281</v>
      </c>
      <c r="L114" s="8">
        <f t="shared" si="5"/>
        <v>1.5703197693108351E-2</v>
      </c>
      <c r="M114" s="8">
        <f>IF(Table25[[#This Row],[Overall Return]]&gt;=0,0,Table25[[#This Row],[Overall Return]])</f>
        <v>0</v>
      </c>
      <c r="N114" s="13">
        <f t="shared" si="4"/>
        <v>422470.25531376293</v>
      </c>
    </row>
    <row r="115" spans="1:14" x14ac:dyDescent="0.25">
      <c r="A115" s="2">
        <f>'Daily returns &amp; Stats_2016-19'!A114</f>
        <v>42712</v>
      </c>
      <c r="B115" s="26">
        <f>'Historical data 2'!B113/'Historical data 2'!B$2*U$5</f>
        <v>45445.374713931007</v>
      </c>
      <c r="C115" s="26">
        <f>'Historical data 2'!C113/'Historical data 2'!C$2*V$5</f>
        <v>40667.404798549105</v>
      </c>
      <c r="D115" s="26">
        <f>'Historical data 2'!D113/'Historical data 2'!D$2*W$5</f>
        <v>44521.633083403169</v>
      </c>
      <c r="E115" s="26">
        <f>'Historical data 2'!E113/'Historical data 2'!E$2*X$5</f>
        <v>41168.450962880117</v>
      </c>
      <c r="F115" s="26">
        <f>'Historical data 2'!F113/'Historical data 2'!F$2*Y$5</f>
        <v>42706.94621002637</v>
      </c>
      <c r="G115" s="26">
        <f>'Historical data 2'!G113/'Historical data 2'!G$2*Z$5</f>
        <v>46462.47460808196</v>
      </c>
      <c r="H115" s="26">
        <f>'Historical data 2'!H113/'Historical data 2'!H$2*AA$5</f>
        <v>34159.241432866329</v>
      </c>
      <c r="I115" s="26">
        <f>'Historical data 2'!I113/'Historical data 2'!I$2*AB$5</f>
        <v>43875.165789581566</v>
      </c>
      <c r="J115" s="26">
        <f>'Historical data 2'!J113/'Historical data 2'!J$2*AC$5</f>
        <v>47620.110837889319</v>
      </c>
      <c r="K115" s="26">
        <f>'Historical data 2'!K113/'Historical data 2'!K$2*AD$5</f>
        <v>36829.598801676613</v>
      </c>
      <c r="L115" s="8">
        <f t="shared" si="5"/>
        <v>2.3342375296697693E-3</v>
      </c>
      <c r="M115" s="8">
        <f>IF(Table25[[#This Row],[Overall Return]]&gt;=0,0,Table25[[#This Row],[Overall Return]])</f>
        <v>0</v>
      </c>
      <c r="N115" s="13">
        <f t="shared" si="4"/>
        <v>423456.40123888548</v>
      </c>
    </row>
    <row r="116" spans="1:14" x14ac:dyDescent="0.25">
      <c r="A116" s="2">
        <f>'Daily returns &amp; Stats_2016-19'!A115</f>
        <v>42713</v>
      </c>
      <c r="B116" s="26">
        <f>'Historical data 2'!B114/'Historical data 2'!B$2*U$5</f>
        <v>46187.13177416056</v>
      </c>
      <c r="C116" s="26">
        <f>'Historical data 2'!C114/'Historical data 2'!C$2*V$5</f>
        <v>40737.890586978676</v>
      </c>
      <c r="D116" s="26">
        <f>'Historical data 2'!D114/'Historical data 2'!D$2*W$5</f>
        <v>45407.058613348978</v>
      </c>
      <c r="E116" s="26">
        <f>'Historical data 2'!E114/'Historical data 2'!E$2*X$5</f>
        <v>41757.824985810075</v>
      </c>
      <c r="F116" s="26">
        <f>'Historical data 2'!F114/'Historical data 2'!F$2*Y$5</f>
        <v>43414.861390732382</v>
      </c>
      <c r="G116" s="26">
        <f>'Historical data 2'!G114/'Historical data 2'!G$2*Z$5</f>
        <v>47193.565437094461</v>
      </c>
      <c r="H116" s="26">
        <f>'Historical data 2'!H114/'Historical data 2'!H$2*AA$5</f>
        <v>34139.701964922482</v>
      </c>
      <c r="I116" s="26">
        <f>'Historical data 2'!I114/'Historical data 2'!I$2*AB$5</f>
        <v>44095.483329292168</v>
      </c>
      <c r="J116" s="26">
        <f>'Historical data 2'!J114/'Historical data 2'!J$2*AC$5</f>
        <v>47495.419566414632</v>
      </c>
      <c r="K116" s="26">
        <f>'Historical data 2'!K114/'Historical data 2'!K$2*AD$5</f>
        <v>37113.147055335845</v>
      </c>
      <c r="L116" s="8">
        <f t="shared" si="5"/>
        <v>9.6484158776475315E-3</v>
      </c>
      <c r="M116" s="8">
        <f>IF(Table25[[#This Row],[Overall Return]]&gt;=0,0,Table25[[#This Row],[Overall Return]])</f>
        <v>0</v>
      </c>
      <c r="N116" s="13">
        <f t="shared" si="4"/>
        <v>427542.08470409026</v>
      </c>
    </row>
    <row r="117" spans="1:14" x14ac:dyDescent="0.25">
      <c r="A117" s="2">
        <f>'Daily returns &amp; Stats_2016-19'!A116</f>
        <v>42716</v>
      </c>
      <c r="B117" s="26">
        <f>'Historical data 2'!B115/'Historical data 2'!B$2*U$5</f>
        <v>45923.655159320886</v>
      </c>
      <c r="C117" s="26">
        <f>'Historical data 2'!C115/'Historical data 2'!C$2*V$5</f>
        <v>40285.284648023626</v>
      </c>
      <c r="D117" s="26">
        <f>'Historical data 2'!D115/'Historical data 2'!D$2*W$5</f>
        <v>45952.611520960265</v>
      </c>
      <c r="E117" s="26">
        <f>'Historical data 2'!E115/'Historical data 2'!E$2*X$5</f>
        <v>41439.247777039549</v>
      </c>
      <c r="F117" s="26">
        <f>'Historical data 2'!F115/'Historical data 2'!F$2*Y$5</f>
        <v>43413.761895935146</v>
      </c>
      <c r="G117" s="26">
        <f>'Historical data 2'!G115/'Historical data 2'!G$2*Z$5</f>
        <v>47345.879987220716</v>
      </c>
      <c r="H117" s="26">
        <f>'Historical data 2'!H115/'Historical data 2'!H$2*AA$5</f>
        <v>34184.112387836612</v>
      </c>
      <c r="I117" s="26">
        <f>'Historical data 2'!I115/'Historical data 2'!I$2*AB$5</f>
        <v>43921.981937160032</v>
      </c>
      <c r="J117" s="26">
        <f>'Historical data 2'!J115/'Historical data 2'!J$2*AC$5</f>
        <v>46364.968407529195</v>
      </c>
      <c r="K117" s="26">
        <f>'Historical data 2'!K115/'Historical data 2'!K$2*AD$5</f>
        <v>37938.82357355133</v>
      </c>
      <c r="L117" s="8">
        <f t="shared" si="5"/>
        <v>-1.8051027889970372E-3</v>
      </c>
      <c r="M117" s="8">
        <f>IF(Table25[[#This Row],[Overall Return]]&gt;=0,0,Table25[[#This Row],[Overall Return]])</f>
        <v>-1.8051027889970372E-3</v>
      </c>
      <c r="N117" s="13">
        <f t="shared" si="4"/>
        <v>426770.32729457732</v>
      </c>
    </row>
    <row r="118" spans="1:14" x14ac:dyDescent="0.25">
      <c r="A118" s="2">
        <f>'Daily returns &amp; Stats_2016-19'!A117</f>
        <v>42717</v>
      </c>
      <c r="B118" s="26">
        <f>'Historical data 2'!B116/'Historical data 2'!B$2*U$5</f>
        <v>46689.737012679368</v>
      </c>
      <c r="C118" s="26">
        <f>'Historical data 2'!C116/'Historical data 2'!C$2*V$5</f>
        <v>41038.922967818144</v>
      </c>
      <c r="D118" s="26">
        <f>'Historical data 2'!D116/'Historical data 2'!D$2*W$5</f>
        <v>47079.526265049186</v>
      </c>
      <c r="E118" s="26">
        <f>'Historical data 2'!E116/'Historical data 2'!E$2*X$5</f>
        <v>41355.616223125304</v>
      </c>
      <c r="F118" s="26">
        <f>'Historical data 2'!F116/'Historical data 2'!F$2*Y$5</f>
        <v>43789.444999896041</v>
      </c>
      <c r="G118" s="26">
        <f>'Historical data 2'!G116/'Historical data 2'!G$2*Z$5</f>
        <v>47962.730150740143</v>
      </c>
      <c r="H118" s="26">
        <f>'Historical data 2'!H116/'Historical data 2'!H$2*AA$5</f>
        <v>35200.238416400098</v>
      </c>
      <c r="I118" s="26">
        <f>'Historical data 2'!I116/'Historical data 2'!I$2*AB$5</f>
        <v>44211.138591432056</v>
      </c>
      <c r="J118" s="26">
        <f>'Historical data 2'!J116/'Historical data 2'!J$2*AC$5</f>
        <v>46414.85484985193</v>
      </c>
      <c r="K118" s="26">
        <f>'Historical data 2'!K116/'Historical data 2'!K$2*AD$5</f>
        <v>38606.020075633198</v>
      </c>
      <c r="L118" s="8">
        <f t="shared" si="5"/>
        <v>1.307003299270626E-2</v>
      </c>
      <c r="M118" s="8">
        <f>IF(Table25[[#This Row],[Overall Return]]&gt;=0,0,Table25[[#This Row],[Overall Return]])</f>
        <v>0</v>
      </c>
      <c r="N118" s="13">
        <f t="shared" si="4"/>
        <v>432348.2295526255</v>
      </c>
    </row>
    <row r="119" spans="1:14" x14ac:dyDescent="0.25">
      <c r="A119" s="2">
        <f>'Daily returns &amp; Stats_2016-19'!A118</f>
        <v>42718</v>
      </c>
      <c r="B119" s="26">
        <f>'Historical data 2'!B117/'Historical data 2'!B$2*U$5</f>
        <v>46689.737012679368</v>
      </c>
      <c r="C119" s="26">
        <f>'Historical data 2'!C117/'Historical data 2'!C$2*V$5</f>
        <v>40746.373789372279</v>
      </c>
      <c r="D119" s="26">
        <f>'Historical data 2'!D117/'Historical data 2'!D$2*W$5</f>
        <v>46051.015882299049</v>
      </c>
      <c r="E119" s="26">
        <f>'Historical data 2'!E117/'Historical data 2'!E$2*X$5</f>
        <v>41435.266077488624</v>
      </c>
      <c r="F119" s="26">
        <f>'Historical data 2'!F117/'Historical data 2'!F$2*Y$5</f>
        <v>43842.799873376956</v>
      </c>
      <c r="G119" s="26">
        <f>'Historical data 2'!G117/'Historical data 2'!G$2*Z$5</f>
        <v>47734.267831347526</v>
      </c>
      <c r="H119" s="26">
        <f>'Historical data 2'!H117/'Historical data 2'!H$2*AA$5</f>
        <v>35296.167064522408</v>
      </c>
      <c r="I119" s="26">
        <f>'Historical data 2'!I117/'Historical data 2'!I$2*AB$5</f>
        <v>44023.869376387636</v>
      </c>
      <c r="J119" s="26">
        <f>'Historical data 2'!J117/'Historical data 2'!J$2*AC$5</f>
        <v>45467.272251041024</v>
      </c>
      <c r="K119" s="26">
        <f>'Historical data 2'!K117/'Historical data 2'!K$2*AD$5</f>
        <v>37772.022265110529</v>
      </c>
      <c r="L119" s="8">
        <f t="shared" si="5"/>
        <v>-7.6083071564879701E-3</v>
      </c>
      <c r="M119" s="8">
        <f>IF(Table25[[#This Row],[Overall Return]]&gt;=0,0,Table25[[#This Row],[Overall Return]])</f>
        <v>-7.6083071564879701E-3</v>
      </c>
      <c r="N119" s="13">
        <f t="shared" si="4"/>
        <v>429058.79142362537</v>
      </c>
    </row>
    <row r="120" spans="1:14" x14ac:dyDescent="0.25">
      <c r="A120" s="2">
        <f>'Daily returns &amp; Stats_2016-19'!A119</f>
        <v>42719</v>
      </c>
      <c r="B120" s="26">
        <f>'Historical data 2'!B118/'Historical data 2'!B$2*U$5</f>
        <v>46945.081060442964</v>
      </c>
      <c r="C120" s="26">
        <f>'Historical data 2'!C118/'Historical data 2'!C$2*V$5</f>
        <v>40331.922043832863</v>
      </c>
      <c r="D120" s="26">
        <f>'Historical data 2'!D118/'Historical data 2'!D$2*W$5</f>
        <v>46274.594346064776</v>
      </c>
      <c r="E120" s="26">
        <f>'Historical data 2'!E118/'Historical data 2'!E$2*X$5</f>
        <v>41570.656552895925</v>
      </c>
      <c r="F120" s="26">
        <f>'Historical data 2'!F118/'Historical data 2'!F$2*Y$5</f>
        <v>43885.705349739146</v>
      </c>
      <c r="G120" s="26">
        <f>'Historical data 2'!G118/'Historical data 2'!G$2*Z$5</f>
        <v>47658.123230680081</v>
      </c>
      <c r="H120" s="26">
        <f>'Historical data 2'!H118/'Historical data 2'!H$2*AA$5</f>
        <v>35098.980822474914</v>
      </c>
      <c r="I120" s="26">
        <f>'Historical data 2'!I118/'Historical data 2'!I$2*AB$5</f>
        <v>44233.175432606746</v>
      </c>
      <c r="J120" s="26">
        <f>'Historical data 2'!J118/'Historical data 2'!J$2*AC$5</f>
        <v>45874.559119237878</v>
      </c>
      <c r="K120" s="26">
        <f>'Historical data 2'!K118/'Historical data 2'!K$2*AD$5</f>
        <v>37901.299173037049</v>
      </c>
      <c r="L120" s="8">
        <f t="shared" si="5"/>
        <v>1.6671508000423163E-3</v>
      </c>
      <c r="M120" s="8">
        <f>IF(Table25[[#This Row],[Overall Return]]&gt;=0,0,Table25[[#This Row],[Overall Return]])</f>
        <v>0</v>
      </c>
      <c r="N120" s="13">
        <f t="shared" si="4"/>
        <v>429774.09713101242</v>
      </c>
    </row>
    <row r="121" spans="1:14" x14ac:dyDescent="0.25">
      <c r="A121" s="2">
        <f>'Daily returns &amp; Stats_2016-19'!A120</f>
        <v>42720</v>
      </c>
      <c r="B121" s="26">
        <f>'Historical data 2'!B119/'Historical data 2'!B$2*U$5</f>
        <v>47005.876473242752</v>
      </c>
      <c r="C121" s="26">
        <f>'Historical data 2'!C119/'Historical data 2'!C$2*V$5</f>
        <v>40160.737650822623</v>
      </c>
      <c r="D121" s="26">
        <f>'Historical data 2'!D119/'Historical data 2'!D$2*W$5</f>
        <v>46453.46298395862</v>
      </c>
      <c r="E121" s="26">
        <f>'Historical data 2'!E119/'Historical data 2'!E$2*X$5</f>
        <v>41379.512765768784</v>
      </c>
      <c r="F121" s="26">
        <f>'Historical data 2'!F119/'Historical data 2'!F$2*Y$5</f>
        <v>43497.919409918657</v>
      </c>
      <c r="G121" s="26">
        <f>'Historical data 2'!G119/'Historical data 2'!G$2*Z$5</f>
        <v>47444.882860503327</v>
      </c>
      <c r="H121" s="26">
        <f>'Historical data 2'!H119/'Historical data 2'!H$2*AA$5</f>
        <v>35971.215149466712</v>
      </c>
      <c r="I121" s="26">
        <f>'Historical data 2'!I119/'Historical data 2'!I$2*AB$5</f>
        <v>45147.466167731865</v>
      </c>
      <c r="J121" s="26">
        <f>'Historical data 2'!J119/'Historical data 2'!J$2*AC$5</f>
        <v>45999.242749379577</v>
      </c>
      <c r="K121" s="26">
        <f>'Historical data 2'!K119/'Historical data 2'!K$2*AD$5</f>
        <v>38022.215496090401</v>
      </c>
      <c r="L121" s="8">
        <f t="shared" si="5"/>
        <v>3.0444705360455071E-3</v>
      </c>
      <c r="M121" s="8">
        <f>IF(Table25[[#This Row],[Overall Return]]&gt;=0,0,Table25[[#This Row],[Overall Return]])</f>
        <v>0</v>
      </c>
      <c r="N121" s="13">
        <f t="shared" si="4"/>
        <v>431082.53170688334</v>
      </c>
    </row>
    <row r="122" spans="1:14" x14ac:dyDescent="0.25">
      <c r="A122" s="2">
        <f>'Daily returns &amp; Stats_2016-19'!A121</f>
        <v>42723</v>
      </c>
      <c r="B122" s="26">
        <f>'Historical data 2'!B120/'Historical data 2'!B$2*U$5</f>
        <v>47277.459143122396</v>
      </c>
      <c r="C122" s="26">
        <f>'Historical data 2'!C120/'Historical data 2'!C$2*V$5</f>
        <v>40596.914966648423</v>
      </c>
      <c r="D122" s="26">
        <f>'Historical data 2'!D120/'Historical data 2'!D$2*W$5</f>
        <v>46489.246769048121</v>
      </c>
      <c r="E122" s="26">
        <f>'Historical data 2'!E120/'Historical data 2'!E$2*X$5</f>
        <v>41933.045147402481</v>
      </c>
      <c r="F122" s="26">
        <f>'Historical data 2'!F120/'Historical data 2'!F$2*Y$5</f>
        <v>43684.934242528667</v>
      </c>
      <c r="G122" s="26">
        <f>'Historical data 2'!G120/'Historical data 2'!G$2*Z$5</f>
        <v>48450.130373946326</v>
      </c>
      <c r="H122" s="26">
        <f>'Historical data 2'!H120/'Historical data 2'!H$2*AA$5</f>
        <v>36013.849257113223</v>
      </c>
      <c r="I122" s="26">
        <f>'Historical data 2'!I120/'Historical data 2'!I$2*AB$5</f>
        <v>44486.527422791798</v>
      </c>
      <c r="J122" s="26">
        <f>'Historical data 2'!J120/'Historical data 2'!J$2*AC$5</f>
        <v>45899.500430066</v>
      </c>
      <c r="K122" s="26">
        <f>'Historical data 2'!K120/'Historical data 2'!K$2*AD$5</f>
        <v>37705.30348807048</v>
      </c>
      <c r="L122" s="8">
        <f t="shared" si="5"/>
        <v>3.3737844307815124E-3</v>
      </c>
      <c r="M122" s="8">
        <f>IF(Table25[[#This Row],[Overall Return]]&gt;=0,0,Table25[[#This Row],[Overall Return]])</f>
        <v>0</v>
      </c>
      <c r="N122" s="13">
        <f t="shared" si="4"/>
        <v>432536.91124073794</v>
      </c>
    </row>
    <row r="123" spans="1:14" x14ac:dyDescent="0.25">
      <c r="A123" s="2">
        <f>'Daily returns &amp; Stats_2016-19'!A122</f>
        <v>42724</v>
      </c>
      <c r="B123" s="26">
        <f>'Historical data 2'!B121/'Historical data 2'!B$2*U$5</f>
        <v>47403.099682237422</v>
      </c>
      <c r="C123" s="26">
        <f>'Historical data 2'!C121/'Historical data 2'!C$2*V$5</f>
        <v>40873.569260151839</v>
      </c>
      <c r="D123" s="26">
        <f>'Historical data 2'!D121/'Historical data 2'!D$2*W$5</f>
        <v>46104.664320841723</v>
      </c>
      <c r="E123" s="26">
        <f>'Historical data 2'!E121/'Historical data 2'!E$2*X$5</f>
        <v>41996.758685555207</v>
      </c>
      <c r="F123" s="26">
        <f>'Historical data 2'!F121/'Historical data 2'!F$2*Y$5</f>
        <v>43807.045309741799</v>
      </c>
      <c r="G123" s="26">
        <f>'Historical data 2'!G121/'Historical data 2'!G$2*Z$5</f>
        <v>48389.201385296903</v>
      </c>
      <c r="H123" s="26">
        <f>'Historical data 2'!H121/'Historical data 2'!H$2*AA$5</f>
        <v>37090.375087223001</v>
      </c>
      <c r="I123" s="26">
        <f>'Historical data 2'!I121/'Historical data 2'!I$2*AB$5</f>
        <v>44500.285996242943</v>
      </c>
      <c r="J123" s="26">
        <f>'Historical data 2'!J121/'Historical data 2'!J$2*AC$5</f>
        <v>46630.96702903117</v>
      </c>
      <c r="K123" s="26">
        <f>'Historical data 2'!K121/'Historical data 2'!K$2*AD$5</f>
        <v>37709.472865905394</v>
      </c>
      <c r="L123" s="8">
        <f t="shared" si="5"/>
        <v>4.5511222980778587E-3</v>
      </c>
      <c r="M123" s="8">
        <f>IF(Table25[[#This Row],[Overall Return]]&gt;=0,0,Table25[[#This Row],[Overall Return]])</f>
        <v>0</v>
      </c>
      <c r="N123" s="13">
        <f t="shared" si="4"/>
        <v>434505.43962222739</v>
      </c>
    </row>
    <row r="124" spans="1:14" x14ac:dyDescent="0.25">
      <c r="A124" s="2">
        <f>'Daily returns &amp; Stats_2016-19'!A123</f>
        <v>42725</v>
      </c>
      <c r="B124" s="26">
        <f>'Historical data 2'!B122/'Historical data 2'!B$2*U$5</f>
        <v>47447.689612966285</v>
      </c>
      <c r="C124" s="26">
        <f>'Historical data 2'!C122/'Historical data 2'!C$2*V$5</f>
        <v>40840.707970422191</v>
      </c>
      <c r="D124" s="26">
        <f>'Historical data 2'!D122/'Historical data 2'!D$2*W$5</f>
        <v>46042.05631648087</v>
      </c>
      <c r="E124" s="26">
        <f>'Historical data 2'!E122/'Historical data 2'!E$2*X$5</f>
        <v>42036.582026402393</v>
      </c>
      <c r="F124" s="26">
        <f>'Historical data 2'!F122/'Historical data 2'!F$2*Y$5</f>
        <v>43704.737738513919</v>
      </c>
      <c r="G124" s="26">
        <f>'Historical data 2'!G122/'Historical data 2'!G$2*Z$5</f>
        <v>48389.201385296903</v>
      </c>
      <c r="H124" s="26">
        <f>'Historical data 2'!H122/'Historical data 2'!H$2*AA$5</f>
        <v>36896.74401693431</v>
      </c>
      <c r="I124" s="26">
        <f>'Historical data 2'!I122/'Historical data 2'!I$2*AB$5</f>
        <v>44428.699791721854</v>
      </c>
      <c r="J124" s="26">
        <f>'Historical data 2'!J122/'Historical data 2'!J$2*AC$5</f>
        <v>46306.791118929337</v>
      </c>
      <c r="K124" s="26">
        <f>'Historical data 2'!K122/'Historical data 2'!K$2*AD$5</f>
        <v>37646.927832540925</v>
      </c>
      <c r="L124" s="8">
        <f t="shared" si="5"/>
        <v>-1.7613169876165014E-3</v>
      </c>
      <c r="M124" s="8">
        <f>IF(Table25[[#This Row],[Overall Return]]&gt;=0,0,Table25[[#This Row],[Overall Return]])</f>
        <v>-1.7613169876165014E-3</v>
      </c>
      <c r="N124" s="13">
        <f t="shared" si="4"/>
        <v>433740.13781020901</v>
      </c>
    </row>
    <row r="125" spans="1:14" x14ac:dyDescent="0.25">
      <c r="A125" s="2">
        <f>'Daily returns &amp; Stats_2016-19'!A124</f>
        <v>42726</v>
      </c>
      <c r="B125" s="26">
        <f>'Historical data 2'!B123/'Historical data 2'!B$2*U$5</f>
        <v>47135.593237909365</v>
      </c>
      <c r="C125" s="26">
        <f>'Historical data 2'!C123/'Historical data 2'!C$2*V$5</f>
        <v>40614.936717395933</v>
      </c>
      <c r="D125" s="26">
        <f>'Historical data 2'!D123/'Historical data 2'!D$2*W$5</f>
        <v>46095.717326911974</v>
      </c>
      <c r="E125" s="26">
        <f>'Historical data 2'!E123/'Historical data 2'!E$2*X$5</f>
        <v>41980.828714682546</v>
      </c>
      <c r="F125" s="26">
        <f>'Historical data 2'!F123/'Historical data 2'!F$2*Y$5</f>
        <v>43523.220379890066</v>
      </c>
      <c r="G125" s="26">
        <f>'Historical data 2'!G123/'Historical data 2'!G$2*Z$5</f>
        <v>48396.828202899444</v>
      </c>
      <c r="H125" s="26">
        <f>'Historical data 2'!H123/'Historical data 2'!H$2*AA$5</f>
        <v>37029.975285676701</v>
      </c>
      <c r="I125" s="26">
        <f>'Historical data 2'!I123/'Historical data 2'!I$2*AB$5</f>
        <v>44497.548155744429</v>
      </c>
      <c r="J125" s="26">
        <f>'Historical data 2'!J123/'Historical data 2'!J$2*AC$5</f>
        <v>46340.050020699993</v>
      </c>
      <c r="K125" s="26">
        <f>'Historical data 2'!K123/'Historical data 2'!K$2*AD$5</f>
        <v>37892.95605152654</v>
      </c>
      <c r="L125" s="8">
        <f t="shared" si="5"/>
        <v>-5.3599770140189129E-4</v>
      </c>
      <c r="M125" s="8">
        <f>IF(Table25[[#This Row],[Overall Return]]&gt;=0,0,Table25[[#This Row],[Overall Return]])</f>
        <v>-5.3599770140189129E-4</v>
      </c>
      <c r="N125" s="13">
        <f t="shared" si="4"/>
        <v>433507.65409333701</v>
      </c>
    </row>
    <row r="126" spans="1:14" x14ac:dyDescent="0.25">
      <c r="A126" s="2">
        <f>'Daily returns &amp; Stats_2016-19'!A125</f>
        <v>42727</v>
      </c>
      <c r="B126" s="26">
        <f>'Historical data 2'!B124/'Historical data 2'!B$2*U$5</f>
        <v>47228.81618487354</v>
      </c>
      <c r="C126" s="26">
        <f>'Historical data 2'!C124/'Historical data 2'!C$2*V$5</f>
        <v>40310.192430075374</v>
      </c>
      <c r="D126" s="26">
        <f>'Historical data 2'!D124/'Historical data 2'!D$2*W$5</f>
        <v>45943.672908289474</v>
      </c>
      <c r="E126" s="26">
        <f>'Historical data 2'!E124/'Historical data 2'!E$2*X$5</f>
        <v>41873.313308800687</v>
      </c>
      <c r="F126" s="26">
        <f>'Historical data 2'!F124/'Historical data 2'!F$2*Y$5</f>
        <v>43448.96251562667</v>
      </c>
      <c r="G126" s="26">
        <f>'Historical data 2'!G124/'Historical data 2'!G$2*Z$5</f>
        <v>48160.748571701042</v>
      </c>
      <c r="H126" s="26">
        <f>'Historical data 2'!H124/'Historical data 2'!H$2*AA$5</f>
        <v>37898.656982133252</v>
      </c>
      <c r="I126" s="26">
        <f>'Historical data 2'!I124/'Historical data 2'!I$2*AB$5</f>
        <v>44896.87051696761</v>
      </c>
      <c r="J126" s="26">
        <f>'Historical data 2'!J124/'Historical data 2'!J$2*AC$5</f>
        <v>46514.589527832541</v>
      </c>
      <c r="K126" s="26">
        <f>'Historical data 2'!K124/'Historical data 2'!K$2*AD$5</f>
        <v>37826.22417696449</v>
      </c>
      <c r="L126" s="8">
        <f t="shared" si="5"/>
        <v>1.3711246487004836E-3</v>
      </c>
      <c r="M126" s="8">
        <f>IF(Table25[[#This Row],[Overall Return]]&gt;=0,0,Table25[[#This Row],[Overall Return]])</f>
        <v>0</v>
      </c>
      <c r="N126" s="13">
        <f t="shared" si="4"/>
        <v>434102.0471232647</v>
      </c>
    </row>
    <row r="127" spans="1:14" x14ac:dyDescent="0.25">
      <c r="A127" s="2">
        <f>'Daily returns &amp; Stats_2016-19'!A126</f>
        <v>42731</v>
      </c>
      <c r="B127" s="26">
        <f>'Historical data 2'!B125/'Historical data 2'!B$2*U$5</f>
        <v>47528.760105379537</v>
      </c>
      <c r="C127" s="26">
        <f>'Historical data 2'!C125/'Historical data 2'!C$2*V$5</f>
        <v>40883.107808505745</v>
      </c>
      <c r="D127" s="26">
        <f>'Historical data 2'!D125/'Historical data 2'!D$2*W$5</f>
        <v>46149.378337343071</v>
      </c>
      <c r="E127" s="26">
        <f>'Historical data 2'!E125/'Historical data 2'!E$2*X$5</f>
        <v>41881.26718989564</v>
      </c>
      <c r="F127" s="26">
        <f>'Historical data 2'!F125/'Historical data 2'!F$2*Y$5</f>
        <v>43539.171447539979</v>
      </c>
      <c r="G127" s="26">
        <f>'Historical data 2'!G125/'Historical data 2'!G$2*Z$5</f>
        <v>48191.208313127368</v>
      </c>
      <c r="H127" s="26">
        <f>'Historical data 2'!H125/'Historical data 2'!H$2*AA$5</f>
        <v>38998.274910722132</v>
      </c>
      <c r="I127" s="26">
        <f>'Historical data 2'!I125/'Historical data 2'!I$2*AB$5</f>
        <v>44789.470398898404</v>
      </c>
      <c r="J127" s="26">
        <f>'Historical data 2'!J125/'Historical data 2'!J$2*AC$5</f>
        <v>46506.283398889471</v>
      </c>
      <c r="K127" s="26">
        <f>'Historical data 2'!K125/'Historical data 2'!K$2*AD$5</f>
        <v>37842.906054144842</v>
      </c>
      <c r="L127" s="8">
        <f t="shared" si="5"/>
        <v>5.0858567837037683E-3</v>
      </c>
      <c r="M127" s="8">
        <f>IF(Table25[[#This Row],[Overall Return]]&gt;=0,0,Table25[[#This Row],[Overall Return]])</f>
        <v>0</v>
      </c>
      <c r="N127" s="13">
        <f t="shared" si="4"/>
        <v>436309.82796444622</v>
      </c>
    </row>
    <row r="128" spans="1:14" x14ac:dyDescent="0.25">
      <c r="A128" s="2">
        <f>'Daily returns &amp; Stats_2016-19'!A127</f>
        <v>42732</v>
      </c>
      <c r="B128" s="26">
        <f>'Historical data 2'!B126/'Historical data 2'!B$2*U$5</f>
        <v>47326.085531348675</v>
      </c>
      <c r="C128" s="26">
        <f>'Historical data 2'!C126/'Historical data 2'!C$2*V$5</f>
        <v>40921.795740108217</v>
      </c>
      <c r="D128" s="26">
        <f>'Historical data 2'!D126/'Historical data 2'!D$2*W$5</f>
        <v>45407.058613348978</v>
      </c>
      <c r="E128" s="26">
        <f>'Historical data 2'!E126/'Historical data 2'!E$2*X$5</f>
        <v>41534.814911599678</v>
      </c>
      <c r="F128" s="26">
        <f>'Historical data 2'!F126/'Historical data 2'!F$2*Y$5</f>
        <v>43181.63840082346</v>
      </c>
      <c r="G128" s="26">
        <f>'Historical data 2'!G126/'Historical data 2'!G$2*Z$5</f>
        <v>47970.34746254592</v>
      </c>
      <c r="H128" s="26">
        <f>'Historical data 2'!H126/'Historical data 2'!H$2*AA$5</f>
        <v>39035.580072565768</v>
      </c>
      <c r="I128" s="26">
        <f>'Historical data 2'!I126/'Historical data 2'!I$2*AB$5</f>
        <v>44458.996401697797</v>
      </c>
      <c r="J128" s="26">
        <f>'Historical data 2'!J126/'Historical data 2'!J$2*AC$5</f>
        <v>45982.619029493988</v>
      </c>
      <c r="K128" s="26">
        <f>'Historical data 2'!K126/'Historical data 2'!K$2*AD$5</f>
        <v>37655.266588210769</v>
      </c>
      <c r="L128" s="8">
        <f t="shared" si="5"/>
        <v>-6.4991091902106835E-3</v>
      </c>
      <c r="M128" s="8">
        <f>IF(Table25[[#This Row],[Overall Return]]&gt;=0,0,Table25[[#This Row],[Overall Return]])</f>
        <v>-6.4991091902106835E-3</v>
      </c>
      <c r="N128" s="13">
        <f t="shared" si="4"/>
        <v>433474.20275174326</v>
      </c>
    </row>
    <row r="129" spans="1:14" x14ac:dyDescent="0.25">
      <c r="A129" s="2">
        <f>'Daily returns &amp; Stats_2016-19'!A128</f>
        <v>42733</v>
      </c>
      <c r="B129" s="26">
        <f>'Historical data 2'!B127/'Historical data 2'!B$2*U$5</f>
        <v>47313.933076797744</v>
      </c>
      <c r="C129" s="26">
        <f>'Historical data 2'!C127/'Historical data 2'!C$2*V$5</f>
        <v>40551.866654986305</v>
      </c>
      <c r="D129" s="26">
        <f>'Historical data 2'!D127/'Historical data 2'!D$2*W$5</f>
        <v>45201.357374924846</v>
      </c>
      <c r="E129" s="26">
        <f>'Historical data 2'!E127/'Historical data 2'!E$2*X$5</f>
        <v>41638.354963268539</v>
      </c>
      <c r="F129" s="26">
        <f>'Historical data 2'!F127/'Historical data 2'!F$2*Y$5</f>
        <v>43057.328344015863</v>
      </c>
      <c r="G129" s="26">
        <f>'Historical data 2'!G127/'Historical data 2'!G$2*Z$5</f>
        <v>47901.81700508533</v>
      </c>
      <c r="H129" s="26">
        <f>'Historical data 2'!H127/'Historical data 2'!H$2*AA$5</f>
        <v>38136.701016559629</v>
      </c>
      <c r="I129" s="26">
        <f>'Historical data 2'!I127/'Historical data 2'!I$2*AB$5</f>
        <v>44348.826070016068</v>
      </c>
      <c r="J129" s="26">
        <f>'Historical data 2'!J127/'Historical data 2'!J$2*AC$5</f>
        <v>45583.63064890723</v>
      </c>
      <c r="K129" s="26">
        <f>'Historical data 2'!K127/'Historical data 2'!K$2*AD$5</f>
        <v>37676.10474570404</v>
      </c>
      <c r="L129" s="8">
        <f t="shared" si="5"/>
        <v>-4.7621815516895039E-3</v>
      </c>
      <c r="M129" s="8">
        <f>IF(Table25[[#This Row],[Overall Return]]&gt;=0,0,Table25[[#This Row],[Overall Return]])</f>
        <v>-4.7621815516895039E-3</v>
      </c>
      <c r="N129" s="13">
        <f t="shared" si="4"/>
        <v>431409.91990026558</v>
      </c>
    </row>
    <row r="130" spans="1:14" x14ac:dyDescent="0.25">
      <c r="A130" s="2">
        <f>'Daily returns &amp; Stats_2016-19'!A129</f>
        <v>42734</v>
      </c>
      <c r="B130" s="26">
        <f>'Historical data 2'!B128/'Historical data 2'!B$2*U$5</f>
        <v>46945.081060442964</v>
      </c>
      <c r="C130" s="26">
        <f>'Historical data 2'!C128/'Historical data 2'!C$2*V$5</f>
        <v>39742.048347557517</v>
      </c>
      <c r="D130" s="26">
        <f>'Historical data 2'!D128/'Historical data 2'!D$2*W$5</f>
        <v>44843.599145989778</v>
      </c>
      <c r="E130" s="26">
        <f>'Historical data 2'!E128/'Historical data 2'!E$2*X$5</f>
        <v>41502.961315192275</v>
      </c>
      <c r="F130" s="26">
        <f>'Historical data 2'!F128/'Historical data 2'!F$2*Y$5</f>
        <v>42453.923920677233</v>
      </c>
      <c r="G130" s="26">
        <f>'Historical data 2'!G128/'Historical data 2'!G$2*Z$5</f>
        <v>47323.034389001245</v>
      </c>
      <c r="H130" s="26">
        <f>'Historical data 2'!H128/'Historical data 2'!H$2*AA$5</f>
        <v>37960.833098947172</v>
      </c>
      <c r="I130" s="26">
        <f>'Historical data 2'!I128/'Historical data 2'!I$2*AB$5</f>
        <v>44073.446488117479</v>
      </c>
      <c r="J130" s="26">
        <f>'Historical data 2'!J128/'Historical data 2'!J$2*AC$5</f>
        <v>45808.060419029003</v>
      </c>
      <c r="K130" s="26">
        <f>'Historical data 2'!K128/'Historical data 2'!K$2*AD$5</f>
        <v>37638.589076871089</v>
      </c>
      <c r="L130" s="8">
        <f t="shared" si="5"/>
        <v>-7.2282590051725437E-3</v>
      </c>
      <c r="M130" s="8">
        <f>IF(Table25[[#This Row],[Overall Return]]&gt;=0,0,Table25[[#This Row],[Overall Return]])</f>
        <v>-7.2282590051725437E-3</v>
      </c>
      <c r="N130" s="13">
        <f t="shared" si="4"/>
        <v>428291.57726182573</v>
      </c>
    </row>
    <row r="131" spans="1:14" x14ac:dyDescent="0.25">
      <c r="A131" s="2">
        <f>'Daily returns &amp; Stats_2016-19'!A130</f>
        <v>42738</v>
      </c>
      <c r="B131" s="26">
        <f>'Historical data 2'!B129/'Historical data 2'!B$2*U$5</f>
        <v>47078.844224620538</v>
      </c>
      <c r="C131" s="26">
        <f>'Historical data 2'!C129/'Historical data 2'!C$2*V$5</f>
        <v>39943.441513247737</v>
      </c>
      <c r="D131" s="26">
        <f>'Historical data 2'!D129/'Historical data 2'!D$2*W$5</f>
        <v>45263.952807397269</v>
      </c>
      <c r="E131" s="26">
        <f>'Historical data 2'!E129/'Historical data 2'!E$2*X$5</f>
        <v>42243.658957071166</v>
      </c>
      <c r="F131" s="26">
        <f>'Historical data 2'!F129/'Historical data 2'!F$2*Y$5</f>
        <v>43241.59443963279</v>
      </c>
      <c r="G131" s="26">
        <f>'Historical data 2'!G129/'Historical data 2'!G$2*Z$5</f>
        <v>47658.123230680081</v>
      </c>
      <c r="H131" s="26">
        <f>'Historical data 2'!H129/'Historical data 2'!H$2*AA$5</f>
        <v>38547.057796839654</v>
      </c>
      <c r="I131" s="26">
        <f>'Historical data 2'!I129/'Historical data 2'!I$2*AB$5</f>
        <v>44461.748116388022</v>
      </c>
      <c r="J131" s="26">
        <f>'Historical data 2'!J129/'Historical data 2'!J$2*AC$5</f>
        <v>46547.844608936699</v>
      </c>
      <c r="K131" s="26">
        <f>'Historical data 2'!K129/'Historical data 2'!K$2*AD$5</f>
        <v>37901.299173037049</v>
      </c>
      <c r="L131" s="8">
        <f t="shared" si="5"/>
        <v>1.0730978263473245E-2</v>
      </c>
      <c r="M131" s="8">
        <f>IF(Table25[[#This Row],[Overall Return]]&gt;=0,0,Table25[[#This Row],[Overall Return]])</f>
        <v>0</v>
      </c>
      <c r="N131" s="13">
        <f t="shared" si="4"/>
        <v>432887.56486785103</v>
      </c>
    </row>
    <row r="132" spans="1:14" x14ac:dyDescent="0.25">
      <c r="A132" s="2">
        <f>'Daily returns &amp; Stats_2016-19'!A131</f>
        <v>42739</v>
      </c>
      <c r="B132" s="26">
        <f>'Historical data 2'!B130/'Historical data 2'!B$2*U$5</f>
        <v>47026.144924847191</v>
      </c>
      <c r="C132" s="26">
        <f>'Historical data 2'!C130/'Historical data 2'!C$2*V$5</f>
        <v>40129.469488711227</v>
      </c>
      <c r="D132" s="26">
        <f>'Historical data 2'!D130/'Historical data 2'!D$2*W$5</f>
        <v>45684.310659434239</v>
      </c>
      <c r="E132" s="26">
        <f>'Historical data 2'!E130/'Historical data 2'!E$2*X$5</f>
        <v>42785.243067383126</v>
      </c>
      <c r="F132" s="26">
        <f>'Historical data 2'!F130/'Historical data 2'!F$2*Y$5</f>
        <v>43283.400421197752</v>
      </c>
      <c r="G132" s="26">
        <f>'Historical data 2'!G130/'Historical data 2'!G$2*Z$5</f>
        <v>47444.882860503327</v>
      </c>
      <c r="H132" s="26">
        <f>'Historical data 2'!H130/'Historical data 2'!H$2*AA$5</f>
        <v>40323.50266686402</v>
      </c>
      <c r="I132" s="26">
        <f>'Historical data 2'!I130/'Historical data 2'!I$2*AB$5</f>
        <v>44588.419486749975</v>
      </c>
      <c r="J132" s="26">
        <f>'Historical data 2'!J130/'Historical data 2'!J$2*AC$5</f>
        <v>46589.409639650425</v>
      </c>
      <c r="K132" s="26">
        <f>'Historical data 2'!K130/'Historical data 2'!K$2*AD$5</f>
        <v>37484.287170253716</v>
      </c>
      <c r="L132" s="8">
        <f t="shared" si="5"/>
        <v>5.6631460838851844E-3</v>
      </c>
      <c r="M132" s="8">
        <f>IF(Table25[[#This Row],[Overall Return]]&gt;=0,0,Table25[[#This Row],[Overall Return]])</f>
        <v>0</v>
      </c>
      <c r="N132" s="13">
        <f t="shared" si="4"/>
        <v>435339.07038559497</v>
      </c>
    </row>
    <row r="133" spans="1:14" x14ac:dyDescent="0.25">
      <c r="A133" s="2">
        <f>'Daily returns &amp; Stats_2016-19'!A132</f>
        <v>42740</v>
      </c>
      <c r="B133" s="26">
        <f>'Historical data 2'!B131/'Historical data 2'!B$2*U$5</f>
        <v>47265.290118548895</v>
      </c>
      <c r="C133" s="26">
        <f>'Historical data 2'!C131/'Historical data 2'!C$2*V$5</f>
        <v>41362.744351846515</v>
      </c>
      <c r="D133" s="26">
        <f>'Historical data 2'!D131/'Historical data 2'!D$2*W$5</f>
        <v>45550.147656782792</v>
      </c>
      <c r="E133" s="26">
        <f>'Historical data 2'!E131/'Historical data 2'!E$2*X$5</f>
        <v>42761.346524739653</v>
      </c>
      <c r="F133" s="26">
        <f>'Historical data 2'!F131/'Historical data 2'!F$2*Y$5</f>
        <v>43675.034592808559</v>
      </c>
      <c r="G133" s="26">
        <f>'Historical data 2'!G131/'Historical data 2'!G$2*Z$5</f>
        <v>47444.882860503327</v>
      </c>
      <c r="H133" s="26">
        <f>'Historical data 2'!H131/'Historical data 2'!H$2*AA$5</f>
        <v>40280.868559217517</v>
      </c>
      <c r="I133" s="26">
        <f>'Historical data 2'!I131/'Historical data 2'!I$2*AB$5</f>
        <v>44662.775904883587</v>
      </c>
      <c r="J133" s="26">
        <f>'Historical data 2'!J131/'Historical data 2'!J$2*AC$5</f>
        <v>45866.245348961835</v>
      </c>
      <c r="K133" s="26">
        <f>'Historical data 2'!K131/'Historical data 2'!K$2*AD$5</f>
        <v>36925.516321083102</v>
      </c>
      <c r="L133" s="8">
        <f t="shared" si="5"/>
        <v>1.0469583016685657E-3</v>
      </c>
      <c r="M133" s="8">
        <f>IF(Table25[[#This Row],[Overall Return]]&gt;=0,0,Table25[[#This Row],[Overall Return]])</f>
        <v>0</v>
      </c>
      <c r="N133" s="13">
        <f t="shared" ref="N133:N196" si="6">SUM(B133:K133)</f>
        <v>435794.85223937588</v>
      </c>
    </row>
    <row r="134" spans="1:14" x14ac:dyDescent="0.25">
      <c r="A134" s="2">
        <f>'Daily returns &amp; Stats_2016-19'!A133</f>
        <v>42741</v>
      </c>
      <c r="B134" s="26">
        <f>'Historical data 2'!B132/'Historical data 2'!B$2*U$5</f>
        <v>47792.220150196648</v>
      </c>
      <c r="C134" s="26">
        <f>'Historical data 2'!C132/'Historical data 2'!C$2*V$5</f>
        <v>42186.342808826019</v>
      </c>
      <c r="D134" s="26">
        <f>'Historical data 2'!D132/'Historical data 2'!D$2*W$5</f>
        <v>45380.22601281869</v>
      </c>
      <c r="E134" s="26">
        <f>'Historical data 2'!E132/'Historical data 2'!E$2*X$5</f>
        <v>43398.510460287602</v>
      </c>
      <c r="F134" s="26">
        <f>'Historical data 2'!F132/'Historical data 2'!F$2*Y$5</f>
        <v>44342.243286746838</v>
      </c>
      <c r="G134" s="26">
        <f>'Historical data 2'!G132/'Historical data 2'!G$2*Z$5</f>
        <v>47856.122640047448</v>
      </c>
      <c r="H134" s="26">
        <f>'Historical data 2'!H132/'Historical data 2'!H$2*AA$5</f>
        <v>40682.343763159435</v>
      </c>
      <c r="I134" s="26">
        <f>'Historical data 2'!I132/'Historical data 2'!I$2*AB$5</f>
        <v>44726.11621479514</v>
      </c>
      <c r="J134" s="26">
        <f>'Historical data 2'!J132/'Historical data 2'!J$2*AC$5</f>
        <v>45749.883130429145</v>
      </c>
      <c r="K134" s="26">
        <f>'Historical data 2'!K132/'Historical data 2'!K$2*AD$5</f>
        <v>36904.651968545841</v>
      </c>
      <c r="L134" s="8">
        <f t="shared" ref="L134:L197" si="7">N134/N133-1</f>
        <v>7.3975362028970704E-3</v>
      </c>
      <c r="M134" s="8">
        <f>IF(Table25[[#This Row],[Overall Return]]&gt;=0,0,Table25[[#This Row],[Overall Return]])</f>
        <v>0</v>
      </c>
      <c r="N134" s="13">
        <f t="shared" si="6"/>
        <v>439018.66043585283</v>
      </c>
    </row>
    <row r="135" spans="1:14" x14ac:dyDescent="0.25">
      <c r="A135" s="2">
        <f>'Daily returns &amp; Stats_2016-19'!A134</f>
        <v>42744</v>
      </c>
      <c r="B135" s="26">
        <f>'Historical data 2'!B133/'Historical data 2'!B$2*U$5</f>
        <v>48229.970320386667</v>
      </c>
      <c r="C135" s="26">
        <f>'Historical data 2'!C133/'Historical data 2'!C$2*V$5</f>
        <v>42235.632721684931</v>
      </c>
      <c r="D135" s="26">
        <f>'Historical data 2'!D133/'Historical data 2'!D$2*W$5</f>
        <v>44414.311062540968</v>
      </c>
      <c r="E135" s="26">
        <f>'Historical data 2'!E133/'Historical data 2'!E$2*X$5</f>
        <v>43151.607016102687</v>
      </c>
      <c r="F135" s="26">
        <f>'Historical data 2'!F133/'Historical data 2'!F$2*Y$5</f>
        <v>44369.747442857726</v>
      </c>
      <c r="G135" s="26">
        <f>'Historical data 2'!G133/'Historical data 2'!G$2*Z$5</f>
        <v>47703.808089921193</v>
      </c>
      <c r="H135" s="26">
        <f>'Historical data 2'!H133/'Historical data 2'!H$2*AA$5</f>
        <v>41085.597823592521</v>
      </c>
      <c r="I135" s="26">
        <f>'Historical data 2'!I133/'Historical data 2'!I$2*AB$5</f>
        <v>44599.444844433187</v>
      </c>
      <c r="J135" s="26">
        <f>'Historical data 2'!J133/'Historical data 2'!J$2*AC$5</f>
        <v>45084.91141100636</v>
      </c>
      <c r="K135" s="26">
        <f>'Historical data 2'!K133/'Historical data 2'!K$2*AD$5</f>
        <v>36295.831121993528</v>
      </c>
      <c r="L135" s="8">
        <f t="shared" si="7"/>
        <v>-4.2089294780741637E-3</v>
      </c>
      <c r="M135" s="8">
        <f>IF(Table25[[#This Row],[Overall Return]]&gt;=0,0,Table25[[#This Row],[Overall Return]])</f>
        <v>-4.2089294780741637E-3</v>
      </c>
      <c r="N135" s="13">
        <f t="shared" si="6"/>
        <v>437170.86185451975</v>
      </c>
    </row>
    <row r="136" spans="1:14" x14ac:dyDescent="0.25">
      <c r="A136" s="2">
        <f>'Daily returns &amp; Stats_2016-19'!A135</f>
        <v>42745</v>
      </c>
      <c r="B136" s="26">
        <f>'Historical data 2'!B134/'Historical data 2'!B$2*U$5</f>
        <v>48278.613278635523</v>
      </c>
      <c r="C136" s="26">
        <f>'Historical data 2'!C134/'Historical data 2'!C$2*V$5</f>
        <v>42181.571512913513</v>
      </c>
      <c r="D136" s="26">
        <f>'Historical data 2'!D134/'Historical data 2'!D$2*W$5</f>
        <v>44414.311062540968</v>
      </c>
      <c r="E136" s="26">
        <f>'Historical data 2'!E134/'Historical data 2'!E$2*X$5</f>
        <v>43159.573587873499</v>
      </c>
      <c r="F136" s="26">
        <f>'Historical data 2'!F134/'Historical data 2'!F$2*Y$5</f>
        <v>44267.435675084816</v>
      </c>
      <c r="G136" s="26">
        <f>'Historical data 2'!G134/'Historical data 2'!G$2*Z$5</f>
        <v>47688.582972106407</v>
      </c>
      <c r="H136" s="26">
        <f>'Historical data 2'!H134/'Historical data 2'!H$2*AA$5</f>
        <v>40835.119582292791</v>
      </c>
      <c r="I136" s="26">
        <f>'Historical data 2'!I134/'Historical data 2'!I$2*AB$5</f>
        <v>44497.548155744429</v>
      </c>
      <c r="J136" s="26">
        <f>'Historical data 2'!J134/'Historical data 2'!J$2*AC$5</f>
        <v>45400.773550832149</v>
      </c>
      <c r="K136" s="26">
        <f>'Historical data 2'!K134/'Historical data 2'!K$2*AD$5</f>
        <v>35832.969060548072</v>
      </c>
      <c r="L136" s="8">
        <f t="shared" si="7"/>
        <v>-1.4053164781874239E-3</v>
      </c>
      <c r="M136" s="8">
        <f>IF(Table25[[#This Row],[Overall Return]]&gt;=0,0,Table25[[#This Row],[Overall Return]])</f>
        <v>-1.4053164781874239E-3</v>
      </c>
      <c r="N136" s="13">
        <f t="shared" si="6"/>
        <v>436556.49843857222</v>
      </c>
    </row>
    <row r="137" spans="1:14" x14ac:dyDescent="0.25">
      <c r="A137" s="2">
        <f>'Daily returns &amp; Stats_2016-19'!A136</f>
        <v>42746</v>
      </c>
      <c r="B137" s="26">
        <f>'Historical data 2'!B135/'Historical data 2'!B$2*U$5</f>
        <v>48538.023609937147</v>
      </c>
      <c r="C137" s="26">
        <f>'Historical data 2'!C135/'Historical data 2'!C$2*V$5</f>
        <v>42346.92926405093</v>
      </c>
      <c r="D137" s="26">
        <f>'Historical data 2'!D135/'Historical data 2'!D$2*W$5</f>
        <v>45809.509905638028</v>
      </c>
      <c r="E137" s="26">
        <f>'Historical data 2'!E135/'Historical data 2'!E$2*X$5</f>
        <v>43581.690848312894</v>
      </c>
      <c r="F137" s="26">
        <f>'Historical data 2'!F135/'Historical data 2'!F$2*Y$5</f>
        <v>44439.053383988554</v>
      </c>
      <c r="G137" s="26">
        <f>'Historical data 2'!G135/'Historical data 2'!G$2*Z$5</f>
        <v>48122.658844073259</v>
      </c>
      <c r="H137" s="26">
        <f>'Historical data 2'!H135/'Historical data 2'!H$2*AA$5</f>
        <v>40810.248627322508</v>
      </c>
      <c r="I137" s="26">
        <f>'Historical data 2'!I135/'Historical data 2'!I$2*AB$5</f>
        <v>44582.911432638954</v>
      </c>
      <c r="J137" s="26">
        <f>'Historical data 2'!J135/'Historical data 2'!J$2*AC$5</f>
        <v>45550.383209136038</v>
      </c>
      <c r="K137" s="26">
        <f>'Historical data 2'!K135/'Historical data 2'!K$2*AD$5</f>
        <v>36199.917968427697</v>
      </c>
      <c r="L137" s="8">
        <f t="shared" si="7"/>
        <v>7.845098325653943E-3</v>
      </c>
      <c r="M137" s="8">
        <f>IF(Table25[[#This Row],[Overall Return]]&gt;=0,0,Table25[[#This Row],[Overall Return]])</f>
        <v>0</v>
      </c>
      <c r="N137" s="13">
        <f t="shared" si="6"/>
        <v>439981.32709352596</v>
      </c>
    </row>
    <row r="138" spans="1:14" x14ac:dyDescent="0.25">
      <c r="A138" s="2">
        <f>'Daily returns &amp; Stats_2016-19'!A137</f>
        <v>42747</v>
      </c>
      <c r="B138" s="26">
        <f>'Historical data 2'!B136/'Historical data 2'!B$2*U$5</f>
        <v>48335.35897791983</v>
      </c>
      <c r="C138" s="26">
        <f>'Historical data 2'!C136/'Historical data 2'!C$2*V$5</f>
        <v>43121.767502887225</v>
      </c>
      <c r="D138" s="26">
        <f>'Historical data 2'!D136/'Historical data 2'!D$2*W$5</f>
        <v>44852.550330548998</v>
      </c>
      <c r="E138" s="26">
        <f>'Historical data 2'!E136/'Historical data 2'!E$2*X$5</f>
        <v>42821.081536010417</v>
      </c>
      <c r="F138" s="26">
        <f>'Historical data 2'!F136/'Historical data 2'!F$2*Y$5</f>
        <v>44353.796375207814</v>
      </c>
      <c r="G138" s="26">
        <f>'Historical data 2'!G136/'Historical data 2'!G$2*Z$5</f>
        <v>47680.956154503874</v>
      </c>
      <c r="H138" s="26">
        <f>'Historical data 2'!H136/'Historical data 2'!H$2*AA$5</f>
        <v>40785.377672352231</v>
      </c>
      <c r="I138" s="26">
        <f>'Historical data 2'!I136/'Historical data 2'!I$2*AB$5</f>
        <v>44712.343767152277</v>
      </c>
      <c r="J138" s="26">
        <f>'Historical data 2'!J136/'Historical data 2'!J$2*AC$5</f>
        <v>45301.031231518573</v>
      </c>
      <c r="K138" s="26">
        <f>'Historical data 2'!K136/'Historical data 2'!K$2*AD$5</f>
        <v>36003.928832222125</v>
      </c>
      <c r="L138" s="8">
        <f t="shared" si="7"/>
        <v>-4.5755003433920471E-3</v>
      </c>
      <c r="M138" s="8">
        <f>IF(Table25[[#This Row],[Overall Return]]&gt;=0,0,Table25[[#This Row],[Overall Return]])</f>
        <v>-4.5755003433920471E-3</v>
      </c>
      <c r="N138" s="13">
        <f t="shared" si="6"/>
        <v>437968.19238032342</v>
      </c>
    </row>
    <row r="139" spans="1:14" x14ac:dyDescent="0.25">
      <c r="A139" s="2">
        <f>'Daily returns &amp; Stats_2016-19'!A138</f>
        <v>42748</v>
      </c>
      <c r="B139" s="26">
        <f>'Historical data 2'!B137/'Historical data 2'!B$2*U$5</f>
        <v>48250.232143982073</v>
      </c>
      <c r="C139" s="26">
        <f>'Historical data 2'!C137/'Historical data 2'!C$2*V$5</f>
        <v>43307.2617401639</v>
      </c>
      <c r="D139" s="26">
        <f>'Historical data 2'!D137/'Historical data 2'!D$2*W$5</f>
        <v>45246.067200796722</v>
      </c>
      <c r="E139" s="26">
        <f>'Historical data 2'!E137/'Historical data 2'!E$2*X$5</f>
        <v>43032.143338899077</v>
      </c>
      <c r="F139" s="26">
        <f>'Historical data 2'!F137/'Historical data 2'!F$2*Y$5</f>
        <v>44437.404141792707</v>
      </c>
      <c r="G139" s="26">
        <f>'Historical data 2'!G137/'Historical data 2'!G$2*Z$5</f>
        <v>47749.508792156914</v>
      </c>
      <c r="H139" s="26">
        <f>'Historical data 2'!H137/'Historical data 2'!H$2*AA$5</f>
        <v>42234.95766212196</v>
      </c>
      <c r="I139" s="26">
        <f>'Historical data 2'!I137/'Historical data 2'!I$2*AB$5</f>
        <v>44558.132126235178</v>
      </c>
      <c r="J139" s="26">
        <f>'Historical data 2'!J137/'Historical data 2'!J$2*AC$5</f>
        <v>45974.297617884971</v>
      </c>
      <c r="K139" s="26">
        <f>'Historical data 2'!K137/'Historical data 2'!K$2*AD$5</f>
        <v>36008.098210057047</v>
      </c>
      <c r="L139" s="8">
        <f t="shared" si="7"/>
        <v>6.4614523223407438E-3</v>
      </c>
      <c r="M139" s="8">
        <f>IF(Table25[[#This Row],[Overall Return]]&gt;=0,0,Table25[[#This Row],[Overall Return]])</f>
        <v>0</v>
      </c>
      <c r="N139" s="13">
        <f t="shared" si="6"/>
        <v>440798.10297409061</v>
      </c>
    </row>
    <row r="140" spans="1:14" x14ac:dyDescent="0.25">
      <c r="A140" s="2">
        <f>'Daily returns &amp; Stats_2016-19'!A139</f>
        <v>42752</v>
      </c>
      <c r="B140" s="26">
        <f>'Historical data 2'!B138/'Historical data 2'!B$2*U$5</f>
        <v>48639.355925945805</v>
      </c>
      <c r="C140" s="26">
        <f>'Historical data 2'!C138/'Historical data 2'!C$2*V$5</f>
        <v>42914.013957137366</v>
      </c>
      <c r="D140" s="26">
        <f>'Historical data 2'!D138/'Historical data 2'!D$2*W$5</f>
        <v>44852.550330548998</v>
      </c>
      <c r="E140" s="26">
        <f>'Historical data 2'!E138/'Historical data 2'!E$2*X$5</f>
        <v>42996.304870271793</v>
      </c>
      <c r="F140" s="26">
        <f>'Historical data 2'!F138/'Historical data 2'!F$2*Y$5</f>
        <v>44257.536025364709</v>
      </c>
      <c r="G140" s="26">
        <f>'Historical data 2'!G138/'Historical data 2'!G$2*Z$5</f>
        <v>47620.036671651214</v>
      </c>
      <c r="H140" s="26">
        <f>'Historical data 2'!H138/'Historical data 2'!H$2*AA$5</f>
        <v>41849.466754365094</v>
      </c>
      <c r="I140" s="26">
        <f>'Historical data 2'!I138/'Historical data 2'!I$2*AB$5</f>
        <v>44244.186916098239</v>
      </c>
      <c r="J140" s="26">
        <f>'Historical data 2'!J138/'Historical data 2'!J$2*AC$5</f>
        <v>44702.542929638716</v>
      </c>
      <c r="K140" s="26">
        <f>'Historical data 2'!K138/'Historical data 2'!K$2*AD$5</f>
        <v>36429.273041914297</v>
      </c>
      <c r="L140" s="8">
        <f t="shared" si="7"/>
        <v>-5.2015549424658802E-3</v>
      </c>
      <c r="M140" s="8">
        <f>IF(Table25[[#This Row],[Overall Return]]&gt;=0,0,Table25[[#This Row],[Overall Return]])</f>
        <v>-5.2015549424658802E-3</v>
      </c>
      <c r="N140" s="13">
        <f t="shared" si="6"/>
        <v>438505.26742293616</v>
      </c>
    </row>
    <row r="141" spans="1:14" x14ac:dyDescent="0.25">
      <c r="A141" s="2">
        <f>'Daily returns &amp; Stats_2016-19'!A140</f>
        <v>42753</v>
      </c>
      <c r="B141" s="26">
        <f>'Historical data 2'!B139/'Historical data 2'!B$2*U$5</f>
        <v>48635.302898425827</v>
      </c>
      <c r="C141" s="26">
        <f>'Historical data 2'!C139/'Historical data 2'!C$2*V$5</f>
        <v>42795.297645280298</v>
      </c>
      <c r="D141" s="26">
        <f>'Historical data 2'!D139/'Historical data 2'!D$2*W$5</f>
        <v>44959.868160781734</v>
      </c>
      <c r="E141" s="26">
        <f>'Historical data 2'!E139/'Historical data 2'!E$2*X$5</f>
        <v>43071.966679746256</v>
      </c>
      <c r="F141" s="26">
        <f>'Historical data 2'!F139/'Historical data 2'!F$2*Y$5</f>
        <v>44337.845307557909</v>
      </c>
      <c r="G141" s="26">
        <f>'Historical data 2'!G139/'Historical data 2'!G$2*Z$5</f>
        <v>47597.197410629582</v>
      </c>
      <c r="H141" s="26">
        <f>'Historical data 2'!H139/'Historical data 2'!H$2*AA$5</f>
        <v>42343.320517117631</v>
      </c>
      <c r="I141" s="26">
        <f>'Historical data 2'!I139/'Historical data 2'!I$2*AB$5</f>
        <v>43440.043389001985</v>
      </c>
      <c r="J141" s="26">
        <f>'Historical data 2'!J139/'Historical data 2'!J$2*AC$5</f>
        <v>45109.845080501509</v>
      </c>
      <c r="K141" s="26">
        <f>'Historical data 2'!K139/'Historical data 2'!K$2*AD$5</f>
        <v>35978.903833531273</v>
      </c>
      <c r="L141" s="8">
        <f t="shared" si="7"/>
        <v>-5.3745420607420602E-4</v>
      </c>
      <c r="M141" s="8">
        <f>IF(Table25[[#This Row],[Overall Return]]&gt;=0,0,Table25[[#This Row],[Overall Return]])</f>
        <v>-5.3745420607420602E-4</v>
      </c>
      <c r="N141" s="13">
        <f t="shared" si="6"/>
        <v>438269.59092257399</v>
      </c>
    </row>
    <row r="142" spans="1:14" x14ac:dyDescent="0.25">
      <c r="A142" s="2">
        <f>'Daily returns &amp; Stats_2016-19'!A141</f>
        <v>42754</v>
      </c>
      <c r="B142" s="26">
        <f>'Historical data 2'!B140/'Historical data 2'!B$2*U$5</f>
        <v>48550.18269249711</v>
      </c>
      <c r="C142" s="26">
        <f>'Historical data 2'!C140/'Historical data 2'!C$2*V$5</f>
        <v>42877.974499113458</v>
      </c>
      <c r="D142" s="26">
        <f>'Historical data 2'!D140/'Historical data 2'!D$2*W$5</f>
        <v>44593.17550980534</v>
      </c>
      <c r="E142" s="26">
        <f>'Historical data 2'!E140/'Historical data 2'!E$2*X$5</f>
        <v>42721.523183892474</v>
      </c>
      <c r="F142" s="26">
        <f>'Historical data 2'!F140/'Historical data 2'!F$2*Y$5</f>
        <v>44123.599094263795</v>
      </c>
      <c r="G142" s="26">
        <f>'Historical data 2'!G140/'Historical data 2'!G$2*Z$5</f>
        <v>47444.882860503327</v>
      </c>
      <c r="H142" s="26">
        <f>'Historical data 2'!H140/'Historical data 2'!H$2*AA$5</f>
        <v>43302.601915893625</v>
      </c>
      <c r="I142" s="26">
        <f>'Historical data 2'!I140/'Historical data 2'!I$2*AB$5</f>
        <v>43704.425361600806</v>
      </c>
      <c r="J142" s="26">
        <f>'Historical data 2'!J140/'Historical data 2'!J$2*AC$5</f>
        <v>45367.518469727991</v>
      </c>
      <c r="K142" s="26">
        <f>'Historical data 2'!K140/'Historical data 2'!K$2*AD$5</f>
        <v>35332.567318146001</v>
      </c>
      <c r="L142" s="8">
        <f t="shared" si="7"/>
        <v>-5.7302633431932648E-4</v>
      </c>
      <c r="M142" s="8">
        <f>IF(Table25[[#This Row],[Overall Return]]&gt;=0,0,Table25[[#This Row],[Overall Return]])</f>
        <v>-5.7302633431932648E-4</v>
      </c>
      <c r="N142" s="13">
        <f t="shared" si="6"/>
        <v>438018.45090544398</v>
      </c>
    </row>
    <row r="143" spans="1:14" x14ac:dyDescent="0.25">
      <c r="A143" s="2">
        <f>'Daily returns &amp; Stats_2016-19'!A142</f>
        <v>42755</v>
      </c>
      <c r="B143" s="26">
        <f>'Historical data 2'!B141/'Historical data 2'!B$2*U$5</f>
        <v>48639.355925945805</v>
      </c>
      <c r="C143" s="26">
        <f>'Historical data 2'!C141/'Historical data 2'!C$2*V$5</f>
        <v>42840.345956942416</v>
      </c>
      <c r="D143" s="26">
        <f>'Historical data 2'!D141/'Historical data 2'!D$2*W$5</f>
        <v>45371.274828259469</v>
      </c>
      <c r="E143" s="26">
        <f>'Historical data 2'!E141/'Historical data 2'!E$2*X$5</f>
        <v>42872.856320848303</v>
      </c>
      <c r="F143" s="26">
        <f>'Historical data 2'!F141/'Historical data 2'!F$2*Y$5</f>
        <v>44280.088258343036</v>
      </c>
      <c r="G143" s="26">
        <f>'Historical data 2'!G141/'Historical data 2'!G$2*Z$5</f>
        <v>47779.955859187561</v>
      </c>
      <c r="H143" s="26">
        <f>'Historical data 2'!H141/'Historical data 2'!H$2*AA$5</f>
        <v>43474.912120523717</v>
      </c>
      <c r="I143" s="26">
        <f>'Historical data 2'!I141/'Historical data 2'!I$2*AB$5</f>
        <v>43693.413878109328</v>
      </c>
      <c r="J143" s="26">
        <f>'Historical data 2'!J141/'Historical data 2'!J$2*AC$5</f>
        <v>45774.816799924294</v>
      </c>
      <c r="K143" s="26">
        <f>'Historical data 2'!K141/'Historical data 2'!K$2*AD$5</f>
        <v>35816.287183367727</v>
      </c>
      <c r="L143" s="8">
        <f t="shared" si="7"/>
        <v>5.7642691096424503E-3</v>
      </c>
      <c r="M143" s="8">
        <f>IF(Table25[[#This Row],[Overall Return]]&gt;=0,0,Table25[[#This Row],[Overall Return]])</f>
        <v>0</v>
      </c>
      <c r="N143" s="13">
        <f t="shared" si="6"/>
        <v>440543.30713145167</v>
      </c>
    </row>
    <row r="144" spans="1:14" x14ac:dyDescent="0.25">
      <c r="A144" s="2">
        <f>'Daily returns &amp; Stats_2016-19'!A143</f>
        <v>42758</v>
      </c>
      <c r="B144" s="26">
        <f>'Historical data 2'!B142/'Historical data 2'!B$2*U$5</f>
        <v>48671.776832101183</v>
      </c>
      <c r="C144" s="26">
        <f>'Historical data 2'!C142/'Historical data 2'!C$2*V$5</f>
        <v>43346.483409953187</v>
      </c>
      <c r="D144" s="26">
        <f>'Historical data 2'!D142/'Historical data 2'!D$2*W$5</f>
        <v>44664.726317466462</v>
      </c>
      <c r="E144" s="26">
        <f>'Historical data 2'!E142/'Historical data 2'!E$2*X$5</f>
        <v>42657.809645739748</v>
      </c>
      <c r="F144" s="26">
        <f>'Historical data 2'!F142/'Historical data 2'!F$2*Y$5</f>
        <v>45066.109535102747</v>
      </c>
      <c r="G144" s="26">
        <f>'Historical data 2'!G142/'Historical data 2'!G$2*Z$5</f>
        <v>47947.505032925365</v>
      </c>
      <c r="H144" s="26">
        <f>'Historical data 2'!H142/'Historical data 2'!H$2*AA$5</f>
        <v>44219.246665799554</v>
      </c>
      <c r="I144" s="26">
        <f>'Historical data 2'!I142/'Historical data 2'!I$2*AB$5</f>
        <v>43806.326675020136</v>
      </c>
      <c r="J144" s="26">
        <f>'Historical data 2'!J142/'Historical data 2'!J$2*AC$5</f>
        <v>45093.225181282403</v>
      </c>
      <c r="K144" s="26">
        <f>'Historical data 2'!K142/'Historical data 2'!K$2*AD$5</f>
        <v>35432.634569104426</v>
      </c>
      <c r="L144" s="8">
        <f t="shared" si="7"/>
        <v>8.2293097449182007E-4</v>
      </c>
      <c r="M144" s="8">
        <f>IF(Table25[[#This Row],[Overall Return]]&gt;=0,0,Table25[[#This Row],[Overall Return]])</f>
        <v>0</v>
      </c>
      <c r="N144" s="13">
        <f t="shared" si="6"/>
        <v>440905.84386449517</v>
      </c>
    </row>
    <row r="145" spans="1:14" x14ac:dyDescent="0.25">
      <c r="A145" s="2">
        <f>'Daily returns &amp; Stats_2016-19'!A144</f>
        <v>42759</v>
      </c>
      <c r="B145" s="26">
        <f>'Historical data 2'!B143/'Historical data 2'!B$2*U$5</f>
        <v>48627.190215376831</v>
      </c>
      <c r="C145" s="26">
        <f>'Historical data 2'!C143/'Historical data 2'!C$2*V$5</f>
        <v>43588.157634864117</v>
      </c>
      <c r="D145" s="26">
        <f>'Historical data 2'!D143/'Historical data 2'!D$2*W$5</f>
        <v>44959.868160781734</v>
      </c>
      <c r="E145" s="26">
        <f>'Historical data 2'!E143/'Historical data 2'!E$2*X$5</f>
        <v>42968.423455408418</v>
      </c>
      <c r="F145" s="26">
        <f>'Historical data 2'!F143/'Historical data 2'!F$2*Y$5</f>
        <v>45316.932834857427</v>
      </c>
      <c r="G145" s="26">
        <f>'Historical data 2'!G143/'Historical data 2'!G$2*Z$5</f>
        <v>48373.976267482118</v>
      </c>
      <c r="H145" s="26">
        <f>'Historical data 2'!H143/'Historical data 2'!H$2*AA$5</f>
        <v>45230.043748560165</v>
      </c>
      <c r="I145" s="26">
        <f>'Historical data 2'!I143/'Historical data 2'!I$2*AB$5</f>
        <v>44180.846606186686</v>
      </c>
      <c r="J145" s="26">
        <f>'Historical data 2'!J143/'Historical data 2'!J$2*AC$5</f>
        <v>45467.272251041024</v>
      </c>
      <c r="K145" s="26">
        <f>'Historical data 2'!K143/'Historical data 2'!K$2*AD$5</f>
        <v>35482.682383565792</v>
      </c>
      <c r="L145" s="8">
        <f t="shared" si="7"/>
        <v>7.460889301889484E-3</v>
      </c>
      <c r="M145" s="8">
        <f>IF(Table25[[#This Row],[Overall Return]]&gt;=0,0,Table25[[#This Row],[Overall Return]])</f>
        <v>0</v>
      </c>
      <c r="N145" s="13">
        <f t="shared" si="6"/>
        <v>444195.39355812437</v>
      </c>
    </row>
    <row r="146" spans="1:14" x14ac:dyDescent="0.25">
      <c r="A146" s="2">
        <f>'Daily returns &amp; Stats_2016-19'!A145</f>
        <v>42760</v>
      </c>
      <c r="B146" s="26">
        <f>'Historical data 2'!B144/'Historical data 2'!B$2*U$5</f>
        <v>49401.374809770772</v>
      </c>
      <c r="C146" s="26">
        <f>'Historical data 2'!C144/'Historical data 2'!C$2*V$5</f>
        <v>44334.376185167581</v>
      </c>
      <c r="D146" s="26">
        <f>'Historical data 2'!D144/'Historical data 2'!D$2*W$5</f>
        <v>45335.503615058391</v>
      </c>
      <c r="E146" s="26">
        <f>'Historical data 2'!E144/'Historical data 2'!E$2*X$5</f>
        <v>43024.176767128265</v>
      </c>
      <c r="F146" s="26">
        <f>'Historical data 2'!F144/'Historical data 2'!F$2*Y$5</f>
        <v>45965.99147155133</v>
      </c>
      <c r="G146" s="26">
        <f>'Historical data 2'!G144/'Historical data 2'!G$2*Z$5</f>
        <v>48495.818401786368</v>
      </c>
      <c r="H146" s="26">
        <f>'Historical data 2'!H144/'Historical data 2'!H$2*AA$5</f>
        <v>45205.170252366326</v>
      </c>
      <c r="I146" s="26">
        <f>'Historical data 2'!I144/'Historical data 2'!I$2*AB$5</f>
        <v>44403.920485318078</v>
      </c>
      <c r="J146" s="26">
        <f>'Historical data 2'!J144/'Historical data 2'!J$2*AC$5</f>
        <v>47063.191387389663</v>
      </c>
      <c r="K146" s="26">
        <f>'Historical data 2'!K144/'Historical data 2'!K$2*AD$5</f>
        <v>35586.927744040462</v>
      </c>
      <c r="L146" s="8">
        <f t="shared" si="7"/>
        <v>1.0403209102275879E-2</v>
      </c>
      <c r="M146" s="8">
        <f>IF(Table25[[#This Row],[Overall Return]]&gt;=0,0,Table25[[#This Row],[Overall Return]])</f>
        <v>0</v>
      </c>
      <c r="N146" s="13">
        <f t="shared" si="6"/>
        <v>448816.45111957722</v>
      </c>
    </row>
    <row r="147" spans="1:14" x14ac:dyDescent="0.25">
      <c r="A147" s="2">
        <f>'Daily returns &amp; Stats_2016-19'!A146</f>
        <v>42761</v>
      </c>
      <c r="B147" s="26">
        <f>'Historical data 2'!B145/'Historical data 2'!B$2*U$5</f>
        <v>49425.686346881659</v>
      </c>
      <c r="C147" s="26">
        <f>'Historical data 2'!C145/'Historical data 2'!C$2*V$5</f>
        <v>44473.7627213507</v>
      </c>
      <c r="D147" s="26">
        <f>'Historical data 2'!D145/'Historical data 2'!D$2*W$5</f>
        <v>45281.842604627287</v>
      </c>
      <c r="E147" s="26">
        <f>'Historical data 2'!E145/'Historical data 2'!E$2*X$5</f>
        <v>43032.143338899077</v>
      </c>
      <c r="F147" s="26">
        <f>'Historical data 2'!F145/'Historical data 2'!F$2*Y$5</f>
        <v>45772.371277067876</v>
      </c>
      <c r="G147" s="26">
        <f>'Historical data 2'!G145/'Historical data 2'!G$2*Z$5</f>
        <v>48945.147908958279</v>
      </c>
      <c r="H147" s="26">
        <f>'Historical data 2'!H145/'Historical data 2'!H$2*AA$5</f>
        <v>44856.987047676652</v>
      </c>
      <c r="I147" s="26">
        <f>'Historical data 2'!I145/'Historical data 2'!I$2*AB$5</f>
        <v>44819.753134682629</v>
      </c>
      <c r="J147" s="26">
        <f>'Historical data 2'!J145/'Historical data 2'!J$2*AC$5</f>
        <v>47528.670826852314</v>
      </c>
      <c r="K147" s="26">
        <f>'Historical data 2'!K145/'Historical data 2'!K$2*AD$5</f>
        <v>35695.359945712713</v>
      </c>
      <c r="L147" s="8">
        <f t="shared" si="7"/>
        <v>2.2621141239349551E-3</v>
      </c>
      <c r="M147" s="8">
        <f>IF(Table25[[#This Row],[Overall Return]]&gt;=0,0,Table25[[#This Row],[Overall Return]])</f>
        <v>0</v>
      </c>
      <c r="N147" s="13">
        <f t="shared" si="6"/>
        <v>449831.72515270917</v>
      </c>
    </row>
    <row r="148" spans="1:14" x14ac:dyDescent="0.25">
      <c r="A148" s="2">
        <f>'Daily returns &amp; Stats_2016-19'!A147</f>
        <v>42762</v>
      </c>
      <c r="B148" s="26">
        <f>'Historical data 2'!B146/'Historical data 2'!B$2*U$5</f>
        <v>49429.7294323881</v>
      </c>
      <c r="C148" s="26">
        <f>'Historical data 2'!C146/'Historical data 2'!C$2*V$5</f>
        <v>44294.628864133687</v>
      </c>
      <c r="D148" s="26">
        <f>'Historical data 2'!D146/'Historical data 2'!D$2*W$5</f>
        <v>44208.593061598942</v>
      </c>
      <c r="E148" s="26">
        <f>'Historical data 2'!E146/'Historical data 2'!E$2*X$5</f>
        <v>43525.940709262017</v>
      </c>
      <c r="F148" s="26">
        <f>'Historical data 2'!F146/'Historical data 2'!F$2*Y$5</f>
        <v>45286.130194354831</v>
      </c>
      <c r="G148" s="26">
        <f>'Historical data 2'!G146/'Historical data 2'!G$2*Z$5</f>
        <v>50095.083154925007</v>
      </c>
      <c r="H148" s="26">
        <f>'Historical data 2'!H146/'Historical data 2'!H$2*AA$5</f>
        <v>44935.150001899179</v>
      </c>
      <c r="I148" s="26">
        <f>'Historical data 2'!I146/'Historical data 2'!I$2*AB$5</f>
        <v>44885.854408745559</v>
      </c>
      <c r="J148" s="26">
        <f>'Historical data 2'!J146/'Historical data 2'!J$2*AC$5</f>
        <v>47038.253897228024</v>
      </c>
      <c r="K148" s="26">
        <f>'Historical data 2'!K146/'Historical data 2'!K$2*AD$5</f>
        <v>35657.82244767643</v>
      </c>
      <c r="L148" s="8">
        <f t="shared" si="7"/>
        <v>-1.0549255509630928E-3</v>
      </c>
      <c r="M148" s="8">
        <f>IF(Table25[[#This Row],[Overall Return]]&gt;=0,0,Table25[[#This Row],[Overall Return]])</f>
        <v>-1.0549255509630928E-3</v>
      </c>
      <c r="N148" s="13">
        <f t="shared" si="6"/>
        <v>449357.18617221178</v>
      </c>
    </row>
    <row r="149" spans="1:14" x14ac:dyDescent="0.25">
      <c r="A149" s="2">
        <f>'Daily returns &amp; Stats_2016-19'!A148</f>
        <v>42765</v>
      </c>
      <c r="B149" s="26">
        <f>'Historical data 2'!B147/'Historical data 2'!B$2*U$5</f>
        <v>49300.039179757594</v>
      </c>
      <c r="C149" s="26">
        <f>'Historical data 2'!C147/'Historical data 2'!C$2*V$5</f>
        <v>44008.965716992068</v>
      </c>
      <c r="D149" s="26">
        <f>'Historical data 2'!D147/'Historical data 2'!D$2*W$5</f>
        <v>42464.574602237619</v>
      </c>
      <c r="E149" s="26">
        <f>'Historical data 2'!E147/'Historical data 2'!E$2*X$5</f>
        <v>44179.025097675731</v>
      </c>
      <c r="F149" s="26">
        <f>'Historical data 2'!F147/'Historical data 2'!F$2*Y$5</f>
        <v>44131.576726361265</v>
      </c>
      <c r="G149" s="26">
        <f>'Historical data 2'!G147/'Historical data 2'!G$2*Z$5</f>
        <v>49600.075125709816</v>
      </c>
      <c r="H149" s="26">
        <f>'Historical data 2'!H147/'Historical data 2'!H$2*AA$5</f>
        <v>44523.01944757509</v>
      </c>
      <c r="I149" s="26">
        <f>'Historical data 2'!I147/'Historical data 2'!I$2*AB$5</f>
        <v>44638.001223210391</v>
      </c>
      <c r="J149" s="26">
        <f>'Historical data 2'!J147/'Historical data 2'!J$2*AC$5</f>
        <v>46614.339488479091</v>
      </c>
      <c r="K149" s="26">
        <f>'Historical data 2'!K147/'Historical data 2'!K$2*AD$5</f>
        <v>35386.769229999969</v>
      </c>
      <c r="L149" s="8">
        <f t="shared" si="7"/>
        <v>-1.0038340262537804E-2</v>
      </c>
      <c r="M149" s="8">
        <f>IF(Table25[[#This Row],[Overall Return]]&gt;=0,0,Table25[[#This Row],[Overall Return]])</f>
        <v>-1.0038340262537804E-2</v>
      </c>
      <c r="N149" s="13">
        <f t="shared" si="6"/>
        <v>444846.38583799859</v>
      </c>
    </row>
    <row r="150" spans="1:14" x14ac:dyDescent="0.25">
      <c r="A150" s="2">
        <f>'Daily returns &amp; Stats_2016-19'!A149</f>
        <v>42766</v>
      </c>
      <c r="B150" s="26">
        <f>'Historical data 2'!B148/'Historical data 2'!B$2*U$5</f>
        <v>49186.544467184467</v>
      </c>
      <c r="C150" s="26">
        <f>'Historical data 2'!C148/'Historical data 2'!C$2*V$5</f>
        <v>43643.274189595846</v>
      </c>
      <c r="D150" s="26">
        <f>'Historical data 2'!D148/'Historical data 2'!D$2*W$5</f>
        <v>43609.374952927079</v>
      </c>
      <c r="E150" s="26">
        <f>'Historical data 2'!E148/'Historical data 2'!E$2*X$5</f>
        <v>44063.543120023052</v>
      </c>
      <c r="F150" s="26">
        <f>'Historical data 2'!F148/'Historical data 2'!F$2*Y$5</f>
        <v>43827.398553125669</v>
      </c>
      <c r="G150" s="26">
        <f>'Historical data 2'!G148/'Historical data 2'!G$2*Z$5</f>
        <v>49234.539217000325</v>
      </c>
      <c r="H150" s="26">
        <f>'Historical data 2'!H148/'Historical data 2'!H$2*AA$5</f>
        <v>44753.955679707418</v>
      </c>
      <c r="I150" s="26">
        <f>'Historical data 2'!I148/'Historical data 2'!I$2*AB$5</f>
        <v>44640.752937900616</v>
      </c>
      <c r="J150" s="26">
        <f>'Historical data 2'!J148/'Historical data 2'!J$2*AC$5</f>
        <v>46822.141718048777</v>
      </c>
      <c r="K150" s="26">
        <f>'Historical data 2'!K148/'Historical data 2'!K$2*AD$5</f>
        <v>34982.276275323064</v>
      </c>
      <c r="L150" s="8">
        <f t="shared" si="7"/>
        <v>-1.8564774221274671E-4</v>
      </c>
      <c r="M150" s="8">
        <f>IF(Table25[[#This Row],[Overall Return]]&gt;=0,0,Table25[[#This Row],[Overall Return]])</f>
        <v>-1.8564774221274671E-4</v>
      </c>
      <c r="N150" s="13">
        <f t="shared" si="6"/>
        <v>444763.80111083627</v>
      </c>
    </row>
    <row r="151" spans="1:14" x14ac:dyDescent="0.25">
      <c r="A151" s="2">
        <f>'Daily returns &amp; Stats_2016-19'!A150</f>
        <v>42767</v>
      </c>
      <c r="B151" s="26">
        <f>'Historical data 2'!B149/'Historical data 2'!B$2*U$5</f>
        <v>52185.967102221912</v>
      </c>
      <c r="C151" s="26">
        <f>'Historical data 2'!C149/'Historical data 2'!C$2*V$5</f>
        <v>44113.372184582709</v>
      </c>
      <c r="D151" s="26">
        <f>'Historical data 2'!D149/'Historical data 2'!D$2*W$5</f>
        <v>43376.832732713709</v>
      </c>
      <c r="E151" s="26">
        <f>'Historical data 2'!E149/'Historical data 2'!E$2*X$5</f>
        <v>44322.388490191785</v>
      </c>
      <c r="F151" s="26">
        <f>'Historical data 2'!F149/'Historical data 2'!F$2*Y$5</f>
        <v>43767.169738889534</v>
      </c>
      <c r="G151" s="26">
        <f>'Historical data 2'!G149/'Historical data 2'!G$2*Z$5</f>
        <v>48419.673801118915</v>
      </c>
      <c r="H151" s="26">
        <f>'Historical data 2'!H149/'Historical data 2'!H$2*AA$5</f>
        <v>44276.088754363482</v>
      </c>
      <c r="I151" s="26">
        <f>'Historical data 2'!I149/'Historical data 2'!I$2*AB$5</f>
        <v>44808.741651191151</v>
      </c>
      <c r="J151" s="26">
        <f>'Historical data 2'!J149/'Historical data 2'!J$2*AC$5</f>
        <v>46788.672679621333</v>
      </c>
      <c r="K151" s="26">
        <f>'Historical data 2'!K149/'Historical data 2'!K$2*AD$5</f>
        <v>34586.128625076999</v>
      </c>
      <c r="L151" s="8">
        <f t="shared" si="7"/>
        <v>4.229738671260197E-3</v>
      </c>
      <c r="M151" s="8">
        <f>IF(Table25[[#This Row],[Overall Return]]&gt;=0,0,Table25[[#This Row],[Overall Return]])</f>
        <v>0</v>
      </c>
      <c r="N151" s="13">
        <f t="shared" si="6"/>
        <v>446645.03575997148</v>
      </c>
    </row>
    <row r="152" spans="1:14" x14ac:dyDescent="0.25">
      <c r="A152" s="2">
        <f>'Daily returns &amp; Stats_2016-19'!A151</f>
        <v>42768</v>
      </c>
      <c r="B152" s="26">
        <f>'Historical data 2'!B150/'Historical data 2'!B$2*U$5</f>
        <v>52096.803810786754</v>
      </c>
      <c r="C152" s="26">
        <f>'Historical data 2'!C150/'Historical data 2'!C$2*V$5</f>
        <v>44516.162559434262</v>
      </c>
      <c r="D152" s="26">
        <f>'Historical data 2'!D150/'Historical data 2'!D$2*W$5</f>
        <v>43546.779520454656</v>
      </c>
      <c r="E152" s="26">
        <f>'Historical data 2'!E150/'Historical data 2'!E$2*X$5</f>
        <v>44047.619494488325</v>
      </c>
      <c r="F152" s="26">
        <f>'Historical data 2'!F150/'Historical data 2'!F$2*Y$5</f>
        <v>43923.104959025128</v>
      </c>
      <c r="G152" s="26">
        <f>'Historical data 2'!G150/'Historical data 2'!G$2*Z$5</f>
        <v>48107.433726258474</v>
      </c>
      <c r="H152" s="26">
        <f>'Historical data 2'!H150/'Historical data 2'!H$2*AA$5</f>
        <v>44686.450617090624</v>
      </c>
      <c r="I152" s="26">
        <f>'Historical data 2'!I150/'Historical data 2'!I$2*AB$5</f>
        <v>44271.727186653377</v>
      </c>
      <c r="J152" s="26">
        <f>'Historical data 2'!J150/'Historical data 2'!J$2*AC$5</f>
        <v>46654.765960579643</v>
      </c>
      <c r="K152" s="26">
        <f>'Historical data 2'!K150/'Historical data 2'!K$2*AD$5</f>
        <v>34798.799638462915</v>
      </c>
      <c r="L152" s="8">
        <f t="shared" si="7"/>
        <v>1.032523120914064E-5</v>
      </c>
      <c r="M152" s="8">
        <f>IF(Table25[[#This Row],[Overall Return]]&gt;=0,0,Table25[[#This Row],[Overall Return]])</f>
        <v>0</v>
      </c>
      <c r="N152" s="13">
        <f t="shared" si="6"/>
        <v>446649.6474732341</v>
      </c>
    </row>
    <row r="153" spans="1:14" x14ac:dyDescent="0.25">
      <c r="A153" s="2">
        <f>'Daily returns &amp; Stats_2016-19'!A152</f>
        <v>42769</v>
      </c>
      <c r="B153" s="26">
        <f>'Historical data 2'!B151/'Historical data 2'!B$2*U$5</f>
        <v>52319.730266399485</v>
      </c>
      <c r="C153" s="26">
        <f>'Historical data 2'!C151/'Historical data 2'!C$2*V$5</f>
        <v>42939.451433904833</v>
      </c>
      <c r="D153" s="26">
        <f>'Historical data 2'!D151/'Historical data 2'!D$2*W$5</f>
        <v>45102.982347992394</v>
      </c>
      <c r="E153" s="26">
        <f>'Historical data 2'!E151/'Historical data 2'!E$2*X$5</f>
        <v>43924.167772395864</v>
      </c>
      <c r="F153" s="26">
        <f>'Historical data 2'!F151/'Historical data 2'!F$2*Y$5</f>
        <v>44085.922513005993</v>
      </c>
      <c r="G153" s="26">
        <f>'Historical data 2'!G151/'Historical data 2'!G$2*Z$5</f>
        <v>48495.818401786368</v>
      </c>
      <c r="H153" s="26">
        <f>'Historical data 2'!H151/'Historical data 2'!H$2*AA$5</f>
        <v>44647.366598755805</v>
      </c>
      <c r="I153" s="26">
        <f>'Historical data 2'!I151/'Historical data 2'!I$2*AB$5</f>
        <v>44577.417252719635</v>
      </c>
      <c r="J153" s="26">
        <f>'Historical data 2'!J151/'Historical data 2'!J$2*AC$5</f>
        <v>47926.795736812972</v>
      </c>
      <c r="K153" s="26">
        <f>'Historical data 2'!K151/'Historical data 2'!K$2*AD$5</f>
        <v>34836.334953578866</v>
      </c>
      <c r="L153" s="8">
        <f t="shared" si="7"/>
        <v>4.9397549434992971E-3</v>
      </c>
      <c r="M153" s="8">
        <f>IF(Table25[[#This Row],[Overall Return]]&gt;=0,0,Table25[[#This Row],[Overall Return]])</f>
        <v>0</v>
      </c>
      <c r="N153" s="13">
        <f t="shared" si="6"/>
        <v>448855.98727735225</v>
      </c>
    </row>
    <row r="154" spans="1:14" x14ac:dyDescent="0.25">
      <c r="A154" s="2">
        <f>'Daily returns &amp; Stats_2016-19'!A153</f>
        <v>42772</v>
      </c>
      <c r="B154" s="26">
        <f>'Historical data 2'!B152/'Historical data 2'!B$2*U$5</f>
        <v>52810.176422358345</v>
      </c>
      <c r="C154" s="26">
        <f>'Historical data 2'!C152/'Historical data 2'!C$2*V$5</f>
        <v>42803.776804202796</v>
      </c>
      <c r="D154" s="26">
        <f>'Historical data 2'!D152/'Historical data 2'!D$2*W$5</f>
        <v>44798.876748229479</v>
      </c>
      <c r="E154" s="26">
        <f>'Historical data 2'!E152/'Historical data 2'!E$2*X$5</f>
        <v>43633.465633150779</v>
      </c>
      <c r="F154" s="26">
        <f>'Historical data 2'!F152/'Historical data 2'!F$2*Y$5</f>
        <v>44077.672105481724</v>
      </c>
      <c r="G154" s="26">
        <f>'Historical data 2'!G152/'Historical data 2'!G$2*Z$5</f>
        <v>48465.374503354637</v>
      </c>
      <c r="H154" s="26">
        <f>'Historical data 2'!H152/'Historical data 2'!H$2*AA$5</f>
        <v>45791.400032705933</v>
      </c>
      <c r="I154" s="26">
        <f>'Historical data 2'!I152/'Historical data 2'!I$2*AB$5</f>
        <v>44202.878822630802</v>
      </c>
      <c r="J154" s="26">
        <f>'Historical data 2'!J152/'Historical data 2'!J$2*AC$5</f>
        <v>47324.242245790781</v>
      </c>
      <c r="K154" s="26">
        <f>'Historical data 2'!K152/'Historical data 2'!K$2*AD$5</f>
        <v>34740.4261658537</v>
      </c>
      <c r="L154" s="8">
        <f t="shared" si="7"/>
        <v>-4.6272702042615688E-4</v>
      </c>
      <c r="M154" s="8">
        <f>IF(Table25[[#This Row],[Overall Return]]&gt;=0,0,Table25[[#This Row],[Overall Return]])</f>
        <v>-4.6272702042615688E-4</v>
      </c>
      <c r="N154" s="13">
        <f t="shared" si="6"/>
        <v>448648.28948375897</v>
      </c>
    </row>
    <row r="155" spans="1:14" x14ac:dyDescent="0.25">
      <c r="A155" s="2">
        <f>'Daily returns &amp; Stats_2016-19'!A154</f>
        <v>42773</v>
      </c>
      <c r="B155" s="26">
        <f>'Historical data 2'!B153/'Historical data 2'!B$2*U$5</f>
        <v>53312.771718863616</v>
      </c>
      <c r="C155" s="26">
        <f>'Historical data 2'!C153/'Historical data 2'!C$2*V$5</f>
        <v>43061.34995752728</v>
      </c>
      <c r="D155" s="26">
        <f>'Historical data 2'!D153/'Historical data 2'!D$2*W$5</f>
        <v>44199.658639557616</v>
      </c>
      <c r="E155" s="26">
        <f>'Historical data 2'!E153/'Historical data 2'!E$2*X$5</f>
        <v>43406.47068672048</v>
      </c>
      <c r="F155" s="26">
        <f>'Historical data 2'!F153/'Historical data 2'!F$2*Y$5</f>
        <v>44387.347752703485</v>
      </c>
      <c r="G155" s="26">
        <f>'Historical data 2'!G153/'Historical data 2'!G$2*Z$5</f>
        <v>48305.436304224764</v>
      </c>
      <c r="H155" s="26">
        <f>'Historical data 2'!H153/'Historical data 2'!H$2*AA$5</f>
        <v>45739.879266274191</v>
      </c>
      <c r="I155" s="26">
        <f>'Historical data 2'!I153/'Historical data 2'!I$2*AB$5</f>
        <v>44208.373002550121</v>
      </c>
      <c r="J155" s="26">
        <f>'Historical data 2'!J153/'Historical data 2'!J$2*AC$5</f>
        <v>47148.518332047221</v>
      </c>
      <c r="K155" s="26">
        <f>'Historical data 2'!K153/'Historical data 2'!K$2*AD$5</f>
        <v>34515.236104361356</v>
      </c>
      <c r="L155" s="8">
        <f t="shared" si="7"/>
        <v>-8.0964917830572691E-4</v>
      </c>
      <c r="M155" s="8">
        <f>IF(Table25[[#This Row],[Overall Return]]&gt;=0,0,Table25[[#This Row],[Overall Return]])</f>
        <v>-8.0964917830572691E-4</v>
      </c>
      <c r="N155" s="13">
        <f t="shared" si="6"/>
        <v>448285.04176483018</v>
      </c>
    </row>
    <row r="156" spans="1:14" x14ac:dyDescent="0.25">
      <c r="A156" s="2">
        <f>'Daily returns &amp; Stats_2016-19'!A155</f>
        <v>42774</v>
      </c>
      <c r="B156" s="26">
        <f>'Historical data 2'!B154/'Historical data 2'!B$2*U$5</f>
        <v>53519.492692405438</v>
      </c>
      <c r="C156" s="26">
        <f>'Historical data 2'!C154/'Historical data 2'!C$2*V$5</f>
        <v>43443.470108052759</v>
      </c>
      <c r="D156" s="26">
        <f>'Historical data 2'!D154/'Historical data 2'!D$2*W$5</f>
        <v>44360.6458614804</v>
      </c>
      <c r="E156" s="26">
        <f>'Historical data 2'!E154/'Historical data 2'!E$2*X$5</f>
        <v>43406.47068672048</v>
      </c>
      <c r="F156" s="26">
        <f>'Historical data 2'!F154/'Historical data 2'!F$2*Y$5</f>
        <v>44464.904101358574</v>
      </c>
      <c r="G156" s="26">
        <f>'Historical data 2'!G154/'Historical data 2'!G$2*Z$5</f>
        <v>48236.893172368487</v>
      </c>
      <c r="H156" s="26">
        <f>'Historical data 2'!H154/'Historical data 2'!H$2*AA$5</f>
        <v>46557.045278746118</v>
      </c>
      <c r="I156" s="26">
        <f>'Historical data 2'!I154/'Historical data 2'!I$2*AB$5</f>
        <v>44147.802906251083</v>
      </c>
      <c r="J156" s="26">
        <f>'Historical data 2'!J154/'Historical data 2'!J$2*AC$5</f>
        <v>46554.351203964325</v>
      </c>
      <c r="K156" s="26">
        <f>'Historical data 2'!K154/'Historical data 2'!K$2*AD$5</f>
        <v>34288.000646517539</v>
      </c>
      <c r="L156" s="8">
        <f t="shared" si="7"/>
        <v>1.5481999807593905E-3</v>
      </c>
      <c r="M156" s="8">
        <f>IF(Table25[[#This Row],[Overall Return]]&gt;=0,0,Table25[[#This Row],[Overall Return]])</f>
        <v>0</v>
      </c>
      <c r="N156" s="13">
        <f t="shared" si="6"/>
        <v>448979.0766578652</v>
      </c>
    </row>
    <row r="157" spans="1:14" x14ac:dyDescent="0.25">
      <c r="A157" s="2">
        <f>'Daily returns &amp; Stats_2016-19'!A156</f>
        <v>42775</v>
      </c>
      <c r="B157" s="26">
        <f>'Historical data 2'!B155/'Historical data 2'!B$2*U$5</f>
        <v>53906.237019128494</v>
      </c>
      <c r="C157" s="26">
        <f>'Historical data 2'!C155/'Historical data 2'!C$2*V$5</f>
        <v>43530.918257798432</v>
      </c>
      <c r="D157" s="26">
        <f>'Historical data 2'!D155/'Historical data 2'!D$2*W$5</f>
        <v>44548.457302674513</v>
      </c>
      <c r="E157" s="26">
        <f>'Historical data 2'!E155/'Historical data 2'!E$2*X$5</f>
        <v>43601.599346067524</v>
      </c>
      <c r="F157" s="26">
        <f>'Historical data 2'!F155/'Historical data 2'!F$2*Y$5</f>
        <v>44529.812063300487</v>
      </c>
      <c r="G157" s="26">
        <f>'Historical data 2'!G155/'Historical data 2'!G$2*Z$5</f>
        <v>48785.212878427323</v>
      </c>
      <c r="H157" s="26">
        <f>'Historical data 2'!H155/'Historical data 2'!H$2*AA$5</f>
        <v>47821.873233341714</v>
      </c>
      <c r="I157" s="26">
        <f>'Historical data 2'!I155/'Historical data 2'!I$2*AB$5</f>
        <v>44183.598320876918</v>
      </c>
      <c r="J157" s="26">
        <f>'Historical data 2'!J155/'Historical data 2'!J$2*AC$5</f>
        <v>47474.894946045657</v>
      </c>
      <c r="K157" s="26">
        <f>'Historical data 2'!K155/'Historical data 2'!K$2*AD$5</f>
        <v>34439.495317587418</v>
      </c>
      <c r="L157" s="8">
        <f t="shared" si="7"/>
        <v>8.5594679734080081E-3</v>
      </c>
      <c r="M157" s="8">
        <f>IF(Table25[[#This Row],[Overall Return]]&gt;=0,0,Table25[[#This Row],[Overall Return]])</f>
        <v>0</v>
      </c>
      <c r="N157" s="13">
        <f t="shared" si="6"/>
        <v>452822.09868524846</v>
      </c>
    </row>
    <row r="158" spans="1:14" x14ac:dyDescent="0.25">
      <c r="A158" s="2">
        <f>'Daily returns &amp; Stats_2016-19'!A157</f>
        <v>42776</v>
      </c>
      <c r="B158" s="26">
        <f>'Historical data 2'!B156/'Historical data 2'!B$2*U$5</f>
        <v>53784.106010793235</v>
      </c>
      <c r="C158" s="26">
        <f>'Historical data 2'!C156/'Historical data 2'!C$2*V$5</f>
        <v>43854.209947111092</v>
      </c>
      <c r="D158" s="26">
        <f>'Historical data 2'!D156/'Historical data 2'!D$2*W$5</f>
        <v>45083.458205267008</v>
      </c>
      <c r="E158" s="26">
        <f>'Historical data 2'!E156/'Historical data 2'!E$2*X$5</f>
        <v>43510.013911058319</v>
      </c>
      <c r="F158" s="26">
        <f>'Historical data 2'!F156/'Historical data 2'!F$2*Y$5</f>
        <v>44755.879943937347</v>
      </c>
      <c r="G158" s="26">
        <f>'Historical data 2'!G156/'Historical data 2'!G$2*Z$5</f>
        <v>48739.515344790532</v>
      </c>
      <c r="H158" s="26">
        <f>'Historical data 2'!H156/'Historical data 2'!H$2*AA$5</f>
        <v>47827.20472036815</v>
      </c>
      <c r="I158" s="26">
        <f>'Historical data 2'!I156/'Historical data 2'!I$2*AB$5</f>
        <v>44268.970847232573</v>
      </c>
      <c r="J158" s="26">
        <f>'Historical data 2'!J156/'Historical data 2'!J$2*AC$5</f>
        <v>47583.688424267297</v>
      </c>
      <c r="K158" s="26">
        <f>'Historical data 2'!K156/'Historical data 2'!K$2*AD$5</f>
        <v>34725.645612282889</v>
      </c>
      <c r="L158" s="8">
        <f t="shared" si="7"/>
        <v>2.894280746600586E-3</v>
      </c>
      <c r="M158" s="8">
        <f>IF(Table25[[#This Row],[Overall Return]]&gt;=0,0,Table25[[#This Row],[Overall Return]])</f>
        <v>0</v>
      </c>
      <c r="N158" s="13">
        <f t="shared" si="6"/>
        <v>454132.69296710845</v>
      </c>
    </row>
    <row r="159" spans="1:14" x14ac:dyDescent="0.25">
      <c r="A159" s="2">
        <f>'Daily returns &amp; Stats_2016-19'!A158</f>
        <v>42779</v>
      </c>
      <c r="B159" s="26">
        <f>'Historical data 2'!B157/'Historical data 2'!B$2*U$5</f>
        <v>54260.398053475023</v>
      </c>
      <c r="C159" s="26">
        <f>'Historical data 2'!C157/'Historical data 2'!C$2*V$5</f>
        <v>44334.905879883292</v>
      </c>
      <c r="D159" s="26">
        <f>'Historical data 2'!D157/'Historical data 2'!D$2*W$5</f>
        <v>44687.825067134268</v>
      </c>
      <c r="E159" s="26">
        <f>'Historical data 2'!E157/'Historical data 2'!E$2*X$5</f>
        <v>43665.319229558168</v>
      </c>
      <c r="F159" s="26">
        <f>'Historical data 2'!F157/'Historical data 2'!F$2*Y$5</f>
        <v>45062.261303312436</v>
      </c>
      <c r="G159" s="26">
        <f>'Historical data 2'!G157/'Historical data 2'!G$2*Z$5</f>
        <v>49287.831882250452</v>
      </c>
      <c r="H159" s="26">
        <f>'Historical data 2'!H157/'Historical data 2'!H$2*AA$5</f>
        <v>49847.020029398198</v>
      </c>
      <c r="I159" s="26">
        <f>'Historical data 2'!I157/'Historical data 2'!I$2*AB$5</f>
        <v>44610.456327924665</v>
      </c>
      <c r="J159" s="26">
        <f>'Historical data 2'!J157/'Historical data 2'!J$2*AC$5</f>
        <v>47767.794880283676</v>
      </c>
      <c r="K159" s="26">
        <f>'Historical data 2'!K157/'Historical data 2'!K$2*AD$5</f>
        <v>34927.637779402612</v>
      </c>
      <c r="L159" s="8">
        <f t="shared" si="7"/>
        <v>9.5099021330029565E-3</v>
      </c>
      <c r="M159" s="8">
        <f>IF(Table25[[#This Row],[Overall Return]]&gt;=0,0,Table25[[#This Row],[Overall Return]])</f>
        <v>0</v>
      </c>
      <c r="N159" s="13">
        <f t="shared" si="6"/>
        <v>458451.45043262275</v>
      </c>
    </row>
    <row r="160" spans="1:14" x14ac:dyDescent="0.25">
      <c r="A160" s="2">
        <f>'Daily returns &amp; Stats_2016-19'!A159</f>
        <v>42780</v>
      </c>
      <c r="B160" s="26">
        <f>'Historical data 2'!B158/'Historical data 2'!B$2*U$5</f>
        <v>54964.663780643583</v>
      </c>
      <c r="C160" s="26">
        <f>'Historical data 2'!C158/'Historical data 2'!C$2*V$5</f>
        <v>44327.486110392216</v>
      </c>
      <c r="D160" s="26">
        <f>'Historical data 2'!D158/'Historical data 2'!D$2*W$5</f>
        <v>45083.458205267008</v>
      </c>
      <c r="E160" s="26">
        <f>'Historical data 2'!E158/'Historical data 2'!E$2*X$5</f>
        <v>43936.112871048637</v>
      </c>
      <c r="F160" s="26">
        <f>'Historical data 2'!F158/'Historical data 2'!F$2*Y$5</f>
        <v>45128.814310905153</v>
      </c>
      <c r="G160" s="26">
        <f>'Historical data 2'!G158/'Historical data 2'!G$2*Z$5</f>
        <v>49471.73102641994</v>
      </c>
      <c r="H160" s="26">
        <f>'Historical data 2'!H158/'Historical data 2'!H$2*AA$5</f>
        <v>49914.525092014977</v>
      </c>
      <c r="I160" s="26">
        <f>'Historical data 2'!I158/'Historical data 2'!I$2*AB$5</f>
        <v>44924.410787522764</v>
      </c>
      <c r="J160" s="26">
        <f>'Historical data 2'!J158/'Historical data 2'!J$2*AC$5</f>
        <v>48520.962864895861</v>
      </c>
      <c r="K160" s="26">
        <f>'Historical data 2'!K158/'Historical data 2'!K$2*AD$5</f>
        <v>34851.881712186354</v>
      </c>
      <c r="L160" s="8">
        <f t="shared" si="7"/>
        <v>5.8296169117835195E-3</v>
      </c>
      <c r="M160" s="8">
        <f>IF(Table25[[#This Row],[Overall Return]]&gt;=0,0,Table25[[#This Row],[Overall Return]])</f>
        <v>0</v>
      </c>
      <c r="N160" s="13">
        <f t="shared" si="6"/>
        <v>461124.04676129646</v>
      </c>
    </row>
    <row r="161" spans="1:14" x14ac:dyDescent="0.25">
      <c r="A161" s="2">
        <f>'Daily returns &amp; Stats_2016-19'!A160</f>
        <v>42781</v>
      </c>
      <c r="B161" s="26">
        <f>'Historical data 2'!B159/'Historical data 2'!B$2*U$5</f>
        <v>55164.12045629185</v>
      </c>
      <c r="C161" s="26">
        <f>'Historical data 2'!C159/'Historical data 2'!C$2*V$5</f>
        <v>44661.905432205931</v>
      </c>
      <c r="D161" s="26">
        <f>'Historical data 2'!D159/'Historical data 2'!D$2*W$5</f>
        <v>44382.118646911789</v>
      </c>
      <c r="E161" s="26">
        <f>'Historical data 2'!E159/'Historical data 2'!E$2*X$5</f>
        <v>43876.377859777873</v>
      </c>
      <c r="F161" s="26">
        <f>'Historical data 2'!F159/'Historical data 2'!F$2*Y$5</f>
        <v>45047.959477858371</v>
      </c>
      <c r="G161" s="26">
        <f>'Historical data 2'!G159/'Historical data 2'!G$2*Z$5</f>
        <v>49441.074831860518</v>
      </c>
      <c r="H161" s="26">
        <f>'Historical data 2'!H159/'Historical data 2'!H$2*AA$5</f>
        <v>49697.799382023637</v>
      </c>
      <c r="I161" s="26">
        <f>'Historical data 2'!I159/'Historical data 2'!I$2*AB$5</f>
        <v>45243.845552848448</v>
      </c>
      <c r="J161" s="26">
        <f>'Historical data 2'!J159/'Historical data 2'!J$2*AC$5</f>
        <v>48997.961613817279</v>
      </c>
      <c r="K161" s="26">
        <f>'Historical data 2'!K159/'Historical data 2'!K$2*AD$5</f>
        <v>34994.972139976409</v>
      </c>
      <c r="L161" s="8">
        <f t="shared" si="7"/>
        <v>8.3293993226618568E-4</v>
      </c>
      <c r="M161" s="8">
        <f>IF(Table25[[#This Row],[Overall Return]]&gt;=0,0,Table25[[#This Row],[Overall Return]])</f>
        <v>0</v>
      </c>
      <c r="N161" s="13">
        <f t="shared" si="6"/>
        <v>461508.1353935721</v>
      </c>
    </row>
    <row r="162" spans="1:14" x14ac:dyDescent="0.25">
      <c r="A162" s="2">
        <f>'Daily returns &amp; Stats_2016-19'!A161</f>
        <v>42782</v>
      </c>
      <c r="B162" s="26">
        <f>'Historical data 2'!B160/'Historical data 2'!B$2*U$5</f>
        <v>55098.987011583929</v>
      </c>
      <c r="C162" s="26">
        <f>'Historical data 2'!C160/'Historical data 2'!C$2*V$5</f>
        <v>44738.225949450549</v>
      </c>
      <c r="D162" s="26">
        <f>'Historical data 2'!D160/'Historical data 2'!D$2*W$5</f>
        <v>43464.98262372645</v>
      </c>
      <c r="E162" s="26">
        <f>'Historical data 2'!E160/'Historical data 2'!E$2*X$5</f>
        <v>44087.43966266654</v>
      </c>
      <c r="F162" s="26">
        <f>'Historical data 2'!F160/'Historical data 2'!F$2*Y$5</f>
        <v>45332.883902507332</v>
      </c>
      <c r="G162" s="26">
        <f>'Historical data 2'!G160/'Historical data 2'!G$2*Z$5</f>
        <v>49433.409991070934</v>
      </c>
      <c r="H162" s="26">
        <f>'Historical data 2'!H160/'Historical data 2'!H$2*AA$5</f>
        <v>47777.462810427591</v>
      </c>
      <c r="I162" s="26">
        <f>'Historical data 2'!I160/'Historical data 2'!I$2*AB$5</f>
        <v>45067.606320217797</v>
      </c>
      <c r="J162" s="26">
        <f>'Historical data 2'!J160/'Historical data 2'!J$2*AC$5</f>
        <v>48638.115961391391</v>
      </c>
      <c r="K162" s="26">
        <f>'Historical data 2'!K160/'Historical data 2'!K$2*AD$5</f>
        <v>34633.065778064672</v>
      </c>
      <c r="L162" s="8">
        <f t="shared" si="7"/>
        <v>-7.0116973771336966E-3</v>
      </c>
      <c r="M162" s="8">
        <f>IF(Table25[[#This Row],[Overall Return]]&gt;=0,0,Table25[[#This Row],[Overall Return]])</f>
        <v>-7.0116973771336966E-3</v>
      </c>
      <c r="N162" s="13">
        <f t="shared" si="6"/>
        <v>458272.18001110712</v>
      </c>
    </row>
    <row r="163" spans="1:14" x14ac:dyDescent="0.25">
      <c r="A163" s="2">
        <f>'Daily returns &amp; Stats_2016-19'!A162</f>
        <v>42783</v>
      </c>
      <c r="B163" s="26">
        <f>'Historical data 2'!B161/'Historical data 2'!B$2*U$5</f>
        <v>55249.605202717059</v>
      </c>
      <c r="C163" s="26">
        <f>'Historical data 2'!C161/'Historical data 2'!C$2*V$5</f>
        <v>44787.515862309454</v>
      </c>
      <c r="D163" s="26">
        <f>'Historical data 2'!D161/'Historical data 2'!D$2*W$5</f>
        <v>42718.681801730825</v>
      </c>
      <c r="E163" s="26">
        <f>'Historical data 2'!E161/'Historical data 2'!E$2*X$5</f>
        <v>43828.587947159875</v>
      </c>
      <c r="F163" s="26">
        <f>'Historical data 2'!F161/'Historical data 2'!F$2*Y$5</f>
        <v>45547.952638626863</v>
      </c>
      <c r="G163" s="26">
        <f>'Historical data 2'!G161/'Historical data 2'!G$2*Z$5</f>
        <v>49510.033050175436</v>
      </c>
      <c r="H163" s="26">
        <f>'Historical data 2'!H161/'Historical data 2'!H$2*AA$5</f>
        <v>48360.134877784825</v>
      </c>
      <c r="I163" s="26">
        <f>'Historical data 2'!I161/'Historical data 2'!I$2*AB$5</f>
        <v>43407.013563258093</v>
      </c>
      <c r="J163" s="26">
        <f>'Historical data 2'!J161/'Historical data 2'!J$2*AC$5</f>
        <v>48613.006541237839</v>
      </c>
      <c r="K163" s="26">
        <f>'Historical data 2'!K161/'Historical data 2'!K$2*AD$5</f>
        <v>34405.830320220855</v>
      </c>
      <c r="L163" s="8">
        <f t="shared" si="7"/>
        <v>-4.023412911168589E-3</v>
      </c>
      <c r="M163" s="8">
        <f>IF(Table25[[#This Row],[Overall Return]]&gt;=0,0,Table25[[#This Row],[Overall Return]])</f>
        <v>-4.023412911168589E-3</v>
      </c>
      <c r="N163" s="13">
        <f t="shared" si="6"/>
        <v>456428.36180522107</v>
      </c>
    </row>
    <row r="164" spans="1:14" x14ac:dyDescent="0.25">
      <c r="A164" s="2">
        <f>'Daily returns &amp; Stats_2016-19'!A163</f>
        <v>42787</v>
      </c>
      <c r="B164" s="26">
        <f>'Historical data 2'!B162/'Historical data 2'!B$2*U$5</f>
        <v>55648.551694058748</v>
      </c>
      <c r="C164" s="26">
        <f>'Historical data 2'!C162/'Historical data 2'!C$2*V$5</f>
        <v>45390.106275232989</v>
      </c>
      <c r="D164" s="26">
        <f>'Historical data 2'!D162/'Historical data 2'!D$2*W$5</f>
        <v>43276.165431458263</v>
      </c>
      <c r="E164" s="26">
        <f>'Historical data 2'!E162/'Historical data 2'!E$2*X$5</f>
        <v>43808.679449405259</v>
      </c>
      <c r="F164" s="26">
        <f>'Historical data 2'!F162/'Historical data 2'!F$2*Y$5</f>
        <v>45745.42106490062</v>
      </c>
      <c r="G164" s="26">
        <f>'Historical data 2'!G162/'Historical data 2'!G$2*Z$5</f>
        <v>49410.434480295706</v>
      </c>
      <c r="H164" s="26">
        <f>'Historical data 2'!H162/'Historical data 2'!H$2*AA$5</f>
        <v>49276.779627690747</v>
      </c>
      <c r="I164" s="26">
        <f>'Historical data 2'!I162/'Historical data 2'!I$2*AB$5</f>
        <v>44219.40298496389</v>
      </c>
      <c r="J164" s="26">
        <f>'Historical data 2'!J162/'Historical data 2'!J$2*AC$5</f>
        <v>48746.909439613039</v>
      </c>
      <c r="K164" s="26">
        <f>'Historical data 2'!K162/'Historical data 2'!K$2*AD$5</f>
        <v>34460.529937910607</v>
      </c>
      <c r="L164" s="8">
        <f t="shared" si="7"/>
        <v>7.7879003098095811E-3</v>
      </c>
      <c r="M164" s="8">
        <f>IF(Table25[[#This Row],[Overall Return]]&gt;=0,0,Table25[[#This Row],[Overall Return]])</f>
        <v>0</v>
      </c>
      <c r="N164" s="13">
        <f t="shared" si="6"/>
        <v>459982.98038552987</v>
      </c>
    </row>
    <row r="165" spans="1:14" x14ac:dyDescent="0.25">
      <c r="A165" s="2">
        <f>'Daily returns &amp; Stats_2016-19'!A164</f>
        <v>42788</v>
      </c>
      <c r="B165" s="26">
        <f>'Historical data 2'!B163/'Historical data 2'!B$2*U$5</f>
        <v>55815.451589366603</v>
      </c>
      <c r="C165" s="26">
        <f>'Historical data 2'!C163/'Historical data 2'!C$2*V$5</f>
        <v>45346.117353002301</v>
      </c>
      <c r="D165" s="26">
        <f>'Historical data 2'!D163/'Historical data 2'!D$2*W$5</f>
        <v>42350.040508048434</v>
      </c>
      <c r="E165" s="26">
        <f>'Historical data 2'!E163/'Historical data 2'!E$2*X$5</f>
        <v>43852.484489803363</v>
      </c>
      <c r="F165" s="26">
        <f>'Historical data 2'!F163/'Historical data 2'!F$2*Y$5</f>
        <v>45695.914423210015</v>
      </c>
      <c r="G165" s="26">
        <f>'Historical data 2'!G163/'Historical data 2'!G$2*Z$5</f>
        <v>49310.826404619205</v>
      </c>
      <c r="H165" s="26">
        <f>'Historical data 2'!H163/'Historical data 2'!H$2*AA$5</f>
        <v>48587.518479381906</v>
      </c>
      <c r="I165" s="26">
        <f>'Historical data 2'!I163/'Historical data 2'!I$2*AB$5</f>
        <v>44219.40298496389</v>
      </c>
      <c r="J165" s="26">
        <f>'Historical data 2'!J163/'Historical data 2'!J$2*AC$5</f>
        <v>48838.960757287983</v>
      </c>
      <c r="K165" s="26">
        <f>'Historical data 2'!K163/'Historical data 2'!K$2*AD$5</f>
        <v>34056.547786591487</v>
      </c>
      <c r="L165" s="8">
        <f t="shared" si="7"/>
        <v>-4.1517092820564372E-3</v>
      </c>
      <c r="M165" s="8">
        <f>IF(Table25[[#This Row],[Overall Return]]&gt;=0,0,Table25[[#This Row],[Overall Return]])</f>
        <v>-4.1517092820564372E-3</v>
      </c>
      <c r="N165" s="13">
        <f t="shared" si="6"/>
        <v>458073.26477627526</v>
      </c>
    </row>
    <row r="166" spans="1:14" x14ac:dyDescent="0.25">
      <c r="A166" s="2">
        <f>'Daily returns &amp; Stats_2016-19'!A165</f>
        <v>42789</v>
      </c>
      <c r="B166" s="26">
        <f>'Historical data 2'!B164/'Historical data 2'!B$2*U$5</f>
        <v>55579.365221830834</v>
      </c>
      <c r="C166" s="26">
        <f>'Historical data 2'!C164/'Historical data 2'!C$2*V$5</f>
        <v>45164.864716922428</v>
      </c>
      <c r="D166" s="26">
        <f>'Historical data 2'!D164/'Historical data 2'!D$2*W$5</f>
        <v>42529.864609462653</v>
      </c>
      <c r="E166" s="26">
        <f>'Historical data 2'!E164/'Historical data 2'!E$2*X$5</f>
        <v>43697.179171303505</v>
      </c>
      <c r="F166" s="26">
        <f>'Historical data 2'!F164/'Historical data 2'!F$2*Y$5</f>
        <v>45727.271007656251</v>
      </c>
      <c r="G166" s="26">
        <f>'Historical data 2'!G164/'Historical data 2'!G$2*Z$5</f>
        <v>49510.033050175436</v>
      </c>
      <c r="H166" s="26">
        <f>'Historical data 2'!H164/'Historical data 2'!H$2*AA$5</f>
        <v>45475.190502833473</v>
      </c>
      <c r="I166" s="26">
        <f>'Historical data 2'!I164/'Historical data 2'!I$2*AB$5</f>
        <v>44778.440416484627</v>
      </c>
      <c r="J166" s="26">
        <f>'Historical data 2'!J164/'Historical data 2'!J$2*AC$5</f>
        <v>48947.765697509087</v>
      </c>
      <c r="K166" s="26">
        <f>'Historical data 2'!K164/'Historical data 2'!K$2*AD$5</f>
        <v>34414.245478102326</v>
      </c>
      <c r="L166" s="8">
        <f t="shared" si="7"/>
        <v>-4.9097929893225922E-3</v>
      </c>
      <c r="M166" s="8">
        <f>IF(Table25[[#This Row],[Overall Return]]&gt;=0,0,Table25[[#This Row],[Overall Return]])</f>
        <v>-4.9097929893225922E-3</v>
      </c>
      <c r="N166" s="13">
        <f t="shared" si="6"/>
        <v>455824.21987228061</v>
      </c>
    </row>
    <row r="167" spans="1:14" x14ac:dyDescent="0.25">
      <c r="A167" s="2">
        <f>'Daily returns &amp; Stats_2016-19'!A166</f>
        <v>42790</v>
      </c>
      <c r="B167" s="26">
        <f>'Historical data 2'!B165/'Historical data 2'!B$2*U$5</f>
        <v>55632.299815924649</v>
      </c>
      <c r="C167" s="26">
        <f>'Historical data 2'!C165/'Historical data 2'!C$2*V$5</f>
        <v>44796.524715947657</v>
      </c>
      <c r="D167" s="26">
        <f>'Historical data 2'!D165/'Historical data 2'!D$2*W$5</f>
        <v>42296.094534813019</v>
      </c>
      <c r="E167" s="26">
        <f>'Historical data 2'!E165/'Historical data 2'!E$2*X$5</f>
        <v>43932.12799882875</v>
      </c>
      <c r="F167" s="26">
        <f>'Historical data 2'!F165/'Historical data 2'!F$2*Y$5</f>
        <v>45579.305026528062</v>
      </c>
      <c r="G167" s="26">
        <f>'Historical data 2'!G165/'Historical data 2'!G$2*Z$5</f>
        <v>49510.033050175436</v>
      </c>
      <c r="H167" s="26">
        <f>'Historical data 2'!H165/'Historical data 2'!H$2*AA$5</f>
        <v>45654.611050981177</v>
      </c>
      <c r="I167" s="26">
        <f>'Historical data 2'!I165/'Historical data 2'!I$2*AB$5</f>
        <v>44905.121036307726</v>
      </c>
      <c r="J167" s="26">
        <f>'Historical data 2'!J165/'Historical data 2'!J$2*AC$5</f>
        <v>48378.696527580294</v>
      </c>
      <c r="K167" s="26">
        <f>'Historical data 2'!K165/'Historical data 2'!K$2*AD$5</f>
        <v>34119.669110923714</v>
      </c>
      <c r="L167" s="8">
        <f t="shared" si="7"/>
        <v>-2.2371277343621321E-3</v>
      </c>
      <c r="M167" s="8">
        <f>IF(Table25[[#This Row],[Overall Return]]&gt;=0,0,Table25[[#This Row],[Overall Return]])</f>
        <v>-2.2371277343621321E-3</v>
      </c>
      <c r="N167" s="13">
        <f t="shared" si="6"/>
        <v>454804.48286801035</v>
      </c>
    </row>
    <row r="168" spans="1:14" x14ac:dyDescent="0.25">
      <c r="A168" s="2">
        <f>'Daily returns &amp; Stats_2016-19'!A167</f>
        <v>42793</v>
      </c>
      <c r="B168" s="26">
        <f>'Historical data 2'!B166/'Historical data 2'!B$2*U$5</f>
        <v>55742.178949573572</v>
      </c>
      <c r="C168" s="26">
        <f>'Historical data 2'!C166/'Historical data 2'!C$2*V$5</f>
        <v>44976.7179625961</v>
      </c>
      <c r="D168" s="26">
        <f>'Historical data 2'!D166/'Historical data 2'!D$2*W$5</f>
        <v>42583.81477332754</v>
      </c>
      <c r="E168" s="26">
        <f>'Historical data 2'!E166/'Historical data 2'!E$2*X$5</f>
        <v>43896.286357532503</v>
      </c>
      <c r="F168" s="26">
        <f>'Historical data 2'!F166/'Historical data 2'!F$2*Y$5</f>
        <v>45614.509842764615</v>
      </c>
      <c r="G168" s="26">
        <f>'Historical data 2'!G166/'Historical data 2'!G$2*Z$5</f>
        <v>49211.218328942712</v>
      </c>
      <c r="H168" s="26">
        <f>'Historical data 2'!H166/'Historical data 2'!H$2*AA$5</f>
        <v>43741.379740455617</v>
      </c>
      <c r="I168" s="26">
        <f>'Historical data 2'!I166/'Historical data 2'!I$2*AB$5</f>
        <v>45544.027564803677</v>
      </c>
      <c r="J168" s="26">
        <f>'Historical data 2'!J166/'Historical data 2'!J$2*AC$5</f>
        <v>48587.904762417245</v>
      </c>
      <c r="K168" s="26">
        <f>'Historical data 2'!K166/'Historical data 2'!K$2*AD$5</f>
        <v>34313.252668922963</v>
      </c>
      <c r="L168" s="8">
        <f t="shared" si="7"/>
        <v>-1.3042789572635938E-3</v>
      </c>
      <c r="M168" s="8">
        <f>IF(Table25[[#This Row],[Overall Return]]&gt;=0,0,Table25[[#This Row],[Overall Return]])</f>
        <v>-1.3042789572635938E-3</v>
      </c>
      <c r="N168" s="13">
        <f t="shared" si="6"/>
        <v>454211.29095133644</v>
      </c>
    </row>
    <row r="169" spans="1:14" x14ac:dyDescent="0.25">
      <c r="A169" s="2">
        <f>'Daily returns &amp; Stats_2016-19'!A168</f>
        <v>42794</v>
      </c>
      <c r="B169" s="26">
        <f>'Historical data 2'!B167/'Historical data 2'!B$2*U$5</f>
        <v>55766.603162837913</v>
      </c>
      <c r="C169" s="26">
        <f>'Historical data 2'!C167/'Historical data 2'!C$2*V$5</f>
        <v>44785.922734691208</v>
      </c>
      <c r="D169" s="26">
        <f>'Historical data 2'!D167/'Historical data 2'!D$2*W$5</f>
        <v>42772.627774966255</v>
      </c>
      <c r="E169" s="26">
        <f>'Historical data 2'!E167/'Historical data 2'!E$2*X$5</f>
        <v>43840.539391150582</v>
      </c>
      <c r="F169" s="26">
        <f>'Historical data 2'!F167/'Historical data 2'!F$2*Y$5</f>
        <v>45280.628523823652</v>
      </c>
      <c r="G169" s="26">
        <f>'Historical data 2'!G167/'Historical data 2'!G$2*Z$5</f>
        <v>49019.686029972843</v>
      </c>
      <c r="H169" s="26">
        <f>'Historical data 2'!H167/'Historical data 2'!H$2*AA$5</f>
        <v>44409.325105552991</v>
      </c>
      <c r="I169" s="26">
        <f>'Historical data 2'!I167/'Historical data 2'!I$2*AB$5</f>
        <v>45544.027564803677</v>
      </c>
      <c r="J169" s="26">
        <f>'Historical data 2'!J167/'Historical data 2'!J$2*AC$5</f>
        <v>48437.274986161297</v>
      </c>
      <c r="K169" s="26">
        <f>'Historical data 2'!K167/'Historical data 2'!K$2*AD$5</f>
        <v>34220.672834704739</v>
      </c>
      <c r="L169" s="8">
        <f t="shared" si="7"/>
        <v>-2.9497911069242821E-4</v>
      </c>
      <c r="M169" s="8">
        <f>IF(Table25[[#This Row],[Overall Return]]&gt;=0,0,Table25[[#This Row],[Overall Return]])</f>
        <v>-2.9497911069242821E-4</v>
      </c>
      <c r="N169" s="13">
        <f t="shared" si="6"/>
        <v>454077.30810866517</v>
      </c>
    </row>
    <row r="170" spans="1:14" x14ac:dyDescent="0.25">
      <c r="A170" s="2">
        <f>'Daily returns &amp; Stats_2016-19'!A169</f>
        <v>42795</v>
      </c>
      <c r="B170" s="26">
        <f>'Historical data 2'!B168/'Historical data 2'!B$2*U$5</f>
        <v>56906.448387240154</v>
      </c>
      <c r="C170" s="26">
        <f>'Historical data 2'!C168/'Historical data 2'!C$2*V$5</f>
        <v>45212.031807447391</v>
      </c>
      <c r="D170" s="26">
        <f>'Historical data 2'!D168/'Historical data 2'!D$2*W$5</f>
        <v>44103.374736733334</v>
      </c>
      <c r="E170" s="26">
        <f>'Historical data 2'!E168/'Historical data 2'!E$2*X$5</f>
        <v>44218.848438522909</v>
      </c>
      <c r="F170" s="26">
        <f>'Historical data 2'!F168/'Historical data 2'!F$2*Y$5</f>
        <v>45942.339743775774</v>
      </c>
      <c r="G170" s="26">
        <f>'Historical data 2'!G168/'Historical data 2'!G$2*Z$5</f>
        <v>49755.206560276725</v>
      </c>
      <c r="H170" s="26">
        <f>'Historical data 2'!H168/'Historical data 2'!H$2*AA$5</f>
        <v>44414.651510132302</v>
      </c>
      <c r="I170" s="26">
        <f>'Historical data 2'!I168/'Historical data 2'!I$2*AB$5</f>
        <v>46249.035367362543</v>
      </c>
      <c r="J170" s="26">
        <f>'Historical data 2'!J168/'Historical data 2'!J$2*AC$5</f>
        <v>49985.454894752969</v>
      </c>
      <c r="K170" s="26">
        <f>'Historical data 2'!K168/'Historical data 2'!K$2*AD$5</f>
        <v>34936.055120204423</v>
      </c>
      <c r="L170" s="8">
        <f t="shared" si="7"/>
        <v>1.6838847309131655E-2</v>
      </c>
      <c r="M170" s="8">
        <f>IF(Table25[[#This Row],[Overall Return]]&gt;=0,0,Table25[[#This Row],[Overall Return]])</f>
        <v>0</v>
      </c>
      <c r="N170" s="13">
        <f t="shared" si="6"/>
        <v>461723.44656644849</v>
      </c>
    </row>
    <row r="171" spans="1:14" x14ac:dyDescent="0.25">
      <c r="A171" s="2">
        <f>'Daily returns &amp; Stats_2016-19'!A170</f>
        <v>42796</v>
      </c>
      <c r="B171" s="26">
        <f>'Historical data 2'!B169/'Historical data 2'!B$2*U$5</f>
        <v>56568.552487045788</v>
      </c>
      <c r="C171" s="26">
        <f>'Historical data 2'!C169/'Historical data 2'!C$2*V$5</f>
        <v>44991.027806862519</v>
      </c>
      <c r="D171" s="26">
        <f>'Historical data 2'!D169/'Historical data 2'!D$2*W$5</f>
        <v>43348.085014513206</v>
      </c>
      <c r="E171" s="26">
        <f>'Historical data 2'!E169/'Historical data 2'!E$2*X$5</f>
        <v>44039.643404710616</v>
      </c>
      <c r="F171" s="26">
        <f>'Historical data 2'!F169/'Historical data 2'!F$2*Y$5</f>
        <v>45688.767707028012</v>
      </c>
      <c r="G171" s="26">
        <f>'Historical data 2'!G169/'Historical data 2'!G$2*Z$5</f>
        <v>49042.674215143757</v>
      </c>
      <c r="H171" s="26">
        <f>'Historical data 2'!H169/'Historical data 2'!H$2*AA$5</f>
        <v>44496.372177337187</v>
      </c>
      <c r="I171" s="26">
        <f>'Historical data 2'!I169/'Historical data 2'!I$2*AB$5</f>
        <v>46075.529350499841</v>
      </c>
      <c r="J171" s="26">
        <f>'Historical data 2'!J169/'Historical data 2'!J$2*AC$5</f>
        <v>49131.856870859512</v>
      </c>
      <c r="K171" s="26">
        <f>'Historical data 2'!K169/'Historical data 2'!K$2*AD$5</f>
        <v>35053.886976828071</v>
      </c>
      <c r="L171" s="8">
        <f t="shared" si="7"/>
        <v>-7.1190895330607296E-3</v>
      </c>
      <c r="M171" s="8">
        <f>IF(Table25[[#This Row],[Overall Return]]&gt;=0,0,Table25[[#This Row],[Overall Return]])</f>
        <v>-7.1190895330607296E-3</v>
      </c>
      <c r="N171" s="13">
        <f t="shared" si="6"/>
        <v>458436.39601082855</v>
      </c>
    </row>
    <row r="172" spans="1:14" x14ac:dyDescent="0.25">
      <c r="A172" s="2">
        <f>'Daily returns &amp; Stats_2016-19'!A171</f>
        <v>42797</v>
      </c>
      <c r="B172" s="26">
        <f>'Historical data 2'!B170/'Historical data 2'!B$2*U$5</f>
        <v>56902.385417706624</v>
      </c>
      <c r="C172" s="26">
        <f>'Historical data 2'!C170/'Historical data 2'!C$2*V$5</f>
        <v>45042.436498584277</v>
      </c>
      <c r="D172" s="26">
        <f>'Historical data 2'!D170/'Historical data 2'!D$2*W$5</f>
        <v>42997.425711909294</v>
      </c>
      <c r="E172" s="26">
        <f>'Historical data 2'!E170/'Historical data 2'!E$2*X$5</f>
        <v>44298.495120217274</v>
      </c>
      <c r="F172" s="26">
        <f>'Historical data 2'!F170/'Historical data 2'!F$2*Y$5</f>
        <v>45603.506501702243</v>
      </c>
      <c r="G172" s="26">
        <f>'Historical data 2'!G170/'Historical data 2'!G$2*Z$5</f>
        <v>49226.551179120812</v>
      </c>
      <c r="H172" s="26">
        <f>'Historical data 2'!H170/'Historical data 2'!H$2*AA$5</f>
        <v>44690.003247625871</v>
      </c>
      <c r="I172" s="26">
        <f>'Historical data 2'!I170/'Historical data 2'!I$2*AB$5</f>
        <v>46320.621571883639</v>
      </c>
      <c r="J172" s="26">
        <f>'Historical data 2'!J170/'Historical data 2'!J$2*AC$5</f>
        <v>49282.498109114924</v>
      </c>
      <c r="K172" s="26">
        <f>'Historical data 2'!K170/'Historical data 2'!K$2*AD$5</f>
        <v>34700.395772797798</v>
      </c>
      <c r="L172" s="8">
        <f t="shared" si="7"/>
        <v>1.3697060820176965E-3</v>
      </c>
      <c r="M172" s="8">
        <f>IF(Table25[[#This Row],[Overall Return]]&gt;=0,0,Table25[[#This Row],[Overall Return]])</f>
        <v>0</v>
      </c>
      <c r="N172" s="13">
        <f t="shared" si="6"/>
        <v>459064.31913066283</v>
      </c>
    </row>
    <row r="173" spans="1:14" x14ac:dyDescent="0.25">
      <c r="A173" s="2">
        <f>'Daily returns &amp; Stats_2016-19'!A172</f>
        <v>42800</v>
      </c>
      <c r="B173" s="26">
        <f>'Historical data 2'!B171/'Historical data 2'!B$2*U$5</f>
        <v>56723.270101762093</v>
      </c>
      <c r="C173" s="26">
        <f>'Historical data 2'!C171/'Historical data 2'!C$2*V$5</f>
        <v>44869.133326711191</v>
      </c>
      <c r="D173" s="26">
        <f>'Historical data 2'!D171/'Historical data 2'!D$2*W$5</f>
        <v>43447.000632647978</v>
      </c>
      <c r="E173" s="26">
        <f>'Historical data 2'!E171/'Historical data 2'!E$2*X$5</f>
        <v>44071.509691793879</v>
      </c>
      <c r="F173" s="26">
        <f>'Historical data 2'!F171/'Historical data 2'!F$2*Y$5</f>
        <v>45532.00157097695</v>
      </c>
      <c r="G173" s="26">
        <f>'Historical data 2'!G171/'Historical data 2'!G$2*Z$5</f>
        <v>49241.880860699981</v>
      </c>
      <c r="H173" s="26">
        <f>'Historical data 2'!H171/'Historical data 2'!H$2*AA$5</f>
        <v>44626.050815544331</v>
      </c>
      <c r="I173" s="26">
        <f>'Historical data 2'!I171/'Historical data 2'!I$2*AB$5</f>
        <v>46458.322924659362</v>
      </c>
      <c r="J173" s="26">
        <f>'Historical data 2'!J171/'Historical data 2'!J$2*AC$5</f>
        <v>49048.184274790889</v>
      </c>
      <c r="K173" s="26">
        <f>'Historical data 2'!K171/'Historical data 2'!K$2*AD$5</f>
        <v>34856.099114268582</v>
      </c>
      <c r="L173" s="8">
        <f t="shared" si="7"/>
        <v>-4.1577140468906926E-4</v>
      </c>
      <c r="M173" s="8">
        <f>IF(Table25[[#This Row],[Overall Return]]&gt;=0,0,Table25[[#This Row],[Overall Return]])</f>
        <v>-4.1577140468906926E-4</v>
      </c>
      <c r="N173" s="13">
        <f t="shared" si="6"/>
        <v>458873.45331385522</v>
      </c>
    </row>
    <row r="174" spans="1:14" x14ac:dyDescent="0.25">
      <c r="A174" s="2">
        <f>'Daily returns &amp; Stats_2016-19'!A173</f>
        <v>42801</v>
      </c>
      <c r="B174" s="26">
        <f>'Historical data 2'!B172/'Historical data 2'!B$2*U$5</f>
        <v>56796.562625582206</v>
      </c>
      <c r="C174" s="26">
        <f>'Historical data 2'!C172/'Historical data 2'!C$2*V$5</f>
        <v>44837.861121128684</v>
      </c>
      <c r="D174" s="26">
        <f>'Historical data 2'!D172/'Historical data 2'!D$2*W$5</f>
        <v>42907.50737525797</v>
      </c>
      <c r="E174" s="26">
        <f>'Historical data 2'!E172/'Historical data 2'!E$2*X$5</f>
        <v>44147.171501268342</v>
      </c>
      <c r="F174" s="26">
        <f>'Historical data 2'!F172/'Historical data 2'!F$2*Y$5</f>
        <v>45759.173142956075</v>
      </c>
      <c r="G174" s="26">
        <f>'Historical data 2'!G172/'Historical data 2'!G$2*Z$5</f>
        <v>49341.482599178635</v>
      </c>
      <c r="H174" s="26">
        <f>'Historical data 2'!H172/'Historical data 2'!H$2*AA$5</f>
        <v>44160.620638297311</v>
      </c>
      <c r="I174" s="26">
        <f>'Historical data 2'!I172/'Historical data 2'!I$2*AB$5</f>
        <v>46348.171091899923</v>
      </c>
      <c r="J174" s="26">
        <f>'Historical data 2'!J172/'Historical data 2'!J$2*AC$5</f>
        <v>48788.757199646803</v>
      </c>
      <c r="K174" s="26">
        <f>'Historical data 2'!K172/'Historical data 2'!K$2*AD$5</f>
        <v>34725.645612282889</v>
      </c>
      <c r="L174" s="8">
        <f t="shared" si="7"/>
        <v>-2.3110955726416416E-3</v>
      </c>
      <c r="M174" s="8">
        <f>IF(Table25[[#This Row],[Overall Return]]&gt;=0,0,Table25[[#This Row],[Overall Return]])</f>
        <v>-2.3110955726416416E-3</v>
      </c>
      <c r="N174" s="13">
        <f t="shared" si="6"/>
        <v>457812.95290749881</v>
      </c>
    </row>
    <row r="175" spans="1:14" x14ac:dyDescent="0.25">
      <c r="A175" s="2">
        <f>'Daily returns &amp; Stats_2016-19'!A174</f>
        <v>42802</v>
      </c>
      <c r="B175" s="26">
        <f>'Historical data 2'!B173/'Historical data 2'!B$2*U$5</f>
        <v>56584.870645270159</v>
      </c>
      <c r="C175" s="26">
        <f>'Historical data 2'!C173/'Historical data 2'!C$2*V$5</f>
        <v>45075.297788313925</v>
      </c>
      <c r="D175" s="26">
        <f>'Historical data 2'!D173/'Historical data 2'!D$2*W$5</f>
        <v>41280.047084122387</v>
      </c>
      <c r="E175" s="26">
        <f>'Historical data 2'!E173/'Historical data 2'!E$2*X$5</f>
        <v>44139.204929497522</v>
      </c>
      <c r="F175" s="26">
        <f>'Historical data 2'!F173/'Historical data 2'!F$2*Y$5</f>
        <v>45949.4906565028</v>
      </c>
      <c r="G175" s="26">
        <f>'Historical data 2'!G173/'Historical data 2'!G$2*Z$5</f>
        <v>49793.514921230046</v>
      </c>
      <c r="H175" s="26">
        <f>'Historical data 2'!H173/'Historical data 2'!H$2*AA$5</f>
        <v>43855.074082477717</v>
      </c>
      <c r="I175" s="26">
        <f>'Historical data 2'!I173/'Historical data 2'!I$2*AB$5</f>
        <v>46413.120808050466</v>
      </c>
      <c r="J175" s="26">
        <f>'Historical data 2'!J173/'Historical data 2'!J$2*AC$5</f>
        <v>48713.436580519105</v>
      </c>
      <c r="K175" s="26">
        <f>'Historical data 2'!K173/'Historical data 2'!K$2*AD$5</f>
        <v>34098.627941839528</v>
      </c>
      <c r="L175" s="8">
        <f t="shared" si="7"/>
        <v>-4.1725937580913142E-3</v>
      </c>
      <c r="M175" s="8">
        <f>IF(Table25[[#This Row],[Overall Return]]&gt;=0,0,Table25[[#This Row],[Overall Return]])</f>
        <v>-4.1725937580913142E-3</v>
      </c>
      <c r="N175" s="13">
        <f t="shared" si="6"/>
        <v>455902.68543782365</v>
      </c>
    </row>
    <row r="176" spans="1:14" x14ac:dyDescent="0.25">
      <c r="A176" s="2">
        <f>'Daily returns &amp; Stats_2016-19'!A175</f>
        <v>42803</v>
      </c>
      <c r="B176" s="26">
        <f>'Historical data 2'!B174/'Historical data 2'!B$2*U$5</f>
        <v>56454.577243818203</v>
      </c>
      <c r="C176" s="26">
        <f>'Historical data 2'!C174/'Historical data 2'!C$2*V$5</f>
        <v>45207.794249721701</v>
      </c>
      <c r="D176" s="26">
        <f>'Historical data 2'!D174/'Historical data 2'!D$2*W$5</f>
        <v>41792.556878321004</v>
      </c>
      <c r="E176" s="26">
        <f>'Historical data 2'!E174/'Historical data 2'!E$2*X$5</f>
        <v>44214.866738971992</v>
      </c>
      <c r="F176" s="26">
        <f>'Historical data 2'!F174/'Historical data 2'!F$2*Y$5</f>
        <v>46131.553565980241</v>
      </c>
      <c r="G176" s="26">
        <f>'Historical data 2'!G174/'Historical data 2'!G$2*Z$5</f>
        <v>49594.317781470592</v>
      </c>
      <c r="H176" s="26">
        <f>'Historical data 2'!H174/'Historical data 2'!H$2*AA$5</f>
        <v>43505.117103743978</v>
      </c>
      <c r="I176" s="26">
        <f>'Historical data 2'!I174/'Historical data 2'!I$2*AB$5</f>
        <v>46440.767447408762</v>
      </c>
      <c r="J176" s="26">
        <f>'Historical data 2'!J174/'Historical data 2'!J$2*AC$5</f>
        <v>49123.493431919138</v>
      </c>
      <c r="K176" s="26">
        <f>'Historical data 2'!K174/'Historical data 2'!K$2*AD$5</f>
        <v>34367.952286612715</v>
      </c>
      <c r="L176" s="8">
        <f t="shared" si="7"/>
        <v>2.0405918189563277E-3</v>
      </c>
      <c r="M176" s="8">
        <f>IF(Table25[[#This Row],[Overall Return]]&gt;=0,0,Table25[[#This Row],[Overall Return]])</f>
        <v>0</v>
      </c>
      <c r="N176" s="13">
        <f t="shared" si="6"/>
        <v>456832.99672796833</v>
      </c>
    </row>
    <row r="177" spans="1:14" x14ac:dyDescent="0.25">
      <c r="A177" s="2">
        <f>'Daily returns &amp; Stats_2016-19'!A176</f>
        <v>42804</v>
      </c>
      <c r="B177" s="26">
        <f>'Historical data 2'!B175/'Historical data 2'!B$2*U$5</f>
        <v>56641.825126838819</v>
      </c>
      <c r="C177" s="26">
        <f>'Historical data 2'!C175/'Historical data 2'!C$2*V$5</f>
        <v>45179.174561188847</v>
      </c>
      <c r="D177" s="26">
        <f>'Historical data 2'!D175/'Historical data 2'!D$2*W$5</f>
        <v>41064.238047403851</v>
      </c>
      <c r="E177" s="26">
        <f>'Historical data 2'!E175/'Historical data 2'!E$2*X$5</f>
        <v>44171.064871242852</v>
      </c>
      <c r="F177" s="26">
        <f>'Historical data 2'!F175/'Historical data 2'!F$2*Y$5</f>
        <v>46382.926613133539</v>
      </c>
      <c r="G177" s="26">
        <f>'Historical data 2'!G175/'Historical data 2'!G$2*Z$5</f>
        <v>49747.538550888217</v>
      </c>
      <c r="H177" s="26">
        <f>'Historical data 2'!H175/'Historical data 2'!H$2*AA$5</f>
        <v>43290.165167796702</v>
      </c>
      <c r="I177" s="26">
        <f>'Historical data 2'!I175/'Historical data 2'!I$2*AB$5</f>
        <v>46985.320222778588</v>
      </c>
      <c r="J177" s="26">
        <f>'Historical data 2'!J175/'Historical data 2'!J$2*AC$5</f>
        <v>49249.029070687473</v>
      </c>
      <c r="K177" s="26">
        <f>'Historical data 2'!K175/'Historical data 2'!K$2*AD$5</f>
        <v>34342.700264207298</v>
      </c>
      <c r="L177" s="8">
        <f t="shared" si="7"/>
        <v>4.83734252518353E-4</v>
      </c>
      <c r="M177" s="8">
        <f>IF(Table25[[#This Row],[Overall Return]]&gt;=0,0,Table25[[#This Row],[Overall Return]])</f>
        <v>0</v>
      </c>
      <c r="N177" s="13">
        <f t="shared" si="6"/>
        <v>457053.98249616625</v>
      </c>
    </row>
    <row r="178" spans="1:14" x14ac:dyDescent="0.25">
      <c r="A178" s="2">
        <f>'Daily returns &amp; Stats_2016-19'!A177</f>
        <v>42807</v>
      </c>
      <c r="B178" s="26">
        <f>'Historical data 2'!B176/'Historical data 2'!B$2*U$5</f>
        <v>56666.275852139268</v>
      </c>
      <c r="C178" s="26">
        <f>'Historical data 2'!C176/'Historical data 2'!C$2*V$5</f>
        <v>45292.060187701987</v>
      </c>
      <c r="D178" s="26">
        <f>'Historical data 2'!D176/'Historical data 2'!D$2*W$5</f>
        <v>41217.11640129194</v>
      </c>
      <c r="E178" s="26">
        <f>'Historical data 2'!E176/'Historical data 2'!E$2*X$5</f>
        <v>44409.995398319028</v>
      </c>
      <c r="F178" s="26">
        <f>'Historical data 2'!F176/'Historical data 2'!F$2*Y$5</f>
        <v>46508.890108682011</v>
      </c>
      <c r="G178" s="26">
        <f>'Historical data 2'!G176/'Historical data 2'!G$2*Z$5</f>
        <v>49578.988099891423</v>
      </c>
      <c r="H178" s="26">
        <f>'Historical data 2'!H176/'Historical data 2'!H$2*AA$5</f>
        <v>43730.721848849884</v>
      </c>
      <c r="I178" s="26">
        <f>'Historical data 2'!I176/'Historical data 2'!I$2*AB$5</f>
        <v>47048.891769218724</v>
      </c>
      <c r="J178" s="26">
        <f>'Historical data 2'!J176/'Historical data 2'!J$2*AC$5</f>
        <v>49123.493431919138</v>
      </c>
      <c r="K178" s="26">
        <f>'Historical data 2'!K176/'Historical data 2'!K$2*AD$5</f>
        <v>34262.750807032455</v>
      </c>
      <c r="L178" s="8">
        <f t="shared" si="7"/>
        <v>1.717962076583035E-3</v>
      </c>
      <c r="M178" s="8">
        <f>IF(Table25[[#This Row],[Overall Return]]&gt;=0,0,Table25[[#This Row],[Overall Return]])</f>
        <v>0</v>
      </c>
      <c r="N178" s="13">
        <f t="shared" si="6"/>
        <v>457839.18390504591</v>
      </c>
    </row>
    <row r="179" spans="1:14" x14ac:dyDescent="0.25">
      <c r="A179" s="2">
        <f>'Daily returns &amp; Stats_2016-19'!A178</f>
        <v>42808</v>
      </c>
      <c r="B179" s="26">
        <f>'Historical data 2'!B177/'Historical data 2'!B$2*U$5</f>
        <v>56580.781163700522</v>
      </c>
      <c r="C179" s="26">
        <f>'Historical data 2'!C177/'Historical data 2'!C$2*V$5</f>
        <v>45182.882424198833</v>
      </c>
      <c r="D179" s="26">
        <f>'Historical data 2'!D177/'Historical data 2'!D$2*W$5</f>
        <v>40407.863943318494</v>
      </c>
      <c r="E179" s="26">
        <f>'Historical data 2'!E177/'Historical data 2'!E$2*X$5</f>
        <v>44724.594080207593</v>
      </c>
      <c r="F179" s="26">
        <f>'Historical data 2'!F177/'Historical data 2'!F$2*Y$5</f>
        <v>46513.288087870933</v>
      </c>
      <c r="G179" s="26">
        <f>'Historical data 2'!G177/'Historical data 2'!G$2*Z$5</f>
        <v>49349.137934171456</v>
      </c>
      <c r="H179" s="26">
        <f>'Historical data 2'!H177/'Historical data 2'!H$2*AA$5</f>
        <v>45832.257825084809</v>
      </c>
      <c r="I179" s="26">
        <f>'Historical data 2'!I177/'Historical data 2'!I$2*AB$5</f>
        <v>46731.006288634591</v>
      </c>
      <c r="J179" s="26">
        <f>'Historical data 2'!J177/'Historical data 2'!J$2*AC$5</f>
        <v>49173.708451559767</v>
      </c>
      <c r="K179" s="26">
        <f>'Historical data 2'!K177/'Historical data 2'!K$2*AD$5</f>
        <v>34081.797626076579</v>
      </c>
      <c r="L179" s="8">
        <f t="shared" si="7"/>
        <v>1.6122122040360676E-3</v>
      </c>
      <c r="M179" s="8">
        <f>IF(Table25[[#This Row],[Overall Return]]&gt;=0,0,Table25[[#This Row],[Overall Return]])</f>
        <v>0</v>
      </c>
      <c r="N179" s="13">
        <f t="shared" si="6"/>
        <v>458577.31782482355</v>
      </c>
    </row>
    <row r="180" spans="1:14" x14ac:dyDescent="0.25">
      <c r="A180" s="2">
        <f>'Daily returns &amp; Stats_2016-19'!A179</f>
        <v>42809</v>
      </c>
      <c r="B180" s="26">
        <f>'Historical data 2'!B178/'Historical data 2'!B$2*U$5</f>
        <v>57179.204214717574</v>
      </c>
      <c r="C180" s="26">
        <f>'Historical data 2'!C178/'Historical data 2'!C$2*V$5</f>
        <v>45206.201122103455</v>
      </c>
      <c r="D180" s="26">
        <f>'Historical data 2'!D178/'Historical data 2'!D$2*W$5</f>
        <v>41217.11640129194</v>
      </c>
      <c r="E180" s="26">
        <f>'Historical data 2'!E178/'Historical data 2'!E$2*X$5</f>
        <v>44549.380263953113</v>
      </c>
      <c r="F180" s="26">
        <f>'Historical data 2'!F178/'Historical data 2'!F$2*Y$5</f>
        <v>46600.198535392548</v>
      </c>
      <c r="G180" s="26">
        <f>'Historical data 2'!G178/'Historical data 2'!G$2*Z$5</f>
        <v>49609.628451456236</v>
      </c>
      <c r="H180" s="26">
        <f>'Historical data 2'!H178/'Historical data 2'!H$2*AA$5</f>
        <v>45429.006305875271</v>
      </c>
      <c r="I180" s="26">
        <f>'Historical data 2'!I178/'Historical data 2'!I$2*AB$5</f>
        <v>47482.857987155352</v>
      </c>
      <c r="J180" s="26">
        <f>'Historical data 2'!J178/'Historical data 2'!J$2*AC$5</f>
        <v>49131.856870859512</v>
      </c>
      <c r="K180" s="26">
        <f>'Historical data 2'!K178/'Historical data 2'!K$2*AD$5</f>
        <v>34506.820946479886</v>
      </c>
      <c r="L180" s="8">
        <f t="shared" si="7"/>
        <v>5.0917330266937455E-3</v>
      </c>
      <c r="M180" s="8">
        <f>IF(Table25[[#This Row],[Overall Return]]&gt;=0,0,Table25[[#This Row],[Overall Return]])</f>
        <v>0</v>
      </c>
      <c r="N180" s="13">
        <f t="shared" si="6"/>
        <v>460912.27109928487</v>
      </c>
    </row>
    <row r="181" spans="1:14" x14ac:dyDescent="0.25">
      <c r="A181" s="2">
        <f>'Daily returns &amp; Stats_2016-19'!A180</f>
        <v>42810</v>
      </c>
      <c r="B181" s="26">
        <f>'Historical data 2'!B179/'Historical data 2'!B$2*U$5</f>
        <v>57272.824842223366</v>
      </c>
      <c r="C181" s="26">
        <f>'Historical data 2'!C179/'Historical data 2'!C$2*V$5</f>
        <v>45230.053558194901</v>
      </c>
      <c r="D181" s="26">
        <f>'Historical data 2'!D179/'Historical data 2'!D$2*W$5</f>
        <v>41217.11640129194</v>
      </c>
      <c r="E181" s="26">
        <f>'Historical data 2'!E179/'Historical data 2'!E$2*X$5</f>
        <v>44485.660380462454</v>
      </c>
      <c r="F181" s="26">
        <f>'Historical data 2'!F179/'Historical data 2'!F$2*Y$5</f>
        <v>46687.104786369142</v>
      </c>
      <c r="G181" s="26">
        <f>'Historical data 2'!G179/'Historical data 2'!G$2*Z$5</f>
        <v>49525.359563155682</v>
      </c>
      <c r="H181" s="26">
        <f>'Historical data 2'!H179/'Historical data 2'!H$2*AA$5</f>
        <v>46551.713791719689</v>
      </c>
      <c r="I181" s="26">
        <f>'Historical data 2'!I179/'Historical data 2'!I$2*AB$5</f>
        <v>47350.179091780614</v>
      </c>
      <c r="J181" s="26">
        <f>'Historical data 2'!J179/'Historical data 2'!J$2*AC$5</f>
        <v>49642.343761540811</v>
      </c>
      <c r="K181" s="26">
        <f>'Historical data 2'!K179/'Historical data 2'!K$2*AD$5</f>
        <v>34536.275090525218</v>
      </c>
      <c r="L181" s="8">
        <f t="shared" si="7"/>
        <v>3.4417833228772565E-3</v>
      </c>
      <c r="M181" s="8">
        <f>IF(Table25[[#This Row],[Overall Return]]&gt;=0,0,Table25[[#This Row],[Overall Return]])</f>
        <v>0</v>
      </c>
      <c r="N181" s="13">
        <f t="shared" si="6"/>
        <v>462498.63126726385</v>
      </c>
    </row>
    <row r="182" spans="1:14" x14ac:dyDescent="0.25">
      <c r="A182" s="2">
        <f>'Daily returns &amp; Stats_2016-19'!A181</f>
        <v>42811</v>
      </c>
      <c r="B182" s="26">
        <f>'Historical data 2'!B180/'Historical data 2'!B$2*U$5</f>
        <v>56987.873478136346</v>
      </c>
      <c r="C182" s="26">
        <f>'Historical data 2'!C180/'Historical data 2'!C$2*V$5</f>
        <v>45171.225096982074</v>
      </c>
      <c r="D182" s="26">
        <f>'Historical data 2'!D180/'Historical data 2'!D$2*W$5</f>
        <v>41082.220038482323</v>
      </c>
      <c r="E182" s="26">
        <f>'Historical data 2'!E180/'Historical data 2'!E$2*X$5</f>
        <v>44505.57522355501</v>
      </c>
      <c r="F182" s="26">
        <f>'Historical data 2'!F180/'Historical data 2'!F$2*Y$5</f>
        <v>46870.821134587452</v>
      </c>
      <c r="G182" s="26">
        <f>'Historical data 2'!G180/'Historical data 2'!G$2*Z$5</f>
        <v>49701.581192139914</v>
      </c>
      <c r="H182" s="26">
        <f>'Historical data 2'!H180/'Historical data 2'!H$2*AA$5</f>
        <v>46454.008828329759</v>
      </c>
      <c r="I182" s="26">
        <f>'Historical data 2'!I180/'Historical data 2'!I$2*AB$5</f>
        <v>46907.911482467578</v>
      </c>
      <c r="J182" s="26">
        <f>'Historical data 2'!J180/'Historical data 2'!J$2*AC$5</f>
        <v>49098.387832432061</v>
      </c>
      <c r="K182" s="26">
        <f>'Historical data 2'!K180/'Historical data 2'!K$2*AD$5</f>
        <v>34506.820946479886</v>
      </c>
      <c r="L182" s="8">
        <f t="shared" si="7"/>
        <v>-2.6209937321326482E-3</v>
      </c>
      <c r="M182" s="8">
        <f>IF(Table25[[#This Row],[Overall Return]]&gt;=0,0,Table25[[#This Row],[Overall Return]])</f>
        <v>-2.6209937321326482E-3</v>
      </c>
      <c r="N182" s="13">
        <f t="shared" si="6"/>
        <v>461286.42525359243</v>
      </c>
    </row>
    <row r="183" spans="1:14" x14ac:dyDescent="0.25">
      <c r="A183" s="2">
        <f>'Daily returns &amp; Stats_2016-19'!A182</f>
        <v>42814</v>
      </c>
      <c r="B183" s="26">
        <f>'Historical data 2'!B181/'Historical data 2'!B$2*U$5</f>
        <v>57586.289901144359</v>
      </c>
      <c r="C183" s="26">
        <f>'Historical data 2'!C181/'Historical data 2'!C$2*V$5</f>
        <v>45418.196269050117</v>
      </c>
      <c r="D183" s="26">
        <f>'Historical data 2'!D181/'Historical data 2'!D$2*W$5</f>
        <v>41235.085820481996</v>
      </c>
      <c r="E183" s="26">
        <f>'Historical data 2'!E181/'Historical data 2'!E$2*X$5</f>
        <v>44883.887443596308</v>
      </c>
      <c r="F183" s="26">
        <f>'Historical data 2'!F181/'Historical data 2'!F$2*Y$5</f>
        <v>46666.201795586661</v>
      </c>
      <c r="G183" s="26">
        <f>'Historical data 2'!G181/'Historical data 2'!G$2*Z$5</f>
        <v>49747.538550888217</v>
      </c>
      <c r="H183" s="26">
        <f>'Historical data 2'!H181/'Historical data 2'!H$2*AA$5</f>
        <v>46528.619152017032</v>
      </c>
      <c r="I183" s="26">
        <f>'Historical data 2'!I181/'Historical data 2'!I$2*AB$5</f>
        <v>46438.006483257384</v>
      </c>
      <c r="J183" s="26">
        <f>'Historical data 2'!J181/'Historical data 2'!J$2*AC$5</f>
        <v>48228.062930657848</v>
      </c>
      <c r="K183" s="26">
        <f>'Historical data 2'!K181/'Historical data 2'!K$2*AD$5</f>
        <v>34506.820946479886</v>
      </c>
      <c r="L183" s="8">
        <f t="shared" si="7"/>
        <v>-1.0344106789250684E-4</v>
      </c>
      <c r="M183" s="8">
        <f>IF(Table25[[#This Row],[Overall Return]]&gt;=0,0,Table25[[#This Row],[Overall Return]])</f>
        <v>-1.0344106789250684E-4</v>
      </c>
      <c r="N183" s="13">
        <f t="shared" si="6"/>
        <v>461238.70929315989</v>
      </c>
    </row>
    <row r="184" spans="1:14" x14ac:dyDescent="0.25">
      <c r="A184" s="2">
        <f>'Daily returns &amp; Stats_2016-19'!A183</f>
        <v>42815</v>
      </c>
      <c r="B184" s="26">
        <f>'Historical data 2'!B182/'Historical data 2'!B$2*U$5</f>
        <v>56926.803002961948</v>
      </c>
      <c r="C184" s="26">
        <f>'Historical data 2'!C182/'Historical data 2'!C$2*V$5</f>
        <v>44688.406341875925</v>
      </c>
      <c r="D184" s="26">
        <f>'Historical data 2'!D182/'Historical data 2'!D$2*W$5</f>
        <v>40623.67298003703</v>
      </c>
      <c r="E184" s="26">
        <f>'Historical data 2'!E182/'Historical data 2'!E$2*X$5</f>
        <v>44501.590351335115</v>
      </c>
      <c r="F184" s="26">
        <f>'Historical data 2'!F182/'Historical data 2'!F$2*Y$5</f>
        <v>45679.413608161485</v>
      </c>
      <c r="G184" s="26">
        <f>'Historical data 2'!G182/'Historical data 2'!G$2*Z$5</f>
        <v>49195.901321759222</v>
      </c>
      <c r="H184" s="26">
        <f>'Historical data 2'!H182/'Historical data 2'!H$2*AA$5</f>
        <v>44531.898482689641</v>
      </c>
      <c r="I184" s="26">
        <f>'Historical data 2'!I182/'Historical data 2'!I$2*AB$5</f>
        <v>46355.075814643642</v>
      </c>
      <c r="J184" s="26">
        <f>'Historical data 2'!J182/'Historical data 2'!J$2*AC$5</f>
        <v>46738.453839314207</v>
      </c>
      <c r="K184" s="26">
        <f>'Historical data 2'!K182/'Historical data 2'!K$2*AD$5</f>
        <v>34435.286647186513</v>
      </c>
      <c r="L184" s="8">
        <f t="shared" si="7"/>
        <v>-1.6395429851896237E-2</v>
      </c>
      <c r="M184" s="8">
        <f>IF(Table25[[#This Row],[Overall Return]]&gt;=0,0,Table25[[#This Row],[Overall Return]])</f>
        <v>-1.6395429851896237E-2</v>
      </c>
      <c r="N184" s="13">
        <f t="shared" si="6"/>
        <v>453676.50238996471</v>
      </c>
    </row>
    <row r="185" spans="1:14" x14ac:dyDescent="0.25">
      <c r="A185" s="2">
        <f>'Daily returns &amp; Stats_2016-19'!A184</f>
        <v>42816</v>
      </c>
      <c r="B185" s="26">
        <f>'Historical data 2'!B183/'Historical data 2'!B$2*U$5</f>
        <v>57569.991626947078</v>
      </c>
      <c r="C185" s="26">
        <f>'Historical data 2'!C183/'Historical data 2'!C$2*V$5</f>
        <v>44945.979495200409</v>
      </c>
      <c r="D185" s="26">
        <f>'Historical data 2'!D183/'Historical data 2'!D$2*W$5</f>
        <v>40147.118786736421</v>
      </c>
      <c r="E185" s="26">
        <f>'Historical data 2'!E183/'Historical data 2'!E$2*X$5</f>
        <v>44633.002299860462</v>
      </c>
      <c r="F185" s="26">
        <f>'Historical data 2'!F183/'Historical data 2'!F$2*Y$5</f>
        <v>45631.560405211756</v>
      </c>
      <c r="G185" s="26">
        <f>'Historical data 2'!G183/'Historical data 2'!G$2*Z$5</f>
        <v>49824.161609992712</v>
      </c>
      <c r="H185" s="26">
        <f>'Historical data 2'!H183/'Historical data 2'!H$2*AA$5</f>
        <v>45301.101441712199</v>
      </c>
      <c r="I185" s="26">
        <f>'Historical data 2'!I183/'Historical data 2'!I$2*AB$5</f>
        <v>46169.896977817683</v>
      </c>
      <c r="J185" s="26">
        <f>'Historical data 2'!J183/'Historical data 2'!J$2*AC$5</f>
        <v>46303.291388427104</v>
      </c>
      <c r="K185" s="26">
        <f>'Historical data 2'!K183/'Historical data 2'!K$2*AD$5</f>
        <v>34405.830320220855</v>
      </c>
      <c r="L185" s="8">
        <f t="shared" si="7"/>
        <v>2.7672404357474978E-3</v>
      </c>
      <c r="M185" s="8">
        <f>IF(Table25[[#This Row],[Overall Return]]&gt;=0,0,Table25[[#This Row],[Overall Return]])</f>
        <v>0</v>
      </c>
      <c r="N185" s="13">
        <f t="shared" si="6"/>
        <v>454931.93435212667</v>
      </c>
    </row>
    <row r="186" spans="1:14" x14ac:dyDescent="0.25">
      <c r="A186" s="2">
        <f>'Daily returns &amp; Stats_2016-19'!A185</f>
        <v>42817</v>
      </c>
      <c r="B186" s="26">
        <f>'Historical data 2'!B184/'Historical data 2'!B$2*U$5</f>
        <v>57366.458725747223</v>
      </c>
      <c r="C186" s="26">
        <f>'Historical data 2'!C184/'Historical data 2'!C$2*V$5</f>
        <v>44909.9400371765</v>
      </c>
      <c r="D186" s="26">
        <f>'Historical data 2'!D184/'Historical data 2'!D$2*W$5</f>
        <v>39994.261385995705</v>
      </c>
      <c r="E186" s="26">
        <f>'Historical data 2'!E184/'Historical data 2'!E$2*X$5</f>
        <v>44696.722183351114</v>
      </c>
      <c r="F186" s="26">
        <f>'Historical data 2'!F184/'Historical data 2'!F$2*Y$5</f>
        <v>44970.952876601892</v>
      </c>
      <c r="G186" s="26">
        <f>'Historical data 2'!G184/'Historical data 2'!G$2*Z$5</f>
        <v>49701.581192139914</v>
      </c>
      <c r="H186" s="26">
        <f>'Historical data 2'!H184/'Historical data 2'!H$2*AA$5</f>
        <v>45260.23856688619</v>
      </c>
      <c r="I186" s="26">
        <f>'Historical data 2'!I184/'Historical data 2'!I$2*AB$5</f>
        <v>45688.915748888001</v>
      </c>
      <c r="J186" s="26">
        <f>'Historical data 2'!J184/'Historical data 2'!J$2*AC$5</f>
        <v>46236.345670239236</v>
      </c>
      <c r="K186" s="26">
        <f>'Historical data 2'!K184/'Historical data 2'!K$2*AD$5</f>
        <v>34447.910475468896</v>
      </c>
      <c r="L186" s="8">
        <f t="shared" si="7"/>
        <v>-3.6458365843102802E-3</v>
      </c>
      <c r="M186" s="8">
        <f>IF(Table25[[#This Row],[Overall Return]]&gt;=0,0,Table25[[#This Row],[Overall Return]])</f>
        <v>-3.6458365843102802E-3</v>
      </c>
      <c r="N186" s="13">
        <f t="shared" si="6"/>
        <v>453273.32686249464</v>
      </c>
    </row>
    <row r="187" spans="1:14" x14ac:dyDescent="0.25">
      <c r="A187" s="2">
        <f>'Daily returns &amp; Stats_2016-19'!A186</f>
        <v>42818</v>
      </c>
      <c r="B187" s="26">
        <f>'Historical data 2'!B185/'Historical data 2'!B$2*U$5</f>
        <v>57252.48348251963</v>
      </c>
      <c r="C187" s="26">
        <f>'Historical data 2'!C185/'Historical data 2'!C$2*V$5</f>
        <v>44816.131507371188</v>
      </c>
      <c r="D187" s="26">
        <f>'Historical data 2'!D185/'Historical data 2'!D$2*W$5</f>
        <v>39652.578411727853</v>
      </c>
      <c r="E187" s="26">
        <f>'Historical data 2'!E185/'Historical data 2'!E$2*X$5</f>
        <v>44656.895669834979</v>
      </c>
      <c r="F187" s="26">
        <f>'Historical data 2'!F185/'Historical data 2'!F$2*Y$5</f>
        <v>44797.685925502308</v>
      </c>
      <c r="G187" s="26">
        <f>'Historical data 2'!G185/'Historical data 2'!G$2*Z$5</f>
        <v>49785.853249039392</v>
      </c>
      <c r="H187" s="26">
        <f>'Historical data 2'!H185/'Historical data 2'!H$2*AA$5</f>
        <v>46748.902574990738</v>
      </c>
      <c r="I187" s="26">
        <f>'Historical data 2'!I185/'Historical data 2'!I$2*AB$5</f>
        <v>45608.759918617339</v>
      </c>
      <c r="J187" s="26">
        <f>'Historical data 2'!J185/'Historical data 2'!J$2*AC$5</f>
        <v>46721.711678767511</v>
      </c>
      <c r="K187" s="26">
        <f>'Historical data 2'!K185/'Historical data 2'!K$2*AD$5</f>
        <v>34182.794801096607</v>
      </c>
      <c r="L187" s="8">
        <f t="shared" si="7"/>
        <v>2.0969033486968325E-3</v>
      </c>
      <c r="M187" s="8">
        <f>IF(Table25[[#This Row],[Overall Return]]&gt;=0,0,Table25[[#This Row],[Overall Return]])</f>
        <v>0</v>
      </c>
      <c r="N187" s="13">
        <f t="shared" si="6"/>
        <v>454223.79721946758</v>
      </c>
    </row>
    <row r="188" spans="1:14" x14ac:dyDescent="0.25">
      <c r="A188" s="2">
        <f>'Daily returns &amp; Stats_2016-19'!A187</f>
        <v>42821</v>
      </c>
      <c r="B188" s="26">
        <f>'Historical data 2'!B186/'Historical data 2'!B$2*U$5</f>
        <v>57350.180335577003</v>
      </c>
      <c r="C188" s="26">
        <f>'Historical data 2'!C186/'Historical data 2'!C$2*V$5</f>
        <v>44880.260959212239</v>
      </c>
      <c r="D188" s="26">
        <f>'Historical data 2'!D186/'Historical data 2'!D$2*W$5</f>
        <v>39823.421994176519</v>
      </c>
      <c r="E188" s="26">
        <f>'Historical data 2'!E186/'Historical data 2'!E$2*X$5</f>
        <v>44752.472322401991</v>
      </c>
      <c r="F188" s="26">
        <f>'Historical data 2'!F186/'Historical data 2'!F$2*Y$5</f>
        <v>45077.108679620083</v>
      </c>
      <c r="G188" s="26">
        <f>'Historical data 2'!G186/'Historical data 2'!G$2*Z$5</f>
        <v>49877.79331532737</v>
      </c>
      <c r="H188" s="26">
        <f>'Historical data 2'!H186/'Historical data 2'!H$2*AA$5</f>
        <v>48003.0726379806</v>
      </c>
      <c r="I188" s="26">
        <f>'Historical data 2'!I186/'Historical data 2'!I$2*AB$5</f>
        <v>45498.182610645301</v>
      </c>
      <c r="J188" s="26">
        <f>'Historical data 2'!J186/'Historical data 2'!J$2*AC$5</f>
        <v>46353.502587401257</v>
      </c>
      <c r="K188" s="26">
        <f>'Historical data 2'!K186/'Historical data 2'!K$2*AD$5</f>
        <v>34191.209958978077</v>
      </c>
      <c r="L188" s="8">
        <f t="shared" si="7"/>
        <v>3.4859648295526569E-3</v>
      </c>
      <c r="M188" s="8">
        <f>IF(Table25[[#This Row],[Overall Return]]&gt;=0,0,Table25[[#This Row],[Overall Return]])</f>
        <v>0</v>
      </c>
      <c r="N188" s="13">
        <f t="shared" si="6"/>
        <v>455807.20540132048</v>
      </c>
    </row>
    <row r="189" spans="1:14" x14ac:dyDescent="0.25">
      <c r="A189" s="2">
        <f>'Daily returns &amp; Stats_2016-19'!A188</f>
        <v>42822</v>
      </c>
      <c r="B189" s="26">
        <f>'Historical data 2'!B187/'Historical data 2'!B$2*U$5</f>
        <v>58538.854102480858</v>
      </c>
      <c r="C189" s="26">
        <f>'Historical data 2'!C187/'Historical data 2'!C$2*V$5</f>
        <v>45366.787577328367</v>
      </c>
      <c r="D189" s="26">
        <f>'Historical data 2'!D187/'Historical data 2'!D$2*W$5</f>
        <v>40803.49289082177</v>
      </c>
      <c r="E189" s="26">
        <f>'Historical data 2'!E187/'Historical data 2'!E$2*X$5</f>
        <v>45019.281091672572</v>
      </c>
      <c r="F189" s="26">
        <f>'Historical data 2'!F187/'Historical data 2'!F$2*Y$5</f>
        <v>45154.669224820216</v>
      </c>
      <c r="G189" s="26">
        <f>'Historical data 2'!G187/'Historical data 2'!G$2*Z$5</f>
        <v>50023.374592746775</v>
      </c>
      <c r="H189" s="26">
        <f>'Historical data 2'!H187/'Historical data 2'!H$2*AA$5</f>
        <v>49287.442601743613</v>
      </c>
      <c r="I189" s="26">
        <f>'Historical data 2'!I187/'Historical data 2'!I$2*AB$5</f>
        <v>45705.504657449092</v>
      </c>
      <c r="J189" s="26">
        <f>'Historical data 2'!J187/'Historical data 2'!J$2*AC$5</f>
        <v>46830.505156989151</v>
      </c>
      <c r="K189" s="26">
        <f>'Historical data 2'!K187/'Historical data 2'!K$2*AD$5</f>
        <v>34439.495317587418</v>
      </c>
      <c r="L189" s="8">
        <f t="shared" si="7"/>
        <v>1.17641883427404E-2</v>
      </c>
      <c r="M189" s="8">
        <f>IF(Table25[[#This Row],[Overall Return]]&gt;=0,0,Table25[[#This Row],[Overall Return]])</f>
        <v>0</v>
      </c>
      <c r="N189" s="13">
        <f t="shared" si="6"/>
        <v>461169.40721363982</v>
      </c>
    </row>
    <row r="190" spans="1:14" x14ac:dyDescent="0.25">
      <c r="A190" s="2">
        <f>'Daily returns &amp; Stats_2016-19'!A189</f>
        <v>42823</v>
      </c>
      <c r="B190" s="26">
        <f>'Historical data 2'!B188/'Historical data 2'!B$2*U$5</f>
        <v>58669.120991896714</v>
      </c>
      <c r="C190" s="26">
        <f>'Historical data 2'!C188/'Historical data 2'!C$2*V$5</f>
        <v>46337.72203469777</v>
      </c>
      <c r="D190" s="26">
        <f>'Historical data 2'!D188/'Historical data 2'!D$2*W$5</f>
        <v>41316.023638167761</v>
      </c>
      <c r="E190" s="26">
        <f>'Historical data 2'!E188/'Historical data 2'!E$2*X$5</f>
        <v>44812.204161003792</v>
      </c>
      <c r="F190" s="26">
        <f>'Historical data 2'!F188/'Historical data 2'!F$2*Y$5</f>
        <v>45731.668986845172</v>
      </c>
      <c r="G190" s="26">
        <f>'Historical data 2'!G188/'Historical data 2'!G$2*Z$5</f>
        <v>50161.275186381994</v>
      </c>
      <c r="H190" s="26">
        <f>'Historical data 2'!H188/'Historical data 2'!H$2*AA$5</f>
        <v>49275.00585364669</v>
      </c>
      <c r="I190" s="26">
        <f>'Historical data 2'!I188/'Historical data 2'!I$2*AB$5</f>
        <v>45177.550040101502</v>
      </c>
      <c r="J190" s="26">
        <f>'Historical data 2'!J188/'Historical data 2'!J$2*AC$5</f>
        <v>46587.804959725821</v>
      </c>
      <c r="K190" s="26">
        <f>'Historical data 2'!K188/'Historical data 2'!K$2*AD$5</f>
        <v>34515.236104361356</v>
      </c>
      <c r="L190" s="8">
        <f t="shared" si="7"/>
        <v>3.0665623544572362E-3</v>
      </c>
      <c r="M190" s="8">
        <f>IF(Table25[[#This Row],[Overall Return]]&gt;=0,0,Table25[[#This Row],[Overall Return]])</f>
        <v>0</v>
      </c>
      <c r="N190" s="13">
        <f t="shared" si="6"/>
        <v>462583.61195682856</v>
      </c>
    </row>
    <row r="191" spans="1:14" x14ac:dyDescent="0.25">
      <c r="A191" s="2">
        <f>'Daily returns &amp; Stats_2016-19'!A190</f>
        <v>42824</v>
      </c>
      <c r="B191" s="26">
        <f>'Historical data 2'!B189/'Historical data 2'!B$2*U$5</f>
        <v>58591.785382570146</v>
      </c>
      <c r="C191" s="26">
        <f>'Historical data 2'!C189/'Historical data 2'!C$2*V$5</f>
        <v>46444.781019338086</v>
      </c>
      <c r="D191" s="26">
        <f>'Historical data 2'!D189/'Historical data 2'!D$2*W$5</f>
        <v>44957.584267717699</v>
      </c>
      <c r="E191" s="26">
        <f>'Historical data 2'!E189/'Historical data 2'!E$2*X$5</f>
        <v>45071.052703841488</v>
      </c>
      <c r="F191" s="26">
        <f>'Historical data 2'!F189/'Historical data 2'!F$2*Y$5</f>
        <v>45736.620909977741</v>
      </c>
      <c r="G191" s="26">
        <f>'Historical data 2'!G189/'Historical data 2'!G$2*Z$5</f>
        <v>50345.145813161202</v>
      </c>
      <c r="H191" s="26">
        <f>'Historical data 2'!H189/'Historical data 2'!H$2*AA$5</f>
        <v>49370.931960545444</v>
      </c>
      <c r="I191" s="26">
        <f>'Historical data 2'!I189/'Historical data 2'!I$2*AB$5</f>
        <v>45606.003579196535</v>
      </c>
      <c r="J191" s="26">
        <f>'Historical data 2'!J189/'Historical data 2'!J$2*AC$5</f>
        <v>47064.834273979133</v>
      </c>
      <c r="K191" s="26">
        <f>'Historical data 2'!K189/'Historical data 2'!K$2*AD$5</f>
        <v>35222.205414899901</v>
      </c>
      <c r="L191" s="8">
        <f t="shared" si="7"/>
        <v>1.2597362331423501E-2</v>
      </c>
      <c r="M191" s="8">
        <f>IF(Table25[[#This Row],[Overall Return]]&gt;=0,0,Table25[[#This Row],[Overall Return]])</f>
        <v>0</v>
      </c>
      <c r="N191" s="13">
        <f t="shared" si="6"/>
        <v>468410.94532522734</v>
      </c>
    </row>
    <row r="192" spans="1:14" x14ac:dyDescent="0.25">
      <c r="A192" s="2">
        <f>'Daily returns &amp; Stats_2016-19'!A191</f>
        <v>42825</v>
      </c>
      <c r="B192" s="26">
        <f>'Historical data 2'!B190/'Historical data 2'!B$2*U$5</f>
        <v>58481.873108876091</v>
      </c>
      <c r="C192" s="26">
        <f>'Historical data 2'!C190/'Historical data 2'!C$2*V$5</f>
        <v>46985.36480275452</v>
      </c>
      <c r="D192" s="26">
        <f>'Historical data 2'!D190/'Historical data 2'!D$2*W$5</f>
        <v>44840.678277245497</v>
      </c>
      <c r="E192" s="26">
        <f>'Historical data 2'!E190/'Historical data 2'!E$2*X$5</f>
        <v>45154.681085086762</v>
      </c>
      <c r="F192" s="26">
        <f>'Historical data 2'!F190/'Historical data 2'!F$2*Y$5</f>
        <v>45629.911163015902</v>
      </c>
      <c r="G192" s="26">
        <f>'Historical data 2'!G190/'Historical data 2'!G$2*Z$5</f>
        <v>50460.086739015787</v>
      </c>
      <c r="H192" s="26">
        <f>'Historical data 2'!H190/'Historical data 2'!H$2*AA$5</f>
        <v>49438.437023162223</v>
      </c>
      <c r="I192" s="26">
        <f>'Historical data 2'!I190/'Historical data 2'!I$2*AB$5</f>
        <v>45335.100736491462</v>
      </c>
      <c r="J192" s="26">
        <f>'Historical data 2'!J190/'Historical data 2'!J$2*AC$5</f>
        <v>46579.449162118421</v>
      </c>
      <c r="K192" s="26">
        <f>'Historical data 2'!K190/'Historical data 2'!K$2*AD$5</f>
        <v>34511.033982721448</v>
      </c>
      <c r="L192" s="8">
        <f t="shared" si="7"/>
        <v>-2.1227711578107877E-3</v>
      </c>
      <c r="M192" s="8">
        <f>IF(Table25[[#This Row],[Overall Return]]&gt;=0,0,Table25[[#This Row],[Overall Return]])</f>
        <v>-2.1227711578107877E-3</v>
      </c>
      <c r="N192" s="13">
        <f t="shared" si="6"/>
        <v>467416.61608048808</v>
      </c>
    </row>
    <row r="193" spans="1:14" x14ac:dyDescent="0.25">
      <c r="A193" s="2">
        <f>'Daily returns &amp; Stats_2016-19'!A192</f>
        <v>42828</v>
      </c>
      <c r="B193" s="26">
        <f>'Historical data 2'!B191/'Historical data 2'!B$2*U$5</f>
        <v>58498.151499046304</v>
      </c>
      <c r="C193" s="26">
        <f>'Historical data 2'!C191/'Historical data 2'!C$2*V$5</f>
        <v>47248.768641422947</v>
      </c>
      <c r="D193" s="26">
        <f>'Historical data 2'!D191/'Historical data 2'!D$2*W$5</f>
        <v>44463.043892709138</v>
      </c>
      <c r="E193" s="26">
        <f>'Historical data 2'!E191/'Historical data 2'!E$2*X$5</f>
        <v>45079.012930274374</v>
      </c>
      <c r="F193" s="26">
        <f>'Historical data 2'!F191/'Historical data 2'!F$2*Y$5</f>
        <v>46124.406849798244</v>
      </c>
      <c r="G193" s="26">
        <f>'Historical data 2'!G191/'Historical data 2'!G$2*Z$5</f>
        <v>50222.571732506236</v>
      </c>
      <c r="H193" s="26">
        <f>'Historical data 2'!H191/'Historical data 2'!H$2*AA$5</f>
        <v>53030.405699098657</v>
      </c>
      <c r="I193" s="26">
        <f>'Historical data 2'!I191/'Historical data 2'!I$2*AB$5</f>
        <v>45771.846417501743</v>
      </c>
      <c r="J193" s="26">
        <f>'Historical data 2'!J191/'Historical data 2'!J$2*AC$5</f>
        <v>46437.194286802311</v>
      </c>
      <c r="K193" s="26">
        <f>'Historical data 2'!K191/'Historical data 2'!K$2*AD$5</f>
        <v>34536.275090525218</v>
      </c>
      <c r="L193" s="8">
        <f t="shared" si="7"/>
        <v>8.547109413220344E-3</v>
      </c>
      <c r="M193" s="8">
        <f>IF(Table25[[#This Row],[Overall Return]]&gt;=0,0,Table25[[#This Row],[Overall Return]])</f>
        <v>0</v>
      </c>
      <c r="N193" s="13">
        <f t="shared" si="6"/>
        <v>471411.67703968519</v>
      </c>
    </row>
    <row r="194" spans="1:14" x14ac:dyDescent="0.25">
      <c r="A194" s="2">
        <f>'Daily returns &amp; Stats_2016-19'!A193</f>
        <v>42829</v>
      </c>
      <c r="B194" s="26">
        <f>'Historical data 2'!B192/'Historical data 2'!B$2*U$5</f>
        <v>58933.72436827096</v>
      </c>
      <c r="C194" s="26">
        <f>'Historical data 2'!C192/'Historical data 2'!C$2*V$5</f>
        <v>48060.705727714572</v>
      </c>
      <c r="D194" s="26">
        <f>'Historical data 2'!D192/'Historical data 2'!D$2*W$5</f>
        <v>44714.804339696188</v>
      </c>
      <c r="E194" s="26">
        <f>'Historical data 2'!E192/'Historical data 2'!E$2*X$5</f>
        <v>45015.302564790611</v>
      </c>
      <c r="F194" s="26">
        <f>'Historical data 2'!F192/'Historical data 2'!F$2*Y$5</f>
        <v>45905.485685343381</v>
      </c>
      <c r="G194" s="26">
        <f>'Historical data 2'!G192/'Historical data 2'!G$2*Z$5</f>
        <v>50360.485000537134</v>
      </c>
      <c r="H194" s="26">
        <f>'Historical data 2'!H192/'Historical data 2'!H$2*AA$5</f>
        <v>53950.608161986951</v>
      </c>
      <c r="I194" s="26">
        <f>'Historical data 2'!I192/'Historical data 2'!I$2*AB$5</f>
        <v>45600.458527240939</v>
      </c>
      <c r="J194" s="26">
        <f>'Historical data 2'!J192/'Historical data 2'!J$2*AC$5</f>
        <v>46194.497910205464</v>
      </c>
      <c r="K194" s="26">
        <f>'Historical data 2'!K192/'Historical data 2'!K$2*AD$5</f>
        <v>34662.519922109997</v>
      </c>
      <c r="L194" s="8">
        <f t="shared" si="7"/>
        <v>4.2148195833593416E-3</v>
      </c>
      <c r="M194" s="8">
        <f>IF(Table25[[#This Row],[Overall Return]]&gt;=0,0,Table25[[#This Row],[Overall Return]])</f>
        <v>0</v>
      </c>
      <c r="N194" s="13">
        <f t="shared" si="6"/>
        <v>473398.59220789629</v>
      </c>
    </row>
    <row r="195" spans="1:14" x14ac:dyDescent="0.25">
      <c r="A195" s="2">
        <f>'Daily returns &amp; Stats_2016-19'!A194</f>
        <v>42830</v>
      </c>
      <c r="B195" s="26">
        <f>'Historical data 2'!B193/'Historical data 2'!B$2*U$5</f>
        <v>58628.411760453127</v>
      </c>
      <c r="C195" s="26">
        <f>'Historical data 2'!C193/'Historical data 2'!C$2*V$5</f>
        <v>48190.553715543792</v>
      </c>
      <c r="D195" s="26">
        <f>'Historical data 2'!D193/'Historical data 2'!D$2*W$5</f>
        <v>44157.33328185718</v>
      </c>
      <c r="E195" s="26">
        <f>'Historical data 2'!E193/'Historical data 2'!E$2*X$5</f>
        <v>44999.375766586905</v>
      </c>
      <c r="F195" s="26">
        <f>'Historical data 2'!F193/'Historical data 2'!F$2*Y$5</f>
        <v>45731.668986845172</v>
      </c>
      <c r="G195" s="26">
        <f>'Historical data 2'!G193/'Historical data 2'!G$2*Z$5</f>
        <v>50230.230236097988</v>
      </c>
      <c r="H195" s="26">
        <f>'Historical data 2'!H193/'Historical data 2'!H$2*AA$5</f>
        <v>52405.102065318468</v>
      </c>
      <c r="I195" s="26">
        <f>'Historical data 2'!I193/'Historical data 2'!I$2*AB$5</f>
        <v>45711.021961021266</v>
      </c>
      <c r="J195" s="26">
        <f>'Historical data 2'!J193/'Historical data 2'!J$2*AC$5</f>
        <v>46010.383812856111</v>
      </c>
      <c r="K195" s="26">
        <f>'Historical data 2'!K193/'Historical data 2'!K$2*AD$5</f>
        <v>34729.863014365124</v>
      </c>
      <c r="L195" s="8">
        <f t="shared" si="7"/>
        <v>-5.5020180664316909E-3</v>
      </c>
      <c r="M195" s="8">
        <f>IF(Table25[[#This Row],[Overall Return]]&gt;=0,0,Table25[[#This Row],[Overall Return]])</f>
        <v>-5.5020180664316909E-3</v>
      </c>
      <c r="N195" s="13">
        <f t="shared" si="6"/>
        <v>470793.94460094511</v>
      </c>
    </row>
    <row r="196" spans="1:14" x14ac:dyDescent="0.25">
      <c r="A196" s="2">
        <f>'Daily returns &amp; Stats_2016-19'!A195</f>
        <v>42831</v>
      </c>
      <c r="B196" s="26">
        <f>'Historical data 2'!B194/'Historical data 2'!B$2*U$5</f>
        <v>58481.873108876091</v>
      </c>
      <c r="C196" s="26">
        <f>'Historical data 2'!C194/'Historical data 2'!C$2*V$5</f>
        <v>47607.570094043804</v>
      </c>
      <c r="D196" s="26">
        <f>'Historical data 2'!D194/'Historical data 2'!D$2*W$5</f>
        <v>44786.732304010082</v>
      </c>
      <c r="E196" s="26">
        <f>'Historical data 2'!E194/'Historical data 2'!E$2*X$5</f>
        <v>45019.281091672572</v>
      </c>
      <c r="F196" s="26">
        <f>'Historical data 2'!F194/'Historical data 2'!F$2*Y$5</f>
        <v>45537.503241508137</v>
      </c>
      <c r="G196" s="26">
        <f>'Historical data 2'!G194/'Historical data 2'!G$2*Z$5</f>
        <v>50360.485000537134</v>
      </c>
      <c r="H196" s="26">
        <f>'Historical data 2'!H194/'Historical data 2'!H$2*AA$5</f>
        <v>53062.38445636299</v>
      </c>
      <c r="I196" s="26">
        <f>'Historical data 2'!I194/'Historical data 2'!I$2*AB$5</f>
        <v>45702.729819106004</v>
      </c>
      <c r="J196" s="26">
        <f>'Historical data 2'!J194/'Historical data 2'!J$2*AC$5</f>
        <v>46336.756606188064</v>
      </c>
      <c r="K196" s="26">
        <f>'Historical data 2'!K194/'Historical data 2'!K$2*AD$5</f>
        <v>34931.84208396286</v>
      </c>
      <c r="L196" s="8">
        <f t="shared" si="7"/>
        <v>2.1946187226311586E-3</v>
      </c>
      <c r="M196" s="8">
        <f>IF(Table25[[#This Row],[Overall Return]]&gt;=0,0,Table25[[#This Row],[Overall Return]])</f>
        <v>0</v>
      </c>
      <c r="N196" s="13">
        <f t="shared" si="6"/>
        <v>471827.15780626773</v>
      </c>
    </row>
    <row r="197" spans="1:14" x14ac:dyDescent="0.25">
      <c r="A197" s="2">
        <f>'Daily returns &amp; Stats_2016-19'!A196</f>
        <v>42832</v>
      </c>
      <c r="B197" s="26">
        <f>'Historical data 2'!B195/'Historical data 2'!B$2*U$5</f>
        <v>58351.59959145121</v>
      </c>
      <c r="C197" s="26">
        <f>'Historical data 2'!C195/'Historical data 2'!C$2*V$5</f>
        <v>47427.372803924249</v>
      </c>
      <c r="D197" s="26">
        <f>'Historical data 2'!D195/'Historical data 2'!D$2*W$5</f>
        <v>44543.969138506473</v>
      </c>
      <c r="E197" s="26">
        <f>'Historical data 2'!E195/'Historical data 2'!E$2*X$5</f>
        <v>44832.119004096356</v>
      </c>
      <c r="F197" s="26">
        <f>'Historical data 2'!F195/'Historical data 2'!F$2*Y$5</f>
        <v>45360.937806016853</v>
      </c>
      <c r="G197" s="26">
        <f>'Historical data 2'!G195/'Historical data 2'!G$2*Z$5</f>
        <v>50322.170302385966</v>
      </c>
      <c r="H197" s="26">
        <f>'Historical data 2'!H195/'Historical data 2'!H$2*AA$5</f>
        <v>53744.535261154226</v>
      </c>
      <c r="I197" s="26">
        <f>'Historical data 2'!I195/'Historical data 2'!I$2*AB$5</f>
        <v>45890.701993197341</v>
      </c>
      <c r="J197" s="26">
        <f>'Historical data 2'!J195/'Historical data 2'!J$2*AC$5</f>
        <v>45893.23453702707</v>
      </c>
      <c r="K197" s="26">
        <f>'Historical data 2'!K195/'Historical data 2'!K$2*AD$5</f>
        <v>34826.638421462252</v>
      </c>
      <c r="L197" s="8">
        <f t="shared" si="7"/>
        <v>-1.3434558324130208E-3</v>
      </c>
      <c r="M197" s="8">
        <f>IF(Table25[[#This Row],[Overall Return]]&gt;=0,0,Table25[[#This Row],[Overall Return]])</f>
        <v>-1.3434558324130208E-3</v>
      </c>
      <c r="N197" s="13">
        <f t="shared" ref="N197:N260" si="8">SUM(B197:K197)</f>
        <v>471193.27885922202</v>
      </c>
    </row>
    <row r="198" spans="1:14" x14ac:dyDescent="0.25">
      <c r="A198" s="2">
        <f>'Daily returns &amp; Stats_2016-19'!A197</f>
        <v>42835</v>
      </c>
      <c r="B198" s="26">
        <f>'Historical data 2'!B196/'Historical data 2'!B$2*U$5</f>
        <v>58282.403177209759</v>
      </c>
      <c r="C198" s="26">
        <f>'Historical data 2'!C196/'Historical data 2'!C$2*V$5</f>
        <v>48071.837403686724</v>
      </c>
      <c r="D198" s="26">
        <f>'Historical data 2'!D196/'Historical data 2'!D$2*W$5</f>
        <v>45092.455486750463</v>
      </c>
      <c r="E198" s="26">
        <f>'Historical data 2'!E196/'Historical data 2'!E$2*X$5</f>
        <v>44772.380820156621</v>
      </c>
      <c r="F198" s="26">
        <f>'Historical data 2'!F196/'Historical data 2'!F$2*Y$5</f>
        <v>45364.236290408546</v>
      </c>
      <c r="G198" s="26">
        <f>'Historical data 2'!G196/'Historical data 2'!G$2*Z$5</f>
        <v>50207.25155672383</v>
      </c>
      <c r="H198" s="26">
        <f>'Historical data 2'!H196/'Historical data 2'!H$2*AA$5</f>
        <v>55494.335402164244</v>
      </c>
      <c r="I198" s="26">
        <f>'Historical data 2'!I196/'Historical data 2'!I$2*AB$5</f>
        <v>45741.438813992077</v>
      </c>
      <c r="J198" s="26">
        <f>'Historical data 2'!J196/'Historical data 2'!J$2*AC$5</f>
        <v>45642.182362822823</v>
      </c>
      <c r="K198" s="26">
        <f>'Historical data 2'!K196/'Historical data 2'!K$2*AD$5</f>
        <v>34982.341762933036</v>
      </c>
      <c r="L198" s="8">
        <f t="shared" ref="L198:L261" si="9">N198/N197-1</f>
        <v>5.2156605959576829E-3</v>
      </c>
      <c r="M198" s="8">
        <f>IF(Table25[[#This Row],[Overall Return]]&gt;=0,0,Table25[[#This Row],[Overall Return]])</f>
        <v>0</v>
      </c>
      <c r="N198" s="13">
        <f t="shared" si="8"/>
        <v>473650.86307684821</v>
      </c>
    </row>
    <row r="199" spans="1:14" x14ac:dyDescent="0.25">
      <c r="A199" s="2">
        <f>'Daily returns &amp; Stats_2016-19'!A198</f>
        <v>42836</v>
      </c>
      <c r="B199" s="26">
        <f>'Historical data 2'!B197/'Historical data 2'!B$2*U$5</f>
        <v>57655.492943394842</v>
      </c>
      <c r="C199" s="26">
        <f>'Historical data 2'!C197/'Historical data 2'!C$2*V$5</f>
        <v>47823.802798716155</v>
      </c>
      <c r="D199" s="26">
        <f>'Historical data 2'!D197/'Historical data 2'!D$2*W$5</f>
        <v>45092.455486750463</v>
      </c>
      <c r="E199" s="26">
        <f>'Historical data 2'!E197/'Historical data 2'!E$2*X$5</f>
        <v>45027.244490774421</v>
      </c>
      <c r="F199" s="26">
        <f>'Historical data 2'!F197/'Historical data 2'!F$2*Y$5</f>
        <v>45288.329183949303</v>
      </c>
      <c r="G199" s="26">
        <f>'Historical data 2'!G197/'Historical data 2'!G$2*Z$5</f>
        <v>50168.933689973739</v>
      </c>
      <c r="H199" s="26">
        <f>'Historical data 2'!H197/'Historical data 2'!H$2*AA$5</f>
        <v>54840.605641654976</v>
      </c>
      <c r="I199" s="26">
        <f>'Historical data 2'!I197/'Historical data 2'!I$2*AB$5</f>
        <v>45838.18817755441</v>
      </c>
      <c r="J199" s="26">
        <f>'Historical data 2'!J197/'Historical data 2'!J$2*AC$5</f>
        <v>45324.161546431787</v>
      </c>
      <c r="K199" s="26">
        <f>'Historical data 2'!K197/'Historical data 2'!K$2*AD$5</f>
        <v>34860.30123590849</v>
      </c>
      <c r="L199" s="8">
        <f t="shared" si="9"/>
        <v>-3.655325085850758E-3</v>
      </c>
      <c r="M199" s="8">
        <f>IF(Table25[[#This Row],[Overall Return]]&gt;=0,0,Table25[[#This Row],[Overall Return]])</f>
        <v>-3.655325085850758E-3</v>
      </c>
      <c r="N199" s="13">
        <f t="shared" si="8"/>
        <v>471919.51519510854</v>
      </c>
    </row>
    <row r="200" spans="1:14" x14ac:dyDescent="0.25">
      <c r="A200" s="2">
        <f>'Daily returns &amp; Stats_2016-19'!A199</f>
        <v>42837</v>
      </c>
      <c r="B200" s="26">
        <f>'Historical data 2'!B198/'Historical data 2'!B$2*U$5</f>
        <v>57724.70261365435</v>
      </c>
      <c r="C200" s="26">
        <f>'Historical data 2'!C198/'Historical data 2'!C$2*V$5</f>
        <v>47498.922025256361</v>
      </c>
      <c r="D200" s="26">
        <f>'Historical data 2'!D198/'Historical data 2'!D$2*W$5</f>
        <v>44454.050801855155</v>
      </c>
      <c r="E200" s="26">
        <f>'Historical data 2'!E198/'Historical data 2'!E$2*X$5</f>
        <v>45015.302564790611</v>
      </c>
      <c r="F200" s="26">
        <f>'Historical data 2'!F198/'Historical data 2'!F$2*Y$5</f>
        <v>45341.684057430226</v>
      </c>
      <c r="G200" s="26">
        <f>'Historical data 2'!G198/'Historical data 2'!G$2*Z$5</f>
        <v>49977.395053806023</v>
      </c>
      <c r="H200" s="26">
        <f>'Historical data 2'!H198/'Historical data 2'!H$2*AA$5</f>
        <v>52731.96440434955</v>
      </c>
      <c r="I200" s="26">
        <f>'Historical data 2'!I198/'Historical data 2'!I$2*AB$5</f>
        <v>45763.540401394777</v>
      </c>
      <c r="J200" s="26">
        <f>'Historical data 2'!J198/'Historical data 2'!J$2*AC$5</f>
        <v>44453.832823991092</v>
      </c>
      <c r="K200" s="26">
        <f>'Historical data 2'!K198/'Historical data 2'!K$2*AD$5</f>
        <v>34915.011768199904</v>
      </c>
      <c r="L200" s="8">
        <f t="shared" si="9"/>
        <v>-8.5673691173990818E-3</v>
      </c>
      <c r="M200" s="8">
        <f>IF(Table25[[#This Row],[Overall Return]]&gt;=0,0,Table25[[#This Row],[Overall Return]])</f>
        <v>-8.5673691173990818E-3</v>
      </c>
      <c r="N200" s="13">
        <f t="shared" si="8"/>
        <v>467876.40651472803</v>
      </c>
    </row>
    <row r="201" spans="1:14" x14ac:dyDescent="0.25">
      <c r="A201" s="2">
        <f>'Daily returns &amp; Stats_2016-19'!A200</f>
        <v>42838</v>
      </c>
      <c r="B201" s="26">
        <f>'Historical data 2'!B199/'Historical data 2'!B$2*U$5</f>
        <v>57419.376749818461</v>
      </c>
      <c r="C201" s="26">
        <f>'Historical data 2'!C199/'Historical data 2'!C$2*V$5</f>
        <v>46886.259325792096</v>
      </c>
      <c r="D201" s="26">
        <f>'Historical data 2'!D199/'Historical data 2'!D$2*W$5</f>
        <v>43716.747261342985</v>
      </c>
      <c r="E201" s="26">
        <f>'Historical data 2'!E199/'Historical data 2'!E$2*X$5</f>
        <v>45079.012930274374</v>
      </c>
      <c r="F201" s="26">
        <f>'Historical data 2'!F199/'Historical data 2'!F$2*Y$5</f>
        <v>45299.882272410287</v>
      </c>
      <c r="G201" s="26">
        <f>'Historical data 2'!G199/'Historical data 2'!G$2*Z$5</f>
        <v>49762.87140106631</v>
      </c>
      <c r="H201" s="26">
        <f>'Historical data 2'!H199/'Historical data 2'!H$2*AA$5</f>
        <v>54003.897620015632</v>
      </c>
      <c r="I201" s="26">
        <f>'Historical data 2'!I199/'Historical data 2'!I$2*AB$5</f>
        <v>45597.706812550707</v>
      </c>
      <c r="J201" s="26">
        <f>'Historical data 2'!J199/'Historical data 2'!J$2*AC$5</f>
        <v>42972.590992254314</v>
      </c>
      <c r="K201" s="26">
        <f>'Historical data 2'!K199/'Historical data 2'!K$2*AD$5</f>
        <v>34376.369627414526</v>
      </c>
      <c r="L201" s="8">
        <f t="shared" si="9"/>
        <v>-5.9026090722560376E-3</v>
      </c>
      <c r="M201" s="8">
        <f>IF(Table25[[#This Row],[Overall Return]]&gt;=0,0,Table25[[#This Row],[Overall Return]])</f>
        <v>-5.9026090722560376E-3</v>
      </c>
      <c r="N201" s="13">
        <f t="shared" si="8"/>
        <v>465114.71499293967</v>
      </c>
    </row>
    <row r="202" spans="1:14" x14ac:dyDescent="0.25">
      <c r="A202" s="2">
        <f>'Daily returns &amp; Stats_2016-19'!A201</f>
        <v>42842</v>
      </c>
      <c r="B202" s="26">
        <f>'Historical data 2'!B200/'Historical data 2'!B$2*U$5</f>
        <v>57736.884894245901</v>
      </c>
      <c r="C202" s="26">
        <f>'Historical data 2'!C200/'Historical data 2'!C$2*V$5</f>
        <v>47804.191963821511</v>
      </c>
      <c r="D202" s="26">
        <f>'Historical data 2'!D200/'Historical data 2'!D$2*W$5</f>
        <v>44013.464781340968</v>
      </c>
      <c r="E202" s="26">
        <f>'Historical data 2'!E200/'Historical data 2'!E$2*X$5</f>
        <v>45309.986403586627</v>
      </c>
      <c r="F202" s="26">
        <f>'Historical data 2'!F200/'Historical data 2'!F$2*Y$5</f>
        <v>46048.499743338994</v>
      </c>
      <c r="G202" s="26">
        <f>'Historical data 2'!G200/'Historical data 2'!G$2*Z$5</f>
        <v>50168.933689973739</v>
      </c>
      <c r="H202" s="26">
        <f>'Historical data 2'!H200/'Historical data 2'!H$2*AA$5</f>
        <v>53549.130416821477</v>
      </c>
      <c r="I202" s="26">
        <f>'Historical data 2'!I200/'Historical data 2'!I$2*AB$5</f>
        <v>46211.343813202271</v>
      </c>
      <c r="J202" s="26">
        <f>'Historical data 2'!J200/'Historical data 2'!J$2*AC$5</f>
        <v>44119.092771052281</v>
      </c>
      <c r="K202" s="26">
        <f>'Historical data 2'!K200/'Historical data 2'!K$2*AD$5</f>
        <v>34330.091716367242</v>
      </c>
      <c r="L202" s="8">
        <f t="shared" si="9"/>
        <v>8.9803763806413084E-3</v>
      </c>
      <c r="M202" s="8">
        <f>IF(Table25[[#This Row],[Overall Return]]&gt;=0,0,Table25[[#This Row],[Overall Return]])</f>
        <v>0</v>
      </c>
      <c r="N202" s="13">
        <f t="shared" si="8"/>
        <v>469291.620193751</v>
      </c>
    </row>
    <row r="203" spans="1:14" x14ac:dyDescent="0.25">
      <c r="A203" s="2">
        <f>'Daily returns &amp; Stats_2016-19'!A202</f>
        <v>42843</v>
      </c>
      <c r="B203" s="26">
        <f>'Historical data 2'!B201/'Historical data 2'!B$2*U$5</f>
        <v>57480.447224992859</v>
      </c>
      <c r="C203" s="26">
        <f>'Historical data 2'!C201/'Historical data 2'!C$2*V$5</f>
        <v>47899.059883058246</v>
      </c>
      <c r="D203" s="26">
        <f>'Historical data 2'!D201/'Historical data 2'!D$2*W$5</f>
        <v>43779.694706691334</v>
      </c>
      <c r="E203" s="26">
        <f>'Historical data 2'!E201/'Historical data 2'!E$2*X$5</f>
        <v>45473.258293857296</v>
      </c>
      <c r="F203" s="26">
        <f>'Historical data 2'!F201/'Historical data 2'!F$2*Y$5</f>
        <v>46029.24599475236</v>
      </c>
      <c r="G203" s="26">
        <f>'Historical data 2'!G201/'Historical data 2'!G$2*Z$5</f>
        <v>50099.984977455591</v>
      </c>
      <c r="H203" s="26">
        <f>'Historical data 2'!H201/'Historical data 2'!H$2*AA$5</f>
        <v>53337.731111409441</v>
      </c>
      <c r="I203" s="26">
        <f>'Historical data 2'!I201/'Historical data 2'!I$2*AB$5</f>
        <v>46601.088357411223</v>
      </c>
      <c r="J203" s="26">
        <f>'Historical data 2'!J201/'Historical data 2'!J$2*AC$5</f>
        <v>43893.134734335646</v>
      </c>
      <c r="K203" s="26">
        <f>'Historical data 2'!K201/'Historical data 2'!K$2*AD$5</f>
        <v>34107.056197243</v>
      </c>
      <c r="L203" s="8">
        <f t="shared" si="9"/>
        <v>-1.2591716687804233E-3</v>
      </c>
      <c r="M203" s="8">
        <f>IF(Table25[[#This Row],[Overall Return]]&gt;=0,0,Table25[[#This Row],[Overall Return]])</f>
        <v>-1.2591716687804233E-3</v>
      </c>
      <c r="N203" s="13">
        <f t="shared" si="8"/>
        <v>468700.70148120698</v>
      </c>
    </row>
    <row r="204" spans="1:14" x14ac:dyDescent="0.25">
      <c r="A204" s="2">
        <f>'Daily returns &amp; Stats_2016-19'!A203</f>
        <v>42844</v>
      </c>
      <c r="B204" s="26">
        <f>'Historical data 2'!B202/'Historical data 2'!B$2*U$5</f>
        <v>57268.735360653729</v>
      </c>
      <c r="C204" s="26">
        <f>'Historical data 2'!C202/'Historical data 2'!C$2*V$5</f>
        <v>47656.326268715893</v>
      </c>
      <c r="D204" s="26">
        <f>'Historical data 2'!D202/'Historical data 2'!D$2*W$5</f>
        <v>43159.267822245027</v>
      </c>
      <c r="E204" s="26">
        <f>'Historical data 2'!E202/'Historical data 2'!E$2*X$5</f>
        <v>45290.074733163034</v>
      </c>
      <c r="F204" s="26">
        <f>'Historical data 2'!F202/'Historical data 2'!F$2*Y$5</f>
        <v>46105.702848610221</v>
      </c>
      <c r="G204" s="26">
        <f>'Historical data 2'!G202/'Historical data 2'!G$2*Z$5</f>
        <v>49831.832787980144</v>
      </c>
      <c r="H204" s="26">
        <f>'Historical data 2'!H202/'Historical data 2'!H$2*AA$5</f>
        <v>54273.917870482779</v>
      </c>
      <c r="I204" s="26">
        <f>'Historical data 2'!I202/'Historical data 2'!I$2*AB$5</f>
        <v>46783.524729008102</v>
      </c>
      <c r="J204" s="26">
        <f>'Historical data 2'!J202/'Historical data 2'!J$2*AC$5</f>
        <v>43642.078739464916</v>
      </c>
      <c r="K204" s="26">
        <f>'Historical data 2'!K202/'Historical data 2'!K$2*AD$5</f>
        <v>33871.385935234714</v>
      </c>
      <c r="L204" s="8">
        <f t="shared" si="9"/>
        <v>-1.7449395383105637E-3</v>
      </c>
      <c r="M204" s="8">
        <f>IF(Table25[[#This Row],[Overall Return]]&gt;=0,0,Table25[[#This Row],[Overall Return]])</f>
        <v>-1.7449395383105637E-3</v>
      </c>
      <c r="N204" s="13">
        <f t="shared" si="8"/>
        <v>467882.84709555854</v>
      </c>
    </row>
    <row r="205" spans="1:14" x14ac:dyDescent="0.25">
      <c r="A205" s="2">
        <f>'Daily returns &amp; Stats_2016-19'!A204</f>
        <v>42845</v>
      </c>
      <c r="B205" s="26">
        <f>'Historical data 2'!B203/'Historical data 2'!B$2*U$5</f>
        <v>57985.216508458972</v>
      </c>
      <c r="C205" s="26">
        <f>'Historical data 2'!C203/'Historical data 2'!C$2*V$5</f>
        <v>47807.903870302602</v>
      </c>
      <c r="D205" s="26">
        <f>'Historical data 2'!D203/'Historical data 2'!D$2*W$5</f>
        <v>43114.306558604629</v>
      </c>
      <c r="E205" s="26">
        <f>'Historical data 2'!E203/'Historical data 2'!E$2*X$5</f>
        <v>45712.195166271398</v>
      </c>
      <c r="F205" s="26">
        <f>'Historical data 2'!F203/'Historical data 2'!F$2*Y$5</f>
        <v>46294.920867359724</v>
      </c>
      <c r="G205" s="26">
        <f>'Historical data 2'!G203/'Historical data 2'!G$2*Z$5</f>
        <v>50184.257034355069</v>
      </c>
      <c r="H205" s="26">
        <f>'Historical data 2'!H203/'Historical data 2'!H$2*AA$5</f>
        <v>53739.208856574915</v>
      </c>
      <c r="I205" s="26">
        <f>'Historical data 2'!I203/'Historical data 2'!I$2*AB$5</f>
        <v>47416.5162271027</v>
      </c>
      <c r="J205" s="26">
        <f>'Historical data 2'!J203/'Historical data 2'!J$2*AC$5</f>
        <v>44771.83453704969</v>
      </c>
      <c r="K205" s="26">
        <f>'Historical data 2'!K203/'Historical data 2'!K$2*AD$5</f>
        <v>34090.210601037717</v>
      </c>
      <c r="L205" s="8">
        <f t="shared" si="9"/>
        <v>6.9113949178361E-3</v>
      </c>
      <c r="M205" s="8">
        <f>IF(Table25[[#This Row],[Overall Return]]&gt;=0,0,Table25[[#This Row],[Overall Return]])</f>
        <v>0</v>
      </c>
      <c r="N205" s="13">
        <f t="shared" si="8"/>
        <v>471116.57022711745</v>
      </c>
    </row>
    <row r="206" spans="1:14" x14ac:dyDescent="0.25">
      <c r="A206" s="2">
        <f>'Daily returns &amp; Stats_2016-19'!A205</f>
        <v>42846</v>
      </c>
      <c r="B206" s="26">
        <f>'Historical data 2'!B204/'Historical data 2'!B$2*U$5</f>
        <v>57916.013466208497</v>
      </c>
      <c r="C206" s="26">
        <f>'Historical data 2'!C204/'Historical data 2'!C$2*V$5</f>
        <v>47620.816505407689</v>
      </c>
      <c r="D206" s="26">
        <f>'Historical data 2'!D204/'Historical data 2'!D$2*W$5</f>
        <v>42925.497747595393</v>
      </c>
      <c r="E206" s="26">
        <f>'Historical data 2'!E204/'Historical data 2'!E$2*X$5</f>
        <v>45572.816645975232</v>
      </c>
      <c r="F206" s="26">
        <f>'Historical data 2'!F204/'Historical data 2'!F$2*Y$5</f>
        <v>46379.628128741846</v>
      </c>
      <c r="G206" s="26">
        <f>'Historical data 2'!G204/'Historical data 2'!G$2*Z$5</f>
        <v>50873.817037311725</v>
      </c>
      <c r="H206" s="26">
        <f>'Historical data 2'!H204/'Historical data 2'!H$2*AA$5</f>
        <v>54288.128392623759</v>
      </c>
      <c r="I206" s="26">
        <f>'Historical data 2'!I204/'Historical data 2'!I$2*AB$5</f>
        <v>47311.479346355678</v>
      </c>
      <c r="J206" s="26">
        <f>'Historical data 2'!J204/'Historical data 2'!J$2*AC$5</f>
        <v>44353.414246709282</v>
      </c>
      <c r="K206" s="26">
        <f>'Historical data 2'!K204/'Historical data 2'!K$2*AD$5</f>
        <v>33955.55061157146</v>
      </c>
      <c r="L206" s="8">
        <f t="shared" si="9"/>
        <v>1.7106573293346194E-4</v>
      </c>
      <c r="M206" s="8">
        <f>IF(Table25[[#This Row],[Overall Return]]&gt;=0,0,Table25[[#This Row],[Overall Return]])</f>
        <v>0</v>
      </c>
      <c r="N206" s="13">
        <f t="shared" si="8"/>
        <v>471197.16212850047</v>
      </c>
    </row>
    <row r="207" spans="1:14" x14ac:dyDescent="0.25">
      <c r="A207" s="2">
        <f>'Daily returns &amp; Stats_2016-19'!A206</f>
        <v>42849</v>
      </c>
      <c r="B207" s="26">
        <f>'Historical data 2'!B205/'Historical data 2'!B$2*U$5</f>
        <v>58473.733913790988</v>
      </c>
      <c r="C207" s="26">
        <f>'Historical data 2'!C205/'Historical data 2'!C$2*V$5</f>
        <v>48091.444195110264</v>
      </c>
      <c r="D207" s="26">
        <f>'Historical data 2'!D205/'Historical data 2'!D$2*W$5</f>
        <v>43078.338385818199</v>
      </c>
      <c r="E207" s="26">
        <f>'Historical data 2'!E205/'Historical data 2'!E$2*X$5</f>
        <v>45278.12646184129</v>
      </c>
      <c r="F207" s="26">
        <f>'Historical data 2'!F205/'Historical data 2'!F$2*Y$5</f>
        <v>47456.075500681713</v>
      </c>
      <c r="G207" s="26">
        <f>'Historical data 2'!G205/'Historical data 2'!G$2*Z$5</f>
        <v>51739.585994856912</v>
      </c>
      <c r="H207" s="26">
        <f>'Historical data 2'!H205/'Historical data 2'!H$2*AA$5</f>
        <v>54719.806038562383</v>
      </c>
      <c r="I207" s="26">
        <f>'Historical data 2'!I205/'Historical data 2'!I$2*AB$5</f>
        <v>47634.891379973124</v>
      </c>
      <c r="J207" s="26">
        <f>'Historical data 2'!J205/'Historical data 2'!J$2*AC$5</f>
        <v>44897.370175818032</v>
      </c>
      <c r="K207" s="26">
        <f>'Historical data 2'!K205/'Historical data 2'!K$2*AD$5</f>
        <v>34132.295122126423</v>
      </c>
      <c r="L207" s="8">
        <f t="shared" si="9"/>
        <v>9.1352524718835149E-3</v>
      </c>
      <c r="M207" s="8">
        <f>IF(Table25[[#This Row],[Overall Return]]&gt;=0,0,Table25[[#This Row],[Overall Return]])</f>
        <v>0</v>
      </c>
      <c r="N207" s="13">
        <f t="shared" si="8"/>
        <v>475501.6671685793</v>
      </c>
    </row>
    <row r="208" spans="1:14" x14ac:dyDescent="0.25">
      <c r="A208" s="2">
        <f>'Daily returns &amp; Stats_2016-19'!A207</f>
        <v>42850</v>
      </c>
      <c r="B208" s="26">
        <f>'Historical data 2'!B206/'Historical data 2'!B$2*U$5</f>
        <v>58836.040771231645</v>
      </c>
      <c r="C208" s="26">
        <f>'Historical data 2'!C206/'Historical data 2'!C$2*V$5</f>
        <v>48102.575871082423</v>
      </c>
      <c r="D208" s="26">
        <f>'Historical data 2'!D206/'Historical data 2'!D$2*W$5</f>
        <v>43869.600471454229</v>
      </c>
      <c r="E208" s="26">
        <f>'Historical data 2'!E206/'Historical data 2'!E$2*X$5</f>
        <v>45867.497312102285</v>
      </c>
      <c r="F208" s="26">
        <f>'Historical data 2'!F206/'Historical data 2'!F$2*Y$5</f>
        <v>47980.824080568018</v>
      </c>
      <c r="G208" s="26">
        <f>'Historical data 2'!G206/'Historical data 2'!G$2*Z$5</f>
        <v>52038.410221886392</v>
      </c>
      <c r="H208" s="26">
        <f>'Historical data 2'!H206/'Historical data 2'!H$2*AA$5</f>
        <v>55743.034786972799</v>
      </c>
      <c r="I208" s="26">
        <f>'Historical data 2'!I206/'Historical data 2'!I$2*AB$5</f>
        <v>48107.552718604122</v>
      </c>
      <c r="J208" s="26">
        <f>'Historical data 2'!J206/'Historical data 2'!J$2*AC$5</f>
        <v>45658.913061370069</v>
      </c>
      <c r="K208" s="26">
        <f>'Historical data 2'!K206/'Historical data 2'!K$2*AD$5</f>
        <v>34393.210857779137</v>
      </c>
      <c r="L208" s="8">
        <f t="shared" si="9"/>
        <v>1.0717087523197222E-2</v>
      </c>
      <c r="M208" s="8">
        <f>IF(Table25[[#This Row],[Overall Return]]&gt;=0,0,Table25[[#This Row],[Overall Return]])</f>
        <v>0</v>
      </c>
      <c r="N208" s="13">
        <f t="shared" si="8"/>
        <v>480597.66015305114</v>
      </c>
    </row>
    <row r="209" spans="1:14" x14ac:dyDescent="0.25">
      <c r="A209" s="2">
        <f>'Daily returns &amp; Stats_2016-19'!A208</f>
        <v>42851</v>
      </c>
      <c r="B209" s="26">
        <f>'Historical data 2'!B207/'Historical data 2'!B$2*U$5</f>
        <v>58490.005675952169</v>
      </c>
      <c r="C209" s="26">
        <f>'Historical data 2'!C207/'Historical data 2'!C$2*V$5</f>
        <v>48191.083410259504</v>
      </c>
      <c r="D209" s="26">
        <f>'Historical data 2'!D207/'Historical data 2'!D$2*W$5</f>
        <v>43464.98262372645</v>
      </c>
      <c r="E209" s="26">
        <f>'Historical data 2'!E207/'Historical data 2'!E$2*X$5</f>
        <v>46026.793848159963</v>
      </c>
      <c r="F209" s="26">
        <f>'Historical data 2'!F207/'Historical data 2'!F$2*Y$5</f>
        <v>47949.467496121775</v>
      </c>
      <c r="G209" s="26">
        <f>'Historical data 2'!G207/'Historical data 2'!G$2*Z$5</f>
        <v>51969.442497774726</v>
      </c>
      <c r="H209" s="26">
        <f>'Historical data 2'!H207/'Historical data 2'!H$2*AA$5</f>
        <v>55099.962918069257</v>
      </c>
      <c r="I209" s="26">
        <f>'Historical data 2'!I207/'Historical data 2'!I$2*AB$5</f>
        <v>48201.541118015077</v>
      </c>
      <c r="J209" s="26">
        <f>'Historical data 2'!J207/'Historical data 2'!J$2*AC$5</f>
        <v>45642.182362822823</v>
      </c>
      <c r="K209" s="26">
        <f>'Historical data 2'!K207/'Historical data 2'!K$2*AD$5</f>
        <v>34254.337832071309</v>
      </c>
      <c r="L209" s="8">
        <f t="shared" si="9"/>
        <v>-2.721320719001441E-3</v>
      </c>
      <c r="M209" s="8">
        <f>IF(Table25[[#This Row],[Overall Return]]&gt;=0,0,Table25[[#This Row],[Overall Return]])</f>
        <v>-2.721320719001441E-3</v>
      </c>
      <c r="N209" s="13">
        <f t="shared" si="8"/>
        <v>479289.79978297302</v>
      </c>
    </row>
    <row r="210" spans="1:14" x14ac:dyDescent="0.25">
      <c r="A210" s="2">
        <f>'Daily returns &amp; Stats_2016-19'!A209</f>
        <v>42852</v>
      </c>
      <c r="B210" s="26">
        <f>'Historical data 2'!B208/'Historical data 2'!B$2*U$5</f>
        <v>58534.791132947328</v>
      </c>
      <c r="C210" s="26">
        <f>'Historical data 2'!C208/'Historical data 2'!C$2*V$5</f>
        <v>48672.838732463126</v>
      </c>
      <c r="D210" s="26">
        <f>'Historical data 2'!D208/'Historical data 2'!D$2*W$5</f>
        <v>43033.398075325182</v>
      </c>
      <c r="E210" s="26">
        <f>'Historical data 2'!E208/'Historical data 2'!E$2*X$5</f>
        <v>46130.327554490897</v>
      </c>
      <c r="F210" s="26">
        <f>'Historical data 2'!F208/'Historical data 2'!F$2*Y$5</f>
        <v>48088.083574928467</v>
      </c>
      <c r="G210" s="26">
        <f>'Historical data 2'!G208/'Historical data 2'!G$2*Z$5</f>
        <v>52306.56557996077</v>
      </c>
      <c r="H210" s="26">
        <f>'Historical data 2'!H208/'Historical data 2'!H$2*AA$5</f>
        <v>54826.390037066871</v>
      </c>
      <c r="I210" s="26">
        <f>'Historical data 2'!I208/'Historical data 2'!I$2*AB$5</f>
        <v>48270.643842219099</v>
      </c>
      <c r="J210" s="26">
        <f>'Historical data 2'!J208/'Historical data 2'!J$2*AC$5</f>
        <v>45558.483022088796</v>
      </c>
      <c r="K210" s="26">
        <f>'Historical data 2'!K208/'Historical data 2'!K$2*AD$5</f>
        <v>34195.41862937899</v>
      </c>
      <c r="L210" s="8">
        <f t="shared" si="9"/>
        <v>6.8255238906544946E-4</v>
      </c>
      <c r="M210" s="8">
        <f>IF(Table25[[#This Row],[Overall Return]]&gt;=0,0,Table25[[#This Row],[Overall Return]])</f>
        <v>0</v>
      </c>
      <c r="N210" s="13">
        <f t="shared" si="8"/>
        <v>479616.94018086954</v>
      </c>
    </row>
    <row r="211" spans="1:14" x14ac:dyDescent="0.25">
      <c r="A211" s="2">
        <f>'Daily returns &amp; Stats_2016-19'!A210</f>
        <v>42853</v>
      </c>
      <c r="B211" s="26">
        <f>'Historical data 2'!B209/'Historical data 2'!B$2*U$5</f>
        <v>58477.803511333535</v>
      </c>
      <c r="C211" s="26">
        <f>'Historical data 2'!C209/'Historical data 2'!C$2*V$5</f>
        <v>49023.161026161499</v>
      </c>
      <c r="D211" s="26">
        <f>'Historical data 2'!D209/'Historical data 2'!D$2*W$5</f>
        <v>43078.338385818199</v>
      </c>
      <c r="E211" s="26">
        <f>'Historical data 2'!E209/'Historical data 2'!E$2*X$5</f>
        <v>46034.757247261819</v>
      </c>
      <c r="F211" s="26">
        <f>'Historical data 2'!F209/'Historical data 2'!F$2*Y$5</f>
        <v>49832.289388205223</v>
      </c>
      <c r="G211" s="26">
        <f>'Historical data 2'!G209/'Historical data 2'!G$2*Z$5</f>
        <v>52452.131014385559</v>
      </c>
      <c r="H211" s="26">
        <f>'Historical data 2'!H209/'Historical data 2'!H$2*AA$5</f>
        <v>55792.776696913352</v>
      </c>
      <c r="I211" s="26">
        <f>'Historical data 2'!I209/'Historical data 2'!I$2*AB$5</f>
        <v>48339.755815884273</v>
      </c>
      <c r="J211" s="26">
        <f>'Historical data 2'!J209/'Historical data 2'!J$2*AC$5</f>
        <v>45056.367211680845</v>
      </c>
      <c r="K211" s="26">
        <f>'Historical data 2'!K209/'Historical data 2'!K$2*AD$5</f>
        <v>34359.534945810912</v>
      </c>
      <c r="L211" s="8">
        <f t="shared" si="9"/>
        <v>5.9004902152088867E-3</v>
      </c>
      <c r="M211" s="8">
        <f>IF(Table25[[#This Row],[Overall Return]]&gt;=0,0,Table25[[#This Row],[Overall Return]])</f>
        <v>0</v>
      </c>
      <c r="N211" s="13">
        <f t="shared" si="8"/>
        <v>482446.91524345521</v>
      </c>
    </row>
    <row r="212" spans="1:14" x14ac:dyDescent="0.25">
      <c r="A212" s="2">
        <f>'Daily returns &amp; Stats_2016-19'!A211</f>
        <v>42856</v>
      </c>
      <c r="B212" s="26">
        <f>'Historical data 2'!B210/'Historical data 2'!B$2*U$5</f>
        <v>59670.573387816046</v>
      </c>
      <c r="C212" s="26">
        <f>'Historical data 2'!C210/'Historical data 2'!C$2*V$5</f>
        <v>50254.84680514966</v>
      </c>
      <c r="D212" s="26">
        <f>'Historical data 2'!D210/'Historical data 2'!D$2*W$5</f>
        <v>42691.706719798385</v>
      </c>
      <c r="E212" s="26">
        <f>'Historical data 2'!E210/'Historical data 2'!E$2*X$5</f>
        <v>45688.304968965844</v>
      </c>
      <c r="F212" s="26">
        <f>'Historical data 2'!F210/'Historical data 2'!F$2*Y$5</f>
        <v>50195.873852851546</v>
      </c>
      <c r="G212" s="26">
        <f>'Historical data 2'!G210/'Historical data 2'!G$2*Z$5</f>
        <v>53180.015221290152</v>
      </c>
      <c r="H212" s="26">
        <f>'Historical data 2'!H210/'Historical data 2'!H$2*AA$5</f>
        <v>57348.940685187576</v>
      </c>
      <c r="I212" s="26">
        <f>'Historical data 2'!I210/'Historical data 2'!I$2*AB$5</f>
        <v>48259.599985613619</v>
      </c>
      <c r="J212" s="26">
        <f>'Historical data 2'!J210/'Historical data 2'!J$2*AC$5</f>
        <v>45575.221361969008</v>
      </c>
      <c r="K212" s="26">
        <f>'Historical data 2'!K210/'Historical data 2'!K$2*AD$5</f>
        <v>34532.07296888531</v>
      </c>
      <c r="L212" s="8">
        <f t="shared" si="9"/>
        <v>1.0260695130725361E-2</v>
      </c>
      <c r="M212" s="8">
        <f>IF(Table25[[#This Row],[Overall Return]]&gt;=0,0,Table25[[#This Row],[Overall Return]])</f>
        <v>0</v>
      </c>
      <c r="N212" s="13">
        <f t="shared" si="8"/>
        <v>487397.15595752717</v>
      </c>
    </row>
    <row r="213" spans="1:14" x14ac:dyDescent="0.25">
      <c r="A213" s="2">
        <f>'Daily returns &amp; Stats_2016-19'!A212</f>
        <v>42857</v>
      </c>
      <c r="B213" s="26">
        <f>'Historical data 2'!B211/'Historical data 2'!B$2*U$5</f>
        <v>60049.138751399842</v>
      </c>
      <c r="C213" s="26">
        <f>'Historical data 2'!C211/'Historical data 2'!C$2*V$5</f>
        <v>50186.479795582927</v>
      </c>
      <c r="D213" s="26">
        <f>'Historical data 2'!D211/'Historical data 2'!D$2*W$5</f>
        <v>41990.383923961061</v>
      </c>
      <c r="E213" s="26">
        <f>'Historical data 2'!E211/'Historical data 2'!E$2*X$5</f>
        <v>45544.941576449797</v>
      </c>
      <c r="F213" s="26">
        <f>'Historical data 2'!F211/'Historical data 2'!F$2*Y$5</f>
        <v>50408.739402831576</v>
      </c>
      <c r="G213" s="26">
        <f>'Historical data 2'!G211/'Historical data 2'!G$2*Z$5</f>
        <v>53095.730489994989</v>
      </c>
      <c r="H213" s="26">
        <f>'Historical data 2'!H211/'Historical data 2'!H$2*AA$5</f>
        <v>56649.021645272987</v>
      </c>
      <c r="I213" s="26">
        <f>'Historical data 2'!I211/'Historical data 2'!I$2*AB$5</f>
        <v>48135.203982692998</v>
      </c>
      <c r="J213" s="26">
        <f>'Historical data 2'!J211/'Historical data 2'!J$2*AC$5</f>
        <v>45642.182362822823</v>
      </c>
      <c r="K213" s="26">
        <f>'Historical data 2'!K211/'Historical data 2'!K$2*AD$5</f>
        <v>34527.868664325069</v>
      </c>
      <c r="L213" s="8">
        <f t="shared" si="9"/>
        <v>-2.3953060618492339E-3</v>
      </c>
      <c r="M213" s="8">
        <f>IF(Table25[[#This Row],[Overall Return]]&gt;=0,0,Table25[[#This Row],[Overall Return]])</f>
        <v>-2.3953060618492339E-3</v>
      </c>
      <c r="N213" s="13">
        <f t="shared" si="8"/>
        <v>486229.69059533405</v>
      </c>
    </row>
    <row r="214" spans="1:14" x14ac:dyDescent="0.25">
      <c r="A214" s="2">
        <f>'Daily returns &amp; Stats_2016-19'!A213</f>
        <v>42858</v>
      </c>
      <c r="B214" s="26">
        <f>'Historical data 2'!B212/'Historical data 2'!B$2*U$5</f>
        <v>59865.953837912748</v>
      </c>
      <c r="C214" s="26">
        <f>'Historical data 2'!C212/'Historical data 2'!C$2*V$5</f>
        <v>49873.256349339885</v>
      </c>
      <c r="D214" s="26">
        <f>'Historical data 2'!D212/'Historical data 2'!D$2*W$5</f>
        <v>42332.054326340483</v>
      </c>
      <c r="E214" s="26">
        <f>'Historical data 2'!E212/'Historical data 2'!E$2*X$5</f>
        <v>44449.8187391662</v>
      </c>
      <c r="F214" s="26">
        <f>'Historical data 2'!F212/'Historical data 2'!F$2*Y$5</f>
        <v>50991.794779331372</v>
      </c>
      <c r="G214" s="26">
        <f>'Historical data 2'!G212/'Historical data 2'!G$2*Z$5</f>
        <v>52927.151521607906</v>
      </c>
      <c r="H214" s="26">
        <f>'Historical data 2'!H212/'Historical data 2'!H$2*AA$5</f>
        <v>55250.962421935001</v>
      </c>
      <c r="I214" s="26">
        <f>'Historical data 2'!I212/'Historical data 2'!I$2*AB$5</f>
        <v>47692.931748649382</v>
      </c>
      <c r="J214" s="26">
        <f>'Historical data 2'!J212/'Historical data 2'!J$2*AC$5</f>
        <v>46223.653416168912</v>
      </c>
      <c r="K214" s="26">
        <f>'Historical data 2'!K212/'Historical data 2'!K$2*AD$5</f>
        <v>34801.392947817832</v>
      </c>
      <c r="L214" s="8">
        <f t="shared" si="9"/>
        <v>-3.744568754810329E-3</v>
      </c>
      <c r="M214" s="8">
        <f>IF(Table25[[#This Row],[Overall Return]]&gt;=0,0,Table25[[#This Row],[Overall Return]])</f>
        <v>-3.744568754810329E-3</v>
      </c>
      <c r="N214" s="13">
        <f t="shared" si="8"/>
        <v>484408.97008826968</v>
      </c>
    </row>
    <row r="215" spans="1:14" x14ac:dyDescent="0.25">
      <c r="A215" s="2">
        <f>'Daily returns &amp; Stats_2016-19'!A214</f>
        <v>42859</v>
      </c>
      <c r="B215" s="26">
        <f>'Historical data 2'!B213/'Historical data 2'!B$2*U$5</f>
        <v>59650.198888067178</v>
      </c>
      <c r="C215" s="26">
        <f>'Historical data 2'!C213/'Historical data 2'!C$2*V$5</f>
        <v>49687.762112063225</v>
      </c>
      <c r="D215" s="26">
        <f>'Historical data 2'!D213/'Historical data 2'!D$2*W$5</f>
        <v>41289.031793717411</v>
      </c>
      <c r="E215" s="26">
        <f>'Historical data 2'!E213/'Historical data 2'!E$2*X$5</f>
        <v>44270.623223360795</v>
      </c>
      <c r="F215" s="26">
        <f>'Historical data 2'!F213/'Historical data 2'!F$2*Y$5</f>
        <v>51245.916563477738</v>
      </c>
      <c r="G215" s="26">
        <f>'Historical data 2'!G213/'Historical data 2'!G$2*Z$5</f>
        <v>52720.289541058854</v>
      </c>
      <c r="H215" s="26">
        <f>'Historical data 2'!H213/'Historical data 2'!H$2*AA$5</f>
        <v>52486.812567629124</v>
      </c>
      <c r="I215" s="26">
        <f>'Historical data 2'!I213/'Historical data 2'!I$2*AB$5</f>
        <v>48102.04003976252</v>
      </c>
      <c r="J215" s="26">
        <f>'Historical data 2'!J213/'Historical data 2'!J$2*AC$5</f>
        <v>46501.75590910219</v>
      </c>
      <c r="K215" s="26">
        <f>'Historical data 2'!K213/'Historical data 2'!K$2*AD$5</f>
        <v>34355.326275410007</v>
      </c>
      <c r="L215" s="8">
        <f t="shared" si="9"/>
        <v>-8.4622982391792112E-3</v>
      </c>
      <c r="M215" s="8">
        <f>IF(Table25[[#This Row],[Overall Return]]&gt;=0,0,Table25[[#This Row],[Overall Return]])</f>
        <v>-8.4622982391792112E-3</v>
      </c>
      <c r="N215" s="13">
        <f t="shared" si="8"/>
        <v>480309.75691364909</v>
      </c>
    </row>
    <row r="216" spans="1:14" x14ac:dyDescent="0.25">
      <c r="A216" s="2">
        <f>'Daily returns &amp; Stats_2016-19'!A215</f>
        <v>42860</v>
      </c>
      <c r="B216" s="26">
        <f>'Historical data 2'!B214/'Historical data 2'!B$2*U$5</f>
        <v>60639.435863349834</v>
      </c>
      <c r="C216" s="26">
        <f>'Historical data 2'!C214/'Historical data 2'!C$2*V$5</f>
        <v>49508.628254846204</v>
      </c>
      <c r="D216" s="26">
        <f>'Historical data 2'!D214/'Historical data 2'!D$2*W$5</f>
        <v>42053.314606791508</v>
      </c>
      <c r="E216" s="26">
        <f>'Historical data 2'!E214/'Historical data 2'!E$2*X$5</f>
        <v>44597.163831233178</v>
      </c>
      <c r="F216" s="26">
        <f>'Historical data 2'!F214/'Historical data 2'!F$2*Y$5</f>
        <v>50996.742505918912</v>
      </c>
      <c r="G216" s="26">
        <f>'Historical data 2'!G214/'Historical data 2'!G$2*Z$5</f>
        <v>52865.861312681496</v>
      </c>
      <c r="H216" s="26">
        <f>'Historical data 2'!H214/'Historical data 2'!H$2*AA$5</f>
        <v>54776.653209573429</v>
      </c>
      <c r="I216" s="26">
        <f>'Historical data 2'!I214/'Historical data 2'!I$2*AB$5</f>
        <v>48129.66355546796</v>
      </c>
      <c r="J216" s="26">
        <f>'Historical data 2'!J214/'Historical data 2'!J$2*AC$5</f>
        <v>46442.764818540571</v>
      </c>
      <c r="K216" s="26">
        <f>'Historical data 2'!K214/'Historical data 2'!K$2*AD$5</f>
        <v>34515.236104361356</v>
      </c>
      <c r="L216" s="8">
        <f t="shared" si="9"/>
        <v>8.7770591549178878E-3</v>
      </c>
      <c r="M216" s="8">
        <f>IF(Table25[[#This Row],[Overall Return]]&gt;=0,0,Table25[[#This Row],[Overall Return]])</f>
        <v>0</v>
      </c>
      <c r="N216" s="13">
        <f t="shared" si="8"/>
        <v>484525.46406276443</v>
      </c>
    </row>
    <row r="217" spans="1:14" x14ac:dyDescent="0.25">
      <c r="A217" s="2">
        <f>'Daily returns &amp; Stats_2016-19'!A216</f>
        <v>42863</v>
      </c>
      <c r="B217" s="26">
        <f>'Historical data 2'!B215/'Historical data 2'!B$2*U$5</f>
        <v>62288.119968760744</v>
      </c>
      <c r="C217" s="26">
        <f>'Historical data 2'!C215/'Historical data 2'!C$2*V$5</f>
        <v>50297.776337948933</v>
      </c>
      <c r="D217" s="26">
        <f>'Historical data 2'!D215/'Historical data 2'!D$2*W$5</f>
        <v>42377.015589980881</v>
      </c>
      <c r="E217" s="26">
        <f>'Historical data 2'!E215/'Historical data 2'!E$2*X$5</f>
        <v>44370.178402809775</v>
      </c>
      <c r="F217" s="26">
        <f>'Historical data 2'!F215/'Historical data 2'!F$2*Y$5</f>
        <v>51391.129611067816</v>
      </c>
      <c r="G217" s="26">
        <f>'Historical data 2'!G215/'Historical data 2'!G$2*Z$5</f>
        <v>52819.891279537507</v>
      </c>
      <c r="H217" s="26">
        <f>'Historical data 2'!H215/'Historical data 2'!H$2*AA$5</f>
        <v>54570.585391187829</v>
      </c>
      <c r="I217" s="26">
        <f>'Historical data 2'!I215/'Historical data 2'!I$2*AB$5</f>
        <v>48218.130026576167</v>
      </c>
      <c r="J217" s="26">
        <f>'Historical data 2'!J215/'Historical data 2'!J$2*AC$5</f>
        <v>46383.773727978951</v>
      </c>
      <c r="K217" s="26">
        <f>'Historical data 2'!K215/'Historical data 2'!K$2*AD$5</f>
        <v>34881.353319594338</v>
      </c>
      <c r="L217" s="8">
        <f t="shared" si="9"/>
        <v>6.3412345079152388E-3</v>
      </c>
      <c r="M217" s="8">
        <f>IF(Table25[[#This Row],[Overall Return]]&gt;=0,0,Table25[[#This Row],[Overall Return]])</f>
        <v>0</v>
      </c>
      <c r="N217" s="13">
        <f t="shared" si="8"/>
        <v>487597.95365544292</v>
      </c>
    </row>
    <row r="218" spans="1:14" x14ac:dyDescent="0.25">
      <c r="A218" s="2">
        <f>'Daily returns &amp; Stats_2016-19'!A217</f>
        <v>42864</v>
      </c>
      <c r="B218" s="26">
        <f>'Historical data 2'!B216/'Historical data 2'!B$2*U$5</f>
        <v>62687.066460102433</v>
      </c>
      <c r="C218" s="26">
        <f>'Historical data 2'!C216/'Historical data 2'!C$2*V$5</f>
        <v>50498.110114207724</v>
      </c>
      <c r="D218" s="26">
        <f>'Historical data 2'!D216/'Historical data 2'!D$2*W$5</f>
        <v>41603.739686052817</v>
      </c>
      <c r="E218" s="26">
        <f>'Historical data 2'!E216/'Historical data 2'!E$2*X$5</f>
        <v>44629.020600309537</v>
      </c>
      <c r="F218" s="26">
        <f>'Historical data 2'!F216/'Historical data 2'!F$2*Y$5</f>
        <v>51273.970466987252</v>
      </c>
      <c r="G218" s="26">
        <f>'Historical data 2'!G216/'Historical data 2'!G$2*Z$5</f>
        <v>52896.520675839842</v>
      </c>
      <c r="H218" s="26">
        <f>'Historical data 2'!H216/'Historical data 2'!H$2*AA$5</f>
        <v>57070.041399605878</v>
      </c>
      <c r="I218" s="26">
        <f>'Historical data 2'!I216/'Historical data 2'!I$2*AB$5</f>
        <v>47886.430475774032</v>
      </c>
      <c r="J218" s="26">
        <f>'Historical data 2'!J216/'Historical data 2'!J$2*AC$5</f>
        <v>46080.389884900193</v>
      </c>
      <c r="K218" s="26">
        <f>'Historical data 2'!K216/'Historical data 2'!K$2*AD$5</f>
        <v>34637.274448465578</v>
      </c>
      <c r="L218" s="8">
        <f t="shared" si="9"/>
        <v>3.4138998006925103E-3</v>
      </c>
      <c r="M218" s="8">
        <f>IF(Table25[[#This Row],[Overall Return]]&gt;=0,0,Table25[[#This Row],[Overall Return]])</f>
        <v>0</v>
      </c>
      <c r="N218" s="13">
        <f t="shared" si="8"/>
        <v>489262.56421224528</v>
      </c>
    </row>
    <row r="219" spans="1:14" x14ac:dyDescent="0.25">
      <c r="A219" s="2">
        <f>'Daily returns &amp; Stats_2016-19'!A218</f>
        <v>42865</v>
      </c>
      <c r="B219" s="26">
        <f>'Historical data 2'!B217/'Historical data 2'!B$2*U$5</f>
        <v>62389.886419360671</v>
      </c>
      <c r="C219" s="26">
        <f>'Historical data 2'!C217/'Historical data 2'!C$2*V$5</f>
        <v>50293.00504203642</v>
      </c>
      <c r="D219" s="26">
        <f>'Historical data 2'!D217/'Historical data 2'!D$2*W$5</f>
        <v>42808.591757123198</v>
      </c>
      <c r="E219" s="26">
        <f>'Historical data 2'!E217/'Historical data 2'!E$2*X$5</f>
        <v>43669.304101778063</v>
      </c>
      <c r="F219" s="26">
        <f>'Historical data 2'!F217/'Historical data 2'!F$2*Y$5</f>
        <v>51087.501185230831</v>
      </c>
      <c r="G219" s="26">
        <f>'Historical data 2'!G217/'Historical data 2'!G$2*Z$5</f>
        <v>53103.376319191055</v>
      </c>
      <c r="H219" s="26">
        <f>'Historical data 2'!H217/'Historical data 2'!H$2*AA$5</f>
        <v>57773.513070055706</v>
      </c>
      <c r="I219" s="26">
        <f>'Historical data 2'!I217/'Historical data 2'!I$2*AB$5</f>
        <v>47927.87731115862</v>
      </c>
      <c r="J219" s="26">
        <f>'Historical data 2'!J217/'Historical data 2'!J$2*AC$5</f>
        <v>46114.107266649306</v>
      </c>
      <c r="K219" s="26">
        <f>'Historical data 2'!K217/'Historical data 2'!K$2*AD$5</f>
        <v>34794.453444081068</v>
      </c>
      <c r="L219" s="8">
        <f t="shared" si="9"/>
        <v>1.4287864135797967E-3</v>
      </c>
      <c r="M219" s="8">
        <f>IF(Table25[[#This Row],[Overall Return]]&gt;=0,0,Table25[[#This Row],[Overall Return]])</f>
        <v>0</v>
      </c>
      <c r="N219" s="13">
        <f t="shared" si="8"/>
        <v>489961.61591666494</v>
      </c>
    </row>
    <row r="220" spans="1:14" x14ac:dyDescent="0.25">
      <c r="A220" s="2">
        <f>'Daily returns &amp; Stats_2016-19'!A219</f>
        <v>42866</v>
      </c>
      <c r="B220" s="26">
        <f>'Historical data 2'!B218/'Historical data 2'!B$2*U$5</f>
        <v>62929.459378227351</v>
      </c>
      <c r="C220" s="26">
        <f>'Historical data 2'!C218/'Historical data 2'!C$2*V$5</f>
        <v>50222.519253606835</v>
      </c>
      <c r="D220" s="26">
        <f>'Historical data 2'!D218/'Historical data 2'!D$2*W$5</f>
        <v>42876.408713921839</v>
      </c>
      <c r="E220" s="26">
        <f>'Historical data 2'!E218/'Historical data 2'!E$2*X$5</f>
        <v>43637.440987363771</v>
      </c>
      <c r="F220" s="26">
        <f>'Historical data 2'!F218/'Historical data 2'!F$2*Y$5</f>
        <v>51187.609766864254</v>
      </c>
      <c r="G220" s="26">
        <f>'Historical data 2'!G218/'Historical data 2'!G$2*Z$5</f>
        <v>52452.131014385559</v>
      </c>
      <c r="H220" s="26">
        <f>'Historical data 2'!H218/'Historical data 2'!H$2*AA$5</f>
        <v>57396.908821084071</v>
      </c>
      <c r="I220" s="26">
        <f>'Historical data 2'!I218/'Historical data 2'!I$2*AB$5</f>
        <v>47908.550562099015</v>
      </c>
      <c r="J220" s="26">
        <f>'Historical data 2'!J218/'Historical data 2'!J$2*AC$5</f>
        <v>45288.220536787157</v>
      </c>
      <c r="K220" s="26">
        <f>'Historical data 2'!K218/'Historical data 2'!K$2*AD$5</f>
        <v>35091.79775424119</v>
      </c>
      <c r="L220" s="8">
        <f t="shared" si="9"/>
        <v>-1.980908496817646E-3</v>
      </c>
      <c r="M220" s="8">
        <f>IF(Table25[[#This Row],[Overall Return]]&gt;=0,0,Table25[[#This Row],[Overall Return]])</f>
        <v>-1.980908496817646E-3</v>
      </c>
      <c r="N220" s="13">
        <f t="shared" si="8"/>
        <v>488991.04678858112</v>
      </c>
    </row>
    <row r="221" spans="1:14" x14ac:dyDescent="0.25">
      <c r="A221" s="2">
        <f>'Daily returns &amp; Stats_2016-19'!A220</f>
        <v>42867</v>
      </c>
      <c r="B221" s="26">
        <f>'Historical data 2'!B219/'Historical data 2'!B$2*U$5</f>
        <v>63808.306863165999</v>
      </c>
      <c r="C221" s="26">
        <f>'Historical data 2'!C219/'Historical data 2'!C$2*V$5</f>
        <v>50950.190401918182</v>
      </c>
      <c r="D221" s="26">
        <f>'Historical data 2'!D219/'Historical data 2'!D$2*W$5</f>
        <v>42469.532116906885</v>
      </c>
      <c r="E221" s="26">
        <f>'Historical data 2'!E219/'Historical data 2'!E$2*X$5</f>
        <v>43681.252373099807</v>
      </c>
      <c r="F221" s="26">
        <f>'Historical data 2'!F219/'Historical data 2'!F$2*Y$5</f>
        <v>51276.719203980334</v>
      </c>
      <c r="G221" s="26">
        <f>'Historical data 2'!G219/'Historical data 2'!G$2*Z$5</f>
        <v>52390.84714265701</v>
      </c>
      <c r="H221" s="26">
        <f>'Historical data 2'!H219/'Historical data 2'!H$2*AA$5</f>
        <v>57700.676520412489</v>
      </c>
      <c r="I221" s="26">
        <f>'Historical data 2'!I219/'Historical data 2'!I$2*AB$5</f>
        <v>47491.150129070615</v>
      </c>
      <c r="J221" s="26">
        <f>'Historical data 2'!J219/'Historical data 2'!J$2*AC$5</f>
        <v>44681.452850629634</v>
      </c>
      <c r="K221" s="26">
        <f>'Historical data 2'!K219/'Historical data 2'!K$2*AD$5</f>
        <v>35066.318708121195</v>
      </c>
      <c r="L221" s="8">
        <f t="shared" si="9"/>
        <v>1.0744563215043801E-3</v>
      </c>
      <c r="M221" s="8">
        <f>IF(Table25[[#This Row],[Overall Return]]&gt;=0,0,Table25[[#This Row],[Overall Return]])</f>
        <v>0</v>
      </c>
      <c r="N221" s="13">
        <f t="shared" si="8"/>
        <v>489516.44630996219</v>
      </c>
    </row>
    <row r="222" spans="1:14" x14ac:dyDescent="0.25">
      <c r="A222" s="2">
        <f>'Daily returns &amp; Stats_2016-19'!A221</f>
        <v>42870</v>
      </c>
      <c r="B222" s="26">
        <f>'Historical data 2'!B220/'Historical data 2'!B$2*U$5</f>
        <v>63644.793880470927</v>
      </c>
      <c r="C222" s="26">
        <f>'Historical data 2'!C220/'Historical data 2'!C$2*V$5</f>
        <v>50771.05250123005</v>
      </c>
      <c r="D222" s="26">
        <f>'Historical data 2'!D220/'Historical data 2'!D$2*W$5</f>
        <v>42894.499661366666</v>
      </c>
      <c r="E222" s="26">
        <f>'Historical data 2'!E220/'Historical data 2'!E$2*X$5</f>
        <v>43458.23912622044</v>
      </c>
      <c r="F222" s="26">
        <f>'Historical data 2'!F220/'Historical data 2'!F$2*Y$5</f>
        <v>51544.043318783537</v>
      </c>
      <c r="G222" s="26">
        <f>'Historical data 2'!G220/'Historical data 2'!G$2*Z$5</f>
        <v>52429.171346604933</v>
      </c>
      <c r="H222" s="26">
        <f>'Historical data 2'!H220/'Historical data 2'!H$2*AA$5</f>
        <v>56114.312631365123</v>
      </c>
      <c r="I222" s="26">
        <f>'Historical data 2'!I220/'Historical data 2'!I$2*AB$5</f>
        <v>47413.759887681903</v>
      </c>
      <c r="J222" s="26">
        <f>'Historical data 2'!J220/'Historical data 2'!J$2*AC$5</f>
        <v>44934.277814083915</v>
      </c>
      <c r="K222" s="26">
        <f>'Historical data 2'!K220/'Historical data 2'!K$2*AD$5</f>
        <v>35172.511233532387</v>
      </c>
      <c r="L222" s="8">
        <f t="shared" si="9"/>
        <v>-2.3283894079844103E-3</v>
      </c>
      <c r="M222" s="8">
        <f>IF(Table25[[#This Row],[Overall Return]]&gt;=0,0,Table25[[#This Row],[Overall Return]])</f>
        <v>-2.3283894079844103E-3</v>
      </c>
      <c r="N222" s="13">
        <f t="shared" si="8"/>
        <v>488376.66140133992</v>
      </c>
    </row>
    <row r="223" spans="1:14" x14ac:dyDescent="0.25">
      <c r="A223" s="2">
        <f>'Daily returns &amp; Stats_2016-19'!A222</f>
        <v>42871</v>
      </c>
      <c r="B223" s="26">
        <f>'Historical data 2'!B221/'Historical data 2'!B$2*U$5</f>
        <v>63550.77557242351</v>
      </c>
      <c r="C223" s="26">
        <f>'Historical data 2'!C221/'Historical data 2'!C$2*V$5</f>
        <v>51200.343785751604</v>
      </c>
      <c r="D223" s="26">
        <f>'Historical data 2'!D221/'Historical data 2'!D$2*W$5</f>
        <v>42614.217790170776</v>
      </c>
      <c r="E223" s="26">
        <f>'Historical data 2'!E221/'Historical data 2'!E$2*X$5</f>
        <v>43000.283397153755</v>
      </c>
      <c r="F223" s="26">
        <f>'Historical data 2'!F221/'Historical data 2'!F$2*Y$5</f>
        <v>51869.674230200239</v>
      </c>
      <c r="G223" s="26">
        <f>'Historical data 2'!G221/'Historical data 2'!G$2*Z$5</f>
        <v>53484.834437477912</v>
      </c>
      <c r="H223" s="26">
        <f>'Historical data 2'!H221/'Historical data 2'!H$2*AA$5</f>
        <v>56315.054045171419</v>
      </c>
      <c r="I223" s="26">
        <f>'Historical data 2'!I221/'Historical data 2'!I$2*AB$5</f>
        <v>46471.165801457282</v>
      </c>
      <c r="J223" s="26">
        <f>'Historical data 2'!J221/'Historical data 2'!J$2*AC$5</f>
        <v>44883.718934459437</v>
      </c>
      <c r="K223" s="26">
        <f>'Historical data 2'!K221/'Historical data 2'!K$2*AD$5</f>
        <v>35066.318708121195</v>
      </c>
      <c r="L223" s="8">
        <f t="shared" si="9"/>
        <v>1.6324551795410258E-4</v>
      </c>
      <c r="M223" s="8">
        <f>IF(Table25[[#This Row],[Overall Return]]&gt;=0,0,Table25[[#This Row],[Overall Return]])</f>
        <v>0</v>
      </c>
      <c r="N223" s="13">
        <f t="shared" si="8"/>
        <v>488456.38670238713</v>
      </c>
    </row>
    <row r="224" spans="1:14" x14ac:dyDescent="0.25">
      <c r="A224" s="2">
        <f>'Daily returns &amp; Stats_2016-19'!A223</f>
        <v>42872</v>
      </c>
      <c r="B224" s="26">
        <f>'Historical data 2'!B222/'Historical data 2'!B$2*U$5</f>
        <v>61417.020626374608</v>
      </c>
      <c r="C224" s="26">
        <f>'Historical data 2'!C222/'Historical data 2'!C$2*V$5</f>
        <v>50070.941652020127</v>
      </c>
      <c r="D224" s="26">
        <f>'Historical data 2'!D222/'Historical data 2'!D$2*W$5</f>
        <v>41963.190929295903</v>
      </c>
      <c r="E224" s="26">
        <f>'Historical data 2'!E222/'Historical data 2'!E$2*X$5</f>
        <v>42335.247564749327</v>
      </c>
      <c r="F224" s="26">
        <f>'Historical data 2'!F222/'Historical data 2'!F$2*Y$5</f>
        <v>50583.655596127013</v>
      </c>
      <c r="G224" s="26">
        <f>'Historical data 2'!G222/'Historical data 2'!G$2*Z$5</f>
        <v>51997.633522373704</v>
      </c>
      <c r="H224" s="26">
        <f>'Historical data 2'!H222/'Historical data 2'!H$2*AA$5</f>
        <v>54378.72809494321</v>
      </c>
      <c r="I224" s="26">
        <f>'Historical data 2'!I222/'Historical data 2'!I$2*AB$5</f>
        <v>46675.713009917999</v>
      </c>
      <c r="J224" s="26">
        <f>'Historical data 2'!J222/'Historical data 2'!J$2*AC$5</f>
        <v>44024.133926180613</v>
      </c>
      <c r="K224" s="26">
        <f>'Historical data 2'!K222/'Historical data 2'!K$2*AD$5</f>
        <v>34828.432781975505</v>
      </c>
      <c r="L224" s="8">
        <f t="shared" si="9"/>
        <v>-2.0844622520275857E-2</v>
      </c>
      <c r="M224" s="8">
        <f>IF(Table25[[#This Row],[Overall Return]]&gt;=0,0,Table25[[#This Row],[Overall Return]])</f>
        <v>-2.0844622520275857E-2</v>
      </c>
      <c r="N224" s="13">
        <f t="shared" si="8"/>
        <v>478274.69770395797</v>
      </c>
    </row>
    <row r="225" spans="1:14" x14ac:dyDescent="0.25">
      <c r="A225" s="2">
        <f>'Daily returns &amp; Stats_2016-19'!A224</f>
        <v>42873</v>
      </c>
      <c r="B225" s="26">
        <f>'Historical data 2'!B223/'Historical data 2'!B$2*U$5</f>
        <v>62353.081085233971</v>
      </c>
      <c r="C225" s="26">
        <f>'Historical data 2'!C223/'Historical data 2'!C$2*V$5</f>
        <v>50798.612800331481</v>
      </c>
      <c r="D225" s="26">
        <f>'Historical data 2'!D223/'Historical data 2'!D$2*W$5</f>
        <v>41972.230117074105</v>
      </c>
      <c r="E225" s="26">
        <f>'Historical data 2'!E223/'Historical data 2'!E$2*X$5</f>
        <v>42482.592656816305</v>
      </c>
      <c r="F225" s="26">
        <f>'Historical data 2'!F223/'Historical data 2'!F$2*Y$5</f>
        <v>51167.810467424031</v>
      </c>
      <c r="G225" s="26">
        <f>'Historical data 2'!G223/'Historical data 2'!G$2*Z$5</f>
        <v>52174.862765814767</v>
      </c>
      <c r="H225" s="26">
        <f>'Historical data 2'!H223/'Historical data 2'!H$2*AA$5</f>
        <v>55613.356148765648</v>
      </c>
      <c r="I225" s="26">
        <f>'Historical data 2'!I223/'Historical data 2'!I$2*AB$5</f>
        <v>47391.644426087492</v>
      </c>
      <c r="J225" s="26">
        <f>'Historical data 2'!J223/'Historical data 2'!J$2*AC$5</f>
        <v>44142.116107303853</v>
      </c>
      <c r="K225" s="26">
        <f>'Historical data 2'!K223/'Historical data 2'!K$2*AD$5</f>
        <v>34726.483853690537</v>
      </c>
      <c r="L225" s="8">
        <f t="shared" si="9"/>
        <v>9.5093734759921222E-3</v>
      </c>
      <c r="M225" s="8">
        <f>IF(Table25[[#This Row],[Overall Return]]&gt;=0,0,Table25[[#This Row],[Overall Return]])</f>
        <v>0</v>
      </c>
      <c r="N225" s="13">
        <f t="shared" si="8"/>
        <v>482822.79042854218</v>
      </c>
    </row>
    <row r="226" spans="1:14" x14ac:dyDescent="0.25">
      <c r="A226" s="2">
        <f>'Daily returns &amp; Stats_2016-19'!A225</f>
        <v>42874</v>
      </c>
      <c r="B226" s="26">
        <f>'Historical data 2'!B224/'Historical data 2'!B$2*U$5</f>
        <v>62565.661218755624</v>
      </c>
      <c r="C226" s="26">
        <f>'Historical data 2'!C224/'Historical data 2'!C$2*V$5</f>
        <v>50870.162021663586</v>
      </c>
      <c r="D226" s="26">
        <f>'Historical data 2'!D224/'Historical data 2'!D$2*W$5</f>
        <v>42930.668984367898</v>
      </c>
      <c r="E226" s="26">
        <f>'Historical data 2'!E224/'Historical data 2'!E$2*X$5</f>
        <v>42817.099836459493</v>
      </c>
      <c r="F226" s="26">
        <f>'Historical data 2'!F224/'Historical data 2'!F$2*Y$5</f>
        <v>51375.178543417911</v>
      </c>
      <c r="G226" s="26">
        <f>'Historical data 2'!G224/'Historical data 2'!G$2*Z$5</f>
        <v>52159.450700663656</v>
      </c>
      <c r="H226" s="26">
        <f>'Historical data 2'!H224/'Historical data 2'!H$2*AA$5</f>
        <v>55217.209890626611</v>
      </c>
      <c r="I226" s="26">
        <f>'Historical data 2'!I224/'Historical data 2'!I$2*AB$5</f>
        <v>47706.750443597957</v>
      </c>
      <c r="J226" s="26">
        <f>'Historical data 2'!J224/'Historical data 2'!J$2*AC$5</f>
        <v>44715.17787371172</v>
      </c>
      <c r="K226" s="26">
        <f>'Historical data 2'!K224/'Historical data 2'!K$2*AD$5</f>
        <v>34802.949370014845</v>
      </c>
      <c r="L226" s="8">
        <f t="shared" si="9"/>
        <v>4.8413589852758232E-3</v>
      </c>
      <c r="M226" s="8">
        <f>IF(Table25[[#This Row],[Overall Return]]&gt;=0,0,Table25[[#This Row],[Overall Return]])</f>
        <v>0</v>
      </c>
      <c r="N226" s="13">
        <f t="shared" si="8"/>
        <v>485160.30888327933</v>
      </c>
    </row>
    <row r="227" spans="1:14" x14ac:dyDescent="0.25">
      <c r="A227" s="2">
        <f>'Daily returns &amp; Stats_2016-19'!A226</f>
        <v>42877</v>
      </c>
      <c r="B227" s="26">
        <f>'Historical data 2'!B225/'Historical data 2'!B$2*U$5</f>
        <v>62945.804048487829</v>
      </c>
      <c r="C227" s="26">
        <f>'Historical data 2'!C225/'Historical data 2'!C$2*V$5</f>
        <v>51444.136789525379</v>
      </c>
      <c r="D227" s="26">
        <f>'Historical data 2'!D225/'Historical data 2'!D$2*W$5</f>
        <v>42433.366984535118</v>
      </c>
      <c r="E227" s="26">
        <f>'Historical data 2'!E225/'Historical data 2'!E$2*X$5</f>
        <v>42860.904876857589</v>
      </c>
      <c r="F227" s="26">
        <f>'Historical data 2'!F225/'Historical data 2'!F$2*Y$5</f>
        <v>51806.965257852797</v>
      </c>
      <c r="G227" s="26">
        <f>'Historical data 2'!G225/'Historical data 2'!G$2*Z$5</f>
        <v>52745.086996213591</v>
      </c>
      <c r="H227" s="26">
        <f>'Historical data 2'!H225/'Historical data 2'!H$2*AA$5</f>
        <v>55131.941675333597</v>
      </c>
      <c r="I227" s="26">
        <f>'Historical data 2'!I225/'Historical data 2'!I$2*AB$5</f>
        <v>48290.007589123285</v>
      </c>
      <c r="J227" s="26">
        <f>'Historical data 2'!J225/'Historical data 2'!J$2*AC$5</f>
        <v>44673.035922358438</v>
      </c>
      <c r="K227" s="26">
        <f>'Historical data 2'!K225/'Historical data 2'!K$2*AD$5</f>
        <v>34955.871670982124</v>
      </c>
      <c r="L227" s="8">
        <f t="shared" si="9"/>
        <v>4.383732323210543E-3</v>
      </c>
      <c r="M227" s="8">
        <f>IF(Table25[[#This Row],[Overall Return]]&gt;=0,0,Table25[[#This Row],[Overall Return]])</f>
        <v>0</v>
      </c>
      <c r="N227" s="13">
        <f t="shared" si="8"/>
        <v>487287.12181126972</v>
      </c>
    </row>
    <row r="228" spans="1:14" x14ac:dyDescent="0.25">
      <c r="A228" s="2">
        <f>'Daily returns &amp; Stats_2016-19'!A227</f>
        <v>42878</v>
      </c>
      <c r="B228" s="26">
        <f>'Historical data 2'!B226/'Historical data 2'!B$2*U$5</f>
        <v>62868.143666718956</v>
      </c>
      <c r="C228" s="26">
        <f>'Historical data 2'!C226/'Historical data 2'!C$2*V$5</f>
        <v>51490.244490618919</v>
      </c>
      <c r="D228" s="26">
        <f>'Historical data 2'!D226/'Historical data 2'!D$2*W$5</f>
        <v>42279.650504751975</v>
      </c>
      <c r="E228" s="26">
        <f>'Historical data 2'!E226/'Historical data 2'!E$2*X$5</f>
        <v>42617.989477561532</v>
      </c>
      <c r="F228" s="26">
        <f>'Historical data 2'!F226/'Historical data 2'!F$2*Y$5</f>
        <v>52189.803471085746</v>
      </c>
      <c r="G228" s="26">
        <f>'Historical data 2'!G226/'Historical data 2'!G$2*Z$5</f>
        <v>52922.316239654654</v>
      </c>
      <c r="H228" s="26">
        <f>'Historical data 2'!H226/'Historical data 2'!H$2*AA$5</f>
        <v>53979.029206268911</v>
      </c>
      <c r="I228" s="26">
        <f>'Historical data 2'!I226/'Historical data 2'!I$2*AB$5</f>
        <v>48433.73034110351</v>
      </c>
      <c r="J228" s="26">
        <f>'Historical data 2'!J226/'Historical data 2'!J$2*AC$5</f>
        <v>44993.272725312025</v>
      </c>
      <c r="K228" s="26">
        <f>'Historical data 2'!K226/'Historical data 2'!K$2*AD$5</f>
        <v>35079.058231181196</v>
      </c>
      <c r="L228" s="8">
        <f t="shared" si="9"/>
        <v>-8.904061642334149E-4</v>
      </c>
      <c r="M228" s="8">
        <f>IF(Table25[[#This Row],[Overall Return]]&gt;=0,0,Table25[[#This Row],[Overall Return]])</f>
        <v>-8.904061642334149E-4</v>
      </c>
      <c r="N228" s="13">
        <f t="shared" si="8"/>
        <v>486853.23835425742</v>
      </c>
    </row>
    <row r="229" spans="1:14" x14ac:dyDescent="0.25">
      <c r="A229" s="2">
        <f>'Daily returns &amp; Stats_2016-19'!A228</f>
        <v>42879</v>
      </c>
      <c r="B229" s="26">
        <f>'Historical data 2'!B227/'Historical data 2'!B$2*U$5</f>
        <v>62680.100422615098</v>
      </c>
      <c r="C229" s="26">
        <f>'Historical data 2'!C227/'Historical data 2'!C$2*V$5</f>
        <v>51957.164317311508</v>
      </c>
      <c r="D229" s="26">
        <f>'Historical data 2'!D227/'Historical data 2'!D$2*W$5</f>
        <v>42198.281052230246</v>
      </c>
      <c r="E229" s="26">
        <f>'Historical data 2'!E227/'Historical data 2'!E$2*X$5</f>
        <v>42892.764818602926</v>
      </c>
      <c r="F229" s="26">
        <f>'Historical data 2'!F227/'Historical data 2'!F$2*Y$5</f>
        <v>52527.53302181702</v>
      </c>
      <c r="G229" s="26">
        <f>'Historical data 2'!G227/'Historical data 2'!G$2*Z$5</f>
        <v>52991.673701433596</v>
      </c>
      <c r="H229" s="26">
        <f>'Historical data 2'!H227/'Historical data 2'!H$2*AA$5</f>
        <v>55108.847035630941</v>
      </c>
      <c r="I229" s="26">
        <f>'Historical data 2'!I227/'Historical data 2'!I$2*AB$5</f>
        <v>48536.01088242972</v>
      </c>
      <c r="J229" s="26">
        <f>'Historical data 2'!J227/'Historical data 2'!J$2*AC$5</f>
        <v>44740.45540319071</v>
      </c>
      <c r="K229" s="26">
        <f>'Historical data 2'!K227/'Historical data 2'!K$2*AD$5</f>
        <v>34955.871670982124</v>
      </c>
      <c r="L229" s="8">
        <f t="shared" si="9"/>
        <v>3.5646552908898954E-3</v>
      </c>
      <c r="M229" s="8">
        <f>IF(Table25[[#This Row],[Overall Return]]&gt;=0,0,Table25[[#This Row],[Overall Return]])</f>
        <v>0</v>
      </c>
      <c r="N229" s="13">
        <f t="shared" si="8"/>
        <v>488588.70232624386</v>
      </c>
    </row>
    <row r="230" spans="1:14" x14ac:dyDescent="0.25">
      <c r="A230" s="2">
        <f>'Daily returns &amp; Stats_2016-19'!A229</f>
        <v>42880</v>
      </c>
      <c r="B230" s="26">
        <f>'Historical data 2'!B228/'Historical data 2'!B$2*U$5</f>
        <v>62896.756781688331</v>
      </c>
      <c r="C230" s="26">
        <f>'Historical data 2'!C228/'Historical data 2'!C$2*V$5</f>
        <v>52647.732574696405</v>
      </c>
      <c r="D230" s="26">
        <f>'Historical data 2'!D228/'Historical data 2'!D$2*W$5</f>
        <v>40733.500997325456</v>
      </c>
      <c r="E230" s="26">
        <f>'Historical data 2'!E228/'Historical data 2'!E$2*X$5</f>
        <v>42717.541484341549</v>
      </c>
      <c r="F230" s="26">
        <f>'Historical data 2'!F228/'Historical data 2'!F$2*Y$5</f>
        <v>53329.505366226644</v>
      </c>
      <c r="G230" s="26">
        <f>'Historical data 2'!G228/'Historical data 2'!G$2*Z$5</f>
        <v>53646.642109971101</v>
      </c>
      <c r="H230" s="26">
        <f>'Historical data 2'!H228/'Historical data 2'!H$2*AA$5</f>
        <v>56283.075287907086</v>
      </c>
      <c r="I230" s="26">
        <f>'Historical data 2'!I228/'Historical data 2'!I$2*AB$5</f>
        <v>49215.994267864509</v>
      </c>
      <c r="J230" s="26">
        <f>'Historical data 2'!J228/'Historical data 2'!J$2*AC$5</f>
        <v>44479.213511465241</v>
      </c>
      <c r="K230" s="26">
        <f>'Historical data 2'!K228/'Historical data 2'!K$2*AD$5</f>
        <v>34726.483853690537</v>
      </c>
      <c r="L230" s="8">
        <f t="shared" si="9"/>
        <v>4.2730089725631082E-3</v>
      </c>
      <c r="M230" s="8">
        <f>IF(Table25[[#This Row],[Overall Return]]&gt;=0,0,Table25[[#This Row],[Overall Return]])</f>
        <v>0</v>
      </c>
      <c r="N230" s="13">
        <f t="shared" si="8"/>
        <v>490676.44623517687</v>
      </c>
    </row>
    <row r="231" spans="1:14" x14ac:dyDescent="0.25">
      <c r="A231" s="2">
        <f>'Daily returns &amp; Stats_2016-19'!A230</f>
        <v>42881</v>
      </c>
      <c r="B231" s="26">
        <f>'Historical data 2'!B229/'Historical data 2'!B$2*U$5</f>
        <v>62790.476656941042</v>
      </c>
      <c r="C231" s="26">
        <f>'Historical data 2'!C229/'Historical data 2'!C$2*V$5</f>
        <v>52774.932088947076</v>
      </c>
      <c r="D231" s="26">
        <f>'Historical data 2'!D229/'Historical data 2'!D$2*W$5</f>
        <v>41004.760443261046</v>
      </c>
      <c r="E231" s="26">
        <f>'Historical data 2'!E229/'Historical data 2'!E$2*X$5</f>
        <v>43171.521859195236</v>
      </c>
      <c r="F231" s="26">
        <f>'Historical data 2'!F229/'Historical data 2'!F$2*Y$5</f>
        <v>53435.665365789864</v>
      </c>
      <c r="G231" s="26">
        <f>'Historical data 2'!G229/'Historical data 2'!G$2*Z$5</f>
        <v>53908.634543144377</v>
      </c>
      <c r="H231" s="26">
        <f>'Historical data 2'!H229/'Historical data 2'!H$2*AA$5</f>
        <v>57759.302547914718</v>
      </c>
      <c r="I231" s="26">
        <f>'Historical data 2'!I229/'Historical data 2'!I$2*AB$5</f>
        <v>49063.956250316165</v>
      </c>
      <c r="J231" s="26">
        <f>'Historical data 2'!J229/'Historical data 2'!J$2*AC$5</f>
        <v>44167.39363678285</v>
      </c>
      <c r="K231" s="26">
        <f>'Historical data 2'!K229/'Historical data 2'!K$2*AD$5</f>
        <v>34641.520228512127</v>
      </c>
      <c r="L231" s="8">
        <f t="shared" si="9"/>
        <v>4.1610258680504497E-3</v>
      </c>
      <c r="M231" s="8">
        <f>IF(Table25[[#This Row],[Overall Return]]&gt;=0,0,Table25[[#This Row],[Overall Return]])</f>
        <v>0</v>
      </c>
      <c r="N231" s="13">
        <f t="shared" si="8"/>
        <v>492718.16362080449</v>
      </c>
    </row>
    <row r="232" spans="1:14" x14ac:dyDescent="0.25">
      <c r="A232" s="2">
        <f>'Daily returns &amp; Stats_2016-19'!A231</f>
        <v>42885</v>
      </c>
      <c r="B232" s="26">
        <f>'Historical data 2'!B230/'Historical data 2'!B$2*U$5</f>
        <v>62815.000290340795</v>
      </c>
      <c r="C232" s="26">
        <f>'Historical data 2'!C230/'Historical data 2'!C$2*V$5</f>
        <v>52823.688263619159</v>
      </c>
      <c r="D232" s="26">
        <f>'Historical data 2'!D230/'Historical data 2'!D$2*W$5</f>
        <v>40498.415065020585</v>
      </c>
      <c r="E232" s="26">
        <f>'Historical data 2'!E230/'Historical data 2'!E$2*X$5</f>
        <v>43143.643617000831</v>
      </c>
      <c r="F232" s="26">
        <f>'Historical data 2'!F230/'Historical data 2'!F$2*Y$5</f>
        <v>53678.234061475254</v>
      </c>
      <c r="G232" s="26">
        <f>'Historical data 2'!G230/'Historical data 2'!G$2*Z$5</f>
        <v>54255.39333464879</v>
      </c>
      <c r="H232" s="26">
        <f>'Historical data 2'!H230/'Historical data 2'!H$2*AA$5</f>
        <v>59528.639615645036</v>
      </c>
      <c r="I232" s="26">
        <f>'Historical data 2'!I230/'Historical data 2'!I$2*AB$5</f>
        <v>48812.426403976409</v>
      </c>
      <c r="J232" s="26">
        <f>'Historical data 2'!J230/'Historical data 2'!J$2*AC$5</f>
        <v>43956.710624681851</v>
      </c>
      <c r="K232" s="26">
        <f>'Historical data 2'!K230/'Historical data 2'!K$2*AD$5</f>
        <v>34450.368443763196</v>
      </c>
      <c r="L232" s="8">
        <f t="shared" si="9"/>
        <v>2.5254926472022543E-3</v>
      </c>
      <c r="M232" s="8">
        <f>IF(Table25[[#This Row],[Overall Return]]&gt;=0,0,Table25[[#This Row],[Overall Return]])</f>
        <v>0</v>
      </c>
      <c r="N232" s="13">
        <f t="shared" si="8"/>
        <v>493962.51972017187</v>
      </c>
    </row>
    <row r="233" spans="1:14" x14ac:dyDescent="0.25">
      <c r="A233" s="2">
        <f>'Daily returns &amp; Stats_2016-19'!A232</f>
        <v>42886</v>
      </c>
      <c r="B233" s="26">
        <f>'Historical data 2'!B231/'Historical data 2'!B$2*U$5</f>
        <v>62443.0231677298</v>
      </c>
      <c r="C233" s="26">
        <f>'Historical data 2'!C231/'Historical data 2'!C$2*V$5</f>
        <v>52713.451110684589</v>
      </c>
      <c r="D233" s="26">
        <f>'Historical data 2'!D231/'Historical data 2'!D$2*W$5</f>
        <v>40407.998043461703</v>
      </c>
      <c r="E233" s="26">
        <f>'Historical data 2'!E231/'Historical data 2'!E$2*X$5</f>
        <v>42984.359771619012</v>
      </c>
      <c r="F233" s="26">
        <f>'Historical data 2'!F231/'Historical data 2'!F$2*Y$5</f>
        <v>53072.080901143549</v>
      </c>
      <c r="G233" s="26">
        <f>'Historical data 2'!G231/'Historical data 2'!G$2*Z$5</f>
        <v>53816.162152237688</v>
      </c>
      <c r="H233" s="26">
        <f>'Historical data 2'!H231/'Historical data 2'!H$2*AA$5</f>
        <v>60578.515634293355</v>
      </c>
      <c r="I233" s="26">
        <f>'Historical data 2'!I231/'Historical data 2'!I$2*AB$5</f>
        <v>48422.677235036885</v>
      </c>
      <c r="J233" s="26">
        <f>'Historical data 2'!J231/'Historical data 2'!J$2*AC$5</f>
        <v>43097.12179573653</v>
      </c>
      <c r="K233" s="26">
        <f>'Historical data 2'!K231/'Historical data 2'!K$2*AD$5</f>
        <v>34195.486299909295</v>
      </c>
      <c r="L233" s="8">
        <f t="shared" si="9"/>
        <v>-4.5178399559214766E-3</v>
      </c>
      <c r="M233" s="8">
        <f>IF(Table25[[#This Row],[Overall Return]]&gt;=0,0,Table25[[#This Row],[Overall Return]])</f>
        <v>-4.5178399559214766E-3</v>
      </c>
      <c r="N233" s="13">
        <f t="shared" si="8"/>
        <v>491730.87611185241</v>
      </c>
    </row>
    <row r="234" spans="1:14" x14ac:dyDescent="0.25">
      <c r="A234" s="2">
        <f>'Daily returns &amp; Stats_2016-19'!A233</f>
        <v>42887</v>
      </c>
      <c r="B234" s="26">
        <f>'Historical data 2'!B232/'Historical data 2'!B$2*U$5</f>
        <v>62614.708485555122</v>
      </c>
      <c r="C234" s="26">
        <f>'Historical data 2'!C232/'Historical data 2'!C$2*V$5</f>
        <v>52783.940942585272</v>
      </c>
      <c r="D234" s="26">
        <f>'Historical data 2'!D232/'Historical data 2'!D$2*W$5</f>
        <v>40561.718713874332</v>
      </c>
      <c r="E234" s="26">
        <f>'Historical data 2'!E232/'Historical data 2'!E$2*X$5</f>
        <v>43091.878350169842</v>
      </c>
      <c r="F234" s="26">
        <f>'Historical data 2'!F232/'Historical data 2'!F$2*Y$5</f>
        <v>53187.041055629648</v>
      </c>
      <c r="G234" s="26">
        <f>'Historical data 2'!G232/'Historical data 2'!G$2*Z$5</f>
        <v>54016.506324806505</v>
      </c>
      <c r="H234" s="26">
        <f>'Historical data 2'!H232/'Historical data 2'!H$2*AA$5</f>
        <v>60464.826374718366</v>
      </c>
      <c r="I234" s="26">
        <f>'Historical data 2'!I232/'Historical data 2'!I$2*AB$5</f>
        <v>49638.912004465084</v>
      </c>
      <c r="J234" s="26">
        <f>'Historical data 2'!J232/'Historical data 2'!J$2*AC$5</f>
        <v>43889.302605849029</v>
      </c>
      <c r="K234" s="26">
        <f>'Historical data 2'!K232/'Historical data 2'!K$2*AD$5</f>
        <v>34280.456473848702</v>
      </c>
      <c r="L234" s="8">
        <f t="shared" si="9"/>
        <v>5.6909487599734465E-3</v>
      </c>
      <c r="M234" s="8">
        <f>IF(Table25[[#This Row],[Overall Return]]&gt;=0,0,Table25[[#This Row],[Overall Return]])</f>
        <v>0</v>
      </c>
      <c r="N234" s="13">
        <f t="shared" si="8"/>
        <v>494529.29133150185</v>
      </c>
    </row>
    <row r="235" spans="1:14" x14ac:dyDescent="0.25">
      <c r="A235" s="2">
        <f>'Daily returns &amp; Stats_2016-19'!A234</f>
        <v>42888</v>
      </c>
      <c r="B235" s="26">
        <f>'Historical data 2'!B233/'Historical data 2'!B$2*U$5</f>
        <v>63542.616493311318</v>
      </c>
      <c r="C235" s="26">
        <f>'Historical data 2'!C233/'Historical data 2'!C$2*V$5</f>
        <v>53355.263193397404</v>
      </c>
      <c r="D235" s="26">
        <f>'Historical data 2'!D233/'Historical data 2'!D$2*W$5</f>
        <v>40019.195631373688</v>
      </c>
      <c r="E235" s="26">
        <f>'Historical data 2'!E233/'Historical data 2'!E$2*X$5</f>
        <v>42681.706188383221</v>
      </c>
      <c r="F235" s="26">
        <f>'Historical data 2'!F233/'Historical data 2'!F$2*Y$5</f>
        <v>53662.832741223952</v>
      </c>
      <c r="G235" s="26">
        <f>'Historical data 2'!G233/'Historical data 2'!G$2*Z$5</f>
        <v>55295.64436037065</v>
      </c>
      <c r="H235" s="26">
        <f>'Historical data 2'!H233/'Historical data 2'!H$2*AA$5</f>
        <v>60372.452898354866</v>
      </c>
      <c r="I235" s="26">
        <f>'Historical data 2'!I233/'Historical data 2'!I$2*AB$5</f>
        <v>49586.388939361008</v>
      </c>
      <c r="J235" s="26">
        <f>'Historical data 2'!J233/'Historical data 2'!J$2*AC$5</f>
        <v>43661.758992540228</v>
      </c>
      <c r="K235" s="26">
        <f>'Historical data 2'!K233/'Historical data 2'!K$2*AD$5</f>
        <v>33770.700917822222</v>
      </c>
      <c r="L235" s="8">
        <f t="shared" si="9"/>
        <v>2.8699392523654499E-3</v>
      </c>
      <c r="M235" s="8">
        <f>IF(Table25[[#This Row],[Overall Return]]&gt;=0,0,Table25[[#This Row],[Overall Return]])</f>
        <v>0</v>
      </c>
      <c r="N235" s="13">
        <f t="shared" si="8"/>
        <v>495948.56035613862</v>
      </c>
    </row>
    <row r="236" spans="1:14" x14ac:dyDescent="0.25">
      <c r="A236" s="2">
        <f>'Daily returns &amp; Stats_2016-19'!A235</f>
        <v>42891</v>
      </c>
      <c r="B236" s="26">
        <f>'Historical data 2'!B234/'Historical data 2'!B$2*U$5</f>
        <v>62921.293671106134</v>
      </c>
      <c r="C236" s="26">
        <f>'Historical data 2'!C234/'Historical data 2'!C$2*V$5</f>
        <v>53599.589935358003</v>
      </c>
      <c r="D236" s="26">
        <f>'Historical data 2'!D234/'Historical data 2'!D$2*W$5</f>
        <v>39802.188074625221</v>
      </c>
      <c r="E236" s="26">
        <f>'Historical data 2'!E234/'Historical data 2'!E$2*X$5</f>
        <v>42418.875945994609</v>
      </c>
      <c r="F236" s="26">
        <f>'Historical data 2'!F234/'Historical data 2'!F$2*Y$5</f>
        <v>54107.272038917064</v>
      </c>
      <c r="G236" s="26">
        <f>'Historical data 2'!G234/'Historical data 2'!G$2*Z$5</f>
        <v>55696.339042706124</v>
      </c>
      <c r="H236" s="26">
        <f>'Historical data 2'!H234/'Historical data 2'!H$2*AA$5</f>
        <v>61699.454428540819</v>
      </c>
      <c r="I236" s="26">
        <f>'Historical data 2'!I234/'Historical data 2'!I$2*AB$5</f>
        <v>49580.862386327688</v>
      </c>
      <c r="J236" s="26">
        <f>'Historical data 2'!J234/'Historical data 2'!J$2*AC$5</f>
        <v>43585.914942103787</v>
      </c>
      <c r="K236" s="26">
        <f>'Historical data 2'!K234/'Historical data 2'!K$2*AD$5</f>
        <v>34034.072438848903</v>
      </c>
      <c r="L236" s="8">
        <f t="shared" si="9"/>
        <v>3.0190682423081316E-3</v>
      </c>
      <c r="M236" s="8">
        <f>IF(Table25[[#This Row],[Overall Return]]&gt;=0,0,Table25[[#This Row],[Overall Return]])</f>
        <v>0</v>
      </c>
      <c r="N236" s="13">
        <f t="shared" si="8"/>
        <v>497445.86290452833</v>
      </c>
    </row>
    <row r="237" spans="1:14" x14ac:dyDescent="0.25">
      <c r="A237" s="2">
        <f>'Daily returns &amp; Stats_2016-19'!A236</f>
        <v>42892</v>
      </c>
      <c r="B237" s="26">
        <f>'Historical data 2'!B235/'Historical data 2'!B$2*U$5</f>
        <v>63133.860548609729</v>
      </c>
      <c r="C237" s="26">
        <f>'Historical data 2'!C235/'Historical data 2'!C$2*V$5</f>
        <v>53157.581934188267</v>
      </c>
      <c r="D237" s="26">
        <f>'Historical data 2'!D235/'Historical data 2'!D$2*W$5</f>
        <v>40218.1164313068</v>
      </c>
      <c r="E237" s="26">
        <f>'Historical data 2'!E235/'Historical data 2'!E$2*X$5</f>
        <v>42012.688656427876</v>
      </c>
      <c r="F237" s="26">
        <f>'Historical data 2'!F235/'Historical data 2'!F$2*Y$5</f>
        <v>53716.187614704875</v>
      </c>
      <c r="G237" s="26">
        <f>'Historical data 2'!G235/'Historical data 2'!G$2*Z$5</f>
        <v>55881.258475728144</v>
      </c>
      <c r="H237" s="26">
        <f>'Historical data 2'!H235/'Historical data 2'!H$2*AA$5</f>
        <v>62681.825384572352</v>
      </c>
      <c r="I237" s="26">
        <f>'Historical data 2'!I235/'Historical data 2'!I$2*AB$5</f>
        <v>49981.673910794998</v>
      </c>
      <c r="J237" s="26">
        <f>'Historical data 2'!J235/'Historical data 2'!J$2*AC$5</f>
        <v>43661.758992540228</v>
      </c>
      <c r="K237" s="26">
        <f>'Historical data 2'!K235/'Historical data 2'!K$2*AD$5</f>
        <v>34497.09821931929</v>
      </c>
      <c r="L237" s="8">
        <f t="shared" si="9"/>
        <v>3.0077388822338236E-3</v>
      </c>
      <c r="M237" s="8">
        <f>IF(Table25[[#This Row],[Overall Return]]&gt;=0,0,Table25[[#This Row],[Overall Return]])</f>
        <v>0</v>
      </c>
      <c r="N237" s="13">
        <f t="shared" si="8"/>
        <v>498942.0501681926</v>
      </c>
    </row>
    <row r="238" spans="1:14" x14ac:dyDescent="0.25">
      <c r="A238" s="2">
        <f>'Daily returns &amp; Stats_2016-19'!A237</f>
        <v>42893</v>
      </c>
      <c r="B238" s="26">
        <f>'Historical data 2'!B236/'Historical data 2'!B$2*U$5</f>
        <v>63509.90726876328</v>
      </c>
      <c r="C238" s="26">
        <f>'Historical data 2'!C236/'Historical data 2'!C$2*V$5</f>
        <v>53532.282315222692</v>
      </c>
      <c r="D238" s="26">
        <f>'Historical data 2'!D236/'Historical data 2'!D$2*W$5</f>
        <v>39386.280671091015</v>
      </c>
      <c r="E238" s="26">
        <f>'Historical data 2'!E236/'Historical data 2'!E$2*X$5</f>
        <v>42179.94541891844</v>
      </c>
      <c r="F238" s="26">
        <f>'Historical data 2'!F236/'Historical data 2'!F$2*Y$5</f>
        <v>53956.56151734083</v>
      </c>
      <c r="G238" s="26">
        <f>'Historical data 2'!G236/'Historical data 2'!G$2*Z$5</f>
        <v>55781.11807543294</v>
      </c>
      <c r="H238" s="26">
        <f>'Historical data 2'!H236/'Historical data 2'!H$2*AA$5</f>
        <v>63889.81125060402</v>
      </c>
      <c r="I238" s="26">
        <f>'Historical data 2'!I236/'Historical data 2'!I$2*AB$5</f>
        <v>50642.312048247892</v>
      </c>
      <c r="J238" s="26">
        <f>'Historical data 2'!J236/'Historical data 2'!J$2*AC$5</f>
        <v>43897.719534120231</v>
      </c>
      <c r="K238" s="26">
        <f>'Historical data 2'!K236/'Historical data 2'!K$2*AD$5</f>
        <v>34369.654964472007</v>
      </c>
      <c r="L238" s="8">
        <f t="shared" si="9"/>
        <v>4.416430515884473E-3</v>
      </c>
      <c r="M238" s="8">
        <f>IF(Table25[[#This Row],[Overall Return]]&gt;=0,0,Table25[[#This Row],[Overall Return]])</f>
        <v>0</v>
      </c>
      <c r="N238" s="13">
        <f t="shared" si="8"/>
        <v>501145.5930642134</v>
      </c>
    </row>
    <row r="239" spans="1:14" x14ac:dyDescent="0.25">
      <c r="A239" s="2">
        <f>'Daily returns &amp; Stats_2016-19'!A238</f>
        <v>42894</v>
      </c>
      <c r="B239" s="26">
        <f>'Historical data 2'!B237/'Historical data 2'!B$2*U$5</f>
        <v>63354.5798772165</v>
      </c>
      <c r="C239" s="26">
        <f>'Historical data 2'!C237/'Historical data 2'!C$2*V$5</f>
        <v>53542.880253008028</v>
      </c>
      <c r="D239" s="26">
        <f>'Historical data 2'!D237/'Historical data 2'!D$2*W$5</f>
        <v>38943.209607297977</v>
      </c>
      <c r="E239" s="26">
        <f>'Historical data 2'!E237/'Historical data 2'!E$2*X$5</f>
        <v>41542.784656039446</v>
      </c>
      <c r="F239" s="26">
        <f>'Historical data 2'!F237/'Historical data 2'!F$2*Y$5</f>
        <v>54092.42466260941</v>
      </c>
      <c r="G239" s="26">
        <f>'Historical data 2'!G237/'Historical data 2'!G$2*Z$5</f>
        <v>55442.065316504086</v>
      </c>
      <c r="H239" s="26">
        <f>'Historical data 2'!H237/'Historical data 2'!H$2*AA$5</f>
        <v>65728.432237442292</v>
      </c>
      <c r="I239" s="26">
        <f>'Historical data 2'!I237/'Historical data 2'!I$2*AB$5</f>
        <v>50222.159900529266</v>
      </c>
      <c r="J239" s="26">
        <f>'Historical data 2'!J237/'Historical data 2'!J$2*AC$5</f>
        <v>44293.800387510259</v>
      </c>
      <c r="K239" s="26">
        <f>'Historical data 2'!K237/'Historical data 2'!K$2*AD$5</f>
        <v>34246.46622135261</v>
      </c>
      <c r="L239" s="8">
        <f t="shared" si="9"/>
        <v>5.2521674128103157E-4</v>
      </c>
      <c r="M239" s="8">
        <f>IF(Table25[[#This Row],[Overall Return]]&gt;=0,0,Table25[[#This Row],[Overall Return]])</f>
        <v>0</v>
      </c>
      <c r="N239" s="13">
        <f t="shared" si="8"/>
        <v>501408.80311950989</v>
      </c>
    </row>
    <row r="240" spans="1:14" x14ac:dyDescent="0.25">
      <c r="A240" s="2">
        <f>'Daily returns &amp; Stats_2016-19'!A239</f>
        <v>42895</v>
      </c>
      <c r="B240" s="26">
        <f>'Historical data 2'!B238/'Historical data 2'!B$2*U$5</f>
        <v>60897.895075356093</v>
      </c>
      <c r="C240" s="26">
        <f>'Historical data 2'!C238/'Historical data 2'!C$2*V$5</f>
        <v>51849.045943239777</v>
      </c>
      <c r="D240" s="26">
        <f>'Historical data 2'!D238/'Historical data 2'!D$2*W$5</f>
        <v>40525.545200243621</v>
      </c>
      <c r="E240" s="26">
        <f>'Historical data 2'!E238/'Historical data 2'!E$2*X$5</f>
        <v>42060.475396376911</v>
      </c>
      <c r="F240" s="26">
        <f>'Historical data 2'!F238/'Historical data 2'!F$2*Y$5</f>
        <v>52245.357334161126</v>
      </c>
      <c r="G240" s="26">
        <f>'Historical data 2'!G238/'Historical data 2'!G$2*Z$5</f>
        <v>54186.032704270925</v>
      </c>
      <c r="H240" s="26">
        <f>'Historical data 2'!H238/'Historical data 2'!H$2*AA$5</f>
        <v>63475.896757341623</v>
      </c>
      <c r="I240" s="26">
        <f>'Historical data 2'!I238/'Historical data 2'!I$2*AB$5</f>
        <v>50158.560605705694</v>
      </c>
      <c r="J240" s="26">
        <f>'Historical data 2'!J238/'Historical data 2'!J$2*AC$5</f>
        <v>45338.790878411091</v>
      </c>
      <c r="K240" s="26">
        <f>'Historical data 2'!K238/'Historical data 2'!K$2*AD$5</f>
        <v>34887.906446432258</v>
      </c>
      <c r="L240" s="8">
        <f t="shared" si="9"/>
        <v>-1.1534095017857848E-2</v>
      </c>
      <c r="M240" s="8">
        <f>IF(Table25[[#This Row],[Overall Return]]&gt;=0,0,Table25[[#This Row],[Overall Return]])</f>
        <v>-1.1534095017857848E-2</v>
      </c>
      <c r="N240" s="13">
        <f t="shared" si="8"/>
        <v>495625.50634153909</v>
      </c>
    </row>
    <row r="241" spans="1:14" x14ac:dyDescent="0.25">
      <c r="A241" s="2">
        <f>'Daily returns &amp; Stats_2016-19'!A240</f>
        <v>42898</v>
      </c>
      <c r="B241" s="26">
        <f>'Historical data 2'!B239/'Historical data 2'!B$2*U$5</f>
        <v>59442.682553442122</v>
      </c>
      <c r="C241" s="26">
        <f>'Historical data 2'!C239/'Historical data 2'!C$2*V$5</f>
        <v>51138.862807489124</v>
      </c>
      <c r="D241" s="26">
        <f>'Historical data 2'!D239/'Historical data 2'!D$2*W$5</f>
        <v>41339.302584902995</v>
      </c>
      <c r="E241" s="26">
        <f>'Historical data 2'!E239/'Historical data 2'!E$2*X$5</f>
        <v>42625.952876663381</v>
      </c>
      <c r="F241" s="26">
        <f>'Historical data 2'!F239/'Historical data 2'!F$2*Y$5</f>
        <v>51864.172559669052</v>
      </c>
      <c r="G241" s="26">
        <f>'Historical data 2'!G239/'Historical data 2'!G$2*Z$5</f>
        <v>53769.93229398218</v>
      </c>
      <c r="H241" s="26">
        <f>'Historical data 2'!H239/'Historical data 2'!H$2*AA$5</f>
        <v>63776.116908581913</v>
      </c>
      <c r="I241" s="26">
        <f>'Historical data 2'!I239/'Historical data 2'!I$2*AB$5</f>
        <v>49547.693818666652</v>
      </c>
      <c r="J241" s="26">
        <f>'Historical data 2'!J239/'Historical data 2'!J$2*AC$5</f>
        <v>45583.18745159472</v>
      </c>
      <c r="K241" s="26">
        <f>'Historical data 2'!K239/'Historical data 2'!K$2*AD$5</f>
        <v>35227.734752101918</v>
      </c>
      <c r="L241" s="8">
        <f t="shared" si="9"/>
        <v>-2.6428577982471335E-3</v>
      </c>
      <c r="M241" s="8">
        <f>IF(Table25[[#This Row],[Overall Return]]&gt;=0,0,Table25[[#This Row],[Overall Return]])</f>
        <v>-2.6428577982471335E-3</v>
      </c>
      <c r="N241" s="13">
        <f t="shared" si="8"/>
        <v>494315.63860709418</v>
      </c>
    </row>
    <row r="242" spans="1:14" x14ac:dyDescent="0.25">
      <c r="A242" s="2">
        <f>'Daily returns &amp; Stats_2016-19'!A241</f>
        <v>42899</v>
      </c>
      <c r="B242" s="26">
        <f>'Historical data 2'!B240/'Historical data 2'!B$2*U$5</f>
        <v>59920.946428809424</v>
      </c>
      <c r="C242" s="26">
        <f>'Historical data 2'!C240/'Historical data 2'!C$2*V$5</f>
        <v>51980.483015216123</v>
      </c>
      <c r="D242" s="26">
        <f>'Historical data 2'!D240/'Historical data 2'!D$2*W$5</f>
        <v>41981.2693048523</v>
      </c>
      <c r="E242" s="26">
        <f>'Historical data 2'!E240/'Historical data 2'!E$2*X$5</f>
        <v>42434.80591686727</v>
      </c>
      <c r="F242" s="26">
        <f>'Historical data 2'!F240/'Historical data 2'!F$2*Y$5</f>
        <v>52441.722069092626</v>
      </c>
      <c r="G242" s="26">
        <f>'Historical data 2'!G240/'Historical data 2'!G$2*Z$5</f>
        <v>54440.325442066489</v>
      </c>
      <c r="H242" s="26">
        <f>'Historical data 2'!H240/'Historical data 2'!H$2*AA$5</f>
        <v>66785.413517161098</v>
      </c>
      <c r="I242" s="26">
        <f>'Historical data 2'!I240/'Historical data 2'!I$2*AB$5</f>
        <v>50045.250081965707</v>
      </c>
      <c r="J242" s="26">
        <f>'Historical data 2'!J240/'Historical data 2'!J$2*AC$5</f>
        <v>45886.563653340505</v>
      </c>
      <c r="K242" s="26">
        <f>'Historical data 2'!K240/'Historical data 2'!K$2*AD$5</f>
        <v>35240.474275161912</v>
      </c>
      <c r="L242" s="8">
        <f t="shared" si="9"/>
        <v>1.3840579911082562E-2</v>
      </c>
      <c r="M242" s="8">
        <f>IF(Table25[[#This Row],[Overall Return]]&gt;=0,0,Table25[[#This Row],[Overall Return]])</f>
        <v>0</v>
      </c>
      <c r="N242" s="13">
        <f t="shared" si="8"/>
        <v>501157.25370453345</v>
      </c>
    </row>
    <row r="243" spans="1:14" x14ac:dyDescent="0.25">
      <c r="A243" s="2">
        <f>'Daily returns &amp; Stats_2016-19'!A242</f>
        <v>42900</v>
      </c>
      <c r="B243" s="26">
        <f>'Historical data 2'!B241/'Historical data 2'!B$2*U$5</f>
        <v>59336.415684712883</v>
      </c>
      <c r="C243" s="26">
        <f>'Historical data 2'!C241/'Historical data 2'!C$2*V$5</f>
        <v>51751.529550424486</v>
      </c>
      <c r="D243" s="26">
        <f>'Historical data 2'!D241/'Historical data 2'!D$2*W$5</f>
        <v>41068.043138967412</v>
      </c>
      <c r="E243" s="26">
        <f>'Historical data 2'!E241/'Historical data 2'!E$2*X$5</f>
        <v>42267.549154376713</v>
      </c>
      <c r="F243" s="26">
        <f>'Historical data 2'!F241/'Historical data 2'!F$2*Y$5</f>
        <v>52296.509021502556</v>
      </c>
      <c r="G243" s="26">
        <f>'Historical data 2'!G241/'Historical data 2'!G$2*Z$5</f>
        <v>54147.496204195297</v>
      </c>
      <c r="H243" s="26">
        <f>'Historical data 2'!H241/'Historical data 2'!H$2*AA$5</f>
        <v>67622.116456353324</v>
      </c>
      <c r="I243" s="26">
        <f>'Historical data 2'!I241/'Historical data 2'!I$2*AB$5</f>
        <v>50407.343362085798</v>
      </c>
      <c r="J243" s="26">
        <f>'Historical data 2'!J241/'Historical data 2'!J$2*AC$5</f>
        <v>45953.983134172784</v>
      </c>
      <c r="K243" s="26">
        <f>'Historical data 2'!K241/'Historical data 2'!K$2*AD$5</f>
        <v>34862.405571108946</v>
      </c>
      <c r="L243" s="8">
        <f t="shared" si="9"/>
        <v>-2.8810566263586246E-3</v>
      </c>
      <c r="M243" s="8">
        <f>IF(Table25[[#This Row],[Overall Return]]&gt;=0,0,Table25[[#This Row],[Overall Return]])</f>
        <v>-2.8810566263586246E-3</v>
      </c>
      <c r="N243" s="13">
        <f t="shared" si="8"/>
        <v>499713.39127790031</v>
      </c>
    </row>
    <row r="244" spans="1:14" x14ac:dyDescent="0.25">
      <c r="A244" s="2">
        <f>'Daily returns &amp; Stats_2016-19'!A243</f>
        <v>42901</v>
      </c>
      <c r="B244" s="26">
        <f>'Historical data 2'!B242/'Historical data 2'!B$2*U$5</f>
        <v>58980.763348335291</v>
      </c>
      <c r="C244" s="26">
        <f>'Historical data 2'!C242/'Historical data 2'!C$2*V$5</f>
        <v>51099.645181170934</v>
      </c>
      <c r="D244" s="26">
        <f>'Historical data 2'!D242/'Historical data 2'!D$2*W$5</f>
        <v>41040.929766262285</v>
      </c>
      <c r="E244" s="26">
        <f>'Historical data 2'!E242/'Historical data 2'!E$2*X$5</f>
        <v>42203.835616223987</v>
      </c>
      <c r="F244" s="26">
        <f>'Historical data 2'!F242/'Historical data 2'!F$2*Y$5</f>
        <v>51831.72067697061</v>
      </c>
      <c r="G244" s="26">
        <f>'Historical data 2'!G242/'Historical data 2'!G$2*Z$5</f>
        <v>53862.398347691029</v>
      </c>
      <c r="H244" s="26">
        <f>'Historical data 2'!H242/'Historical data 2'!H$2*AA$5</f>
        <v>66677.050662165435</v>
      </c>
      <c r="I244" s="26">
        <f>'Historical data 2'!I242/'Historical data 2'!I$2*AB$5</f>
        <v>50065.955000735717</v>
      </c>
      <c r="J244" s="26">
        <f>'Historical data 2'!J242/'Historical data 2'!J$2*AC$5</f>
        <v>45423.063319118199</v>
      </c>
      <c r="K244" s="26">
        <f>'Historical data 2'!K242/'Historical data 2'!K$2*AD$5</f>
        <v>34943.1234162408</v>
      </c>
      <c r="L244" s="8">
        <f t="shared" si="9"/>
        <v>-7.1739241044120883E-3</v>
      </c>
      <c r="M244" s="8">
        <f>IF(Table25[[#This Row],[Overall Return]]&gt;=0,0,Table25[[#This Row],[Overall Return]])</f>
        <v>-7.1739241044120883E-3</v>
      </c>
      <c r="N244" s="13">
        <f t="shared" si="8"/>
        <v>496128.48533491429</v>
      </c>
    </row>
    <row r="245" spans="1:14" x14ac:dyDescent="0.25">
      <c r="A245" s="2">
        <f>'Daily returns &amp; Stats_2016-19'!A244</f>
        <v>42902</v>
      </c>
      <c r="B245" s="26">
        <f>'Historical data 2'!B243/'Historical data 2'!B$2*U$5</f>
        <v>58155.085751810897</v>
      </c>
      <c r="C245" s="26">
        <f>'Historical data 2'!C243/'Historical data 2'!C$2*V$5</f>
        <v>52347.233932043775</v>
      </c>
      <c r="D245" s="26">
        <f>'Historical data 2'!D243/'Historical data 2'!D$2*W$5</f>
        <v>42071.686326411174</v>
      </c>
      <c r="E245" s="26">
        <f>'Historical data 2'!E243/'Historical data 2'!E$2*X$5</f>
        <v>42016.673528647771</v>
      </c>
      <c r="F245" s="26">
        <f>'Historical data 2'!F243/'Historical data 2'!F$2*Y$5</f>
        <v>51692.554850765307</v>
      </c>
      <c r="G245" s="26">
        <f>'Historical data 2'!G243/'Historical data 2'!G$2*Z$5</f>
        <v>53939.458673446607</v>
      </c>
      <c r="H245" s="26">
        <f>'Historical data 2'!H243/'Historical data 2'!H$2*AA$5</f>
        <v>65977.131622250847</v>
      </c>
      <c r="I245" s="26">
        <f>'Historical data 2'!I243/'Historical data 2'!I$2*AB$5</f>
        <v>50412.897663502546</v>
      </c>
      <c r="J245" s="26">
        <f>'Historical data 2'!J243/'Historical data 2'!J$2*AC$5</f>
        <v>45414.63874951403</v>
      </c>
      <c r="K245" s="26">
        <f>'Historical data 2'!K243/'Historical data 2'!K$2*AD$5</f>
        <v>35465.611946566278</v>
      </c>
      <c r="L245" s="8">
        <f t="shared" si="9"/>
        <v>2.7502708479312243E-3</v>
      </c>
      <c r="M245" s="8">
        <f>IF(Table25[[#This Row],[Overall Return]]&gt;=0,0,Table25[[#This Row],[Overall Return]])</f>
        <v>0</v>
      </c>
      <c r="N245" s="13">
        <f t="shared" si="8"/>
        <v>497492.97304495919</v>
      </c>
    </row>
    <row r="246" spans="1:14" x14ac:dyDescent="0.25">
      <c r="A246" s="2">
        <f>'Daily returns &amp; Stats_2016-19'!A245</f>
        <v>42905</v>
      </c>
      <c r="B246" s="26">
        <f>'Historical data 2'!B244/'Historical data 2'!B$2*U$5</f>
        <v>59818.735901604683</v>
      </c>
      <c r="C246" s="26">
        <f>'Historical data 2'!C244/'Historical data 2'!C$2*V$5</f>
        <v>52742.60049393314</v>
      </c>
      <c r="D246" s="26">
        <f>'Historical data 2'!D244/'Historical data 2'!D$2*W$5</f>
        <v>41917.97822788699</v>
      </c>
      <c r="E246" s="26">
        <f>'Historical data 2'!E244/'Historical data 2'!E$2*X$5</f>
        <v>41960.91704425896</v>
      </c>
      <c r="F246" s="26">
        <f>'Historical data 2'!F244/'Historical data 2'!F$2*Y$5</f>
        <v>52660.093486148879</v>
      </c>
      <c r="G246" s="26">
        <f>'Historical data 2'!G244/'Historical data 2'!G$2*Z$5</f>
        <v>54609.858158728755</v>
      </c>
      <c r="H246" s="26">
        <f>'Historical data 2'!H244/'Historical data 2'!H$2*AA$5</f>
        <v>65692.900849642727</v>
      </c>
      <c r="I246" s="26">
        <f>'Historical data 2'!I244/'Historical data 2'!I$2*AB$5</f>
        <v>50798.711186725457</v>
      </c>
      <c r="J246" s="26">
        <f>'Historical data 2'!J244/'Historical data 2'!J$2*AC$5</f>
        <v>45709.594202322129</v>
      </c>
      <c r="K246" s="26">
        <f>'Historical data 2'!K244/'Historical data 2'!K$2*AD$5</f>
        <v>35155.515015824167</v>
      </c>
      <c r="L246" s="8">
        <f t="shared" si="9"/>
        <v>7.183883423000248E-3</v>
      </c>
      <c r="M246" s="8">
        <f>IF(Table25[[#This Row],[Overall Return]]&gt;=0,0,Table25[[#This Row],[Overall Return]])</f>
        <v>0</v>
      </c>
      <c r="N246" s="13">
        <f t="shared" si="8"/>
        <v>501066.90456707595</v>
      </c>
    </row>
    <row r="247" spans="1:14" x14ac:dyDescent="0.25">
      <c r="A247" s="2">
        <f>'Daily returns &amp; Stats_2016-19'!A246</f>
        <v>42906</v>
      </c>
      <c r="B247" s="26">
        <f>'Historical data 2'!B245/'Historical data 2'!B$2*U$5</f>
        <v>59275.093345195462</v>
      </c>
      <c r="C247" s="26">
        <f>'Historical data 2'!C245/'Historical data 2'!C$2*V$5</f>
        <v>52605.866474799681</v>
      </c>
      <c r="D247" s="26">
        <f>'Historical data 2'!D245/'Historical data 2'!D$2*W$5</f>
        <v>41429.715415832405</v>
      </c>
      <c r="E247" s="26">
        <f>'Historical data 2'!E245/'Historical data 2'!E$2*X$5</f>
        <v>41391.457864421558</v>
      </c>
      <c r="F247" s="26">
        <f>'Historical data 2'!F245/'Historical data 2'!F$2*Y$5</f>
        <v>52289.362305320559</v>
      </c>
      <c r="G247" s="26">
        <f>'Historical data 2'!G245/'Historical data 2'!G$2*Z$5</f>
        <v>53870.104380266588</v>
      </c>
      <c r="H247" s="26">
        <f>'Historical data 2'!H245/'Historical data 2'!H$2*AA$5</f>
        <v>66126.352269625408</v>
      </c>
      <c r="I247" s="26">
        <f>'Historical data 2'!I245/'Historical data 2'!I$2*AB$5</f>
        <v>50868.086770033224</v>
      </c>
      <c r="J247" s="26">
        <f>'Historical data 2'!J245/'Historical data 2'!J$2*AC$5</f>
        <v>45052.263815873644</v>
      </c>
      <c r="K247" s="26">
        <f>'Historical data 2'!K245/'Historical data 2'!K$2*AD$5</f>
        <v>34964.365413995569</v>
      </c>
      <c r="L247" s="8">
        <f t="shared" si="9"/>
        <v>-6.3748702670188839E-3</v>
      </c>
      <c r="M247" s="8">
        <f>IF(Table25[[#This Row],[Overall Return]]&gt;=0,0,Table25[[#This Row],[Overall Return]])</f>
        <v>-6.3748702670188839E-3</v>
      </c>
      <c r="N247" s="13">
        <f t="shared" si="8"/>
        <v>497872.66805536411</v>
      </c>
    </row>
    <row r="248" spans="1:14" x14ac:dyDescent="0.25">
      <c r="A248" s="2">
        <f>'Daily returns &amp; Stats_2016-19'!A247</f>
        <v>42907</v>
      </c>
      <c r="B248" s="26">
        <f>'Historical data 2'!B246/'Historical data 2'!B$2*U$5</f>
        <v>59626.629687967317</v>
      </c>
      <c r="C248" s="26">
        <f>'Historical data 2'!C246/'Historical data 2'!C$2*V$5</f>
        <v>53116.771180251846</v>
      </c>
      <c r="D248" s="26">
        <f>'Historical data 2'!D246/'Historical data 2'!D$2*W$5</f>
        <v>40643.07978513711</v>
      </c>
      <c r="E248" s="26">
        <f>'Historical data 2'!E246/'Historical data 2'!E$2*X$5</f>
        <v>41733.931615835565</v>
      </c>
      <c r="F248" s="26">
        <f>'Historical data 2'!F246/'Historical data 2'!F$2*Y$5</f>
        <v>52774.50389323636</v>
      </c>
      <c r="G248" s="26">
        <f>'Historical data 2'!G246/'Historical data 2'!G$2*Z$5</f>
        <v>54147.496204195297</v>
      </c>
      <c r="H248" s="26">
        <f>'Historical data 2'!H246/'Historical data 2'!H$2*AA$5</f>
        <v>66865.35024542769</v>
      </c>
      <c r="I248" s="26">
        <f>'Historical data 2'!I246/'Historical data 2'!I$2*AB$5</f>
        <v>51326.064589098707</v>
      </c>
      <c r="J248" s="26">
        <f>'Historical data 2'!J246/'Historical data 2'!J$2*AC$5</f>
        <v>44647.762213545939</v>
      </c>
      <c r="K248" s="26">
        <f>'Historical data 2'!K246/'Historical data 2'!K$2*AD$5</f>
        <v>34594.794818796705</v>
      </c>
      <c r="L248" s="8">
        <f t="shared" si="9"/>
        <v>3.2211372124371085E-3</v>
      </c>
      <c r="M248" s="8">
        <f>IF(Table25[[#This Row],[Overall Return]]&gt;=0,0,Table25[[#This Row],[Overall Return]])</f>
        <v>0</v>
      </c>
      <c r="N248" s="13">
        <f t="shared" si="8"/>
        <v>499476.38423349254</v>
      </c>
    </row>
    <row r="249" spans="1:14" x14ac:dyDescent="0.25">
      <c r="A249" s="2">
        <f>'Daily returns &amp; Stats_2016-19'!A248</f>
        <v>42908</v>
      </c>
      <c r="B249" s="26">
        <f>'Historical data 2'!B247/'Historical data 2'!B$2*U$5</f>
        <v>59528.528526359296</v>
      </c>
      <c r="C249" s="26">
        <f>'Historical data 2'!C247/'Historical data 2'!C$2*V$5</f>
        <v>53067.481267392941</v>
      </c>
      <c r="D249" s="26">
        <f>'Historical data 2'!D247/'Historical data 2'!D$2*W$5</f>
        <v>40516.50182183594</v>
      </c>
      <c r="E249" s="26">
        <f>'Historical data 2'!E247/'Historical data 2'!E$2*X$5</f>
        <v>41502.961315192275</v>
      </c>
      <c r="F249" s="26">
        <f>'Historical data 2'!F247/'Historical data 2'!F$2*Y$5</f>
        <v>52644.692165897577</v>
      </c>
      <c r="G249" s="26">
        <f>'Historical data 2'!G247/'Historical data 2'!G$2*Z$5</f>
        <v>54139.796508817577</v>
      </c>
      <c r="H249" s="26">
        <f>'Historical data 2'!H247/'Historical data 2'!H$2*AA$5</f>
        <v>67968.525886998934</v>
      </c>
      <c r="I249" s="26">
        <f>'Historical data 2'!I247/'Historical data 2'!I$2*AB$5</f>
        <v>51764.595416109718</v>
      </c>
      <c r="J249" s="26">
        <f>'Historical data 2'!J247/'Historical data 2'!J$2*AC$5</f>
        <v>44234.820758948095</v>
      </c>
      <c r="K249" s="26">
        <f>'Historical data 2'!K247/'Historical data 2'!K$2*AD$5</f>
        <v>34441.870334909087</v>
      </c>
      <c r="L249" s="8">
        <f t="shared" si="9"/>
        <v>6.6747854251514305E-4</v>
      </c>
      <c r="M249" s="8">
        <f>IF(Table25[[#This Row],[Overall Return]]&gt;=0,0,Table25[[#This Row],[Overall Return]])</f>
        <v>0</v>
      </c>
      <c r="N249" s="13">
        <f t="shared" si="8"/>
        <v>499809.7740024614</v>
      </c>
    </row>
    <row r="250" spans="1:14" x14ac:dyDescent="0.25">
      <c r="A250" s="2">
        <f>'Daily returns &amp; Stats_2016-19'!A249</f>
        <v>42909</v>
      </c>
      <c r="B250" s="26">
        <f>'Historical data 2'!B248/'Historical data 2'!B$2*U$5</f>
        <v>59794.232152232027</v>
      </c>
      <c r="C250" s="26">
        <f>'Historical data 2'!C248/'Historical data 2'!C$2*V$5</f>
        <v>53196.79956050645</v>
      </c>
      <c r="D250" s="26">
        <f>'Historical data 2'!D248/'Historical data 2'!D$2*W$5</f>
        <v>40534.571816133401</v>
      </c>
      <c r="E250" s="26">
        <f>'Historical data 2'!E248/'Historical data 2'!E$2*X$5</f>
        <v>41558.708281574189</v>
      </c>
      <c r="F250" s="26">
        <f>'Historical data 2'!F248/'Historical data 2'!F$2*Y$5</f>
        <v>53112.233443967627</v>
      </c>
      <c r="G250" s="26">
        <f>'Historical data 2'!G248/'Historical data 2'!G$2*Z$5</f>
        <v>54871.831580308506</v>
      </c>
      <c r="H250" s="26">
        <f>'Historical data 2'!H248/'Historical data 2'!H$2*AA$5</f>
        <v>68117.746534373495</v>
      </c>
      <c r="I250" s="26">
        <f>'Historical data 2'!I248/'Historical data 2'!I$2*AB$5</f>
        <v>51417.652753342896</v>
      </c>
      <c r="J250" s="26">
        <f>'Historical data 2'!J248/'Historical data 2'!J$2*AC$5</f>
        <v>44201.103377198982</v>
      </c>
      <c r="K250" s="26">
        <f>'Historical data 2'!K248/'Historical data 2'!K$2*AD$5</f>
        <v>34667.003640472787</v>
      </c>
      <c r="L250" s="8">
        <f t="shared" si="9"/>
        <v>3.325483462115475E-3</v>
      </c>
      <c r="M250" s="8">
        <f>IF(Table25[[#This Row],[Overall Return]]&gt;=0,0,Table25[[#This Row],[Overall Return]])</f>
        <v>0</v>
      </c>
      <c r="N250" s="13">
        <f t="shared" si="8"/>
        <v>501471.88314011029</v>
      </c>
    </row>
    <row r="251" spans="1:14" x14ac:dyDescent="0.25">
      <c r="A251" s="2">
        <f>'Daily returns &amp; Stats_2016-19'!A250</f>
        <v>42912</v>
      </c>
      <c r="B251" s="26">
        <f>'Historical data 2'!B249/'Historical data 2'!B$2*U$5</f>
        <v>59606.195536137195</v>
      </c>
      <c r="C251" s="26">
        <f>'Historical data 2'!C249/'Historical data 2'!C$2*V$5</f>
        <v>52679.534474994638</v>
      </c>
      <c r="D251" s="26">
        <f>'Historical data 2'!D249/'Historical data 2'!D$2*W$5</f>
        <v>39992.069686780131</v>
      </c>
      <c r="E251" s="26">
        <f>'Historical data 2'!E249/'Historical data 2'!E$2*X$5</f>
        <v>42040.566898622281</v>
      </c>
      <c r="F251" s="26">
        <f>'Historical data 2'!F249/'Historical data 2'!F$2*Y$5</f>
        <v>52379.567040688838</v>
      </c>
      <c r="G251" s="26">
        <f>'Historical data 2'!G249/'Historical data 2'!G$2*Z$5</f>
        <v>54347.8530511598</v>
      </c>
      <c r="H251" s="26">
        <f>'Historical data 2'!H249/'Historical data 2'!H$2*AA$5</f>
        <v>67058.986398163499</v>
      </c>
      <c r="I251" s="26">
        <f>'Historical data 2'!I249/'Historical data 2'!I$2*AB$5</f>
        <v>51381.575230152179</v>
      </c>
      <c r="J251" s="26">
        <f>'Historical data 2'!J249/'Historical data 2'!J$2*AC$5</f>
        <v>44580.342732713652</v>
      </c>
      <c r="K251" s="26">
        <f>'Historical data 2'!K249/'Historical data 2'!K$2*AD$5</f>
        <v>34509.842108219949</v>
      </c>
      <c r="L251" s="8">
        <f t="shared" si="9"/>
        <v>-5.7737035311890006E-3</v>
      </c>
      <c r="M251" s="8">
        <f>IF(Table25[[#This Row],[Overall Return]]&gt;=0,0,Table25[[#This Row],[Overall Return]])</f>
        <v>-5.7737035311890006E-3</v>
      </c>
      <c r="N251" s="13">
        <f t="shared" si="8"/>
        <v>498576.53315763222</v>
      </c>
    </row>
    <row r="252" spans="1:14" x14ac:dyDescent="0.25">
      <c r="A252" s="2">
        <f>'Daily returns &amp; Stats_2016-19'!A251</f>
        <v>42913</v>
      </c>
      <c r="B252" s="26">
        <f>'Historical data 2'!B250/'Historical data 2'!B$2*U$5</f>
        <v>58751.85180057121</v>
      </c>
      <c r="C252" s="26">
        <f>'Historical data 2'!C250/'Historical data 2'!C$2*V$5</f>
        <v>51767.95817355375</v>
      </c>
      <c r="D252" s="26">
        <f>'Historical data 2'!D250/'Historical data 2'!D$2*W$5</f>
        <v>39756.97956384578</v>
      </c>
      <c r="E252" s="26">
        <f>'Historical data 2'!E250/'Historical data 2'!E$2*X$5</f>
        <v>41976.847015131621</v>
      </c>
      <c r="F252" s="26">
        <f>'Historical data 2'!F250/'Historical data 2'!F$2*Y$5</f>
        <v>51007.745846981277</v>
      </c>
      <c r="G252" s="26">
        <f>'Historical data 2'!G250/'Historical data 2'!G$2*Z$5</f>
        <v>53330.713785966764</v>
      </c>
      <c r="H252" s="26">
        <f>'Historical data 2'!H250/'Historical data 2'!H$2*AA$5</f>
        <v>64373.004580527253</v>
      </c>
      <c r="I252" s="26">
        <f>'Historical data 2'!I250/'Historical data 2'!I$2*AB$5</f>
        <v>51237.255887928186</v>
      </c>
      <c r="J252" s="26">
        <f>'Historical data 2'!J250/'Historical data 2'!J$2*AC$5</f>
        <v>44799.454135085311</v>
      </c>
      <c r="K252" s="26">
        <f>'Historical data 2'!K250/'Historical data 2'!K$2*AD$5</f>
        <v>34454.616406730085</v>
      </c>
      <c r="L252" s="8">
        <f t="shared" si="9"/>
        <v>-1.4280868608510744E-2</v>
      </c>
      <c r="M252" s="8">
        <f>IF(Table25[[#This Row],[Overall Return]]&gt;=0,0,Table25[[#This Row],[Overall Return]])</f>
        <v>-1.4280868608510744E-2</v>
      </c>
      <c r="N252" s="13">
        <f t="shared" si="8"/>
        <v>491456.42719632125</v>
      </c>
    </row>
    <row r="253" spans="1:14" x14ac:dyDescent="0.25">
      <c r="A253" s="2">
        <f>'Daily returns &amp; Stats_2016-19'!A252</f>
        <v>42914</v>
      </c>
      <c r="B253" s="26">
        <f>'Historical data 2'!B251/'Historical data 2'!B$2*U$5</f>
        <v>59610.26513367975</v>
      </c>
      <c r="C253" s="26">
        <f>'Historical data 2'!C251/'Historical data 2'!C$2*V$5</f>
        <v>52486.086730040071</v>
      </c>
      <c r="D253" s="26">
        <f>'Historical data 2'!D251/'Historical data 2'!D$2*W$5</f>
        <v>39747.936185438099</v>
      </c>
      <c r="E253" s="26">
        <f>'Historical data 2'!E251/'Historical data 2'!E$2*X$5</f>
        <v>42554.269594070873</v>
      </c>
      <c r="F253" s="26">
        <f>'Historical data 2'!F251/'Historical data 2'!F$2*Y$5</f>
        <v>51731.612095337186</v>
      </c>
      <c r="G253" s="26">
        <f>'Historical data 2'!G251/'Historical data 2'!G$2*Z$5</f>
        <v>53785.344359133298</v>
      </c>
      <c r="H253" s="26">
        <f>'Historical data 2'!H251/'Historical data 2'!H$2*AA$5</f>
        <v>65948.705495521775</v>
      </c>
      <c r="I253" s="26">
        <f>'Historical data 2'!I251/'Historical data 2'!I$2*AB$5</f>
        <v>51542.566726087556</v>
      </c>
      <c r="J253" s="26">
        <f>'Historical data 2'!J251/'Historical data 2'!J$2*AC$5</f>
        <v>45785.438252758577</v>
      </c>
      <c r="K253" s="26">
        <f>'Historical data 2'!K251/'Historical data 2'!K$2*AD$5</f>
        <v>34633.022119658024</v>
      </c>
      <c r="L253" s="8">
        <f t="shared" si="9"/>
        <v>1.2959072550412953E-2</v>
      </c>
      <c r="M253" s="8">
        <f>IF(Table25[[#This Row],[Overall Return]]&gt;=0,0,Table25[[#This Row],[Overall Return]])</f>
        <v>0</v>
      </c>
      <c r="N253" s="13">
        <f t="shared" si="8"/>
        <v>497825.24669172516</v>
      </c>
    </row>
    <row r="254" spans="1:14" x14ac:dyDescent="0.25">
      <c r="A254" s="2">
        <f>'Daily returns &amp; Stats_2016-19'!A253</f>
        <v>42915</v>
      </c>
      <c r="B254" s="26">
        <f>'Historical data 2'!B252/'Historical data 2'!B$2*U$5</f>
        <v>58731.430904759145</v>
      </c>
      <c r="C254" s="26">
        <f>'Historical data 2'!C252/'Historical data 2'!C$2*V$5</f>
        <v>51722.909861891647</v>
      </c>
      <c r="D254" s="26">
        <f>'Historical data 2'!D252/'Historical data 2'!D$2*W$5</f>
        <v>39856.439963812336</v>
      </c>
      <c r="E254" s="26">
        <f>'Historical data 2'!E252/'Historical data 2'!E$2*X$5</f>
        <v>42096.310692335224</v>
      </c>
      <c r="F254" s="26">
        <f>'Historical data 2'!F252/'Historical data 2'!F$2*Y$5</f>
        <v>50482.997267094972</v>
      </c>
      <c r="G254" s="26">
        <f>'Historical data 2'!G252/'Historical data 2'!G$2*Z$5</f>
        <v>52775.888946323372</v>
      </c>
      <c r="H254" s="26">
        <f>'Historical data 2'!H252/'Historical data 2'!H$2*AA$5</f>
        <v>64085.216094936768</v>
      </c>
      <c r="I254" s="26">
        <f>'Historical data 2'!I252/'Historical data 2'!I$2*AB$5</f>
        <v>51423.216304220783</v>
      </c>
      <c r="J254" s="26">
        <f>'Historical data 2'!J252/'Historical data 2'!J$2*AC$5</f>
        <v>47007.390553344812</v>
      </c>
      <c r="K254" s="26">
        <f>'Historical data 2'!K252/'Historical data 2'!K$2*AD$5</f>
        <v>34280.456473848702</v>
      </c>
      <c r="L254" s="8">
        <f t="shared" si="9"/>
        <v>-1.0772835778813827E-2</v>
      </c>
      <c r="M254" s="8">
        <f>IF(Table25[[#This Row],[Overall Return]]&gt;=0,0,Table25[[#This Row],[Overall Return]])</f>
        <v>-1.0772835778813827E-2</v>
      </c>
      <c r="N254" s="13">
        <f t="shared" si="8"/>
        <v>492462.25706256775</v>
      </c>
    </row>
    <row r="255" spans="1:14" x14ac:dyDescent="0.25">
      <c r="A255" s="2">
        <f>'Daily returns &amp; Stats_2016-19'!A254</f>
        <v>42916</v>
      </c>
      <c r="B255" s="26">
        <f>'Historical data 2'!B253/'Historical data 2'!B$2*U$5</f>
        <v>58870.413626045454</v>
      </c>
      <c r="C255" s="26">
        <f>'Historical data 2'!C253/'Historical data 2'!C$2*V$5</f>
        <v>51302.6314744794</v>
      </c>
      <c r="D255" s="26">
        <f>'Historical data 2'!D253/'Historical data 2'!D$2*W$5</f>
        <v>39747.936185438099</v>
      </c>
      <c r="E255" s="26">
        <f>'Historical data 2'!E253/'Historical data 2'!E$2*X$5</f>
        <v>42311.357367443779</v>
      </c>
      <c r="F255" s="26">
        <f>'Historical data 2'!F253/'Historical data 2'!F$2*Y$5</f>
        <v>49984.653348522334</v>
      </c>
      <c r="G255" s="26">
        <f>'Historical data 2'!G253/'Historical data 2'!G$2*Z$5</f>
        <v>53114.951211048989</v>
      </c>
      <c r="H255" s="26">
        <f>'Historical data 2'!H253/'Historical data 2'!H$2*AA$5</f>
        <v>64237.989372846569</v>
      </c>
      <c r="I255" s="26">
        <f>'Historical data 2'!I253/'Historical data 2'!I$2*AB$5</f>
        <v>51464.852753558815</v>
      </c>
      <c r="J255" s="26">
        <f>'Historical data 2'!J253/'Historical data 2'!J$2*AC$5</f>
        <v>46695.585961328368</v>
      </c>
      <c r="K255" s="26">
        <f>'Historical data 2'!K253/'Historical data 2'!K$2*AD$5</f>
        <v>34293.191631068032</v>
      </c>
      <c r="L255" s="8">
        <f t="shared" si="9"/>
        <v>-8.9081777231958537E-4</v>
      </c>
      <c r="M255" s="8">
        <f>IF(Table25[[#This Row],[Overall Return]]&gt;=0,0,Table25[[#This Row],[Overall Return]])</f>
        <v>-8.9081777231958537E-4</v>
      </c>
      <c r="N255" s="13">
        <f t="shared" si="8"/>
        <v>492023.56293177977</v>
      </c>
    </row>
    <row r="256" spans="1:14" x14ac:dyDescent="0.25">
      <c r="A256" s="2">
        <f>'Daily returns &amp; Stats_2016-19'!A255</f>
        <v>42919</v>
      </c>
      <c r="B256" s="26">
        <f>'Historical data 2'!B254/'Historical data 2'!B$2*U$5</f>
        <v>58657.853376550876</v>
      </c>
      <c r="C256" s="26">
        <f>'Historical data 2'!C254/'Historical data 2'!C$2*V$5</f>
        <v>50542.628731154124</v>
      </c>
      <c r="D256" s="26">
        <f>'Historical data 2'!D254/'Historical data 2'!D$2*W$5</f>
        <v>41285.05069571588</v>
      </c>
      <c r="E256" s="26">
        <f>'Historical data 2'!E254/'Historical data 2'!E$2*X$5</f>
        <v>42793.206466484975</v>
      </c>
      <c r="F256" s="26">
        <f>'Historical data 2'!F254/'Historical data 2'!F$2*Y$5</f>
        <v>49432.954556468772</v>
      </c>
      <c r="G256" s="26">
        <f>'Historical data 2'!G254/'Historical data 2'!G$2*Z$5</f>
        <v>52529.324421295816</v>
      </c>
      <c r="H256" s="26">
        <f>'Historical data 2'!H254/'Historical data 2'!H$2*AA$5</f>
        <v>62640.967592193461</v>
      </c>
      <c r="I256" s="26">
        <f>'Historical data 2'!I254/'Historical data 2'!I$2*AB$5</f>
        <v>51806.227240717184</v>
      </c>
      <c r="J256" s="26">
        <f>'Historical data 2'!J254/'Historical data 2'!J$2*AC$5</f>
        <v>47007.390553344812</v>
      </c>
      <c r="K256" s="26">
        <f>'Historical data 2'!K254/'Historical data 2'!K$2*AD$5</f>
        <v>34875.158191690934</v>
      </c>
      <c r="L256" s="8">
        <f t="shared" si="9"/>
        <v>-9.2028337721250519E-4</v>
      </c>
      <c r="M256" s="8">
        <f>IF(Table25[[#This Row],[Overall Return]]&gt;=0,0,Table25[[#This Row],[Overall Return]])</f>
        <v>-9.2028337721250519E-4</v>
      </c>
      <c r="N256" s="13">
        <f t="shared" si="8"/>
        <v>491570.76182561676</v>
      </c>
    </row>
    <row r="257" spans="1:14" x14ac:dyDescent="0.25">
      <c r="A257" s="2">
        <f>'Daily returns &amp; Stats_2016-19'!A256</f>
        <v>42921</v>
      </c>
      <c r="B257" s="26">
        <f>'Historical data 2'!B255/'Historical data 2'!B$2*U$5</f>
        <v>58899.033369023862</v>
      </c>
      <c r="C257" s="26">
        <f>'Historical data 2'!C255/'Historical data 2'!C$2*V$5</f>
        <v>51482.82472112785</v>
      </c>
      <c r="D257" s="26">
        <f>'Historical data 2'!D255/'Historical data 2'!D$2*W$5</f>
        <v>39928.761847296912</v>
      </c>
      <c r="E257" s="26">
        <f>'Historical data 2'!E255/'Historical data 2'!E$2*X$5</f>
        <v>42064.460268596798</v>
      </c>
      <c r="F257" s="26">
        <f>'Historical data 2'!F255/'Historical data 2'!F$2*Y$5</f>
        <v>50148.566200755391</v>
      </c>
      <c r="G257" s="26">
        <f>'Historical data 2'!G255/'Historical data 2'!G$2*Z$5</f>
        <v>53230.529025286669</v>
      </c>
      <c r="H257" s="26">
        <f>'Historical data 2'!H255/'Historical data 2'!H$2*AA$5</f>
        <v>58105.70689611321</v>
      </c>
      <c r="I257" s="26">
        <f>'Historical data 2'!I255/'Historical data 2'!I$2*AB$5</f>
        <v>52250.330868067227</v>
      </c>
      <c r="J257" s="26">
        <f>'Historical data 2'!J255/'Historical data 2'!J$2*AC$5</f>
        <v>47007.390553344812</v>
      </c>
      <c r="K257" s="26">
        <f>'Historical data 2'!K255/'Historical data 2'!K$2*AD$5</f>
        <v>34344.167186670682</v>
      </c>
      <c r="L257" s="8">
        <f t="shared" si="9"/>
        <v>-8.3589000982751127E-3</v>
      </c>
      <c r="M257" s="8">
        <f>IF(Table25[[#This Row],[Overall Return]]&gt;=0,0,Table25[[#This Row],[Overall Return]])</f>
        <v>-8.3589000982751127E-3</v>
      </c>
      <c r="N257" s="13">
        <f t="shared" si="8"/>
        <v>487461.77093628346</v>
      </c>
    </row>
    <row r="258" spans="1:14" x14ac:dyDescent="0.25">
      <c r="A258" s="2">
        <f>'Daily returns &amp; Stats_2016-19'!A257</f>
        <v>42922</v>
      </c>
      <c r="B258" s="26">
        <f>'Historical data 2'!B256/'Historical data 2'!B$2*U$5</f>
        <v>58343.102483878654</v>
      </c>
      <c r="C258" s="26">
        <f>'Historical data 2'!C256/'Historical data 2'!C$2*V$5</f>
        <v>51151.053872892699</v>
      </c>
      <c r="D258" s="26">
        <f>'Historical data 2'!D256/'Historical data 2'!D$2*W$5</f>
        <v>39160.221354675923</v>
      </c>
      <c r="E258" s="26">
        <f>'Historical data 2'!E256/'Historical data 2'!E$2*X$5</f>
        <v>41462.674764676223</v>
      </c>
      <c r="F258" s="26">
        <f>'Historical data 2'!F256/'Historical data 2'!F$2*Y$5</f>
        <v>49872.441931029301</v>
      </c>
      <c r="G258" s="26">
        <f>'Historical data 2'!G256/'Historical data 2'!G$2*Z$5</f>
        <v>52837.546712724601</v>
      </c>
      <c r="H258" s="26">
        <f>'Historical data 2'!H256/'Historical data 2'!H$2*AA$5</f>
        <v>54861.92142486645</v>
      </c>
      <c r="I258" s="26">
        <f>'Historical data 2'!I256/'Historical data 2'!I$2*AB$5</f>
        <v>51886.734550511297</v>
      </c>
      <c r="J258" s="26">
        <f>'Historical data 2'!J256/'Historical data 2'!J$2*AC$5</f>
        <v>46821.996532722267</v>
      </c>
      <c r="K258" s="26">
        <f>'Historical data 2'!K256/'Historical data 2'!K$2*AD$5</f>
        <v>34034.072438848903</v>
      </c>
      <c r="L258" s="8">
        <f t="shared" si="9"/>
        <v>-1.4421653734926432E-2</v>
      </c>
      <c r="M258" s="8">
        <f>IF(Table25[[#This Row],[Overall Return]]&gt;=0,0,Table25[[#This Row],[Overall Return]])</f>
        <v>-1.4421653734926432E-2</v>
      </c>
      <c r="N258" s="13">
        <f t="shared" si="8"/>
        <v>480431.76606682636</v>
      </c>
    </row>
    <row r="259" spans="1:14" x14ac:dyDescent="0.25">
      <c r="A259" s="2">
        <f>'Daily returns &amp; Stats_2016-19'!A258</f>
        <v>42923</v>
      </c>
      <c r="B259" s="26">
        <f>'Historical data 2'!B257/'Historical data 2'!B$2*U$5</f>
        <v>58935.812191114455</v>
      </c>
      <c r="C259" s="26">
        <f>'Historical data 2'!C257/'Historical data 2'!C$2*V$5</f>
        <v>51872.89433586011</v>
      </c>
      <c r="D259" s="26">
        <f>'Historical data 2'!D257/'Historical data 2'!D$2*W$5</f>
        <v>38879.922720962124</v>
      </c>
      <c r="E259" s="26">
        <f>'Historical data 2'!E257/'Historical data 2'!E$2*X$5</f>
        <v>41450.637658623469</v>
      </c>
      <c r="F259" s="26">
        <f>'Historical data 2'!F257/'Historical data 2'!F$2*Y$5</f>
        <v>50527.00223825439</v>
      </c>
      <c r="G259" s="26">
        <f>'Historical data 2'!G257/'Historical data 2'!G$2*Z$5</f>
        <v>53523.332914366496</v>
      </c>
      <c r="H259" s="26">
        <f>'Historical data 2'!H257/'Historical data 2'!H$2*AA$5</f>
        <v>55641.777193047623</v>
      </c>
      <c r="I259" s="26">
        <f>'Historical data 2'!I257/'Historical data 2'!I$2*AB$5</f>
        <v>52169.84668192597</v>
      </c>
      <c r="J259" s="26">
        <f>'Historical data 2'!J257/'Historical data 2'!J$2*AC$5</f>
        <v>46973.684633595156</v>
      </c>
      <c r="K259" s="26">
        <f>'Historical data 2'!K257/'Historical data 2'!K$2*AD$5</f>
        <v>34076.556434358441</v>
      </c>
      <c r="L259" s="8">
        <f t="shared" si="9"/>
        <v>7.5342664472739518E-3</v>
      </c>
      <c r="M259" s="8">
        <f>IF(Table25[[#This Row],[Overall Return]]&gt;=0,0,Table25[[#This Row],[Overall Return]])</f>
        <v>0</v>
      </c>
      <c r="N259" s="13">
        <f t="shared" si="8"/>
        <v>484051.46700210823</v>
      </c>
    </row>
    <row r="260" spans="1:14" x14ac:dyDescent="0.25">
      <c r="A260" s="2">
        <f>'Daily returns &amp; Stats_2016-19'!A259</f>
        <v>42926</v>
      </c>
      <c r="B260" s="26">
        <f>'Historical data 2'!B258/'Historical data 2'!B$2*U$5</f>
        <v>59295.540753043628</v>
      </c>
      <c r="C260" s="26">
        <f>'Historical data 2'!C258/'Historical data 2'!C$2*V$5</f>
        <v>52811.501241686696</v>
      </c>
      <c r="D260" s="26">
        <f>'Historical data 2'!D258/'Historical data 2'!D$2*W$5</f>
        <v>39096.926087081119</v>
      </c>
      <c r="E260" s="26">
        <f>'Historical data 2'!E258/'Historical data 2'!E$2*X$5</f>
        <v>41558.962095091374</v>
      </c>
      <c r="F260" s="26">
        <f>'Historical data 2'!F258/'Historical data 2'!F$2*Y$5</f>
        <v>51088.600680028059</v>
      </c>
      <c r="G260" s="26">
        <f>'Historical data 2'!G258/'Historical data 2'!G$2*Z$5</f>
        <v>53924.059282691174</v>
      </c>
      <c r="H260" s="26">
        <f>'Historical data 2'!H258/'Historical data 2'!H$2*AA$5</f>
        <v>56144.512532138273</v>
      </c>
      <c r="I260" s="26">
        <f>'Historical data 2'!I258/'Historical data 2'!I$2*AB$5</f>
        <v>51889.514013584958</v>
      </c>
      <c r="J260" s="26">
        <f>'Historical data 2'!J258/'Historical data 2'!J$2*AC$5</f>
        <v>46847.270241534781</v>
      </c>
      <c r="K260" s="26">
        <f>'Historical data 2'!K258/'Historical data 2'!K$2*AD$5</f>
        <v>34051.068656557116</v>
      </c>
      <c r="L260" s="8">
        <f t="shared" si="9"/>
        <v>5.4880291919812141E-3</v>
      </c>
      <c r="M260" s="8">
        <f>IF(Table25[[#This Row],[Overall Return]]&gt;=0,0,Table25[[#This Row],[Overall Return]])</f>
        <v>0</v>
      </c>
      <c r="N260" s="13">
        <f t="shared" si="8"/>
        <v>486707.95558343717</v>
      </c>
    </row>
    <row r="261" spans="1:14" x14ac:dyDescent="0.25">
      <c r="A261" s="2">
        <f>'Daily returns &amp; Stats_2016-19'!A260</f>
        <v>42927</v>
      </c>
      <c r="B261" s="26">
        <f>'Historical data 2'!B259/'Historical data 2'!B$2*U$5</f>
        <v>59487.646966681008</v>
      </c>
      <c r="C261" s="26">
        <f>'Historical data 2'!C259/'Historical data 2'!C$2*V$5</f>
        <v>52687.483939201411</v>
      </c>
      <c r="D261" s="26">
        <f>'Historical data 2'!D259/'Historical data 2'!D$2*W$5</f>
        <v>39196.382296418204</v>
      </c>
      <c r="E261" s="26">
        <f>'Historical data 2'!E259/'Historical data 2'!E$2*X$5</f>
        <v>41659.253333740213</v>
      </c>
      <c r="F261" s="26">
        <f>'Historical data 2'!F259/'Historical data 2'!F$2*Y$5</f>
        <v>51159.56005989977</v>
      </c>
      <c r="G261" s="26">
        <f>'Historical data 2'!G259/'Historical data 2'!G$2*Z$5</f>
        <v>53931.758978068887</v>
      </c>
      <c r="H261" s="26">
        <f>'Historical data 2'!H259/'Historical data 2'!H$2*AA$5</f>
        <v>58128.801535815866</v>
      </c>
      <c r="I261" s="26">
        <f>'Historical data 2'!I259/'Historical data 2'!I$2*AB$5</f>
        <v>51611.951558856461</v>
      </c>
      <c r="J261" s="26">
        <f>'Historical data 2'!J259/'Historical data 2'!J$2*AC$5</f>
        <v>46383.773727978951</v>
      </c>
      <c r="K261" s="26">
        <f>'Historical data 2'!K259/'Historical data 2'!K$2*AD$5</f>
        <v>34237.972478339158</v>
      </c>
      <c r="L261" s="8">
        <f t="shared" si="9"/>
        <v>3.6502984411526107E-3</v>
      </c>
      <c r="M261" s="8">
        <f>IF(Table25[[#This Row],[Overall Return]]&gt;=0,0,Table25[[#This Row],[Overall Return]])</f>
        <v>0</v>
      </c>
      <c r="N261" s="13">
        <f t="shared" ref="N261:N324" si="10">SUM(B261:K261)</f>
        <v>488484.58487499994</v>
      </c>
    </row>
    <row r="262" spans="1:14" x14ac:dyDescent="0.25">
      <c r="A262" s="2">
        <f>'Daily returns &amp; Stats_2016-19'!A261</f>
        <v>42928</v>
      </c>
      <c r="B262" s="26">
        <f>'Historical data 2'!B260/'Historical data 2'!B$2*U$5</f>
        <v>59573.499567607207</v>
      </c>
      <c r="C262" s="26">
        <f>'Historical data 2'!C260/'Historical data 2'!C$2*V$5</f>
        <v>53343.605866180646</v>
      </c>
      <c r="D262" s="26">
        <f>'Historical data 2'!D260/'Historical data 2'!D$2*W$5</f>
        <v>39096.926087081119</v>
      </c>
      <c r="E262" s="26">
        <f>'Historical data 2'!E260/'Historical data 2'!E$2*X$5</f>
        <v>41875.895861338096</v>
      </c>
      <c r="F262" s="26">
        <f>'Historical data 2'!F260/'Historical data 2'!F$2*Y$5</f>
        <v>51915.328443555511</v>
      </c>
      <c r="G262" s="26">
        <f>'Historical data 2'!G260/'Historical data 2'!G$2*Z$5</f>
        <v>54825.608059250844</v>
      </c>
      <c r="H262" s="26">
        <f>'Historical data 2'!H260/'Historical data 2'!H$2*AA$5</f>
        <v>58537.384542051826</v>
      </c>
      <c r="I262" s="26">
        <f>'Historical data 2'!I260/'Historical data 2'!I$2*AB$5</f>
        <v>51817.340468281247</v>
      </c>
      <c r="J262" s="26">
        <f>'Historical data 2'!J260/'Historical data 2'!J$2*AC$5</f>
        <v>46493.331339498029</v>
      </c>
      <c r="K262" s="26">
        <f>'Historical data 2'!K260/'Historical data 2'!K$2*AD$5</f>
        <v>34390.899145147108</v>
      </c>
      <c r="L262" s="8">
        <f t="shared" ref="L262:L325" si="11">N262/N261-1</f>
        <v>6.9300743765701167E-3</v>
      </c>
      <c r="M262" s="8">
        <f>IF(Table25[[#This Row],[Overall Return]]&gt;=0,0,Table25[[#This Row],[Overall Return]])</f>
        <v>0</v>
      </c>
      <c r="N262" s="13">
        <f t="shared" si="10"/>
        <v>491869.81937999168</v>
      </c>
    </row>
    <row r="263" spans="1:14" x14ac:dyDescent="0.25">
      <c r="A263" s="2">
        <f>'Daily returns &amp; Stats_2016-19'!A262</f>
        <v>42929</v>
      </c>
      <c r="B263" s="26">
        <f>'Historical data 2'!B261/'Historical data 2'!B$2*U$5</f>
        <v>60403.279901719288</v>
      </c>
      <c r="C263" s="26">
        <f>'Historical data 2'!C261/'Historical data 2'!C$2*V$5</f>
        <v>53031.975547555856</v>
      </c>
      <c r="D263" s="26">
        <f>'Historical data 2'!D261/'Historical data 2'!D$2*W$5</f>
        <v>39105.977846747752</v>
      </c>
      <c r="E263" s="26">
        <f>'Historical data 2'!E261/'Historical data 2'!E$2*X$5</f>
        <v>41839.79088851776</v>
      </c>
      <c r="F263" s="26">
        <f>'Historical data 2'!F261/'Historical data 2'!F$2*Y$5</f>
        <v>52098.49504437521</v>
      </c>
      <c r="G263" s="26">
        <f>'Historical data 2'!G261/'Historical data 2'!G$2*Z$5</f>
        <v>55303.356730144049</v>
      </c>
      <c r="H263" s="26">
        <f>'Historical data 2'!H261/'Historical data 2'!H$2*AA$5</f>
        <v>57451.977135603935</v>
      </c>
      <c r="I263" s="26">
        <f>'Historical data 2'!I261/'Historical data 2'!I$2*AB$5</f>
        <v>51481.501783617343</v>
      </c>
      <c r="J263" s="26">
        <f>'Historical data 2'!J261/'Historical data 2'!J$2*AC$5</f>
        <v>46855.702452471916</v>
      </c>
      <c r="K263" s="26">
        <f>'Historical data 2'!K261/'Historical data 2'!K$2*AD$5</f>
        <v>34395.142742273325</v>
      </c>
      <c r="L263" s="8">
        <f t="shared" si="11"/>
        <v>1.9798062251030757E-4</v>
      </c>
      <c r="M263" s="8">
        <f>IF(Table25[[#This Row],[Overall Return]]&gt;=0,0,Table25[[#This Row],[Overall Return]])</f>
        <v>0</v>
      </c>
      <c r="N263" s="13">
        <f t="shared" si="10"/>
        <v>491967.20007302653</v>
      </c>
    </row>
    <row r="264" spans="1:14" x14ac:dyDescent="0.25">
      <c r="A264" s="2">
        <f>'Daily returns &amp; Stats_2016-19'!A263</f>
        <v>42930</v>
      </c>
      <c r="B264" s="26">
        <f>'Historical data 2'!B262/'Historical data 2'!B$2*U$5</f>
        <v>60922.405452737788</v>
      </c>
      <c r="C264" s="26">
        <f>'Historical data 2'!C262/'Historical data 2'!C$2*V$5</f>
        <v>53094.511871778646</v>
      </c>
      <c r="D264" s="26">
        <f>'Historical data 2'!D262/'Historical data 2'!D$2*W$5</f>
        <v>39286.80350860655</v>
      </c>
      <c r="E264" s="26">
        <f>'Historical data 2'!E262/'Historical data 2'!E$2*X$5</f>
        <v>42160.741253674016</v>
      </c>
      <c r="F264" s="26">
        <f>'Historical data 2'!F262/'Historical data 2'!F$2*Y$5</f>
        <v>52584.186379689629</v>
      </c>
      <c r="G264" s="26">
        <f>'Historical data 2'!G262/'Historical data 2'!G$2*Z$5</f>
        <v>56081.621659890479</v>
      </c>
      <c r="H264" s="26">
        <f>'Historical data 2'!H262/'Historical data 2'!H$2*AA$5</f>
        <v>58228.280273249868</v>
      </c>
      <c r="I264" s="26">
        <f>'Historical data 2'!I262/'Historical data 2'!I$2*AB$5</f>
        <v>51875.635197138952</v>
      </c>
      <c r="J264" s="26">
        <f>'Historical data 2'!J262/'Historical data 2'!J$2*AC$5</f>
        <v>46341.631776625676</v>
      </c>
      <c r="K264" s="26">
        <f>'Historical data 2'!K262/'Historical data 2'!K$2*AD$5</f>
        <v>34526.833960087504</v>
      </c>
      <c r="L264" s="8">
        <f t="shared" si="11"/>
        <v>6.3732933008280312E-3</v>
      </c>
      <c r="M264" s="8">
        <f>IF(Table25[[#This Row],[Overall Return]]&gt;=0,0,Table25[[#This Row],[Overall Return]])</f>
        <v>0</v>
      </c>
      <c r="N264" s="13">
        <f t="shared" si="10"/>
        <v>495102.65133347909</v>
      </c>
    </row>
    <row r="265" spans="1:14" x14ac:dyDescent="0.25">
      <c r="A265" s="2">
        <f>'Daily returns &amp; Stats_2016-19'!A264</f>
        <v>42933</v>
      </c>
      <c r="B265" s="26">
        <f>'Historical data 2'!B263/'Historical data 2'!B$2*U$5</f>
        <v>61134.972330241391</v>
      </c>
      <c r="C265" s="26">
        <f>'Historical data 2'!C263/'Historical data 2'!C$2*V$5</f>
        <v>53530.689187604446</v>
      </c>
      <c r="D265" s="26">
        <f>'Historical data 2'!D263/'Historical data 2'!D$2*W$5</f>
        <v>39051.730148190109</v>
      </c>
      <c r="E265" s="26">
        <f>'Historical data 2'!E263/'Historical data 2'!E$2*X$5</f>
        <v>42040.38288382232</v>
      </c>
      <c r="F265" s="26">
        <f>'Historical data 2'!F263/'Historical data 2'!F$2*Y$5</f>
        <v>52442.825760434891</v>
      </c>
      <c r="G265" s="26">
        <f>'Historical data 2'!G263/'Historical data 2'!G$2*Z$5</f>
        <v>56520.840167905895</v>
      </c>
      <c r="H265" s="26">
        <f>'Historical data 2'!H263/'Historical data 2'!H$2*AA$5</f>
        <v>56769.821248365573</v>
      </c>
      <c r="I265" s="26">
        <f>'Historical data 2'!I263/'Historical data 2'!I$2*AB$5</f>
        <v>51722.977465693977</v>
      </c>
      <c r="J265" s="26">
        <f>'Historical data 2'!J263/'Historical data 2'!J$2*AC$5</f>
        <v>46105.671235045673</v>
      </c>
      <c r="K265" s="26">
        <f>'Historical data 2'!K263/'Historical data 2'!K$2*AD$5</f>
        <v>34348.417332557903</v>
      </c>
      <c r="L265" s="8">
        <f t="shared" si="11"/>
        <v>-2.897022606834887E-3</v>
      </c>
      <c r="M265" s="8">
        <f>IF(Table25[[#This Row],[Overall Return]]&gt;=0,0,Table25[[#This Row],[Overall Return]])</f>
        <v>-2.897022606834887E-3</v>
      </c>
      <c r="N265" s="13">
        <f t="shared" si="10"/>
        <v>493668.32775986212</v>
      </c>
    </row>
    <row r="266" spans="1:14" x14ac:dyDescent="0.25">
      <c r="A266" s="2">
        <f>'Daily returns &amp; Stats_2016-19'!A265</f>
        <v>42934</v>
      </c>
      <c r="B266" s="26">
        <f>'Historical data 2'!B264/'Historical data 2'!B$2*U$5</f>
        <v>61347.532579735969</v>
      </c>
      <c r="C266" s="26">
        <f>'Historical data 2'!C264/'Historical data 2'!C$2*V$5</f>
        <v>54294.399793939701</v>
      </c>
      <c r="D266" s="26">
        <f>'Historical data 2'!D264/'Historical data 2'!D$2*W$5</f>
        <v>38943.209607297977</v>
      </c>
      <c r="E266" s="26">
        <f>'Historical data 2'!E264/'Historical data 2'!E$2*X$5</f>
        <v>42425.522687476034</v>
      </c>
      <c r="F266" s="26">
        <f>'Historical data 2'!F264/'Historical data 2'!F$2*Y$5</f>
        <v>53101.784046848908</v>
      </c>
      <c r="G266" s="26">
        <f>'Historical data 2'!G264/'Historical data 2'!G$2*Z$5</f>
        <v>56482.316342225946</v>
      </c>
      <c r="H266" s="26">
        <f>'Historical data 2'!H264/'Historical data 2'!H$2*AA$5</f>
        <v>58310.000940454745</v>
      </c>
      <c r="I266" s="26">
        <f>'Historical data 2'!I264/'Historical data 2'!I$2*AB$5</f>
        <v>51861.756380692939</v>
      </c>
      <c r="J266" s="26">
        <f>'Historical data 2'!J264/'Historical data 2'!J$2*AC$5</f>
        <v>46181.515285482128</v>
      </c>
      <c r="K266" s="26">
        <f>'Historical data 2'!K264/'Historical data 2'!K$2*AD$5</f>
        <v>34237.972478339158</v>
      </c>
      <c r="L266" s="8">
        <f t="shared" si="11"/>
        <v>7.1255986759242163E-3</v>
      </c>
      <c r="M266" s="8">
        <f>IF(Table25[[#This Row],[Overall Return]]&gt;=0,0,Table25[[#This Row],[Overall Return]])</f>
        <v>0</v>
      </c>
      <c r="N266" s="13">
        <f t="shared" si="10"/>
        <v>497186.01014249353</v>
      </c>
    </row>
    <row r="267" spans="1:14" x14ac:dyDescent="0.25">
      <c r="A267" s="2">
        <f>'Daily returns &amp; Stats_2016-19'!A266</f>
        <v>42935</v>
      </c>
      <c r="B267" s="26">
        <f>'Historical data 2'!B265/'Historical data 2'!B$2*U$5</f>
        <v>61731.778147055862</v>
      </c>
      <c r="C267" s="26">
        <f>'Historical data 2'!C265/'Historical data 2'!C$2*V$5</f>
        <v>54422.654654150683</v>
      </c>
      <c r="D267" s="26">
        <f>'Historical data 2'!D265/'Historical data 2'!D$2*W$5</f>
        <v>39476.680930131988</v>
      </c>
      <c r="E267" s="26">
        <f>'Historical data 2'!E265/'Historical data 2'!E$2*X$5</f>
        <v>42854.791143762268</v>
      </c>
      <c r="F267" s="26">
        <f>'Historical data 2'!F265/'Historical data 2'!F$2*Y$5</f>
        <v>53403.759033945018</v>
      </c>
      <c r="G267" s="26">
        <f>'Historical data 2'!G265/'Historical data 2'!G$2*Z$5</f>
        <v>56913.82248046797</v>
      </c>
      <c r="H267" s="26">
        <f>'Historical data 2'!H265/'Historical data 2'!H$2*AA$5</f>
        <v>57780.618331126192</v>
      </c>
      <c r="I267" s="26">
        <f>'Historical data 2'!I265/'Historical data 2'!I$2*AB$5</f>
        <v>52511.244292737196</v>
      </c>
      <c r="J267" s="26">
        <f>'Historical data 2'!J265/'Historical data 2'!J$2*AC$5</f>
        <v>46299.505107938334</v>
      </c>
      <c r="K267" s="26">
        <f>'Historical data 2'!K265/'Historical data 2'!K$2*AD$5</f>
        <v>34344.167186670682</v>
      </c>
      <c r="L267" s="8">
        <f t="shared" si="11"/>
        <v>5.1349215653935243E-3</v>
      </c>
      <c r="M267" s="8">
        <f>IF(Table25[[#This Row],[Overall Return]]&gt;=0,0,Table25[[#This Row],[Overall Return]])</f>
        <v>0</v>
      </c>
      <c r="N267" s="13">
        <f t="shared" si="10"/>
        <v>499739.02130798617</v>
      </c>
    </row>
    <row r="268" spans="1:14" x14ac:dyDescent="0.25">
      <c r="A268" s="2">
        <f>'Daily returns &amp; Stats_2016-19'!A267</f>
        <v>42936</v>
      </c>
      <c r="B268" s="26">
        <f>'Historical data 2'!B266/'Historical data 2'!B$2*U$5</f>
        <v>61453.819332492283</v>
      </c>
      <c r="C268" s="26">
        <f>'Historical data 2'!C266/'Historical data 2'!C$2*V$5</f>
        <v>54519.645395721367</v>
      </c>
      <c r="D268" s="26">
        <f>'Historical data 2'!D266/'Historical data 2'!D$2*W$5</f>
        <v>39326.5851542155</v>
      </c>
      <c r="E268" s="26">
        <f>'Historical data 2'!E266/'Historical data 2'!E$2*X$5</f>
        <v>43071.436844029122</v>
      </c>
      <c r="F268" s="26">
        <f>'Historical data 2'!F266/'Historical data 2'!F$2*Y$5</f>
        <v>53253.048512368776</v>
      </c>
      <c r="G268" s="26">
        <f>'Historical data 2'!G266/'Historical data 2'!G$2*Z$5</f>
        <v>57191.239653188044</v>
      </c>
      <c r="H268" s="26">
        <f>'Historical data 2'!H266/'Historical data 2'!H$2*AA$5</f>
        <v>58608.442235203853</v>
      </c>
      <c r="I268" s="26">
        <f>'Historical data 2'!I266/'Historical data 2'!I$2*AB$5</f>
        <v>53152.398440291043</v>
      </c>
      <c r="J268" s="26">
        <f>'Historical data 2'!J266/'Historical data 2'!J$2*AC$5</f>
        <v>46248.93858698089</v>
      </c>
      <c r="K268" s="26">
        <f>'Historical data 2'!K266/'Historical data 2'!K$2*AD$5</f>
        <v>34348.417332557903</v>
      </c>
      <c r="L268" s="8">
        <f t="shared" si="11"/>
        <v>2.8713991060913546E-3</v>
      </c>
      <c r="M268" s="8">
        <f>IF(Table25[[#This Row],[Overall Return]]&gt;=0,0,Table25[[#This Row],[Overall Return]])</f>
        <v>0</v>
      </c>
      <c r="N268" s="13">
        <f t="shared" si="10"/>
        <v>501173.97148704884</v>
      </c>
    </row>
    <row r="269" spans="1:14" x14ac:dyDescent="0.25">
      <c r="A269" s="2">
        <f>'Daily returns &amp; Stats_2016-19'!A268</f>
        <v>42937</v>
      </c>
      <c r="B269" s="26">
        <f>'Historical data 2'!B267/'Historical data 2'!B$2*U$5</f>
        <v>61425.2062175229</v>
      </c>
      <c r="C269" s="26">
        <f>'Historical data 2'!C267/'Historical data 2'!C$2*V$5</f>
        <v>54359.058940496456</v>
      </c>
      <c r="D269" s="26">
        <f>'Historical data 2'!D267/'Historical data 2'!D$2*W$5</f>
        <v>38798.955568870035</v>
      </c>
      <c r="E269" s="26">
        <f>'Historical data 2'!E267/'Historical data 2'!E$2*X$5</f>
        <v>42963.112407561217</v>
      </c>
      <c r="F269" s="26">
        <f>'Historical data 2'!F267/'Historical data 2'!F$2*Y$5</f>
        <v>53515.420704039418</v>
      </c>
      <c r="G269" s="26">
        <f>'Historical data 2'!G267/'Historical data 2'!G$2*Z$5</f>
        <v>56859.880252439063</v>
      </c>
      <c r="H269" s="26">
        <f>'Historical data 2'!H267/'Historical data 2'!H$2*AA$5</f>
        <v>58338.42198473672</v>
      </c>
      <c r="I269" s="26">
        <f>'Historical data 2'!I267/'Historical data 2'!I$2*AB$5</f>
        <v>53230.117037550357</v>
      </c>
      <c r="J269" s="26">
        <f>'Historical data 2'!J267/'Historical data 2'!J$2*AC$5</f>
        <v>45650.599291094026</v>
      </c>
      <c r="K269" s="26">
        <f>'Historical data 2'!K267/'Historical data 2'!K$2*AD$5</f>
        <v>34034.072438848903</v>
      </c>
      <c r="L269" s="8">
        <f t="shared" si="11"/>
        <v>-3.988887607147884E-3</v>
      </c>
      <c r="M269" s="8">
        <f>IF(Table25[[#This Row],[Overall Return]]&gt;=0,0,Table25[[#This Row],[Overall Return]])</f>
        <v>-3.988887607147884E-3</v>
      </c>
      <c r="N269" s="13">
        <f t="shared" si="10"/>
        <v>499174.84484315908</v>
      </c>
    </row>
    <row r="270" spans="1:14" x14ac:dyDescent="0.25">
      <c r="A270" s="2">
        <f>'Daily returns &amp; Stats_2016-19'!A269</f>
        <v>42940</v>
      </c>
      <c r="B270" s="26">
        <f>'Historical data 2'!B268/'Historical data 2'!B$2*U$5</f>
        <v>62169.153834735858</v>
      </c>
      <c r="C270" s="26">
        <f>'Historical data 2'!C268/'Historical data 2'!C$2*V$5</f>
        <v>55062.877652716365</v>
      </c>
      <c r="D270" s="26">
        <f>'Historical data 2'!D268/'Historical data 2'!D$2*W$5</f>
        <v>38762.568333136078</v>
      </c>
      <c r="E270" s="26">
        <f>'Historical data 2'!E268/'Historical data 2'!E$2*X$5</f>
        <v>42927.007434740881</v>
      </c>
      <c r="F270" s="26">
        <f>'Historical data 2'!F268/'Historical data 2'!F$2*Y$5</f>
        <v>53923.555690698755</v>
      </c>
      <c r="G270" s="26">
        <f>'Historical data 2'!G268/'Historical data 2'!G$2*Z$5</f>
        <v>56713.484645096993</v>
      </c>
      <c r="H270" s="26">
        <f>'Historical data 2'!H268/'Historical data 2'!H$2*AA$5</f>
        <v>60846.762110716438</v>
      </c>
      <c r="I270" s="26">
        <f>'Historical data 2'!I268/'Historical data 2'!I$2*AB$5</f>
        <v>52983.087054056974</v>
      </c>
      <c r="J270" s="26">
        <f>'Historical data 2'!J268/'Historical data 2'!J$2*AC$5</f>
        <v>45734.88319380059</v>
      </c>
      <c r="K270" s="26">
        <f>'Historical data 2'!K268/'Historical data 2'!K$2*AD$5</f>
        <v>33927.888645119048</v>
      </c>
      <c r="L270" s="8">
        <f t="shared" si="11"/>
        <v>7.7656632574842899E-3</v>
      </c>
      <c r="M270" s="8">
        <f>IF(Table25[[#This Row],[Overall Return]]&gt;=0,0,Table25[[#This Row],[Overall Return]])</f>
        <v>0</v>
      </c>
      <c r="N270" s="13">
        <f t="shared" si="10"/>
        <v>503051.26859481802</v>
      </c>
    </row>
    <row r="271" spans="1:14" x14ac:dyDescent="0.25">
      <c r="A271" s="2">
        <f>'Daily returns &amp; Stats_2016-19'!A270</f>
        <v>42941</v>
      </c>
      <c r="B271" s="26">
        <f>'Historical data 2'!B269/'Historical data 2'!B$2*U$5</f>
        <v>62434.870716626647</v>
      </c>
      <c r="C271" s="26">
        <f>'Historical data 2'!C269/'Historical data 2'!C$2*V$5</f>
        <v>55111.637870859558</v>
      </c>
      <c r="D271" s="26">
        <f>'Historical data 2'!D269/'Historical data 2'!D$2*W$5</f>
        <v>39708.6574153662</v>
      </c>
      <c r="E271" s="26">
        <f>'Historical data 2'!E269/'Historical data 2'!E$2*X$5</f>
        <v>42694.317547518622</v>
      </c>
      <c r="F271" s="26">
        <f>'Historical data 2'!F269/'Historical data 2'!F$2*Y$5</f>
        <v>52293.210537110856</v>
      </c>
      <c r="G271" s="26">
        <f>'Historical data 2'!G269/'Historical data 2'!G$2*Z$5</f>
        <v>57168.127892659206</v>
      </c>
      <c r="H271" s="26">
        <f>'Historical data 2'!H269/'Historical data 2'!H$2*AA$5</f>
        <v>60328.03739299361</v>
      </c>
      <c r="I271" s="26">
        <f>'Historical data 2'!I269/'Historical data 2'!I$2*AB$5</f>
        <v>52847.087602131673</v>
      </c>
      <c r="J271" s="26">
        <f>'Historical data 2'!J269/'Historical data 2'!J$2*AC$5</f>
        <v>46400.630508520262</v>
      </c>
      <c r="K271" s="26">
        <f>'Historical data 2'!K269/'Historical data 2'!K$2*AD$5</f>
        <v>34097.791883352213</v>
      </c>
      <c r="L271" s="8">
        <f t="shared" si="11"/>
        <v>6.5799997708504421E-5</v>
      </c>
      <c r="M271" s="8">
        <f>IF(Table25[[#This Row],[Overall Return]]&gt;=0,0,Table25[[#This Row],[Overall Return]])</f>
        <v>0</v>
      </c>
      <c r="N271" s="13">
        <f t="shared" si="10"/>
        <v>503084.36936713883</v>
      </c>
    </row>
    <row r="272" spans="1:14" x14ac:dyDescent="0.25">
      <c r="A272" s="2">
        <f>'Daily returns &amp; Stats_2016-19'!A271</f>
        <v>42942</v>
      </c>
      <c r="B272" s="26">
        <f>'Historical data 2'!B270/'Historical data 2'!B$2*U$5</f>
        <v>62729.174201450696</v>
      </c>
      <c r="C272" s="26">
        <f>'Historical data 2'!C270/'Historical data 2'!C$2*V$5</f>
        <v>55796.909181087351</v>
      </c>
      <c r="D272" s="26">
        <f>'Historical data 2'!D270/'Historical data 2'!D$2*W$5</f>
        <v>39754.13831706153</v>
      </c>
      <c r="E272" s="26">
        <f>'Historical data 2'!E270/'Historical data 2'!E$2*X$5</f>
        <v>42902.936395304328</v>
      </c>
      <c r="F272" s="26">
        <f>'Historical data 2'!F270/'Historical data 2'!F$2*Y$5</f>
        <v>52133.695664066719</v>
      </c>
      <c r="G272" s="26">
        <f>'Historical data 2'!G270/'Historical data 2'!G$2*Z$5</f>
        <v>57060.243436601413</v>
      </c>
      <c r="H272" s="26">
        <f>'Historical data 2'!H270/'Historical data 2'!H$2*AA$5</f>
        <v>61083.024747428062</v>
      </c>
      <c r="I272" s="26">
        <f>'Historical data 2'!I270/'Historical data 2'!I$2*AB$5</f>
        <v>52944.234692523176</v>
      </c>
      <c r="J272" s="26">
        <f>'Historical data 2'!J270/'Historical data 2'!J$2*AC$5</f>
        <v>46274.21611645988</v>
      </c>
      <c r="K272" s="26">
        <f>'Historical data 2'!K270/'Historical data 2'!K$2*AD$5</f>
        <v>34140.269330100753</v>
      </c>
      <c r="L272" s="8">
        <f t="shared" si="11"/>
        <v>3.447677607489652E-3</v>
      </c>
      <c r="M272" s="8">
        <f>IF(Table25[[#This Row],[Overall Return]]&gt;=0,0,Table25[[#This Row],[Overall Return]])</f>
        <v>0</v>
      </c>
      <c r="N272" s="13">
        <f t="shared" si="10"/>
        <v>504818.84208208392</v>
      </c>
    </row>
    <row r="273" spans="1:14" x14ac:dyDescent="0.25">
      <c r="A273" s="2">
        <f>'Daily returns &amp; Stats_2016-19'!A272</f>
        <v>42943</v>
      </c>
      <c r="B273" s="26">
        <f>'Historical data 2'!B271/'Historical data 2'!B$2*U$5</f>
        <v>61543.74153096103</v>
      </c>
      <c r="C273" s="26">
        <f>'Historical data 2'!C271/'Historical data 2'!C$2*V$5</f>
        <v>55436.51864431936</v>
      </c>
      <c r="D273" s="26">
        <f>'Historical data 2'!D271/'Historical data 2'!D$2*W$5</f>
        <v>40627.461309082697</v>
      </c>
      <c r="E273" s="26">
        <f>'Historical data 2'!E271/'Historical data 2'!E$2*X$5</f>
        <v>44130.56892457512</v>
      </c>
      <c r="F273" s="26">
        <f>'Historical data 2'!F271/'Historical data 2'!F$2*Y$5</f>
        <v>51379.576522606832</v>
      </c>
      <c r="G273" s="26">
        <f>'Historical data 2'!G271/'Historical data 2'!G$2*Z$5</f>
        <v>56374.450897761672</v>
      </c>
      <c r="H273" s="26">
        <f>'Historical data 2'!H271/'Historical data 2'!H$2*AA$5</f>
        <v>59414.945273622936</v>
      </c>
      <c r="I273" s="26">
        <f>'Historical data 2'!I271/'Historical data 2'!I$2*AB$5</f>
        <v>52439.066122702912</v>
      </c>
      <c r="J273" s="26">
        <f>'Historical data 2'!J271/'Historical data 2'!J$2*AC$5</f>
        <v>46105.671235045673</v>
      </c>
      <c r="K273" s="26">
        <f>'Historical data 2'!K271/'Historical data 2'!K$2*AD$5</f>
        <v>34335.673443657237</v>
      </c>
      <c r="L273" s="8">
        <f t="shared" si="11"/>
        <v>-6.0044671970774788E-3</v>
      </c>
      <c r="M273" s="8">
        <f>IF(Table25[[#This Row],[Overall Return]]&gt;=0,0,Table25[[#This Row],[Overall Return]])</f>
        <v>-6.0044671970774788E-3</v>
      </c>
      <c r="N273" s="13">
        <f t="shared" si="10"/>
        <v>501787.67390433542</v>
      </c>
    </row>
    <row r="274" spans="1:14" x14ac:dyDescent="0.25">
      <c r="A274" s="2">
        <f>'Daily returns &amp; Stats_2016-19'!A273</f>
        <v>42944</v>
      </c>
      <c r="B274" s="26">
        <f>'Historical data 2'!B272/'Historical data 2'!B$2*U$5</f>
        <v>61110.448696841646</v>
      </c>
      <c r="C274" s="26">
        <f>'Historical data 2'!C272/'Historical data 2'!C$2*V$5</f>
        <v>54060.675033235551</v>
      </c>
      <c r="D274" s="26">
        <f>'Historical data 2'!D272/'Historical data 2'!D$2*W$5</f>
        <v>41173.282416980393</v>
      </c>
      <c r="E274" s="26">
        <f>'Historical data 2'!E272/'Historical data 2'!E$2*X$5</f>
        <v>44114.518392281789</v>
      </c>
      <c r="F274" s="26">
        <f>'Historical data 2'!F272/'Historical data 2'!F$2*Y$5</f>
        <v>51788.81520060842</v>
      </c>
      <c r="G274" s="26">
        <f>'Historical data 2'!G272/'Historical data 2'!G$2*Z$5</f>
        <v>56281.95949526145</v>
      </c>
      <c r="H274" s="26">
        <f>'Historical data 2'!H272/'Historical data 2'!H$2*AA$5</f>
        <v>59523.308128618606</v>
      </c>
      <c r="I274" s="26">
        <f>'Historical data 2'!I272/'Historical data 2'!I$2*AB$5</f>
        <v>53055.242100438401</v>
      </c>
      <c r="J274" s="26">
        <f>'Historical data 2'!J272/'Historical data 2'!J$2*AC$5</f>
        <v>44917.413392209637</v>
      </c>
      <c r="K274" s="26">
        <f>'Historical data 2'!K272/'Historical data 2'!K$2*AD$5</f>
        <v>33813.178364570762</v>
      </c>
      <c r="L274" s="8">
        <f t="shared" si="11"/>
        <v>-3.8837795040382872E-3</v>
      </c>
      <c r="M274" s="8">
        <f>IF(Table25[[#This Row],[Overall Return]]&gt;=0,0,Table25[[#This Row],[Overall Return]])</f>
        <v>-3.8837795040382872E-3</v>
      </c>
      <c r="N274" s="13">
        <f t="shared" si="10"/>
        <v>499838.84122104669</v>
      </c>
    </row>
    <row r="275" spans="1:14" x14ac:dyDescent="0.25">
      <c r="A275" s="2">
        <f>'Daily returns &amp; Stats_2016-19'!A274</f>
        <v>42947</v>
      </c>
      <c r="B275" s="26">
        <f>'Historical data 2'!B273/'Historical data 2'!B$2*U$5</f>
        <v>60795.697804169416</v>
      </c>
      <c r="C275" s="26">
        <f>'Historical data 2'!C273/'Historical data 2'!C$2*V$5</f>
        <v>52350.941795053754</v>
      </c>
      <c r="D275" s="26">
        <f>'Historical data 2'!D273/'Historical data 2'!D$2*W$5</f>
        <v>41273.342076961926</v>
      </c>
      <c r="E275" s="26">
        <f>'Historical data 2'!E273/'Historical data 2'!E$2*X$5</f>
        <v>44102.484458897998</v>
      </c>
      <c r="F275" s="26">
        <f>'Historical data 2'!F273/'Historical data 2'!F$2*Y$5</f>
        <v>51182.112292878097</v>
      </c>
      <c r="G275" s="26">
        <f>'Historical data 2'!G273/'Historical data 2'!G$2*Z$5</f>
        <v>56019.97973648386</v>
      </c>
      <c r="H275" s="26">
        <f>'Historical data 2'!H273/'Historical data 2'!H$2*AA$5</f>
        <v>57462.635027209668</v>
      </c>
      <c r="I275" s="26">
        <f>'Historical data 2'!I273/'Historical data 2'!I$2*AB$5</f>
        <v>53238.446177310194</v>
      </c>
      <c r="J275" s="26">
        <f>'Historical data 2'!J273/'Historical data 2'!J$2*AC$5</f>
        <v>45456.773059534331</v>
      </c>
      <c r="K275" s="26">
        <f>'Historical data 2'!K273/'Historical data 2'!K$2*AD$5</f>
        <v>34000.093100954473</v>
      </c>
      <c r="L275" s="8">
        <f t="shared" si="11"/>
        <v>-7.9152225984042701E-3</v>
      </c>
      <c r="M275" s="8">
        <f>IF(Table25[[#This Row],[Overall Return]]&gt;=0,0,Table25[[#This Row],[Overall Return]])</f>
        <v>-7.9152225984042701E-3</v>
      </c>
      <c r="N275" s="13">
        <f t="shared" si="10"/>
        <v>495882.50552945369</v>
      </c>
    </row>
    <row r="276" spans="1:14" x14ac:dyDescent="0.25">
      <c r="A276" s="2">
        <f>'Daily returns &amp; Stats_2016-19'!A275</f>
        <v>42948</v>
      </c>
      <c r="B276" s="26">
        <f>'Historical data 2'!B274/'Historical data 2'!B$2*U$5</f>
        <v>61335.270763036096</v>
      </c>
      <c r="C276" s="26">
        <f>'Historical data 2'!C274/'Historical data 2'!C$2*V$5</f>
        <v>52796.661702704565</v>
      </c>
      <c r="D276" s="26">
        <f>'Historical data 2'!D274/'Historical data 2'!D$2*W$5</f>
        <v>40709.337827770934</v>
      </c>
      <c r="E276" s="26">
        <f>'Historical data 2'!E274/'Historical data 2'!E$2*X$5</f>
        <v>44375.295917850126</v>
      </c>
      <c r="F276" s="26">
        <f>'Historical data 2'!F274/'Historical data 2'!F$2*Y$5</f>
        <v>51200.262350122473</v>
      </c>
      <c r="G276" s="26">
        <f>'Historical data 2'!G274/'Historical data 2'!G$2*Z$5</f>
        <v>55927.513682775003</v>
      </c>
      <c r="H276" s="26">
        <f>'Historical data 2'!H274/'Historical data 2'!H$2*AA$5</f>
        <v>56769.821248365573</v>
      </c>
      <c r="I276" s="26">
        <f>'Historical data 2'!I274/'Historical data 2'!I$2*AB$5</f>
        <v>53355.026385564452</v>
      </c>
      <c r="J276" s="26">
        <f>'Historical data 2'!J274/'Historical data 2'!J$2*AC$5</f>
        <v>45574.755240657571</v>
      </c>
      <c r="K276" s="26">
        <f>'Historical data 2'!K274/'Historical data 2'!K$2*AD$5</f>
        <v>34055.310070763007</v>
      </c>
      <c r="L276" s="8">
        <f t="shared" si="11"/>
        <v>4.3709882429654456E-4</v>
      </c>
      <c r="M276" s="8">
        <f>IF(Table25[[#This Row],[Overall Return]]&gt;=0,0,Table25[[#This Row],[Overall Return]])</f>
        <v>0</v>
      </c>
      <c r="N276" s="13">
        <f t="shared" si="10"/>
        <v>496099.25518960983</v>
      </c>
    </row>
    <row r="277" spans="1:14" x14ac:dyDescent="0.25">
      <c r="A277" s="2">
        <f>'Daily returns &amp; Stats_2016-19'!A276</f>
        <v>42949</v>
      </c>
      <c r="B277" s="26">
        <f>'Historical data 2'!B275/'Historical data 2'!B$2*U$5</f>
        <v>64233.42073414613</v>
      </c>
      <c r="C277" s="26">
        <f>'Historical data 2'!C275/'Historical data 2'!C$2*V$5</f>
        <v>52780.758730819893</v>
      </c>
      <c r="D277" s="26">
        <f>'Historical data 2'!D275/'Historical data 2'!D$2*W$5</f>
        <v>41491.678063254054</v>
      </c>
      <c r="E277" s="26">
        <f>'Historical data 2'!E275/'Historical data 2'!E$2*X$5</f>
        <v>43596.989458061544</v>
      </c>
      <c r="F277" s="26">
        <f>'Historical data 2'!F275/'Historical data 2'!F$2*Y$5</f>
        <v>51176.0608749483</v>
      </c>
      <c r="G277" s="26">
        <f>'Historical data 2'!G275/'Historical data 2'!G$2*Z$5</f>
        <v>55680.90796596148</v>
      </c>
      <c r="H277" s="26">
        <f>'Historical data 2'!H275/'Historical data 2'!H$2*AA$5</f>
        <v>57892.533816657109</v>
      </c>
      <c r="I277" s="26">
        <f>'Historical data 2'!I275/'Historical data 2'!I$2*AB$5</f>
        <v>53568.735185287929</v>
      </c>
      <c r="J277" s="26">
        <f>'Historical data 2'!J275/'Historical data 2'!J$2*AC$5</f>
        <v>45515.336235449395</v>
      </c>
      <c r="K277" s="26">
        <f>'Historical data 2'!K275/'Historical data 2'!K$2*AD$5</f>
        <v>34237.972478339158</v>
      </c>
      <c r="L277" s="8">
        <f t="shared" si="11"/>
        <v>8.2143609583886779E-3</v>
      </c>
      <c r="M277" s="8">
        <f>IF(Table25[[#This Row],[Overall Return]]&gt;=0,0,Table25[[#This Row],[Overall Return]])</f>
        <v>0</v>
      </c>
      <c r="N277" s="13">
        <f t="shared" si="10"/>
        <v>500174.39354292501</v>
      </c>
    </row>
    <row r="278" spans="1:14" x14ac:dyDescent="0.25">
      <c r="A278" s="2">
        <f>'Daily returns &amp; Stats_2016-19'!A277</f>
        <v>42950</v>
      </c>
      <c r="B278" s="26">
        <f>'Historical data 2'!B276/'Historical data 2'!B$2*U$5</f>
        <v>63591.650504092766</v>
      </c>
      <c r="C278" s="26">
        <f>'Historical data 2'!C276/'Historical data 2'!C$2*V$5</f>
        <v>52305.363788675924</v>
      </c>
      <c r="D278" s="26">
        <f>'Historical data 2'!D276/'Historical data 2'!D$2*W$5</f>
        <v>40854.878389447789</v>
      </c>
      <c r="E278" s="26">
        <f>'Historical data 2'!E276/'Historical data 2'!E$2*X$5</f>
        <v>43777.523840170128</v>
      </c>
      <c r="F278" s="26">
        <f>'Historical data 2'!F276/'Historical data 2'!F$2*Y$5</f>
        <v>50805.325497574944</v>
      </c>
      <c r="G278" s="26">
        <f>'Historical data 2'!G276/'Historical data 2'!G$2*Z$5</f>
        <v>55596.173293619555</v>
      </c>
      <c r="H278" s="26">
        <f>'Historical data 2'!H276/'Historical data 2'!H$2*AA$5</f>
        <v>61658.596636161936</v>
      </c>
      <c r="I278" s="26">
        <f>'Historical data 2'!I276/'Historical data 2'!I$2*AB$5</f>
        <v>54060.020313931607</v>
      </c>
      <c r="J278" s="26">
        <f>'Historical data 2'!J276/'Historical data 2'!J$2*AC$5</f>
        <v>45328.589698890399</v>
      </c>
      <c r="K278" s="26">
        <f>'Historical data 2'!K276/'Historical data 2'!K$2*AD$5</f>
        <v>34191.244885703396</v>
      </c>
      <c r="L278" s="8">
        <f t="shared" si="11"/>
        <v>3.9885554540532997E-3</v>
      </c>
      <c r="M278" s="8">
        <f>IF(Table25[[#This Row],[Overall Return]]&gt;=0,0,Table25[[#This Row],[Overall Return]])</f>
        <v>0</v>
      </c>
      <c r="N278" s="13">
        <f t="shared" si="10"/>
        <v>502169.36684826843</v>
      </c>
    </row>
    <row r="279" spans="1:14" x14ac:dyDescent="0.25">
      <c r="A279" s="2">
        <f>'Daily returns &amp; Stats_2016-19'!A278</f>
        <v>42951</v>
      </c>
      <c r="B279" s="26">
        <f>'Historical data 2'!B277/'Historical data 2'!B$2*U$5</f>
        <v>63926.842176604136</v>
      </c>
      <c r="C279" s="26">
        <f>'Historical data 2'!C277/'Historical data 2'!C$2*V$5</f>
        <v>52340.343857268417</v>
      </c>
      <c r="D279" s="26">
        <f>'Historical data 2'!D277/'Historical data 2'!D$2*W$5</f>
        <v>41446.205542817668</v>
      </c>
      <c r="E279" s="26">
        <f>'Historical data 2'!E277/'Historical data 2'!E$2*X$5</f>
        <v>43203.829147264609</v>
      </c>
      <c r="F279" s="26">
        <f>'Historical data 2'!F277/'Historical data 2'!F$2*Y$5</f>
        <v>51042.396719274177</v>
      </c>
      <c r="G279" s="26">
        <f>'Historical data 2'!G277/'Historical data 2'!G$2*Z$5</f>
        <v>56004.548659739216</v>
      </c>
      <c r="H279" s="26">
        <f>'Historical data 2'!H277/'Historical data 2'!H$2*AA$5</f>
        <v>63403.065290145525</v>
      </c>
      <c r="I279" s="26">
        <f>'Historical data 2'!I277/'Historical data 2'!I$2*AB$5</f>
        <v>54090.552785166714</v>
      </c>
      <c r="J279" s="26">
        <f>'Historical data 2'!J277/'Historical data 2'!J$2*AC$5</f>
        <v>44853.230015891968</v>
      </c>
      <c r="K279" s="26">
        <f>'Historical data 2'!K277/'Historical data 2'!K$2*AD$5</f>
        <v>34072.30628847122</v>
      </c>
      <c r="L279" s="8">
        <f t="shared" si="11"/>
        <v>4.4087787518192201E-3</v>
      </c>
      <c r="M279" s="8">
        <f>IF(Table25[[#This Row],[Overall Return]]&gt;=0,0,Table25[[#This Row],[Overall Return]])</f>
        <v>0</v>
      </c>
      <c r="N279" s="13">
        <f t="shared" si="10"/>
        <v>504383.32048264361</v>
      </c>
    </row>
    <row r="280" spans="1:14" x14ac:dyDescent="0.25">
      <c r="A280" s="2">
        <f>'Daily returns &amp; Stats_2016-19'!A279</f>
        <v>42954</v>
      </c>
      <c r="B280" s="26">
        <f>'Historical data 2'!B278/'Historical data 2'!B$2*U$5</f>
        <v>64916.052639850684</v>
      </c>
      <c r="C280" s="26">
        <f>'Historical data 2'!C278/'Historical data 2'!C$2*V$5</f>
        <v>52588.904113483586</v>
      </c>
      <c r="D280" s="26">
        <f>'Historical data 2'!D278/'Historical data 2'!D$2*W$5</f>
        <v>41091.410088921635</v>
      </c>
      <c r="E280" s="26">
        <f>'Historical data 2'!E278/'Historical data 2'!E$2*X$5</f>
        <v>42666.236254510462</v>
      </c>
      <c r="F280" s="26">
        <f>'Historical data 2'!F278/'Historical data 2'!F$2*Y$5</f>
        <v>51119.403320530662</v>
      </c>
      <c r="G280" s="26">
        <f>'Historical data 2'!G278/'Historical data 2'!G$2*Z$5</f>
        <v>55788.798759217134</v>
      </c>
      <c r="H280" s="26">
        <f>'Historical data 2'!H278/'Historical data 2'!H$2*AA$5</f>
        <v>63093.961021343559</v>
      </c>
      <c r="I280" s="26">
        <f>'Historical data 2'!I278/'Historical data 2'!I$2*AB$5</f>
        <v>54062.790527544123</v>
      </c>
      <c r="J280" s="26">
        <f>'Historical data 2'!J278/'Historical data 2'!J$2*AC$5</f>
        <v>44598.578773856825</v>
      </c>
      <c r="K280" s="26">
        <f>'Historical data 2'!K278/'Historical data 2'!K$2*AD$5</f>
        <v>34051.068656557116</v>
      </c>
      <c r="L280" s="8">
        <f t="shared" si="11"/>
        <v>-8.0517398243717953E-4</v>
      </c>
      <c r="M280" s="8">
        <f>IF(Table25[[#This Row],[Overall Return]]&gt;=0,0,Table25[[#This Row],[Overall Return]])</f>
        <v>-8.0517398243717953E-4</v>
      </c>
      <c r="N280" s="13">
        <f t="shared" si="10"/>
        <v>503977.20415581571</v>
      </c>
    </row>
    <row r="281" spans="1:14" x14ac:dyDescent="0.25">
      <c r="A281" s="2">
        <f>'Daily returns &amp; Stats_2016-19'!A280</f>
        <v>42955</v>
      </c>
      <c r="B281" s="26">
        <f>'Historical data 2'!B279/'Historical data 2'!B$2*U$5</f>
        <v>65435.204702905299</v>
      </c>
      <c r="C281" s="26">
        <f>'Historical data 2'!C279/'Historical data 2'!C$2*V$5</f>
        <v>52460.1195585569</v>
      </c>
      <c r="D281" s="26">
        <f>'Historical data 2'!D279/'Historical data 2'!D$2*W$5</f>
        <v>41509.873776435765</v>
      </c>
      <c r="E281" s="26">
        <f>'Historical data 2'!E279/'Historical data 2'!E$2*X$5</f>
        <v>42918.983754928689</v>
      </c>
      <c r="F281" s="26">
        <f>'Historical data 2'!F279/'Historical data 2'!F$2*Y$5</f>
        <v>50978.042701275917</v>
      </c>
      <c r="G281" s="26">
        <f>'Historical data 2'!G279/'Historical data 2'!G$2*Z$5</f>
        <v>56089.346704059557</v>
      </c>
      <c r="H281" s="26">
        <f>'Historical data 2'!H279/'Historical data 2'!H$2*AA$5</f>
        <v>64879.287467706032</v>
      </c>
      <c r="I281" s="26">
        <f>'Historical data 2'!I279/'Historical data 2'!I$2*AB$5</f>
        <v>54096.083962930607</v>
      </c>
      <c r="J281" s="26">
        <f>'Historical data 2'!J279/'Historical data 2'!J$2*AC$5</f>
        <v>44742.885347076546</v>
      </c>
      <c r="K281" s="26">
        <f>'Historical data 2'!K279/'Historical data 2'!K$2*AD$5</f>
        <v>33966.098482617708</v>
      </c>
      <c r="L281" s="8">
        <f t="shared" si="11"/>
        <v>6.1485366344453674E-3</v>
      </c>
      <c r="M281" s="8">
        <f>IF(Table25[[#This Row],[Overall Return]]&gt;=0,0,Table25[[#This Row],[Overall Return]])</f>
        <v>0</v>
      </c>
      <c r="N281" s="13">
        <f t="shared" si="10"/>
        <v>507075.92645849305</v>
      </c>
    </row>
    <row r="282" spans="1:14" x14ac:dyDescent="0.25">
      <c r="A282" s="2">
        <f>'Daily returns &amp; Stats_2016-19'!A281</f>
        <v>42956</v>
      </c>
      <c r="B282" s="26">
        <f>'Historical data 2'!B280/'Historical data 2'!B$2*U$5</f>
        <v>65835.788312476652</v>
      </c>
      <c r="C282" s="26">
        <f>'Historical data 2'!C280/'Historical data 2'!C$2*V$5</f>
        <v>52045.138118301773</v>
      </c>
      <c r="D282" s="26">
        <f>'Historical data 2'!D280/'Historical data 2'!D$2*W$5</f>
        <v>41528.073680246955</v>
      </c>
      <c r="E282" s="26">
        <f>'Historical data 2'!E280/'Historical data 2'!E$2*X$5</f>
        <v>41254.059089559487</v>
      </c>
      <c r="F282" s="26">
        <f>'Historical data 2'!F280/'Historical data 2'!F$2*Y$5</f>
        <v>50764.07345995363</v>
      </c>
      <c r="G282" s="26">
        <f>'Historical data 2'!G280/'Historical data 2'!G$2*Z$5</f>
        <v>55842.734650048194</v>
      </c>
      <c r="H282" s="26">
        <f>'Historical data 2'!H280/'Historical data 2'!H$2*AA$5</f>
        <v>64579.067316465742</v>
      </c>
      <c r="I282" s="26">
        <f>'Historical data 2'!I280/'Historical data 2'!I$2*AB$5</f>
        <v>54076.66009452899</v>
      </c>
      <c r="J282" s="26">
        <f>'Historical data 2'!J280/'Historical data 2'!J$2*AC$5</f>
        <v>44810.797693885659</v>
      </c>
      <c r="K282" s="26">
        <f>'Historical data 2'!K280/'Historical data 2'!K$2*AD$5</f>
        <v>34072.30628847122</v>
      </c>
      <c r="L282" s="8">
        <f t="shared" si="11"/>
        <v>-4.4711800270020863E-3</v>
      </c>
      <c r="M282" s="8">
        <f>IF(Table25[[#This Row],[Overall Return]]&gt;=0,0,Table25[[#This Row],[Overall Return]])</f>
        <v>-4.4711800270020863E-3</v>
      </c>
      <c r="N282" s="13">
        <f t="shared" si="10"/>
        <v>504808.69870393828</v>
      </c>
    </row>
    <row r="283" spans="1:14" x14ac:dyDescent="0.25">
      <c r="A283" s="2">
        <f>'Daily returns &amp; Stats_2016-19'!A282</f>
        <v>42957</v>
      </c>
      <c r="B283" s="26">
        <f>'Historical data 2'!B281/'Historical data 2'!B$2*U$5</f>
        <v>63738.785676482228</v>
      </c>
      <c r="C283" s="26">
        <f>'Historical data 2'!C281/'Historical data 2'!C$2*V$5</f>
        <v>50715.40625178261</v>
      </c>
      <c r="D283" s="26">
        <f>'Historical data 2'!D281/'Historical data 2'!D$2*W$5</f>
        <v>40909.47391025188</v>
      </c>
      <c r="E283" s="26">
        <f>'Historical data 2'!E281/'Historical data 2'!E$2*X$5</f>
        <v>40660.297265451096</v>
      </c>
      <c r="F283" s="26">
        <f>'Historical data 2'!F281/'Historical data 2'!F$2*Y$5</f>
        <v>49902.694824133287</v>
      </c>
      <c r="G283" s="26">
        <f>'Historical data 2'!G281/'Historical data 2'!G$2*Z$5</f>
        <v>55025.952231819661</v>
      </c>
      <c r="H283" s="26">
        <f>'Historical data 2'!H281/'Historical data 2'!H$2*AA$5</f>
        <v>63134.81881372245</v>
      </c>
      <c r="I283" s="26">
        <f>'Historical data 2'!I281/'Historical data 2'!I$2*AB$5</f>
        <v>53449.389388151729</v>
      </c>
      <c r="J283" s="26">
        <f>'Historical data 2'!J281/'Historical data 2'!J$2*AC$5</f>
        <v>44097.754348721537</v>
      </c>
      <c r="K283" s="26">
        <f>'Historical data 2'!K281/'Historical data 2'!K$2*AD$5</f>
        <v>33870.717961612994</v>
      </c>
      <c r="L283" s="8">
        <f t="shared" si="11"/>
        <v>-1.8429571549964607E-2</v>
      </c>
      <c r="M283" s="8">
        <f>IF(Table25[[#This Row],[Overall Return]]&gt;=0,0,Table25[[#This Row],[Overall Return]])</f>
        <v>-1.8429571549964607E-2</v>
      </c>
      <c r="N283" s="13">
        <f t="shared" si="10"/>
        <v>495505.29067212954</v>
      </c>
    </row>
    <row r="284" spans="1:14" x14ac:dyDescent="0.25">
      <c r="A284" s="2">
        <f>'Daily returns &amp; Stats_2016-19'!A283</f>
        <v>42958</v>
      </c>
      <c r="B284" s="26">
        <f>'Historical data 2'!B282/'Historical data 2'!B$2*U$5</f>
        <v>64625.189091711611</v>
      </c>
      <c r="C284" s="26">
        <f>'Historical data 2'!C282/'Historical data 2'!C$2*V$5</f>
        <v>51302.101779763689</v>
      </c>
      <c r="D284" s="26">
        <f>'Historical data 2'!D282/'Historical data 2'!D$2*W$5</f>
        <v>40745.725063504891</v>
      </c>
      <c r="E284" s="26">
        <f>'Historical data 2'!E282/'Historical data 2'!E$2*X$5</f>
        <v>40917.064537447826</v>
      </c>
      <c r="F284" s="26">
        <f>'Historical data 2'!F282/'Historical data 2'!F$2*Y$5</f>
        <v>50295.982434484962</v>
      </c>
      <c r="G284" s="26">
        <f>'Historical data 2'!G282/'Historical data 2'!G$2*Z$5</f>
        <v>55865.846410577018</v>
      </c>
      <c r="H284" s="26">
        <f>'Historical data 2'!H282/'Historical data 2'!H$2*AA$5</f>
        <v>63573.60172073156</v>
      </c>
      <c r="I284" s="26">
        <f>'Historical data 2'!I282/'Historical data 2'!I$2*AB$5</f>
        <v>53574.280237243525</v>
      </c>
      <c r="J284" s="26">
        <f>'Historical data 2'!J282/'Historical data 2'!J$2*AC$5</f>
        <v>44089.272469120056</v>
      </c>
      <c r="K284" s="26">
        <f>'Historical data 2'!K282/'Historical data 2'!K$2*AD$5</f>
        <v>33544.749017133865</v>
      </c>
      <c r="L284" s="8">
        <f t="shared" si="11"/>
        <v>6.1119873926700485E-3</v>
      </c>
      <c r="M284" s="8">
        <f>IF(Table25[[#This Row],[Overall Return]]&gt;=0,0,Table25[[#This Row],[Overall Return]])</f>
        <v>0</v>
      </c>
      <c r="N284" s="13">
        <f t="shared" si="10"/>
        <v>498533.81276171893</v>
      </c>
    </row>
    <row r="285" spans="1:14" x14ac:dyDescent="0.25">
      <c r="A285" s="2">
        <f>'Daily returns &amp; Stats_2016-19'!A284</f>
        <v>42961</v>
      </c>
      <c r="B285" s="26">
        <f>'Historical data 2'!B283/'Historical data 2'!B$2*U$5</f>
        <v>65597.789764336601</v>
      </c>
      <c r="C285" s="26">
        <f>'Historical data 2'!C283/'Historical data 2'!C$2*V$5</f>
        <v>52113.509171339618</v>
      </c>
      <c r="D285" s="26">
        <f>'Historical data 2'!D283/'Historical data 2'!D$2*W$5</f>
        <v>40518.29122062189</v>
      </c>
      <c r="E285" s="26">
        <f>'Historical data 2'!E283/'Historical data 2'!E$2*X$5</f>
        <v>40680.361223985004</v>
      </c>
      <c r="F285" s="26">
        <f>'Historical data 2'!F283/'Historical data 2'!F$2*Y$5</f>
        <v>50751.420876695411</v>
      </c>
      <c r="G285" s="26">
        <f>'Historical data 2'!G283/'Historical data 2'!G$2*Z$5</f>
        <v>56705.78494971928</v>
      </c>
      <c r="H285" s="26">
        <f>'Historical data 2'!H283/'Historical data 2'!H$2*AA$5</f>
        <v>64627.030369915119</v>
      </c>
      <c r="I285" s="26">
        <f>'Historical data 2'!I283/'Historical data 2'!I$2*AB$5</f>
        <v>53765.818078605727</v>
      </c>
      <c r="J285" s="26">
        <f>'Historical data 2'!J283/'Historical data 2'!J$2*AC$5</f>
        <v>44853.230015891968</v>
      </c>
      <c r="K285" s="26">
        <f>'Historical data 2'!K283/'Historical data 2'!K$2*AD$5</f>
        <v>33553.334442801272</v>
      </c>
      <c r="L285" s="8">
        <f t="shared" si="11"/>
        <v>9.2927645700278116E-3</v>
      </c>
      <c r="M285" s="8">
        <f>IF(Table25[[#This Row],[Overall Return]]&gt;=0,0,Table25[[#This Row],[Overall Return]])</f>
        <v>0</v>
      </c>
      <c r="N285" s="13">
        <f t="shared" si="10"/>
        <v>503166.57011391188</v>
      </c>
    </row>
    <row r="286" spans="1:14" x14ac:dyDescent="0.25">
      <c r="A286" s="2">
        <f>'Daily returns &amp; Stats_2016-19'!A285</f>
        <v>42962</v>
      </c>
      <c r="B286" s="26">
        <f>'Historical data 2'!B284/'Historical data 2'!B$2*U$5</f>
        <v>66315.914658380527</v>
      </c>
      <c r="C286" s="26">
        <f>'Historical data 2'!C284/'Historical data 2'!C$2*V$5</f>
        <v>52083.830093375349</v>
      </c>
      <c r="D286" s="26">
        <f>'Historical data 2'!D284/'Historical data 2'!D$2*W$5</f>
        <v>40481.90398488794</v>
      </c>
      <c r="E286" s="26">
        <f>'Historical data 2'!E284/'Historical data 2'!E$2*X$5</f>
        <v>40724.486703948554</v>
      </c>
      <c r="F286" s="26">
        <f>'Historical data 2'!F284/'Historical data 2'!F$2*Y$5</f>
        <v>50726.669654122619</v>
      </c>
      <c r="G286" s="26">
        <f>'Historical data 2'!G284/'Historical data 2'!G$2*Z$5</f>
        <v>56721.266724046654</v>
      </c>
      <c r="H286" s="26">
        <f>'Historical data 2'!H284/'Historical data 2'!H$2*AA$5</f>
        <v>64365.894237009648</v>
      </c>
      <c r="I286" s="26">
        <f>'Historical data 2'!I284/'Historical data 2'!I$2*AB$5</f>
        <v>53985.071930284808</v>
      </c>
      <c r="J286" s="26">
        <f>'Historical data 2'!J284/'Historical data 2'!J$2*AC$5</f>
        <v>44861.723357492912</v>
      </c>
      <c r="K286" s="26">
        <f>'Historical data 2'!K284/'Historical data 2'!K$2*AD$5</f>
        <v>33471.837295110738</v>
      </c>
      <c r="L286" s="8">
        <f t="shared" si="11"/>
        <v>1.1368571735963506E-3</v>
      </c>
      <c r="M286" s="8">
        <f>IF(Table25[[#This Row],[Overall Return]]&gt;=0,0,Table25[[#This Row],[Overall Return]])</f>
        <v>0</v>
      </c>
      <c r="N286" s="13">
        <f t="shared" si="10"/>
        <v>503738.59863865975</v>
      </c>
    </row>
    <row r="287" spans="1:14" x14ac:dyDescent="0.25">
      <c r="A287" s="2">
        <f>'Daily returns &amp; Stats_2016-19'!A286</f>
        <v>42963</v>
      </c>
      <c r="B287" s="26">
        <f>'Historical data 2'!B285/'Historical data 2'!B$2*U$5</f>
        <v>66049.177063099589</v>
      </c>
      <c r="C287" s="26">
        <f>'Historical data 2'!C285/'Historical data 2'!C$2*V$5</f>
        <v>51842.155868464426</v>
      </c>
      <c r="D287" s="26">
        <f>'Historical data 2'!D285/'Historical data 2'!D$2*W$5</f>
        <v>39745.048841729622</v>
      </c>
      <c r="E287" s="26">
        <f>'Historical data 2'!E285/'Historical data 2'!E$2*X$5</f>
        <v>41001.31158914126</v>
      </c>
      <c r="F287" s="26">
        <f>'Historical data 2'!F285/'Historical data 2'!F$2*Y$5</f>
        <v>50987.392603597415</v>
      </c>
      <c r="G287" s="26">
        <f>'Historical data 2'!G285/'Historical data 2'!G$2*Z$5</f>
        <v>57054.387865795637</v>
      </c>
      <c r="H287" s="26">
        <f>'Historical data 2'!H285/'Historical data 2'!H$2*AA$5</f>
        <v>64468.930687426007</v>
      </c>
      <c r="I287" s="26">
        <f>'Historical data 2'!I285/'Historical data 2'!I$2*AB$5</f>
        <v>53782.45785920311</v>
      </c>
      <c r="J287" s="26">
        <f>'Historical data 2'!J285/'Historical data 2'!J$2*AC$5</f>
        <v>44725.898663874672</v>
      </c>
      <c r="K287" s="26">
        <f>'Historical data 2'!K285/'Historical data 2'!K$2*AD$5</f>
        <v>33227.358949561145</v>
      </c>
      <c r="L287" s="8">
        <f t="shared" si="11"/>
        <v>-1.6962739188065568E-3</v>
      </c>
      <c r="M287" s="8">
        <f>IF(Table25[[#This Row],[Overall Return]]&gt;=0,0,Table25[[#This Row],[Overall Return]])</f>
        <v>-1.6962739188065568E-3</v>
      </c>
      <c r="N287" s="13">
        <f t="shared" si="10"/>
        <v>502884.11999189283</v>
      </c>
    </row>
    <row r="288" spans="1:14" x14ac:dyDescent="0.25">
      <c r="A288" s="2">
        <f>'Daily returns &amp; Stats_2016-19'!A287</f>
        <v>42964</v>
      </c>
      <c r="B288" s="26">
        <f>'Historical data 2'!B286/'Historical data 2'!B$2*U$5</f>
        <v>64781.146144115963</v>
      </c>
      <c r="C288" s="26">
        <f>'Historical data 2'!C286/'Historical data 2'!C$2*V$5</f>
        <v>50908.84995326605</v>
      </c>
      <c r="D288" s="26">
        <f>'Historical data 2'!D286/'Historical data 2'!D$2*W$5</f>
        <v>39117.351215143688</v>
      </c>
      <c r="E288" s="26">
        <f>'Historical data 2'!E286/'Historical data 2'!E$2*X$5</f>
        <v>40672.337544172813</v>
      </c>
      <c r="F288" s="26">
        <f>'Historical data 2'!F286/'Historical data 2'!F$2*Y$5</f>
        <v>50108.413657931313</v>
      </c>
      <c r="G288" s="26">
        <f>'Historical data 2'!G286/'Historical data 2'!G$2*Z$5</f>
        <v>56086.038686786167</v>
      </c>
      <c r="H288" s="26">
        <f>'Historical data 2'!H286/'Historical data 2'!H$2*AA$5</f>
        <v>62516.615358565628</v>
      </c>
      <c r="I288" s="26">
        <f>'Historical data 2'!I286/'Historical data 2'!I$2*AB$5</f>
        <v>53485.466911342432</v>
      </c>
      <c r="J288" s="26">
        <f>'Historical data 2'!J286/'Historical data 2'!J$2*AC$5</f>
        <v>43970.43445870369</v>
      </c>
      <c r="K288" s="26">
        <f>'Historical data 2'!K286/'Historical data 2'!K$2*AD$5</f>
        <v>32708.389286811522</v>
      </c>
      <c r="L288" s="8">
        <f t="shared" si="11"/>
        <v>-1.6960322340644041E-2</v>
      </c>
      <c r="M288" s="8">
        <f>IF(Table25[[#This Row],[Overall Return]]&gt;=0,0,Table25[[#This Row],[Overall Return]])</f>
        <v>-1.6960322340644041E-2</v>
      </c>
      <c r="N288" s="13">
        <f t="shared" si="10"/>
        <v>494355.0432168392</v>
      </c>
    </row>
    <row r="289" spans="1:14" x14ac:dyDescent="0.25">
      <c r="A289" s="2">
        <f>'Daily returns &amp; Stats_2016-19'!A288</f>
        <v>42965</v>
      </c>
      <c r="B289" s="26">
        <f>'Historical data 2'!B287/'Historical data 2'!B$2*U$5</f>
        <v>64633.401194896018</v>
      </c>
      <c r="C289" s="26">
        <f>'Historical data 2'!C287/'Historical data 2'!C$2*V$5</f>
        <v>50797.553410900058</v>
      </c>
      <c r="D289" s="26">
        <f>'Historical data 2'!D287/'Historical data 2'!D$2*W$5</f>
        <v>39217.415065754692</v>
      </c>
      <c r="E289" s="26">
        <f>'Historical data 2'!E287/'Historical data 2'!E$2*X$5</f>
        <v>40399.529257889655</v>
      </c>
      <c r="F289" s="26">
        <f>'Historical data 2'!F287/'Historical data 2'!F$2*Y$5</f>
        <v>50091.363095484172</v>
      </c>
      <c r="G289" s="26">
        <f>'Historical data 2'!G287/'Historical data 2'!G$2*Z$5</f>
        <v>56155.766874638852</v>
      </c>
      <c r="H289" s="26">
        <f>'Historical data 2'!H287/'Historical data 2'!H$2*AA$5</f>
        <v>61724.32284228754</v>
      </c>
      <c r="I289" s="26">
        <f>'Historical data 2'!I287/'Historical data 2'!I$2*AB$5</f>
        <v>52963.672435116503</v>
      </c>
      <c r="J289" s="26">
        <f>'Historical data 2'!J287/'Historical data 2'!J$2*AC$5</f>
        <v>43868.571669489749</v>
      </c>
      <c r="K289" s="26">
        <f>'Historical data 2'!K287/'Historical data 2'!K$2*AD$5</f>
        <v>32871.368301750255</v>
      </c>
      <c r="L289" s="8">
        <f t="shared" si="11"/>
        <v>-3.3014310079887421E-3</v>
      </c>
      <c r="M289" s="8">
        <f>IF(Table25[[#This Row],[Overall Return]]&gt;=0,0,Table25[[#This Row],[Overall Return]])</f>
        <v>-3.3014310079887421E-3</v>
      </c>
      <c r="N289" s="13">
        <f t="shared" si="10"/>
        <v>492722.96414820751</v>
      </c>
    </row>
    <row r="290" spans="1:14" x14ac:dyDescent="0.25">
      <c r="A290" s="2">
        <f>'Daily returns &amp; Stats_2016-19'!A289</f>
        <v>42968</v>
      </c>
      <c r="B290" s="26">
        <f>'Historical data 2'!B288/'Historical data 2'!B$2*U$5</f>
        <v>64514.388664807942</v>
      </c>
      <c r="C290" s="26">
        <f>'Historical data 2'!C288/'Historical data 2'!C$2*V$5</f>
        <v>50523.021939730592</v>
      </c>
      <c r="D290" s="26">
        <f>'Historical data 2'!D288/'Historical data 2'!D$2*W$5</f>
        <v>38662.487720007179</v>
      </c>
      <c r="E290" s="26">
        <f>'Historical data 2'!E288/'Historical data 2'!E$2*X$5</f>
        <v>40588.084147141461</v>
      </c>
      <c r="F290" s="26">
        <f>'Historical data 2'!F288/'Historical data 2'!F$2*Y$5</f>
        <v>49870.792688833462</v>
      </c>
      <c r="G290" s="26">
        <f>'Historical data 2'!G288/'Historical data 2'!G$2*Z$5</f>
        <v>55892.373920742546</v>
      </c>
      <c r="H290" s="26">
        <f>'Historical data 2'!H288/'Historical data 2'!H$2*AA$5</f>
        <v>60018.93820663877</v>
      </c>
      <c r="I290" s="26">
        <f>'Historical data 2'!I288/'Historical data 2'!I$2*AB$5</f>
        <v>53299.511119780407</v>
      </c>
      <c r="J290" s="26">
        <f>'Historical data 2'!J288/'Historical data 2'!J$2*AC$5</f>
        <v>43987.409679906115</v>
      </c>
      <c r="K290" s="26">
        <f>'Historical data 2'!K288/'Historical data 2'!K$2*AD$5</f>
        <v>32759.855999488962</v>
      </c>
      <c r="L290" s="8">
        <f t="shared" si="11"/>
        <v>-5.2891792158202833E-3</v>
      </c>
      <c r="M290" s="8">
        <f>IF(Table25[[#This Row],[Overall Return]]&gt;=0,0,Table25[[#This Row],[Overall Return]])</f>
        <v>-5.2891792158202833E-3</v>
      </c>
      <c r="N290" s="13">
        <f t="shared" si="10"/>
        <v>490116.86408707744</v>
      </c>
    </row>
    <row r="291" spans="1:14" x14ac:dyDescent="0.25">
      <c r="A291" s="2">
        <f>'Daily returns &amp; Stats_2016-19'!A290</f>
        <v>42969</v>
      </c>
      <c r="B291" s="26">
        <f>'Historical data 2'!B289/'Historical data 2'!B$2*U$5</f>
        <v>65569.030833168625</v>
      </c>
      <c r="C291" s="26">
        <f>'Historical data 2'!C289/'Historical data 2'!C$2*V$5</f>
        <v>51244.332707982292</v>
      </c>
      <c r="D291" s="26">
        <f>'Historical data 2'!D289/'Historical data 2'!D$2*W$5</f>
        <v>39290.206299740486</v>
      </c>
      <c r="E291" s="26">
        <f>'Historical data 2'!E289/'Historical data 2'!E$2*X$5</f>
        <v>41229.984877453971</v>
      </c>
      <c r="F291" s="26">
        <f>'Historical data 2'!F289/'Historical data 2'!F$2*Y$5</f>
        <v>50862.5327993912</v>
      </c>
      <c r="G291" s="26">
        <f>'Historical data 2'!G289/'Historical data 2'!G$2*Z$5</f>
        <v>56674.802389471006</v>
      </c>
      <c r="H291" s="26">
        <f>'Historical data 2'!H289/'Historical data 2'!H$2*AA$5</f>
        <v>60638.915435839648</v>
      </c>
      <c r="I291" s="26">
        <f>'Historical data 2'!I289/'Historical data 2'!I$2*AB$5</f>
        <v>54065.569990617776</v>
      </c>
      <c r="J291" s="26">
        <f>'Historical data 2'!J289/'Historical data 2'!J$2*AC$5</f>
        <v>44326.952310619279</v>
      </c>
      <c r="K291" s="26">
        <f>'Historical data 2'!K289/'Historical data 2'!K$2*AD$5</f>
        <v>32914.260503361955</v>
      </c>
      <c r="L291" s="8">
        <f t="shared" si="11"/>
        <v>1.3669646060941343E-2</v>
      </c>
      <c r="M291" s="8">
        <f>IF(Table25[[#This Row],[Overall Return]]&gt;=0,0,Table25[[#This Row],[Overall Return]])</f>
        <v>0</v>
      </c>
      <c r="N291" s="13">
        <f t="shared" si="10"/>
        <v>496816.58814764628</v>
      </c>
    </row>
    <row r="292" spans="1:14" x14ac:dyDescent="0.25">
      <c r="A292" s="2">
        <f>'Daily returns &amp; Stats_2016-19'!A291</f>
        <v>42970</v>
      </c>
      <c r="B292" s="26">
        <f>'Historical data 2'!B290/'Historical data 2'!B$2*U$5</f>
        <v>65651.118724967513</v>
      </c>
      <c r="C292" s="26">
        <f>'Historical data 2'!C290/'Historical data 2'!C$2*V$5</f>
        <v>50772.645628848295</v>
      </c>
      <c r="D292" s="26">
        <f>'Historical data 2'!D290/'Historical data 2'!D$2*W$5</f>
        <v>39745.048841729622</v>
      </c>
      <c r="E292" s="26">
        <f>'Historical data 2'!E290/'Historical data 2'!E$2*X$5</f>
        <v>40720.479623045911</v>
      </c>
      <c r="F292" s="26">
        <f>'Historical data 2'!F290/'Historical data 2'!F$2*Y$5</f>
        <v>50989.591593191872</v>
      </c>
      <c r="G292" s="26">
        <f>'Historical data 2'!G290/'Historical data 2'!G$2*Z$5</f>
        <v>56333.930854761573</v>
      </c>
      <c r="H292" s="26">
        <f>'Historical data 2'!H290/'Historical data 2'!H$2*AA$5</f>
        <v>62667.614862431365</v>
      </c>
      <c r="I292" s="26">
        <f>'Historical data 2'!I290/'Historical data 2'!I$2*AB$5</f>
        <v>53912.907634442236</v>
      </c>
      <c r="J292" s="26">
        <f>'Historical data 2'!J290/'Historical data 2'!J$2*AC$5</f>
        <v>44165.659054197677</v>
      </c>
      <c r="K292" s="26">
        <f>'Historical data 2'!K290/'Historical data 2'!K$2*AD$5</f>
        <v>32858.493437629651</v>
      </c>
      <c r="L292" s="8">
        <f t="shared" si="11"/>
        <v>2.014631015706092E-3</v>
      </c>
      <c r="M292" s="8">
        <f>IF(Table25[[#This Row],[Overall Return]]&gt;=0,0,Table25[[#This Row],[Overall Return]])</f>
        <v>0</v>
      </c>
      <c r="N292" s="13">
        <f t="shared" si="10"/>
        <v>497817.49025524576</v>
      </c>
    </row>
    <row r="293" spans="1:14" x14ac:dyDescent="0.25">
      <c r="A293" s="2">
        <f>'Daily returns &amp; Stats_2016-19'!A292</f>
        <v>42971</v>
      </c>
      <c r="B293" s="26">
        <f>'Historical data 2'!B291/'Historical data 2'!B$2*U$5</f>
        <v>65359.764704160458</v>
      </c>
      <c r="C293" s="26">
        <f>'Historical data 2'!C291/'Historical data 2'!C$2*V$5</f>
        <v>50478.503322784192</v>
      </c>
      <c r="D293" s="26">
        <f>'Historical data 2'!D291/'Historical data 2'!D$2*W$5</f>
        <v>39390.26176909254</v>
      </c>
      <c r="E293" s="26">
        <f>'Historical data 2'!E291/'Historical data 2'!E$2*X$5</f>
        <v>40728.500130189132</v>
      </c>
      <c r="F293" s="26">
        <f>'Historical data 2'!F291/'Historical data 2'!F$2*Y$5</f>
        <v>50674.96402283755</v>
      </c>
      <c r="G293" s="26">
        <f>'Historical data 2'!G291/'Historical data 2'!G$2*Z$5</f>
        <v>56310.686013078062</v>
      </c>
      <c r="H293" s="26">
        <f>'Historical data 2'!H291/'Historical data 2'!H$2*AA$5</f>
        <v>62696.04098916045</v>
      </c>
      <c r="I293" s="26">
        <f>'Historical data 2'!I291/'Historical data 2'!I$2*AB$5</f>
        <v>54054.466012514858</v>
      </c>
      <c r="J293" s="26">
        <f>'Historical data 2'!J291/'Historical data 2'!J$2*AC$5</f>
        <v>44276.011364346086</v>
      </c>
      <c r="K293" s="26">
        <f>'Historical data 2'!K291/'Historical data 2'!K$2*AD$5</f>
        <v>32738.415355983947</v>
      </c>
      <c r="L293" s="8">
        <f t="shared" si="11"/>
        <v>-2.2294848871812212E-3</v>
      </c>
      <c r="M293" s="8">
        <f>IF(Table25[[#This Row],[Overall Return]]&gt;=0,0,Table25[[#This Row],[Overall Return]])</f>
        <v>-2.2294848871812212E-3</v>
      </c>
      <c r="N293" s="13">
        <f t="shared" si="10"/>
        <v>496707.61368414719</v>
      </c>
    </row>
    <row r="294" spans="1:14" x14ac:dyDescent="0.25">
      <c r="A294" s="2">
        <f>'Daily returns &amp; Stats_2016-19'!A293</f>
        <v>42972</v>
      </c>
      <c r="B294" s="26">
        <f>'Historical data 2'!B292/'Historical data 2'!B$2*U$5</f>
        <v>65601.879245906239</v>
      </c>
      <c r="C294" s="26">
        <f>'Historical data 2'!C292/'Historical data 2'!C$2*V$5</f>
        <v>50097.442561690128</v>
      </c>
      <c r="D294" s="26">
        <f>'Historical data 2'!D292/'Historical data 2'!D$2*W$5</f>
        <v>39644.989181748104</v>
      </c>
      <c r="E294" s="26">
        <f>'Historical data 2'!E292/'Historical data 2'!E$2*X$5</f>
        <v>41085.561813503657</v>
      </c>
      <c r="F294" s="26">
        <f>'Historical data 2'!F292/'Historical data 2'!F$2*Y$5</f>
        <v>50378.486509727591</v>
      </c>
      <c r="G294" s="26">
        <f>'Historical data 2'!G292/'Historical data 2'!G$2*Z$5</f>
        <v>56411.403098376861</v>
      </c>
      <c r="H294" s="26">
        <f>'Historical data 2'!H292/'Historical data 2'!H$2*AA$5</f>
        <v>61829.133066747963</v>
      </c>
      <c r="I294" s="26">
        <f>'Historical data 2'!I292/'Historical data 2'!I$2*AB$5</f>
        <v>53946.219568751003</v>
      </c>
      <c r="J294" s="26">
        <f>'Historical data 2'!J292/'Historical data 2'!J$2*AC$5</f>
        <v>43944.96207523386</v>
      </c>
      <c r="K294" s="26">
        <f>'Historical data 2'!K292/'Historical data 2'!K$2*AD$5</f>
        <v>32905.681626455545</v>
      </c>
      <c r="L294" s="8">
        <f t="shared" si="11"/>
        <v>-1.7351353437361494E-3</v>
      </c>
      <c r="M294" s="8">
        <f>IF(Table25[[#This Row],[Overall Return]]&gt;=0,0,Table25[[#This Row],[Overall Return]])</f>
        <v>-1.7351353437361494E-3</v>
      </c>
      <c r="N294" s="13">
        <f t="shared" si="10"/>
        <v>495845.758748141</v>
      </c>
    </row>
    <row r="295" spans="1:14" x14ac:dyDescent="0.25">
      <c r="A295" s="2">
        <f>'Daily returns &amp; Stats_2016-19'!A294</f>
        <v>42975</v>
      </c>
      <c r="B295" s="26">
        <f>'Historical data 2'!B293/'Historical data 2'!B$2*U$5</f>
        <v>66262.57906974059</v>
      </c>
      <c r="C295" s="26">
        <f>'Historical data 2'!C293/'Historical data 2'!C$2*V$5</f>
        <v>50137.719577439733</v>
      </c>
      <c r="D295" s="26">
        <f>'Historical data 2'!D293/'Historical data 2'!D$2*W$5</f>
        <v>39162.832116839018</v>
      </c>
      <c r="E295" s="26">
        <f>'Historical data 2'!E293/'Historical data 2'!E$2*X$5</f>
        <v>41145.734653091582</v>
      </c>
      <c r="F295" s="26">
        <f>'Historical data 2'!F293/'Historical data 2'!F$2*Y$5</f>
        <v>50264.076102640116</v>
      </c>
      <c r="G295" s="26">
        <f>'Historical data 2'!G293/'Historical data 2'!G$2*Z$5</f>
        <v>56419.147154139471</v>
      </c>
      <c r="H295" s="26">
        <f>'Historical data 2'!H293/'Historical data 2'!H$2*AA$5</f>
        <v>61404.565764326951</v>
      </c>
      <c r="I295" s="26">
        <f>'Historical data 2'!I293/'Historical data 2'!I$2*AB$5</f>
        <v>54148.829015102121</v>
      </c>
      <c r="J295" s="26">
        <f>'Historical data 2'!J293/'Historical data 2'!J$2*AC$5</f>
        <v>43826.131706150474</v>
      </c>
      <c r="K295" s="26">
        <f>'Historical data 2'!K293/'Historical data 2'!K$2*AD$5</f>
        <v>32798.450030966131</v>
      </c>
      <c r="L295" s="8">
        <f t="shared" si="11"/>
        <v>-5.5600668724253843E-4</v>
      </c>
      <c r="M295" s="8">
        <f>IF(Table25[[#This Row],[Overall Return]]&gt;=0,0,Table25[[#This Row],[Overall Return]])</f>
        <v>-5.5600668724253843E-4</v>
      </c>
      <c r="N295" s="13">
        <f t="shared" si="10"/>
        <v>495570.0651904362</v>
      </c>
    </row>
    <row r="296" spans="1:14" x14ac:dyDescent="0.25">
      <c r="A296" s="2">
        <f>'Daily returns &amp; Stats_2016-19'!A295</f>
        <v>42976</v>
      </c>
      <c r="B296" s="26">
        <f>'Historical data 2'!B294/'Historical data 2'!B$2*U$5</f>
        <v>66853.51247055718</v>
      </c>
      <c r="C296" s="26">
        <f>'Historical data 2'!C294/'Historical data 2'!C$2*V$5</f>
        <v>50563.828650195901</v>
      </c>
      <c r="D296" s="26">
        <f>'Historical data 2'!D294/'Historical data 2'!D$2*W$5</f>
        <v>38980.891747539783</v>
      </c>
      <c r="E296" s="26">
        <f>'Historical data 2'!E294/'Historical data 2'!E$2*X$5</f>
        <v>41149.748079332145</v>
      </c>
      <c r="F296" s="26">
        <f>'Historical data 2'!F294/'Historical data 2'!F$2*Y$5</f>
        <v>50675.513770236161</v>
      </c>
      <c r="G296" s="26">
        <f>'Historical data 2'!G294/'Historical data 2'!G$2*Z$5</f>
        <v>56589.579752895268</v>
      </c>
      <c r="H296" s="26">
        <f>'Historical data 2'!H294/'Historical data 2'!H$2*AA$5</f>
        <v>61706.559689611313</v>
      </c>
      <c r="I296" s="26">
        <f>'Historical data 2'!I294/'Historical data 2'!I$2*AB$5</f>
        <v>54604.031995824531</v>
      </c>
      <c r="J296" s="26">
        <f>'Historical data 2'!J294/'Historical data 2'!J$2*AC$5</f>
        <v>43647.863228526461</v>
      </c>
      <c r="K296" s="26">
        <f>'Historical data 2'!K294/'Historical data 2'!K$2*AD$5</f>
        <v>32789.868971139389</v>
      </c>
      <c r="L296" s="8">
        <f t="shared" si="11"/>
        <v>4.0182676583919719E-3</v>
      </c>
      <c r="M296" s="8">
        <f>IF(Table25[[#This Row],[Overall Return]]&gt;=0,0,Table25[[#This Row],[Overall Return]])</f>
        <v>0</v>
      </c>
      <c r="N296" s="13">
        <f t="shared" si="10"/>
        <v>497561.39835585811</v>
      </c>
    </row>
    <row r="297" spans="1:14" x14ac:dyDescent="0.25">
      <c r="A297" s="2">
        <f>'Daily returns &amp; Stats_2016-19'!A296</f>
        <v>42977</v>
      </c>
      <c r="B297" s="26">
        <f>'Historical data 2'!B295/'Historical data 2'!B$2*U$5</f>
        <v>67034.072692469592</v>
      </c>
      <c r="C297" s="26">
        <f>'Historical data 2'!C295/'Historical data 2'!C$2*V$5</f>
        <v>51280.901860721911</v>
      </c>
      <c r="D297" s="26">
        <f>'Historical data 2'!D295/'Historical data 2'!D$2*W$5</f>
        <v>39490.329810333009</v>
      </c>
      <c r="E297" s="26">
        <f>'Historical data 2'!E295/'Historical data 2'!E$2*X$5</f>
        <v>41270.106449183848</v>
      </c>
      <c r="F297" s="26">
        <f>'Historical data 2'!F295/'Historical data 2'!F$2*Y$5</f>
        <v>51130.956408991638</v>
      </c>
      <c r="G297" s="26">
        <f>'Historical data 2'!G295/'Historical data 2'!G$2*Z$5</f>
        <v>57333.249919623624</v>
      </c>
      <c r="H297" s="26">
        <f>'Historical data 2'!H295/'Historical data 2'!H$2*AA$5</f>
        <v>62740.451412074581</v>
      </c>
      <c r="I297" s="26">
        <f>'Historical data 2'!I295/'Historical data 2'!I$2*AB$5</f>
        <v>54368.105990434065</v>
      </c>
      <c r="J297" s="26">
        <f>'Historical data 2'!J295/'Historical data 2'!J$2*AC$5</f>
        <v>43596.933744252732</v>
      </c>
      <c r="K297" s="26">
        <f>'Historical data 2'!K295/'Historical data 2'!K$2*AD$5</f>
        <v>32639.758271560266</v>
      </c>
      <c r="L297" s="8">
        <f t="shared" si="11"/>
        <v>6.6795137540194283E-3</v>
      </c>
      <c r="M297" s="8">
        <f>IF(Table25[[#This Row],[Overall Return]]&gt;=0,0,Table25[[#This Row],[Overall Return]])</f>
        <v>0</v>
      </c>
      <c r="N297" s="13">
        <f t="shared" si="10"/>
        <v>500884.86655964522</v>
      </c>
    </row>
    <row r="298" spans="1:14" x14ac:dyDescent="0.25">
      <c r="A298" s="2">
        <f>'Daily returns &amp; Stats_2016-19'!A297</f>
        <v>42978</v>
      </c>
      <c r="B298" s="26">
        <f>'Historical data 2'!B296/'Historical data 2'!B$2*U$5</f>
        <v>67300.803659741505</v>
      </c>
      <c r="C298" s="26">
        <f>'Historical data 2'!C296/'Historical data 2'!C$2*V$5</f>
        <v>51970.410728675393</v>
      </c>
      <c r="D298" s="26">
        <f>'Historical data 2'!D296/'Historical data 2'!D$2*W$5</f>
        <v>39717.751081327573</v>
      </c>
      <c r="E298" s="26">
        <f>'Historical data 2'!E296/'Historical data 2'!E$2*X$5</f>
        <v>40600.121253194215</v>
      </c>
      <c r="F298" s="26">
        <f>'Historical data 2'!F296/'Historical data 2'!F$2*Y$5</f>
        <v>51667.803628192516</v>
      </c>
      <c r="G298" s="26">
        <f>'Historical data 2'!G296/'Historical data 2'!G$2*Z$5</f>
        <v>57921.994610714937</v>
      </c>
      <c r="H298" s="26">
        <f>'Historical data 2'!H296/'Historical data 2'!H$2*AA$5</f>
        <v>63223.644741997821</v>
      </c>
      <c r="I298" s="26">
        <f>'Historical data 2'!I296/'Historical data 2'!I$2*AB$5</f>
        <v>55206.329157114</v>
      </c>
      <c r="J298" s="26">
        <f>'Historical data 2'!J296/'Historical data 2'!J$2*AC$5</f>
        <v>43350.76056115258</v>
      </c>
      <c r="K298" s="26">
        <f>'Historical data 2'!K296/'Historical data 2'!K$2*AD$5</f>
        <v>32738.415355983947</v>
      </c>
      <c r="L298" s="8">
        <f t="shared" si="11"/>
        <v>5.6163969132700942E-3</v>
      </c>
      <c r="M298" s="8">
        <f>IF(Table25[[#This Row],[Overall Return]]&gt;=0,0,Table25[[#This Row],[Overall Return]])</f>
        <v>0</v>
      </c>
      <c r="N298" s="13">
        <f t="shared" si="10"/>
        <v>503698.03477809456</v>
      </c>
    </row>
    <row r="299" spans="1:14" x14ac:dyDescent="0.25">
      <c r="A299" s="2">
        <f>'Daily returns &amp; Stats_2016-19'!A298</f>
        <v>42979</v>
      </c>
      <c r="B299" s="26">
        <f>'Historical data 2'!B297/'Historical data 2'!B$2*U$5</f>
        <v>67321.337231707017</v>
      </c>
      <c r="C299" s="26">
        <f>'Historical data 2'!C297/'Historical data 2'!C$2*V$5</f>
        <v>51845.863731474397</v>
      </c>
      <c r="D299" s="26">
        <f>'Historical data 2'!D297/'Historical data 2'!D$2*W$5</f>
        <v>40245.389047931996</v>
      </c>
      <c r="E299" s="26">
        <f>'Historical data 2'!E297/'Historical data 2'!E$2*X$5</f>
        <v>40720.479623045911</v>
      </c>
      <c r="F299" s="26">
        <f>'Historical data 2'!F297/'Historical data 2'!F$2*Y$5</f>
        <v>51558.34514423761</v>
      </c>
      <c r="G299" s="26">
        <f>'Historical data 2'!G297/'Historical data 2'!G$2*Z$5</f>
        <v>57279.035192087533</v>
      </c>
      <c r="H299" s="26">
        <f>'Historical data 2'!H297/'Historical data 2'!H$2*AA$5</f>
        <v>63134.81881372245</v>
      </c>
      <c r="I299" s="26">
        <f>'Historical data 2'!I297/'Historical data 2'!I$2*AB$5</f>
        <v>55442.255162504465</v>
      </c>
      <c r="J299" s="26">
        <f>'Historical data 2'!J297/'Historical data 2'!J$2*AC$5</f>
        <v>43265.892096473479</v>
      </c>
      <c r="K299" s="26">
        <f>'Historical data 2'!K297/'Historical data 2'!K$2*AD$5</f>
        <v>32841.348781338827</v>
      </c>
      <c r="L299" s="8">
        <f t="shared" si="11"/>
        <v>-8.59045511065748E-5</v>
      </c>
      <c r="M299" s="8">
        <f>IF(Table25[[#This Row],[Overall Return]]&gt;=0,0,Table25[[#This Row],[Overall Return]])</f>
        <v>-8.59045511065748E-5</v>
      </c>
      <c r="N299" s="13">
        <f t="shared" si="10"/>
        <v>503654.76482452371</v>
      </c>
    </row>
    <row r="300" spans="1:14" x14ac:dyDescent="0.25">
      <c r="A300" s="2">
        <f>'Daily returns &amp; Stats_2016-19'!A299</f>
        <v>42983</v>
      </c>
      <c r="B300" s="26">
        <f>'Historical data 2'!B298/'Historical data 2'!B$2*U$5</f>
        <v>66512.899086661753</v>
      </c>
      <c r="C300" s="26">
        <f>'Historical data 2'!C298/'Historical data 2'!C$2*V$5</f>
        <v>51157.943947668056</v>
      </c>
      <c r="D300" s="26">
        <f>'Historical data 2'!D298/'Historical data 2'!D$2*W$5</f>
        <v>40381.848515535894</v>
      </c>
      <c r="E300" s="26">
        <f>'Historical data 2'!E298/'Historical data 2'!E$2*X$5</f>
        <v>40760.594849437861</v>
      </c>
      <c r="F300" s="26">
        <f>'Historical data 2'!F298/'Historical data 2'!F$2*Y$5</f>
        <v>51069.351127986462</v>
      </c>
      <c r="G300" s="26">
        <f>'Historical data 2'!G298/'Historical data 2'!G$2*Z$5</f>
        <v>57023.392631151684</v>
      </c>
      <c r="H300" s="26">
        <f>'Historical data 2'!H298/'Historical data 2'!H$2*AA$5</f>
        <v>62102.70594775035</v>
      </c>
      <c r="I300" s="26">
        <f>'Historical data 2'!I298/'Historical data 2'!I$2*AB$5</f>
        <v>55320.120652833459</v>
      </c>
      <c r="J300" s="26">
        <f>'Historical data 2'!J298/'Historical data 2'!J$2*AC$5</f>
        <v>42527.387829838975</v>
      </c>
      <c r="K300" s="26">
        <f>'Historical data 2'!K298/'Historical data 2'!K$2*AD$5</f>
        <v>33102.976149019909</v>
      </c>
      <c r="L300" s="8">
        <f t="shared" si="11"/>
        <v>-7.3374548296526454E-3</v>
      </c>
      <c r="M300" s="8">
        <f>IF(Table25[[#This Row],[Overall Return]]&gt;=0,0,Table25[[#This Row],[Overall Return]])</f>
        <v>-7.3374548296526454E-3</v>
      </c>
      <c r="N300" s="13">
        <f t="shared" si="10"/>
        <v>499959.22073788446</v>
      </c>
    </row>
    <row r="301" spans="1:14" x14ac:dyDescent="0.25">
      <c r="A301" s="2">
        <f>'Daily returns &amp; Stats_2016-19'!A300</f>
        <v>42984</v>
      </c>
      <c r="B301" s="26">
        <f>'Historical data 2'!B299/'Historical data 2'!B$2*U$5</f>
        <v>66443.132663643977</v>
      </c>
      <c r="C301" s="26">
        <f>'Historical data 2'!C299/'Historical data 2'!C$2*V$5</f>
        <v>51292.029493222959</v>
      </c>
      <c r="D301" s="26">
        <f>'Historical data 2'!D299/'Historical data 2'!D$2*W$5</f>
        <v>40991.354619569589</v>
      </c>
      <c r="E301" s="26">
        <f>'Historical data 2'!E299/'Historical data 2'!E$2*X$5</f>
        <v>40720.479623045911</v>
      </c>
      <c r="F301" s="26">
        <f>'Historical data 2'!F299/'Historical data 2'!F$2*Y$5</f>
        <v>51034.146311749915</v>
      </c>
      <c r="G301" s="26">
        <f>'Historical data 2'!G299/'Historical data 2'!G$2*Z$5</f>
        <v>56860.704088158491</v>
      </c>
      <c r="H301" s="26">
        <f>'Historical data 2'!H299/'Historical data 2'!H$2*AA$5</f>
        <v>61203.824350520656</v>
      </c>
      <c r="I301" s="26">
        <f>'Historical data 2'!I299/'Historical data 2'!I$2*AB$5</f>
        <v>55062.005190159442</v>
      </c>
      <c r="J301" s="26">
        <f>'Historical data 2'!J299/'Historical data 2'!J$2*AC$5</f>
        <v>42340.633651946999</v>
      </c>
      <c r="K301" s="26">
        <f>'Historical data 2'!K299/'Historical data 2'!K$2*AD$5</f>
        <v>33789.222996842793</v>
      </c>
      <c r="L301" s="8">
        <f t="shared" si="11"/>
        <v>-4.4341166204808768E-4</v>
      </c>
      <c r="M301" s="8">
        <f>IF(Table25[[#This Row],[Overall Return]]&gt;=0,0,Table25[[#This Row],[Overall Return]])</f>
        <v>-4.4341166204808768E-4</v>
      </c>
      <c r="N301" s="13">
        <f t="shared" si="10"/>
        <v>499737.5329888608</v>
      </c>
    </row>
    <row r="302" spans="1:14" x14ac:dyDescent="0.25">
      <c r="A302" s="2">
        <f>'Daily returns &amp; Stats_2016-19'!A301</f>
        <v>42985</v>
      </c>
      <c r="B302" s="26">
        <f>'Historical data 2'!B300/'Historical data 2'!B$2*U$5</f>
        <v>66176.388440354014</v>
      </c>
      <c r="C302" s="26">
        <f>'Historical data 2'!C300/'Historical data 2'!C$2*V$5</f>
        <v>51910.522878031152</v>
      </c>
      <c r="D302" s="26">
        <f>'Historical data 2'!D300/'Historical data 2'!D$2*W$5</f>
        <v>41036.827140005975</v>
      </c>
      <c r="E302" s="26">
        <f>'Historical data 2'!E300/'Historical data 2'!E$2*X$5</f>
        <v>38939.206841396612</v>
      </c>
      <c r="F302" s="26">
        <f>'Historical data 2'!F300/'Historical data 2'!F$2*Y$5</f>
        <v>51481.888290379742</v>
      </c>
      <c r="G302" s="26">
        <f>'Historical data 2'!G300/'Historical data 2'!G$2*Z$5</f>
        <v>57588.905154955159</v>
      </c>
      <c r="H302" s="26">
        <f>'Historical data 2'!H300/'Historical data 2'!H$2*AA$5</f>
        <v>62283.905352389243</v>
      </c>
      <c r="I302" s="26">
        <f>'Historical data 2'!I300/'Historical data 2'!I$2*AB$5</f>
        <v>55212.443050929942</v>
      </c>
      <c r="J302" s="26">
        <f>'Historical data 2'!J300/'Historical data 2'!J$2*AC$5</f>
        <v>42170.866157256904</v>
      </c>
      <c r="K302" s="26">
        <f>'Historical data 2'!K300/'Historical data 2'!K$2*AD$5</f>
        <v>33896.452409411882</v>
      </c>
      <c r="L302" s="8">
        <f t="shared" si="11"/>
        <v>1.9207537214764869E-3</v>
      </c>
      <c r="M302" s="8">
        <f>IF(Table25[[#This Row],[Overall Return]]&gt;=0,0,Table25[[#This Row],[Overall Return]])</f>
        <v>0</v>
      </c>
      <c r="N302" s="13">
        <f t="shared" si="10"/>
        <v>500697.4057151106</v>
      </c>
    </row>
    <row r="303" spans="1:14" x14ac:dyDescent="0.25">
      <c r="A303" s="2">
        <f>'Daily returns &amp; Stats_2016-19'!A302</f>
        <v>42986</v>
      </c>
      <c r="B303" s="26">
        <f>'Historical data 2'!B301/'Historical data 2'!B$2*U$5</f>
        <v>65097.109962440125</v>
      </c>
      <c r="C303" s="26">
        <f>'Historical data 2'!C301/'Historical data 2'!C$2*V$5</f>
        <v>51191.330888642296</v>
      </c>
      <c r="D303" s="26">
        <f>'Historical data 2'!D301/'Historical data 2'!D$2*W$5</f>
        <v>40454.61460574485</v>
      </c>
      <c r="E303" s="26">
        <f>'Historical data 2'!E301/'Historical data 2'!E$2*X$5</f>
        <v>38943.220267637182</v>
      </c>
      <c r="F303" s="26">
        <f>'Historical data 2'!F301/'Historical data 2'!F$2*Y$5</f>
        <v>50962.091633626012</v>
      </c>
      <c r="G303" s="26">
        <f>'Historical data 2'!G301/'Historical data 2'!G$2*Z$5</f>
        <v>57310.030426731486</v>
      </c>
      <c r="H303" s="26">
        <f>'Historical data 2'!H301/'Historical data 2'!H$2*AA$5</f>
        <v>61003.088019161478</v>
      </c>
      <c r="I303" s="26">
        <f>'Historical data 2'!I301/'Historical data 2'!I$2*AB$5</f>
        <v>55095.428118001932</v>
      </c>
      <c r="J303" s="26">
        <f>'Historical data 2'!J301/'Historical data 2'!J$2*AC$5</f>
        <v>42085.982409911863</v>
      </c>
      <c r="K303" s="26">
        <f>'Historical data 2'!K301/'Historical data 2'!K$2*AD$5</f>
        <v>33806.385116496269</v>
      </c>
      <c r="L303" s="8">
        <f t="shared" si="11"/>
        <v>-9.4830215066434853E-3</v>
      </c>
      <c r="M303" s="8">
        <f>IF(Table25[[#This Row],[Overall Return]]&gt;=0,0,Table25[[#This Row],[Overall Return]])</f>
        <v>-9.4830215066434853E-3</v>
      </c>
      <c r="N303" s="13">
        <f t="shared" si="10"/>
        <v>495949.28144839359</v>
      </c>
    </row>
    <row r="304" spans="1:14" x14ac:dyDescent="0.25">
      <c r="A304" s="2">
        <f>'Daily returns &amp; Stats_2016-19'!A303</f>
        <v>42989</v>
      </c>
      <c r="B304" s="26">
        <f>'Historical data 2'!B302/'Historical data 2'!B$2*U$5</f>
        <v>66274.880654494627</v>
      </c>
      <c r="C304" s="26">
        <f>'Historical data 2'!C302/'Historical data 2'!C$2*V$5</f>
        <v>51830.494497776555</v>
      </c>
      <c r="D304" s="26">
        <f>'Historical data 2'!D302/'Historical data 2'!D$2*W$5</f>
        <v>40873.078293258979</v>
      </c>
      <c r="E304" s="26">
        <f>'Historical data 2'!E302/'Historical data 2'!E$2*X$5</f>
        <v>38951.243947449366</v>
      </c>
      <c r="F304" s="26">
        <f>'Historical data 2'!F302/'Historical data 2'!F$2*Y$5</f>
        <v>51104.002000279361</v>
      </c>
      <c r="G304" s="26">
        <f>'Historical data 2'!G302/'Historical data 2'!G$2*Z$5</f>
        <v>57914.256892150166</v>
      </c>
      <c r="H304" s="26">
        <f>'Historical data 2'!H302/'Historical data 2'!H$2*AA$5</f>
        <v>64607.493443194828</v>
      </c>
      <c r="I304" s="26">
        <f>'Historical data 2'!I302/'Historical data 2'!I$2*AB$5</f>
        <v>55605.281539891446</v>
      </c>
      <c r="J304" s="26">
        <f>'Historical data 2'!J302/'Historical data 2'!J$2*AC$5</f>
        <v>43002.736050837935</v>
      </c>
      <c r="K304" s="26">
        <f>'Historical data 2'!K302/'Historical data 2'!K$2*AD$5</f>
        <v>33990.815689541691</v>
      </c>
      <c r="L304" s="8">
        <f t="shared" si="11"/>
        <v>1.6544033568349992E-2</v>
      </c>
      <c r="M304" s="8">
        <f>IF(Table25[[#This Row],[Overall Return]]&gt;=0,0,Table25[[#This Row],[Overall Return]])</f>
        <v>0</v>
      </c>
      <c r="N304" s="13">
        <f t="shared" si="10"/>
        <v>504154.28300887492</v>
      </c>
    </row>
    <row r="305" spans="1:14" x14ac:dyDescent="0.25">
      <c r="A305" s="2">
        <f>'Daily returns &amp; Stats_2016-19'!A304</f>
        <v>42990</v>
      </c>
      <c r="B305" s="26">
        <f>'Historical data 2'!B303/'Historical data 2'!B$2*U$5</f>
        <v>66012.252424810402</v>
      </c>
      <c r="C305" s="26">
        <f>'Historical data 2'!C303/'Historical data 2'!C$2*V$5</f>
        <v>52075.350934452865</v>
      </c>
      <c r="D305" s="26">
        <f>'Historical data 2'!D303/'Historical data 2'!D$2*W$5</f>
        <v>40873.078293258979</v>
      </c>
      <c r="E305" s="26">
        <f>'Historical data 2'!E303/'Historical data 2'!E$2*X$5</f>
        <v>39272.191139936665</v>
      </c>
      <c r="F305" s="26">
        <f>'Historical data 2'!F303/'Historical data 2'!F$2*Y$5</f>
        <v>51268.468796456073</v>
      </c>
      <c r="G305" s="26">
        <f>'Historical data 2'!G303/'Historical data 2'!G$2*Z$5</f>
        <v>57852.272760060092</v>
      </c>
      <c r="H305" s="26">
        <f>'Historical data 2'!H303/'Historical data 2'!H$2*AA$5</f>
        <v>64440.504560696922</v>
      </c>
      <c r="I305" s="26">
        <f>'Historical data 2'!I303/'Historical data 2'!I$2*AB$5</f>
        <v>55017.418162716596</v>
      </c>
      <c r="J305" s="26">
        <f>'Historical data 2'!J303/'Historical data 2'!J$2*AC$5</f>
        <v>43775.202221876738</v>
      </c>
      <c r="K305" s="26">
        <f>'Historical data 2'!K303/'Historical data 2'!K$2*AD$5</f>
        <v>34098.036370429443</v>
      </c>
      <c r="L305" s="8">
        <f t="shared" si="11"/>
        <v>1.0522426838344145E-3</v>
      </c>
      <c r="M305" s="8">
        <f>IF(Table25[[#This Row],[Overall Return]]&gt;=0,0,Table25[[#This Row],[Overall Return]])</f>
        <v>0</v>
      </c>
      <c r="N305" s="13">
        <f t="shared" si="10"/>
        <v>504684.77566469484</v>
      </c>
    </row>
    <row r="306" spans="1:14" x14ac:dyDescent="0.25">
      <c r="A306" s="2">
        <f>'Daily returns &amp; Stats_2016-19'!A305</f>
        <v>42991</v>
      </c>
      <c r="B306" s="26">
        <f>'Historical data 2'!B304/'Historical data 2'!B$2*U$5</f>
        <v>65515.681988510631</v>
      </c>
      <c r="C306" s="26">
        <f>'Historical data 2'!C304/'Historical data 2'!C$2*V$5</f>
        <v>52977.384644068712</v>
      </c>
      <c r="D306" s="26">
        <f>'Historical data 2'!D304/'Historical data 2'!D$2*W$5</f>
        <v>41446.205542817668</v>
      </c>
      <c r="E306" s="26">
        <f>'Historical data 2'!E304/'Historical data 2'!E$2*X$5</f>
        <v>39645.300182875551</v>
      </c>
      <c r="F306" s="26">
        <f>'Historical data 2'!F304/'Historical data 2'!F$2*Y$5</f>
        <v>51434.584834828631</v>
      </c>
      <c r="G306" s="26">
        <f>'Historical data 2'!G304/'Historical data 2'!G$2*Z$5</f>
        <v>58262.86614542437</v>
      </c>
      <c r="H306" s="26">
        <f>'Historical data 2'!H304/'Historical data 2'!H$2*AA$5</f>
        <v>65058.708015853743</v>
      </c>
      <c r="I306" s="26">
        <f>'Historical data 2'!I304/'Historical data 2'!I$2*AB$5</f>
        <v>55257.025453642214</v>
      </c>
      <c r="J306" s="26">
        <f>'Historical data 2'!J304/'Historical data 2'!J$2*AC$5</f>
        <v>43681.828953597244</v>
      </c>
      <c r="K306" s="26">
        <f>'Historical data 2'!K304/'Historical data 2'!K$2*AD$5</f>
        <v>34213.842476984602</v>
      </c>
      <c r="L306" s="8">
        <f t="shared" si="11"/>
        <v>5.5651620760888143E-3</v>
      </c>
      <c r="M306" s="8">
        <f>IF(Table25[[#This Row],[Overall Return]]&gt;=0,0,Table25[[#This Row],[Overall Return]])</f>
        <v>0</v>
      </c>
      <c r="N306" s="13">
        <f t="shared" si="10"/>
        <v>507493.4282386034</v>
      </c>
    </row>
    <row r="307" spans="1:14" x14ac:dyDescent="0.25">
      <c r="A307" s="2">
        <f>'Daily returns &amp; Stats_2016-19'!A306</f>
        <v>42992</v>
      </c>
      <c r="B307" s="26">
        <f>'Historical data 2'!B305/'Historical data 2'!B$2*U$5</f>
        <v>64953.481006825918</v>
      </c>
      <c r="C307" s="26">
        <f>'Historical data 2'!C305/'Historical data 2'!C$2*V$5</f>
        <v>52585.725945189326</v>
      </c>
      <c r="D307" s="26">
        <f>'Historical data 2'!D305/'Historical data 2'!D$2*W$5</f>
        <v>41691.818336364478</v>
      </c>
      <c r="E307" s="26">
        <f>'Historical data 2'!E305/'Historical data 2'!E$2*X$5</f>
        <v>39276.204566177235</v>
      </c>
      <c r="F307" s="26">
        <f>'Historical data 2'!F305/'Historical data 2'!F$2*Y$5</f>
        <v>50885.634779768145</v>
      </c>
      <c r="G307" s="26">
        <f>'Historical data 2'!G305/'Historical data 2'!G$2*Z$5</f>
        <v>57921.994610714937</v>
      </c>
      <c r="H307" s="26">
        <f>'Historical data 2'!H305/'Historical data 2'!H$2*AA$5</f>
        <v>67085.633668401395</v>
      </c>
      <c r="I307" s="26">
        <f>'Historical data 2'!I305/'Historical data 2'!I$2*AB$5</f>
        <v>55089.859942393465</v>
      </c>
      <c r="J307" s="26">
        <f>'Historical data 2'!J305/'Historical data 2'!J$2*AC$5</f>
        <v>43537.518559711032</v>
      </c>
      <c r="K307" s="26">
        <f>'Historical data 2'!K305/'Historical data 2'!K$2*AD$5</f>
        <v>34351.08922704478</v>
      </c>
      <c r="L307" s="8">
        <f t="shared" si="11"/>
        <v>-2.2555483409902877E-4</v>
      </c>
      <c r="M307" s="8">
        <f>IF(Table25[[#This Row],[Overall Return]]&gt;=0,0,Table25[[#This Row],[Overall Return]])</f>
        <v>-2.2555483409902877E-4</v>
      </c>
      <c r="N307" s="13">
        <f t="shared" si="10"/>
        <v>507378.96064259071</v>
      </c>
    </row>
    <row r="308" spans="1:14" x14ac:dyDescent="0.25">
      <c r="A308" s="2">
        <f>'Daily returns &amp; Stats_2016-19'!A307</f>
        <v>42993</v>
      </c>
      <c r="B308" s="26">
        <f>'Historical data 2'!B306/'Historical data 2'!B$2*U$5</f>
        <v>65610.078093072589</v>
      </c>
      <c r="C308" s="26">
        <f>'Historical data 2'!C306/'Historical data 2'!C$2*V$5</f>
        <v>52298.473713900567</v>
      </c>
      <c r="D308" s="26">
        <f>'Historical data 2'!D306/'Historical data 2'!D$2*W$5</f>
        <v>42310.426487618504</v>
      </c>
      <c r="E308" s="26">
        <f>'Historical data 2'!E306/'Historical data 2'!E$2*X$5</f>
        <v>39524.938640354885</v>
      </c>
      <c r="F308" s="26">
        <f>'Historical data 2'!F306/'Historical data 2'!F$2*Y$5</f>
        <v>50620.509654559399</v>
      </c>
      <c r="G308" s="26">
        <f>'Historical data 2'!G306/'Historical data 2'!G$2*Z$5</f>
        <v>58340.325714643972</v>
      </c>
      <c r="H308" s="26">
        <f>'Historical data 2'!H306/'Historical data 2'!H$2*AA$5</f>
        <v>67471.122034934713</v>
      </c>
      <c r="I308" s="26">
        <f>'Historical data 2'!I306/'Historical data 2'!I$2*AB$5</f>
        <v>55215.227138734168</v>
      </c>
      <c r="J308" s="26">
        <f>'Historical data 2'!J306/'Historical data 2'!J$2*AC$5</f>
        <v>43851.584986287868</v>
      </c>
      <c r="K308" s="26">
        <f>'Historical data 2'!K306/'Historical data 2'!K$2*AD$5</f>
        <v>34342.519081819701</v>
      </c>
      <c r="L308" s="8">
        <f t="shared" si="11"/>
        <v>4.3483176766758724E-3</v>
      </c>
      <c r="M308" s="8">
        <f>IF(Table25[[#This Row],[Overall Return]]&gt;=0,0,Table25[[#This Row],[Overall Return]])</f>
        <v>0</v>
      </c>
      <c r="N308" s="13">
        <f t="shared" si="10"/>
        <v>509585.20554592635</v>
      </c>
    </row>
    <row r="309" spans="1:14" x14ac:dyDescent="0.25">
      <c r="A309" s="2">
        <f>'Daily returns &amp; Stats_2016-19'!A308</f>
        <v>42996</v>
      </c>
      <c r="B309" s="26">
        <f>'Historical data 2'!B307/'Historical data 2'!B$2*U$5</f>
        <v>65113.534168808925</v>
      </c>
      <c r="C309" s="26">
        <f>'Historical data 2'!C307/'Historical data 2'!C$2*V$5</f>
        <v>51630.690416233461</v>
      </c>
      <c r="D309" s="26">
        <f>'Historical data 2'!D307/'Historical data 2'!D$2*W$5</f>
        <v>42838.051882334497</v>
      </c>
      <c r="E309" s="26">
        <f>'Historical data 2'!E307/'Historical data 2'!E$2*X$5</f>
        <v>39356.441364299055</v>
      </c>
      <c r="F309" s="26">
        <f>'Historical data 2'!F307/'Historical data 2'!F$2*Y$5</f>
        <v>50329.533811980633</v>
      </c>
      <c r="G309" s="26">
        <f>'Historical data 2'!G307/'Historical data 2'!G$2*Z$5</f>
        <v>58224.139529413485</v>
      </c>
      <c r="H309" s="26">
        <f>'Historical data 2'!H307/'Historical data 2'!H$2*AA$5</f>
        <v>68393.098271867057</v>
      </c>
      <c r="I309" s="26">
        <f>'Historical data 2'!I307/'Historical data 2'!I$2*AB$5</f>
        <v>55218.015851268974</v>
      </c>
      <c r="J309" s="26">
        <f>'Historical data 2'!J307/'Historical data 2'!J$2*AC$5</f>
        <v>44742.885347076546</v>
      </c>
      <c r="K309" s="26">
        <f>'Historical data 2'!K307/'Historical data 2'!K$2*AD$5</f>
        <v>34351.08922704478</v>
      </c>
      <c r="L309" s="8">
        <f t="shared" si="11"/>
        <v>1.2015151102062749E-3</v>
      </c>
      <c r="M309" s="8">
        <f>IF(Table25[[#This Row],[Overall Return]]&gt;=0,0,Table25[[#This Row],[Overall Return]])</f>
        <v>0</v>
      </c>
      <c r="N309" s="13">
        <f t="shared" si="10"/>
        <v>510197.47987032734</v>
      </c>
    </row>
    <row r="310" spans="1:14" x14ac:dyDescent="0.25">
      <c r="A310" s="2">
        <f>'Daily returns &amp; Stats_2016-19'!A309</f>
        <v>42997</v>
      </c>
      <c r="B310" s="26">
        <f>'Historical data 2'!B308/'Historical data 2'!B$2*U$5</f>
        <v>65138.137338316992</v>
      </c>
      <c r="C310" s="26">
        <f>'Historical data 2'!C308/'Historical data 2'!C$2*V$5</f>
        <v>51401.207256726113</v>
      </c>
      <c r="D310" s="26">
        <f>'Historical data 2'!D308/'Historical data 2'!D$2*W$5</f>
        <v>43256.519760478106</v>
      </c>
      <c r="E310" s="26">
        <f>'Historical data 2'!E308/'Historical data 2'!E$2*X$5</f>
        <v>39488.836840203512</v>
      </c>
      <c r="F310" s="26">
        <f>'Historical data 2'!F308/'Historical data 2'!F$2*Y$5</f>
        <v>50704.117421144292</v>
      </c>
      <c r="G310" s="26">
        <f>'Historical data 2'!G308/'Historical data 2'!G$2*Z$5</f>
        <v>58441.030125547091</v>
      </c>
      <c r="H310" s="26">
        <f>'Historical data 2'!H308/'Historical data 2'!H$2*AA$5</f>
        <v>66634.414013295362</v>
      </c>
      <c r="I310" s="26">
        <f>'Historical data 2'!I308/'Historical data 2'!I$2*AB$5</f>
        <v>54231.722685871304</v>
      </c>
      <c r="J310" s="26">
        <f>'Historical data 2'!J308/'Historical data 2'!J$2*AC$5</f>
        <v>45294.627794486107</v>
      </c>
      <c r="K310" s="26">
        <f>'Historical data 2'!K308/'Historical data 2'!K$2*AD$5</f>
        <v>34406.858475697423</v>
      </c>
      <c r="L310" s="8">
        <f t="shared" si="11"/>
        <v>-2.3520464249764395E-3</v>
      </c>
      <c r="M310" s="8">
        <f>IF(Table25[[#This Row],[Overall Return]]&gt;=0,0,Table25[[#This Row],[Overall Return]])</f>
        <v>-2.3520464249764395E-3</v>
      </c>
      <c r="N310" s="13">
        <f t="shared" si="10"/>
        <v>508997.47171176632</v>
      </c>
    </row>
    <row r="311" spans="1:14" x14ac:dyDescent="0.25">
      <c r="A311" s="2">
        <f>'Daily returns &amp; Stats_2016-19'!A310</f>
        <v>42998</v>
      </c>
      <c r="B311" s="26">
        <f>'Historical data 2'!B309/'Historical data 2'!B$2*U$5</f>
        <v>64046.563903658091</v>
      </c>
      <c r="C311" s="26">
        <f>'Historical data 2'!C309/'Historical data 2'!C$2*V$5</f>
        <v>51578.752029796</v>
      </c>
      <c r="D311" s="26">
        <f>'Historical data 2'!D309/'Historical data 2'!D$2*W$5</f>
        <v>43966.081333863847</v>
      </c>
      <c r="E311" s="26">
        <f>'Historical data 2'!E309/'Historical data 2'!E$2*X$5</f>
        <v>39801.760352878628</v>
      </c>
      <c r="F311" s="26">
        <f>'Historical data 2'!F309/'Historical data 2'!F$2*Y$5</f>
        <v>51241.514387743788</v>
      </c>
      <c r="G311" s="26">
        <f>'Historical data 2'!G309/'Historical data 2'!G$2*Z$5</f>
        <v>58053.69425626201</v>
      </c>
      <c r="H311" s="26">
        <f>'Historical data 2'!H309/'Historical data 2'!H$2*AA$5</f>
        <v>66423.019790330451</v>
      </c>
      <c r="I311" s="26">
        <f>'Historical data 2'!I309/'Historical data 2'!I$2*AB$5</f>
        <v>54538.203580865338</v>
      </c>
      <c r="J311" s="26">
        <f>'Historical data 2'!J309/'Historical data 2'!J$2*AC$5</f>
        <v>45625.69236626428</v>
      </c>
      <c r="K311" s="26">
        <f>'Historical data 2'!K309/'Historical data 2'!K$2*AD$5</f>
        <v>34548.394664210806</v>
      </c>
      <c r="L311" s="8">
        <f t="shared" si="11"/>
        <v>1.6232005069265476E-3</v>
      </c>
      <c r="M311" s="8">
        <f>IF(Table25[[#This Row],[Overall Return]]&gt;=0,0,Table25[[#This Row],[Overall Return]])</f>
        <v>0</v>
      </c>
      <c r="N311" s="13">
        <f t="shared" si="10"/>
        <v>509823.67666587321</v>
      </c>
    </row>
    <row r="312" spans="1:14" x14ac:dyDescent="0.25">
      <c r="A312" s="2">
        <f>'Daily returns &amp; Stats_2016-19'!A311</f>
        <v>42999</v>
      </c>
      <c r="B312" s="26">
        <f>'Historical data 2'!B310/'Historical data 2'!B$2*U$5</f>
        <v>62946.771737805764</v>
      </c>
      <c r="C312" s="26">
        <f>'Historical data 2'!C310/'Historical data 2'!C$2*V$5</f>
        <v>51125.082657938401</v>
      </c>
      <c r="D312" s="26">
        <f>'Historical data 2'!D310/'Historical data 2'!D$2*W$5</f>
        <v>44293.579027357839</v>
      </c>
      <c r="E312" s="26">
        <f>'Historical data 2'!E310/'Historical data 2'!E$2*X$5</f>
        <v>39673.384648552674</v>
      </c>
      <c r="F312" s="26">
        <f>'Historical data 2'!F310/'Historical data 2'!F$2*Y$5</f>
        <v>51289.371787238553</v>
      </c>
      <c r="G312" s="26">
        <f>'Historical data 2'!G310/'Historical data 2'!G$2*Z$5</f>
        <v>57488.194406854207</v>
      </c>
      <c r="H312" s="26">
        <f>'Historical data 2'!H310/'Historical data 2'!H$2*AA$5</f>
        <v>65103.118438767873</v>
      </c>
      <c r="I312" s="26">
        <f>'Historical data 2'!I310/'Historical data 2'!I$2*AB$5</f>
        <v>54387.765720094838</v>
      </c>
      <c r="J312" s="26">
        <f>'Historical data 2'!J310/'Historical data 2'!J$2*AC$5</f>
        <v>45888.833129233877</v>
      </c>
      <c r="K312" s="26">
        <f>'Historical data 2'!K310/'Historical data 2'!K$2*AD$5</f>
        <v>34265.309189662046</v>
      </c>
      <c r="L312" s="8">
        <f t="shared" si="11"/>
        <v>-6.5949583674803636E-3</v>
      </c>
      <c r="M312" s="8">
        <f>IF(Table25[[#This Row],[Overall Return]]&gt;=0,0,Table25[[#This Row],[Overall Return]])</f>
        <v>-6.5949583674803636E-3</v>
      </c>
      <c r="N312" s="13">
        <f t="shared" si="10"/>
        <v>506461.41074350599</v>
      </c>
    </row>
    <row r="313" spans="1:14" x14ac:dyDescent="0.25">
      <c r="A313" s="2">
        <f>'Daily returns &amp; Stats_2016-19'!A312</f>
        <v>43000</v>
      </c>
      <c r="B313" s="26">
        <f>'Historical data 2'!B311/'Historical data 2'!B$2*U$5</f>
        <v>62331.215283454032</v>
      </c>
      <c r="C313" s="26">
        <f>'Historical data 2'!C311/'Historical data 2'!C$2*V$5</f>
        <v>50618.949248398741</v>
      </c>
      <c r="D313" s="26">
        <f>'Historical data 2'!D311/'Historical data 2'!D$2*W$5</f>
        <v>44648.374481253879</v>
      </c>
      <c r="E313" s="26">
        <f>'Historical data 2'!E311/'Historical data 2'!E$2*X$5</f>
        <v>39557.036532272585</v>
      </c>
      <c r="F313" s="26">
        <f>'Historical data 2'!F311/'Historical data 2'!F$2*Y$5</f>
        <v>51073.749107175383</v>
      </c>
      <c r="G313" s="26">
        <f>'Historical data 2'!G311/'Historical data 2'!G$2*Z$5</f>
        <v>57643.119882491264</v>
      </c>
      <c r="H313" s="26">
        <f>'Historical data 2'!H311/'Historical data 2'!H$2*AA$5</f>
        <v>62369.173567682257</v>
      </c>
      <c r="I313" s="26">
        <f>'Historical data 2'!I311/'Historical data 2'!I$2*AB$5</f>
        <v>53780.385979906947</v>
      </c>
      <c r="J313" s="26">
        <f>'Historical data 2'!J311/'Historical data 2'!J$2*AC$5</f>
        <v>46050.111102989518</v>
      </c>
      <c r="K313" s="26">
        <f>'Historical data 2'!K311/'Historical data 2'!K$2*AD$5</f>
        <v>34278.179687941985</v>
      </c>
      <c r="L313" s="8">
        <f t="shared" si="11"/>
        <v>-8.1173328959142088E-3</v>
      </c>
      <c r="M313" s="8">
        <f>IF(Table25[[#This Row],[Overall Return]]&gt;=0,0,Table25[[#This Row],[Overall Return]])</f>
        <v>-8.1173328959142088E-3</v>
      </c>
      <c r="N313" s="13">
        <f t="shared" si="10"/>
        <v>502350.2948735666</v>
      </c>
    </row>
    <row r="314" spans="1:14" x14ac:dyDescent="0.25">
      <c r="A314" s="2">
        <f>'Daily returns &amp; Stats_2016-19'!A313</f>
        <v>43003</v>
      </c>
      <c r="B314" s="26">
        <f>'Historical data 2'!B312/'Historical data 2'!B$2*U$5</f>
        <v>61781.322514532381</v>
      </c>
      <c r="C314" s="26">
        <f>'Historical data 2'!C312/'Historical data 2'!C$2*V$5</f>
        <v>49807.537813351715</v>
      </c>
      <c r="D314" s="26">
        <f>'Historical data 2'!D312/'Historical data 2'!D$2*W$5</f>
        <v>45467.097761841469</v>
      </c>
      <c r="E314" s="26">
        <f>'Historical data 2'!E312/'Historical data 2'!E$2*X$5</f>
        <v>39946.186589497906</v>
      </c>
      <c r="F314" s="26">
        <f>'Historical data 2'!F312/'Historical data 2'!F$2*Y$5</f>
        <v>50657.913460390402</v>
      </c>
      <c r="G314" s="26">
        <f>'Historical data 2'!G312/'Historical data 2'!G$2*Z$5</f>
        <v>56752.255621492768</v>
      </c>
      <c r="H314" s="26">
        <f>'Historical data 2'!H312/'Historical data 2'!H$2*AA$5</f>
        <v>61285.53993527843</v>
      </c>
      <c r="I314" s="26">
        <f>'Historical data 2'!I312/'Historical data 2'!I$2*AB$5</f>
        <v>53423.763756053304</v>
      </c>
      <c r="J314" s="26">
        <f>'Historical data 2'!J312/'Historical data 2'!J$2*AC$5</f>
        <v>45863.360745764032</v>
      </c>
      <c r="K314" s="26">
        <f>'Historical data 2'!K312/'Historical data 2'!K$2*AD$5</f>
        <v>34732.818688495223</v>
      </c>
      <c r="L314" s="8">
        <f t="shared" si="11"/>
        <v>-5.2403631763201508E-3</v>
      </c>
      <c r="M314" s="8">
        <f>IF(Table25[[#This Row],[Overall Return]]&gt;=0,0,Table25[[#This Row],[Overall Return]])</f>
        <v>-5.2403631763201508E-3</v>
      </c>
      <c r="N314" s="13">
        <f t="shared" si="10"/>
        <v>499717.79688669759</v>
      </c>
    </row>
    <row r="315" spans="1:14" x14ac:dyDescent="0.25">
      <c r="A315" s="2">
        <f>'Daily returns &amp; Stats_2016-19'!A314</f>
        <v>43004</v>
      </c>
      <c r="B315" s="26">
        <f>'Historical data 2'!B313/'Historical data 2'!B$2*U$5</f>
        <v>62844.183414086496</v>
      </c>
      <c r="C315" s="26">
        <f>'Historical data 2'!C313/'Historical data 2'!C$2*V$5</f>
        <v>49744.471794413199</v>
      </c>
      <c r="D315" s="26">
        <f>'Historical data 2'!D313/'Historical data 2'!D$2*W$5</f>
        <v>45185.089351301773</v>
      </c>
      <c r="E315" s="26">
        <f>'Historical data 2'!E313/'Historical data 2'!E$2*X$5</f>
        <v>39569.070465656368</v>
      </c>
      <c r="F315" s="26">
        <f>'Historical data 2'!F313/'Historical data 2'!F$2*Y$5</f>
        <v>50871.88270171269</v>
      </c>
      <c r="G315" s="26">
        <f>'Historical data 2'!G313/'Historical data 2'!G$2*Z$5</f>
        <v>56752.255621492768</v>
      </c>
      <c r="H315" s="26">
        <f>'Historical data 2'!H313/'Historical data 2'!H$2*AA$5</f>
        <v>61331.729214683743</v>
      </c>
      <c r="I315" s="26">
        <f>'Historical data 2'!I313/'Historical data 2'!I$2*AB$5</f>
        <v>53688.446336139299</v>
      </c>
      <c r="J315" s="26">
        <f>'Historical data 2'!J313/'Historical data 2'!J$2*AC$5</f>
        <v>45668.128508937072</v>
      </c>
      <c r="K315" s="26">
        <f>'Historical data 2'!K313/'Historical data 2'!K$2*AD$5</f>
        <v>34694.220291177386</v>
      </c>
      <c r="L315" s="8">
        <f t="shared" si="11"/>
        <v>1.2640750776511389E-3</v>
      </c>
      <c r="M315" s="8">
        <f>IF(Table25[[#This Row],[Overall Return]]&gt;=0,0,Table25[[#This Row],[Overall Return]])</f>
        <v>0</v>
      </c>
      <c r="N315" s="13">
        <f t="shared" si="10"/>
        <v>500349.4776996008</v>
      </c>
    </row>
    <row r="316" spans="1:14" x14ac:dyDescent="0.25">
      <c r="A316" s="2">
        <f>'Daily returns &amp; Stats_2016-19'!A315</f>
        <v>43005</v>
      </c>
      <c r="B316" s="26">
        <f>'Historical data 2'!B314/'Historical data 2'!B$2*U$5</f>
        <v>63291.481231279853</v>
      </c>
      <c r="C316" s="26">
        <f>'Historical data 2'!C314/'Historical data 2'!C$2*V$5</f>
        <v>50394.763036048505</v>
      </c>
      <c r="D316" s="26">
        <f>'Historical data 2'!D314/'Historical data 2'!D$2*W$5</f>
        <v>45685.42955750414</v>
      </c>
      <c r="E316" s="26">
        <f>'Historical data 2'!E314/'Historical data 2'!E$2*X$5</f>
        <v>39813.797458931382</v>
      </c>
      <c r="F316" s="26">
        <f>'Historical data 2'!F314/'Historical data 2'!F$2*Y$5</f>
        <v>51951.628558044256</v>
      </c>
      <c r="G316" s="26">
        <f>'Historical data 2'!G314/'Historical data 2'!G$2*Z$5</f>
        <v>57209.307004234848</v>
      </c>
      <c r="H316" s="26">
        <f>'Historical data 2'!H314/'Historical data 2'!H$2*AA$5</f>
        <v>60571.410373222854</v>
      </c>
      <c r="I316" s="26">
        <f>'Historical data 2'!I314/'Historical data 2'!I$2*AB$5</f>
        <v>54187.163406811887</v>
      </c>
      <c r="J316" s="26">
        <f>'Historical data 2'!J314/'Historical data 2'!J$2*AC$5</f>
        <v>46016.16066058469</v>
      </c>
      <c r="K316" s="26">
        <f>'Historical data 2'!K314/'Historical data 2'!K$2*AD$5</f>
        <v>34925.841235969034</v>
      </c>
      <c r="L316" s="8">
        <f t="shared" si="11"/>
        <v>7.3898444743667469E-3</v>
      </c>
      <c r="M316" s="8">
        <f>IF(Table25[[#This Row],[Overall Return]]&gt;=0,0,Table25[[#This Row],[Overall Return]])</f>
        <v>0</v>
      </c>
      <c r="N316" s="13">
        <f t="shared" si="10"/>
        <v>504046.98252263147</v>
      </c>
    </row>
    <row r="317" spans="1:14" x14ac:dyDescent="0.25">
      <c r="A317" s="2">
        <f>'Daily returns &amp; Stats_2016-19'!A316</f>
        <v>43006</v>
      </c>
      <c r="B317" s="26">
        <f>'Historical data 2'!B315/'Historical data 2'!B$2*U$5</f>
        <v>62901.634996332177</v>
      </c>
      <c r="C317" s="26">
        <f>'Historical data 2'!C315/'Historical data 2'!C$2*V$5</f>
        <v>50687.845952681193</v>
      </c>
      <c r="D317" s="26">
        <f>'Historical data 2'!D315/'Historical data 2'!D$2*W$5</f>
        <v>45485.293475023187</v>
      </c>
      <c r="E317" s="26">
        <f>'Historical data 2'!E315/'Historical data 2'!E$2*X$5</f>
        <v>39336.38375110308</v>
      </c>
      <c r="F317" s="26">
        <f>'Historical data 2'!F315/'Historical data 2'!F$2*Y$5</f>
        <v>52227.203080371728</v>
      </c>
      <c r="G317" s="26">
        <f>'Historical data 2'!G315/'Historical data 2'!G$2*Z$5</f>
        <v>57224.801452957901</v>
      </c>
      <c r="H317" s="26">
        <f>'Historical data 2'!H315/'Historical data 2'!H$2*AA$5</f>
        <v>60328.03739299361</v>
      </c>
      <c r="I317" s="26">
        <f>'Historical data 2'!I315/'Historical data 2'!I$2*AB$5</f>
        <v>54635.725274433156</v>
      </c>
      <c r="J317" s="26">
        <f>'Historical data 2'!J315/'Historical data 2'!J$2*AC$5</f>
        <v>46050.111102989518</v>
      </c>
      <c r="K317" s="26">
        <f>'Historical data 2'!K315/'Historical data 2'!K$2*AD$5</f>
        <v>35251.805814607505</v>
      </c>
      <c r="L317" s="8">
        <f t="shared" si="11"/>
        <v>1.6240504099829245E-4</v>
      </c>
      <c r="M317" s="8">
        <f>IF(Table25[[#This Row],[Overall Return]]&gt;=0,0,Table25[[#This Row],[Overall Return]])</f>
        <v>0</v>
      </c>
      <c r="N317" s="13">
        <f t="shared" si="10"/>
        <v>504128.8422934931</v>
      </c>
    </row>
    <row r="318" spans="1:14" x14ac:dyDescent="0.25">
      <c r="A318" s="2">
        <f>'Daily returns &amp; Stats_2016-19'!A317</f>
        <v>43007</v>
      </c>
      <c r="B318" s="26">
        <f>'Historical data 2'!B316/'Historical data 2'!B$2*U$5</f>
        <v>63246.324605779177</v>
      </c>
      <c r="C318" s="26">
        <f>'Historical data 2'!C316/'Historical data 2'!C$2*V$5</f>
        <v>50950.190401918182</v>
      </c>
      <c r="D318" s="26">
        <f>'Historical data 2'!D316/'Historical data 2'!D$2*W$5</f>
        <v>45530.782757977475</v>
      </c>
      <c r="E318" s="26">
        <f>'Historical data 2'!E316/'Historical data 2'!E$2*X$5</f>
        <v>39544.999426219823</v>
      </c>
      <c r="F318" s="26">
        <f>'Historical data 2'!F316/'Historical data 2'!F$2*Y$5</f>
        <v>52755.804088593366</v>
      </c>
      <c r="G318" s="26">
        <f>'Historical data 2'!G316/'Historical data 2'!G$2*Z$5</f>
        <v>57705.097677383492</v>
      </c>
      <c r="H318" s="26">
        <f>'Historical data 2'!H316/'Historical data 2'!H$2*AA$5</f>
        <v>60594.505012925511</v>
      </c>
      <c r="I318" s="26">
        <f>'Historical data 2'!I316/'Historical data 2'!I$2*AB$5</f>
        <v>54566.076832021652</v>
      </c>
      <c r="J318" s="26">
        <f>'Historical data 2'!J316/'Historical data 2'!J$2*AC$5</f>
        <v>46814.080111760886</v>
      </c>
      <c r="K318" s="26">
        <f>'Historical data 2'!K316/'Historical data 2'!K$2*AD$5</f>
        <v>35161.721058329233</v>
      </c>
      <c r="L318" s="8">
        <f t="shared" si="11"/>
        <v>5.4365857484901525E-3</v>
      </c>
      <c r="M318" s="8">
        <f>IF(Table25[[#This Row],[Overall Return]]&gt;=0,0,Table25[[#This Row],[Overall Return]])</f>
        <v>0</v>
      </c>
      <c r="N318" s="13">
        <f t="shared" si="10"/>
        <v>506869.58197290875</v>
      </c>
    </row>
    <row r="319" spans="1:14" x14ac:dyDescent="0.25">
      <c r="A319" s="2">
        <f>'Daily returns &amp; Stats_2016-19'!A318</f>
        <v>43010</v>
      </c>
      <c r="B319" s="26">
        <f>'Historical data 2'!B317/'Historical data 2'!B$2*U$5</f>
        <v>63119.126484542801</v>
      </c>
      <c r="C319" s="26">
        <f>'Historical data 2'!C317/'Historical data 2'!C$2*V$5</f>
        <v>50835.711647786811</v>
      </c>
      <c r="D319" s="26">
        <f>'Historical data 2'!D317/'Historical data 2'!D$2*W$5</f>
        <v>45767.297694933426</v>
      </c>
      <c r="E319" s="26">
        <f>'Historical data 2'!E317/'Historical data 2'!E$2*X$5</f>
        <v>40062.534705778002</v>
      </c>
      <c r="F319" s="26">
        <f>'Historical data 2'!F317/'Historical data 2'!F$2*Y$5</f>
        <v>52434.57535291063</v>
      </c>
      <c r="G319" s="26">
        <f>'Historical data 2'!G317/'Historical data 2'!G$2*Z$5</f>
        <v>57798.06436972184</v>
      </c>
      <c r="H319" s="26">
        <f>'Historical data 2'!H317/'Historical data 2'!H$2*AA$5</f>
        <v>60670.894193103974</v>
      </c>
      <c r="I319" s="26">
        <f>'Historical data 2'!I317/'Historical data 2'!I$2*AB$5</f>
        <v>55009.061274573323</v>
      </c>
      <c r="J319" s="26">
        <f>'Historical data 2'!J317/'Historical data 2'!J$2*AC$5</f>
        <v>47085.702754331956</v>
      </c>
      <c r="K319" s="26">
        <f>'Historical data 2'!K317/'Historical data 2'!K$2*AD$5</f>
        <v>35011.61472459077</v>
      </c>
      <c r="L319" s="8">
        <f t="shared" si="11"/>
        <v>1.8249294537746596E-3</v>
      </c>
      <c r="M319" s="8">
        <f>IF(Table25[[#This Row],[Overall Return]]&gt;=0,0,Table25[[#This Row],[Overall Return]])</f>
        <v>0</v>
      </c>
      <c r="N319" s="13">
        <f t="shared" si="10"/>
        <v>507794.58320227358</v>
      </c>
    </row>
    <row r="320" spans="1:14" x14ac:dyDescent="0.25">
      <c r="A320" s="2">
        <f>'Daily returns &amp; Stats_2016-19'!A319</f>
        <v>43011</v>
      </c>
      <c r="B320" s="26">
        <f>'Historical data 2'!B318/'Historical data 2'!B$2*U$5</f>
        <v>63394.062926990089</v>
      </c>
      <c r="C320" s="26">
        <f>'Historical data 2'!C318/'Historical data 2'!C$2*V$5</f>
        <v>50724.944800136524</v>
      </c>
      <c r="D320" s="26">
        <f>'Historical data 2'!D318/'Historical data 2'!D$2*W$5</f>
        <v>44793.910852301255</v>
      </c>
      <c r="E320" s="26">
        <f>'Historical data 2'!E318/'Historical data 2'!E$2*X$5</f>
        <v>40435.637403378962</v>
      </c>
      <c r="F320" s="26">
        <f>'Historical data 2'!F318/'Historical data 2'!F$2*Y$5</f>
        <v>52683.195466525816</v>
      </c>
      <c r="G320" s="26">
        <f>'Historical data 2'!G318/'Historical data 2'!G$2*Z$5</f>
        <v>57526.927360062931</v>
      </c>
      <c r="H320" s="26">
        <f>'Historical data 2'!H318/'Historical data 2'!H$2*AA$5</f>
        <v>61845.122445380133</v>
      </c>
      <c r="I320" s="26">
        <f>'Historical data 2'!I318/'Historical data 2'!I$2*AB$5</f>
        <v>55340.612833997162</v>
      </c>
      <c r="J320" s="26">
        <f>'Historical data 2'!J318/'Historical data 2'!J$2*AC$5</f>
        <v>47179.091305277405</v>
      </c>
      <c r="K320" s="26">
        <f>'Historical data 2'!K318/'Historical data 2'!K$2*AD$5</f>
        <v>35067.377424482416</v>
      </c>
      <c r="L320" s="8">
        <f t="shared" si="11"/>
        <v>2.3558731342012695E-3</v>
      </c>
      <c r="M320" s="8">
        <f>IF(Table25[[#This Row],[Overall Return]]&gt;=0,0,Table25[[#This Row],[Overall Return]])</f>
        <v>0</v>
      </c>
      <c r="N320" s="13">
        <f t="shared" si="10"/>
        <v>508990.88281853276</v>
      </c>
    </row>
    <row r="321" spans="1:14" x14ac:dyDescent="0.25">
      <c r="A321" s="2">
        <f>'Daily returns &amp; Stats_2016-19'!A320</f>
        <v>43012</v>
      </c>
      <c r="B321" s="26">
        <f>'Historical data 2'!B319/'Historical data 2'!B$2*U$5</f>
        <v>62983.716260122033</v>
      </c>
      <c r="C321" s="26">
        <f>'Historical data 2'!C319/'Historical data 2'!C$2*V$5</f>
        <v>51167.482496021963</v>
      </c>
      <c r="D321" s="26">
        <f>'Historical data 2'!D319/'Historical data 2'!D$2*W$5</f>
        <v>44857.595848437253</v>
      </c>
      <c r="E321" s="26">
        <f>'Historical data 2'!E319/'Historical data 2'!E$2*X$5</f>
        <v>40339.350072963811</v>
      </c>
      <c r="F321" s="26">
        <f>'Historical data 2'!F319/'Historical data 2'!F$2*Y$5</f>
        <v>52347.115157990396</v>
      </c>
      <c r="G321" s="26">
        <f>'Historical data 2'!G319/'Historical data 2'!G$2*Z$5</f>
        <v>57860.023153020549</v>
      </c>
      <c r="H321" s="26">
        <f>'Historical data 2'!H319/'Historical data 2'!H$2*AA$5</f>
        <v>63065.539977061591</v>
      </c>
      <c r="I321" s="26">
        <f>'Historical data 2'!I319/'Historical data 2'!I$2*AB$5</f>
        <v>55856.048305686847</v>
      </c>
      <c r="J321" s="26">
        <f>'Historical data 2'!J319/'Historical data 2'!J$2*AC$5</f>
        <v>46652.794496672272</v>
      </c>
      <c r="K321" s="26">
        <f>'Historical data 2'!K319/'Historical data 2'!K$2*AD$5</f>
        <v>35080.241374001365</v>
      </c>
      <c r="L321" s="8">
        <f t="shared" si="11"/>
        <v>2.3949826305238453E-3</v>
      </c>
      <c r="M321" s="8">
        <f>IF(Table25[[#This Row],[Overall Return]]&gt;=0,0,Table25[[#This Row],[Overall Return]])</f>
        <v>0</v>
      </c>
      <c r="N321" s="13">
        <f t="shared" si="10"/>
        <v>510209.90714197815</v>
      </c>
    </row>
    <row r="322" spans="1:14" x14ac:dyDescent="0.25">
      <c r="A322" s="2">
        <f>'Daily returns &amp; Stats_2016-19'!A321</f>
        <v>43013</v>
      </c>
      <c r="B322" s="26">
        <f>'Historical data 2'!B320/'Historical data 2'!B$2*U$5</f>
        <v>63767.511467605073</v>
      </c>
      <c r="C322" s="26">
        <f>'Historical data 2'!C320/'Historical data 2'!C$2*V$5</f>
        <v>51983.661183510398</v>
      </c>
      <c r="D322" s="26">
        <f>'Historical data 2'!D320/'Historical data 2'!D$2*W$5</f>
        <v>45212.374539815384</v>
      </c>
      <c r="E322" s="26">
        <f>'Historical data 2'!E320/'Historical data 2'!E$2*X$5</f>
        <v>40162.829117095796</v>
      </c>
      <c r="F322" s="26">
        <f>'Historical data 2'!F320/'Historical data 2'!F$2*Y$5</f>
        <v>53352.607346603581</v>
      </c>
      <c r="G322" s="26">
        <f>'Historical data 2'!G320/'Historical data 2'!G$2*Z$5</f>
        <v>58851.629848109202</v>
      </c>
      <c r="H322" s="26">
        <f>'Historical data 2'!H320/'Historical data 2'!H$2*AA$5</f>
        <v>63122.387148072645</v>
      </c>
      <c r="I322" s="26">
        <f>'Historical data 2'!I320/'Historical data 2'!I$2*AB$5</f>
        <v>55137.217183448825</v>
      </c>
      <c r="J322" s="26">
        <f>'Historical data 2'!J320/'Historical data 2'!J$2*AC$5</f>
        <v>47017.8018695223</v>
      </c>
      <c r="K322" s="26">
        <f>'Historical data 2'!K320/'Historical data 2'!K$2*AD$5</f>
        <v>35178.876629221711</v>
      </c>
      <c r="L322" s="8">
        <f t="shared" si="11"/>
        <v>7.0108187648960651E-3</v>
      </c>
      <c r="M322" s="8">
        <f>IF(Table25[[#This Row],[Overall Return]]&gt;=0,0,Table25[[#This Row],[Overall Return]])</f>
        <v>0</v>
      </c>
      <c r="N322" s="13">
        <f t="shared" si="10"/>
        <v>513786.89633300499</v>
      </c>
    </row>
    <row r="323" spans="1:14" x14ac:dyDescent="0.25">
      <c r="A323" s="2">
        <f>'Daily returns &amp; Stats_2016-19'!A322</f>
        <v>43014</v>
      </c>
      <c r="B323" s="26">
        <f>'Historical data 2'!B321/'Historical data 2'!B$2*U$5</f>
        <v>63730.586829315886</v>
      </c>
      <c r="C323" s="26">
        <f>'Historical data 2'!C321/'Historical data 2'!C$2*V$5</f>
        <v>52446.339409006192</v>
      </c>
      <c r="D323" s="26">
        <f>'Historical data 2'!D321/'Historical data 2'!D$2*W$5</f>
        <v>44448.225826884496</v>
      </c>
      <c r="E323" s="26">
        <f>'Historical data 2'!E321/'Historical data 2'!E$2*X$5</f>
        <v>40146.778584802465</v>
      </c>
      <c r="F323" s="26">
        <f>'Historical data 2'!F321/'Historical data 2'!F$2*Y$5</f>
        <v>53843.800352449194</v>
      </c>
      <c r="G323" s="26">
        <f>'Historical data 2'!G321/'Historical data 2'!G$2*Z$5</f>
        <v>58874.84934100134</v>
      </c>
      <c r="H323" s="26">
        <f>'Historical data 2'!H321/'Historical data 2'!H$2*AA$5</f>
        <v>63397.733803119096</v>
      </c>
      <c r="I323" s="26">
        <f>'Historical data 2'!I321/'Historical data 2'!I$2*AB$5</f>
        <v>55181.799586161113</v>
      </c>
      <c r="J323" s="26">
        <f>'Historical data 2'!J321/'Historical data 2'!J$2*AC$5</f>
        <v>47179.091305277405</v>
      </c>
      <c r="K323" s="26">
        <f>'Historical data 2'!K321/'Historical data 2'!K$2*AD$5</f>
        <v>35045.925866375735</v>
      </c>
      <c r="L323" s="8">
        <f t="shared" si="11"/>
        <v>9.8919333096136874E-4</v>
      </c>
      <c r="M323" s="8">
        <f>IF(Table25[[#This Row],[Overall Return]]&gt;=0,0,Table25[[#This Row],[Overall Return]])</f>
        <v>0</v>
      </c>
      <c r="N323" s="13">
        <f t="shared" si="10"/>
        <v>514295.13090439298</v>
      </c>
    </row>
    <row r="324" spans="1:14" x14ac:dyDescent="0.25">
      <c r="A324" s="2">
        <f>'Daily returns &amp; Stats_2016-19'!A323</f>
        <v>43017</v>
      </c>
      <c r="B324" s="26">
        <f>'Historical data 2'!B322/'Historical data 2'!B$2*U$5</f>
        <v>63952.181055114204</v>
      </c>
      <c r="C324" s="26">
        <f>'Historical data 2'!C322/'Historical data 2'!C$2*V$5</f>
        <v>52521.066798632572</v>
      </c>
      <c r="D324" s="26">
        <f>'Historical data 2'!D322/'Historical data 2'!D$2*W$5</f>
        <v>44493.715109838784</v>
      </c>
      <c r="E324" s="26">
        <f>'Historical data 2'!E322/'Historical data 2'!E$2*X$5</f>
        <v>39946.186589497906</v>
      </c>
      <c r="F324" s="26">
        <f>'Historical data 2'!F322/'Historical data 2'!F$2*Y$5</f>
        <v>53739.839342480438</v>
      </c>
      <c r="G324" s="26">
        <f>'Historical data 2'!G322/'Historical data 2'!G$2*Z$5</f>
        <v>59099.490330095396</v>
      </c>
      <c r="H324" s="26">
        <f>'Historical data 2'!H322/'Historical data 2'!H$2*AA$5</f>
        <v>60921.372434403704</v>
      </c>
      <c r="I324" s="26">
        <f>'Historical data 2'!I322/'Historical data 2'!I$2*AB$5</f>
        <v>54691.444028362363</v>
      </c>
      <c r="J324" s="26">
        <f>'Historical data 2'!J322/'Historical data 2'!J$2*AC$5</f>
        <v>46805.582949493466</v>
      </c>
      <c r="K324" s="26">
        <f>'Historical data 2'!K322/'Historical data 2'!K$2*AD$5</f>
        <v>35183.166067674916</v>
      </c>
      <c r="L324" s="8">
        <f t="shared" si="11"/>
        <v>-5.7186740104409051E-3</v>
      </c>
      <c r="M324" s="8">
        <f>IF(Table25[[#This Row],[Overall Return]]&gt;=0,0,Table25[[#This Row],[Overall Return]])</f>
        <v>-5.7186740104409051E-3</v>
      </c>
      <c r="N324" s="13">
        <f t="shared" si="10"/>
        <v>511354.04470559373</v>
      </c>
    </row>
    <row r="325" spans="1:14" x14ac:dyDescent="0.25">
      <c r="A325" s="2">
        <f>'Daily returns &amp; Stats_2016-19'!A324</f>
        <v>43018</v>
      </c>
      <c r="B325" s="26">
        <f>'Historical data 2'!B323/'Historical data 2'!B$2*U$5</f>
        <v>63976.790852631297</v>
      </c>
      <c r="C325" s="26">
        <f>'Historical data 2'!C323/'Historical data 2'!C$2*V$5</f>
        <v>52320.203327658055</v>
      </c>
      <c r="D325" s="26">
        <f>'Historical data 2'!D323/'Historical data 2'!D$2*W$5</f>
        <v>44748.425759976446</v>
      </c>
      <c r="E325" s="26">
        <f>'Historical data 2'!E323/'Historical data 2'!E$2*X$5</f>
        <v>39950.200015738483</v>
      </c>
      <c r="F325" s="26">
        <f>'Historical data 2'!F323/'Historical data 2'!F$2*Y$5</f>
        <v>53497.820394193666</v>
      </c>
      <c r="G325" s="26">
        <f>'Historical data 2'!G323/'Historical data 2'!G$2*Z$5</f>
        <v>59099.490330095396</v>
      </c>
      <c r="H325" s="26">
        <f>'Historical data 2'!H323/'Historical data 2'!H$2*AA$5</f>
        <v>63168.571345030839</v>
      </c>
      <c r="I325" s="26">
        <f>'Historical data 2'!I323/'Historical data 2'!I$2*AB$5</f>
        <v>54240.098072936853</v>
      </c>
      <c r="J325" s="26">
        <f>'Historical data 2'!J323/'Historical data 2'!J$2*AC$5</f>
        <v>47204.548406081296</v>
      </c>
      <c r="K325" s="26">
        <f>'Historical data 2'!K323/'Historical data 2'!K$2*AD$5</f>
        <v>35281.820969178261</v>
      </c>
      <c r="L325" s="8">
        <f t="shared" si="11"/>
        <v>4.1730867097287128E-3</v>
      </c>
      <c r="M325" s="8">
        <f>IF(Table25[[#This Row],[Overall Return]]&gt;=0,0,Table25[[#This Row],[Overall Return]])</f>
        <v>0</v>
      </c>
      <c r="N325" s="13">
        <f t="shared" ref="N325:N388" si="12">SUM(B325:K325)</f>
        <v>513487.96947352064</v>
      </c>
    </row>
    <row r="326" spans="1:14" x14ac:dyDescent="0.25">
      <c r="A326" s="2">
        <f>'Daily returns &amp; Stats_2016-19'!A325</f>
        <v>43019</v>
      </c>
      <c r="B326" s="26">
        <f>'Historical data 2'!B324/'Historical data 2'!B$2*U$5</f>
        <v>64243.548331939317</v>
      </c>
      <c r="C326" s="26">
        <f>'Historical data 2'!C324/'Historical data 2'!C$2*V$5</f>
        <v>52733.591640294944</v>
      </c>
      <c r="D326" s="26">
        <f>'Historical data 2'!D324/'Historical data 2'!D$2*W$5</f>
        <v>45121.404355165767</v>
      </c>
      <c r="E326" s="26">
        <f>'Historical data 2'!E324/'Historical data 2'!E$2*X$5</f>
        <v>39536.97891907661</v>
      </c>
      <c r="F326" s="26">
        <f>'Historical data 2'!F324/'Historical data 2'!F$2*Y$5</f>
        <v>54413.653398292154</v>
      </c>
      <c r="G326" s="26">
        <f>'Historical data 2'!G324/'Historical data 2'!G$2*Z$5</f>
        <v>59200.201078196355</v>
      </c>
      <c r="H326" s="26">
        <f>'Historical data 2'!H324/'Historical data 2'!H$2*AA$5</f>
        <v>62992.703427418375</v>
      </c>
      <c r="I326" s="26">
        <f>'Historical data 2'!I324/'Historical data 2'!I$2*AB$5</f>
        <v>54401.695408577136</v>
      </c>
      <c r="J326" s="26">
        <f>'Historical data 2'!J324/'Historical data 2'!J$2*AC$5</f>
        <v>47246.988369420571</v>
      </c>
      <c r="K326" s="26">
        <f>'Historical data 2'!K324/'Historical data 2'!K$2*AD$5</f>
        <v>35427.650961985506</v>
      </c>
      <c r="L326" s="8">
        <f t="shared" ref="L326:L389" si="13">N326/N325-1</f>
        <v>3.5647308713442349E-3</v>
      </c>
      <c r="M326" s="8">
        <f>IF(Table25[[#This Row],[Overall Return]]&gt;=0,0,Table25[[#This Row],[Overall Return]])</f>
        <v>0</v>
      </c>
      <c r="N326" s="13">
        <f t="shared" si="12"/>
        <v>515318.41589036677</v>
      </c>
    </row>
    <row r="327" spans="1:14" x14ac:dyDescent="0.25">
      <c r="A327" s="2">
        <f>'Daily returns &amp; Stats_2016-19'!A326</f>
        <v>43020</v>
      </c>
      <c r="B327" s="26">
        <f>'Historical data 2'!B325/'Historical data 2'!B$2*U$5</f>
        <v>64017.844740544286</v>
      </c>
      <c r="C327" s="26">
        <f>'Historical data 2'!C325/'Historical data 2'!C$2*V$5</f>
        <v>53047.874475969409</v>
      </c>
      <c r="D327" s="26">
        <f>'Historical data 2'!D325/'Historical data 2'!D$2*W$5</f>
        <v>45312.438390426389</v>
      </c>
      <c r="E327" s="26">
        <f>'Historical data 2'!E325/'Historical data 2'!E$2*X$5</f>
        <v>38887.054508951907</v>
      </c>
      <c r="F327" s="26">
        <f>'Historical data 2'!F325/'Historical data 2'!F$2*Y$5</f>
        <v>54335.543105693418</v>
      </c>
      <c r="G327" s="26">
        <f>'Historical data 2'!G325/'Historical data 2'!G$2*Z$5</f>
        <v>59742.487771909859</v>
      </c>
      <c r="H327" s="26">
        <f>'Historical data 2'!H325/'Historical data 2'!H$2*AA$5</f>
        <v>63184.560723663002</v>
      </c>
      <c r="I327" s="26">
        <f>'Historical data 2'!I325/'Historical data 2'!I$2*AB$5</f>
        <v>53749.733265676958</v>
      </c>
      <c r="J327" s="26">
        <f>'Historical data 2'!J325/'Historical data 2'!J$2*AC$5</f>
        <v>46865.009596034623</v>
      </c>
      <c r="K327" s="26">
        <f>'Historical data 2'!K325/'Historical data 2'!K$2*AD$5</f>
        <v>35354.730508281056</v>
      </c>
      <c r="L327" s="8">
        <f t="shared" si="13"/>
        <v>-1.5934590689858918E-3</v>
      </c>
      <c r="M327" s="8">
        <f>IF(Table25[[#This Row],[Overall Return]]&gt;=0,0,Table25[[#This Row],[Overall Return]])</f>
        <v>-1.5934590689858918E-3</v>
      </c>
      <c r="N327" s="13">
        <f t="shared" si="12"/>
        <v>514497.27708715084</v>
      </c>
    </row>
    <row r="328" spans="1:14" x14ac:dyDescent="0.25">
      <c r="A328" s="2">
        <f>'Daily returns &amp; Stats_2016-19'!A327</f>
        <v>43021</v>
      </c>
      <c r="B328" s="26">
        <f>'Historical data 2'!B326/'Historical data 2'!B$2*U$5</f>
        <v>64424.121809869786</v>
      </c>
      <c r="C328" s="26">
        <f>'Historical data 2'!C326/'Historical data 2'!C$2*V$5</f>
        <v>53154.399722422888</v>
      </c>
      <c r="D328" s="26">
        <f>'Historical data 2'!D326/'Historical data 2'!D$2*W$5</f>
        <v>45179.830111310279</v>
      </c>
      <c r="E328" s="26">
        <f>'Historical data 2'!E326/'Historical data 2'!E$2*X$5</f>
        <v>39067.588891060492</v>
      </c>
      <c r="F328" s="26">
        <f>'Historical data 2'!F326/'Historical data 2'!F$2*Y$5</f>
        <v>54437.305126067709</v>
      </c>
      <c r="G328" s="26">
        <f>'Historical data 2'!G326/'Historical data 2'!G$2*Z$5</f>
        <v>60029.106555896142</v>
      </c>
      <c r="H328" s="26">
        <f>'Historical data 2'!H326/'Historical data 2'!H$2*AA$5</f>
        <v>63165.018714495593</v>
      </c>
      <c r="I328" s="26">
        <f>'Historical data 2'!I326/'Historical data 2'!I$2*AB$5</f>
        <v>53638.29575781856</v>
      </c>
      <c r="J328" s="26">
        <f>'Historical data 2'!J326/'Historical data 2'!J$2*AC$5</f>
        <v>45574.747599324604</v>
      </c>
      <c r="K328" s="26">
        <f>'Historical data 2'!K326/'Historical data 2'!K$2*AD$5</f>
        <v>35346.149448454315</v>
      </c>
      <c r="L328" s="8">
        <f t="shared" si="13"/>
        <v>-9.3433604382131552E-4</v>
      </c>
      <c r="M328" s="8">
        <f>IF(Table25[[#This Row],[Overall Return]]&gt;=0,0,Table25[[#This Row],[Overall Return]])</f>
        <v>-9.3433604382131552E-4</v>
      </c>
      <c r="N328" s="13">
        <f t="shared" si="12"/>
        <v>514016.56373672042</v>
      </c>
    </row>
    <row r="329" spans="1:14" x14ac:dyDescent="0.25">
      <c r="A329" s="2">
        <f>'Daily returns &amp; Stats_2016-19'!A328</f>
        <v>43024</v>
      </c>
      <c r="B329" s="26">
        <f>'Historical data 2'!B327/'Historical data 2'!B$2*U$5</f>
        <v>65610.078093072589</v>
      </c>
      <c r="C329" s="26">
        <f>'Historical data 2'!C327/'Historical data 2'!C$2*V$5</f>
        <v>53334.597012542443</v>
      </c>
      <c r="D329" s="26">
        <f>'Historical data 2'!D327/'Historical data 2'!D$2*W$5</f>
        <v>45472.49529260565</v>
      </c>
      <c r="E329" s="26">
        <f>'Historical data 2'!E327/'Historical data 2'!E$2*X$5</f>
        <v>39368.478470351816</v>
      </c>
      <c r="F329" s="26">
        <f>'Historical data 2'!F327/'Historical data 2'!F$2*Y$5</f>
        <v>54564.913667266999</v>
      </c>
      <c r="G329" s="26">
        <f>'Historical data 2'!G327/'Historical data 2'!G$2*Z$5</f>
        <v>60153.043134087071</v>
      </c>
      <c r="H329" s="26">
        <f>'Historical data 2'!H327/'Historical data 2'!H$2*AA$5</f>
        <v>62282.126495898061</v>
      </c>
      <c r="I329" s="26">
        <f>'Historical data 2'!I327/'Historical data 2'!I$2*AB$5</f>
        <v>53827.74784569288</v>
      </c>
      <c r="J329" s="26">
        <f>'Historical data 2'!J327/'Historical data 2'!J$2*AC$5</f>
        <v>45668.128508937072</v>
      </c>
      <c r="K329" s="26">
        <f>'Historical data 2'!K327/'Historical data 2'!K$2*AD$5</f>
        <v>35517.724803662117</v>
      </c>
      <c r="L329" s="8">
        <f t="shared" si="13"/>
        <v>3.468311554857717E-3</v>
      </c>
      <c r="M329" s="8">
        <f>IF(Table25[[#This Row],[Overall Return]]&gt;=0,0,Table25[[#This Row],[Overall Return]])</f>
        <v>0</v>
      </c>
      <c r="N329" s="13">
        <f t="shared" si="12"/>
        <v>515799.33332411671</v>
      </c>
    </row>
    <row r="330" spans="1:14" x14ac:dyDescent="0.25">
      <c r="A330" s="2">
        <f>'Daily returns &amp; Stats_2016-19'!A329</f>
        <v>43025</v>
      </c>
      <c r="B330" s="26">
        <f>'Historical data 2'!B328/'Historical data 2'!B$2*U$5</f>
        <v>65852.192634818362</v>
      </c>
      <c r="C330" s="26">
        <f>'Historical data 2'!C328/'Historical data 2'!C$2*V$5</f>
        <v>53482.462707648068</v>
      </c>
      <c r="D330" s="26">
        <f>'Historical data 2'!D328/'Historical data 2'!D$2*W$5</f>
        <v>45472.49529260565</v>
      </c>
      <c r="E330" s="26">
        <f>'Historical data 2'!E328/'Historical data 2'!E$2*X$5</f>
        <v>39460.75237452639</v>
      </c>
      <c r="F330" s="26">
        <f>'Historical data 2'!F328/'Historical data 2'!F$2*Y$5</f>
        <v>54574.817513532143</v>
      </c>
      <c r="G330" s="26">
        <f>'Historical data 2'!G328/'Historical data 2'!G$2*Z$5</f>
        <v>60106.559787917897</v>
      </c>
      <c r="H330" s="26">
        <f>'Historical data 2'!H328/'Historical data 2'!H$2*AA$5</f>
        <v>63196.997471759925</v>
      </c>
      <c r="I330" s="26">
        <f>'Historical data 2'!I328/'Historical data 2'!I$2*AB$5</f>
        <v>56806.111331784938</v>
      </c>
      <c r="J330" s="26">
        <f>'Historical data 2'!J328/'Historical data 2'!J$2*AC$5</f>
        <v>45150.325041932876</v>
      </c>
      <c r="K330" s="26">
        <f>'Historical data 2'!K328/'Historical data 2'!K$2*AD$5</f>
        <v>35582.055465858502</v>
      </c>
      <c r="L330" s="8">
        <f t="shared" si="13"/>
        <v>7.5328447464790838E-3</v>
      </c>
      <c r="M330" s="8">
        <f>IF(Table25[[#This Row],[Overall Return]]&gt;=0,0,Table25[[#This Row],[Overall Return]])</f>
        <v>0</v>
      </c>
      <c r="N330" s="13">
        <f t="shared" si="12"/>
        <v>519684.76962238475</v>
      </c>
    </row>
    <row r="331" spans="1:14" x14ac:dyDescent="0.25">
      <c r="A331" s="2">
        <f>'Daily returns &amp; Stats_2016-19'!A330</f>
        <v>43026</v>
      </c>
      <c r="B331" s="26">
        <f>'Historical data 2'!B329/'Historical data 2'!B$2*U$5</f>
        <v>65560.818729984225</v>
      </c>
      <c r="C331" s="26">
        <f>'Historical data 2'!C329/'Historical data 2'!C$2*V$5</f>
        <v>52839.587192032726</v>
      </c>
      <c r="D331" s="26">
        <f>'Historical data 2'!D329/'Historical data 2'!D$2*W$5</f>
        <v>45463.347148461085</v>
      </c>
      <c r="E331" s="26">
        <f>'Historical data 2'!E329/'Historical data 2'!E$2*X$5</f>
        <v>39416.620549224914</v>
      </c>
      <c r="F331" s="26">
        <f>'Historical data 2'!F329/'Historical data 2'!F$2*Y$5</f>
        <v>54609.468385825043</v>
      </c>
      <c r="G331" s="26">
        <f>'Historical data 2'!G329/'Historical data 2'!G$2*Z$5</f>
        <v>60122.060573838797</v>
      </c>
      <c r="H331" s="26">
        <f>'Historical data 2'!H329/'Historical data 2'!H$2*AA$5</f>
        <v>63889.81125060402</v>
      </c>
      <c r="I331" s="26">
        <f>'Historical data 2'!I329/'Historical data 2'!I$2*AB$5</f>
        <v>57179.45658138625</v>
      </c>
      <c r="J331" s="26">
        <f>'Historical data 2'!J329/'Historical data 2'!J$2*AC$5</f>
        <v>45337.071578491872</v>
      </c>
      <c r="K331" s="26">
        <f>'Historical data 2'!K329/'Historical data 2'!K$2*AD$5</f>
        <v>35496.275428475768</v>
      </c>
      <c r="L331" s="8">
        <f t="shared" si="13"/>
        <v>4.4209068529554862E-4</v>
      </c>
      <c r="M331" s="8">
        <f>IF(Table25[[#This Row],[Overall Return]]&gt;=0,0,Table25[[#This Row],[Overall Return]])</f>
        <v>0</v>
      </c>
      <c r="N331" s="13">
        <f t="shared" si="12"/>
        <v>519914.51741832471</v>
      </c>
    </row>
    <row r="332" spans="1:14" x14ac:dyDescent="0.25">
      <c r="A332" s="2">
        <f>'Daily returns &amp; Stats_2016-19'!A331</f>
        <v>43027</v>
      </c>
      <c r="B332" s="26">
        <f>'Historical data 2'!B330/'Historical data 2'!B$2*U$5</f>
        <v>64009.612753332796</v>
      </c>
      <c r="C332" s="26">
        <f>'Historical data 2'!C330/'Historical data 2'!C$2*V$5</f>
        <v>52288.93516554666</v>
      </c>
      <c r="D332" s="26">
        <f>'Historical data 2'!D330/'Historical data 2'!D$2*W$5</f>
        <v>45463.347148461085</v>
      </c>
      <c r="E332" s="26">
        <f>'Historical data 2'!E330/'Historical data 2'!E$2*X$5</f>
        <v>39721.526727425771</v>
      </c>
      <c r="F332" s="26">
        <f>'Historical data 2'!F330/'Historical data 2'!F$2*Y$5</f>
        <v>54149.627767880644</v>
      </c>
      <c r="G332" s="26">
        <f>'Historical data 2'!G330/'Historical data 2'!G$2*Z$5</f>
        <v>60354.451955893303</v>
      </c>
      <c r="H332" s="26">
        <f>'Historical data 2'!H330/'Historical data 2'!H$2*AA$5</f>
        <v>62497.078431845337</v>
      </c>
      <c r="I332" s="26">
        <f>'Historical data 2'!I330/'Historical data 2'!I$2*AB$5</f>
        <v>56627.795595127551</v>
      </c>
      <c r="J332" s="26">
        <f>'Historical data 2'!J330/'Historical data 2'!J$2*AC$5</f>
        <v>45625.69236626428</v>
      </c>
      <c r="K332" s="26">
        <f>'Historical data 2'!K330/'Historical data 2'!K$2*AD$5</f>
        <v>35487.705283250689</v>
      </c>
      <c r="L332" s="8">
        <f t="shared" si="13"/>
        <v>-7.0949052194450024E-3</v>
      </c>
      <c r="M332" s="8">
        <f>IF(Table25[[#This Row],[Overall Return]]&gt;=0,0,Table25[[#This Row],[Overall Return]])</f>
        <v>-7.0949052194450024E-3</v>
      </c>
      <c r="N332" s="13">
        <f t="shared" si="12"/>
        <v>516225.77319502819</v>
      </c>
    </row>
    <row r="333" spans="1:14" x14ac:dyDescent="0.25">
      <c r="A333" s="2">
        <f>'Daily returns &amp; Stats_2016-19'!A332</f>
        <v>43028</v>
      </c>
      <c r="B333" s="26">
        <f>'Historical data 2'!B331/'Historical data 2'!B$2*U$5</f>
        <v>64120.419808245497</v>
      </c>
      <c r="C333" s="26">
        <f>'Historical data 2'!C331/'Historical data 2'!C$2*V$5</f>
        <v>52092.838947013552</v>
      </c>
      <c r="D333" s="26">
        <f>'Historical data 2'!D331/'Historical data 2'!D$2*W$5</f>
        <v>45957.217022753604</v>
      </c>
      <c r="E333" s="26">
        <f>'Historical data 2'!E331/'Historical data 2'!E$2*X$5</f>
        <v>39877.983724759877</v>
      </c>
      <c r="F333" s="26">
        <f>'Historical data 2'!F331/'Historical data 2'!F$2*Y$5</f>
        <v>54355.89634907728</v>
      </c>
      <c r="G333" s="26">
        <f>'Historical data 2'!G331/'Historical data 2'!G$2*Z$5</f>
        <v>61051.670462441696</v>
      </c>
      <c r="H333" s="26">
        <f>'Historical data 2'!H331/'Historical data 2'!H$2*AA$5</f>
        <v>61305.081944445839</v>
      </c>
      <c r="I333" s="26">
        <f>'Historical data 2'!I331/'Historical data 2'!I$2*AB$5</f>
        <v>57809.113648738567</v>
      </c>
      <c r="J333" s="26">
        <f>'Historical data 2'!J331/'Historical data 2'!J$2*AC$5</f>
        <v>46618.840233600953</v>
      </c>
      <c r="K333" s="26">
        <f>'Historical data 2'!K331/'Historical data 2'!K$2*AD$5</f>
        <v>35646.39704265655</v>
      </c>
      <c r="L333" s="8">
        <f t="shared" si="13"/>
        <v>5.0553190565310047E-3</v>
      </c>
      <c r="M333" s="8">
        <f>IF(Table25[[#This Row],[Overall Return]]&gt;=0,0,Table25[[#This Row],[Overall Return]])</f>
        <v>0</v>
      </c>
      <c r="N333" s="13">
        <f t="shared" si="12"/>
        <v>518835.45918373344</v>
      </c>
    </row>
    <row r="334" spans="1:14" x14ac:dyDescent="0.25">
      <c r="A334" s="2">
        <f>'Daily returns &amp; Stats_2016-19'!A333</f>
        <v>43031</v>
      </c>
      <c r="B334" s="26">
        <f>'Historical data 2'!B332/'Historical data 2'!B$2*U$5</f>
        <v>64087.604535553022</v>
      </c>
      <c r="C334" s="26">
        <f>'Historical data 2'!C332/'Historical data 2'!C$2*V$5</f>
        <v>51212.530807684074</v>
      </c>
      <c r="D334" s="26">
        <f>'Historical data 2'!D332/'Historical data 2'!D$2*W$5</f>
        <v>45966.365166898162</v>
      </c>
      <c r="E334" s="26">
        <f>'Historical data 2'!E332/'Historical data 2'!E$2*X$5</f>
        <v>39597.154931333498</v>
      </c>
      <c r="F334" s="26">
        <f>'Historical data 2'!F332/'Historical data 2'!F$2*Y$5</f>
        <v>53269.549327417306</v>
      </c>
      <c r="G334" s="26">
        <f>'Historical data 2'!G332/'Historical data 2'!G$2*Z$5</f>
        <v>61067.164911164757</v>
      </c>
      <c r="H334" s="26">
        <f>'Historical data 2'!H332/'Historical data 2'!H$2*AA$5</f>
        <v>59869.717559264209</v>
      </c>
      <c r="I334" s="26">
        <f>'Historical data 2'!I332/'Historical data 2'!I$2*AB$5</f>
        <v>57675.371065332307</v>
      </c>
      <c r="J334" s="26">
        <f>'Historical data 2'!J332/'Historical data 2'!J$2*AC$5</f>
        <v>46610.350712666499</v>
      </c>
      <c r="K334" s="26">
        <f>'Historical data 2'!K332/'Historical data 2'!K$2*AD$5</f>
        <v>35702.142279185537</v>
      </c>
      <c r="L334" s="8">
        <f t="shared" si="13"/>
        <v>-7.2807434811357208E-3</v>
      </c>
      <c r="M334" s="8">
        <f>IF(Table25[[#This Row],[Overall Return]]&gt;=0,0,Table25[[#This Row],[Overall Return]])</f>
        <v>-7.2807434811357208E-3</v>
      </c>
      <c r="N334" s="13">
        <f t="shared" si="12"/>
        <v>515057.95129649941</v>
      </c>
    </row>
    <row r="335" spans="1:14" x14ac:dyDescent="0.25">
      <c r="A335" s="2">
        <f>'Daily returns &amp; Stats_2016-19'!A334</f>
        <v>43032</v>
      </c>
      <c r="B335" s="26">
        <f>'Historical data 2'!B333/'Historical data 2'!B$2*U$5</f>
        <v>64469.251923334356</v>
      </c>
      <c r="C335" s="26">
        <f>'Historical data 2'!C333/'Historical data 2'!C$2*V$5</f>
        <v>51721.316734273401</v>
      </c>
      <c r="D335" s="26">
        <f>'Historical data 2'!D333/'Historical data 2'!D$2*W$5</f>
        <v>46634.003683013099</v>
      </c>
      <c r="E335" s="26">
        <f>'Historical data 2'!E333/'Historical data 2'!E$2*X$5</f>
        <v>39432.671081518238</v>
      </c>
      <c r="F335" s="26">
        <f>'Historical data 2'!F333/'Historical data 2'!F$2*Y$5</f>
        <v>53384.509481903406</v>
      </c>
      <c r="G335" s="26">
        <f>'Historical data 2'!G333/'Historical data 2'!G$2*Z$5</f>
        <v>61090.40341565042</v>
      </c>
      <c r="H335" s="26">
        <f>'Historical data 2'!H333/'Historical data 2'!H$2*AA$5</f>
        <v>59926.559647828144</v>
      </c>
      <c r="I335" s="26">
        <f>'Historical data 2'!I333/'Historical data 2'!I$2*AB$5</f>
        <v>57992.99756100442</v>
      </c>
      <c r="J335" s="26">
        <f>'Historical data 2'!J333/'Historical data 2'!J$2*AC$5</f>
        <v>47043.262790992674</v>
      </c>
      <c r="K335" s="26">
        <f>'Historical data 2'!K333/'Historical data 2'!K$2*AD$5</f>
        <v>35800.803729449879</v>
      </c>
      <c r="L335" s="8">
        <f t="shared" si="13"/>
        <v>4.7331154607597181E-3</v>
      </c>
      <c r="M335" s="8">
        <f>IF(Table25[[#This Row],[Overall Return]]&gt;=0,0,Table25[[#This Row],[Overall Return]])</f>
        <v>0</v>
      </c>
      <c r="N335" s="13">
        <f t="shared" si="12"/>
        <v>517495.78004896804</v>
      </c>
    </row>
    <row r="336" spans="1:14" x14ac:dyDescent="0.25">
      <c r="A336" s="2">
        <f>'Daily returns &amp; Stats_2016-19'!A335</f>
        <v>43033</v>
      </c>
      <c r="B336" s="26">
        <f>'Historical data 2'!B334/'Historical data 2'!B$2*U$5</f>
        <v>64186.103377702661</v>
      </c>
      <c r="C336" s="26">
        <f>'Historical data 2'!C334/'Historical data 2'!C$2*V$5</f>
        <v>51562.853101382447</v>
      </c>
      <c r="D336" s="26">
        <f>'Historical data 2'!D334/'Historical data 2'!D$2*W$5</f>
        <v>45691.992083262441</v>
      </c>
      <c r="E336" s="26">
        <f>'Historical data 2'!E334/'Historical data 2'!E$2*X$5</f>
        <v>39236.086167116322</v>
      </c>
      <c r="F336" s="26">
        <f>'Historical data 2'!F334/'Historical data 2'!F$2*Y$5</f>
        <v>53537.972937017745</v>
      </c>
      <c r="G336" s="26">
        <f>'Historical data 2'!G334/'Historical data 2'!G$2*Z$5</f>
        <v>60912.22676113202</v>
      </c>
      <c r="H336" s="26">
        <f>'Historical data 2'!H334/'Historical data 2'!H$2*AA$5</f>
        <v>57883.654781542558</v>
      </c>
      <c r="I336" s="26">
        <f>'Historical data 2'!I334/'Historical data 2'!I$2*AB$5</f>
        <v>57828.616137559904</v>
      </c>
      <c r="J336" s="26">
        <f>'Historical data 2'!J334/'Historical data 2'!J$2*AC$5</f>
        <v>46898.963859105934</v>
      </c>
      <c r="K336" s="26">
        <f>'Historical data 2'!K334/'Historical data 2'!K$2*AD$5</f>
        <v>35672.122758774109</v>
      </c>
      <c r="L336" s="8">
        <f t="shared" si="13"/>
        <v>-7.8941476276102041E-3</v>
      </c>
      <c r="M336" s="8">
        <f>IF(Table25[[#This Row],[Overall Return]]&gt;=0,0,Table25[[#This Row],[Overall Return]])</f>
        <v>-7.8941476276102041E-3</v>
      </c>
      <c r="N336" s="13">
        <f t="shared" si="12"/>
        <v>513410.59196459618</v>
      </c>
    </row>
    <row r="337" spans="1:14" x14ac:dyDescent="0.25">
      <c r="A337" s="2">
        <f>'Daily returns &amp; Stats_2016-19'!A336</f>
        <v>43034</v>
      </c>
      <c r="B337" s="26">
        <f>'Historical data 2'!B335/'Historical data 2'!B$2*U$5</f>
        <v>64596.483184615849</v>
      </c>
      <c r="C337" s="26">
        <f>'Historical data 2'!C335/'Historical data 2'!C$2*V$5</f>
        <v>51537.411581143868</v>
      </c>
      <c r="D337" s="26">
        <f>'Historical data 2'!D335/'Historical data 2'!D$2*W$5</f>
        <v>47063.844929552652</v>
      </c>
      <c r="E337" s="26">
        <f>'Historical data 2'!E335/'Historical data 2'!E$2*X$5</f>
        <v>39540.985999979253</v>
      </c>
      <c r="F337" s="26">
        <f>'Historical data 2'!F335/'Historical data 2'!F$2*Y$5</f>
        <v>53495.617208054166</v>
      </c>
      <c r="G337" s="26">
        <f>'Historical data 2'!G335/'Historical data 2'!G$2*Z$5</f>
        <v>61012.931172035132</v>
      </c>
      <c r="H337" s="26">
        <f>'Historical data 2'!H335/'Historical data 2'!H$2*AA$5</f>
        <v>57942.275726597669</v>
      </c>
      <c r="I337" s="26">
        <f>'Historical data 2'!I335/'Historical data 2'!I$2*AB$5</f>
        <v>58271.600580111575</v>
      </c>
      <c r="J337" s="26">
        <f>'Historical data 2'!J335/'Historical data 2'!J$2*AC$5</f>
        <v>47213.030285682769</v>
      </c>
      <c r="K337" s="26">
        <f>'Historical data 2'!K335/'Historical data 2'!K$2*AD$5</f>
        <v>35800.803729449879</v>
      </c>
      <c r="L337" s="8">
        <f t="shared" si="13"/>
        <v>5.9686973361818829E-3</v>
      </c>
      <c r="M337" s="8">
        <f>IF(Table25[[#This Row],[Overall Return]]&gt;=0,0,Table25[[#This Row],[Overall Return]])</f>
        <v>0</v>
      </c>
      <c r="N337" s="13">
        <f t="shared" si="12"/>
        <v>516474.98439722281</v>
      </c>
    </row>
    <row r="338" spans="1:14" x14ac:dyDescent="0.25">
      <c r="A338" s="2">
        <f>'Daily returns &amp; Stats_2016-19'!A337</f>
        <v>43035</v>
      </c>
      <c r="B338" s="26">
        <f>'Historical data 2'!B336/'Historical data 2'!B$2*U$5</f>
        <v>66910.950796784804</v>
      </c>
      <c r="C338" s="26">
        <f>'Historical data 2'!C336/'Historical data 2'!C$2*V$5</f>
        <v>58348.792321711881</v>
      </c>
      <c r="D338" s="26">
        <f>'Historical data 2'!D336/'Historical data 2'!D$2*W$5</f>
        <v>46835.204185380775</v>
      </c>
      <c r="E338" s="26">
        <f>'Historical data 2'!E336/'Historical data 2'!E$2*X$5</f>
        <v>39440.691588661452</v>
      </c>
      <c r="F338" s="26">
        <f>'Historical data 2'!F336/'Historical data 2'!F$2*Y$5</f>
        <v>56064.901542662519</v>
      </c>
      <c r="G338" s="26">
        <f>'Historical data 2'!G336/'Historical data 2'!G$2*Z$5</f>
        <v>64925.016480896818</v>
      </c>
      <c r="H338" s="26">
        <f>'Historical data 2'!H336/'Historical data 2'!H$2*AA$5</f>
        <v>57000.757480497901</v>
      </c>
      <c r="I338" s="26">
        <f>'Historical data 2'!I336/'Historical data 2'!I$2*AB$5</f>
        <v>59232.823081079448</v>
      </c>
      <c r="J338" s="26">
        <f>'Historical data 2'!J336/'Historical data 2'!J$2*AC$5</f>
        <v>47425.249205711603</v>
      </c>
      <c r="K338" s="26">
        <f>'Historical data 2'!K336/'Historical data 2'!K$2*AD$5</f>
        <v>35903.739337725092</v>
      </c>
      <c r="L338" s="8">
        <f t="shared" si="13"/>
        <v>3.023019912980196E-2</v>
      </c>
      <c r="M338" s="8">
        <f>IF(Table25[[#This Row],[Overall Return]]&gt;=0,0,Table25[[#This Row],[Overall Return]])</f>
        <v>0</v>
      </c>
      <c r="N338" s="13">
        <f t="shared" si="12"/>
        <v>532088.1260211122</v>
      </c>
    </row>
    <row r="339" spans="1:14" x14ac:dyDescent="0.25">
      <c r="A339" s="2">
        <f>'Daily returns &amp; Stats_2016-19'!A338</f>
        <v>43038</v>
      </c>
      <c r="B339" s="26">
        <f>'Historical data 2'!B337/'Historical data 2'!B$2*U$5</f>
        <v>68417.006775944581</v>
      </c>
      <c r="C339" s="26">
        <f>'Historical data 2'!C337/'Historical data 2'!C$2*V$5</f>
        <v>58873.477176714761</v>
      </c>
      <c r="D339" s="26">
        <f>'Historical data 2'!D337/'Historical data 2'!D$2*W$5</f>
        <v>46999.812111170198</v>
      </c>
      <c r="E339" s="26">
        <f>'Historical data 2'!E337/'Historical data 2'!E$2*X$5</f>
        <v>39332.370324862517</v>
      </c>
      <c r="F339" s="26">
        <f>'Historical data 2'!F337/'Historical data 2'!F$2*Y$5</f>
        <v>55946.088959841079</v>
      </c>
      <c r="G339" s="26">
        <f>'Historical data 2'!G337/'Historical data 2'!G$2*Z$5</f>
        <v>64986.987938591214</v>
      </c>
      <c r="H339" s="26">
        <f>'Historical data 2'!H337/'Historical data 2'!H$2*AA$5</f>
        <v>56860.420950685024</v>
      </c>
      <c r="I339" s="26">
        <f>'Historical data 2'!I337/'Historical data 2'!I$2*AB$5</f>
        <v>58338.469559449419</v>
      </c>
      <c r="J339" s="26">
        <f>'Historical data 2'!J337/'Historical data 2'!J$2*AC$5</f>
        <v>47408.262522509736</v>
      </c>
      <c r="K339" s="26">
        <f>'Historical data 2'!K337/'Historical data 2'!K$2*AD$5</f>
        <v>35830.825432781639</v>
      </c>
      <c r="L339" s="8">
        <f t="shared" si="13"/>
        <v>1.7019656841619213E-3</v>
      </c>
      <c r="M339" s="8">
        <f>IF(Table25[[#This Row],[Overall Return]]&gt;=0,0,Table25[[#This Row],[Overall Return]])</f>
        <v>0</v>
      </c>
      <c r="N339" s="13">
        <f t="shared" si="12"/>
        <v>532993.7217525501</v>
      </c>
    </row>
    <row r="340" spans="1:14" x14ac:dyDescent="0.25">
      <c r="A340" s="2">
        <f>'Daily returns &amp; Stats_2016-19'!A339</f>
        <v>43039</v>
      </c>
      <c r="B340" s="26">
        <f>'Historical data 2'!B338/'Historical data 2'!B$2*U$5</f>
        <v>69369.073876604045</v>
      </c>
      <c r="C340" s="26">
        <f>'Historical data 2'!C338/'Historical data 2'!C$2*V$5</f>
        <v>58578.275481219229</v>
      </c>
      <c r="D340" s="26">
        <f>'Historical data 2'!D338/'Historical data 2'!D$2*W$5</f>
        <v>46780.34465491974</v>
      </c>
      <c r="E340" s="26">
        <f>'Historical data 2'!E338/'Historical data 2'!E$2*X$5</f>
        <v>39240.099593356899</v>
      </c>
      <c r="F340" s="26">
        <f>'Historical data 2'!F338/'Historical data 2'!F$2*Y$5</f>
        <v>55920.238242471059</v>
      </c>
      <c r="G340" s="26">
        <f>'Historical data 2'!G338/'Historical data 2'!G$2*Z$5</f>
        <v>64436.969863510785</v>
      </c>
      <c r="H340" s="26">
        <f>'Historical data 2'!H338/'Historical data 2'!H$2*AA$5</f>
        <v>58894.446781856052</v>
      </c>
      <c r="I340" s="26">
        <f>'Historical data 2'!I338/'Historical data 2'!I$2*AB$5</f>
        <v>58569.70608804006</v>
      </c>
      <c r="J340" s="26">
        <f>'Historical data 2'!J338/'Historical data 2'!J$2*AC$5</f>
        <v>47654.431884943398</v>
      </c>
      <c r="K340" s="26">
        <f>'Historical data 2'!K338/'Historical data 2'!K$2*AD$5</f>
        <v>35749.330468011438</v>
      </c>
      <c r="L340" s="8">
        <f t="shared" si="13"/>
        <v>4.1261183624292652E-3</v>
      </c>
      <c r="M340" s="8">
        <f>IF(Table25[[#This Row],[Overall Return]]&gt;=0,0,Table25[[#This Row],[Overall Return]])</f>
        <v>0</v>
      </c>
      <c r="N340" s="13">
        <f t="shared" si="12"/>
        <v>535192.91693493281</v>
      </c>
    </row>
    <row r="341" spans="1:14" x14ac:dyDescent="0.25">
      <c r="A341" s="2">
        <f>'Daily returns &amp; Stats_2016-19'!A340</f>
        <v>43040</v>
      </c>
      <c r="B341" s="26">
        <f>'Historical data 2'!B339/'Historical data 2'!B$2*U$5</f>
        <v>68486.773198962343</v>
      </c>
      <c r="C341" s="26">
        <f>'Historical data 2'!C339/'Historical data 2'!C$2*V$5</f>
        <v>58493.47580505212</v>
      </c>
      <c r="D341" s="26">
        <f>'Historical data 2'!D339/'Historical data 2'!D$2*W$5</f>
        <v>47649.171101513923</v>
      </c>
      <c r="E341" s="26">
        <f>'Historical data 2'!E339/'Historical data 2'!E$2*X$5</f>
        <v>39729.544061900015</v>
      </c>
      <c r="F341" s="26">
        <f>'Historical data 2'!F339/'Historical data 2'!F$2*Y$5</f>
        <v>56407.583016526361</v>
      </c>
      <c r="G341" s="26">
        <f>'Historical data 2'!G339/'Historical data 2'!G$2*Z$5</f>
        <v>64436.969863510785</v>
      </c>
      <c r="H341" s="26">
        <f>'Historical data 2'!H339/'Historical data 2'!H$2*AA$5</f>
        <v>57038.062642341538</v>
      </c>
      <c r="I341" s="26">
        <f>'Historical data 2'!I339/'Historical data 2'!I$2*AB$5</f>
        <v>58377.465287630934</v>
      </c>
      <c r="J341" s="26">
        <f>'Historical data 2'!J339/'Historical data 2'!J$2*AC$5</f>
        <v>47713.854710818065</v>
      </c>
      <c r="K341" s="26">
        <f>'Historical data 2'!K339/'Historical data 2'!K$2*AD$5</f>
        <v>35972.363804215347</v>
      </c>
      <c r="L341" s="8">
        <f t="shared" si="13"/>
        <v>-1.6585672462651191E-3</v>
      </c>
      <c r="M341" s="8">
        <f>IF(Table25[[#This Row],[Overall Return]]&gt;=0,0,Table25[[#This Row],[Overall Return]])</f>
        <v>-1.6585672462651191E-3</v>
      </c>
      <c r="N341" s="13">
        <f t="shared" si="12"/>
        <v>534305.26349247142</v>
      </c>
    </row>
    <row r="342" spans="1:14" x14ac:dyDescent="0.25">
      <c r="A342" s="2">
        <f>'Daily returns &amp; Stats_2016-19'!A341</f>
        <v>43041</v>
      </c>
      <c r="B342" s="26">
        <f>'Historical data 2'!B340/'Historical data 2'!B$2*U$5</f>
        <v>68987.426488822719</v>
      </c>
      <c r="C342" s="26">
        <f>'Historical data 2'!C340/'Historical data 2'!C$2*V$5</f>
        <v>57992.109647953861</v>
      </c>
      <c r="D342" s="26">
        <f>'Historical data 2'!D340/'Historical data 2'!D$2*W$5</f>
        <v>47996.716766417696</v>
      </c>
      <c r="E342" s="26">
        <f>'Historical data 2'!E340/'Historical data 2'!E$2*X$5</f>
        <v>39456.738948285827</v>
      </c>
      <c r="F342" s="26">
        <f>'Historical data 2'!F340/'Historical data 2'!F$2*Y$5</f>
        <v>56411.98099571529</v>
      </c>
      <c r="G342" s="26">
        <f>'Historical data 2'!G340/'Historical data 2'!G$2*Z$5</f>
        <v>65110.956202771355</v>
      </c>
      <c r="H342" s="26">
        <f>'Historical data 2'!H340/'Historical data 2'!H$2*AA$5</f>
        <v>53161.863193796977</v>
      </c>
      <c r="I342" s="26">
        <f>'Historical data 2'!I340/'Historical data 2'!I$2*AB$5</f>
        <v>58814.890804035284</v>
      </c>
      <c r="J342" s="26">
        <f>'Historical data 2'!J340/'Historical data 2'!J$2*AC$5</f>
        <v>48278.018144977359</v>
      </c>
      <c r="K342" s="26">
        <f>'Historical data 2'!K340/'Historical data 2'!K$2*AD$5</f>
        <v>35826.533811408095</v>
      </c>
      <c r="L342" s="8">
        <f t="shared" si="13"/>
        <v>-4.244817790979849E-3</v>
      </c>
      <c r="M342" s="8">
        <f>IF(Table25[[#This Row],[Overall Return]]&gt;=0,0,Table25[[#This Row],[Overall Return]])</f>
        <v>-4.244817790979849E-3</v>
      </c>
      <c r="N342" s="13">
        <f t="shared" si="12"/>
        <v>532037.23500418442</v>
      </c>
    </row>
    <row r="343" spans="1:14" x14ac:dyDescent="0.25">
      <c r="A343" s="2">
        <f>'Daily returns &amp; Stats_2016-19'!A342</f>
        <v>43042</v>
      </c>
      <c r="B343" s="26">
        <f>'Historical data 2'!B341/'Historical data 2'!B$2*U$5</f>
        <v>70788.978994431425</v>
      </c>
      <c r="C343" s="26">
        <f>'Historical data 2'!C341/'Historical data 2'!C$2*V$5</f>
        <v>58913.22854121976</v>
      </c>
      <c r="D343" s="26">
        <f>'Historical data 2'!D341/'Historical data 2'!D$2*W$5</f>
        <v>48435.697775842862</v>
      </c>
      <c r="E343" s="26">
        <f>'Historical data 2'!E341/'Historical data 2'!E$2*X$5</f>
        <v>39573.087064565916</v>
      </c>
      <c r="F343" s="26">
        <f>'Historical data 2'!F341/'Historical data 2'!F$2*Y$5</f>
        <v>56791.516528011518</v>
      </c>
      <c r="G343" s="26">
        <f>'Historical data 2'!G341/'Historical data 2'!G$2*Z$5</f>
        <v>65180.665379030514</v>
      </c>
      <c r="H343" s="26">
        <f>'Historical data 2'!H341/'Historical data 2'!H$2*AA$5</f>
        <v>54375.175464407963</v>
      </c>
      <c r="I343" s="26">
        <f>'Historical data 2'!I341/'Historical data 2'!I$2*AB$5</f>
        <v>59308.030449638267</v>
      </c>
      <c r="J343" s="26">
        <f>'Historical data 2'!J341/'Historical data 2'!J$2*AC$5</f>
        <v>48166.882598199096</v>
      </c>
      <c r="K343" s="26">
        <f>'Historical data 2'!K341/'Historical data 2'!K$2*AD$5</f>
        <v>35676.429660589973</v>
      </c>
      <c r="L343" s="8">
        <f t="shared" si="13"/>
        <v>9.7219839354141246E-3</v>
      </c>
      <c r="M343" s="8">
        <f>IF(Table25[[#This Row],[Overall Return]]&gt;=0,0,Table25[[#This Row],[Overall Return]])</f>
        <v>0</v>
      </c>
      <c r="N343" s="13">
        <f t="shared" si="12"/>
        <v>537209.69245593727</v>
      </c>
    </row>
    <row r="344" spans="1:14" x14ac:dyDescent="0.25">
      <c r="A344" s="2">
        <f>'Daily returns &amp; Stats_2016-19'!A343</f>
        <v>43045</v>
      </c>
      <c r="B344" s="26">
        <f>'Historical data 2'!B342/'Historical data 2'!B$2*U$5</f>
        <v>71507.103888475336</v>
      </c>
      <c r="C344" s="26">
        <f>'Historical data 2'!C342/'Historical data 2'!C$2*V$5</f>
        <v>59393.394779276241</v>
      </c>
      <c r="D344" s="26">
        <f>'Historical data 2'!D342/'Historical data 2'!D$2*W$5</f>
        <v>49085.0525755571</v>
      </c>
      <c r="E344" s="26">
        <f>'Historical data 2'!E342/'Historical data 2'!E$2*X$5</f>
        <v>40375.455045784147</v>
      </c>
      <c r="F344" s="26">
        <f>'Historical data 2'!F342/'Historical data 2'!F$2*Y$5</f>
        <v>56429.581305561049</v>
      </c>
      <c r="G344" s="26">
        <f>'Historical data 2'!G342/'Historical data 2'!G$2*Z$5</f>
        <v>65436.30160276853</v>
      </c>
      <c r="H344" s="26">
        <f>'Historical data 2'!H342/'Historical data 2'!H$2*AA$5</f>
        <v>53787.171910024292</v>
      </c>
      <c r="I344" s="26">
        <f>'Historical data 2'!I342/'Historical data 2'!I$2*AB$5</f>
        <v>59099.066623481471</v>
      </c>
      <c r="J344" s="26">
        <f>'Historical data 2'!J342/'Historical data 2'!J$2*AC$5</f>
        <v>48021.582651692712</v>
      </c>
      <c r="K344" s="26">
        <f>'Historical data 2'!K342/'Historical data 2'!K$2*AD$5</f>
        <v>35920.901457378575</v>
      </c>
      <c r="L344" s="8">
        <f t="shared" si="13"/>
        <v>3.436124496606352E-3</v>
      </c>
      <c r="M344" s="8">
        <f>IF(Table25[[#This Row],[Overall Return]]&gt;=0,0,Table25[[#This Row],[Overall Return]])</f>
        <v>0</v>
      </c>
      <c r="N344" s="13">
        <f t="shared" si="12"/>
        <v>539055.61183999944</v>
      </c>
    </row>
    <row r="345" spans="1:14" x14ac:dyDescent="0.25">
      <c r="A345" s="2">
        <f>'Daily returns &amp; Stats_2016-19'!A344</f>
        <v>43046</v>
      </c>
      <c r="B345" s="26">
        <f>'Historical data 2'!B343/'Historical data 2'!B$2*U$5</f>
        <v>71736.930101485137</v>
      </c>
      <c r="C345" s="26">
        <f>'Historical data 2'!C343/'Historical data 2'!C$2*V$5</f>
        <v>59526.420935399736</v>
      </c>
      <c r="D345" s="26">
        <f>'Historical data 2'!D343/'Historical data 2'!D$2*W$5</f>
        <v>48911.27555247573</v>
      </c>
      <c r="E345" s="26">
        <f>'Historical data 2'!E343/'Historical data 2'!E$2*X$5</f>
        <v>40764.608275678431</v>
      </c>
      <c r="F345" s="26">
        <f>'Historical data 2'!F343/'Historical data 2'!F$2*Y$5</f>
        <v>56838.270236164019</v>
      </c>
      <c r="G345" s="26">
        <f>'Historical data 2'!G343/'Historical data 2'!G$2*Z$5</f>
        <v>65281.357115537947</v>
      </c>
      <c r="H345" s="26">
        <f>'Historical data 2'!H343/'Historical data 2'!H$2*AA$5</f>
        <v>54368.070203337462</v>
      </c>
      <c r="I345" s="26">
        <f>'Historical data 2'!I343/'Historical data 2'!I$2*AB$5</f>
        <v>59260.668583852334</v>
      </c>
      <c r="J345" s="26">
        <f>'Historical data 2'!J343/'Historical data 2'!J$2*AC$5</f>
        <v>47055.676136409435</v>
      </c>
      <c r="K345" s="26">
        <f>'Historical data 2'!K343/'Historical data 2'!K$2*AD$5</f>
        <v>35847.974454913114</v>
      </c>
      <c r="L345" s="8">
        <f t="shared" si="13"/>
        <v>9.9366325753602602E-4</v>
      </c>
      <c r="M345" s="8">
        <f>IF(Table25[[#This Row],[Overall Return]]&gt;=0,0,Table25[[#This Row],[Overall Return]])</f>
        <v>0</v>
      </c>
      <c r="N345" s="13">
        <f t="shared" si="12"/>
        <v>539591.25159525347</v>
      </c>
    </row>
    <row r="346" spans="1:14" x14ac:dyDescent="0.25">
      <c r="A346" s="2">
        <f>'Daily returns &amp; Stats_2016-19'!A345</f>
        <v>43047</v>
      </c>
      <c r="B346" s="26">
        <f>'Historical data 2'!B344/'Historical data 2'!B$2*U$5</f>
        <v>72323.747508695975</v>
      </c>
      <c r="C346" s="26">
        <f>'Historical data 2'!C344/'Historical data 2'!C$2*V$5</f>
        <v>60041.037547332991</v>
      </c>
      <c r="D346" s="26">
        <f>'Historical data 2'!D344/'Historical data 2'!D$2*W$5</f>
        <v>48947.868129053968</v>
      </c>
      <c r="E346" s="26">
        <f>'Historical data 2'!E344/'Historical data 2'!E$2*X$5</f>
        <v>40592.097573382031</v>
      </c>
      <c r="F346" s="26">
        <f>'Historical data 2'!F344/'Historical data 2'!F$2*Y$5</f>
        <v>57196.902777677766</v>
      </c>
      <c r="G346" s="26">
        <f>'Historical data 2'!G344/'Historical data 2'!G$2*Z$5</f>
        <v>65506.017116225521</v>
      </c>
      <c r="H346" s="26">
        <f>'Historical data 2'!H344/'Historical data 2'!H$2*AA$5</f>
        <v>54073.181539123601</v>
      </c>
      <c r="I346" s="26">
        <f>'Historical data 2'!I344/'Historical data 2'!I$2*AB$5</f>
        <v>58722.946535537078</v>
      </c>
      <c r="J346" s="26">
        <f>'Historical data 2'!J344/'Historical data 2'!J$2*AC$5</f>
        <v>46380.403900137288</v>
      </c>
      <c r="K346" s="26">
        <f>'Historical data 2'!K344/'Historical data 2'!K$2*AD$5</f>
        <v>35800.803729449879</v>
      </c>
      <c r="L346" s="8">
        <f t="shared" si="13"/>
        <v>-1.157401759011023E-5</v>
      </c>
      <c r="M346" s="8">
        <f>IF(Table25[[#This Row],[Overall Return]]&gt;=0,0,Table25[[#This Row],[Overall Return]])</f>
        <v>-1.157401759011023E-5</v>
      </c>
      <c r="N346" s="13">
        <f t="shared" si="12"/>
        <v>539585.00635661604</v>
      </c>
    </row>
    <row r="347" spans="1:14" x14ac:dyDescent="0.25">
      <c r="A347" s="2">
        <f>'Daily returns &amp; Stats_2016-19'!A346</f>
        <v>43048</v>
      </c>
      <c r="B347" s="26">
        <f>'Historical data 2'!B345/'Historical data 2'!B$2*U$5</f>
        <v>72176.009187485062</v>
      </c>
      <c r="C347" s="26">
        <f>'Historical data 2'!C345/'Historical data 2'!C$2*V$5</f>
        <v>59842.292855221334</v>
      </c>
      <c r="D347" s="26">
        <f>'Historical data 2'!D345/'Historical data 2'!D$2*W$5</f>
        <v>48957.020463828005</v>
      </c>
      <c r="E347" s="26">
        <f>'Historical data 2'!E345/'Historical data 2'!E$2*X$5</f>
        <v>41193.876731964672</v>
      </c>
      <c r="F347" s="26">
        <f>'Historical data 2'!F345/'Historical data 2'!F$2*Y$5</f>
        <v>56724.409576475147</v>
      </c>
      <c r="G347" s="26">
        <f>'Historical data 2'!G345/'Historical data 2'!G$2*Z$5</f>
        <v>65141.92608862395</v>
      </c>
      <c r="H347" s="26">
        <f>'Historical data 2'!H345/'Historical data 2'!H$2*AA$5</f>
        <v>53824.477071867928</v>
      </c>
      <c r="I347" s="26">
        <f>'Historical data 2'!I345/'Historical data 2'!I$2*AB$5</f>
        <v>58943.065211833084</v>
      </c>
      <c r="J347" s="26">
        <f>'Historical data 2'!J345/'Historical data 2'!J$2*AC$5</f>
        <v>46158.163371912648</v>
      </c>
      <c r="K347" s="26">
        <f>'Historical data 2'!K345/'Historical data 2'!K$2*AD$5</f>
        <v>36015.256005827046</v>
      </c>
      <c r="L347" s="8">
        <f t="shared" si="13"/>
        <v>-1.1277366576325498E-3</v>
      </c>
      <c r="M347" s="8">
        <f>IF(Table25[[#This Row],[Overall Return]]&gt;=0,0,Table25[[#This Row],[Overall Return]])</f>
        <v>-1.1277366576325498E-3</v>
      </c>
      <c r="N347" s="13">
        <f t="shared" si="12"/>
        <v>538976.4965650388</v>
      </c>
    </row>
    <row r="348" spans="1:14" x14ac:dyDescent="0.25">
      <c r="A348" s="2">
        <f>'Daily returns &amp; Stats_2016-19'!A347</f>
        <v>43049</v>
      </c>
      <c r="B348" s="26">
        <f>'Historical data 2'!B346/'Historical data 2'!B$2*U$5</f>
        <v>71937.142370162488</v>
      </c>
      <c r="C348" s="26">
        <f>'Historical data 2'!C346/'Historical data 2'!C$2*V$5</f>
        <v>59641.959078962529</v>
      </c>
      <c r="D348" s="26">
        <f>'Historical data 2'!D346/'Historical data 2'!D$2*W$5</f>
        <v>48463.146398906014</v>
      </c>
      <c r="E348" s="26">
        <f>'Historical data 2'!E346/'Historical data 2'!E$2*X$5</f>
        <v>42036.372630250706</v>
      </c>
      <c r="F348" s="26">
        <f>'Historical data 2'!F346/'Historical data 2'!F$2*Y$5</f>
        <v>56548.943635781099</v>
      </c>
      <c r="G348" s="26">
        <f>'Historical data 2'!G346/'Historical data 2'!G$2*Z$5</f>
        <v>64971.506164263839</v>
      </c>
      <c r="H348" s="26">
        <f>'Historical data 2'!H346/'Historical data 2'!H$2*AA$5</f>
        <v>53824.477071867928</v>
      </c>
      <c r="I348" s="26">
        <f>'Historical data 2'!I346/'Historical data 2'!I$2*AB$5</f>
        <v>58806.52466643088</v>
      </c>
      <c r="J348" s="26">
        <f>'Historical data 2'!J346/'Historical data 2'!J$2*AC$5</f>
        <v>45995.743018877351</v>
      </c>
      <c r="K348" s="26">
        <f>'Historical data 2'!K346/'Historical data 2'!K$2*AD$5</f>
        <v>35902.704633487527</v>
      </c>
      <c r="L348" s="8">
        <f t="shared" si="13"/>
        <v>-1.5733095996816049E-3</v>
      </c>
      <c r="M348" s="8">
        <f>IF(Table25[[#This Row],[Overall Return]]&gt;=0,0,Table25[[#This Row],[Overall Return]])</f>
        <v>-1.5733095996816049E-3</v>
      </c>
      <c r="N348" s="13">
        <f t="shared" si="12"/>
        <v>538128.51966899028</v>
      </c>
    </row>
    <row r="349" spans="1:14" x14ac:dyDescent="0.25">
      <c r="A349" s="2">
        <f>'Daily returns &amp; Stats_2016-19'!A348</f>
        <v>43052</v>
      </c>
      <c r="B349" s="26">
        <f>'Historical data 2'!B347/'Historical data 2'!B$2*U$5</f>
        <v>71648.850489525881</v>
      </c>
      <c r="C349" s="26">
        <f>'Historical data 2'!C347/'Historical data 2'!C$2*V$5</f>
        <v>59844.411634084172</v>
      </c>
      <c r="D349" s="26">
        <f>'Historical data 2'!D347/'Historical data 2'!D$2*W$5</f>
        <v>48079.020729312411</v>
      </c>
      <c r="E349" s="26">
        <f>'Historical data 2'!E347/'Historical data 2'!E$2*X$5</f>
        <v>42020.325270626345</v>
      </c>
      <c r="F349" s="26">
        <f>'Historical data 2'!F347/'Historical data 2'!F$2*Y$5</f>
        <v>56421.33089803678</v>
      </c>
      <c r="G349" s="26">
        <f>'Historical data 2'!G347/'Historical data 2'!G$2*Z$5</f>
        <v>65017.989510433013</v>
      </c>
      <c r="H349" s="26">
        <f>'Historical data 2'!H347/'Historical data 2'!H$2*AA$5</f>
        <v>56029.044416072109</v>
      </c>
      <c r="I349" s="26">
        <f>'Historical data 2'!I347/'Historical data 2'!I$2*AB$5</f>
        <v>59249.527607904834</v>
      </c>
      <c r="J349" s="26">
        <f>'Historical data 2'!J347/'Historical data 2'!J$2*AC$5</f>
        <v>45918.817719825034</v>
      </c>
      <c r="K349" s="26">
        <f>'Historical data 2'!K347/'Historical data 2'!K$2*AD$5</f>
        <v>35881.056612550929</v>
      </c>
      <c r="L349" s="8">
        <f t="shared" si="13"/>
        <v>3.682865982647332E-3</v>
      </c>
      <c r="M349" s="8">
        <f>IF(Table25[[#This Row],[Overall Return]]&gt;=0,0,Table25[[#This Row],[Overall Return]])</f>
        <v>0</v>
      </c>
      <c r="N349" s="13">
        <f t="shared" si="12"/>
        <v>540110.37488837156</v>
      </c>
    </row>
    <row r="350" spans="1:14" x14ac:dyDescent="0.25">
      <c r="A350" s="2">
        <f>'Daily returns &amp; Stats_2016-19'!A349</f>
        <v>43053</v>
      </c>
      <c r="B350" s="26">
        <f>'Historical data 2'!B348/'Historical data 2'!B$2*U$5</f>
        <v>70565.701254340252</v>
      </c>
      <c r="C350" s="26">
        <f>'Historical data 2'!C348/'Historical data 2'!C$2*V$5</f>
        <v>60250.909871945696</v>
      </c>
      <c r="D350" s="26">
        <f>'Historical data 2'!D348/'Historical data 2'!D$2*W$5</f>
        <v>46853.504664299369</v>
      </c>
      <c r="E350" s="26">
        <f>'Historical data 2'!E348/'Historical data 2'!E$2*X$5</f>
        <v>41390.461646366581</v>
      </c>
      <c r="F350" s="26">
        <f>'Historical data 2'!F348/'Historical data 2'!F$2*Y$5</f>
        <v>56435.082976092228</v>
      </c>
      <c r="G350" s="26">
        <f>'Historical data 2'!G348/'Historical data 2'!G$2*Z$5</f>
        <v>65110.956202771355</v>
      </c>
      <c r="H350" s="26">
        <f>'Historical data 2'!H348/'Historical data 2'!H$2*AA$5</f>
        <v>54838.826785163794</v>
      </c>
      <c r="I350" s="26">
        <f>'Historical data 2'!I348/'Historical data 2'!I$2*AB$5</f>
        <v>58984.849652549412</v>
      </c>
      <c r="J350" s="26">
        <f>'Historical data 2'!J348/'Historical data 2'!J$2*AC$5</f>
        <v>46192.343054306715</v>
      </c>
      <c r="K350" s="26">
        <f>'Historical data 2'!K348/'Historical data 2'!K$2*AD$5</f>
        <v>35599.69127922412</v>
      </c>
      <c r="L350" s="8">
        <f t="shared" si="13"/>
        <v>-7.1986165829820425E-3</v>
      </c>
      <c r="M350" s="8">
        <f>IF(Table25[[#This Row],[Overall Return]]&gt;=0,0,Table25[[#This Row],[Overall Return]])</f>
        <v>-7.1986165829820425E-3</v>
      </c>
      <c r="N350" s="13">
        <f t="shared" si="12"/>
        <v>536222.32738705946</v>
      </c>
    </row>
    <row r="351" spans="1:14" x14ac:dyDescent="0.25">
      <c r="A351" s="2">
        <f>'Daily returns &amp; Stats_2016-19'!A350</f>
        <v>43054</v>
      </c>
      <c r="B351" s="26">
        <f>'Historical data 2'!B349/'Historical data 2'!B$2*U$5</f>
        <v>69634.936574693435</v>
      </c>
      <c r="C351" s="26">
        <f>'Historical data 2'!C349/'Historical data 2'!C$2*V$5</f>
        <v>59712.974562107818</v>
      </c>
      <c r="D351" s="26">
        <f>'Historical data 2'!D349/'Historical data 2'!D$2*W$5</f>
        <v>46176.730575928304</v>
      </c>
      <c r="E351" s="26">
        <f>'Historical data 2'!E349/'Historical data 2'!E$2*X$5</f>
        <v>41599.080494152287</v>
      </c>
      <c r="F351" s="26">
        <f>'Historical data 2'!F349/'Historical data 2'!F$2*Y$5</f>
        <v>56155.110474575828</v>
      </c>
      <c r="G351" s="26">
        <f>'Historical data 2'!G349/'Historical data 2'!G$2*Z$5</f>
        <v>64604.867583129882</v>
      </c>
      <c r="H351" s="26">
        <f>'Historical data 2'!H349/'Historical data 2'!H$2*AA$5</f>
        <v>55300.699249428442</v>
      </c>
      <c r="I351" s="26">
        <f>'Historical data 2'!I349/'Historical data 2'!I$2*AB$5</f>
        <v>58469.4188055903</v>
      </c>
      <c r="J351" s="26">
        <f>'Historical data 2'!J349/'Historical data 2'!J$2*AC$5</f>
        <v>45944.450571287343</v>
      </c>
      <c r="K351" s="26">
        <f>'Historical data 2'!K349/'Historical data 2'!K$2*AD$5</f>
        <v>35153.823252566544</v>
      </c>
      <c r="L351" s="8">
        <f t="shared" si="13"/>
        <v>-6.4716351154364693E-3</v>
      </c>
      <c r="M351" s="8">
        <f>IF(Table25[[#This Row],[Overall Return]]&gt;=0,0,Table25[[#This Row],[Overall Return]])</f>
        <v>-6.4716351154364693E-3</v>
      </c>
      <c r="N351" s="13">
        <f t="shared" si="12"/>
        <v>532752.09214346029</v>
      </c>
    </row>
    <row r="352" spans="1:14" x14ac:dyDescent="0.25">
      <c r="A352" s="2">
        <f>'Daily returns &amp; Stats_2016-19'!A351</f>
        <v>43055</v>
      </c>
      <c r="B352" s="26">
        <f>'Historical data 2'!B350/'Historical data 2'!B$2*U$5</f>
        <v>70466.864383730237</v>
      </c>
      <c r="C352" s="26">
        <f>'Historical data 2'!C350/'Historical data 2'!C$2*V$5</f>
        <v>60274.75826456603</v>
      </c>
      <c r="D352" s="26">
        <f>'Historical data 2'!D350/'Historical data 2'!D$2*W$5</f>
        <v>45929.789352837826</v>
      </c>
      <c r="E352" s="26">
        <f>'Historical data 2'!E350/'Historical data 2'!E$2*X$5</f>
        <v>41562.969175994018</v>
      </c>
      <c r="F352" s="26">
        <f>'Historical data 2'!F350/'Historical data 2'!F$2*Y$5</f>
        <v>56792.616022808746</v>
      </c>
      <c r="G352" s="26">
        <f>'Historical data 2'!G350/'Historical data 2'!G$2*Z$5</f>
        <v>64776.155703594311</v>
      </c>
      <c r="H352" s="26">
        <f>'Historical data 2'!H350/'Historical data 2'!H$2*AA$5</f>
        <v>55513.872328884536</v>
      </c>
      <c r="I352" s="26">
        <f>'Historical data 2'!I350/'Historical data 2'!I$2*AB$5</f>
        <v>58823.247692178556</v>
      </c>
      <c r="J352" s="26">
        <f>'Historical data 2'!J350/'Historical data 2'!J$2*AC$5</f>
        <v>46671.030537815444</v>
      </c>
      <c r="K352" s="26">
        <f>'Historical data 2'!K350/'Historical data 2'!K$2*AD$5</f>
        <v>34872.462285080393</v>
      </c>
      <c r="L352" s="8">
        <f t="shared" si="13"/>
        <v>5.502885201697838E-3</v>
      </c>
      <c r="M352" s="8">
        <f>IF(Table25[[#This Row],[Overall Return]]&gt;=0,0,Table25[[#This Row],[Overall Return]])</f>
        <v>0</v>
      </c>
      <c r="N352" s="13">
        <f t="shared" si="12"/>
        <v>535683.76574749011</v>
      </c>
    </row>
    <row r="353" spans="1:14" x14ac:dyDescent="0.25">
      <c r="A353" s="2">
        <f>'Daily returns &amp; Stats_2016-19'!A352</f>
        <v>43056</v>
      </c>
      <c r="B353" s="26">
        <f>'Historical data 2'!B351/'Historical data 2'!B$2*U$5</f>
        <v>70075.593126841763</v>
      </c>
      <c r="C353" s="26">
        <f>'Historical data 2'!C351/'Historical data 2'!C$2*V$5</f>
        <v>59882.040176255214</v>
      </c>
      <c r="D353" s="26">
        <f>'Historical data 2'!D351/'Historical data 2'!D$2*W$5</f>
        <v>45847.472818054688</v>
      </c>
      <c r="E353" s="26">
        <f>'Historical data 2'!E351/'Historical data 2'!E$2*X$5</f>
        <v>41498.78291016553</v>
      </c>
      <c r="F353" s="26">
        <f>'Historical data 2'!F351/'Historical data 2'!F$2*Y$5</f>
        <v>56054.997696397382</v>
      </c>
      <c r="G353" s="26">
        <f>'Historical data 2'!G351/'Historical data 2'!G$2*Z$5</f>
        <v>64153.291539323072</v>
      </c>
      <c r="H353" s="26">
        <f>'Historical data 2'!H351/'Historical data 2'!H$2*AA$5</f>
        <v>55966.865758034633</v>
      </c>
      <c r="I353" s="26">
        <f>'Historical data 2'!I351/'Historical data 2'!I$2*AB$5</f>
        <v>58480.559781537791</v>
      </c>
      <c r="J353" s="26">
        <f>'Historical data 2'!J351/'Historical data 2'!J$2*AC$5</f>
        <v>46286.377297888488</v>
      </c>
      <c r="K353" s="26">
        <f>'Historical data 2'!K351/'Historical data 2'!K$2*AD$5</f>
        <v>34733.93634370542</v>
      </c>
      <c r="L353" s="8">
        <f t="shared" si="13"/>
        <v>-5.047471049478558E-3</v>
      </c>
      <c r="M353" s="8">
        <f>IF(Table25[[#This Row],[Overall Return]]&gt;=0,0,Table25[[#This Row],[Overall Return]])</f>
        <v>-5.047471049478558E-3</v>
      </c>
      <c r="N353" s="13">
        <f t="shared" si="12"/>
        <v>532979.91744820401</v>
      </c>
    </row>
    <row r="354" spans="1:14" x14ac:dyDescent="0.25">
      <c r="A354" s="2">
        <f>'Daily returns &amp; Stats_2016-19'!A353</f>
        <v>43059</v>
      </c>
      <c r="B354" s="26">
        <f>'Historical data 2'!B352/'Historical data 2'!B$2*U$5</f>
        <v>70005.588095499028</v>
      </c>
      <c r="C354" s="26">
        <f>'Historical data 2'!C352/'Historical data 2'!C$2*V$5</f>
        <v>59692.834032497463</v>
      </c>
      <c r="D354" s="26">
        <f>'Historical data 2'!D352/'Historical data 2'!D$2*W$5</f>
        <v>45801.736287961365</v>
      </c>
      <c r="E354" s="26">
        <f>'Historical data 2'!E352/'Historical data 2'!E$2*X$5</f>
        <v>41221.961197641795</v>
      </c>
      <c r="F354" s="26">
        <f>'Historical data 2'!F352/'Historical data 2'!F$2*Y$5</f>
        <v>56015.944648370532</v>
      </c>
      <c r="G354" s="26">
        <f>'Historical data 2'!G352/'Historical data 2'!G$2*Z$5</f>
        <v>64254.521937647049</v>
      </c>
      <c r="H354" s="26">
        <f>'Historical data 2'!H352/'Historical data 2'!H$2*AA$5</f>
        <v>54845.93204623428</v>
      </c>
      <c r="I354" s="26">
        <f>'Historical data 2'!I352/'Historical data 2'!I$2*AB$5</f>
        <v>58578.072225644464</v>
      </c>
      <c r="J354" s="26">
        <f>'Historical data 2'!J352/'Historical data 2'!J$2*AC$5</f>
        <v>46200.889885238466</v>
      </c>
      <c r="K354" s="26">
        <f>'Historical data 2'!K352/'Historical data 2'!K$2*AD$5</f>
        <v>34868.133554061213</v>
      </c>
      <c r="L354" s="8">
        <f t="shared" si="13"/>
        <v>-2.8036770026209634E-3</v>
      </c>
      <c r="M354" s="8">
        <f>IF(Table25[[#This Row],[Overall Return]]&gt;=0,0,Table25[[#This Row],[Overall Return]])</f>
        <v>-2.8036770026209634E-3</v>
      </c>
      <c r="N354" s="13">
        <f t="shared" si="12"/>
        <v>531485.61391079566</v>
      </c>
    </row>
    <row r="355" spans="1:14" x14ac:dyDescent="0.25">
      <c r="A355" s="2">
        <f>'Daily returns &amp; Stats_2016-19'!A354</f>
        <v>43060</v>
      </c>
      <c r="B355" s="26">
        <f>'Historical data 2'!B353/'Historical data 2'!B$2*U$5</f>
        <v>71307.010923960479</v>
      </c>
      <c r="C355" s="26">
        <f>'Historical data 2'!C353/'Historical data 2'!C$2*V$5</f>
        <v>60391.355797560253</v>
      </c>
      <c r="D355" s="26">
        <f>'Historical data 2'!D353/'Historical data 2'!D$2*W$5</f>
        <v>45737.720232096814</v>
      </c>
      <c r="E355" s="26">
        <f>'Historical data 2'!E353/'Historical data 2'!E$2*X$5</f>
        <v>41322.261954297523</v>
      </c>
      <c r="F355" s="26">
        <f>'Historical data 2'!F353/'Historical data 2'!F$2*Y$5</f>
        <v>56902.074506763667</v>
      </c>
      <c r="G355" s="26">
        <f>'Historical data 2'!G353/'Historical data 2'!G$2*Z$5</f>
        <v>65181.001250516128</v>
      </c>
      <c r="H355" s="26">
        <f>'Historical data 2'!H353/'Historical data 2'!H$2*AA$5</f>
        <v>56457.164349028368</v>
      </c>
      <c r="I355" s="26">
        <f>'Historical data 2'!I353/'Historical data 2'!I$2*AB$5</f>
        <v>59232.823081079448</v>
      </c>
      <c r="J355" s="26">
        <f>'Historical data 2'!J353/'Historical data 2'!J$2*AC$5</f>
        <v>46602.648249028403</v>
      </c>
      <c r="K355" s="26">
        <f>'Historical data 2'!K353/'Historical data 2'!K$2*AD$5</f>
        <v>35006.646397914192</v>
      </c>
      <c r="L355" s="8">
        <f t="shared" si="13"/>
        <v>1.2521680093050547E-2</v>
      </c>
      <c r="M355" s="8">
        <f>IF(Table25[[#This Row],[Overall Return]]&gt;=0,0,Table25[[#This Row],[Overall Return]])</f>
        <v>0</v>
      </c>
      <c r="N355" s="13">
        <f t="shared" si="12"/>
        <v>538140.70674224524</v>
      </c>
    </row>
    <row r="356" spans="1:14" x14ac:dyDescent="0.25">
      <c r="A356" s="2">
        <f>'Daily returns &amp; Stats_2016-19'!A355</f>
        <v>43061</v>
      </c>
      <c r="B356" s="26">
        <f>'Historical data 2'!B354/'Historical data 2'!B$2*U$5</f>
        <v>72056.579092828295</v>
      </c>
      <c r="C356" s="26">
        <f>'Historical data 2'!C354/'Historical data 2'!C$2*V$5</f>
        <v>61274.842105183998</v>
      </c>
      <c r="D356" s="26">
        <f>'Historical data 2'!D354/'Historical data 2'!D$2*W$5</f>
        <v>45929.789352837826</v>
      </c>
      <c r="E356" s="26">
        <f>'Historical data 2'!E354/'Historical data 2'!E$2*X$5</f>
        <v>41217.947771401217</v>
      </c>
      <c r="F356" s="26">
        <f>'Historical data 2'!F354/'Historical data 2'!F$2*Y$5</f>
        <v>56982.933536355478</v>
      </c>
      <c r="G356" s="26">
        <f>'Historical data 2'!G354/'Historical data 2'!G$2*Z$5</f>
        <v>64706.091644256026</v>
      </c>
      <c r="H356" s="26">
        <f>'Historical data 2'!H354/'Historical data 2'!H$2*AA$5</f>
        <v>55531.640564007881</v>
      </c>
      <c r="I356" s="26">
        <f>'Historical data 2'!I354/'Historical data 2'!I$2*AB$5</f>
        <v>58848.332230800064</v>
      </c>
      <c r="J356" s="26">
        <f>'Historical data 2'!J354/'Historical data 2'!J$2*AC$5</f>
        <v>46209.444357503198</v>
      </c>
      <c r="K356" s="26">
        <f>'Historical data 2'!K354/'Historical data 2'!K$2*AD$5</f>
        <v>35106.211577196154</v>
      </c>
      <c r="L356" s="8">
        <f t="shared" si="13"/>
        <v>-5.1453923928435064E-4</v>
      </c>
      <c r="M356" s="8">
        <f>IF(Table25[[#This Row],[Overall Return]]&gt;=0,0,Table25[[#This Row],[Overall Return]])</f>
        <v>-5.1453923928435064E-4</v>
      </c>
      <c r="N356" s="13">
        <f t="shared" si="12"/>
        <v>537863.81223237014</v>
      </c>
    </row>
    <row r="357" spans="1:14" x14ac:dyDescent="0.25">
      <c r="A357" s="2">
        <f>'Daily returns &amp; Stats_2016-19'!A356</f>
        <v>43063</v>
      </c>
      <c r="B357" s="26">
        <f>'Historical data 2'!B355/'Historical data 2'!B$2*U$5</f>
        <v>72060.708342452097</v>
      </c>
      <c r="C357" s="26">
        <f>'Historical data 2'!C355/'Historical data 2'!C$2*V$5</f>
        <v>62856.320483154821</v>
      </c>
      <c r="D357" s="26">
        <f>'Historical data 2'!D355/'Historical data 2'!D$2*W$5</f>
        <v>46158.41752512128</v>
      </c>
      <c r="E357" s="26">
        <f>'Historical data 2'!E355/'Historical data 2'!E$2*X$5</f>
        <v>41177.829372340304</v>
      </c>
      <c r="F357" s="26">
        <f>'Historical data 2'!F355/'Historical data 2'!F$2*Y$5</f>
        <v>57238.704562697698</v>
      </c>
      <c r="G357" s="26">
        <f>'Historical data 2'!G355/'Historical data 2'!G$2*Z$5</f>
        <v>64822.873526083633</v>
      </c>
      <c r="H357" s="26">
        <f>'Historical data 2'!H355/'Historical data 2'!H$2*AA$5</f>
        <v>56055.691686310012</v>
      </c>
      <c r="I357" s="26">
        <f>'Historical data 2'!I355/'Historical data 2'!I$2*AB$5</f>
        <v>59207.733917727361</v>
      </c>
      <c r="J357" s="26">
        <f>'Historical data 2'!J355/'Historical data 2'!J$2*AC$5</f>
        <v>46235.092491631447</v>
      </c>
      <c r="K357" s="26">
        <f>'Historical data 2'!K355/'Historical data 2'!K$2*AD$5</f>
        <v>35244.724421049134</v>
      </c>
      <c r="L357" s="8">
        <f t="shared" si="13"/>
        <v>5.9388343732218463E-3</v>
      </c>
      <c r="M357" s="8">
        <f>IF(Table25[[#This Row],[Overall Return]]&gt;=0,0,Table25[[#This Row],[Overall Return]])</f>
        <v>0</v>
      </c>
      <c r="N357" s="13">
        <f t="shared" si="12"/>
        <v>541058.09632856783</v>
      </c>
    </row>
    <row r="358" spans="1:14" x14ac:dyDescent="0.25">
      <c r="A358" s="2">
        <f>'Daily returns &amp; Stats_2016-19'!A357</f>
        <v>43066</v>
      </c>
      <c r="B358" s="26">
        <f>'Historical data 2'!B356/'Historical data 2'!B$2*U$5</f>
        <v>71698.282180848953</v>
      </c>
      <c r="C358" s="26">
        <f>'Historical data 2'!C356/'Historical data 2'!C$2*V$5</f>
        <v>63377.29747514773</v>
      </c>
      <c r="D358" s="26">
        <f>'Historical data 2'!D356/'Historical data 2'!D$2*W$5</f>
        <v>44960.33751128296</v>
      </c>
      <c r="E358" s="26">
        <f>'Historical data 2'!E356/'Historical data 2'!E$2*X$5</f>
        <v>41238.011729935119</v>
      </c>
      <c r="F358" s="26">
        <f>'Historical data 2'!F356/'Historical data 2'!F$2*Y$5</f>
        <v>57986.772286227795</v>
      </c>
      <c r="G358" s="26">
        <f>'Historical data 2'!G356/'Historical data 2'!G$2*Z$5</f>
        <v>65297.802143937268</v>
      </c>
      <c r="H358" s="26">
        <f>'Historical data 2'!H356/'Historical data 2'!H$2*AA$5</f>
        <v>56279.522657371846</v>
      </c>
      <c r="I358" s="26">
        <f>'Historical data 2'!I356/'Historical data 2'!I$2*AB$5</f>
        <v>59177.095077689097</v>
      </c>
      <c r="J358" s="26">
        <f>'Historical data 2'!J356/'Historical data 2'!J$2*AC$5</f>
        <v>46115.425396587372</v>
      </c>
      <c r="K358" s="26">
        <f>'Historical data 2'!K356/'Historical data 2'!K$2*AD$5</f>
        <v>35110.533759454338</v>
      </c>
      <c r="L358" s="8">
        <f t="shared" si="13"/>
        <v>3.3819638067766888E-4</v>
      </c>
      <c r="M358" s="8">
        <f>IF(Table25[[#This Row],[Overall Return]]&gt;=0,0,Table25[[#This Row],[Overall Return]])</f>
        <v>0</v>
      </c>
      <c r="N358" s="13">
        <f t="shared" si="12"/>
        <v>541241.08021848253</v>
      </c>
    </row>
    <row r="359" spans="1:14" x14ac:dyDescent="0.25">
      <c r="A359" s="2">
        <f>'Daily returns &amp; Stats_2016-19'!A358</f>
        <v>43067</v>
      </c>
      <c r="B359" s="26">
        <f>'Historical data 2'!B357/'Historical data 2'!B$2*U$5</f>
        <v>71278.198968720288</v>
      </c>
      <c r="C359" s="26">
        <f>'Historical data 2'!C357/'Historical data 2'!C$2*V$5</f>
        <v>63259.110858006381</v>
      </c>
      <c r="D359" s="26">
        <f>'Historical data 2'!D357/'Historical data 2'!D$2*W$5</f>
        <v>45847.472818054688</v>
      </c>
      <c r="E359" s="26">
        <f>'Historical data 2'!E357/'Historical data 2'!E$2*X$5</f>
        <v>41486.748976781739</v>
      </c>
      <c r="F359" s="26">
        <f>'Historical data 2'!F357/'Historical data 2'!F$2*Y$5</f>
        <v>57612.738424462746</v>
      </c>
      <c r="G359" s="26">
        <f>'Historical data 2'!G357/'Historical data 2'!G$2*Z$5</f>
        <v>66084.134326536223</v>
      </c>
      <c r="H359" s="26">
        <f>'Historical data 2'!H357/'Historical data 2'!H$2*AA$5</f>
        <v>56410.980152070173</v>
      </c>
      <c r="I359" s="26">
        <f>'Historical data 2'!I357/'Historical data 2'!I$2*AB$5</f>
        <v>60219.088498093683</v>
      </c>
      <c r="J359" s="26">
        <f>'Historical data 2'!J357/'Historical data 2'!J$2*AC$5</f>
        <v>47500.1571928587</v>
      </c>
      <c r="K359" s="26">
        <f>'Historical data 2'!K357/'Historical data 2'!K$2*AD$5</f>
        <v>35352.957976971134</v>
      </c>
      <c r="L359" s="8">
        <f t="shared" si="13"/>
        <v>7.040315514363682E-3</v>
      </c>
      <c r="M359" s="8">
        <f>IF(Table25[[#This Row],[Overall Return]]&gt;=0,0,Table25[[#This Row],[Overall Return]])</f>
        <v>0</v>
      </c>
      <c r="N359" s="13">
        <f t="shared" si="12"/>
        <v>545051.5881925557</v>
      </c>
    </row>
    <row r="360" spans="1:14" x14ac:dyDescent="0.25">
      <c r="A360" s="2">
        <f>'Daily returns &amp; Stats_2016-19'!A359</f>
        <v>43068</v>
      </c>
      <c r="B360" s="26">
        <f>'Historical data 2'!B358/'Historical data 2'!B$2*U$5</f>
        <v>69799.655855031408</v>
      </c>
      <c r="C360" s="26">
        <f>'Historical data 2'!C358/'Historical data 2'!C$2*V$5</f>
        <v>61545.665713343486</v>
      </c>
      <c r="D360" s="26">
        <f>'Historical data 2'!D358/'Historical data 2'!D$2*W$5</f>
        <v>46396.214794696665</v>
      </c>
      <c r="E360" s="26">
        <f>'Historical data 2'!E358/'Historical data 2'!E$2*X$5</f>
        <v>42220.917265930904</v>
      </c>
      <c r="F360" s="26">
        <f>'Historical data 2'!F358/'Historical data 2'!F$2*Y$5</f>
        <v>56196.362512197149</v>
      </c>
      <c r="G360" s="26">
        <f>'Historical data 2'!G358/'Historical data 2'!G$2*Z$5</f>
        <v>64885.149169274424</v>
      </c>
      <c r="H360" s="26">
        <f>'Historical data 2'!H358/'Historical data 2'!H$2*AA$5</f>
        <v>54632.758966778187</v>
      </c>
      <c r="I360" s="26">
        <f>'Historical data 2'!I358/'Historical data 2'!I$2*AB$5</f>
        <v>62096.932598394873</v>
      </c>
      <c r="J360" s="26">
        <f>'Historical data 2'!J358/'Historical data 2'!J$2*AC$5</f>
        <v>48448.973866944951</v>
      </c>
      <c r="K360" s="26">
        <f>'Historical data 2'!K358/'Historical data 2'!K$2*AD$5</f>
        <v>35612.668740600348</v>
      </c>
      <c r="L360" s="8">
        <f t="shared" si="13"/>
        <v>-5.9008886113492975E-3</v>
      </c>
      <c r="M360" s="8">
        <f>IF(Table25[[#This Row],[Overall Return]]&gt;=0,0,Table25[[#This Row],[Overall Return]])</f>
        <v>-5.9008886113492975E-3</v>
      </c>
      <c r="N360" s="13">
        <f t="shared" si="12"/>
        <v>541835.29948319239</v>
      </c>
    </row>
    <row r="361" spans="1:14" x14ac:dyDescent="0.25">
      <c r="A361" s="2">
        <f>'Daily returns &amp; Stats_2016-19'!A360</f>
        <v>43069</v>
      </c>
      <c r="B361" s="26">
        <f>'Historical data 2'!B359/'Historical data 2'!B$2*U$5</f>
        <v>70775.74948841361</v>
      </c>
      <c r="C361" s="26">
        <f>'Historical data 2'!C359/'Historical data 2'!C$2*V$5</f>
        <v>62366.086002028715</v>
      </c>
      <c r="D361" s="26">
        <f>'Historical data 2'!D359/'Historical data 2'!D$2*W$5</f>
        <v>46533.403431829269</v>
      </c>
      <c r="E361" s="26">
        <f>'Historical data 2'!E359/'Historical data 2'!E$2*X$5</f>
        <v>42052.416817206104</v>
      </c>
      <c r="F361" s="26">
        <f>'Historical data 2'!F359/'Historical data 2'!F$2*Y$5</f>
        <v>56182.610434141701</v>
      </c>
      <c r="G361" s="26">
        <f>'Historical data 2'!G359/'Historical data 2'!G$2*Z$5</f>
        <v>65531.359570394648</v>
      </c>
      <c r="H361" s="26">
        <f>'Historical data 2'!H359/'Historical data 2'!H$2*AA$5</f>
        <v>54865.474055401697</v>
      </c>
      <c r="I361" s="26">
        <f>'Historical data 2'!I359/'Historical data 2'!I$2*AB$5</f>
        <v>63785.430979624893</v>
      </c>
      <c r="J361" s="26">
        <f>'Historical data 2'!J359/'Historical data 2'!J$2*AC$5</f>
        <v>48269.471314045601</v>
      </c>
      <c r="K361" s="26">
        <f>'Historical data 2'!K359/'Historical data 2'!K$2*AD$5</f>
        <v>36054.201487477738</v>
      </c>
      <c r="L361" s="8">
        <f t="shared" si="13"/>
        <v>8.4544216697231001E-3</v>
      </c>
      <c r="M361" s="8">
        <f>IF(Table25[[#This Row],[Overall Return]]&gt;=0,0,Table25[[#This Row],[Overall Return]])</f>
        <v>0</v>
      </c>
      <c r="N361" s="13">
        <f t="shared" si="12"/>
        <v>546416.203580564</v>
      </c>
    </row>
    <row r="362" spans="1:14" x14ac:dyDescent="0.25">
      <c r="A362" s="2">
        <f>'Daily returns &amp; Stats_2016-19'!A361</f>
        <v>43070</v>
      </c>
      <c r="B362" s="26">
        <f>'Historical data 2'!B360/'Historical data 2'!B$2*U$5</f>
        <v>70446.257903665421</v>
      </c>
      <c r="C362" s="26">
        <f>'Historical data 2'!C360/'Historical data 2'!C$2*V$5</f>
        <v>61602.905090409171</v>
      </c>
      <c r="D362" s="26">
        <f>'Historical data 2'!D360/'Historical data 2'!D$2*W$5</f>
        <v>47319.925915528729</v>
      </c>
      <c r="E362" s="26">
        <f>'Historical data 2'!E360/'Historical data 2'!E$2*X$5</f>
        <v>42224.927519502511</v>
      </c>
      <c r="F362" s="26">
        <f>'Historical data 2'!F360/'Historical data 2'!F$2*Y$5</f>
        <v>55564.354437950387</v>
      </c>
      <c r="G362" s="26">
        <f>'Historical data 2'!G360/'Historical data 2'!G$2*Z$5</f>
        <v>65601.42996693078</v>
      </c>
      <c r="H362" s="26">
        <f>'Historical data 2'!H360/'Historical data 2'!H$2*AA$5</f>
        <v>54453.338418630476</v>
      </c>
      <c r="I362" s="26">
        <f>'Historical data 2'!I360/'Historical data 2'!I$2*AB$5</f>
        <v>63396.856492250605</v>
      </c>
      <c r="J362" s="26">
        <f>'Historical data 2'!J360/'Historical data 2'!J$2*AC$5</f>
        <v>48038.668672223255</v>
      </c>
      <c r="K362" s="26">
        <f>'Historical data 2'!K360/'Historical data 2'!K$2*AD$5</f>
        <v>36127.792097724247</v>
      </c>
      <c r="L362" s="8">
        <f t="shared" si="13"/>
        <v>-3.0009122258883858E-3</v>
      </c>
      <c r="M362" s="8">
        <f>IF(Table25[[#This Row],[Overall Return]]&gt;=0,0,Table25[[#This Row],[Overall Return]])</f>
        <v>-3.0009122258883858E-3</v>
      </c>
      <c r="N362" s="13">
        <f t="shared" si="12"/>
        <v>544776.45651481557</v>
      </c>
    </row>
    <row r="363" spans="1:14" x14ac:dyDescent="0.25">
      <c r="A363" s="2">
        <f>'Daily returns &amp; Stats_2016-19'!A362</f>
        <v>43073</v>
      </c>
      <c r="B363" s="26">
        <f>'Historical data 2'!B361/'Historical data 2'!B$2*U$5</f>
        <v>69931.460442541516</v>
      </c>
      <c r="C363" s="26">
        <f>'Historical data 2'!C361/'Historical data 2'!C$2*V$5</f>
        <v>60097.743186211854</v>
      </c>
      <c r="D363" s="26">
        <f>'Historical data 2'!D361/'Historical data 2'!D$2*W$5</f>
        <v>46908.376766648827</v>
      </c>
      <c r="E363" s="26">
        <f>'Historical data 2'!E361/'Historical data 2'!E$2*X$5</f>
        <v>44218.826229840161</v>
      </c>
      <c r="F363" s="26">
        <f>'Historical data 2'!F361/'Historical data 2'!F$2*Y$5</f>
        <v>54932.346363703633</v>
      </c>
      <c r="G363" s="26">
        <f>'Historical data 2'!G361/'Historical data 2'!G$2*Z$5</f>
        <v>63125.613514119221</v>
      </c>
      <c r="H363" s="26">
        <f>'Historical data 2'!H361/'Historical data 2'!H$2*AA$5</f>
        <v>54217.070699471733</v>
      </c>
      <c r="I363" s="26">
        <f>'Historical data 2'!I361/'Historical data 2'!I$2*AB$5</f>
        <v>61898.462285905523</v>
      </c>
      <c r="J363" s="26">
        <f>'Historical data 2'!J361/'Historical data 2'!J$2*AC$5</f>
        <v>49055.867635096554</v>
      </c>
      <c r="K363" s="26">
        <f>'Historical data 2'!K361/'Historical data 2'!K$2*AD$5</f>
        <v>36175.412504775966</v>
      </c>
      <c r="L363" s="8">
        <f t="shared" si="13"/>
        <v>-7.7376267569776447E-3</v>
      </c>
      <c r="M363" s="8">
        <f>IF(Table25[[#This Row],[Overall Return]]&gt;=0,0,Table25[[#This Row],[Overall Return]])</f>
        <v>-7.7376267569776447E-3</v>
      </c>
      <c r="N363" s="13">
        <f t="shared" si="12"/>
        <v>540561.17962831503</v>
      </c>
    </row>
    <row r="364" spans="1:14" x14ac:dyDescent="0.25">
      <c r="A364" s="2">
        <f>'Daily returns &amp; Stats_2016-19'!A363</f>
        <v>43074</v>
      </c>
      <c r="B364" s="26">
        <f>'Historical data 2'!B362/'Historical data 2'!B$2*U$5</f>
        <v>69865.558148786455</v>
      </c>
      <c r="C364" s="26">
        <f>'Historical data 2'!C362/'Historical data 2'!C$2*V$5</f>
        <v>60501.592950494836</v>
      </c>
      <c r="D364" s="26">
        <f>'Historical data 2'!D362/'Historical data 2'!D$2*W$5</f>
        <v>46853.504664299369</v>
      </c>
      <c r="E364" s="26">
        <f>'Historical data 2'!E362/'Historical data 2'!E$2*X$5</f>
        <v>43015.267912674884</v>
      </c>
      <c r="F364" s="26">
        <f>'Historical data 2'!F362/'Historical data 2'!F$2*Y$5</f>
        <v>55288.230168224298</v>
      </c>
      <c r="G364" s="26">
        <f>'Historical data 2'!G362/'Historical data 2'!G$2*Z$5</f>
        <v>63522.65797049785</v>
      </c>
      <c r="H364" s="26">
        <f>'Historical data 2'!H362/'Historical data 2'!H$2*AA$5</f>
        <v>53950.608161986951</v>
      </c>
      <c r="I364" s="26">
        <f>'Historical data 2'!I362/'Historical data 2'!I$2*AB$5</f>
        <v>61526.652446854052</v>
      </c>
      <c r="J364" s="26">
        <f>'Historical data 2'!J362/'Historical data 2'!J$2*AC$5</f>
        <v>50047.410822508624</v>
      </c>
      <c r="K364" s="26">
        <f>'Historical data 2'!K362/'Historical data 2'!K$2*AD$5</f>
        <v>35881.056612550929</v>
      </c>
      <c r="L364" s="8">
        <f t="shared" si="13"/>
        <v>-2.0097589973322449E-4</v>
      </c>
      <c r="M364" s="8">
        <f>IF(Table25[[#This Row],[Overall Return]]&gt;=0,0,Table25[[#This Row],[Overall Return]])</f>
        <v>-2.0097589973322449E-4</v>
      </c>
      <c r="N364" s="13">
        <f t="shared" si="12"/>
        <v>540452.53985887836</v>
      </c>
    </row>
    <row r="365" spans="1:14" x14ac:dyDescent="0.25">
      <c r="A365" s="2">
        <f>'Daily returns &amp; Stats_2016-19'!A364</f>
        <v>43075</v>
      </c>
      <c r="B365" s="26">
        <f>'Historical data 2'!B363/'Historical data 2'!B$2*U$5</f>
        <v>69606.091479408104</v>
      </c>
      <c r="C365" s="26">
        <f>'Historical data 2'!C363/'Historical data 2'!C$2*V$5</f>
        <v>61072.919244778066</v>
      </c>
      <c r="D365" s="26">
        <f>'Historical data 2'!D363/'Historical data 2'!D$2*W$5</f>
        <v>46076.126134114988</v>
      </c>
      <c r="E365" s="26">
        <f>'Historical data 2'!E363/'Historical data 2'!E$2*X$5</f>
        <v>42309.180916533871</v>
      </c>
      <c r="F365" s="26">
        <f>'Historical data 2'!F363/'Historical data 2'!F$2*Y$5</f>
        <v>56015.944648370532</v>
      </c>
      <c r="G365" s="26">
        <f>'Historical data 2'!G363/'Historical data 2'!G$2*Z$5</f>
        <v>64449.168969356142</v>
      </c>
      <c r="H365" s="26">
        <f>'Historical data 2'!H363/'Historical data 2'!H$2*AA$5</f>
        <v>55648.887536565227</v>
      </c>
      <c r="I365" s="26">
        <f>'Historical data 2'!I363/'Historical data 2'!I$2*AB$5</f>
        <v>61484.724639489999</v>
      </c>
      <c r="J365" s="26">
        <f>'Historical data 2'!J363/'Historical data 2'!J$2*AC$5</f>
        <v>50064.50066370565</v>
      </c>
      <c r="K365" s="26">
        <f>'Historical data 2'!K363/'Historical data 2'!K$2*AD$5</f>
        <v>35616.993105778864</v>
      </c>
      <c r="L365" s="8">
        <f t="shared" si="13"/>
        <v>3.5007652655625332E-3</v>
      </c>
      <c r="M365" s="8">
        <f>IF(Table25[[#This Row],[Overall Return]]&gt;=0,0,Table25[[#This Row],[Overall Return]])</f>
        <v>0</v>
      </c>
      <c r="N365" s="13">
        <f t="shared" si="12"/>
        <v>542344.53733810142</v>
      </c>
    </row>
    <row r="366" spans="1:14" x14ac:dyDescent="0.25">
      <c r="A366" s="2">
        <f>'Daily returns &amp; Stats_2016-19'!A365</f>
        <v>43076</v>
      </c>
      <c r="B366" s="26">
        <f>'Historical data 2'!B364/'Historical data 2'!B$2*U$5</f>
        <v>69733.786701321485</v>
      </c>
      <c r="C366" s="26">
        <f>'Historical data 2'!C364/'Historical data 2'!C$2*V$5</f>
        <v>61467.226417236016</v>
      </c>
      <c r="D366" s="26">
        <f>'Historical data 2'!D364/'Historical data 2'!D$2*W$5</f>
        <v>46222.446152874254</v>
      </c>
      <c r="E366" s="26">
        <f>'Historical data 2'!E364/'Historical data 2'!E$2*X$5</f>
        <v>42228.940945743088</v>
      </c>
      <c r="F366" s="26">
        <f>'Historical data 2'!F364/'Historical data 2'!F$2*Y$5</f>
        <v>56706.259519230778</v>
      </c>
      <c r="G366" s="26">
        <f>'Historical data 2'!G364/'Historical data 2'!G$2*Z$5</f>
        <v>64223.380947452737</v>
      </c>
      <c r="H366" s="26">
        <f>'Historical data 2'!H364/'Historical data 2'!H$2*AA$5</f>
        <v>55290.041357822709</v>
      </c>
      <c r="I366" s="26">
        <f>'Historical data 2'!I364/'Historical data 2'!I$2*AB$5</f>
        <v>61543.426344638014</v>
      </c>
      <c r="J366" s="26">
        <f>'Historical data 2'!J364/'Historical data 2'!J$2*AC$5</f>
        <v>50739.780541310778</v>
      </c>
      <c r="K366" s="26">
        <f>'Historical data 2'!K364/'Historical data 2'!K$2*AD$5</f>
        <v>35733.888489579906</v>
      </c>
      <c r="L366" s="8">
        <f t="shared" si="13"/>
        <v>2.8480789844214094E-3</v>
      </c>
      <c r="M366" s="8">
        <f>IF(Table25[[#This Row],[Overall Return]]&gt;=0,0,Table25[[#This Row],[Overall Return]])</f>
        <v>0</v>
      </c>
      <c r="N366" s="13">
        <f t="shared" si="12"/>
        <v>543889.17741720984</v>
      </c>
    </row>
    <row r="367" spans="1:14" x14ac:dyDescent="0.25">
      <c r="A367" s="2">
        <f>'Daily returns &amp; Stats_2016-19'!A366</f>
        <v>43077</v>
      </c>
      <c r="B367" s="26">
        <f>'Historical data 2'!B365/'Historical data 2'!B$2*U$5</f>
        <v>69754.346785323127</v>
      </c>
      <c r="C367" s="26">
        <f>'Historical data 2'!C365/'Historical data 2'!C$2*V$5</f>
        <v>61584.35364494595</v>
      </c>
      <c r="D367" s="26">
        <f>'Historical data 2'!D365/'Historical data 2'!D$2*W$5</f>
        <v>47164.449371365961</v>
      </c>
      <c r="E367" s="26">
        <f>'Historical data 2'!E365/'Historical data 2'!E$2*X$5</f>
        <v>42152.105248751606</v>
      </c>
      <c r="F367" s="26">
        <f>'Historical data 2'!F365/'Historical data 2'!F$2*Y$5</f>
        <v>57042.889575164816</v>
      </c>
      <c r="G367" s="26">
        <f>'Historical data 2'!G365/'Historical data 2'!G$2*Z$5</f>
        <v>65523.571154247147</v>
      </c>
      <c r="H367" s="26">
        <f>'Historical data 2'!H365/'Historical data 2'!H$2*AA$5</f>
        <v>55981.081362622732</v>
      </c>
      <c r="I367" s="26">
        <f>'Historical data 2'!I365/'Historical data 2'!I$2*AB$5</f>
        <v>62594.535108999647</v>
      </c>
      <c r="J367" s="26">
        <f>'Historical data 2'!J365/'Historical data 2'!J$2*AC$5</f>
        <v>50697.038745319012</v>
      </c>
      <c r="K367" s="26">
        <f>'Historical data 2'!K365/'Historical data 2'!K$2*AD$5</f>
        <v>35781.497982029963</v>
      </c>
      <c r="L367" s="8">
        <f t="shared" si="13"/>
        <v>8.0654143228062747E-3</v>
      </c>
      <c r="M367" s="8">
        <f>IF(Table25[[#This Row],[Overall Return]]&gt;=0,0,Table25[[#This Row],[Overall Return]])</f>
        <v>0</v>
      </c>
      <c r="N367" s="13">
        <f t="shared" si="12"/>
        <v>548275.86897876987</v>
      </c>
    </row>
    <row r="368" spans="1:14" x14ac:dyDescent="0.25">
      <c r="A368" s="2">
        <f>'Daily returns &amp; Stats_2016-19'!A367</f>
        <v>43080</v>
      </c>
      <c r="B368" s="26">
        <f>'Historical data 2'!B366/'Historical data 2'!B$2*U$5</f>
        <v>71113.459804355225</v>
      </c>
      <c r="C368" s="26">
        <f>'Historical data 2'!C366/'Historical data 2'!C$2*V$5</f>
        <v>61951.104561773587</v>
      </c>
      <c r="D368" s="26">
        <f>'Historical data 2'!D366/'Historical data 2'!D$2*W$5</f>
        <v>47274.201957323836</v>
      </c>
      <c r="E368" s="26">
        <f>'Historical data 2'!E366/'Historical data 2'!E$2*X$5</f>
        <v>43203.578506416387</v>
      </c>
      <c r="F368" s="26">
        <f>'Historical data 2'!F366/'Historical data 2'!F$2*Y$5</f>
        <v>57265.658971409975</v>
      </c>
      <c r="G368" s="26">
        <f>'Historical data 2'!G366/'Historical data 2'!G$2*Z$5</f>
        <v>66356.633833731117</v>
      </c>
      <c r="H368" s="26">
        <f>'Historical data 2'!H366/'Historical data 2'!H$2*AA$5</f>
        <v>58429.021687056156</v>
      </c>
      <c r="I368" s="26">
        <f>'Historical data 2'!I366/'Historical data 2'!I$2*AB$5</f>
        <v>62275.858799487738</v>
      </c>
      <c r="J368" s="26">
        <f>'Historical data 2'!J366/'Historical data 2'!J$2*AC$5</f>
        <v>50320.947618989747</v>
      </c>
      <c r="K368" s="26">
        <f>'Historical data 2'!K366/'Historical data 2'!K$2*AD$5</f>
        <v>35941.658846819548</v>
      </c>
      <c r="L368" s="8">
        <f t="shared" si="13"/>
        <v>1.0681220786720846E-2</v>
      </c>
      <c r="M368" s="8">
        <f>IF(Table25[[#This Row],[Overall Return]]&gt;=0,0,Table25[[#This Row],[Overall Return]])</f>
        <v>0</v>
      </c>
      <c r="N368" s="13">
        <f t="shared" si="12"/>
        <v>554132.12458736333</v>
      </c>
    </row>
    <row r="369" spans="1:14" x14ac:dyDescent="0.25">
      <c r="A369" s="2">
        <f>'Daily returns &amp; Stats_2016-19'!A368</f>
        <v>43081</v>
      </c>
      <c r="B369" s="26">
        <f>'Historical data 2'!B367/'Historical data 2'!B$2*U$5</f>
        <v>70713.949932246251</v>
      </c>
      <c r="C369" s="26">
        <f>'Historical data 2'!C367/'Historical data 2'!C$2*V$5</f>
        <v>61747.592617220529</v>
      </c>
      <c r="D369" s="26">
        <f>'Historical data 2'!D367/'Historical data 2'!D$2*W$5</f>
        <v>47521.138989784828</v>
      </c>
      <c r="E369" s="26">
        <f>'Historical data 2'!E367/'Historical data 2'!E$2*X$5</f>
        <v>43446.227401519405</v>
      </c>
      <c r="F369" s="26">
        <f>'Historical data 2'!F367/'Historical data 2'!F$2*Y$5</f>
        <v>57231.553649970665</v>
      </c>
      <c r="G369" s="26">
        <f>'Historical data 2'!G367/'Historical data 2'!G$2*Z$5</f>
        <v>66629.133340925997</v>
      </c>
      <c r="H369" s="26">
        <f>'Historical data 2'!H367/'Historical data 2'!H$2*AA$5</f>
        <v>60582.068264828595</v>
      </c>
      <c r="I369" s="26">
        <f>'Historical data 2'!I367/'Historical data 2'!I$2*AB$5</f>
        <v>62197.580609829231</v>
      </c>
      <c r="J369" s="26">
        <f>'Historical data 2'!J367/'Historical data 2'!J$2*AC$5</f>
        <v>51568.930120352954</v>
      </c>
      <c r="K369" s="26">
        <f>'Historical data 2'!K367/'Historical data 2'!K$2*AD$5</f>
        <v>35824.787475142162</v>
      </c>
      <c r="L369" s="8">
        <f t="shared" si="13"/>
        <v>6.0109090714377533E-3</v>
      </c>
      <c r="M369" s="8">
        <f>IF(Table25[[#This Row],[Overall Return]]&gt;=0,0,Table25[[#This Row],[Overall Return]])</f>
        <v>0</v>
      </c>
      <c r="N369" s="13">
        <f t="shared" si="12"/>
        <v>557462.96240182058</v>
      </c>
    </row>
    <row r="370" spans="1:14" x14ac:dyDescent="0.25">
      <c r="A370" s="2">
        <f>'Daily returns &amp; Stats_2016-19'!A369</f>
        <v>43082</v>
      </c>
      <c r="B370" s="26">
        <f>'Historical data 2'!B368/'Historical data 2'!B$2*U$5</f>
        <v>70948.694127954048</v>
      </c>
      <c r="C370" s="26">
        <f>'Historical data 2'!C368/'Historical data 2'!C$2*V$5</f>
        <v>61697.243314930201</v>
      </c>
      <c r="D370" s="26">
        <f>'Historical data 2'!D368/'Historical data 2'!D$2*W$5</f>
        <v>47265.053813179264</v>
      </c>
      <c r="E370" s="26">
        <f>'Historical data 2'!E368/'Historical data 2'!E$2*X$5</f>
        <v>43519.024290918576</v>
      </c>
      <c r="F370" s="26">
        <f>'Historical data 2'!F368/'Historical data 2'!F$2*Y$5</f>
        <v>57238.704562697698</v>
      </c>
      <c r="G370" s="26">
        <f>'Historical data 2'!G368/'Historical data 2'!G$2*Z$5</f>
        <v>66450.056804314067</v>
      </c>
      <c r="H370" s="26">
        <f>'Historical data 2'!H368/'Historical data 2'!H$2*AA$5</f>
        <v>60226.779799068434</v>
      </c>
      <c r="I370" s="26">
        <f>'Historical data 2'!I368/'Historical data 2'!I$2*AB$5</f>
        <v>62717.543692748724</v>
      </c>
      <c r="J370" s="26">
        <f>'Historical data 2'!J368/'Historical data 2'!J$2*AC$5</f>
        <v>50773.975506370778</v>
      </c>
      <c r="K370" s="26">
        <f>'Historical data 2'!K368/'Historical data 2'!K$2*AD$5</f>
        <v>35980.621791832891</v>
      </c>
      <c r="L370" s="8">
        <f t="shared" si="13"/>
        <v>-1.1575023657639516E-3</v>
      </c>
      <c r="M370" s="8">
        <f>IF(Table25[[#This Row],[Overall Return]]&gt;=0,0,Table25[[#This Row],[Overall Return]])</f>
        <v>-1.1575023657639516E-3</v>
      </c>
      <c r="N370" s="13">
        <f t="shared" si="12"/>
        <v>556817.69770401472</v>
      </c>
    </row>
    <row r="371" spans="1:14" x14ac:dyDescent="0.25">
      <c r="A371" s="2">
        <f>'Daily returns &amp; Stats_2016-19'!A370</f>
        <v>43083</v>
      </c>
      <c r="B371" s="26">
        <f>'Historical data 2'!B369/'Historical data 2'!B$2*U$5</f>
        <v>70928.127415943396</v>
      </c>
      <c r="C371" s="26">
        <f>'Historical data 2'!C369/'Historical data 2'!C$2*V$5</f>
        <v>62234.119235336657</v>
      </c>
      <c r="D371" s="26">
        <f>'Historical data 2'!D369/'Historical data 2'!D$2*W$5</f>
        <v>47841.231840995977</v>
      </c>
      <c r="E371" s="26">
        <f>'Historical data 2'!E369/'Historical data 2'!E$2*X$5</f>
        <v>44716.08815471275</v>
      </c>
      <c r="F371" s="26">
        <f>'Historical data 2'!F369/'Historical data 2'!F$2*Y$5</f>
        <v>57708.449026907234</v>
      </c>
      <c r="G371" s="26">
        <f>'Historical data 2'!G369/'Historical data 2'!G$2*Z$5</f>
        <v>65936.205117316465</v>
      </c>
      <c r="H371" s="26">
        <f>'Historical data 2'!H369/'Historical data 2'!H$2*AA$5</f>
        <v>60024.264611218074</v>
      </c>
      <c r="I371" s="26">
        <f>'Historical data 2'!I369/'Historical data 2'!I$2*AB$5</f>
        <v>61850.924680357857</v>
      </c>
      <c r="J371" s="26">
        <f>'Historical data 2'!J369/'Historical data 2'!J$2*AC$5</f>
        <v>50620.113446266696</v>
      </c>
      <c r="K371" s="26">
        <f>'Historical data 2'!K369/'Historical data 2'!K$2*AD$5</f>
        <v>35885.383160649784</v>
      </c>
      <c r="L371" s="8">
        <f t="shared" si="13"/>
        <v>1.6651930955380312E-3</v>
      </c>
      <c r="M371" s="8">
        <f>IF(Table25[[#This Row],[Overall Return]]&gt;=0,0,Table25[[#This Row],[Overall Return]])</f>
        <v>0</v>
      </c>
      <c r="N371" s="13">
        <f t="shared" si="12"/>
        <v>557744.90668970486</v>
      </c>
    </row>
    <row r="372" spans="1:14" x14ac:dyDescent="0.25">
      <c r="A372" s="2">
        <f>'Daily returns &amp; Stats_2016-19'!A371</f>
        <v>43084</v>
      </c>
      <c r="B372" s="26">
        <f>'Historical data 2'!B370/'Historical data 2'!B$2*U$5</f>
        <v>71648.850489525881</v>
      </c>
      <c r="C372" s="26">
        <f>'Historical data 2'!C370/'Historical data 2'!C$2*V$5</f>
        <v>62492.751778092563</v>
      </c>
      <c r="D372" s="26">
        <f>'Historical data 2'!D370/'Historical data 2'!D$2*W$5</f>
        <v>47713.203919896368</v>
      </c>
      <c r="E372" s="26">
        <f>'Historical data 2'!E370/'Historical data 2'!E$2*X$5</f>
        <v>44999.179061111092</v>
      </c>
      <c r="F372" s="26">
        <f>'Historical data 2'!F370/'Historical data 2'!F$2*Y$5</f>
        <v>58535.722341288274</v>
      </c>
      <c r="G372" s="26">
        <f>'Historical data 2'!G370/'Historical data 2'!G$2*Z$5</f>
        <v>67617.91364577724</v>
      </c>
      <c r="H372" s="26">
        <f>'Historical data 2'!H370/'Historical data 2'!H$2*AA$5</f>
        <v>61011.972136723154</v>
      </c>
      <c r="I372" s="26">
        <f>'Historical data 2'!I370/'Historical data 2'!I$2*AB$5</f>
        <v>62010.279021670809</v>
      </c>
      <c r="J372" s="26">
        <f>'Historical data 2'!J370/'Historical data 2'!J$2*AC$5</f>
        <v>51175.718587494775</v>
      </c>
      <c r="K372" s="26">
        <f>'Historical data 2'!K370/'Historical data 2'!K$2*AD$5</f>
        <v>35941.658846819548</v>
      </c>
      <c r="L372" s="8">
        <f t="shared" si="13"/>
        <v>9.6860465669843521E-3</v>
      </c>
      <c r="M372" s="8">
        <f>IF(Table25[[#This Row],[Overall Return]]&gt;=0,0,Table25[[#This Row],[Overall Return]])</f>
        <v>0</v>
      </c>
      <c r="N372" s="13">
        <f t="shared" si="12"/>
        <v>563147.24982839962</v>
      </c>
    </row>
    <row r="373" spans="1:14" x14ac:dyDescent="0.25">
      <c r="A373" s="2">
        <f>'Daily returns &amp; Stats_2016-19'!A372</f>
        <v>43087</v>
      </c>
      <c r="B373" s="26">
        <f>'Historical data 2'!B371/'Historical data 2'!B$2*U$5</f>
        <v>72657.872071754013</v>
      </c>
      <c r="C373" s="26">
        <f>'Historical data 2'!C371/'Historical data 2'!C$2*V$5</f>
        <v>63099.054097497181</v>
      </c>
      <c r="D373" s="26">
        <f>'Historical data 2'!D371/'Historical data 2'!D$2*W$5</f>
        <v>47868.659510911755</v>
      </c>
      <c r="E373" s="26">
        <f>'Historical data 2'!E371/'Historical data 2'!E$2*X$5</f>
        <v>44902.117599468504</v>
      </c>
      <c r="F373" s="26">
        <f>'Historical data 2'!F371/'Historical data 2'!F$2*Y$5</f>
        <v>59248.0355011832</v>
      </c>
      <c r="G373" s="26">
        <f>'Historical data 2'!G371/'Historical data 2'!G$2*Z$5</f>
        <v>67251.978493603718</v>
      </c>
      <c r="H373" s="26">
        <f>'Historical data 2'!H371/'Historical data 2'!H$2*AA$5</f>
        <v>60198.358754786474</v>
      </c>
      <c r="I373" s="26">
        <f>'Historical data 2'!I371/'Historical data 2'!I$2*AB$5</f>
        <v>62247.897678450558</v>
      </c>
      <c r="J373" s="26">
        <f>'Historical data 2'!J371/'Historical data 2'!J$2*AC$5</f>
        <v>52073.231351991555</v>
      </c>
      <c r="K373" s="26">
        <f>'Historical data 2'!K371/'Historical data 2'!K$2*AD$5</f>
        <v>35902.704633487527</v>
      </c>
      <c r="L373" s="8">
        <f t="shared" si="13"/>
        <v>4.0889125631644596E-3</v>
      </c>
      <c r="M373" s="8">
        <f>IF(Table25[[#This Row],[Overall Return]]&gt;=0,0,Table25[[#This Row],[Overall Return]])</f>
        <v>0</v>
      </c>
      <c r="N373" s="13">
        <f t="shared" si="12"/>
        <v>565449.90969313448</v>
      </c>
    </row>
    <row r="374" spans="1:14" x14ac:dyDescent="0.25">
      <c r="A374" s="2">
        <f>'Daily returns &amp; Stats_2016-19'!A373</f>
        <v>43088</v>
      </c>
      <c r="B374" s="26">
        <f>'Historical data 2'!B372/'Historical data 2'!B$2*U$5</f>
        <v>71883.588057224668</v>
      </c>
      <c r="C374" s="26">
        <f>'Historical data 2'!C372/'Historical data 2'!C$2*V$5</f>
        <v>62929.458788634074</v>
      </c>
      <c r="D374" s="26">
        <f>'Historical data 2'!D372/'Historical data 2'!D$2*W$5</f>
        <v>48179.625171125728</v>
      </c>
      <c r="E374" s="26">
        <f>'Historical data 2'!E372/'Historical data 2'!E$2*X$5</f>
        <v>45217.563383970693</v>
      </c>
      <c r="F374" s="26">
        <f>'Historical data 2'!F372/'Historical data 2'!F$2*Y$5</f>
        <v>58892.705640606175</v>
      </c>
      <c r="G374" s="26">
        <f>'Historical data 2'!G372/'Historical data 2'!G$2*Z$5</f>
        <v>66823.774035437236</v>
      </c>
      <c r="H374" s="26">
        <f>'Historical data 2'!H372/'Historical data 2'!H$2*AA$5</f>
        <v>58818.062684124707</v>
      </c>
      <c r="I374" s="26">
        <f>'Historical data 2'!I372/'Historical data 2'!I$2*AB$5</f>
        <v>62071.774064084209</v>
      </c>
      <c r="J374" s="26">
        <f>'Historical data 2'!J372/'Historical data 2'!J$2*AC$5</f>
        <v>51594.566792481739</v>
      </c>
      <c r="K374" s="26">
        <f>'Historical data 2'!K372/'Historical data 2'!K$2*AD$5</f>
        <v>35686.265899607853</v>
      </c>
      <c r="L374" s="8">
        <f t="shared" si="13"/>
        <v>-5.9289516513615359E-3</v>
      </c>
      <c r="M374" s="8">
        <f>IF(Table25[[#This Row],[Overall Return]]&gt;=0,0,Table25[[#This Row],[Overall Return]])</f>
        <v>-5.9289516513615359E-3</v>
      </c>
      <c r="N374" s="13">
        <f t="shared" si="12"/>
        <v>562097.38451729715</v>
      </c>
    </row>
    <row r="375" spans="1:14" x14ac:dyDescent="0.25">
      <c r="A375" s="2">
        <f>'Daily returns &amp; Stats_2016-19'!A374</f>
        <v>43089</v>
      </c>
      <c r="B375" s="26">
        <f>'Historical data 2'!B373/'Historical data 2'!B$2*U$5</f>
        <v>71805.357666679469</v>
      </c>
      <c r="C375" s="26">
        <f>'Historical data 2'!C373/'Historical data 2'!C$2*V$5</f>
        <v>62412.193703122255</v>
      </c>
      <c r="D375" s="26">
        <f>'Historical data 2'!D373/'Historical data 2'!D$2*W$5</f>
        <v>49615.506645168905</v>
      </c>
      <c r="E375" s="26">
        <f>'Historical data 2'!E373/'Historical data 2'!E$2*X$5</f>
        <v>44360.206704253156</v>
      </c>
      <c r="F375" s="26">
        <f>'Historical data 2'!F373/'Historical data 2'!F$2*Y$5</f>
        <v>58577.528322853235</v>
      </c>
      <c r="G375" s="26">
        <f>'Historical data 2'!G373/'Historical data 2'!G$2*Z$5</f>
        <v>66582.409181238836</v>
      </c>
      <c r="H375" s="26">
        <f>'Historical data 2'!H373/'Historical data 2'!H$2*AA$5</f>
        <v>58441.453352705954</v>
      </c>
      <c r="I375" s="26">
        <f>'Historical data 2'!I373/'Historical data 2'!I$2*AB$5</f>
        <v>62166.835400987817</v>
      </c>
      <c r="J375" s="26">
        <f>'Historical data 2'!J373/'Historical data 2'!J$2*AC$5</f>
        <v>51406.521229317113</v>
      </c>
      <c r="K375" s="26">
        <f>'Historical data 2'!K373/'Historical data 2'!K$2*AD$5</f>
        <v>35872.403516353217</v>
      </c>
      <c r="L375" s="8">
        <f t="shared" si="13"/>
        <v>-1.5245913221125784E-3</v>
      </c>
      <c r="M375" s="8">
        <f>IF(Table25[[#This Row],[Overall Return]]&gt;=0,0,Table25[[#This Row],[Overall Return]])</f>
        <v>-1.5245913221125784E-3</v>
      </c>
      <c r="N375" s="13">
        <f t="shared" si="12"/>
        <v>561240.41572267993</v>
      </c>
    </row>
    <row r="376" spans="1:14" x14ac:dyDescent="0.25">
      <c r="A376" s="2">
        <f>'Daily returns &amp; Stats_2016-19'!A375</f>
        <v>43090</v>
      </c>
      <c r="B376" s="26">
        <f>'Historical data 2'!B374/'Historical data 2'!B$2*U$5</f>
        <v>72077.165688866036</v>
      </c>
      <c r="C376" s="26">
        <f>'Historical data 2'!C374/'Historical data 2'!C$2*V$5</f>
        <v>62260.616101535546</v>
      </c>
      <c r="D376" s="26">
        <f>'Historical data 2'!D374/'Historical data 2'!D$2*W$5</f>
        <v>51170.280468055564</v>
      </c>
      <c r="E376" s="26">
        <f>'Historical data 2'!E374/'Historical data 2'!E$2*X$5</f>
        <v>44311.677559766351</v>
      </c>
      <c r="F376" s="26">
        <f>'Historical data 2'!F374/'Historical data 2'!F$2*Y$5</f>
        <v>58504.919700785686</v>
      </c>
      <c r="G376" s="26">
        <f>'Historical data 2'!G374/'Historical data 2'!G$2*Z$5</f>
        <v>66566.851360537359</v>
      </c>
      <c r="H376" s="26">
        <f>'Historical data 2'!H374/'Historical data 2'!H$2*AA$5</f>
        <v>58917.541421558708</v>
      </c>
      <c r="I376" s="26">
        <f>'Historical data 2'!I374/'Historical data 2'!I$2*AB$5</f>
        <v>61973.928639376369</v>
      </c>
      <c r="J376" s="26">
        <f>'Historical data 2'!J374/'Historical data 2'!J$2*AC$5</f>
        <v>52663.039099612608</v>
      </c>
      <c r="K376" s="26">
        <f>'Historical data 2'!K374/'Historical data 2'!K$2*AD$5</f>
        <v>36296.621339153862</v>
      </c>
      <c r="L376" s="8">
        <f t="shared" si="13"/>
        <v>6.2401522742414617E-3</v>
      </c>
      <c r="M376" s="8">
        <f>IF(Table25[[#This Row],[Overall Return]]&gt;=0,0,Table25[[#This Row],[Overall Return]])</f>
        <v>0</v>
      </c>
      <c r="N376" s="13">
        <f t="shared" si="12"/>
        <v>564742.641379248</v>
      </c>
    </row>
    <row r="377" spans="1:14" x14ac:dyDescent="0.25">
      <c r="A377" s="2">
        <f>'Daily returns &amp; Stats_2016-19'!A376</f>
        <v>43091</v>
      </c>
      <c r="B377" s="26">
        <f>'Historical data 2'!B375/'Historical data 2'!B$2*U$5</f>
        <v>72077.165688866036</v>
      </c>
      <c r="C377" s="26">
        <f>'Historical data 2'!C375/'Historical data 2'!C$2*V$5</f>
        <v>61921.425483809326</v>
      </c>
      <c r="D377" s="26">
        <f>'Historical data 2'!D375/'Historical data 2'!D$2*W$5</f>
        <v>50758.731319175669</v>
      </c>
      <c r="E377" s="26">
        <f>'Historical data 2'!E375/'Historical data 2'!E$2*X$5</f>
        <v>43947.702630777349</v>
      </c>
      <c r="F377" s="26">
        <f>'Historical data 2'!F375/'Historical data 2'!F$2*Y$5</f>
        <v>58311.853450245871</v>
      </c>
      <c r="G377" s="26">
        <f>'Historical data 2'!G375/'Historical data 2'!G$2*Z$5</f>
        <v>66574.627102289174</v>
      </c>
      <c r="H377" s="26">
        <f>'Historical data 2'!H375/'Historical data 2'!H$2*AA$5</f>
        <v>57769.960439520451</v>
      </c>
      <c r="I377" s="26">
        <f>'Historical data 2'!I375/'Historical data 2'!I$2*AB$5</f>
        <v>61501.48466308225</v>
      </c>
      <c r="J377" s="26">
        <f>'Historical data 2'!J375/'Historical data 2'!J$2*AC$5</f>
        <v>52611.750472689084</v>
      </c>
      <c r="K377" s="26">
        <f>'Historical data 2'!K375/'Historical data 2'!K$2*AD$5</f>
        <v>36348.559562623108</v>
      </c>
      <c r="L377" s="8">
        <f t="shared" si="13"/>
        <v>-5.1693999217763409E-3</v>
      </c>
      <c r="M377" s="8">
        <f>IF(Table25[[#This Row],[Overall Return]]&gt;=0,0,Table25[[#This Row],[Overall Return]])</f>
        <v>-5.1693999217763409E-3</v>
      </c>
      <c r="N377" s="13">
        <f t="shared" si="12"/>
        <v>561823.26081307838</v>
      </c>
    </row>
    <row r="378" spans="1:14" x14ac:dyDescent="0.25">
      <c r="A378" s="2">
        <f>'Daily returns &amp; Stats_2016-19'!A377</f>
        <v>43095</v>
      </c>
      <c r="B378" s="26">
        <f>'Historical data 2'!B376/'Historical data 2'!B$2*U$5</f>
        <v>70248.564278418315</v>
      </c>
      <c r="C378" s="26">
        <f>'Historical data 2'!C376/'Historical data 2'!C$2*V$5</f>
        <v>62366.615696744426</v>
      </c>
      <c r="D378" s="26">
        <f>'Historical data 2'!D376/'Historical data 2'!D$2*W$5</f>
        <v>51426.353072772697</v>
      </c>
      <c r="E378" s="26">
        <f>'Historical data 2'!E376/'Historical data 2'!E$2*X$5</f>
        <v>43725.27950032545</v>
      </c>
      <c r="F378" s="26">
        <f>'Historical data 2'!F376/'Historical data 2'!F$2*Y$5</f>
        <v>58125.93811243309</v>
      </c>
      <c r="G378" s="26">
        <f>'Historical data 2'!G376/'Historical data 2'!G$2*Z$5</f>
        <v>66488.986210655887</v>
      </c>
      <c r="H378" s="26">
        <f>'Historical data 2'!H376/'Historical data 2'!H$2*AA$5</f>
        <v>56364.79087266486</v>
      </c>
      <c r="I378" s="26">
        <f>'Historical data 2'!I376/'Historical data 2'!I$2*AB$5</f>
        <v>61389.67255204753</v>
      </c>
      <c r="J378" s="26">
        <f>'Historical data 2'!J376/'Historical data 2'!J$2*AC$5</f>
        <v>52252.741546223886</v>
      </c>
      <c r="K378" s="26">
        <f>'Historical data 2'!K376/'Historical data 2'!K$2*AD$5</f>
        <v>36352.890476562621</v>
      </c>
      <c r="L378" s="8">
        <f t="shared" si="13"/>
        <v>-5.4846936913399702E-3</v>
      </c>
      <c r="M378" s="8">
        <f>IF(Table25[[#This Row],[Overall Return]]&gt;=0,0,Table25[[#This Row],[Overall Return]])</f>
        <v>-5.4846936913399702E-3</v>
      </c>
      <c r="N378" s="13">
        <f t="shared" si="12"/>
        <v>558741.83231884881</v>
      </c>
    </row>
    <row r="379" spans="1:14" x14ac:dyDescent="0.25">
      <c r="A379" s="2">
        <f>'Daily returns &amp; Stats_2016-19'!A378</f>
        <v>43096</v>
      </c>
      <c r="B379" s="26">
        <f>'Historical data 2'!B377/'Historical data 2'!B$2*U$5</f>
        <v>70260.938771271642</v>
      </c>
      <c r="C379" s="26">
        <f>'Historical data 2'!C377/'Historical data 2'!C$2*V$5</f>
        <v>62658.105485758868</v>
      </c>
      <c r="D379" s="26">
        <f>'Historical data 2'!D377/'Historical data 2'!D$2*W$5</f>
        <v>50841.026900811426</v>
      </c>
      <c r="E379" s="26">
        <f>'Historical data 2'!E377/'Historical data 2'!E$2*X$5</f>
        <v>43531.156577040289</v>
      </c>
      <c r="F379" s="26">
        <f>'Historical data 2'!F377/'Historical data 2'!F$2*Y$5</f>
        <v>57720.547666221813</v>
      </c>
      <c r="G379" s="26">
        <f>'Historical data 2'!G377/'Historical data 2'!G$2*Z$5</f>
        <v>66730.338390458608</v>
      </c>
      <c r="H379" s="26">
        <f>'Historical data 2'!H377/'Historical data 2'!H$2*AA$5</f>
        <v>55361.099050974735</v>
      </c>
      <c r="I379" s="26">
        <f>'Historical data 2'!I377/'Historical data 2'!I$2*AB$5</f>
        <v>61618.901947570004</v>
      </c>
      <c r="J379" s="26">
        <f>'Historical data 2'!J377/'Historical data 2'!J$2*AC$5</f>
        <v>52098.883306786287</v>
      </c>
      <c r="K379" s="26">
        <f>'Historical data 2'!K377/'Historical data 2'!K$2*AD$5</f>
        <v>36318.262811329463</v>
      </c>
      <c r="L379" s="8">
        <f t="shared" si="13"/>
        <v>-2.868178679184874E-3</v>
      </c>
      <c r="M379" s="8">
        <f>IF(Table25[[#This Row],[Overall Return]]&gt;=0,0,Table25[[#This Row],[Overall Return]])</f>
        <v>-2.868178679184874E-3</v>
      </c>
      <c r="N379" s="13">
        <f t="shared" si="12"/>
        <v>557139.26090822322</v>
      </c>
    </row>
    <row r="380" spans="1:14" x14ac:dyDescent="0.25">
      <c r="A380" s="2">
        <f>'Daily returns &amp; Stats_2016-19'!A379</f>
        <v>43097</v>
      </c>
      <c r="B380" s="26">
        <f>'Historical data 2'!B378/'Historical data 2'!B$2*U$5</f>
        <v>70458.612512491673</v>
      </c>
      <c r="C380" s="26">
        <f>'Historical data 2'!C378/'Historical data 2'!C$2*V$5</f>
        <v>62861.621473783045</v>
      </c>
      <c r="D380" s="26">
        <f>'Historical data 2'!D378/'Historical data 2'!D$2*W$5</f>
        <v>50466.05775662134</v>
      </c>
      <c r="E380" s="26">
        <f>'Historical data 2'!E378/'Historical data 2'!E$2*X$5</f>
        <v>43583.730874457309</v>
      </c>
      <c r="F380" s="26">
        <f>'Historical data 2'!F378/'Historical data 2'!F$2*Y$5</f>
        <v>57652.895163831854</v>
      </c>
      <c r="G380" s="26">
        <f>'Historical data 2'!G378/'Historical data 2'!G$2*Z$5</f>
        <v>66738.114132210423</v>
      </c>
      <c r="H380" s="26">
        <f>'Historical data 2'!H378/'Historical data 2'!H$2*AA$5</f>
        <v>56021.939155001623</v>
      </c>
      <c r="I380" s="26">
        <f>'Historical data 2'!I378/'Historical data 2'!I$2*AB$5</f>
        <v>62275.858799487738</v>
      </c>
      <c r="J380" s="26">
        <f>'Historical data 2'!J378/'Historical data 2'!J$2*AC$5</f>
        <v>52398.064416729183</v>
      </c>
      <c r="K380" s="26">
        <f>'Historical data 2'!K378/'Historical data 2'!K$2*AD$5</f>
        <v>36370.205400639374</v>
      </c>
      <c r="L380" s="8">
        <f t="shared" si="13"/>
        <v>3.0294737697698082E-3</v>
      </c>
      <c r="M380" s="8">
        <f>IF(Table25[[#This Row],[Overall Return]]&gt;=0,0,Table25[[#This Row],[Overall Return]])</f>
        <v>0</v>
      </c>
      <c r="N380" s="13">
        <f t="shared" si="12"/>
        <v>558827.09968525358</v>
      </c>
    </row>
    <row r="381" spans="1:14" x14ac:dyDescent="0.25">
      <c r="A381" s="2">
        <f>'Daily returns &amp; Stats_2016-19'!A380</f>
        <v>43098</v>
      </c>
      <c r="B381" s="26">
        <f>'Historical data 2'!B379/'Historical data 2'!B$2*U$5</f>
        <v>69696.69636280663</v>
      </c>
      <c r="C381" s="26">
        <f>'Historical data 2'!C379/'Historical data 2'!C$2*V$5</f>
        <v>61980.253945022145</v>
      </c>
      <c r="D381" s="26">
        <f>'Historical data 2'!D379/'Historical data 2'!D$2*W$5</f>
        <v>50200.828626500705</v>
      </c>
      <c r="E381" s="26">
        <f>'Historical data 2'!E379/'Historical data 2'!E$2*X$5</f>
        <v>43478.585452292216</v>
      </c>
      <c r="F381" s="26">
        <f>'Historical data 2'!F379/'Historical data 2'!F$2*Y$5</f>
        <v>57557.184561387367</v>
      </c>
      <c r="G381" s="26">
        <f>'Historical data 2'!G379/'Historical data 2'!G$2*Z$5</f>
        <v>66597.986013533839</v>
      </c>
      <c r="H381" s="26">
        <f>'Historical data 2'!H379/'Historical data 2'!H$2*AA$5</f>
        <v>55309.583366990111</v>
      </c>
      <c r="I381" s="26">
        <f>'Historical data 2'!I379/'Historical data 2'!I$2*AB$5</f>
        <v>61630.098420284368</v>
      </c>
      <c r="J381" s="26">
        <f>'Historical data 2'!J379/'Historical data 2'!J$2*AC$5</f>
        <v>51859.533834032183</v>
      </c>
      <c r="K381" s="26">
        <f>'Historical data 2'!K379/'Historical data 2'!K$2*AD$5</f>
        <v>36205.722353591605</v>
      </c>
      <c r="L381" s="8">
        <f t="shared" si="13"/>
        <v>-7.7137038472906427E-3</v>
      </c>
      <c r="M381" s="8">
        <f>IF(Table25[[#This Row],[Overall Return]]&gt;=0,0,Table25[[#This Row],[Overall Return]])</f>
        <v>-7.7137038472906427E-3</v>
      </c>
      <c r="N381" s="13">
        <f t="shared" si="12"/>
        <v>554516.47293644119</v>
      </c>
    </row>
    <row r="382" spans="1:14" x14ac:dyDescent="0.25">
      <c r="A382" s="2">
        <f>'Daily returns &amp; Stats_2016-19'!A381</f>
        <v>43102</v>
      </c>
      <c r="B382" s="26">
        <f>'Historical data 2'!B380/'Historical data 2'!B$2*U$5</f>
        <v>70944.59139036636</v>
      </c>
      <c r="C382" s="26">
        <f>'Historical data 2'!C380/'Historical data 2'!C$2*V$5</f>
        <v>63015.84754894831</v>
      </c>
      <c r="D382" s="26">
        <f>'Historical data 2'!D380/'Historical data 2'!D$2*W$5</f>
        <v>50594.089868350435</v>
      </c>
      <c r="E382" s="26">
        <f>'Historical data 2'!E380/'Historical data 2'!E$2*X$5</f>
        <v>45213.521403709434</v>
      </c>
      <c r="F382" s="26">
        <f>'Historical data 2'!F380/'Historical data 2'!F$2*Y$5</f>
        <v>58580.27705984631</v>
      </c>
      <c r="G382" s="26">
        <f>'Historical data 2'!G380/'Historical data 2'!G$2*Z$5</f>
        <v>66917.203343218047</v>
      </c>
      <c r="H382" s="26">
        <f>'Historical data 2'!H380/'Historical data 2'!H$2*AA$5</f>
        <v>56940.362761398726</v>
      </c>
      <c r="I382" s="26">
        <f>'Historical data 2'!I380/'Historical data 2'!I$2*AB$5</f>
        <v>61825.780020238912</v>
      </c>
      <c r="J382" s="26">
        <f>'Historical data 2'!J380/'Historical data 2'!J$2*AC$5</f>
        <v>52218.546581163871</v>
      </c>
      <c r="K382" s="26">
        <f>'Historical data 2'!K380/'Historical data 2'!K$2*AD$5</f>
        <v>36807.420331099238</v>
      </c>
      <c r="L382" s="8">
        <f t="shared" si="13"/>
        <v>1.5402910082487953E-2</v>
      </c>
      <c r="M382" s="8">
        <f>IF(Table25[[#This Row],[Overall Return]]&gt;=0,0,Table25[[#This Row],[Overall Return]])</f>
        <v>0</v>
      </c>
      <c r="N382" s="13">
        <f t="shared" si="12"/>
        <v>563057.64030833961</v>
      </c>
    </row>
    <row r="383" spans="1:14" x14ac:dyDescent="0.25">
      <c r="A383" s="2">
        <f>'Daily returns &amp; Stats_2016-19'!A382</f>
        <v>43103</v>
      </c>
      <c r="B383" s="26">
        <f>'Historical data 2'!B381/'Historical data 2'!B$2*U$5</f>
        <v>70932.236781540108</v>
      </c>
      <c r="C383" s="26">
        <f>'Historical data 2'!C381/'Historical data 2'!C$2*V$5</f>
        <v>63820.894560464592</v>
      </c>
      <c r="D383" s="26">
        <f>'Historical data 2'!D381/'Historical data 2'!D$2*W$5</f>
        <v>51526.953323956535</v>
      </c>
      <c r="E383" s="26">
        <f>'Historical data 2'!E381/'Historical data 2'!E$2*X$5</f>
        <v>45407.634808987706</v>
      </c>
      <c r="F383" s="26">
        <f>'Historical data 2'!F381/'Historical data 2'!F$2*Y$5</f>
        <v>59541.76427730007</v>
      </c>
      <c r="G383" s="26">
        <f>'Historical data 2'!G381/'Historical data 2'!G$2*Z$5</f>
        <v>67228.6259195569</v>
      </c>
      <c r="H383" s="26">
        <f>'Historical data 2'!H381/'Historical data 2'!H$2*AA$5</f>
        <v>56357.685611594366</v>
      </c>
      <c r="I383" s="26">
        <f>'Historical data 2'!I381/'Historical data 2'!I$2*AB$5</f>
        <v>62474.324487246515</v>
      </c>
      <c r="J383" s="26">
        <f>'Historical data 2'!J381/'Historical data 2'!J$2*AC$5</f>
        <v>52620.304944953816</v>
      </c>
      <c r="K383" s="26">
        <f>'Historical data 2'!K381/'Historical data 2'!K$2*AD$5</f>
        <v>37530.30313086111</v>
      </c>
      <c r="L383" s="8">
        <f t="shared" si="13"/>
        <v>7.7844384381708931E-3</v>
      </c>
      <c r="M383" s="8">
        <f>IF(Table25[[#This Row],[Overall Return]]&gt;=0,0,Table25[[#This Row],[Overall Return]])</f>
        <v>0</v>
      </c>
      <c r="N383" s="13">
        <f t="shared" si="12"/>
        <v>567440.7278464617</v>
      </c>
    </row>
    <row r="384" spans="1:14" x14ac:dyDescent="0.25">
      <c r="A384" s="2">
        <f>'Daily returns &amp; Stats_2016-19'!A383</f>
        <v>43104</v>
      </c>
      <c r="B384" s="26">
        <f>'Historical data 2'!B382/'Historical data 2'!B$2*U$5</f>
        <v>71261.721738279273</v>
      </c>
      <c r="C384" s="26">
        <f>'Historical data 2'!C382/'Historical data 2'!C$2*V$5</f>
        <v>64106.557707606211</v>
      </c>
      <c r="D384" s="26">
        <f>'Historical data 2'!D382/'Historical data 2'!D$2*W$5</f>
        <v>52121.427640062364</v>
      </c>
      <c r="E384" s="26">
        <f>'Historical data 2'!E382/'Historical data 2'!E$2*X$5</f>
        <v>45387.418562343497</v>
      </c>
      <c r="F384" s="26">
        <f>'Historical data 2'!F382/'Historical data 2'!F$2*Y$5</f>
        <v>59757.382760818211</v>
      </c>
      <c r="G384" s="26">
        <f>'Historical data 2'!G382/'Historical data 2'!G$2*Z$5</f>
        <v>67820.317407644616</v>
      </c>
      <c r="H384" s="26">
        <f>'Historical data 2'!H382/'Historical data 2'!H$2*AA$5</f>
        <v>55890.481660303289</v>
      </c>
      <c r="I384" s="26">
        <f>'Historical data 2'!I382/'Historical data 2'!I$2*AB$5</f>
        <v>62745.495564324767</v>
      </c>
      <c r="J384" s="26">
        <f>'Historical data 2'!J382/'Historical data 2'!J$2*AC$5</f>
        <v>53278.479698695963</v>
      </c>
      <c r="K384" s="26">
        <f>'Historical data 2'!K382/'Historical data 2'!K$2*AD$5</f>
        <v>37582.261000613347</v>
      </c>
      <c r="L384" s="8">
        <f t="shared" si="13"/>
        <v>4.4248073340784622E-3</v>
      </c>
      <c r="M384" s="8">
        <f>IF(Table25[[#This Row],[Overall Return]]&gt;=0,0,Table25[[#This Row],[Overall Return]])</f>
        <v>0</v>
      </c>
      <c r="N384" s="13">
        <f t="shared" si="12"/>
        <v>569951.5437406915</v>
      </c>
    </row>
    <row r="385" spans="1:14" x14ac:dyDescent="0.25">
      <c r="A385" s="2">
        <f>'Daily returns &amp; Stats_2016-19'!A384</f>
        <v>43105</v>
      </c>
      <c r="B385" s="26">
        <f>'Historical data 2'!B383/'Historical data 2'!B$2*U$5</f>
        <v>72073.049695260284</v>
      </c>
      <c r="C385" s="26">
        <f>'Historical data 2'!C383/'Historical data 2'!C$2*V$5</f>
        <v>65142.681006248087</v>
      </c>
      <c r="D385" s="26">
        <f>'Historical data 2'!D383/'Historical data 2'!D$2*W$5</f>
        <v>52020.835770137477</v>
      </c>
      <c r="E385" s="26">
        <f>'Historical data 2'!E383/'Historical data 2'!E$2*X$5</f>
        <v>45140.724514310263</v>
      </c>
      <c r="F385" s="26">
        <f>'Historical data 2'!F383/'Historical data 2'!F$2*Y$5</f>
        <v>60628.111298960051</v>
      </c>
      <c r="G385" s="26">
        <f>'Historical data 2'!G383/'Historical data 2'!G$2*Z$5</f>
        <v>68661.168503276087</v>
      </c>
      <c r="H385" s="26">
        <f>'Historical data 2'!H383/'Historical data 2'!H$2*AA$5</f>
        <v>56238.664864992963</v>
      </c>
      <c r="I385" s="26">
        <f>'Historical data 2'!I383/'Historical data 2'!I$2*AB$5</f>
        <v>63941.9873589419</v>
      </c>
      <c r="J385" s="26">
        <f>'Historical data 2'!J383/'Historical data 2'!J$2*AC$5</f>
        <v>53637.48480449467</v>
      </c>
      <c r="K385" s="26">
        <f>'Historical data 2'!K383/'Historical data 2'!K$2*AD$5</f>
        <v>37551.948968877376</v>
      </c>
      <c r="L385" s="8">
        <f t="shared" si="13"/>
        <v>8.9220094245785475E-3</v>
      </c>
      <c r="M385" s="8">
        <f>IF(Table25[[#This Row],[Overall Return]]&gt;=0,0,Table25[[#This Row],[Overall Return]])</f>
        <v>0</v>
      </c>
      <c r="N385" s="13">
        <f t="shared" si="12"/>
        <v>575036.65678549907</v>
      </c>
    </row>
    <row r="386" spans="1:14" x14ac:dyDescent="0.25">
      <c r="A386" s="2">
        <f>'Daily returns &amp; Stats_2016-19'!A385</f>
        <v>43108</v>
      </c>
      <c r="B386" s="26">
        <f>'Historical data 2'!B384/'Historical data 2'!B$2*U$5</f>
        <v>71805.357666679469</v>
      </c>
      <c r="C386" s="26">
        <f>'Historical data 2'!C384/'Historical data 2'!C$2*V$5</f>
        <v>66082.343258034991</v>
      </c>
      <c r="D386" s="26">
        <f>'Historical data 2'!D384/'Historical data 2'!D$2*W$5</f>
        <v>52551.281458490332</v>
      </c>
      <c r="E386" s="26">
        <f>'Historical data 2'!E384/'Historical data 2'!E$2*X$5</f>
        <v>44493.658678922911</v>
      </c>
      <c r="F386" s="26">
        <f>'Historical data 2'!F384/'Historical data 2'!F$2*Y$5</f>
        <v>60887.185006238993</v>
      </c>
      <c r="G386" s="26">
        <f>'Historical data 2'!G384/'Historical data 2'!G$2*Z$5</f>
        <v>68731.238899812219</v>
      </c>
      <c r="H386" s="26">
        <f>'Historical data 2'!H384/'Historical data 2'!H$2*AA$5</f>
        <v>59761.354704268539</v>
      </c>
      <c r="I386" s="26">
        <f>'Historical data 2'!I384/'Historical data 2'!I$2*AB$5</f>
        <v>62832.163015240534</v>
      </c>
      <c r="J386" s="26">
        <f>'Historical data 2'!J384/'Historical data 2'!J$2*AC$5</f>
        <v>53030.598677676047</v>
      </c>
      <c r="K386" s="26">
        <f>'Historical data 2'!K384/'Historical data 2'!K$2*AD$5</f>
        <v>37720.784759067988</v>
      </c>
      <c r="L386" s="8">
        <f t="shared" si="13"/>
        <v>4.9723948989905953E-3</v>
      </c>
      <c r="M386" s="8">
        <f>IF(Table25[[#This Row],[Overall Return]]&gt;=0,0,Table25[[#This Row],[Overall Return]])</f>
        <v>0</v>
      </c>
      <c r="N386" s="13">
        <f t="shared" si="12"/>
        <v>577895.96612443193</v>
      </c>
    </row>
    <row r="387" spans="1:14" x14ac:dyDescent="0.25">
      <c r="A387" s="2">
        <f>'Daily returns &amp; Stats_2016-19'!A386</f>
        <v>43109</v>
      </c>
      <c r="B387" s="26">
        <f>'Historical data 2'!B385/'Historical data 2'!B$2*U$5</f>
        <v>71797.105795440904</v>
      </c>
      <c r="C387" s="26">
        <f>'Historical data 2'!C385/'Historical data 2'!C$2*V$5</f>
        <v>66391.325103081224</v>
      </c>
      <c r="D387" s="26">
        <f>'Historical data 2'!D385/'Historical data 2'!D$2*W$5</f>
        <v>52981.122705029877</v>
      </c>
      <c r="E387" s="26">
        <f>'Historical data 2'!E385/'Historical data 2'!E$2*X$5</f>
        <v>44461.310146156997</v>
      </c>
      <c r="F387" s="26">
        <f>'Historical data 2'!F385/'Historical data 2'!F$2*Y$5</f>
        <v>60849.78120040799</v>
      </c>
      <c r="G387" s="26">
        <f>'Historical data 2'!G385/'Historical data 2'!G$2*Z$5</f>
        <v>68684.521077322905</v>
      </c>
      <c r="H387" s="26">
        <f>'Historical data 2'!H385/'Historical data 2'!H$2*AA$5</f>
        <v>59278.161374345291</v>
      </c>
      <c r="I387" s="26">
        <f>'Historical data 2'!I385/'Historical data 2'!I$2*AB$5</f>
        <v>63145.261899682839</v>
      </c>
      <c r="J387" s="26">
        <f>'Historical data 2'!J385/'Historical data 2'!J$2*AC$5</f>
        <v>53218.644240840687</v>
      </c>
      <c r="K387" s="26">
        <f>'Historical data 2'!K385/'Historical data 2'!K$2*AD$5</f>
        <v>37560.615162597082</v>
      </c>
      <c r="L387" s="8">
        <f t="shared" si="13"/>
        <v>8.1655281942594193E-4</v>
      </c>
      <c r="M387" s="8">
        <f>IF(Table25[[#This Row],[Overall Return]]&gt;=0,0,Table25[[#This Row],[Overall Return]])</f>
        <v>0</v>
      </c>
      <c r="N387" s="13">
        <f t="shared" si="12"/>
        <v>578367.84870490571</v>
      </c>
    </row>
    <row r="388" spans="1:14" x14ac:dyDescent="0.25">
      <c r="A388" s="2">
        <f>'Daily returns &amp; Stats_2016-19'!A387</f>
        <v>43110</v>
      </c>
      <c r="B388" s="26">
        <f>'Historical data 2'!B386/'Historical data 2'!B$2*U$5</f>
        <v>71780.64182101794</v>
      </c>
      <c r="C388" s="26">
        <f>'Historical data 2'!C386/'Historical data 2'!C$2*V$5</f>
        <v>66477.713863395475</v>
      </c>
      <c r="D388" s="26">
        <f>'Historical data 2'!D386/'Historical data 2'!D$2*W$5</f>
        <v>52725.05010031275</v>
      </c>
      <c r="E388" s="26">
        <f>'Historical data 2'!E386/'Historical data 2'!E$2*X$5</f>
        <v>44271.235548471021</v>
      </c>
      <c r="F388" s="26">
        <f>'Historical data 2'!F386/'Historical data 2'!F$2*Y$5</f>
        <v>60649.014289742532</v>
      </c>
      <c r="G388" s="26">
        <f>'Historical data 2'!G386/'Historical data 2'!G$2*Z$5</f>
        <v>68373.098500984051</v>
      </c>
      <c r="H388" s="26">
        <f>'Historical data 2'!H386/'Historical data 2'!H$2*AA$5</f>
        <v>59475.345075169229</v>
      </c>
      <c r="I388" s="26">
        <f>'Historical data 2'!I386/'Historical data 2'!I$2*AB$5</f>
        <v>62675.602011192954</v>
      </c>
      <c r="J388" s="26">
        <f>'Historical data 2'!J386/'Historical data 2'!J$2*AC$5</f>
        <v>53953.748114301627</v>
      </c>
      <c r="K388" s="26">
        <f>'Historical data 2'!K386/'Historical data 2'!K$2*AD$5</f>
        <v>37261.934905193521</v>
      </c>
      <c r="L388" s="8">
        <f t="shared" si="13"/>
        <v>-1.2526015696532333E-3</v>
      </c>
      <c r="M388" s="8">
        <f>IF(Table25[[#This Row],[Overall Return]]&gt;=0,0,Table25[[#This Row],[Overall Return]])</f>
        <v>-1.2526015696532333E-3</v>
      </c>
      <c r="N388" s="13">
        <f t="shared" si="12"/>
        <v>577643.38422978099</v>
      </c>
    </row>
    <row r="389" spans="1:14" x14ac:dyDescent="0.25">
      <c r="A389" s="2">
        <f>'Daily returns &amp; Stats_2016-19'!A388</f>
        <v>43111</v>
      </c>
      <c r="B389" s="26">
        <f>'Historical data 2'!B387/'Historical data 2'!B$2*U$5</f>
        <v>72188.383680338404</v>
      </c>
      <c r="C389" s="26">
        <f>'Historical data 2'!C387/'Historical data 2'!C$2*V$5</f>
        <v>67662.232551858688</v>
      </c>
      <c r="D389" s="26">
        <f>'Historical data 2'!D387/'Historical data 2'!D$2*W$5</f>
        <v>54124.33899777769</v>
      </c>
      <c r="E389" s="26">
        <f>'Historical data 2'!E387/'Historical data 2'!E$2*X$5</f>
        <v>44885.940160416583</v>
      </c>
      <c r="F389" s="26">
        <f>'Historical data 2'!F387/'Historical data 2'!F$2*Y$5</f>
        <v>60809.078910185286</v>
      </c>
      <c r="G389" s="26">
        <f>'Historical data 2'!G387/'Historical data 2'!G$2*Z$5</f>
        <v>68575.533948840632</v>
      </c>
      <c r="H389" s="26">
        <f>'Historical data 2'!H387/'Historical data 2'!H$2*AA$5</f>
        <v>60034.927585270925</v>
      </c>
      <c r="I389" s="26">
        <f>'Historical data 2'!I387/'Historical data 2'!I$2*AB$5</f>
        <v>63008.28662960689</v>
      </c>
      <c r="J389" s="26">
        <f>'Historical data 2'!J387/'Historical data 2'!J$2*AC$5</f>
        <v>53859.729153385801</v>
      </c>
      <c r="K389" s="26">
        <f>'Historical data 2'!K387/'Historical data 2'!K$2*AD$5</f>
        <v>37629.87485890407</v>
      </c>
      <c r="L389" s="8">
        <f t="shared" si="13"/>
        <v>8.889467770241799E-3</v>
      </c>
      <c r="M389" s="8">
        <f>IF(Table25[[#This Row],[Overall Return]]&gt;=0,0,Table25[[#This Row],[Overall Return]])</f>
        <v>0</v>
      </c>
      <c r="N389" s="13">
        <f t="shared" ref="N389:N452" si="14">SUM(B389:K389)</f>
        <v>582778.326476585</v>
      </c>
    </row>
    <row r="390" spans="1:14" x14ac:dyDescent="0.25">
      <c r="A390" s="2">
        <f>'Daily returns &amp; Stats_2016-19'!A389</f>
        <v>43112</v>
      </c>
      <c r="B390" s="26">
        <f>'Historical data 2'!B388/'Historical data 2'!B$2*U$5</f>
        <v>72933.796087546318</v>
      </c>
      <c r="C390" s="26">
        <f>'Historical data 2'!C388/'Historical data 2'!C$2*V$5</f>
        <v>69173.754836115637</v>
      </c>
      <c r="D390" s="26">
        <f>'Historical data 2'!D388/'Historical data 2'!D$2*W$5</f>
        <v>54920.013816251187</v>
      </c>
      <c r="E390" s="26">
        <f>'Historical data 2'!E388/'Historical data 2'!E$2*X$5</f>
        <v>45484.480023986078</v>
      </c>
      <c r="F390" s="26">
        <f>'Historical data 2'!F388/'Historical data 2'!F$2*Y$5</f>
        <v>61729.859640871327</v>
      </c>
      <c r="G390" s="26">
        <f>'Historical data 2'!G388/'Historical data 2'!G$2*Z$5</f>
        <v>69758.942273807435</v>
      </c>
      <c r="H390" s="26">
        <f>'Historical data 2'!H388/'Historical data 2'!H$2*AA$5</f>
        <v>59727.602172960142</v>
      </c>
      <c r="I390" s="26">
        <f>'Historical data 2'!I388/'Historical data 2'!I$2*AB$5</f>
        <v>63916.819575170099</v>
      </c>
      <c r="J390" s="26">
        <f>'Historical data 2'!J388/'Historical data 2'!J$2*AC$5</f>
        <v>53466.536723860045</v>
      </c>
      <c r="K390" s="26">
        <f>'Historical data 2'!K388/'Historical data 2'!K$2*AD$5</f>
        <v>37885.272171956429</v>
      </c>
      <c r="L390" s="8">
        <f t="shared" ref="L390:L453" si="15">N390/N389-1</f>
        <v>1.06708684304333E-2</v>
      </c>
      <c r="M390" s="8">
        <f>IF(Table25[[#This Row],[Overall Return]]&gt;=0,0,Table25[[#This Row],[Overall Return]])</f>
        <v>0</v>
      </c>
      <c r="N390" s="13">
        <f t="shared" si="14"/>
        <v>588997.07732252474</v>
      </c>
    </row>
    <row r="391" spans="1:14" x14ac:dyDescent="0.25">
      <c r="A391" s="2">
        <f>'Daily returns &amp; Stats_2016-19'!A390</f>
        <v>43116</v>
      </c>
      <c r="B391" s="26">
        <f>'Historical data 2'!B389/'Historical data 2'!B$2*U$5</f>
        <v>72563.144566740724</v>
      </c>
      <c r="C391" s="26">
        <f>'Historical data 2'!C389/'Historical data 2'!C$2*V$5</f>
        <v>69155.729041897022</v>
      </c>
      <c r="D391" s="26">
        <f>'Historical data 2'!D389/'Historical data 2'!D$2*W$5</f>
        <v>53813.385909452147</v>
      </c>
      <c r="E391" s="26">
        <f>'Historical data 2'!E389/'Historical data 2'!E$2*X$5</f>
        <v>44764.620471868519</v>
      </c>
      <c r="F391" s="26">
        <f>'Historical data 2'!F389/'Historical data 2'!F$2*Y$5</f>
        <v>61702.359681305454</v>
      </c>
      <c r="G391" s="26">
        <f>'Historical data 2'!G389/'Historical data 2'!G$2*Z$5</f>
        <v>68785.719789657669</v>
      </c>
      <c r="H391" s="26">
        <f>'Historical data 2'!H389/'Historical data 2'!H$2*AA$5</f>
        <v>60409.758060198503</v>
      </c>
      <c r="I391" s="26">
        <f>'Historical data 2'!I389/'Historical data 2'!I$2*AB$5</f>
        <v>65107.729319987055</v>
      </c>
      <c r="J391" s="26">
        <f>'Historical data 2'!J389/'Historical data 2'!J$2*AC$5</f>
        <v>53423.794927868279</v>
      </c>
      <c r="K391" s="26">
        <f>'Historical data 2'!K389/'Historical data 2'!K$2*AD$5</f>
        <v>37647.194148821487</v>
      </c>
      <c r="L391" s="8">
        <f t="shared" si="15"/>
        <v>-2.7566204778275427E-3</v>
      </c>
      <c r="M391" s="8">
        <f>IF(Table25[[#This Row],[Overall Return]]&gt;=0,0,Table25[[#This Row],[Overall Return]])</f>
        <v>-2.7566204778275427E-3</v>
      </c>
      <c r="N391" s="13">
        <f t="shared" si="14"/>
        <v>587373.43591779692</v>
      </c>
    </row>
    <row r="392" spans="1:14" x14ac:dyDescent="0.25">
      <c r="A392" s="2">
        <f>'Daily returns &amp; Stats_2016-19'!A391</f>
        <v>43117</v>
      </c>
      <c r="B392" s="26">
        <f>'Historical data 2'!B390/'Historical data 2'!B$2*U$5</f>
        <v>73761.621158995433</v>
      </c>
      <c r="C392" s="26">
        <f>'Historical data 2'!C390/'Historical data 2'!C$2*V$5</f>
        <v>68633.167009228084</v>
      </c>
      <c r="D392" s="26">
        <f>'Historical data 2'!D390/'Historical data 2'!D$2*W$5</f>
        <v>54746.257746317191</v>
      </c>
      <c r="E392" s="26">
        <f>'Historical data 2'!E390/'Historical data 2'!E$2*X$5</f>
        <v>45282.269967509434</v>
      </c>
      <c r="F392" s="26">
        <f>'Historical data 2'!F390/'Historical data 2'!F$2*Y$5</f>
        <v>62264.507870477733</v>
      </c>
      <c r="G392" s="26">
        <f>'Historical data 2'!G390/'Historical data 2'!G$2*Z$5</f>
        <v>70179.370990222087</v>
      </c>
      <c r="H392" s="26">
        <f>'Historical data 2'!H390/'Historical data 2'!H$2*AA$5</f>
        <v>61671.028301811733</v>
      </c>
      <c r="I392" s="26">
        <f>'Historical data 2'!I390/'Historical data 2'!I$2*AB$5</f>
        <v>66653.642632957519</v>
      </c>
      <c r="J392" s="26">
        <f>'Historical data 2'!J390/'Historical data 2'!J$2*AC$5</f>
        <v>54603.391319777955</v>
      </c>
      <c r="K392" s="26">
        <f>'Historical data 2'!K390/'Historical data 2'!K$2*AD$5</f>
        <v>38093.051260877393</v>
      </c>
      <c r="L392" s="8">
        <f t="shared" si="15"/>
        <v>1.4496522688454139E-2</v>
      </c>
      <c r="M392" s="8">
        <f>IF(Table25[[#This Row],[Overall Return]]&gt;=0,0,Table25[[#This Row],[Overall Return]])</f>
        <v>0</v>
      </c>
      <c r="N392" s="13">
        <f t="shared" si="14"/>
        <v>595888.30825817457</v>
      </c>
    </row>
    <row r="393" spans="1:14" x14ac:dyDescent="0.25">
      <c r="A393" s="2">
        <f>'Daily returns &amp; Stats_2016-19'!A392</f>
        <v>43118</v>
      </c>
      <c r="B393" s="26">
        <f>'Historical data 2'!B391/'Historical data 2'!B$2*U$5</f>
        <v>73827.503568723405</v>
      </c>
      <c r="C393" s="26">
        <f>'Historical data 2'!C391/'Historical data 2'!C$2*V$5</f>
        <v>68544.129775335299</v>
      </c>
      <c r="D393" s="26">
        <f>'Historical data 2'!D391/'Historical data 2'!D$2*W$5</f>
        <v>54654.784686130552</v>
      </c>
      <c r="E393" s="26">
        <f>'Historical data 2'!E391/'Historical data 2'!E$2*X$5</f>
        <v>44655.423551435277</v>
      </c>
      <c r="F393" s="26">
        <f>'Historical data 2'!F391/'Historical data 2'!F$2*Y$5</f>
        <v>62144.046045460454</v>
      </c>
      <c r="G393" s="26">
        <f>'Historical data 2'!G391/'Historical data 2'!G$2*Z$5</f>
        <v>70148.204651236418</v>
      </c>
      <c r="H393" s="26">
        <f>'Historical data 2'!H391/'Historical data 2'!H$2*AA$5</f>
        <v>61210.929611591149</v>
      </c>
      <c r="I393" s="26">
        <f>'Historical data 2'!I391/'Historical data 2'!I$2*AB$5</f>
        <v>67975.927099127963</v>
      </c>
      <c r="J393" s="26">
        <f>'Historical data 2'!J391/'Historical data 2'!J$2*AC$5</f>
        <v>54663.222956966754</v>
      </c>
      <c r="K393" s="26">
        <f>'Historical data 2'!K391/'Historical data 2'!K$2*AD$5</f>
        <v>37846.315775704075</v>
      </c>
      <c r="L393" s="8">
        <f t="shared" si="15"/>
        <v>-3.6553920163306941E-4</v>
      </c>
      <c r="M393" s="8">
        <f>IF(Table25[[#This Row],[Overall Return]]&gt;=0,0,Table25[[#This Row],[Overall Return]])</f>
        <v>-3.6553920163306941E-4</v>
      </c>
      <c r="N393" s="13">
        <f t="shared" si="14"/>
        <v>595670.4877217114</v>
      </c>
    </row>
    <row r="394" spans="1:14" x14ac:dyDescent="0.25">
      <c r="A394" s="2">
        <f>'Daily returns &amp; Stats_2016-19'!A393</f>
        <v>43119</v>
      </c>
      <c r="B394" s="26">
        <f>'Historical data 2'!B392/'Historical data 2'!B$2*U$5</f>
        <v>73498.031868002305</v>
      </c>
      <c r="C394" s="26">
        <f>'Historical data 2'!C392/'Historical data 2'!C$2*V$5</f>
        <v>68610.903657283779</v>
      </c>
      <c r="D394" s="26">
        <f>'Historical data 2'!D392/'Historical data 2'!D$2*W$5</f>
        <v>54645.64911387441</v>
      </c>
      <c r="E394" s="26">
        <f>'Historical data 2'!E392/'Historical data 2'!E$2*X$5</f>
        <v>44724.172115235262</v>
      </c>
      <c r="F394" s="26">
        <f>'Historical data 2'!F392/'Historical data 2'!F$2*Y$5</f>
        <v>62568.686043713336</v>
      </c>
      <c r="G394" s="26">
        <f>'Historical data 2'!G392/'Historical data 2'!G$2*Z$5</f>
        <v>70070.35217575061</v>
      </c>
      <c r="H394" s="26">
        <f>'Historical data 2'!H392/'Historical data 2'!H$2*AA$5</f>
        <v>62179.095127928813</v>
      </c>
      <c r="I394" s="26">
        <f>'Historical data 2'!I392/'Historical data 2'!I$2*AB$5</f>
        <v>68029.037505014654</v>
      </c>
      <c r="J394" s="26">
        <f>'Historical data 2'!J392/'Historical data 2'!J$2*AC$5</f>
        <v>54894.014136789629</v>
      </c>
      <c r="K394" s="26">
        <f>'Historical data 2'!K392/'Historical data 2'!K$2*AD$5</f>
        <v>37725.111307166844</v>
      </c>
      <c r="L394" s="8">
        <f t="shared" si="15"/>
        <v>2.1397154220668124E-3</v>
      </c>
      <c r="M394" s="8">
        <f>IF(Table25[[#This Row],[Overall Return]]&gt;=0,0,Table25[[#This Row],[Overall Return]])</f>
        <v>0</v>
      </c>
      <c r="N394" s="13">
        <f t="shared" si="14"/>
        <v>596945.0530507596</v>
      </c>
    </row>
    <row r="395" spans="1:14" x14ac:dyDescent="0.25">
      <c r="A395" s="2">
        <f>'Daily returns &amp; Stats_2016-19'!A394</f>
        <v>43122</v>
      </c>
      <c r="B395" s="26">
        <f>'Historical data 2'!B393/'Historical data 2'!B$2*U$5</f>
        <v>72896.738889076587</v>
      </c>
      <c r="C395" s="26">
        <f>'Historical data 2'!C393/'Historical data 2'!C$2*V$5</f>
        <v>70345.552764459557</v>
      </c>
      <c r="D395" s="26">
        <f>'Historical data 2'!D393/'Historical data 2'!D$2*W$5</f>
        <v>55487.047890552814</v>
      </c>
      <c r="E395" s="26">
        <f>'Historical data 2'!E393/'Historical data 2'!E$2*X$5</f>
        <v>44930.427324642136</v>
      </c>
      <c r="F395" s="26">
        <f>'Historical data 2'!F393/'Historical data 2'!F$2*Y$5</f>
        <v>63575.27772712375</v>
      </c>
      <c r="G395" s="26">
        <f>'Historical data 2'!G393/'Historical data 2'!G$2*Z$5</f>
        <v>71323.837234451392</v>
      </c>
      <c r="H395" s="26">
        <f>'Historical data 2'!H393/'Historical data 2'!H$2*AA$5</f>
        <v>62452.662926484089</v>
      </c>
      <c r="I395" s="26">
        <f>'Historical data 2'!I393/'Historical data 2'!I$2*AB$5</f>
        <v>68087.73921016269</v>
      </c>
      <c r="J395" s="26">
        <f>'Historical data 2'!J393/'Historical data 2'!J$2*AC$5</f>
        <v>55329.956003640116</v>
      </c>
      <c r="K395" s="26">
        <f>'Historical data 2'!K393/'Historical data 2'!K$2*AD$5</f>
        <v>38201.2717192774</v>
      </c>
      <c r="L395" s="8">
        <f t="shared" si="15"/>
        <v>9.5242579028915753E-3</v>
      </c>
      <c r="M395" s="8">
        <f>IF(Table25[[#This Row],[Overall Return]]&gt;=0,0,Table25[[#This Row],[Overall Return]])</f>
        <v>0</v>
      </c>
      <c r="N395" s="13">
        <f t="shared" si="14"/>
        <v>602630.51168987039</v>
      </c>
    </row>
    <row r="396" spans="1:14" x14ac:dyDescent="0.25">
      <c r="A396" s="2">
        <f>'Daily returns &amp; Stats_2016-19'!A395</f>
        <v>43123</v>
      </c>
      <c r="B396" s="26">
        <f>'Historical data 2'!B394/'Historical data 2'!B$2*U$5</f>
        <v>72913.209491508576</v>
      </c>
      <c r="C396" s="26">
        <f>'Historical data 2'!C394/'Historical data 2'!C$2*V$5</f>
        <v>72212.690246100887</v>
      </c>
      <c r="D396" s="26">
        <f>'Historical data 2'!D394/'Historical data 2'!D$2*W$5</f>
        <v>55304.139485844789</v>
      </c>
      <c r="E396" s="26">
        <f>'Historical data 2'!E394/'Historical data 2'!E$2*X$5</f>
        <v>44651.38157117401</v>
      </c>
      <c r="F396" s="26">
        <f>'Historical data 2'!F394/'Historical data 2'!F$2*Y$5</f>
        <v>64354.148091156436</v>
      </c>
      <c r="G396" s="26">
        <f>'Historical data 2'!G394/'Historical data 2'!G$2*Z$5</f>
        <v>71549.618919156957</v>
      </c>
      <c r="H396" s="26">
        <f>'Historical data 2'!H394/'Historical data 2'!H$2*AA$5</f>
        <v>62671.167492966611</v>
      </c>
      <c r="I396" s="26">
        <f>'Historical data 2'!I394/'Historical data 2'!I$2*AB$5</f>
        <v>68549.009837395293</v>
      </c>
      <c r="J396" s="26">
        <f>'Historical data 2'!J394/'Historical data 2'!J$2*AC$5</f>
        <v>55124.801495946027</v>
      </c>
      <c r="K396" s="26">
        <f>'Historical data 2'!K394/'Historical data 2'!K$2*AD$5</f>
        <v>38222.92192313433</v>
      </c>
      <c r="L396" s="8">
        <f t="shared" si="15"/>
        <v>4.8496994556717077E-3</v>
      </c>
      <c r="M396" s="8">
        <f>IF(Table25[[#This Row],[Overall Return]]&gt;=0,0,Table25[[#This Row],[Overall Return]])</f>
        <v>0</v>
      </c>
      <c r="N396" s="13">
        <f t="shared" si="14"/>
        <v>605553.08855438395</v>
      </c>
    </row>
    <row r="397" spans="1:14" x14ac:dyDescent="0.25">
      <c r="A397" s="2">
        <f>'Daily returns &amp; Stats_2016-19'!A396</f>
        <v>43124</v>
      </c>
      <c r="B397" s="26">
        <f>'Historical data 2'!B395/'Historical data 2'!B$2*U$5</f>
        <v>71751.816609759684</v>
      </c>
      <c r="C397" s="26">
        <f>'Historical data 2'!C395/'Historical data 2'!C$2*V$5</f>
        <v>71946.11228260932</v>
      </c>
      <c r="D397" s="26">
        <f>'Historical data 2'!D395/'Historical data 2'!D$2*W$5</f>
        <v>55322.427392874961</v>
      </c>
      <c r="E397" s="26">
        <f>'Historical data 2'!E395/'Historical data 2'!E$2*X$5</f>
        <v>44687.778429539117</v>
      </c>
      <c r="F397" s="26">
        <f>'Historical data 2'!F395/'Historical data 2'!F$2*Y$5</f>
        <v>64038.970773403489</v>
      </c>
      <c r="G397" s="26">
        <f>'Historical data 2'!G395/'Historical data 2'!G$2*Z$5</f>
        <v>71487.349613163999</v>
      </c>
      <c r="H397" s="26">
        <f>'Historical data 2'!H395/'Historical data 2'!H$2*AA$5</f>
        <v>61445.423556705835</v>
      </c>
      <c r="I397" s="26">
        <f>'Historical data 2'!I395/'Historical data 2'!I$2*AB$5</f>
        <v>68448.366450691508</v>
      </c>
      <c r="J397" s="26">
        <f>'Historical data 2'!J395/'Historical data 2'!J$2*AC$5</f>
        <v>55971.040916185229</v>
      </c>
      <c r="K397" s="26">
        <f>'Historical data 2'!K395/'Historical data 2'!K$2*AD$5</f>
        <v>38322.480553655296</v>
      </c>
      <c r="L397" s="8">
        <f t="shared" si="15"/>
        <v>-3.5196286107359587E-3</v>
      </c>
      <c r="M397" s="8">
        <f>IF(Table25[[#This Row],[Overall Return]]&gt;=0,0,Table25[[#This Row],[Overall Return]])</f>
        <v>-3.5196286107359587E-3</v>
      </c>
      <c r="N397" s="13">
        <f t="shared" si="14"/>
        <v>603421.7665785884</v>
      </c>
    </row>
    <row r="398" spans="1:14" x14ac:dyDescent="0.25">
      <c r="A398" s="2">
        <f>'Daily returns &amp; Stats_2016-19'!A397</f>
        <v>43125</v>
      </c>
      <c r="B398" s="26">
        <f>'Historical data 2'!B396/'Historical data 2'!B$2*U$5</f>
        <v>70470.967121317924</v>
      </c>
      <c r="C398" s="26">
        <f>'Historical data 2'!C396/'Historical data 2'!C$2*V$5</f>
        <v>73029.398628305033</v>
      </c>
      <c r="D398" s="26">
        <f>'Historical data 2'!D396/'Historical data 2'!D$2*W$5</f>
        <v>54398.71208141341</v>
      </c>
      <c r="E398" s="26">
        <f>'Historical data 2'!E396/'Historical data 2'!E$2*X$5</f>
        <v>44708.004194190231</v>
      </c>
      <c r="F398" s="26">
        <f>'Historical data 2'!F396/'Historical data 2'!F$2*Y$5</f>
        <v>64376.150576736152</v>
      </c>
      <c r="G398" s="26">
        <f>'Historical data 2'!G396/'Historical data 2'!G$2*Z$5</f>
        <v>71884.406743938322</v>
      </c>
      <c r="H398" s="26">
        <f>'Historical data 2'!H396/'Historical data 2'!H$2*AA$5</f>
        <v>59979.854188303951</v>
      </c>
      <c r="I398" s="26">
        <f>'Historical data 2'!I396/'Historical data 2'!I$2*AB$5</f>
        <v>68540.620576138026</v>
      </c>
      <c r="J398" s="26">
        <f>'Historical data 2'!J396/'Historical data 2'!J$2*AC$5</f>
        <v>56116.35232469107</v>
      </c>
      <c r="K398" s="26">
        <f>'Historical data 2'!K396/'Historical data 2'!K$2*AD$5</f>
        <v>38253.220857348308</v>
      </c>
      <c r="L398" s="8">
        <f t="shared" si="15"/>
        <v>-2.757738249386299E-3</v>
      </c>
      <c r="M398" s="8">
        <f>IF(Table25[[#This Row],[Overall Return]]&gt;=0,0,Table25[[#This Row],[Overall Return]])</f>
        <v>-2.757738249386299E-3</v>
      </c>
      <c r="N398" s="13">
        <f t="shared" si="14"/>
        <v>601757.68729238235</v>
      </c>
    </row>
    <row r="399" spans="1:14" x14ac:dyDescent="0.25">
      <c r="A399" s="2">
        <f>'Daily returns &amp; Stats_2016-19'!A398</f>
        <v>43126</v>
      </c>
      <c r="B399" s="26">
        <f>'Historical data 2'!B397/'Historical data 2'!B$2*U$5</f>
        <v>70635.706285682987</v>
      </c>
      <c r="C399" s="26">
        <f>'Historical data 2'!C397/'Historical data 2'!C$2*V$5</f>
        <v>74306.666457142142</v>
      </c>
      <c r="D399" s="26">
        <f>'Historical data 2'!D397/'Historical data 2'!D$2*W$5</f>
        <v>55230.975285835681</v>
      </c>
      <c r="E399" s="26">
        <f>'Historical data 2'!E397/'Historical data 2'!E$2*X$5</f>
        <v>45371.237950622599</v>
      </c>
      <c r="F399" s="26">
        <f>'Historical data 2'!F397/'Historical data 2'!F$2*Y$5</f>
        <v>64677.026069035026</v>
      </c>
      <c r="G399" s="26">
        <f>'Historical data 2'!G397/'Historical data 2'!G$2*Z$5</f>
        <v>73231.3211104199</v>
      </c>
      <c r="H399" s="26">
        <f>'Historical data 2'!H397/'Historical data 2'!H$2*AA$5</f>
        <v>60905.383055771548</v>
      </c>
      <c r="I399" s="26">
        <f>'Historical data 2'!I397/'Historical data 2'!I$2*AB$5</f>
        <v>69460.349994415592</v>
      </c>
      <c r="J399" s="26">
        <f>'Historical data 2'!J397/'Historical data 2'!J$2*AC$5</f>
        <v>56355.694156112193</v>
      </c>
      <c r="K399" s="26">
        <f>'Historical data 2'!K397/'Historical data 2'!K$2*AD$5</f>
        <v>38525.924362796082</v>
      </c>
      <c r="L399" s="8">
        <f t="shared" si="15"/>
        <v>1.153719774929618E-2</v>
      </c>
      <c r="M399" s="8">
        <f>IF(Table25[[#This Row],[Overall Return]]&gt;=0,0,Table25[[#This Row],[Overall Return]])</f>
        <v>0</v>
      </c>
      <c r="N399" s="13">
        <f t="shared" si="14"/>
        <v>608700.2847278337</v>
      </c>
    </row>
    <row r="400" spans="1:14" x14ac:dyDescent="0.25">
      <c r="A400" s="2">
        <f>'Daily returns &amp; Stats_2016-19'!A399</f>
        <v>43129</v>
      </c>
      <c r="B400" s="26">
        <f>'Historical data 2'!B398/'Historical data 2'!B$2*U$5</f>
        <v>69173.653658453186</v>
      </c>
      <c r="C400" s="26">
        <f>'Historical data 2'!C398/'Historical data 2'!C$2*V$5</f>
        <v>75135.036210034144</v>
      </c>
      <c r="D400" s="26">
        <f>'Historical data 2'!D398/'Historical data 2'!D$2*W$5</f>
        <v>54563.33676972075</v>
      </c>
      <c r="E400" s="26">
        <f>'Historical data 2'!E398/'Historical data 2'!E$2*X$5</f>
        <v>45108.369636206407</v>
      </c>
      <c r="F400" s="26">
        <f>'Historical data 2'!F398/'Historical data 2'!F$2*Y$5</f>
        <v>64662.72424358096</v>
      </c>
      <c r="G400" s="26">
        <f>'Historical data 2'!G398/'Historical data 2'!G$2*Z$5</f>
        <v>73122.308633146255</v>
      </c>
      <c r="H400" s="26">
        <f>'Historical data 2'!H398/'Historical data 2'!H$2*AA$5</f>
        <v>62092.048056144617</v>
      </c>
      <c r="I400" s="26">
        <f>'Historical data 2'!I398/'Historical data 2'!I$2*AB$5</f>
        <v>69164.015758296126</v>
      </c>
      <c r="J400" s="26">
        <f>'Historical data 2'!J398/'Historical data 2'!J$2*AC$5</f>
        <v>56261.65991253042</v>
      </c>
      <c r="K400" s="26">
        <f>'Historical data 2'!K398/'Historical data 2'!K$2*AD$5</f>
        <v>38097.390906498244</v>
      </c>
      <c r="L400" s="8">
        <f t="shared" si="15"/>
        <v>-2.1681293344764097E-3</v>
      </c>
      <c r="M400" s="8">
        <f>IF(Table25[[#This Row],[Overall Return]]&gt;=0,0,Table25[[#This Row],[Overall Return]])</f>
        <v>-2.1681293344764097E-3</v>
      </c>
      <c r="N400" s="13">
        <f t="shared" si="14"/>
        <v>607380.54378461116</v>
      </c>
    </row>
    <row r="401" spans="1:14" x14ac:dyDescent="0.25">
      <c r="A401" s="2">
        <f>'Daily returns &amp; Stats_2016-19'!A400</f>
        <v>43130</v>
      </c>
      <c r="B401" s="26">
        <f>'Historical data 2'!B399/'Historical data 2'!B$2*U$5</f>
        <v>68765.918427141747</v>
      </c>
      <c r="C401" s="26">
        <f>'Historical data 2'!C399/'Historical data 2'!C$2*V$5</f>
        <v>76202.423627316311</v>
      </c>
      <c r="D401" s="26">
        <f>'Historical data 2'!D399/'Historical data 2'!D$2*W$5</f>
        <v>53465.844435177838</v>
      </c>
      <c r="E401" s="26">
        <f>'Historical data 2'!E399/'Historical data 2'!E$2*X$5</f>
        <v>44530.058709956989</v>
      </c>
      <c r="F401" s="26">
        <f>'Historical data 2'!F399/'Historical data 2'!F$2*Y$5</f>
        <v>64008.717880299519</v>
      </c>
      <c r="G401" s="26">
        <f>'Historical data 2'!G399/'Historical data 2'!G$2*Z$5</f>
        <v>72203.617736424683</v>
      </c>
      <c r="H401" s="26">
        <f>'Historical data 2'!H399/'Historical data 2'!H$2*AA$5</f>
        <v>61432.986808608912</v>
      </c>
      <c r="I401" s="26">
        <f>'Historical data 2'!I399/'Historical data 2'!I$2*AB$5</f>
        <v>66156.040122352744</v>
      </c>
      <c r="J401" s="26">
        <f>'Historical data 2'!J399/'Historical data 2'!J$2*AC$5</f>
        <v>55800.085194217638</v>
      </c>
      <c r="K401" s="26">
        <f>'Historical data 2'!K399/'Historical data 2'!K$2*AD$5</f>
        <v>37564.950442377267</v>
      </c>
      <c r="L401" s="8">
        <f t="shared" si="15"/>
        <v>-1.1936339540221552E-2</v>
      </c>
      <c r="M401" s="8">
        <f>IF(Table25[[#This Row],[Overall Return]]&gt;=0,0,Table25[[#This Row],[Overall Return]])</f>
        <v>-1.1936339540221552E-2</v>
      </c>
      <c r="N401" s="13">
        <f t="shared" si="14"/>
        <v>600130.64338387363</v>
      </c>
    </row>
    <row r="402" spans="1:14" x14ac:dyDescent="0.25">
      <c r="A402" s="2">
        <f>'Daily returns &amp; Stats_2016-19'!A401</f>
        <v>43131</v>
      </c>
      <c r="B402" s="26">
        <f>'Historical data 2'!B400/'Historical data 2'!B$2*U$5</f>
        <v>68955.386693186403</v>
      </c>
      <c r="C402" s="26">
        <f>'Historical data 2'!C400/'Historical data 2'!C$2*V$5</f>
        <v>76895.118750506284</v>
      </c>
      <c r="D402" s="26">
        <f>'Historical data 2'!D400/'Historical data 2'!D$2*W$5</f>
        <v>53785.945667647939</v>
      </c>
      <c r="E402" s="26">
        <f>'Historical data 2'!E400/'Historical data 2'!E$2*X$5</f>
        <v>43947.702630777349</v>
      </c>
      <c r="F402" s="26">
        <f>'Historical data 2'!F400/'Historical data 2'!F$2*Y$5</f>
        <v>64352.498848960589</v>
      </c>
      <c r="G402" s="26">
        <f>'Historical data 2'!G400/'Historical data 2'!G$2*Z$5</f>
        <v>73970.941807727388</v>
      </c>
      <c r="H402" s="26">
        <f>'Historical data 2'!H400/'Historical data 2'!H$2*AA$5</f>
        <v>62941.187743433758</v>
      </c>
      <c r="I402" s="26">
        <f>'Historical data 2'!I400/'Historical data 2'!I$2*AB$5</f>
        <v>66192.385879916619</v>
      </c>
      <c r="J402" s="26">
        <f>'Historical data 2'!J400/'Historical data 2'!J$2*AC$5</f>
        <v>56227.476409469869</v>
      </c>
      <c r="K402" s="26">
        <f>'Historical data 2'!K400/'Historical data 2'!K$2*AD$5</f>
        <v>37790.040089534312</v>
      </c>
      <c r="L402" s="8">
        <f t="shared" si="15"/>
        <v>8.2116139070984584E-3</v>
      </c>
      <c r="M402" s="8">
        <f>IF(Table25[[#This Row],[Overall Return]]&gt;=0,0,Table25[[#This Row],[Overall Return]])</f>
        <v>0</v>
      </c>
      <c r="N402" s="13">
        <f t="shared" si="14"/>
        <v>605058.68452116055</v>
      </c>
    </row>
    <row r="403" spans="1:14" x14ac:dyDescent="0.25">
      <c r="A403" s="2">
        <f>'Daily returns &amp; Stats_2016-19'!A402</f>
        <v>43132</v>
      </c>
      <c r="B403" s="26">
        <f>'Historical data 2'!B401/'Historical data 2'!B$2*U$5</f>
        <v>69099.506121468599</v>
      </c>
      <c r="C403" s="26">
        <f>'Historical data 2'!C401/'Historical data 2'!C$2*V$5</f>
        <v>73668.032542723595</v>
      </c>
      <c r="D403" s="26">
        <f>'Historical data 2'!D401/'Historical data 2'!D$2*W$5</f>
        <v>54279.819732569937</v>
      </c>
      <c r="E403" s="26">
        <f>'Historical data 2'!E401/'Historical data 2'!E$2*X$5</f>
        <v>44683.733276608902</v>
      </c>
      <c r="F403" s="26">
        <f>'Historical data 2'!F401/'Historical data 2'!F$2*Y$5</f>
        <v>64229.284090405199</v>
      </c>
      <c r="G403" s="26">
        <f>'Historical data 2'!G401/'Historical data 2'!G$2*Z$5</f>
        <v>73387.026061391487</v>
      </c>
      <c r="H403" s="26">
        <f>'Historical data 2'!H401/'Historical data 2'!H$2*AA$5</f>
        <v>62042.306146204057</v>
      </c>
      <c r="I403" s="26">
        <f>'Historical data 2'!I401/'Historical data 2'!I$2*AB$5</f>
        <v>65756.292285916948</v>
      </c>
      <c r="J403" s="26">
        <f>'Historical data 2'!J401/'Historical data 2'!J$2*AC$5</f>
        <v>56330.664969954865</v>
      </c>
      <c r="K403" s="26">
        <f>'Historical data 2'!K401/'Historical data 2'!K$2*AD$5</f>
        <v>38556.232028691389</v>
      </c>
      <c r="L403" s="8">
        <f t="shared" si="15"/>
        <v>-5.000816189623225E-3</v>
      </c>
      <c r="M403" s="8">
        <f>IF(Table25[[#This Row],[Overall Return]]&gt;=0,0,Table25[[#This Row],[Overall Return]])</f>
        <v>-5.000816189623225E-3</v>
      </c>
      <c r="N403" s="13">
        <f t="shared" si="14"/>
        <v>602032.89725593501</v>
      </c>
    </row>
    <row r="404" spans="1:14" x14ac:dyDescent="0.25">
      <c r="A404" s="2">
        <f>'Daily returns &amp; Stats_2016-19'!A403</f>
        <v>43133</v>
      </c>
      <c r="B404" s="26">
        <f>'Historical data 2'!B402/'Historical data 2'!B$2*U$5</f>
        <v>66101.286470069535</v>
      </c>
      <c r="C404" s="26">
        <f>'Historical data 2'!C402/'Historical data 2'!C$2*V$5</f>
        <v>75785.323408198339</v>
      </c>
      <c r="D404" s="26">
        <f>'Historical data 2'!D402/'Historical data 2'!D$2*W$5</f>
        <v>52789.061965547822</v>
      </c>
      <c r="E404" s="26">
        <f>'Historical data 2'!E402/'Historical data 2'!E$2*X$5</f>
        <v>43959.834916899053</v>
      </c>
      <c r="F404" s="26">
        <f>'Historical data 2'!F402/'Historical data 2'!F$2*Y$5</f>
        <v>61160.01079157339</v>
      </c>
      <c r="G404" s="26">
        <f>'Historical data 2'!G402/'Historical data 2'!G$2*Z$5</f>
        <v>71456.189611376161</v>
      </c>
      <c r="H404" s="26">
        <f>'Historical data 2'!H402/'Historical data 2'!H$2*AA$5</f>
        <v>61065.266677198961</v>
      </c>
      <c r="I404" s="26">
        <f>'Historical data 2'!I402/'Historical data 2'!I$2*AB$5</f>
        <v>64822.568432929074</v>
      </c>
      <c r="J404" s="26">
        <f>'Historical data 2'!J402/'Historical data 2'!J$2*AC$5</f>
        <v>55092.432809466874</v>
      </c>
      <c r="K404" s="26">
        <f>'Historical data 2'!K402/'Historical data 2'!K$2*AD$5</f>
        <v>36590.972865538235</v>
      </c>
      <c r="L404" s="8">
        <f t="shared" si="15"/>
        <v>-2.1942238318451657E-2</v>
      </c>
      <c r="M404" s="8">
        <f>IF(Table25[[#This Row],[Overall Return]]&gt;=0,0,Table25[[#This Row],[Overall Return]])</f>
        <v>-2.1942238318451657E-2</v>
      </c>
      <c r="N404" s="13">
        <f t="shared" si="14"/>
        <v>588822.94794879737</v>
      </c>
    </row>
    <row r="405" spans="1:14" x14ac:dyDescent="0.25">
      <c r="A405" s="2">
        <f>'Daily returns &amp; Stats_2016-19'!A404</f>
        <v>43136</v>
      </c>
      <c r="B405" s="26">
        <f>'Historical data 2'!B403/'Historical data 2'!B$2*U$5</f>
        <v>64449.778832813143</v>
      </c>
      <c r="C405" s="26">
        <f>'Historical data 2'!C403/'Historical data 2'!C$2*V$5</f>
        <v>73668.032542723595</v>
      </c>
      <c r="D405" s="26">
        <f>'Historical data 2'!D403/'Historical data 2'!D$2*W$5</f>
        <v>51161.128133281527</v>
      </c>
      <c r="E405" s="26">
        <f>'Historical data 2'!E403/'Historical data 2'!E$2*X$5</f>
        <v>42342.173501099664</v>
      </c>
      <c r="F405" s="26">
        <f>'Historical data 2'!F403/'Historical data 2'!F$2*Y$5</f>
        <v>58074.232481148021</v>
      </c>
      <c r="G405" s="26">
        <f>'Historical data 2'!G403/'Historical data 2'!G$2*Z$5</f>
        <v>68513.251968451994</v>
      </c>
      <c r="H405" s="26">
        <f>'Historical data 2'!H403/'Historical data 2'!H$2*AA$5</f>
        <v>59178.682636911304</v>
      </c>
      <c r="I405" s="26">
        <f>'Historical data 2'!I403/'Historical data 2'!I$2*AB$5</f>
        <v>61507.094461265864</v>
      </c>
      <c r="J405" s="26">
        <f>'Historical data 2'!J403/'Historical data 2'!J$2*AC$5</f>
        <v>50010.556673573556</v>
      </c>
      <c r="K405" s="26">
        <f>'Historical data 2'!K403/'Historical data 2'!K$2*AD$5</f>
        <v>34508.8488794687</v>
      </c>
      <c r="L405" s="8">
        <f t="shared" si="15"/>
        <v>-4.3152475504860011E-2</v>
      </c>
      <c r="M405" s="8">
        <f>IF(Table25[[#This Row],[Overall Return]]&gt;=0,0,Table25[[#This Row],[Overall Return]])</f>
        <v>-4.3152475504860011E-2</v>
      </c>
      <c r="N405" s="13">
        <f t="shared" si="14"/>
        <v>563413.78011073743</v>
      </c>
    </row>
    <row r="406" spans="1:14" x14ac:dyDescent="0.25">
      <c r="A406" s="2">
        <f>'Daily returns &amp; Stats_2016-19'!A405</f>
        <v>43137</v>
      </c>
      <c r="B406" s="26">
        <f>'Historical data 2'!B404/'Historical data 2'!B$2*U$5</f>
        <v>67143.255885170685</v>
      </c>
      <c r="C406" s="26">
        <f>'Historical data 2'!C404/'Historical data 2'!C$2*V$5</f>
        <v>76468.475939563286</v>
      </c>
      <c r="D406" s="26">
        <f>'Historical data 2'!D404/'Historical data 2'!D$2*W$5</f>
        <v>51161.128133281527</v>
      </c>
      <c r="E406" s="26">
        <f>'Historical data 2'!E404/'Historical data 2'!E$2*X$5</f>
        <v>42936.668211738943</v>
      </c>
      <c r="F406" s="26">
        <f>'Historical data 2'!F404/'Historical data 2'!F$2*Y$5</f>
        <v>59438.353014729932</v>
      </c>
      <c r="G406" s="26">
        <f>'Historical data 2'!G404/'Historical data 2'!G$2*Z$5</f>
        <v>71105.843965893335</v>
      </c>
      <c r="H406" s="26">
        <f>'Historical data 2'!H404/'Historical data 2'!H$2*AA$5</f>
        <v>59327.903284285851</v>
      </c>
      <c r="I406" s="26">
        <f>'Historical data 2'!I404/'Historical data 2'!I$2*AB$5</f>
        <v>62949.575674997715</v>
      </c>
      <c r="J406" s="26">
        <f>'Historical data 2'!J404/'Historical data 2'!J$2*AC$5</f>
        <v>49253.854572460747</v>
      </c>
      <c r="K406" s="26">
        <f>'Historical data 2'!K404/'Historical data 2'!K$2*AD$5</f>
        <v>33915.799632318107</v>
      </c>
      <c r="L406" s="8">
        <f t="shared" si="15"/>
        <v>1.8258478168000636E-2</v>
      </c>
      <c r="M406" s="8">
        <f>IF(Table25[[#This Row],[Overall Return]]&gt;=0,0,Table25[[#This Row],[Overall Return]])</f>
        <v>0</v>
      </c>
      <c r="N406" s="13">
        <f t="shared" si="14"/>
        <v>573700.85831444</v>
      </c>
    </row>
    <row r="407" spans="1:14" x14ac:dyDescent="0.25">
      <c r="A407" s="2">
        <f>'Daily returns &amp; Stats_2016-19'!A406</f>
        <v>43138</v>
      </c>
      <c r="B407" s="26">
        <f>'Historical data 2'!B405/'Historical data 2'!B$2*U$5</f>
        <v>65705.899219575324</v>
      </c>
      <c r="C407" s="26">
        <f>'Historical data 2'!C405/'Historical data 2'!C$2*V$5</f>
        <v>75087.331337851254</v>
      </c>
      <c r="D407" s="26">
        <f>'Historical data 2'!D405/'Historical data 2'!D$2*W$5</f>
        <v>50877.615286760192</v>
      </c>
      <c r="E407" s="26">
        <f>'Historical data 2'!E405/'Historical data 2'!E$2*X$5</f>
        <v>42366.441246012029</v>
      </c>
      <c r="F407" s="26">
        <f>'Historical data 2'!F405/'Historical data 2'!F$2*Y$5</f>
        <v>57677.096639006035</v>
      </c>
      <c r="G407" s="26">
        <f>'Historical data 2'!G405/'Historical data 2'!G$2*Z$5</f>
        <v>69766.71801555925</v>
      </c>
      <c r="H407" s="26">
        <f>'Historical data 2'!H405/'Historical data 2'!H$2*AA$5</f>
        <v>61287.318791769605</v>
      </c>
      <c r="I407" s="26">
        <f>'Historical data 2'!I405/'Historical data 2'!I$2*AB$5</f>
        <v>63128.488001898877</v>
      </c>
      <c r="J407" s="26">
        <f>'Historical data 2'!J405/'Historical data 2'!J$2*AC$5</f>
        <v>49477.4285132894</v>
      </c>
      <c r="K407" s="26">
        <f>'Historical data 2'!K405/'Historical data 2'!K$2*AD$5</f>
        <v>33305.448558612763</v>
      </c>
      <c r="L407" s="8">
        <f t="shared" si="15"/>
        <v>-8.752074589634451E-3</v>
      </c>
      <c r="M407" s="8">
        <f>IF(Table25[[#This Row],[Overall Return]]&gt;=0,0,Table25[[#This Row],[Overall Return]])</f>
        <v>-8.752074589634451E-3</v>
      </c>
      <c r="N407" s="13">
        <f t="shared" si="14"/>
        <v>568679.78561033471</v>
      </c>
    </row>
    <row r="408" spans="1:14" x14ac:dyDescent="0.25">
      <c r="A408" s="2">
        <f>'Daily returns &amp; Stats_2016-19'!A407</f>
        <v>43139</v>
      </c>
      <c r="B408" s="26">
        <f>'Historical data 2'!B406/'Historical data 2'!B$2*U$5</f>
        <v>63897.904289192433</v>
      </c>
      <c r="C408" s="26">
        <f>'Historical data 2'!C406/'Historical data 2'!C$2*V$5</f>
        <v>71574.590069869169</v>
      </c>
      <c r="D408" s="26">
        <f>'Historical data 2'!D406/'Historical data 2'!D$2*W$5</f>
        <v>48691.787143077883</v>
      </c>
      <c r="E408" s="26">
        <f>'Historical data 2'!E406/'Historical data 2'!E$2*X$5</f>
        <v>40987.386745054406</v>
      </c>
      <c r="F408" s="26">
        <f>'Historical data 2'!F406/'Historical data 2'!F$2*Y$5</f>
        <v>55088.562752356083</v>
      </c>
      <c r="G408" s="26">
        <f>'Historical data 2'!G406/'Historical data 2'!G$2*Z$5</f>
        <v>66185.339376068849</v>
      </c>
      <c r="H408" s="26">
        <f>'Historical data 2'!H406/'Historical data 2'!H$2*AA$5</f>
        <v>55998.844515298966</v>
      </c>
      <c r="I408" s="26">
        <f>'Historical data 2'!I406/'Historical data 2'!I$2*AB$5</f>
        <v>60511.870941134017</v>
      </c>
      <c r="J408" s="26">
        <f>'Historical data 2'!J406/'Historical data 2'!J$2*AC$5</f>
        <v>47637.288554415543</v>
      </c>
      <c r="K408" s="26">
        <f>'Historical data 2'!K406/'Historical data 2'!K$2*AD$5</f>
        <v>32928.83804534185</v>
      </c>
      <c r="L408" s="8">
        <f t="shared" si="15"/>
        <v>-4.4273374604838267E-2</v>
      </c>
      <c r="M408" s="8">
        <f>IF(Table25[[#This Row],[Overall Return]]&gt;=0,0,Table25[[#This Row],[Overall Return]])</f>
        <v>-4.4273374604838267E-2</v>
      </c>
      <c r="N408" s="13">
        <f t="shared" si="14"/>
        <v>543502.41243180924</v>
      </c>
    </row>
    <row r="409" spans="1:14" x14ac:dyDescent="0.25">
      <c r="A409" s="2">
        <f>'Daily returns &amp; Stats_2016-19'!A408</f>
        <v>43140</v>
      </c>
      <c r="B409" s="26">
        <f>'Historical data 2'!B407/'Historical data 2'!B$2*U$5</f>
        <v>64679.472485642415</v>
      </c>
      <c r="C409" s="26">
        <f>'Historical data 2'!C407/'Historical data 2'!C$2*V$5</f>
        <v>70996.907438997398</v>
      </c>
      <c r="D409" s="26">
        <f>'Historical data 2'!D407/'Historical data 2'!D$2*W$5</f>
        <v>47832.045981186144</v>
      </c>
      <c r="E409" s="26">
        <f>'Historical data 2'!E407/'Historical data 2'!E$2*X$5</f>
        <v>41691.06885812003</v>
      </c>
      <c r="F409" s="26">
        <f>'Historical data 2'!F407/'Historical data 2'!F$2*Y$5</f>
        <v>57083.042117988894</v>
      </c>
      <c r="G409" s="26">
        <f>'Historical data 2'!G407/'Historical data 2'!G$2*Z$5</f>
        <v>68653.386424326425</v>
      </c>
      <c r="H409" s="26">
        <f>'Historical data 2'!H407/'Historical data 2'!H$2*AA$5</f>
        <v>55144.378423430513</v>
      </c>
      <c r="I409" s="26">
        <f>'Historical data 2'!I407/'Historical data 2'!I$2*AB$5</f>
        <v>61769.867027625696</v>
      </c>
      <c r="J409" s="26">
        <f>'Historical data 2'!J407/'Historical data 2'!J$2*AC$5</f>
        <v>48264.993492922658</v>
      </c>
      <c r="K409" s="26">
        <f>'Historical data 2'!K407/'Historical data 2'!K$2*AD$5</f>
        <v>33138.758579108922</v>
      </c>
      <c r="L409" s="8">
        <f t="shared" si="15"/>
        <v>1.058230518574077E-2</v>
      </c>
      <c r="M409" s="8">
        <f>IF(Table25[[#This Row],[Overall Return]]&gt;=0,0,Table25[[#This Row],[Overall Return]])</f>
        <v>0</v>
      </c>
      <c r="N409" s="13">
        <f t="shared" si="14"/>
        <v>549253.92082934896</v>
      </c>
    </row>
    <row r="410" spans="1:14" x14ac:dyDescent="0.25">
      <c r="A410" s="2">
        <f>'Daily returns &amp; Stats_2016-19'!A409</f>
        <v>43143</v>
      </c>
      <c r="B410" s="26">
        <f>'Historical data 2'!B408/'Historical data 2'!B$2*U$5</f>
        <v>67284.677713778903</v>
      </c>
      <c r="C410" s="26">
        <f>'Historical data 2'!C408/'Historical data 2'!C$2*V$5</f>
        <v>73468.228461180508</v>
      </c>
      <c r="D410" s="26">
        <f>'Historical data 2'!D408/'Historical data 2'!D$2*W$5</f>
        <v>49110.154446114087</v>
      </c>
      <c r="E410" s="26">
        <f>'Historical data 2'!E408/'Historical data 2'!E$2*X$5</f>
        <v>41812.394892006021</v>
      </c>
      <c r="F410" s="26">
        <f>'Historical data 2'!F408/'Historical data 2'!F$2*Y$5</f>
        <v>57861.912482021573</v>
      </c>
      <c r="G410" s="26">
        <f>'Historical data 2'!G408/'Historical data 2'!G$2*Z$5</f>
        <v>69393.01345883176</v>
      </c>
      <c r="H410" s="26">
        <f>'Historical data 2'!H408/'Historical data 2'!H$2*AA$5</f>
        <v>56087.670443574338</v>
      </c>
      <c r="I410" s="26">
        <f>'Historical data 2'!I408/'Historical data 2'!I$2*AB$5</f>
        <v>63092.156118526713</v>
      </c>
      <c r="J410" s="26">
        <f>'Historical data 2'!J408/'Historical data 2'!J$2*AC$5</f>
        <v>48583.148032640747</v>
      </c>
      <c r="K410" s="26">
        <f>'Historical data 2'!K408/'Historical data 2'!K$2*AD$5</f>
        <v>33418.622063247029</v>
      </c>
      <c r="L410" s="8">
        <f t="shared" si="15"/>
        <v>1.9768738776006156E-2</v>
      </c>
      <c r="M410" s="8">
        <f>IF(Table25[[#This Row],[Overall Return]]&gt;=0,0,Table25[[#This Row],[Overall Return]])</f>
        <v>0</v>
      </c>
      <c r="N410" s="13">
        <f t="shared" si="14"/>
        <v>560111.97811192158</v>
      </c>
    </row>
    <row r="411" spans="1:14" x14ac:dyDescent="0.25">
      <c r="A411" s="2">
        <f>'Daily returns &amp; Stats_2016-19'!A410</f>
        <v>43144</v>
      </c>
      <c r="B411" s="26">
        <f>'Historical data 2'!B409/'Historical data 2'!B$2*U$5</f>
        <v>67958.719719784523</v>
      </c>
      <c r="C411" s="26">
        <f>'Historical data 2'!C409/'Historical data 2'!C$2*V$5</f>
        <v>74967.029985318164</v>
      </c>
      <c r="D411" s="26">
        <f>'Historical data 2'!D409/'Historical data 2'!D$2*W$5</f>
        <v>49027.406276494992</v>
      </c>
      <c r="E411" s="26">
        <f>'Historical data 2'!E409/'Historical data 2'!E$2*X$5</f>
        <v>42107.618084526061</v>
      </c>
      <c r="F411" s="26">
        <f>'Historical data 2'!F409/'Historical data 2'!F$2*Y$5</f>
        <v>57870.712636944452</v>
      </c>
      <c r="G411" s="26">
        <f>'Historical data 2'!G409/'Historical data 2'!G$2*Z$5</f>
        <v>69938.006136023687</v>
      </c>
      <c r="H411" s="26">
        <f>'Historical data 2'!H409/'Historical data 2'!H$2*AA$5</f>
        <v>57496.387558518065</v>
      </c>
      <c r="I411" s="26">
        <f>'Historical data 2'!I409/'Historical data 2'!I$2*AB$5</f>
        <v>63357.722022151916</v>
      </c>
      <c r="J411" s="26">
        <f>'Historical data 2'!J409/'Historical data 2'!J$2*AC$5</f>
        <v>49872.978294037719</v>
      </c>
      <c r="K411" s="26">
        <f>'Historical data 2'!K409/'Historical data 2'!K$2*AD$5</f>
        <v>33366.149024296341</v>
      </c>
      <c r="L411" s="8">
        <f t="shared" si="15"/>
        <v>1.0445682032897308E-2</v>
      </c>
      <c r="M411" s="8">
        <f>IF(Table25[[#This Row],[Overall Return]]&gt;=0,0,Table25[[#This Row],[Overall Return]])</f>
        <v>0</v>
      </c>
      <c r="N411" s="13">
        <f t="shared" si="14"/>
        <v>565962.72973809589</v>
      </c>
    </row>
    <row r="412" spans="1:14" x14ac:dyDescent="0.25">
      <c r="A412" s="2">
        <f>'Daily returns &amp; Stats_2016-19'!A411</f>
        <v>43145</v>
      </c>
      <c r="B412" s="26">
        <f>'Historical data 2'!B410/'Historical data 2'!B$2*U$5</f>
        <v>69211.698430267934</v>
      </c>
      <c r="C412" s="26">
        <f>'Historical data 2'!C410/'Historical data 2'!C$2*V$5</f>
        <v>76903.593865957664</v>
      </c>
      <c r="D412" s="26">
        <f>'Historical data 2'!D410/'Historical data 2'!D$2*W$5</f>
        <v>51041.08755196182</v>
      </c>
      <c r="E412" s="26">
        <f>'Historical data 2'!E410/'Historical data 2'!E$2*X$5</f>
        <v>42301.737835142259</v>
      </c>
      <c r="F412" s="26">
        <f>'Historical data 2'!F410/'Historical data 2'!F$2*Y$5</f>
        <v>58838.801019726641</v>
      </c>
      <c r="G412" s="26">
        <f>'Historical data 2'!G410/'Historical data 2'!G$2*Z$5</f>
        <v>71033.099271867977</v>
      </c>
      <c r="H412" s="26">
        <f>'Historical data 2'!H410/'Historical data 2'!H$2*AA$5</f>
        <v>57256.567208824061</v>
      </c>
      <c r="I412" s="26">
        <f>'Historical data 2'!I410/'Historical data 2'!I$2*AB$5</f>
        <v>63955.963294729918</v>
      </c>
      <c r="J412" s="26">
        <f>'Historical data 2'!J410/'Historical data 2'!J$2*AC$5</f>
        <v>51205.783412082164</v>
      </c>
      <c r="K412" s="26">
        <f>'Historical data 2'!K410/'Historical data 2'!K$2*AD$5</f>
        <v>33436.115986791032</v>
      </c>
      <c r="L412" s="8">
        <f t="shared" si="15"/>
        <v>1.6293861158530598E-2</v>
      </c>
      <c r="M412" s="8">
        <f>IF(Table25[[#This Row],[Overall Return]]&gt;=0,0,Table25[[#This Row],[Overall Return]])</f>
        <v>0</v>
      </c>
      <c r="N412" s="13">
        <f t="shared" si="14"/>
        <v>575184.44787735143</v>
      </c>
    </row>
    <row r="413" spans="1:14" x14ac:dyDescent="0.25">
      <c r="A413" s="2">
        <f>'Daily returns &amp; Stats_2016-19'!A412</f>
        <v>43146</v>
      </c>
      <c r="B413" s="26">
        <f>'Historical data 2'!B411/'Historical data 2'!B$2*U$5</f>
        <v>71535.723631453744</v>
      </c>
      <c r="C413" s="26">
        <f>'Historical data 2'!C411/'Historical data 2'!C$2*V$5</f>
        <v>77471.208253759818</v>
      </c>
      <c r="D413" s="26">
        <f>'Historical data 2'!D411/'Historical data 2'!D$2*W$5</f>
        <v>50149.191690106163</v>
      </c>
      <c r="E413" s="26">
        <f>'Historical data 2'!E411/'Historical data 2'!E$2*X$5</f>
        <v>42536.296424384826</v>
      </c>
      <c r="F413" s="26">
        <f>'Historical data 2'!F411/'Historical data 2'!F$2*Y$5</f>
        <v>59929.000469721948</v>
      </c>
      <c r="G413" s="26">
        <f>'Historical data 2'!G411/'Historical data 2'!G$2*Z$5</f>
        <v>72480.223747821015</v>
      </c>
      <c r="H413" s="26">
        <f>'Historical data 2'!H411/'Historical data 2'!H$2*AA$5</f>
        <v>59345.666436962085</v>
      </c>
      <c r="I413" s="26">
        <f>'Historical data 2'!I411/'Historical data 2'!I$2*AB$5</f>
        <v>63184.396369781527</v>
      </c>
      <c r="J413" s="26">
        <f>'Historical data 2'!J411/'Historical data 2'!J$2*AC$5</f>
        <v>51609.92587176009</v>
      </c>
      <c r="K413" s="26">
        <f>'Historical data 2'!K411/'Historical data 2'!K$2*AD$5</f>
        <v>33326.784421941833</v>
      </c>
      <c r="L413" s="8">
        <f t="shared" si="15"/>
        <v>1.1098995224750663E-2</v>
      </c>
      <c r="M413" s="8">
        <f>IF(Table25[[#This Row],[Overall Return]]&gt;=0,0,Table25[[#This Row],[Overall Return]])</f>
        <v>0</v>
      </c>
      <c r="N413" s="13">
        <f t="shared" si="14"/>
        <v>581568.41731769301</v>
      </c>
    </row>
    <row r="414" spans="1:14" x14ac:dyDescent="0.25">
      <c r="A414" s="2">
        <f>'Daily returns &amp; Stats_2016-19'!A413</f>
        <v>43147</v>
      </c>
      <c r="B414" s="26">
        <f>'Historical data 2'!B412/'Historical data 2'!B$2*U$5</f>
        <v>71304.140996051807</v>
      </c>
      <c r="C414" s="26">
        <f>'Historical data 2'!C412/'Historical data 2'!C$2*V$5</f>
        <v>76778.521217512069</v>
      </c>
      <c r="D414" s="26">
        <f>'Historical data 2'!D412/'Historical data 2'!D$2*W$5</f>
        <v>50250.332532492313</v>
      </c>
      <c r="E414" s="26">
        <f>'Historical data 2'!E412/'Historical data 2'!E$2*X$5</f>
        <v>43082.258817868329</v>
      </c>
      <c r="F414" s="26">
        <f>'Historical data 2'!F412/'Historical data 2'!F$2*Y$5</f>
        <v>60219.426564902104</v>
      </c>
      <c r="G414" s="26">
        <f>'Historical data 2'!G412/'Historical data 2'!G$2*Z$5</f>
        <v>71963.957588445701</v>
      </c>
      <c r="H414" s="26">
        <f>'Historical data 2'!H412/'Historical data 2'!H$2*AA$5</f>
        <v>59597.918452305879</v>
      </c>
      <c r="I414" s="26">
        <f>'Historical data 2'!I412/'Historical data 2'!I$2*AB$5</f>
        <v>64120.890436381909</v>
      </c>
      <c r="J414" s="26">
        <f>'Historical data 2'!J412/'Historical data 2'!J$2*AC$5</f>
        <v>51549.738912587993</v>
      </c>
      <c r="K414" s="26">
        <f>'Historical data 2'!K412/'Historical data 2'!K$2*AD$5</f>
        <v>33471.103833879046</v>
      </c>
      <c r="L414" s="8">
        <f t="shared" si="15"/>
        <v>1.323785838104774E-3</v>
      </c>
      <c r="M414" s="8">
        <f>IF(Table25[[#This Row],[Overall Return]]&gt;=0,0,Table25[[#This Row],[Overall Return]])</f>
        <v>0</v>
      </c>
      <c r="N414" s="13">
        <f t="shared" si="14"/>
        <v>582338.28935242712</v>
      </c>
    </row>
    <row r="415" spans="1:14" x14ac:dyDescent="0.25">
      <c r="A415" s="2">
        <f>'Daily returns &amp; Stats_2016-19'!A414</f>
        <v>43151</v>
      </c>
      <c r="B415" s="26">
        <f>'Historical data 2'!B413/'Historical data 2'!B$2*U$5</f>
        <v>71064.30648941129</v>
      </c>
      <c r="C415" s="26">
        <f>'Historical data 2'!C413/'Historical data 2'!C$2*V$5</f>
        <v>77820.475201497888</v>
      </c>
      <c r="D415" s="26">
        <f>'Historical data 2'!D413/'Historical data 2'!D$2*W$5</f>
        <v>50425.035684687718</v>
      </c>
      <c r="E415" s="26">
        <f>'Historical data 2'!E413/'Historical data 2'!E$2*X$5</f>
        <v>42859.829342078498</v>
      </c>
      <c r="F415" s="26">
        <f>'Historical data 2'!F413/'Historical data 2'!F$2*Y$5</f>
        <v>60640.763882218271</v>
      </c>
      <c r="G415" s="26">
        <f>'Historical data 2'!G413/'Historical data 2'!G$2*Z$5</f>
        <v>72527.144360641265</v>
      </c>
      <c r="H415" s="26">
        <f>'Historical data 2'!H413/'Historical data 2'!H$2*AA$5</f>
        <v>59470.018670589925</v>
      </c>
      <c r="I415" s="26">
        <f>'Historical data 2'!I413/'Historical data 2'!I$2*AB$5</f>
        <v>63363.317946143812</v>
      </c>
      <c r="J415" s="26">
        <f>'Historical data 2'!J413/'Historical data 2'!J$2*AC$5</f>
        <v>51549.738912587993</v>
      </c>
      <c r="K415" s="26">
        <f>'Historical data 2'!K413/'Historical data 2'!K$2*AD$5</f>
        <v>33125.632679150083</v>
      </c>
      <c r="L415" s="8">
        <f t="shared" si="15"/>
        <v>8.72300217704014E-4</v>
      </c>
      <c r="M415" s="8">
        <f>IF(Table25[[#This Row],[Overall Return]]&gt;=0,0,Table25[[#This Row],[Overall Return]])</f>
        <v>0</v>
      </c>
      <c r="N415" s="13">
        <f t="shared" si="14"/>
        <v>582846.26316900668</v>
      </c>
    </row>
    <row r="416" spans="1:14" x14ac:dyDescent="0.25">
      <c r="A416" s="2">
        <f>'Daily returns &amp; Stats_2016-19'!A415</f>
        <v>43152</v>
      </c>
      <c r="B416" s="26">
        <f>'Historical data 2'!B414/'Historical data 2'!B$2*U$5</f>
        <v>70741.727918078221</v>
      </c>
      <c r="C416" s="26">
        <f>'Historical data 2'!C414/'Historical data 2'!C$2*V$5</f>
        <v>78592.664966755619</v>
      </c>
      <c r="D416" s="26">
        <f>'Historical data 2'!D414/'Historical data 2'!D$2*W$5</f>
        <v>49422.783786229746</v>
      </c>
      <c r="E416" s="26">
        <f>'Historical data 2'!E414/'Historical data 2'!E$2*X$5</f>
        <v>42483.725299636768</v>
      </c>
      <c r="F416" s="26">
        <f>'Historical data 2'!F414/'Historical data 2'!F$2*Y$5</f>
        <v>61129.208151070794</v>
      </c>
      <c r="G416" s="26">
        <f>'Historical data 2'!G414/'Historical data 2'!G$2*Z$5</f>
        <v>71565.024647110229</v>
      </c>
      <c r="H416" s="26">
        <f>'Historical data 2'!H414/'Historical data 2'!H$2*AA$5</f>
        <v>59208.877455237329</v>
      </c>
      <c r="I416" s="26">
        <f>'Historical data 2'!I414/'Historical data 2'!I$2*AB$5</f>
        <v>62935.604363940271</v>
      </c>
      <c r="J416" s="26">
        <f>'Historical data 2'!J414/'Historical data 2'!J$2*AC$5</f>
        <v>51360.558611476677</v>
      </c>
      <c r="K416" s="26">
        <f>'Historical data 2'!K414/'Historical data 2'!K$2*AD$5</f>
        <v>32749.550432599612</v>
      </c>
      <c r="L416" s="8">
        <f t="shared" si="15"/>
        <v>-4.5578700675328321E-3</v>
      </c>
      <c r="M416" s="8">
        <f>IF(Table25[[#This Row],[Overall Return]]&gt;=0,0,Table25[[#This Row],[Overall Return]])</f>
        <v>-4.5578700675328321E-3</v>
      </c>
      <c r="N416" s="13">
        <f t="shared" si="14"/>
        <v>580189.72563213529</v>
      </c>
    </row>
    <row r="417" spans="1:14" x14ac:dyDescent="0.25">
      <c r="A417" s="2">
        <f>'Daily returns &amp; Stats_2016-19'!A416</f>
        <v>43153</v>
      </c>
      <c r="B417" s="26">
        <f>'Historical data 2'!B415/'Historical data 2'!B$2*U$5</f>
        <v>71333.098767490592</v>
      </c>
      <c r="C417" s="26">
        <f>'Historical data 2'!C415/'Historical data 2'!C$2*V$5</f>
        <v>78720.915783495482</v>
      </c>
      <c r="D417" s="26">
        <f>'Historical data 2'!D415/'Historical data 2'!D$2*W$5</f>
        <v>50489.391181539766</v>
      </c>
      <c r="E417" s="26">
        <f>'Historical data 2'!E415/'Historical data 2'!E$2*X$5</f>
        <v>42560.560996628235</v>
      </c>
      <c r="F417" s="26">
        <f>'Historical data 2'!F415/'Historical data 2'!F$2*Y$5</f>
        <v>60870.134443791845</v>
      </c>
      <c r="G417" s="26">
        <f>'Historical data 2'!G415/'Historical data 2'!G$2*Z$5</f>
        <v>71752.745121578293</v>
      </c>
      <c r="H417" s="26">
        <f>'Historical data 2'!H415/'Historical data 2'!H$2*AA$5</f>
        <v>61495.160384199276</v>
      </c>
      <c r="I417" s="26">
        <f>'Historical data 2'!I415/'Historical data 2'!I$2*AB$5</f>
        <v>63483.528567896945</v>
      </c>
      <c r="J417" s="26">
        <f>'Historical data 2'!J415/'Historical data 2'!J$2*AC$5</f>
        <v>50569.478153312477</v>
      </c>
      <c r="K417" s="26">
        <f>'Historical data 2'!K415/'Historical data 2'!K$2*AD$5</f>
        <v>33173.739877435932</v>
      </c>
      <c r="L417" s="8">
        <f t="shared" si="15"/>
        <v>7.3407498565976059E-3</v>
      </c>
      <c r="M417" s="8">
        <f>IF(Table25[[#This Row],[Overall Return]]&gt;=0,0,Table25[[#This Row],[Overall Return]])</f>
        <v>0</v>
      </c>
      <c r="N417" s="13">
        <f t="shared" si="14"/>
        <v>584448.75327736884</v>
      </c>
    </row>
    <row r="418" spans="1:14" x14ac:dyDescent="0.25">
      <c r="A418" s="2">
        <f>'Daily returns &amp; Stats_2016-19'!A417</f>
        <v>43154</v>
      </c>
      <c r="B418" s="26">
        <f>'Historical data 2'!B416/'Historical data 2'!B$2*U$5</f>
        <v>72573.669845075521</v>
      </c>
      <c r="C418" s="26">
        <f>'Historical data 2'!C416/'Historical data 2'!C$2*V$5</f>
        <v>79497.876844665749</v>
      </c>
      <c r="D418" s="26">
        <f>'Historical data 2'!D416/'Historical data 2'!D$2*W$5</f>
        <v>52457.109632921594</v>
      </c>
      <c r="E418" s="26">
        <f>'Historical data 2'!E416/'Historical data 2'!E$2*X$5</f>
        <v>43373.436857458153</v>
      </c>
      <c r="F418" s="26">
        <f>'Historical data 2'!F416/'Historical data 2'!F$2*Y$5</f>
        <v>61979.033698430154</v>
      </c>
      <c r="G418" s="26">
        <f>'Historical data 2'!G416/'Historical data 2'!G$2*Z$5</f>
        <v>73575.323220863153</v>
      </c>
      <c r="H418" s="26">
        <f>'Historical data 2'!H416/'Historical data 2'!H$2*AA$5</f>
        <v>62539.709998268292</v>
      </c>
      <c r="I418" s="26">
        <f>'Historical data 2'!I416/'Historical data 2'!I$2*AB$5</f>
        <v>64341.739820108269</v>
      </c>
      <c r="J418" s="26">
        <f>'Historical data 2'!J416/'Historical data 2'!J$2*AC$5</f>
        <v>50879.028552101496</v>
      </c>
      <c r="K418" s="26">
        <f>'Historical data 2'!K416/'Historical data 2'!K$2*AD$5</f>
        <v>33904.022777124708</v>
      </c>
      <c r="L418" s="8">
        <f t="shared" si="15"/>
        <v>1.8260280152541108E-2</v>
      </c>
      <c r="M418" s="8">
        <f>IF(Table25[[#This Row],[Overall Return]]&gt;=0,0,Table25[[#This Row],[Overall Return]])</f>
        <v>0</v>
      </c>
      <c r="N418" s="13">
        <f t="shared" si="14"/>
        <v>595120.95124701702</v>
      </c>
    </row>
    <row r="419" spans="1:14" x14ac:dyDescent="0.25">
      <c r="A419" s="2">
        <f>'Daily returns &amp; Stats_2016-19'!A418</f>
        <v>43157</v>
      </c>
      <c r="B419" s="26">
        <f>'Historical data 2'!B417/'Historical data 2'!B$2*U$5</f>
        <v>74008.594031357978</v>
      </c>
      <c r="C419" s="26">
        <f>'Historical data 2'!C417/'Historical data 2'!C$2*V$5</f>
        <v>80661.199657558289</v>
      </c>
      <c r="D419" s="26">
        <f>'Historical data 2'!D417/'Historical data 2'!D$2*W$5</f>
        <v>52034.132637462579</v>
      </c>
      <c r="E419" s="26">
        <f>'Historical data 2'!E417/'Historical data 2'!E$2*X$5</f>
        <v>44408.735848739962</v>
      </c>
      <c r="F419" s="26">
        <f>'Historical data 2'!F417/'Historical data 2'!F$2*Y$5</f>
        <v>62911.917264975789</v>
      </c>
      <c r="G419" s="26">
        <f>'Historical data 2'!G417/'Historical data 2'!G$2*Z$5</f>
        <v>74639.129610962758</v>
      </c>
      <c r="H419" s="26">
        <f>'Historical data 2'!H417/'Historical data 2'!H$2*AA$5</f>
        <v>63493.65991001785</v>
      </c>
      <c r="I419" s="26">
        <f>'Historical data 2'!I417/'Historical data 2'!I$2*AB$5</f>
        <v>65432.00155349086</v>
      </c>
      <c r="J419" s="26">
        <f>'Historical data 2'!J417/'Historical data 2'!J$2*AC$5</f>
        <v>51566.931911780172</v>
      </c>
      <c r="K419" s="26">
        <f>'Historical data 2'!K417/'Historical data 2'!K$2*AD$5</f>
        <v>34476.890925802087</v>
      </c>
      <c r="L419" s="8">
        <f t="shared" si="15"/>
        <v>1.4303381669381166E-2</v>
      </c>
      <c r="M419" s="8">
        <f>IF(Table25[[#This Row],[Overall Return]]&gt;=0,0,Table25[[#This Row],[Overall Return]])</f>
        <v>0</v>
      </c>
      <c r="N419" s="13">
        <f t="shared" si="14"/>
        <v>603633.19335214829</v>
      </c>
    </row>
    <row r="420" spans="1:14" x14ac:dyDescent="0.25">
      <c r="A420" s="2">
        <f>'Daily returns &amp; Stats_2016-19'!A419</f>
        <v>43158</v>
      </c>
      <c r="B420" s="26">
        <f>'Historical data 2'!B418/'Historical data 2'!B$2*U$5</f>
        <v>73768.733012681376</v>
      </c>
      <c r="C420" s="26">
        <f>'Historical data 2'!C418/'Historical data 2'!C$2*V$5</f>
        <v>80132.798852603199</v>
      </c>
      <c r="D420" s="26">
        <f>'Historical data 2'!D418/'Historical data 2'!D$2*W$5</f>
        <v>51335.332600569382</v>
      </c>
      <c r="E420" s="26">
        <f>'Historical data 2'!E418/'Historical data 2'!E$2*X$5</f>
        <v>42410.928410237582</v>
      </c>
      <c r="F420" s="26">
        <f>'Historical data 2'!F418/'Historical data 2'!F$2*Y$5</f>
        <v>61511.492420360104</v>
      </c>
      <c r="G420" s="26">
        <f>'Historical data 2'!G418/'Historical data 2'!G$2*Z$5</f>
        <v>73684.823662370603</v>
      </c>
      <c r="H420" s="26">
        <f>'Historical data 2'!H418/'Historical data 2'!H$2*AA$5</f>
        <v>62351.405332558912</v>
      </c>
      <c r="I420" s="26">
        <f>'Historical data 2'!I418/'Historical data 2'!I$2*AB$5</f>
        <v>65001.485384560801</v>
      </c>
      <c r="J420" s="26">
        <f>'Historical data 2'!J418/'Historical data 2'!J$2*AC$5</f>
        <v>50913.414550485868</v>
      </c>
      <c r="K420" s="26">
        <f>'Historical data 2'!K418/'Historical data 2'!K$2*AD$5</f>
        <v>33890.905608847206</v>
      </c>
      <c r="L420" s="8">
        <f t="shared" si="15"/>
        <v>-1.4299865567262704E-2</v>
      </c>
      <c r="M420" s="8">
        <f>IF(Table25[[#This Row],[Overall Return]]&gt;=0,0,Table25[[#This Row],[Overall Return]])</f>
        <v>-1.4299865567262704E-2</v>
      </c>
      <c r="N420" s="13">
        <f t="shared" si="14"/>
        <v>595001.31983527506</v>
      </c>
    </row>
    <row r="421" spans="1:14" x14ac:dyDescent="0.25">
      <c r="A421" s="2">
        <f>'Daily returns &amp; Stats_2016-19'!A420</f>
        <v>43159</v>
      </c>
      <c r="B421" s="26">
        <f>'Historical data 2'!B419/'Historical data 2'!B$2*U$5</f>
        <v>73657.104084649327</v>
      </c>
      <c r="C421" s="26">
        <f>'Historical data 2'!C419/'Historical data 2'!C$2*V$5</f>
        <v>80157.706634654969</v>
      </c>
      <c r="D421" s="26">
        <f>'Historical data 2'!D419/'Historical data 2'!D$2*W$5</f>
        <v>49937.694811117704</v>
      </c>
      <c r="E421" s="26">
        <f>'Historical data 2'!E419/'Historical data 2'!E$2*X$5</f>
        <v>41719.378583293656</v>
      </c>
      <c r="F421" s="26">
        <f>'Historical data 2'!F419/'Historical data 2'!F$2*Y$5</f>
        <v>60765.623686424478</v>
      </c>
      <c r="G421" s="26">
        <f>'Historical data 2'!G419/'Historical data 2'!G$2*Z$5</f>
        <v>73348.45787532664</v>
      </c>
      <c r="H421" s="26">
        <f>'Historical data 2'!H419/'Historical data 2'!H$2*AA$5</f>
        <v>60942.688217615185</v>
      </c>
      <c r="I421" s="26">
        <f>'Historical data 2'!I419/'Historical data 2'!I$2*AB$5</f>
        <v>63223.535464610773</v>
      </c>
      <c r="J421" s="26">
        <f>'Historical data 2'!J419/'Historical data 2'!J$2*AC$5</f>
        <v>50225.522652806656</v>
      </c>
      <c r="K421" s="26">
        <f>'Historical data 2'!K419/'Historical data 2'!K$2*AD$5</f>
        <v>33121.260289724247</v>
      </c>
      <c r="L421" s="8">
        <f t="shared" si="15"/>
        <v>-1.3281226900873522E-2</v>
      </c>
      <c r="M421" s="8">
        <f>IF(Table25[[#This Row],[Overall Return]]&gt;=0,0,Table25[[#This Row],[Overall Return]])</f>
        <v>-1.3281226900873522E-2</v>
      </c>
      <c r="N421" s="13">
        <f t="shared" si="14"/>
        <v>587098.97230022354</v>
      </c>
    </row>
    <row r="422" spans="1:14" x14ac:dyDescent="0.25">
      <c r="A422" s="2">
        <f>'Daily returns &amp; Stats_2016-19'!A421</f>
        <v>43160</v>
      </c>
      <c r="B422" s="26">
        <f>'Historical data 2'!B420/'Historical data 2'!B$2*U$5</f>
        <v>72366.895847461492</v>
      </c>
      <c r="C422" s="26">
        <f>'Historical data 2'!C420/'Historical data 2'!C$2*V$5</f>
        <v>79150.736762732762</v>
      </c>
      <c r="D422" s="26">
        <f>'Historical data 2'!D420/'Historical data 2'!D$2*W$5</f>
        <v>49542.313110753472</v>
      </c>
      <c r="E422" s="26">
        <f>'Historical data 2'!E420/'Historical data 2'!E$2*X$5</f>
        <v>41480.774841120867</v>
      </c>
      <c r="F422" s="26">
        <f>'Historical data 2'!F420/'Historical data 2'!F$2*Y$5</f>
        <v>58828.901370006533</v>
      </c>
      <c r="G422" s="26">
        <f>'Historical data 2'!G420/'Historical data 2'!G$2*Z$5</f>
        <v>72628.831037209849</v>
      </c>
      <c r="H422" s="26">
        <f>'Historical data 2'!H420/'Historical data 2'!H$2*AA$5</f>
        <v>58787.862783351564</v>
      </c>
      <c r="I422" s="26">
        <f>'Historical data 2'!I420/'Historical data 2'!I$2*AB$5</f>
        <v>62745.495564324767</v>
      </c>
      <c r="J422" s="26">
        <f>'Historical data 2'!J420/'Historical data 2'!J$2*AC$5</f>
        <v>49279.659353914969</v>
      </c>
      <c r="K422" s="26">
        <f>'Historical data 2'!K420/'Historical data 2'!K$2*AD$5</f>
        <v>32885.1141510835</v>
      </c>
      <c r="L422" s="8">
        <f t="shared" si="15"/>
        <v>-1.6014995634255014E-2</v>
      </c>
      <c r="M422" s="8">
        <f>IF(Table25[[#This Row],[Overall Return]]&gt;=0,0,Table25[[#This Row],[Overall Return]])</f>
        <v>-1.6014995634255014E-2</v>
      </c>
      <c r="N422" s="13">
        <f t="shared" si="14"/>
        <v>577696.58482195984</v>
      </c>
    </row>
    <row r="423" spans="1:14" x14ac:dyDescent="0.25">
      <c r="A423" s="2">
        <f>'Daily returns &amp; Stats_2016-19'!A422</f>
        <v>43161</v>
      </c>
      <c r="B423" s="26">
        <f>'Historical data 2'!B421/'Historical data 2'!B$2*U$5</f>
        <v>72867.270760942731</v>
      </c>
      <c r="C423" s="26">
        <f>'Historical data 2'!C421/'Historical data 2'!C$2*V$5</f>
        <v>79511.123256029634</v>
      </c>
      <c r="D423" s="26">
        <f>'Historical data 2'!D421/'Historical data 2'!D$2*W$5</f>
        <v>49707.830403139043</v>
      </c>
      <c r="E423" s="26">
        <f>'Historical data 2'!E421/'Historical data 2'!E$2*X$5</f>
        <v>41650.63001949367</v>
      </c>
      <c r="F423" s="26">
        <f>'Historical data 2'!F421/'Historical data 2'!F$2*Y$5</f>
        <v>59345.945093222159</v>
      </c>
      <c r="G423" s="26">
        <f>'Historical data 2'!G421/'Historical data 2'!G$2*Z$5</f>
        <v>72785.27110313109</v>
      </c>
      <c r="H423" s="26">
        <f>'Historical data 2'!H421/'Historical data 2'!H$2*AA$5</f>
        <v>59532.192246180282</v>
      </c>
      <c r="I423" s="26">
        <f>'Historical data 2'!I421/'Historical data 2'!I$2*AB$5</f>
        <v>62952.359762801949</v>
      </c>
      <c r="J423" s="26">
        <f>'Historical data 2'!J421/'Historical data 2'!J$2*AC$5</f>
        <v>49365.643453208315</v>
      </c>
      <c r="K423" s="26">
        <f>'Historical data 2'!K421/'Historical data 2'!K$2*AD$5</f>
        <v>33038.171793111389</v>
      </c>
      <c r="L423" s="8">
        <f t="shared" si="15"/>
        <v>5.2966438606234512E-3</v>
      </c>
      <c r="M423" s="8">
        <f>IF(Table25[[#This Row],[Overall Return]]&gt;=0,0,Table25[[#This Row],[Overall Return]])</f>
        <v>0</v>
      </c>
      <c r="N423" s="13">
        <f t="shared" si="14"/>
        <v>580756.43789126026</v>
      </c>
    </row>
    <row r="424" spans="1:14" x14ac:dyDescent="0.25">
      <c r="A424" s="2">
        <f>'Daily returns &amp; Stats_2016-19'!A423</f>
        <v>43164</v>
      </c>
      <c r="B424" s="26">
        <f>'Historical data 2'!B422/'Historical data 2'!B$2*U$5</f>
        <v>73119.512900481714</v>
      </c>
      <c r="C424" s="26">
        <f>'Historical data 2'!C422/'Historical data 2'!C$2*V$5</f>
        <v>80749.169415077427</v>
      </c>
      <c r="D424" s="26">
        <f>'Historical data 2'!D422/'Historical data 2'!D$2*W$5</f>
        <v>49643.466525028045</v>
      </c>
      <c r="E424" s="26">
        <f>'Historical data 2'!E422/'Historical data 2'!E$2*X$5</f>
        <v>41820.485197866459</v>
      </c>
      <c r="F424" s="26">
        <f>'Historical data 2'!F422/'Historical data 2'!F$2*Y$5</f>
        <v>60006.556818377052</v>
      </c>
      <c r="G424" s="26">
        <f>'Historical data 2'!G422/'Historical data 2'!G$2*Z$5</f>
        <v>73246.777535955902</v>
      </c>
      <c r="H424" s="26">
        <f>'Historical data 2'!H422/'Historical data 2'!H$2*AA$5</f>
        <v>59217.761572798998</v>
      </c>
      <c r="I424" s="26">
        <f>'Historical data 2'!I422/'Historical data 2'!I$2*AB$5</f>
        <v>63844.141934234052</v>
      </c>
      <c r="J424" s="26">
        <f>'Historical data 2'!J422/'Historical data 2'!J$2*AC$5</f>
        <v>49520.422473269311</v>
      </c>
      <c r="K424" s="26">
        <f>'Historical data 2'!K422/'Historical data 2'!K$2*AD$5</f>
        <v>33353.031856018832</v>
      </c>
      <c r="L424" s="8">
        <f t="shared" si="15"/>
        <v>6.4827319891931356E-3</v>
      </c>
      <c r="M424" s="8">
        <f>IF(Table25[[#This Row],[Overall Return]]&gt;=0,0,Table25[[#This Row],[Overall Return]])</f>
        <v>0</v>
      </c>
      <c r="N424" s="13">
        <f t="shared" si="14"/>
        <v>584521.3262291078</v>
      </c>
    </row>
    <row r="425" spans="1:14" x14ac:dyDescent="0.25">
      <c r="A425" s="2">
        <f>'Daily returns &amp; Stats_2016-19'!A424</f>
        <v>43165</v>
      </c>
      <c r="B425" s="26">
        <f>'Historical data 2'!B423/'Historical data 2'!B$2*U$5</f>
        <v>73057.481363998391</v>
      </c>
      <c r="C425" s="26">
        <f>'Historical data 2'!C423/'Historical data 2'!C$2*V$5</f>
        <v>81492.747578744558</v>
      </c>
      <c r="D425" s="26">
        <f>'Historical data 2'!D423/'Historical data 2'!D$2*W$5</f>
        <v>49707.830403139043</v>
      </c>
      <c r="E425" s="26">
        <f>'Historical data 2'!E423/'Historical data 2'!E$2*X$5</f>
        <v>42439.238135411215</v>
      </c>
      <c r="F425" s="26">
        <f>'Historical data 2'!F423/'Historical data 2'!F$2*Y$5</f>
        <v>60233.72419381114</v>
      </c>
      <c r="G425" s="26">
        <f>'Historical data 2'!G423/'Historical data 2'!G$2*Z$5</f>
        <v>72996.477232800637</v>
      </c>
      <c r="H425" s="26">
        <f>'Historical data 2'!H423/'Historical data 2'!H$2*AA$5</f>
        <v>58302.890596937134</v>
      </c>
      <c r="I425" s="26">
        <f>'Historical data 2'!I423/'Historical data 2'!I$2*AB$5</f>
        <v>63229.122139141524</v>
      </c>
      <c r="J425" s="26">
        <f>'Historical data 2'!J423/'Historical data 2'!J$2*AC$5</f>
        <v>49073.293694944448</v>
      </c>
      <c r="K425" s="26">
        <f>'Historical data 2'!K423/'Historical data 2'!K$2*AD$5</f>
        <v>33313.682534106651</v>
      </c>
      <c r="L425" s="8">
        <f t="shared" si="15"/>
        <v>-1.1545145160511971E-3</v>
      </c>
      <c r="M425" s="8">
        <f>IF(Table25[[#This Row],[Overall Return]]&gt;=0,0,Table25[[#This Row],[Overall Return]])</f>
        <v>-1.1545145160511971E-3</v>
      </c>
      <c r="N425" s="13">
        <f t="shared" si="14"/>
        <v>583846.48787303478</v>
      </c>
    </row>
    <row r="426" spans="1:14" x14ac:dyDescent="0.25">
      <c r="A426" s="2">
        <f>'Daily returns &amp; Stats_2016-19'!A425</f>
        <v>43166</v>
      </c>
      <c r="B426" s="26">
        <f>'Historical data 2'!B424/'Historical data 2'!B$2*U$5</f>
        <v>72379.310108368983</v>
      </c>
      <c r="C426" s="26">
        <f>'Historical data 2'!C424/'Historical data 2'!C$2*V$5</f>
        <v>81882.813150005721</v>
      </c>
      <c r="D426" s="26">
        <f>'Historical data 2'!D424/'Historical data 2'!D$2*W$5</f>
        <v>49717.0288348373</v>
      </c>
      <c r="E426" s="26">
        <f>'Historical data 2'!E424/'Historical data 2'!E$2*X$5</f>
        <v>41893.278914596674</v>
      </c>
      <c r="F426" s="26">
        <f>'Historical data 2'!F424/'Historical data 2'!F$2*Y$5</f>
        <v>61035.696538220764</v>
      </c>
      <c r="G426" s="26">
        <f>'Historical data 2'!G424/'Historical data 2'!G$2*Z$5</f>
        <v>73418.870480546233</v>
      </c>
      <c r="H426" s="26">
        <f>'Historical data 2'!H424/'Historical data 2'!H$2*AA$5</f>
        <v>59031.235763580808</v>
      </c>
      <c r="I426" s="26">
        <f>'Historical data 2'!I424/'Historical data 2'!I$2*AB$5</f>
        <v>63533.831762326554</v>
      </c>
      <c r="J426" s="26">
        <f>'Historical data 2'!J424/'Historical data 2'!J$2*AC$5</f>
        <v>48669.139773267067</v>
      </c>
      <c r="K426" s="26">
        <f>'Historical data 2'!K424/'Historical data 2'!K$2*AD$5</f>
        <v>32474.057154967009</v>
      </c>
      <c r="L426" s="8">
        <f t="shared" si="15"/>
        <v>3.2332918259037058E-4</v>
      </c>
      <c r="M426" s="8">
        <f>IF(Table25[[#This Row],[Overall Return]]&gt;=0,0,Table25[[#This Row],[Overall Return]])</f>
        <v>0</v>
      </c>
      <c r="N426" s="13">
        <f t="shared" si="14"/>
        <v>584035.26248071704</v>
      </c>
    </row>
    <row r="427" spans="1:14" x14ac:dyDescent="0.25">
      <c r="A427" s="2">
        <f>'Daily returns &amp; Stats_2016-19'!A426</f>
        <v>43167</v>
      </c>
      <c r="B427" s="26">
        <f>'Historical data 2'!B425/'Historical data 2'!B$2*U$5</f>
        <v>73169.14343207558</v>
      </c>
      <c r="C427" s="26">
        <f>'Historical data 2'!C425/'Historical data 2'!C$2*V$5</f>
        <v>82246.385898539098</v>
      </c>
      <c r="D427" s="26">
        <f>'Historical data 2'!D425/'Historical data 2'!D$2*W$5</f>
        <v>49257.274875103132</v>
      </c>
      <c r="E427" s="26">
        <f>'Historical data 2'!E425/'Historical data 2'!E$2*X$5</f>
        <v>42071.221226160953</v>
      </c>
      <c r="F427" s="26">
        <f>'Historical data 2'!F425/'Historical data 2'!F$2*Y$5</f>
        <v>61935.578474669346</v>
      </c>
      <c r="G427" s="26">
        <f>'Historical data 2'!G425/'Historical data 2'!G$2*Z$5</f>
        <v>73864.730371899801</v>
      </c>
      <c r="H427" s="26">
        <f>'Historical data 2'!H425/'Historical data 2'!H$2*AA$5</f>
        <v>58462.774218364546</v>
      </c>
      <c r="I427" s="26">
        <f>'Historical data 2'!I425/'Historical data 2'!I$2*AB$5</f>
        <v>63031.775636181119</v>
      </c>
      <c r="J427" s="26">
        <f>'Historical data 2'!J425/'Historical data 2'!J$2*AC$5</f>
        <v>48772.324513085572</v>
      </c>
      <c r="K427" s="26">
        <f>'Historical data 2'!K425/'Historical data 2'!K$2*AD$5</f>
        <v>32412.830605483323</v>
      </c>
      <c r="L427" s="8">
        <f t="shared" si="15"/>
        <v>2.0354537597542244E-3</v>
      </c>
      <c r="M427" s="8">
        <f>IF(Table25[[#This Row],[Overall Return]]&gt;=0,0,Table25[[#This Row],[Overall Return]])</f>
        <v>0</v>
      </c>
      <c r="N427" s="13">
        <f t="shared" si="14"/>
        <v>585224.03925156244</v>
      </c>
    </row>
    <row r="428" spans="1:14" x14ac:dyDescent="0.25">
      <c r="A428" s="2">
        <f>'Daily returns &amp; Stats_2016-19'!A427</f>
        <v>43168</v>
      </c>
      <c r="B428" s="26">
        <f>'Historical data 2'!B426/'Historical data 2'!B$2*U$5</f>
        <v>74426.271276209853</v>
      </c>
      <c r="C428" s="26">
        <f>'Historical data 2'!C426/'Historical data 2'!C$2*V$5</f>
        <v>83678.939191972881</v>
      </c>
      <c r="D428" s="26">
        <f>'Historical data 2'!D426/'Historical data 2'!D$2*W$5</f>
        <v>50627.317369460012</v>
      </c>
      <c r="E428" s="26">
        <f>'Historical data 2'!E426/'Historical data 2'!E$2*X$5</f>
        <v>42354.308959890332</v>
      </c>
      <c r="F428" s="26">
        <f>'Historical data 2'!F426/'Historical data 2'!F$2*Y$5</f>
        <v>63807.946773089032</v>
      </c>
      <c r="G428" s="26">
        <f>'Historical data 2'!G426/'Historical data 2'!G$2*Z$5</f>
        <v>75515.215526594315</v>
      </c>
      <c r="H428" s="26">
        <f>'Historical data 2'!H426/'Historical data 2'!H$2*AA$5</f>
        <v>58119.917418254183</v>
      </c>
      <c r="I428" s="26">
        <f>'Historical data 2'!I426/'Historical data 2'!I$2*AB$5</f>
        <v>63228.118572607433</v>
      </c>
      <c r="J428" s="26">
        <f>'Historical data 2'!J426/'Historical data 2'!J$2*AC$5</f>
        <v>50070.739812079169</v>
      </c>
      <c r="K428" s="26">
        <f>'Historical data 2'!K426/'Historical data 2'!K$2*AD$5</f>
        <v>32605.235386503064</v>
      </c>
      <c r="L428" s="8">
        <f t="shared" si="15"/>
        <v>1.573751318704586E-2</v>
      </c>
      <c r="M428" s="8">
        <f>IF(Table25[[#This Row],[Overall Return]]&gt;=0,0,Table25[[#This Row],[Overall Return]])</f>
        <v>0</v>
      </c>
      <c r="N428" s="13">
        <f t="shared" si="14"/>
        <v>594434.01028666017</v>
      </c>
    </row>
    <row r="429" spans="1:14" x14ac:dyDescent="0.25">
      <c r="A429" s="2">
        <f>'Daily returns &amp; Stats_2016-19'!A428</f>
        <v>43171</v>
      </c>
      <c r="B429" s="26">
        <f>'Historical data 2'!B427/'Historical data 2'!B$2*U$5</f>
        <v>75145.774796131387</v>
      </c>
      <c r="C429" s="26">
        <f>'Historical data 2'!C427/'Historical data 2'!C$2*V$5</f>
        <v>84712.409973565082</v>
      </c>
      <c r="D429" s="26">
        <f>'Historical data 2'!D427/'Historical data 2'!D$2*W$5</f>
        <v>50333.080702111409</v>
      </c>
      <c r="E429" s="26">
        <f>'Historical data 2'!E427/'Historical data 2'!E$2*X$5</f>
        <v>42532.24809878564</v>
      </c>
      <c r="F429" s="26">
        <f>'Historical data 2'!F427/'Historical data 2'!F$2*Y$5</f>
        <v>64053.268402312533</v>
      </c>
      <c r="G429" s="26">
        <f>'Historical data 2'!G427/'Historical data 2'!G$2*Z$5</f>
        <v>75695.11589892568</v>
      </c>
      <c r="H429" s="26">
        <f>'Historical data 2'!H427/'Historical data 2'!H$2*AA$5</f>
        <v>61377.918494089048</v>
      </c>
      <c r="I429" s="26">
        <f>'Historical data 2'!I427/'Historical data 2'!I$2*AB$5</f>
        <v>62482.052412032019</v>
      </c>
      <c r="J429" s="26">
        <f>'Historical data 2'!J427/'Historical data 2'!J$2*AC$5</f>
        <v>49890.163651896924</v>
      </c>
      <c r="K429" s="26">
        <f>'Historical data 2'!K427/'Historical data 2'!K$2*AD$5</f>
        <v>32902.601525866507</v>
      </c>
      <c r="L429" s="8">
        <f t="shared" si="15"/>
        <v>7.8909072964954419E-3</v>
      </c>
      <c r="M429" s="8">
        <f>IF(Table25[[#This Row],[Overall Return]]&gt;=0,0,Table25[[#This Row],[Overall Return]])</f>
        <v>0</v>
      </c>
      <c r="N429" s="13">
        <f t="shared" si="14"/>
        <v>599124.63395571627</v>
      </c>
    </row>
    <row r="430" spans="1:14" x14ac:dyDescent="0.25">
      <c r="A430" s="2">
        <f>'Daily returns &amp; Stats_2016-19'!A429</f>
        <v>43172</v>
      </c>
      <c r="B430" s="26">
        <f>'Historical data 2'!B428/'Historical data 2'!B$2*U$5</f>
        <v>74422.122142558976</v>
      </c>
      <c r="C430" s="26">
        <f>'Historical data 2'!C428/'Historical data 2'!C$2*V$5</f>
        <v>84171.288408490698</v>
      </c>
      <c r="D430" s="26">
        <f>'Historical data 2'!D428/'Historical data 2'!D$2*W$5</f>
        <v>49615.871229933262</v>
      </c>
      <c r="E430" s="26">
        <f>'Historical data 2'!E428/'Historical data 2'!E$2*X$5</f>
        <v>41949.895192274962</v>
      </c>
      <c r="F430" s="26">
        <f>'Historical data 2'!F428/'Historical data 2'!F$2*Y$5</f>
        <v>62604.990354747111</v>
      </c>
      <c r="G430" s="26">
        <f>'Historical data 2'!G428/'Historical data 2'!G$2*Z$5</f>
        <v>73849.096504824221</v>
      </c>
      <c r="H430" s="26">
        <f>'Historical data 2'!H428/'Historical data 2'!H$2*AA$5</f>
        <v>60725.962507623837</v>
      </c>
      <c r="I430" s="26">
        <f>'Historical data 2'!I428/'Historical data 2'!I$2*AB$5</f>
        <v>63651.646773643486</v>
      </c>
      <c r="J430" s="26">
        <f>'Historical data 2'!J428/'Historical data 2'!J$2*AC$5</f>
        <v>49494.625333148062</v>
      </c>
      <c r="K430" s="26">
        <f>'Historical data 2'!K428/'Historical data 2'!K$2*AD$5</f>
        <v>32592.126949906888</v>
      </c>
      <c r="L430" s="8">
        <f t="shared" si="15"/>
        <v>-1.0093072819655879E-2</v>
      </c>
      <c r="M430" s="8">
        <f>IF(Table25[[#This Row],[Overall Return]]&gt;=0,0,Table25[[#This Row],[Overall Return]])</f>
        <v>-1.0093072819655879E-2</v>
      </c>
      <c r="N430" s="13">
        <f t="shared" si="14"/>
        <v>593077.62539715157</v>
      </c>
    </row>
    <row r="431" spans="1:14" x14ac:dyDescent="0.25">
      <c r="A431" s="2">
        <f>'Daily returns &amp; Stats_2016-19'!A430</f>
        <v>43173</v>
      </c>
      <c r="B431" s="26">
        <f>'Historical data 2'!B429/'Historical data 2'!B$2*U$5</f>
        <v>73789.432284872557</v>
      </c>
      <c r="C431" s="26">
        <f>'Historical data 2'!C429/'Historical data 2'!C$2*V$5</f>
        <v>84320.751274685696</v>
      </c>
      <c r="D431" s="26">
        <f>'Historical data 2'!D429/'Historical data 2'!D$2*W$5</f>
        <v>49615.871229933262</v>
      </c>
      <c r="E431" s="26">
        <f>'Historical data 2'!E429/'Historical data 2'!E$2*X$5</f>
        <v>42018.646928743918</v>
      </c>
      <c r="F431" s="26">
        <f>'Historical data 2'!F429/'Historical data 2'!F$2*Y$5</f>
        <v>63227.644330127354</v>
      </c>
      <c r="G431" s="26">
        <f>'Historical data 2'!G429/'Historical data 2'!G$2*Z$5</f>
        <v>73411.05037840952</v>
      </c>
      <c r="H431" s="26">
        <f>'Historical data 2'!H429/'Historical data 2'!H$2*AA$5</f>
        <v>58023.991311355436</v>
      </c>
      <c r="I431" s="26">
        <f>'Historical data 2'!I429/'Historical data 2'!I$2*AB$5</f>
        <v>63214.096389513703</v>
      </c>
      <c r="J431" s="26">
        <f>'Historical data 2'!J429/'Historical data 2'!J$2*AC$5</f>
        <v>48694.936913388316</v>
      </c>
      <c r="K431" s="26">
        <f>'Historical data 2'!K429/'Historical data 2'!K$2*AD$5</f>
        <v>32185.440160295901</v>
      </c>
      <c r="L431" s="8">
        <f t="shared" si="15"/>
        <v>-7.7152871730100658E-3</v>
      </c>
      <c r="M431" s="8">
        <f>IF(Table25[[#This Row],[Overall Return]]&gt;=0,0,Table25[[#This Row],[Overall Return]])</f>
        <v>-7.7152871730100658E-3</v>
      </c>
      <c r="N431" s="13">
        <f t="shared" si="14"/>
        <v>588501.86120132566</v>
      </c>
    </row>
    <row r="432" spans="1:14" x14ac:dyDescent="0.25">
      <c r="A432" s="2">
        <f>'Daily returns &amp; Stats_2016-19'!A431</f>
        <v>43174</v>
      </c>
      <c r="B432" s="26">
        <f>'Historical data 2'!B430/'Historical data 2'!B$2*U$5</f>
        <v>73876.259203125723</v>
      </c>
      <c r="C432" s="26">
        <f>'Historical data 2'!C430/'Historical data 2'!C$2*V$5</f>
        <v>83860.717479297324</v>
      </c>
      <c r="D432" s="26">
        <f>'Historical data 2'!D430/'Historical data 2'!D$2*W$5</f>
        <v>49680.235108044246</v>
      </c>
      <c r="E432" s="26">
        <f>'Historical data 2'!E430/'Historical data 2'!E$2*X$5</f>
        <v>41751.733461397504</v>
      </c>
      <c r="F432" s="26">
        <f>'Historical data 2'!F430/'Historical data 2'!F$2*Y$5</f>
        <v>63232.596253259922</v>
      </c>
      <c r="G432" s="26">
        <f>'Historical data 2'!G430/'Historical data 2'!G$2*Z$5</f>
        <v>73669.183458097177</v>
      </c>
      <c r="H432" s="26">
        <f>'Historical data 2'!H430/'Historical data 2'!H$2*AA$5</f>
        <v>57841.018132672485</v>
      </c>
      <c r="I432" s="26">
        <f>'Historical data 2'!I430/'Historical data 2'!I$2*AB$5</f>
        <v>64364.058769847827</v>
      </c>
      <c r="J432" s="26">
        <f>'Historical data 2'!J430/'Historical data 2'!J$2*AC$5</f>
        <v>48866.916573974471</v>
      </c>
      <c r="K432" s="26">
        <f>'Historical data 2'!K430/'Historical data 2'!K$2*AD$5</f>
        <v>32544.017568700707</v>
      </c>
      <c r="L432" s="8">
        <f t="shared" si="15"/>
        <v>2.0133747830006765E-3</v>
      </c>
      <c r="M432" s="8">
        <f>IF(Table25[[#This Row],[Overall Return]]&gt;=0,0,Table25[[#This Row],[Overall Return]])</f>
        <v>0</v>
      </c>
      <c r="N432" s="13">
        <f t="shared" si="14"/>
        <v>589686.73600841733</v>
      </c>
    </row>
    <row r="433" spans="1:14" x14ac:dyDescent="0.25">
      <c r="A433" s="2">
        <f>'Daily returns &amp; Stats_2016-19'!A432</f>
        <v>43175</v>
      </c>
      <c r="B433" s="26">
        <f>'Historical data 2'!B431/'Historical data 2'!B$2*U$5</f>
        <v>73615.738680312075</v>
      </c>
      <c r="C433" s="26">
        <f>'Historical data 2'!C431/'Historical data 2'!C$2*V$5</f>
        <v>83296.814997976282</v>
      </c>
      <c r="D433" s="26">
        <f>'Historical data 2'!D431/'Historical data 2'!D$2*W$5</f>
        <v>50507.783854306806</v>
      </c>
      <c r="E433" s="26">
        <f>'Historical data 2'!E431/'Historical data 2'!E$2*X$5</f>
        <v>41602.10087500685</v>
      </c>
      <c r="F433" s="26">
        <f>'Historical data 2'!F431/'Historical data 2'!F$2*Y$5</f>
        <v>62470.776451674377</v>
      </c>
      <c r="G433" s="26">
        <f>'Historical data 2'!G431/'Historical data 2'!G$2*Z$5</f>
        <v>73997.703794213056</v>
      </c>
      <c r="H433" s="26">
        <f>'Historical data 2'!H431/'Historical data 2'!H$2*AA$5</f>
        <v>57086.025695790915</v>
      </c>
      <c r="I433" s="26">
        <f>'Historical data 2'!I431/'Historical data 2'!I$2*AB$5</f>
        <v>63909.665116975499</v>
      </c>
      <c r="J433" s="26">
        <f>'Historical data 2'!J431/'Historical data 2'!J$2*AC$5</f>
        <v>48067.224333548234</v>
      </c>
      <c r="K433" s="26">
        <f>'Historical data 2'!K431/'Historical data 2'!K$2*AD$5</f>
        <v>32850.128486915819</v>
      </c>
      <c r="L433" s="8">
        <f t="shared" si="15"/>
        <v>-3.8711634200040423E-3</v>
      </c>
      <c r="M433" s="8">
        <f>IF(Table25[[#This Row],[Overall Return]]&gt;=0,0,Table25[[#This Row],[Overall Return]])</f>
        <v>-3.8711634200040423E-3</v>
      </c>
      <c r="N433" s="13">
        <f t="shared" si="14"/>
        <v>587403.96228671994</v>
      </c>
    </row>
    <row r="434" spans="1:14" x14ac:dyDescent="0.25">
      <c r="A434" s="2">
        <f>'Daily returns &amp; Stats_2016-19'!A433</f>
        <v>43178</v>
      </c>
      <c r="B434" s="26">
        <f>'Historical data 2'!B432/'Historical data 2'!B$2*U$5</f>
        <v>72490.978804455182</v>
      </c>
      <c r="C434" s="26">
        <f>'Historical data 2'!C432/'Historical data 2'!C$2*V$5</f>
        <v>81879.101243524638</v>
      </c>
      <c r="D434" s="26">
        <f>'Historical data 2'!D432/'Historical data 2'!D$2*W$5</f>
        <v>49257.274875103132</v>
      </c>
      <c r="E434" s="26">
        <f>'Historical data 2'!E432/'Historical data 2'!E$2*X$5</f>
        <v>41039.96738780936</v>
      </c>
      <c r="F434" s="26">
        <f>'Historical data 2'!F432/'Historical data 2'!F$2*Y$5</f>
        <v>60495.550834628186</v>
      </c>
      <c r="G434" s="26">
        <f>'Historical data 2'!G432/'Historical data 2'!G$2*Z$5</f>
        <v>72660.111445756687</v>
      </c>
      <c r="H434" s="26">
        <f>'Historical data 2'!H432/'Historical data 2'!H$2*AA$5</f>
        <v>55702.176994593916</v>
      </c>
      <c r="I434" s="26">
        <f>'Historical data 2'!I432/'Historical data 2'!I$2*AB$5</f>
        <v>63121.532407118866</v>
      </c>
      <c r="J434" s="26">
        <f>'Historical data 2'!J432/'Historical data 2'!J$2*AC$5</f>
        <v>47706.07965451671</v>
      </c>
      <c r="K434" s="26">
        <f>'Historical data 2'!K432/'Historical data 2'!K$2*AD$5</f>
        <v>32425.958688362491</v>
      </c>
      <c r="L434" s="8">
        <f t="shared" si="15"/>
        <v>-1.808845468029785E-2</v>
      </c>
      <c r="M434" s="8">
        <f>IF(Table25[[#This Row],[Overall Return]]&gt;=0,0,Table25[[#This Row],[Overall Return]])</f>
        <v>-1.808845468029785E-2</v>
      </c>
      <c r="N434" s="13">
        <f t="shared" si="14"/>
        <v>576778.73233586922</v>
      </c>
    </row>
    <row r="435" spans="1:14" x14ac:dyDescent="0.25">
      <c r="A435" s="2">
        <f>'Daily returns &amp; Stats_2016-19'!A434</f>
        <v>43179</v>
      </c>
      <c r="B435" s="26">
        <f>'Historical data 2'!B433/'Historical data 2'!B$2*U$5</f>
        <v>72466.156910649224</v>
      </c>
      <c r="C435" s="26">
        <f>'Historical data 2'!C433/'Historical data 2'!C$2*V$5</f>
        <v>84082.784912784729</v>
      </c>
      <c r="D435" s="26">
        <f>'Historical data 2'!D433/'Historical data 2'!D$2*W$5</f>
        <v>50296.299547206778</v>
      </c>
      <c r="E435" s="26">
        <f>'Historical data 2'!E433/'Historical data 2'!E$2*X$5</f>
        <v>40987.386745054406</v>
      </c>
      <c r="F435" s="26">
        <f>'Historical data 2'!F433/'Historical data 2'!F$2*Y$5</f>
        <v>60379.491185344858</v>
      </c>
      <c r="G435" s="26">
        <f>'Historical data 2'!G433/'Historical data 2'!G$2*Z$5</f>
        <v>72847.857269016124</v>
      </c>
      <c r="H435" s="26">
        <f>'Historical data 2'!H433/'Historical data 2'!H$2*AA$5</f>
        <v>55167.467980686051</v>
      </c>
      <c r="I435" s="26">
        <f>'Historical data 2'!I433/'Historical data 2'!I$2*AB$5</f>
        <v>63606.759138713474</v>
      </c>
      <c r="J435" s="26">
        <f>'Historical data 2'!J433/'Historical data 2'!J$2*AC$5</f>
        <v>47207.352775282867</v>
      </c>
      <c r="K435" s="26">
        <f>'Historical data 2'!K433/'Historical data 2'!K$2*AD$5</f>
        <v>32355.982994186463</v>
      </c>
      <c r="L435" s="8">
        <f t="shared" si="15"/>
        <v>4.5404016761332322E-3</v>
      </c>
      <c r="M435" s="8">
        <f>IF(Table25[[#This Row],[Overall Return]]&gt;=0,0,Table25[[#This Row],[Overall Return]])</f>
        <v>0</v>
      </c>
      <c r="N435" s="13">
        <f t="shared" si="14"/>
        <v>579397.53945892502</v>
      </c>
    </row>
    <row r="436" spans="1:14" x14ac:dyDescent="0.25">
      <c r="A436" s="2">
        <f>'Daily returns &amp; Stats_2016-19'!A435</f>
        <v>43180</v>
      </c>
      <c r="B436" s="26">
        <f>'Historical data 2'!B434/'Historical data 2'!B$2*U$5</f>
        <v>70824.445470734674</v>
      </c>
      <c r="C436" s="26">
        <f>'Historical data 2'!C434/'Historical data 2'!C$2*V$5</f>
        <v>83836.343435432398</v>
      </c>
      <c r="D436" s="26">
        <f>'Historical data 2'!D434/'Historical data 2'!D$2*W$5</f>
        <v>52447.923773111754</v>
      </c>
      <c r="E436" s="26">
        <f>'Historical data 2'!E434/'Historical data 2'!E$2*X$5</f>
        <v>41177.464515409338</v>
      </c>
      <c r="F436" s="26">
        <f>'Historical data 2'!F434/'Historical data 2'!F$2*Y$5</f>
        <v>60003.803884838941</v>
      </c>
      <c r="G436" s="26">
        <f>'Historical data 2'!G434/'Historical data 2'!G$2*Z$5</f>
        <v>72339.404874579675</v>
      </c>
      <c r="H436" s="26">
        <f>'Historical data 2'!H434/'Historical data 2'!H$2*AA$5</f>
        <v>56229.780747431287</v>
      </c>
      <c r="I436" s="26">
        <f>'Historical data 2'!I434/'Historical data 2'!I$2*AB$5</f>
        <v>62496.069970395183</v>
      </c>
      <c r="J436" s="26">
        <f>'Historical data 2'!J434/'Historical data 2'!J$2*AC$5</f>
        <v>47112.756893727477</v>
      </c>
      <c r="K436" s="26">
        <f>'Historical data 2'!K434/'Historical data 2'!K$2*AD$5</f>
        <v>32815.138456907473</v>
      </c>
      <c r="L436" s="8">
        <f t="shared" si="15"/>
        <v>-1.9745930654724297E-4</v>
      </c>
      <c r="M436" s="8">
        <f>IF(Table25[[#This Row],[Overall Return]]&gt;=0,0,Table25[[#This Row],[Overall Return]])</f>
        <v>-1.9745930654724297E-4</v>
      </c>
      <c r="N436" s="13">
        <f t="shared" si="14"/>
        <v>579283.13202256826</v>
      </c>
    </row>
    <row r="437" spans="1:14" x14ac:dyDescent="0.25">
      <c r="A437" s="2">
        <f>'Daily returns &amp; Stats_2016-19'!A436</f>
        <v>43181</v>
      </c>
      <c r="B437" s="26">
        <f>'Historical data 2'!B435/'Historical data 2'!B$2*U$5</f>
        <v>69823.715527799272</v>
      </c>
      <c r="C437" s="26">
        <f>'Historical data 2'!C435/'Historical data 2'!C$2*V$5</f>
        <v>81878.575592280031</v>
      </c>
      <c r="D437" s="26">
        <f>'Historical data 2'!D435/'Historical data 2'!D$2*W$5</f>
        <v>51951.392849102427</v>
      </c>
      <c r="E437" s="26">
        <f>'Historical data 2'!E435/'Historical data 2'!E$2*X$5</f>
        <v>40684.07959201184</v>
      </c>
      <c r="F437" s="26">
        <f>'Historical data 2'!F435/'Historical data 2'!F$2*Y$5</f>
        <v>57704.596598571901</v>
      </c>
      <c r="G437" s="26">
        <f>'Historical data 2'!G435/'Historical data 2'!G$2*Z$5</f>
        <v>70235.246063592727</v>
      </c>
      <c r="H437" s="26">
        <f>'Historical data 2'!H435/'Historical data 2'!H$2*AA$5</f>
        <v>54909.88447831582</v>
      </c>
      <c r="I437" s="26">
        <f>'Historical data 2'!I435/'Historical data 2'!I$2*AB$5</f>
        <v>60361.631943778099</v>
      </c>
      <c r="J437" s="26">
        <f>'Historical data 2'!J435/'Historical data 2'!J$2*AC$5</f>
        <v>45169.436015701613</v>
      </c>
      <c r="K437" s="26">
        <f>'Historical data 2'!K435/'Historical data 2'!K$2*AD$5</f>
        <v>32141.698802674891</v>
      </c>
      <c r="L437" s="8">
        <f t="shared" si="15"/>
        <v>-2.4897798263833759E-2</v>
      </c>
      <c r="M437" s="8">
        <f>IF(Table25[[#This Row],[Overall Return]]&gt;=0,0,Table25[[#This Row],[Overall Return]])</f>
        <v>-2.4897798263833759E-2</v>
      </c>
      <c r="N437" s="13">
        <f t="shared" si="14"/>
        <v>564860.25746382854</v>
      </c>
    </row>
    <row r="438" spans="1:14" x14ac:dyDescent="0.25">
      <c r="A438" s="2">
        <f>'Daily returns &amp; Stats_2016-19'!A437</f>
        <v>43182</v>
      </c>
      <c r="B438" s="26">
        <f>'Historical data 2'!B436/'Historical data 2'!B$2*U$5</f>
        <v>68206.832609699719</v>
      </c>
      <c r="C438" s="26">
        <f>'Historical data 2'!C436/'Historical data 2'!C$2*V$5</f>
        <v>79262.562999814458</v>
      </c>
      <c r="D438" s="26">
        <f>'Historical data 2'!D436/'Historical data 2'!D$2*W$5</f>
        <v>53091.562554221702</v>
      </c>
      <c r="E438" s="26">
        <f>'Historical data 2'!E436/'Historical data 2'!E$2*X$5</f>
        <v>39850.987484537705</v>
      </c>
      <c r="F438" s="26">
        <f>'Historical data 2'!F436/'Historical data 2'!F$2*Y$5</f>
        <v>56191.410589064581</v>
      </c>
      <c r="G438" s="26">
        <f>'Historical data 2'!G436/'Historical data 2'!G$2*Z$5</f>
        <v>68193.660744095134</v>
      </c>
      <c r="H438" s="26">
        <f>'Historical data 2'!H436/'Historical data 2'!H$2*AA$5</f>
        <v>53566.893569497697</v>
      </c>
      <c r="I438" s="26">
        <f>'Historical data 2'!I436/'Historical data 2'!I$2*AB$5</f>
        <v>59615.556533741539</v>
      </c>
      <c r="J438" s="26">
        <f>'Historical data 2'!J436/'Historical data 2'!J$2*AC$5</f>
        <v>43836.615614991206</v>
      </c>
      <c r="K438" s="26">
        <f>'Historical data 2'!K436/'Historical data 2'!K$2*AD$5</f>
        <v>31874.950303893955</v>
      </c>
      <c r="L438" s="8">
        <f t="shared" si="15"/>
        <v>-1.9773429468059267E-2</v>
      </c>
      <c r="M438" s="8">
        <f>IF(Table25[[#This Row],[Overall Return]]&gt;=0,0,Table25[[#This Row],[Overall Return]])</f>
        <v>-1.9773429468059267E-2</v>
      </c>
      <c r="N438" s="13">
        <f t="shared" si="14"/>
        <v>553691.03300355771</v>
      </c>
    </row>
    <row r="439" spans="1:14" x14ac:dyDescent="0.25">
      <c r="A439" s="2">
        <f>'Daily returns &amp; Stats_2016-19'!A438</f>
        <v>43185</v>
      </c>
      <c r="B439" s="26">
        <f>'Historical data 2'!B437/'Historical data 2'!B$2*U$5</f>
        <v>71444.740951540691</v>
      </c>
      <c r="C439" s="26">
        <f>'Historical data 2'!C437/'Historical data 2'!C$2*V$5</f>
        <v>82458.377002014633</v>
      </c>
      <c r="D439" s="26">
        <f>'Historical data 2'!D437/'Historical data 2'!D$2*W$5</f>
        <v>54323.68724191728</v>
      </c>
      <c r="E439" s="26">
        <f>'Historical data 2'!E437/'Historical data 2'!E$2*X$5</f>
        <v>40704.299011325027</v>
      </c>
      <c r="F439" s="26">
        <f>'Historical data 2'!F437/'Historical data 2'!F$2*Y$5</f>
        <v>57931.768170551026</v>
      </c>
      <c r="G439" s="26">
        <f>'Historical data 2'!G437/'Historical data 2'!G$2*Z$5</f>
        <v>73356.296989056878</v>
      </c>
      <c r="H439" s="26">
        <f>'Historical data 2'!H437/'Historical data 2'!H$2*AA$5</f>
        <v>54035.876377279965</v>
      </c>
      <c r="I439" s="26">
        <f>'Historical data 2'!I437/'Historical data 2'!I$2*AB$5</f>
        <v>61444.267496447777</v>
      </c>
      <c r="J439" s="26">
        <f>'Historical data 2'!J437/'Historical data 2'!J$2*AC$5</f>
        <v>44963.055074065145</v>
      </c>
      <c r="K439" s="26">
        <f>'Historical data 2'!K437/'Historical data 2'!K$2*AD$5</f>
        <v>32360.346651930973</v>
      </c>
      <c r="L439" s="8">
        <f t="shared" si="15"/>
        <v>3.4914204511683922E-2</v>
      </c>
      <c r="M439" s="8">
        <f>IF(Table25[[#This Row],[Overall Return]]&gt;=0,0,Table25[[#This Row],[Overall Return]])</f>
        <v>0</v>
      </c>
      <c r="N439" s="13">
        <f t="shared" si="14"/>
        <v>573022.7149661294</v>
      </c>
    </row>
    <row r="440" spans="1:14" x14ac:dyDescent="0.25">
      <c r="A440" s="2">
        <f>'Daily returns &amp; Stats_2016-19'!A439</f>
        <v>43186</v>
      </c>
      <c r="B440" s="26">
        <f>'Historical data 2'!B438/'Historical data 2'!B$2*U$5</f>
        <v>69612.832164588515</v>
      </c>
      <c r="C440" s="26">
        <f>'Historical data 2'!C438/'Historical data 2'!C$2*V$5</f>
        <v>79341.531990637639</v>
      </c>
      <c r="D440" s="26">
        <f>'Historical data 2'!D438/'Historical data 2'!D$2*W$5</f>
        <v>54378.848497700536</v>
      </c>
      <c r="E440" s="26">
        <f>'Historical data 2'!E438/'Historical data 2'!E$2*X$5</f>
        <v>40182.60753542286</v>
      </c>
      <c r="F440" s="26">
        <f>'Historical data 2'!F438/'Historical data 2'!F$2*Y$5</f>
        <v>55285.481431231223</v>
      </c>
      <c r="G440" s="26">
        <f>'Historical data 2'!G438/'Historical data 2'!G$2*Z$5</f>
        <v>69984.926748843936</v>
      </c>
      <c r="H440" s="26">
        <f>'Historical data 2'!H438/'Historical data 2'!H$2*AA$5</f>
        <v>49594.762931607271</v>
      </c>
      <c r="I440" s="26">
        <f>'Historical data 2'!I438/'Historical data 2'!I$2*AB$5</f>
        <v>61132.949133275622</v>
      </c>
      <c r="J440" s="26">
        <f>'Historical data 2'!J438/'Historical data 2'!J$2*AC$5</f>
        <v>43939.807996142685</v>
      </c>
      <c r="K440" s="26">
        <f>'Historical data 2'!K438/'Historical data 2'!K$2*AD$5</f>
        <v>32229.164054554254</v>
      </c>
      <c r="L440" s="8">
        <f t="shared" si="15"/>
        <v>-3.0260235814822511E-2</v>
      </c>
      <c r="M440" s="8">
        <f>IF(Table25[[#This Row],[Overall Return]]&gt;=0,0,Table25[[#This Row],[Overall Return]])</f>
        <v>-3.0260235814822511E-2</v>
      </c>
      <c r="N440" s="13">
        <f t="shared" si="14"/>
        <v>555682.91248400451</v>
      </c>
    </row>
    <row r="441" spans="1:14" x14ac:dyDescent="0.25">
      <c r="A441" s="2">
        <f>'Daily returns &amp; Stats_2016-19'!A440</f>
        <v>43187</v>
      </c>
      <c r="B441" s="26">
        <f>'Historical data 2'!B439/'Historical data 2'!B$2*U$5</f>
        <v>68843.658345018965</v>
      </c>
      <c r="C441" s="26">
        <f>'Historical data 2'!C439/'Historical data 2'!C$2*V$5</f>
        <v>75863.233009590098</v>
      </c>
      <c r="D441" s="26">
        <f>'Historical data 2'!D439/'Historical data 2'!D$2*W$5</f>
        <v>54001.863660732837</v>
      </c>
      <c r="E441" s="26">
        <f>'Historical data 2'!E439/'Historical data 2'!E$2*X$5</f>
        <v>39850.987484537705</v>
      </c>
      <c r="F441" s="26">
        <f>'Historical data 2'!F439/'Historical data 2'!F$2*Y$5</f>
        <v>55255.778285525863</v>
      </c>
      <c r="G441" s="26">
        <f>'Historical data 2'!G439/'Historical data 2'!G$2*Z$5</f>
        <v>69922.372268948107</v>
      </c>
      <c r="H441" s="26">
        <f>'Historical data 2'!H439/'Historical data 2'!H$2*AA$5</f>
        <v>45793.17380674999</v>
      </c>
      <c r="I441" s="26">
        <f>'Historical data 2'!I439/'Historical data 2'!I$2*AB$5</f>
        <v>61284.395185310779</v>
      </c>
      <c r="J441" s="26">
        <f>'Historical data 2'!J439/'Historical data 2'!J$2*AC$5</f>
        <v>44266.555214790387</v>
      </c>
      <c r="K441" s="26">
        <f>'Historical data 2'!K439/'Historical data 2'!K$2*AD$5</f>
        <v>31839.966822646609</v>
      </c>
      <c r="L441" s="8">
        <f t="shared" si="15"/>
        <v>-1.5766056870437528E-2</v>
      </c>
      <c r="M441" s="8">
        <f>IF(Table25[[#This Row],[Overall Return]]&gt;=0,0,Table25[[#This Row],[Overall Return]])</f>
        <v>-1.5766056870437528E-2</v>
      </c>
      <c r="N441" s="13">
        <f t="shared" si="14"/>
        <v>546921.98408385133</v>
      </c>
    </row>
    <row r="442" spans="1:14" x14ac:dyDescent="0.25">
      <c r="A442" s="2">
        <f>'Daily returns &amp; Stats_2016-19'!A441</f>
        <v>43188</v>
      </c>
      <c r="B442" s="26">
        <f>'Historical data 2'!B440/'Historical data 2'!B$2*U$5</f>
        <v>69381.236273168513</v>
      </c>
      <c r="C442" s="26">
        <f>'Historical data 2'!C440/'Historical data 2'!C$2*V$5</f>
        <v>76706.967952708845</v>
      </c>
      <c r="D442" s="26">
        <f>'Historical data 2'!D440/'Historical data 2'!D$2*W$5</f>
        <v>54516.78306687974</v>
      </c>
      <c r="E442" s="26">
        <f>'Historical data 2'!E440/'Historical data 2'!E$2*X$5</f>
        <v>40619.37618114207</v>
      </c>
      <c r="F442" s="26">
        <f>'Historical data 2'!F440/'Historical data 2'!F$2*Y$5</f>
        <v>56753.562974781889</v>
      </c>
      <c r="G442" s="26">
        <f>'Historical data 2'!G440/'Historical data 2'!G$2*Z$5</f>
        <v>71392.931702519898</v>
      </c>
      <c r="H442" s="26">
        <f>'Historical data 2'!H440/'Historical data 2'!H$2*AA$5</f>
        <v>47276.506327828116</v>
      </c>
      <c r="I442" s="26">
        <f>'Historical data 2'!I440/'Historical data 2'!I$2*AB$5</f>
        <v>60022.255340226759</v>
      </c>
      <c r="J442" s="26">
        <f>'Historical data 2'!J440/'Historical data 2'!J$2*AC$5</f>
        <v>45066.247455216624</v>
      </c>
      <c r="K442" s="26">
        <f>'Historical data 2'!K440/'Historical data 2'!K$2*AD$5</f>
        <v>32627.112614074565</v>
      </c>
      <c r="L442" s="8">
        <f t="shared" si="15"/>
        <v>1.3605223452774595E-2</v>
      </c>
      <c r="M442" s="8">
        <f>IF(Table25[[#This Row],[Overall Return]]&gt;=0,0,Table25[[#This Row],[Overall Return]])</f>
        <v>0</v>
      </c>
      <c r="N442" s="13">
        <f t="shared" si="14"/>
        <v>554362.97988854698</v>
      </c>
    </row>
    <row r="443" spans="1:14" x14ac:dyDescent="0.25">
      <c r="A443" s="2">
        <f>'Daily returns &amp; Stats_2016-19'!A442</f>
        <v>43192</v>
      </c>
      <c r="B443" s="26">
        <f>'Historical data 2'!B441/'Historical data 2'!B$2*U$5</f>
        <v>68926.369269666378</v>
      </c>
      <c r="C443" s="26">
        <f>'Historical data 2'!C441/'Historical data 2'!C$2*V$5</f>
        <v>72713.53075195456</v>
      </c>
      <c r="D443" s="26">
        <f>'Historical data 2'!D441/'Historical data 2'!D$2*W$5</f>
        <v>53413.390326035624</v>
      </c>
      <c r="E443" s="26">
        <f>'Historical data 2'!E441/'Historical data 2'!E$2*X$5</f>
        <v>39899.516629024518</v>
      </c>
      <c r="F443" s="26">
        <f>'Historical data 2'!F441/'Historical data 2'!F$2*Y$5</f>
        <v>55360.838790291855</v>
      </c>
      <c r="G443" s="26">
        <f>'Historical data 2'!G441/'Historical data 2'!G$2*Z$5</f>
        <v>69241.839604317021</v>
      </c>
      <c r="H443" s="26">
        <f>'Historical data 2'!H441/'Historical data 2'!H$2*AA$5</f>
        <v>44851.660643097348</v>
      </c>
      <c r="I443" s="26">
        <f>'Historical data 2'!I441/'Historical data 2'!I$2*AB$5</f>
        <v>60919.781427029055</v>
      </c>
      <c r="J443" s="26">
        <f>'Historical data 2'!J441/'Historical data 2'!J$2*AC$5</f>
        <v>44154.777796042268</v>
      </c>
      <c r="K443" s="26">
        <f>'Historical data 2'!K441/'Historical data 2'!K$2*AD$5</f>
        <v>32019.260984149842</v>
      </c>
      <c r="L443" s="8">
        <f t="shared" si="15"/>
        <v>-2.3201429629237547E-2</v>
      </c>
      <c r="M443" s="8">
        <f>IF(Table25[[#This Row],[Overall Return]]&gt;=0,0,Table25[[#This Row],[Overall Return]])</f>
        <v>-2.3201429629237547E-2</v>
      </c>
      <c r="N443" s="13">
        <f t="shared" si="14"/>
        <v>541500.96622160845</v>
      </c>
    </row>
    <row r="444" spans="1:14" x14ac:dyDescent="0.25">
      <c r="A444" s="2">
        <f>'Daily returns &amp; Stats_2016-19'!A443</f>
        <v>43193</v>
      </c>
      <c r="B444" s="26">
        <f>'Historical data 2'!B442/'Historical data 2'!B$2*U$5</f>
        <v>69633.491668725546</v>
      </c>
      <c r="C444" s="26">
        <f>'Historical data 2'!C442/'Historical data 2'!C$2*V$5</f>
        <v>73776.680611511038</v>
      </c>
      <c r="D444" s="26">
        <f>'Historical data 2'!D442/'Historical data 2'!D$2*W$5</f>
        <v>55197.19881226484</v>
      </c>
      <c r="E444" s="26">
        <f>'Historical data 2'!E442/'Historical data 2'!E$2*X$5</f>
        <v>40206.868934997299</v>
      </c>
      <c r="F444" s="26">
        <f>'Historical data 2'!F442/'Historical data 2'!F$2*Y$5</f>
        <v>55742.573312182547</v>
      </c>
      <c r="G444" s="26">
        <f>'Historical data 2'!G442/'Historical data 2'!G$2*Z$5</f>
        <v>70172.666234905526</v>
      </c>
      <c r="H444" s="26">
        <f>'Historical data 2'!H442/'Historical data 2'!H$2*AA$5</f>
        <v>47525.205712636664</v>
      </c>
      <c r="I444" s="26">
        <f>'Historical data 2'!I442/'Historical data 2'!I$2*AB$5</f>
        <v>62989.704462169342</v>
      </c>
      <c r="J444" s="26">
        <f>'Historical data 2'!J442/'Historical data 2'!J$2*AC$5</f>
        <v>44782.490375882357</v>
      </c>
      <c r="K444" s="26">
        <f>'Historical data 2'!K442/'Historical data 2'!K$2*AD$5</f>
        <v>32806.398043896472</v>
      </c>
      <c r="L444" s="8">
        <f t="shared" si="15"/>
        <v>2.0927593216750306E-2</v>
      </c>
      <c r="M444" s="8">
        <f>IF(Table25[[#This Row],[Overall Return]]&gt;=0,0,Table25[[#This Row],[Overall Return]])</f>
        <v>0</v>
      </c>
      <c r="N444" s="13">
        <f t="shared" si="14"/>
        <v>552833.27816917154</v>
      </c>
    </row>
    <row r="445" spans="1:14" x14ac:dyDescent="0.25">
      <c r="A445" s="2">
        <f>'Daily returns &amp; Stats_2016-19'!A444</f>
        <v>43194</v>
      </c>
      <c r="B445" s="26">
        <f>'Historical data 2'!B443/'Historical data 2'!B$2*U$5</f>
        <v>70965.065310250633</v>
      </c>
      <c r="C445" s="26">
        <f>'Historical data 2'!C443/'Historical data 2'!C$2*V$5</f>
        <v>74758.217050136882</v>
      </c>
      <c r="D445" s="26">
        <f>'Historical data 2'!D443/'Historical data 2'!D$2*W$5</f>
        <v>54765.044338254927</v>
      </c>
      <c r="E445" s="26">
        <f>'Historical data 2'!E443/'Historical data 2'!E$2*X$5</f>
        <v>40825.621872542055</v>
      </c>
      <c r="F445" s="26">
        <f>'Historical data 2'!F443/'Historical data 2'!F$2*Y$5</f>
        <v>56387.779520541109</v>
      </c>
      <c r="G445" s="26">
        <f>'Historical data 2'!G443/'Historical data 2'!G$2*Z$5</f>
        <v>72222.071656539832</v>
      </c>
      <c r="H445" s="26">
        <f>'Historical data 2'!H443/'Historical data 2'!H$2*AA$5</f>
        <v>50973.285228224966</v>
      </c>
      <c r="I445" s="26">
        <f>'Historical data 2'!I443/'Historical data 2'!I$2*AB$5</f>
        <v>64170.518420148037</v>
      </c>
      <c r="J445" s="26">
        <f>'Historical data 2'!J443/'Historical data 2'!J$2*AC$5</f>
        <v>45496.190875682281</v>
      </c>
      <c r="K445" s="26">
        <f>'Historical data 2'!K443/'Historical data 2'!K$2*AD$5</f>
        <v>32740.807836668278</v>
      </c>
      <c r="L445" s="8">
        <f t="shared" si="15"/>
        <v>1.8941196836947949E-2</v>
      </c>
      <c r="M445" s="8">
        <f>IF(Table25[[#This Row],[Overall Return]]&gt;=0,0,Table25[[#This Row],[Overall Return]])</f>
        <v>0</v>
      </c>
      <c r="N445" s="13">
        <f t="shared" si="14"/>
        <v>563304.60210898903</v>
      </c>
    </row>
    <row r="446" spans="1:14" x14ac:dyDescent="0.25">
      <c r="A446" s="2">
        <f>'Daily returns &amp; Stats_2016-19'!A445</f>
        <v>43195</v>
      </c>
      <c r="B446" s="26">
        <f>'Historical data 2'!B444/'Historical data 2'!B$2*U$5</f>
        <v>71457.141956430132</v>
      </c>
      <c r="C446" s="26">
        <f>'Historical data 2'!C444/'Historical data 2'!C$2*V$5</f>
        <v>76940.696756884106</v>
      </c>
      <c r="D446" s="26">
        <f>'Historical data 2'!D444/'Historical data 2'!D$2*W$5</f>
        <v>55592.580512629065</v>
      </c>
      <c r="E446" s="26">
        <f>'Historical data 2'!E444/'Historical data 2'!E$2*X$5</f>
        <v>41294.745396365113</v>
      </c>
      <c r="F446" s="26">
        <f>'Historical data 2'!F444/'Historical data 2'!F$2*Y$5</f>
        <v>56534.641810327026</v>
      </c>
      <c r="G446" s="26">
        <f>'Historical data 2'!G444/'Historical data 2'!G$2*Z$5</f>
        <v>72261.178504421216</v>
      </c>
      <c r="H446" s="26">
        <f>'Historical data 2'!H444/'Historical data 2'!H$2*AA$5</f>
        <v>54309.444175835233</v>
      </c>
      <c r="I446" s="26">
        <f>'Historical data 2'!I444/'Historical data 2'!I$2*AB$5</f>
        <v>64249.055594718564</v>
      </c>
      <c r="J446" s="26">
        <f>'Historical data 2'!J444/'Historical data 2'!J$2*AC$5</f>
        <v>45797.148595541701</v>
      </c>
      <c r="K446" s="26">
        <f>'Historical data 2'!K444/'Historical data 2'!K$2*AD$5</f>
        <v>33243.70683993063</v>
      </c>
      <c r="L446" s="8">
        <f t="shared" si="15"/>
        <v>1.4868932372885446E-2</v>
      </c>
      <c r="M446" s="8">
        <f>IF(Table25[[#This Row],[Overall Return]]&gt;=0,0,Table25[[#This Row],[Overall Return]])</f>
        <v>0</v>
      </c>
      <c r="N446" s="13">
        <f t="shared" si="14"/>
        <v>571680.34014308278</v>
      </c>
    </row>
    <row r="447" spans="1:14" x14ac:dyDescent="0.25">
      <c r="A447" s="2">
        <f>'Daily returns &amp; Stats_2016-19'!A446</f>
        <v>43196</v>
      </c>
      <c r="B447" s="26">
        <f>'Historical data 2'!B445/'Historical data 2'!B$2*U$5</f>
        <v>69629.355791092734</v>
      </c>
      <c r="C447" s="26">
        <f>'Historical data 2'!C445/'Historical data 2'!C$2*V$5</f>
        <v>74475.198333102715</v>
      </c>
      <c r="D447" s="26">
        <f>'Historical data 2'!D445/'Historical data 2'!D$2*W$5</f>
        <v>54489.191962414421</v>
      </c>
      <c r="E447" s="26">
        <f>'Historical data 2'!E445/'Historical data 2'!E$2*X$5</f>
        <v>40582.976150108007</v>
      </c>
      <c r="F447" s="26">
        <f>'Historical data 2'!F445/'Historical data 2'!F$2*Y$5</f>
        <v>55392.191178193061</v>
      </c>
      <c r="G447" s="26">
        <f>'Historical data 2'!G445/'Historical data 2'!G$2*Z$5</f>
        <v>70579.425615575557</v>
      </c>
      <c r="H447" s="26">
        <f>'Historical data 2'!H445/'Historical data 2'!H$2*AA$5</f>
        <v>53168.968454867478</v>
      </c>
      <c r="I447" s="26">
        <f>'Historical data 2'!I445/'Historical data 2'!I$2*AB$5</f>
        <v>62815.819217399752</v>
      </c>
      <c r="J447" s="26">
        <f>'Historical data 2'!J445/'Historical data 2'!J$2*AC$5</f>
        <v>44911.464614489138</v>
      </c>
      <c r="K447" s="26">
        <f>'Historical data 2'!K445/'Historical data 2'!K$2*AD$5</f>
        <v>32740.807836668278</v>
      </c>
      <c r="L447" s="8">
        <f t="shared" si="15"/>
        <v>-2.2556208572686143E-2</v>
      </c>
      <c r="M447" s="8">
        <f>IF(Table25[[#This Row],[Overall Return]]&gt;=0,0,Table25[[#This Row],[Overall Return]])</f>
        <v>-2.2556208572686143E-2</v>
      </c>
      <c r="N447" s="13">
        <f t="shared" si="14"/>
        <v>558785.39915391128</v>
      </c>
    </row>
    <row r="448" spans="1:14" x14ac:dyDescent="0.25">
      <c r="A448" s="2">
        <f>'Daily returns &amp; Stats_2016-19'!A447</f>
        <v>43199</v>
      </c>
      <c r="B448" s="26">
        <f>'Historical data 2'!B446/'Historical data 2'!B$2*U$5</f>
        <v>70319.961191656723</v>
      </c>
      <c r="C448" s="26">
        <f>'Historical data 2'!C446/'Historical data 2'!C$2*V$5</f>
        <v>74520.25068823593</v>
      </c>
      <c r="D448" s="26">
        <f>'Historical data 2'!D446/'Historical data 2'!D$2*W$5</f>
        <v>55739.700941618103</v>
      </c>
      <c r="E448" s="26">
        <f>'Historical data 2'!E446/'Historical data 2'!E$2*X$5</f>
        <v>40320.104663022845</v>
      </c>
      <c r="F448" s="26">
        <f>'Historical data 2'!F446/'Historical data 2'!F$2*Y$5</f>
        <v>55854.780533130543</v>
      </c>
      <c r="G448" s="26">
        <f>'Historical data 2'!G446/'Historical data 2'!G$2*Z$5</f>
        <v>71001.812526123307</v>
      </c>
      <c r="H448" s="26">
        <f>'Historical data 2'!H446/'Historical data 2'!H$2*AA$5</f>
        <v>51456.478558148214</v>
      </c>
      <c r="I448" s="26">
        <f>'Historical data 2'!I446/'Historical data 2'!I$2*AB$5</f>
        <v>62470.82356620366</v>
      </c>
      <c r="J448" s="26">
        <f>'Historical data 2'!J446/'Historical data 2'!J$2*AC$5</f>
        <v>44928.672896347271</v>
      </c>
      <c r="K448" s="26">
        <f>'Historical data 2'!K446/'Historical data 2'!K$2*AD$5</f>
        <v>32740.807836668278</v>
      </c>
      <c r="L448" s="8">
        <f t="shared" si="15"/>
        <v>1.016480115807683E-3</v>
      </c>
      <c r="M448" s="8">
        <f>IF(Table25[[#This Row],[Overall Return]]&gt;=0,0,Table25[[#This Row],[Overall Return]])</f>
        <v>0</v>
      </c>
      <c r="N448" s="13">
        <f t="shared" si="14"/>
        <v>559353.3934011549</v>
      </c>
    </row>
    <row r="449" spans="1:14" x14ac:dyDescent="0.25">
      <c r="A449" s="2">
        <f>'Daily returns &amp; Stats_2016-19'!A448</f>
        <v>43200</v>
      </c>
      <c r="B449" s="26">
        <f>'Historical data 2'!B447/'Historical data 2'!B$2*U$5</f>
        <v>71643.223309861991</v>
      </c>
      <c r="C449" s="26">
        <f>'Historical data 2'!C447/'Historical data 2'!C$2*V$5</f>
        <v>76117.623951149202</v>
      </c>
      <c r="D449" s="26">
        <f>'Historical data 2'!D447/'Historical data 2'!D$2*W$5</f>
        <v>57321.240314963448</v>
      </c>
      <c r="E449" s="26">
        <f>'Historical data 2'!E447/'Historical data 2'!E$2*X$5</f>
        <v>40995.483396252777</v>
      </c>
      <c r="F449" s="26">
        <f>'Historical data 2'!F447/'Historical data 2'!F$2*Y$5</f>
        <v>56745.312567257628</v>
      </c>
      <c r="G449" s="26">
        <f>'Historical data 2'!G447/'Historical data 2'!G$2*Z$5</f>
        <v>72652.297680817821</v>
      </c>
      <c r="H449" s="26">
        <f>'Historical data 2'!H447/'Historical data 2'!H$2*AA$5</f>
        <v>54128.249853643465</v>
      </c>
      <c r="I449" s="26">
        <f>'Historical data 2'!I447/'Historical data 2'!I$2*AB$5</f>
        <v>63609.561725439991</v>
      </c>
      <c r="J449" s="26">
        <f>'Historical data 2'!J447/'Historical data 2'!J$2*AC$5</f>
        <v>45246.827436065352</v>
      </c>
      <c r="K449" s="26">
        <f>'Historical data 2'!K447/'Historical data 2'!K$2*AD$5</f>
        <v>33702.877583093963</v>
      </c>
      <c r="L449" s="8">
        <f t="shared" si="15"/>
        <v>2.2900199710068181E-2</v>
      </c>
      <c r="M449" s="8">
        <f>IF(Table25[[#This Row],[Overall Return]]&gt;=0,0,Table25[[#This Row],[Overall Return]])</f>
        <v>0</v>
      </c>
      <c r="N449" s="13">
        <f t="shared" si="14"/>
        <v>572162.69781854562</v>
      </c>
    </row>
    <row r="450" spans="1:14" x14ac:dyDescent="0.25">
      <c r="A450" s="2">
        <f>'Daily returns &amp; Stats_2016-19'!A449</f>
        <v>43201</v>
      </c>
      <c r="B450" s="26">
        <f>'Historical data 2'!B448/'Historical data 2'!B$2*U$5</f>
        <v>71308.270245675609</v>
      </c>
      <c r="C450" s="26">
        <f>'Historical data 2'!C448/'Historical data 2'!C$2*V$5</f>
        <v>75631.63107121989</v>
      </c>
      <c r="D450" s="26">
        <f>'Historical data 2'!D448/'Historical data 2'!D$2*W$5</f>
        <v>58139.573867009844</v>
      </c>
      <c r="E450" s="26">
        <f>'Historical data 2'!E448/'Historical data 2'!E$2*X$5</f>
        <v>40764.9636146025</v>
      </c>
      <c r="F450" s="26">
        <f>'Historical data 2'!F448/'Historical data 2'!F$2*Y$5</f>
        <v>56103.404843290758</v>
      </c>
      <c r="G450" s="26">
        <f>'Historical data 2'!G448/'Historical data 2'!G$2*Z$5</f>
        <v>71854.438135344724</v>
      </c>
      <c r="H450" s="26">
        <f>'Historical data 2'!H448/'Historical data 2'!H$2*AA$5</f>
        <v>53458.530714502027</v>
      </c>
      <c r="I450" s="26">
        <f>'Historical data 2'!I448/'Historical data 2'!I$2*AB$5</f>
        <v>62238.03312814088</v>
      </c>
      <c r="J450" s="26">
        <f>'Historical data 2'!J448/'Historical data 2'!J$2*AC$5</f>
        <v>44653.500854609629</v>
      </c>
      <c r="K450" s="26">
        <f>'Historical data 2'!K448/'Historical data 2'!K$2*AD$5</f>
        <v>33860.305431627356</v>
      </c>
      <c r="L450" s="8">
        <f t="shared" si="15"/>
        <v>-7.2532619276739485E-3</v>
      </c>
      <c r="M450" s="8">
        <f>IF(Table25[[#This Row],[Overall Return]]&gt;=0,0,Table25[[#This Row],[Overall Return]])</f>
        <v>-7.2532619276739485E-3</v>
      </c>
      <c r="N450" s="13">
        <f t="shared" si="14"/>
        <v>568012.65190602315</v>
      </c>
    </row>
    <row r="451" spans="1:14" x14ac:dyDescent="0.25">
      <c r="A451" s="2">
        <f>'Daily returns &amp; Stats_2016-19'!A450</f>
        <v>43202</v>
      </c>
      <c r="B451" s="26">
        <f>'Historical data 2'!B449/'Historical data 2'!B$2*U$5</f>
        <v>72011.276651129039</v>
      </c>
      <c r="C451" s="26">
        <f>'Historical data 2'!C449/'Historical data 2'!C$2*V$5</f>
        <v>76768.452974442436</v>
      </c>
      <c r="D451" s="26">
        <f>'Historical data 2'!D449/'Historical data 2'!D$2*W$5</f>
        <v>58148.780679967058</v>
      </c>
      <c r="E451" s="26">
        <f>'Historical data 2'!E449/'Historical data 2'!E$2*X$5</f>
        <v>40599.15676182889</v>
      </c>
      <c r="F451" s="26">
        <f>'Historical data 2'!F449/'Historical data 2'!F$2*Y$5</f>
        <v>56793.165770207357</v>
      </c>
      <c r="G451" s="26">
        <f>'Historical data 2'!G449/'Historical data 2'!G$2*Z$5</f>
        <v>73199.850585937806</v>
      </c>
      <c r="H451" s="26">
        <f>'Historical data 2'!H449/'Historical data 2'!H$2*AA$5</f>
        <v>52241.665813355808</v>
      </c>
      <c r="I451" s="26">
        <f>'Historical data 2'!I449/'Historical data 2'!I$2*AB$5</f>
        <v>62894.337893047996</v>
      </c>
      <c r="J451" s="26">
        <f>'Historical data 2'!J449/'Historical data 2'!J$2*AC$5</f>
        <v>45315.622356833002</v>
      </c>
      <c r="K451" s="26">
        <f>'Historical data 2'!K449/'Historical data 2'!K$2*AD$5</f>
        <v>33768.46560740182</v>
      </c>
      <c r="L451" s="8">
        <f t="shared" si="15"/>
        <v>6.5634509647238826E-3</v>
      </c>
      <c r="M451" s="8">
        <f>IF(Table25[[#This Row],[Overall Return]]&gt;=0,0,Table25[[#This Row],[Overall Return]])</f>
        <v>0</v>
      </c>
      <c r="N451" s="13">
        <f t="shared" si="14"/>
        <v>571740.77509415115</v>
      </c>
    </row>
    <row r="452" spans="1:14" x14ac:dyDescent="0.25">
      <c r="A452" s="2">
        <f>'Daily returns &amp; Stats_2016-19'!A451</f>
        <v>43203</v>
      </c>
      <c r="B452" s="26">
        <f>'Historical data 2'!B450/'Historical data 2'!B$2*U$5</f>
        <v>72255.247035402368</v>
      </c>
      <c r="C452" s="26">
        <f>'Historical data 2'!C450/'Historical data 2'!C$2*V$5</f>
        <v>75829.842025144739</v>
      </c>
      <c r="D452" s="26">
        <f>'Historical data 2'!D450/'Historical data 2'!D$2*W$5</f>
        <v>59675.137844381774</v>
      </c>
      <c r="E452" s="26">
        <f>'Historical data 2'!E450/'Historical data 2'!E$2*X$5</f>
        <v>40582.976150108007</v>
      </c>
      <c r="F452" s="26">
        <f>'Historical data 2'!F450/'Historical data 2'!F$2*Y$5</f>
        <v>56614.951092520227</v>
      </c>
      <c r="G452" s="26">
        <f>'Historical data 2'!G450/'Historical data 2'!G$2*Z$5</f>
        <v>72808.718735145521</v>
      </c>
      <c r="H452" s="26">
        <f>'Historical data 2'!H450/'Historical data 2'!H$2*AA$5</f>
        <v>53353.720490041611</v>
      </c>
      <c r="I452" s="26">
        <f>'Historical data 2'!I450/'Historical data 2'!I$2*AB$5</f>
        <v>62905.562114145781</v>
      </c>
      <c r="J452" s="26">
        <f>'Historical data 2'!J450/'Historical data 2'!J$2*AC$5</f>
        <v>43759.231835960447</v>
      </c>
      <c r="K452" s="26">
        <f>'Historical data 2'!K450/'Historical data 2'!K$2*AD$5</f>
        <v>34039.584312688261</v>
      </c>
      <c r="L452" s="8">
        <f t="shared" si="15"/>
        <v>1.4726348907623255E-4</v>
      </c>
      <c r="M452" s="8">
        <f>IF(Table25[[#This Row],[Overall Return]]&gt;=0,0,Table25[[#This Row],[Overall Return]])</f>
        <v>0</v>
      </c>
      <c r="N452" s="13">
        <f t="shared" si="14"/>
        <v>571824.97163553862</v>
      </c>
    </row>
    <row r="453" spans="1:14" x14ac:dyDescent="0.25">
      <c r="A453" s="2">
        <f>'Daily returns &amp; Stats_2016-19'!A452</f>
        <v>43206</v>
      </c>
      <c r="B453" s="26">
        <f>'Historical data 2'!B451/'Historical data 2'!B$2*U$5</f>
        <v>72705.998045298766</v>
      </c>
      <c r="C453" s="26">
        <f>'Historical data 2'!C451/'Historical data 2'!C$2*V$5</f>
        <v>76397.456412946893</v>
      </c>
      <c r="D453" s="26">
        <f>'Historical data 2'!D451/'Historical data 2'!D$2*W$5</f>
        <v>60438.322712533336</v>
      </c>
      <c r="E453" s="26">
        <f>'Historical data 2'!E451/'Historical data 2'!E$2*X$5</f>
        <v>40538.492158551417</v>
      </c>
      <c r="F453" s="26">
        <f>'Historical data 2'!F451/'Historical data 2'!F$2*Y$5</f>
        <v>57094.041262506238</v>
      </c>
      <c r="G453" s="26">
        <f>'Historical data 2'!G451/'Historical data 2'!G$2*Z$5</f>
        <v>73661.350681564785</v>
      </c>
      <c r="H453" s="26">
        <f>'Historical data 2'!H451/'Historical data 2'!H$2*AA$5</f>
        <v>51731.825213194672</v>
      </c>
      <c r="I453" s="26">
        <f>'Historical data 2'!I451/'Historical data 2'!I$2*AB$5</f>
        <v>64599.647169906551</v>
      </c>
      <c r="J453" s="26">
        <f>'Historical data 2'!J451/'Historical data 2'!J$2*AC$5</f>
        <v>43681.84423626319</v>
      </c>
      <c r="K453" s="26">
        <f>'Historical data 2'!K451/'Historical data 2'!K$2*AD$5</f>
        <v>34345.70177966437</v>
      </c>
      <c r="L453" s="8">
        <f t="shared" si="15"/>
        <v>5.8929011568933376E-3</v>
      </c>
      <c r="M453" s="8">
        <f>IF(Table25[[#This Row],[Overall Return]]&gt;=0,0,Table25[[#This Row],[Overall Return]])</f>
        <v>0</v>
      </c>
      <c r="N453" s="13">
        <f t="shared" ref="N453:N516" si="16">SUM(B453:K453)</f>
        <v>575194.67967243015</v>
      </c>
    </row>
    <row r="454" spans="1:14" x14ac:dyDescent="0.25">
      <c r="A454" s="2">
        <f>'Daily returns &amp; Stats_2016-19'!A453</f>
        <v>43207</v>
      </c>
      <c r="B454" s="26">
        <f>'Historical data 2'!B452/'Historical data 2'!B$2*U$5</f>
        <v>73706.727988234168</v>
      </c>
      <c r="C454" s="26">
        <f>'Historical data 2'!C452/'Historical data 2'!C$2*V$5</f>
        <v>79700.859094503088</v>
      </c>
      <c r="D454" s="26">
        <f>'Historical data 2'!D452/'Historical data 2'!D$2*W$5</f>
        <v>61155.536375340969</v>
      </c>
      <c r="E454" s="26">
        <f>'Historical data 2'!E452/'Historical data 2'!E$2*X$5</f>
        <v>41319.009968608509</v>
      </c>
      <c r="F454" s="26">
        <f>'Historical data 2'!F452/'Historical data 2'!F$2*Y$5</f>
        <v>59084.122648950135</v>
      </c>
      <c r="G454" s="26">
        <f>'Historical data 2'!G452/'Historical data 2'!G$2*Z$5</f>
        <v>75147.556656607849</v>
      </c>
      <c r="H454" s="26">
        <f>'Historical data 2'!H452/'Historical data 2'!H$2*AA$5</f>
        <v>51106.516496967357</v>
      </c>
      <c r="I454" s="26">
        <f>'Historical data 2'!I452/'Historical data 2'!I$2*AB$5</f>
        <v>66907.984315484937</v>
      </c>
      <c r="J454" s="26">
        <f>'Historical data 2'!J452/'Historical data 2'!J$2*AC$5</f>
        <v>43484.067435555786</v>
      </c>
      <c r="K454" s="26">
        <f>'Historical data 2'!K452/'Historical data 2'!K$2*AD$5</f>
        <v>34253.879418801494</v>
      </c>
      <c r="L454" s="8">
        <f t="shared" ref="L454:L517" si="17">N454/N453-1</f>
        <v>1.8552989281301224E-2</v>
      </c>
      <c r="M454" s="8">
        <f>IF(Table25[[#This Row],[Overall Return]]&gt;=0,0,Table25[[#This Row],[Overall Return]])</f>
        <v>0</v>
      </c>
      <c r="N454" s="13">
        <f t="shared" si="16"/>
        <v>585866.26039905427</v>
      </c>
    </row>
    <row r="455" spans="1:14" x14ac:dyDescent="0.25">
      <c r="A455" s="2">
        <f>'Daily returns &amp; Stats_2016-19'!A454</f>
        <v>43208</v>
      </c>
      <c r="B455" s="26">
        <f>'Historical data 2'!B453/'Historical data 2'!B$2*U$5</f>
        <v>73541.319394957376</v>
      </c>
      <c r="C455" s="26">
        <f>'Historical data 2'!C453/'Historical data 2'!C$2*V$5</f>
        <v>80973.355627427678</v>
      </c>
      <c r="D455" s="26">
        <f>'Historical data 2'!D453/'Historical data 2'!D$2*W$5</f>
        <v>61072.754680686063</v>
      </c>
      <c r="E455" s="26">
        <f>'Historical data 2'!E453/'Historical data 2'!E$2*X$5</f>
        <v>40930.773640045074</v>
      </c>
      <c r="F455" s="26">
        <f>'Historical data 2'!F453/'Historical data 2'!F$2*Y$5</f>
        <v>58969.712241862653</v>
      </c>
      <c r="G455" s="26">
        <f>'Historical data 2'!G453/'Historical data 2'!G$2*Z$5</f>
        <v>75436.982819238008</v>
      </c>
      <c r="H455" s="26">
        <f>'Historical data 2'!H453/'Historical data 2'!H$2*AA$5</f>
        <v>52111.987175148672</v>
      </c>
      <c r="I455" s="26">
        <f>'Historical data 2'!I453/'Historical data 2'!I$2*AB$5</f>
        <v>66304.96107149568</v>
      </c>
      <c r="J455" s="26">
        <f>'Historical data 2'!J453/'Historical data 2'!J$2*AC$5</f>
        <v>43329.296056827763</v>
      </c>
      <c r="K455" s="26">
        <f>'Historical data 2'!K453/'Historical data 2'!K$2*AD$5</f>
        <v>34643.070101948149</v>
      </c>
      <c r="L455" s="8">
        <f t="shared" si="17"/>
        <v>2.4714726012666777E-3</v>
      </c>
      <c r="M455" s="8">
        <f>IF(Table25[[#This Row],[Overall Return]]&gt;=0,0,Table25[[#This Row],[Overall Return]])</f>
        <v>0</v>
      </c>
      <c r="N455" s="13">
        <f t="shared" si="16"/>
        <v>587314.21280963707</v>
      </c>
    </row>
    <row r="456" spans="1:14" x14ac:dyDescent="0.25">
      <c r="A456" s="2">
        <f>'Daily returns &amp; Stats_2016-19'!A455</f>
        <v>43209</v>
      </c>
      <c r="B456" s="26">
        <f>'Historical data 2'!B454/'Historical data 2'!B$2*U$5</f>
        <v>71457.141956430132</v>
      </c>
      <c r="C456" s="26">
        <f>'Historical data 2'!C454/'Historical data 2'!C$2*V$5</f>
        <v>82514.023251462073</v>
      </c>
      <c r="D456" s="26">
        <f>'Historical data 2'!D454/'Historical data 2'!D$2*W$5</f>
        <v>60971.609647670441</v>
      </c>
      <c r="E456" s="26">
        <f>'Historical data 2'!E454/'Historical data 2'!E$2*X$5</f>
        <v>40801.357300298645</v>
      </c>
      <c r="F456" s="26">
        <f>'Historical data 2'!F454/'Historical data 2'!F$2*Y$5</f>
        <v>59828.887691543503</v>
      </c>
      <c r="G456" s="26">
        <f>'Historical data 2'!G454/'Historical data 2'!G$2*Z$5</f>
        <v>75178.862413946044</v>
      </c>
      <c r="H456" s="26">
        <f>'Historical data 2'!H454/'Historical data 2'!H$2*AA$5</f>
        <v>53307.531210636298</v>
      </c>
      <c r="I456" s="26">
        <f>'Historical data 2'!I454/'Historical data 2'!I$2*AB$5</f>
        <v>66125.442904889627</v>
      </c>
      <c r="J456" s="26">
        <f>'Historical data 2'!J454/'Historical data 2'!J$2*AC$5</f>
        <v>44318.153315699361</v>
      </c>
      <c r="K456" s="26">
        <f>'Historical data 2'!K454/'Historical data 2'!K$2*AD$5</f>
        <v>34730.528805066511</v>
      </c>
      <c r="L456" s="8">
        <f t="shared" si="17"/>
        <v>3.2679707831753113E-3</v>
      </c>
      <c r="M456" s="8">
        <f>IF(Table25[[#This Row],[Overall Return]]&gt;=0,0,Table25[[#This Row],[Overall Return]])</f>
        <v>0</v>
      </c>
      <c r="N456" s="13">
        <f t="shared" si="16"/>
        <v>589233.53849764261</v>
      </c>
    </row>
    <row r="457" spans="1:14" x14ac:dyDescent="0.25">
      <c r="A457" s="2">
        <f>'Daily returns &amp; Stats_2016-19'!A456</f>
        <v>43210</v>
      </c>
      <c r="B457" s="26">
        <f>'Historical data 2'!B455/'Historical data 2'!B$2*U$5</f>
        <v>68529.378040987634</v>
      </c>
      <c r="C457" s="26">
        <f>'Historical data 2'!C455/'Historical data 2'!C$2*V$5</f>
        <v>80954.804181964457</v>
      </c>
      <c r="D457" s="26">
        <f>'Historical data 2'!D455/'Historical data 2'!D$2*W$5</f>
        <v>60493.488158946071</v>
      </c>
      <c r="E457" s="26">
        <f>'Historical data 2'!E455/'Historical data 2'!E$2*X$5</f>
        <v>40538.492158551417</v>
      </c>
      <c r="F457" s="26">
        <f>'Historical data 2'!F455/'Historical data 2'!F$2*Y$5</f>
        <v>59018.115192211</v>
      </c>
      <c r="G457" s="26">
        <f>'Historical data 2'!G455/'Historical data 2'!G$2*Z$5</f>
        <v>74310.590263253354</v>
      </c>
      <c r="H457" s="26">
        <f>'Historical data 2'!H455/'Historical data 2'!H$2*AA$5</f>
        <v>51559.509926117455</v>
      </c>
      <c r="I457" s="26">
        <f>'Historical data 2'!I455/'Historical data 2'!I$2*AB$5</f>
        <v>65929.113842655031</v>
      </c>
      <c r="J457" s="26">
        <f>'Historical data 2'!J455/'Historical data 2'!J$2*AC$5</f>
        <v>45195.229335156371</v>
      </c>
      <c r="K457" s="26">
        <f>'Historical data 2'!K455/'Historical data 2'!K$2*AD$5</f>
        <v>34546.868802898447</v>
      </c>
      <c r="L457" s="8">
        <f t="shared" si="17"/>
        <v>-1.3845017402949633E-2</v>
      </c>
      <c r="M457" s="8">
        <f>IF(Table25[[#This Row],[Overall Return]]&gt;=0,0,Table25[[#This Row],[Overall Return]])</f>
        <v>-1.3845017402949633E-2</v>
      </c>
      <c r="N457" s="13">
        <f t="shared" si="16"/>
        <v>581075.58990274114</v>
      </c>
    </row>
    <row r="458" spans="1:14" x14ac:dyDescent="0.25">
      <c r="A458" s="2">
        <f>'Daily returns &amp; Stats_2016-19'!A457</f>
        <v>43213</v>
      </c>
      <c r="B458" s="26">
        <f>'Historical data 2'!B456/'Historical data 2'!B$2*U$5</f>
        <v>68330.908938684384</v>
      </c>
      <c r="C458" s="26">
        <f>'Historical data 2'!C456/'Historical data 2'!C$2*V$5</f>
        <v>80444.429171227996</v>
      </c>
      <c r="D458" s="26">
        <f>'Historical data 2'!D456/'Historical data 2'!D$2*W$5</f>
        <v>60208.458304554675</v>
      </c>
      <c r="E458" s="26">
        <f>'Historical data 2'!E456/'Historical data 2'!E$2*X$5</f>
        <v>40502.095300186309</v>
      </c>
      <c r="F458" s="26">
        <f>'Historical data 2'!F456/'Historical data 2'!F$2*Y$5</f>
        <v>58715.040710317662</v>
      </c>
      <c r="G458" s="26">
        <f>'Historical data 2'!G456/'Historical data 2'!G$2*Z$5</f>
        <v>74584.388896005796</v>
      </c>
      <c r="H458" s="26">
        <f>'Historical data 2'!H456/'Historical data 2'!H$2*AA$5</f>
        <v>50339.092394435989</v>
      </c>
      <c r="I458" s="26">
        <f>'Historical data 2'!I456/'Historical data 2'!I$2*AB$5</f>
        <v>65727.174982236815</v>
      </c>
      <c r="J458" s="26">
        <f>'Historical data 2'!J456/'Historical data 2'!J$2*AC$5</f>
        <v>45238.230936469263</v>
      </c>
      <c r="K458" s="26">
        <f>'Historical data 2'!K456/'Historical data 2'!K$2*AD$5</f>
        <v>34796.123378135373</v>
      </c>
      <c r="L458" s="8">
        <f t="shared" si="17"/>
        <v>-3.7682651423256441E-3</v>
      </c>
      <c r="M458" s="8">
        <f>IF(Table25[[#This Row],[Overall Return]]&gt;=0,0,Table25[[#This Row],[Overall Return]])</f>
        <v>-3.7682651423256441E-3</v>
      </c>
      <c r="N458" s="13">
        <f t="shared" si="16"/>
        <v>578885.94301225431</v>
      </c>
    </row>
    <row r="459" spans="1:14" x14ac:dyDescent="0.25">
      <c r="A459" s="2">
        <f>'Daily returns &amp; Stats_2016-19'!A458</f>
        <v>43214</v>
      </c>
      <c r="B459" s="26">
        <f>'Historical data 2'!B457/'Historical data 2'!B$2*U$5</f>
        <v>67379.789643315773</v>
      </c>
      <c r="C459" s="26">
        <f>'Historical data 2'!C457/'Historical data 2'!C$2*V$5</f>
        <v>77382.704758053835</v>
      </c>
      <c r="D459" s="26">
        <f>'Historical data 2'!D457/'Historical data 2'!D$2*W$5</f>
        <v>60052.126871978951</v>
      </c>
      <c r="E459" s="26">
        <f>'Historical data 2'!E457/'Historical data 2'!E$2*X$5</f>
        <v>40223.046374049227</v>
      </c>
      <c r="F459" s="26">
        <f>'Historical data 2'!F457/'Historical data 2'!F$2*Y$5</f>
        <v>56103.954590689376</v>
      </c>
      <c r="G459" s="26">
        <f>'Historical data 2'!G457/'Historical data 2'!G$2*Z$5</f>
        <v>72840.030829681564</v>
      </c>
      <c r="H459" s="26">
        <f>'Historical data 2'!H457/'Historical data 2'!H$2*AA$5</f>
        <v>50355.081773068152</v>
      </c>
      <c r="I459" s="26">
        <f>'Historical data 2'!I457/'Historical data 2'!I$2*AB$5</f>
        <v>65693.511568404589</v>
      </c>
      <c r="J459" s="26">
        <f>'Historical data 2'!J457/'Historical data 2'!J$2*AC$5</f>
        <v>45152.22773384348</v>
      </c>
      <c r="K459" s="26">
        <f>'Historical data 2'!K457/'Historical data 2'!K$2*AD$5</f>
        <v>34262.61764889217</v>
      </c>
      <c r="L459" s="8">
        <f t="shared" si="17"/>
        <v>-1.63086551577869E-2</v>
      </c>
      <c r="M459" s="8">
        <f>IF(Table25[[#This Row],[Overall Return]]&gt;=0,0,Table25[[#This Row],[Overall Return]])</f>
        <v>-1.63086551577869E-2</v>
      </c>
      <c r="N459" s="13">
        <f t="shared" si="16"/>
        <v>569445.09179197717</v>
      </c>
    </row>
    <row r="460" spans="1:14" x14ac:dyDescent="0.25">
      <c r="A460" s="2">
        <f>'Daily returns &amp; Stats_2016-19'!A459</f>
        <v>43215</v>
      </c>
      <c r="B460" s="26">
        <f>'Historical data 2'!B458/'Historical data 2'!B$2*U$5</f>
        <v>67673.397187191993</v>
      </c>
      <c r="C460" s="26">
        <f>'Historical data 2'!C458/'Historical data 2'!C$2*V$5</f>
        <v>77386.94231577951</v>
      </c>
      <c r="D460" s="26">
        <f>'Historical data 2'!D458/'Historical data 2'!D$2*W$5</f>
        <v>59822.25408274134</v>
      </c>
      <c r="E460" s="26">
        <f>'Historical data 2'!E458/'Historical data 2'!E$2*X$5</f>
        <v>40906.505895132708</v>
      </c>
      <c r="F460" s="26">
        <f>'Historical data 2'!F458/'Historical data 2'!F$2*Y$5</f>
        <v>56169.957850883482</v>
      </c>
      <c r="G460" s="26">
        <f>'Historical data 2'!G458/'Historical data 2'!G$2*Z$5</f>
        <v>72206.431452266421</v>
      </c>
      <c r="H460" s="26">
        <f>'Historical data 2'!H458/'Historical data 2'!H$2*AA$5</f>
        <v>49863.009408030353</v>
      </c>
      <c r="I460" s="26">
        <f>'Historical data 2'!I458/'Historical data 2'!I$2*AB$5</f>
        <v>65884.249331377869</v>
      </c>
      <c r="J460" s="26">
        <f>'Historical data 2'!J458/'Historical data 2'!J$2*AC$5</f>
        <v>45668.162894935456</v>
      </c>
      <c r="K460" s="26">
        <f>'Historical data 2'!K458/'Historical data 2'!K$2*AD$5</f>
        <v>34765.51228631386</v>
      </c>
      <c r="L460" s="8">
        <f t="shared" si="17"/>
        <v>1.5828232180197244E-3</v>
      </c>
      <c r="M460" s="8">
        <f>IF(Table25[[#This Row],[Overall Return]]&gt;=0,0,Table25[[#This Row],[Overall Return]])</f>
        <v>0</v>
      </c>
      <c r="N460" s="13">
        <f t="shared" si="16"/>
        <v>570346.42270465288</v>
      </c>
    </row>
    <row r="461" spans="1:14" x14ac:dyDescent="0.25">
      <c r="A461" s="2">
        <f>'Daily returns &amp; Stats_2016-19'!A460</f>
        <v>43216</v>
      </c>
      <c r="B461" s="26">
        <f>'Historical data 2'!B459/'Historical data 2'!B$2*U$5</f>
        <v>67909.102444208707</v>
      </c>
      <c r="C461" s="26">
        <f>'Historical data 2'!C459/'Historical data 2'!C$2*V$5</f>
        <v>80449.734205327331</v>
      </c>
      <c r="D461" s="26">
        <f>'Historical data 2'!D459/'Historical data 2'!D$2*W$5</f>
        <v>61578.471464505237</v>
      </c>
      <c r="E461" s="26">
        <f>'Historical data 2'!E459/'Historical data 2'!E$2*X$5</f>
        <v>40376.724113370095</v>
      </c>
      <c r="F461" s="26">
        <f>'Historical data 2'!F459/'Historical data 2'!F$2*Y$5</f>
        <v>57207.352174796499</v>
      </c>
      <c r="G461" s="26">
        <f>'Historical data 2'!G459/'Historical data 2'!G$2*Z$5</f>
        <v>73731.7506123887</v>
      </c>
      <c r="H461" s="26">
        <f>'Historical data 2'!H459/'Historical data 2'!H$2*AA$5</f>
        <v>50713.92286936356</v>
      </c>
      <c r="I461" s="26">
        <f>'Historical data 2'!I459/'Historical data 2'!I$2*AB$5</f>
        <v>66481.644278261228</v>
      </c>
      <c r="J461" s="26">
        <f>'Historical data 2'!J459/'Historical data 2'!J$2*AC$5</f>
        <v>45092.040774671383</v>
      </c>
      <c r="K461" s="26">
        <f>'Historical data 2'!K459/'Historical data 2'!K$2*AD$5</f>
        <v>35360.246747961079</v>
      </c>
      <c r="L461" s="8">
        <f t="shared" si="17"/>
        <v>1.4998896529646144E-2</v>
      </c>
      <c r="M461" s="8">
        <f>IF(Table25[[#This Row],[Overall Return]]&gt;=0,0,Table25[[#This Row],[Overall Return]])</f>
        <v>0</v>
      </c>
      <c r="N461" s="13">
        <f t="shared" si="16"/>
        <v>578900.98968485382</v>
      </c>
    </row>
    <row r="462" spans="1:14" x14ac:dyDescent="0.25">
      <c r="A462" s="2">
        <f>'Daily returns &amp; Stats_2016-19'!A461</f>
        <v>43217</v>
      </c>
      <c r="B462" s="26">
        <f>'Historical data 2'!B460/'Historical data 2'!B$2*U$5</f>
        <v>67123.404998134938</v>
      </c>
      <c r="C462" s="26">
        <f>'Historical data 2'!C460/'Historical data 2'!C$2*V$5</f>
        <v>83346.630562079794</v>
      </c>
      <c r="D462" s="26">
        <f>'Historical data 2'!D460/'Historical data 2'!D$2*W$5</f>
        <v>59721.113240355189</v>
      </c>
      <c r="E462" s="26">
        <f>'Historical data 2'!E460/'Historical data 2'!E$2*X$5</f>
        <v>40130.030065336861</v>
      </c>
      <c r="F462" s="26">
        <f>'Historical data 2'!F460/'Historical data 2'!F$2*Y$5</f>
        <v>56657.852372337395</v>
      </c>
      <c r="G462" s="26">
        <f>'Historical data 2'!G460/'Historical data 2'!G$2*Z$5</f>
        <v>74952.022417200904</v>
      </c>
      <c r="H462" s="26">
        <f>'Historical data 2'!H460/'Historical data 2'!H$2*AA$5</f>
        <v>52241.665813355808</v>
      </c>
      <c r="I462" s="26">
        <f>'Historical data 2'!I460/'Historical data 2'!I$2*AB$5</f>
        <v>67365.162056161498</v>
      </c>
      <c r="J462" s="26">
        <f>'Historical data 2'!J460/'Historical data 2'!J$2*AC$5</f>
        <v>45023.257315903189</v>
      </c>
      <c r="K462" s="26">
        <f>'Historical data 2'!K460/'Historical data 2'!K$2*AD$5</f>
        <v>34017.726731399751</v>
      </c>
      <c r="L462" s="8">
        <f t="shared" si="17"/>
        <v>2.8983814457199664E-3</v>
      </c>
      <c r="M462" s="8">
        <f>IF(Table25[[#This Row],[Overall Return]]&gt;=0,0,Table25[[#This Row],[Overall Return]])</f>
        <v>0</v>
      </c>
      <c r="N462" s="13">
        <f t="shared" si="16"/>
        <v>580578.86557226535</v>
      </c>
    </row>
    <row r="463" spans="1:14" x14ac:dyDescent="0.25">
      <c r="A463" s="2">
        <f>'Daily returns &amp; Stats_2016-19'!A462</f>
        <v>43220</v>
      </c>
      <c r="B463" s="26">
        <f>'Historical data 2'!B461/'Historical data 2'!B$2*U$5</f>
        <v>68339.160809922949</v>
      </c>
      <c r="C463" s="26">
        <f>'Historical data 2'!C461/'Historical data 2'!C$2*V$5</f>
        <v>83002.676735383284</v>
      </c>
      <c r="D463" s="26">
        <f>'Historical data 2'!D461/'Historical data 2'!D$2*W$5</f>
        <v>60226.838405433307</v>
      </c>
      <c r="E463" s="26">
        <f>'Historical data 2'!E461/'Historical data 2'!E$2*X$5</f>
        <v>40574.889016916524</v>
      </c>
      <c r="F463" s="26">
        <f>'Historical data 2'!F461/'Historical data 2'!F$2*Y$5</f>
        <v>55958.191795700681</v>
      </c>
      <c r="G463" s="26">
        <f>'Historical data 2'!G461/'Historical data 2'!G$2*Z$5</f>
        <v>73152.904624326184</v>
      </c>
      <c r="H463" s="26">
        <f>'Historical data 2'!H461/'Historical data 2'!H$2*AA$5</f>
        <v>52209.687056091483</v>
      </c>
      <c r="I463" s="26">
        <f>'Historical data 2'!I461/'Historical data 2'!I$2*AB$5</f>
        <v>66304.96107149568</v>
      </c>
      <c r="J463" s="26">
        <f>'Historical data 2'!J461/'Historical data 2'!J$2*AC$5</f>
        <v>44679.305636063858</v>
      </c>
      <c r="K463" s="26">
        <f>'Historical data 2'!K461/'Historical data 2'!K$2*AD$5</f>
        <v>34000.228442015083</v>
      </c>
      <c r="L463" s="8">
        <f t="shared" si="17"/>
        <v>-3.6687900735357104E-3</v>
      </c>
      <c r="M463" s="8">
        <f>IF(Table25[[#This Row],[Overall Return]]&gt;=0,0,Table25[[#This Row],[Overall Return]])</f>
        <v>-3.6687900735357104E-3</v>
      </c>
      <c r="N463" s="13">
        <f t="shared" si="16"/>
        <v>578448.84359334921</v>
      </c>
    </row>
    <row r="464" spans="1:14" x14ac:dyDescent="0.25">
      <c r="A464" s="2">
        <f>'Daily returns &amp; Stats_2016-19'!A463</f>
        <v>43221</v>
      </c>
      <c r="B464" s="26">
        <f>'Historical data 2'!B462/'Historical data 2'!B$2*U$5</f>
        <v>69927.105840610806</v>
      </c>
      <c r="C464" s="26">
        <f>'Historical data 2'!C462/'Historical data 2'!C$2*V$5</f>
        <v>83857.539311003056</v>
      </c>
      <c r="D464" s="26">
        <f>'Historical data 2'!D462/'Historical data 2'!D$2*W$5</f>
        <v>60419.930039766288</v>
      </c>
      <c r="E464" s="26">
        <f>'Historical data 2'!E462/'Historical data 2'!E$2*X$5</f>
        <v>40465.692096483268</v>
      </c>
      <c r="F464" s="26">
        <f>'Historical data 2'!F462/'Historical data 2'!F$2*Y$5</f>
        <v>57057.191400618874</v>
      </c>
      <c r="G464" s="26">
        <f>'Historical data 2'!G462/'Historical data 2'!G$2*Z$5</f>
        <v>74310.590263253354</v>
      </c>
      <c r="H464" s="26">
        <f>'Historical data 2'!H462/'Historical data 2'!H$2*AA$5</f>
        <v>53279.11016635433</v>
      </c>
      <c r="I464" s="26">
        <f>'Historical data 2'!I462/'Historical data 2'!I$2*AB$5</f>
        <v>66431.17921826159</v>
      </c>
      <c r="J464" s="26">
        <f>'Historical data 2'!J462/'Historical data 2'!J$2*AC$5</f>
        <v>45195.229335156371</v>
      </c>
      <c r="K464" s="26">
        <f>'Historical data 2'!K462/'Historical data 2'!K$2*AD$5</f>
        <v>33650.395812461946</v>
      </c>
      <c r="L464" s="8">
        <f t="shared" si="17"/>
        <v>1.0623445718115576E-2</v>
      </c>
      <c r="M464" s="8">
        <f>IF(Table25[[#This Row],[Overall Return]]&gt;=0,0,Table25[[#This Row],[Overall Return]])</f>
        <v>0</v>
      </c>
      <c r="N464" s="13">
        <f t="shared" si="16"/>
        <v>584593.96348396991</v>
      </c>
    </row>
    <row r="465" spans="1:14" x14ac:dyDescent="0.25">
      <c r="A465" s="2">
        <f>'Daily returns &amp; Stats_2016-19'!A464</f>
        <v>43222</v>
      </c>
      <c r="B465" s="26">
        <f>'Historical data 2'!B463/'Historical data 2'!B$2*U$5</f>
        <v>73016.142471697254</v>
      </c>
      <c r="C465" s="26">
        <f>'Historical data 2'!C463/'Historical data 2'!C$2*V$5</f>
        <v>83190.8194462385</v>
      </c>
      <c r="D465" s="26">
        <f>'Historical data 2'!D463/'Historical data 2'!D$2*W$5</f>
        <v>60180.84624694199</v>
      </c>
      <c r="E465" s="26">
        <f>'Historical data 2'!E463/'Historical data 2'!E$2*X$5</f>
        <v>40287.756130256923</v>
      </c>
      <c r="F465" s="26">
        <f>'Historical data 2'!F463/'Historical data 2'!F$2*Y$5</f>
        <v>56345.977735521177</v>
      </c>
      <c r="G465" s="26">
        <f>'Historical data 2'!G463/'Historical data 2'!G$2*Z$5</f>
        <v>73145.090859387317</v>
      </c>
      <c r="H465" s="26">
        <f>'Historical data 2'!H463/'Historical data 2'!H$2*AA$5</f>
        <v>53497.614732836853</v>
      </c>
      <c r="I465" s="26">
        <f>'Historical data 2'!I463/'Historical data 2'!I$2*AB$5</f>
        <v>65480.357736349732</v>
      </c>
      <c r="J465" s="26">
        <f>'Historical data 2'!J463/'Historical data 2'!J$2*AC$5</f>
        <v>44877.070974771799</v>
      </c>
      <c r="K465" s="26">
        <f>'Historical data 2'!K463/'Historical data 2'!K$2*AD$5</f>
        <v>33584.799056472752</v>
      </c>
      <c r="L465" s="8">
        <f t="shared" si="17"/>
        <v>-1.6891862646180034E-3</v>
      </c>
      <c r="M465" s="8">
        <f>IF(Table25[[#This Row],[Overall Return]]&gt;=0,0,Table25[[#This Row],[Overall Return]])</f>
        <v>-1.6891862646180034E-3</v>
      </c>
      <c r="N465" s="13">
        <f t="shared" si="16"/>
        <v>583606.4753904742</v>
      </c>
    </row>
    <row r="466" spans="1:14" x14ac:dyDescent="0.25">
      <c r="A466" s="2">
        <f>'Daily returns &amp; Stats_2016-19'!A465</f>
        <v>43223</v>
      </c>
      <c r="B466" s="26">
        <f>'Historical data 2'!B464/'Historical data 2'!B$2*U$5</f>
        <v>73148.464043911459</v>
      </c>
      <c r="C466" s="26">
        <f>'Historical data 2'!C464/'Historical data 2'!C$2*V$5</f>
        <v>83318.01087354694</v>
      </c>
      <c r="D466" s="26">
        <f>'Historical data 2'!D464/'Historical data 2'!D$2*W$5</f>
        <v>60677.389742839739</v>
      </c>
      <c r="E466" s="26">
        <f>'Historical data 2'!E464/'Historical data 2'!E$2*X$5</f>
        <v>39939.958640319848</v>
      </c>
      <c r="F466" s="26">
        <f>'Historical data 2'!F464/'Historical data 2'!F$2*Y$5</f>
        <v>56309.673424487402</v>
      </c>
      <c r="G466" s="26">
        <f>'Historical data 2'!G464/'Historical data 2'!G$2*Z$5</f>
        <v>73583.143322999851</v>
      </c>
      <c r="H466" s="26">
        <f>'Historical data 2'!H464/'Historical data 2'!H$2*AA$5</f>
        <v>50530.949690680609</v>
      </c>
      <c r="I466" s="26">
        <f>'Historical data 2'!I464/'Historical data 2'!I$2*AB$5</f>
        <v>65673.874962396672</v>
      </c>
      <c r="J466" s="26">
        <f>'Historical data 2'!J464/'Historical data 2'!J$2*AC$5</f>
        <v>44651.827402688265</v>
      </c>
      <c r="K466" s="26">
        <f>'Historical data 2'!K464/'Historical data 2'!K$2*AD$5</f>
        <v>33471.103833879046</v>
      </c>
      <c r="L466" s="8">
        <f t="shared" si="17"/>
        <v>-3.9445748972956052E-3</v>
      </c>
      <c r="M466" s="8">
        <f>IF(Table25[[#This Row],[Overall Return]]&gt;=0,0,Table25[[#This Row],[Overall Return]])</f>
        <v>-3.9445748972956052E-3</v>
      </c>
      <c r="N466" s="13">
        <f t="shared" si="16"/>
        <v>581304.39593774977</v>
      </c>
    </row>
    <row r="467" spans="1:14" x14ac:dyDescent="0.25">
      <c r="A467" s="2">
        <f>'Daily returns &amp; Stats_2016-19'!A466</f>
        <v>43224</v>
      </c>
      <c r="B467" s="26">
        <f>'Historical data 2'!B465/'Historical data 2'!B$2*U$5</f>
        <v>76018.338928512487</v>
      </c>
      <c r="C467" s="26">
        <f>'Historical data 2'!C465/'Historical data 2'!C$2*V$5</f>
        <v>83788.112912004915</v>
      </c>
      <c r="D467" s="26">
        <f>'Historical data 2'!D465/'Historical data 2'!D$2*W$5</f>
        <v>61477.330622119087</v>
      </c>
      <c r="E467" s="26">
        <f>'Historical data 2'!E465/'Historical data 2'!E$2*X$5</f>
        <v>40906.505895132708</v>
      </c>
      <c r="F467" s="26">
        <f>'Historical data 2'!F465/'Historical data 2'!F$2*Y$5</f>
        <v>57656.743395622165</v>
      </c>
      <c r="G467" s="26">
        <f>'Historical data 2'!G465/'Historical data 2'!G$2*Z$5</f>
        <v>74435.749920627757</v>
      </c>
      <c r="H467" s="26">
        <f>'Historical data 2'!H465/'Historical data 2'!H$2*AA$5</f>
        <v>52243.444669846991</v>
      </c>
      <c r="I467" s="26">
        <f>'Historical data 2'!I465/'Historical data 2'!I$2*AB$5</f>
        <v>66164.720741636032</v>
      </c>
      <c r="J467" s="26">
        <f>'Historical data 2'!J465/'Historical data 2'!J$2*AC$5</f>
        <v>45405.545563274609</v>
      </c>
      <c r="K467" s="26">
        <f>'Historical data 2'!K465/'Historical data 2'!K$2*AD$5</f>
        <v>33628.536048253103</v>
      </c>
      <c r="L467" s="8">
        <f t="shared" si="17"/>
        <v>1.7926292717036274E-2</v>
      </c>
      <c r="M467" s="8">
        <f>IF(Table25[[#This Row],[Overall Return]]&gt;=0,0,Table25[[#This Row],[Overall Return]])</f>
        <v>0</v>
      </c>
      <c r="N467" s="13">
        <f t="shared" si="16"/>
        <v>591725.0286970298</v>
      </c>
    </row>
    <row r="468" spans="1:14" x14ac:dyDescent="0.25">
      <c r="A468" s="2">
        <f>'Daily returns &amp; Stats_2016-19'!A467</f>
        <v>43227</v>
      </c>
      <c r="B468" s="26">
        <f>'Historical data 2'!B466/'Historical data 2'!B$2*U$5</f>
        <v>76568.331117569542</v>
      </c>
      <c r="C468" s="26">
        <f>'Historical data 2'!C466/'Historical data 2'!C$2*V$5</f>
        <v>84805.159113938964</v>
      </c>
      <c r="D468" s="26">
        <f>'Historical data 2'!D466/'Historical data 2'!D$2*W$5</f>
        <v>61394.590833758943</v>
      </c>
      <c r="E468" s="26">
        <f>'Historical data 2'!E466/'Historical data 2'!E$2*X$5</f>
        <v>41444.38115542473</v>
      </c>
      <c r="F468" s="26">
        <f>'Historical data 2'!F466/'Historical data 2'!F$2*Y$5</f>
        <v>58018.674421527612</v>
      </c>
      <c r="G468" s="26">
        <f>'Historical data 2'!G466/'Historical data 2'!G$2*Z$5</f>
        <v>75264.902549043371</v>
      </c>
      <c r="H468" s="26">
        <f>'Historical data 2'!H466/'Historical data 2'!H$2*AA$5</f>
        <v>53785.39813598022</v>
      </c>
      <c r="I468" s="26">
        <f>'Historical data 2'!I466/'Historical data 2'!I$2*AB$5</f>
        <v>65570.105257826333</v>
      </c>
      <c r="J468" s="26">
        <f>'Historical data 2'!J466/'Historical data 2'!J$2*AC$5</f>
        <v>45622.139146431226</v>
      </c>
      <c r="K468" s="26">
        <f>'Historical data 2'!K466/'Historical data 2'!K$2*AD$5</f>
        <v>33995.858235509579</v>
      </c>
      <c r="L468" s="8">
        <f t="shared" si="17"/>
        <v>8.0181013813596103E-3</v>
      </c>
      <c r="M468" s="8">
        <f>IF(Table25[[#This Row],[Overall Return]]&gt;=0,0,Table25[[#This Row],[Overall Return]])</f>
        <v>0</v>
      </c>
      <c r="N468" s="13">
        <f t="shared" si="16"/>
        <v>596469.5399670105</v>
      </c>
    </row>
    <row r="469" spans="1:14" x14ac:dyDescent="0.25">
      <c r="A469" s="2">
        <f>'Daily returns &amp; Stats_2016-19'!A468</f>
        <v>43228</v>
      </c>
      <c r="B469" s="26">
        <f>'Historical data 2'!B467/'Historical data 2'!B$2*U$5</f>
        <v>76936.3645748095</v>
      </c>
      <c r="C469" s="26">
        <f>'Historical data 2'!C467/'Historical data 2'!C$2*V$5</f>
        <v>84394.415231409526</v>
      </c>
      <c r="D469" s="26">
        <f>'Historical data 2'!D467/'Historical data 2'!D$2*W$5</f>
        <v>62286.486695614592</v>
      </c>
      <c r="E469" s="26">
        <f>'Historical data 2'!E467/'Historical data 2'!E$2*X$5</f>
        <v>41165.33222928764</v>
      </c>
      <c r="F469" s="26">
        <f>'Historical data 2'!F467/'Historical data 2'!F$2*Y$5</f>
        <v>57970.271471179265</v>
      </c>
      <c r="G469" s="26">
        <f>'Historical data 2'!G467/'Historical data 2'!G$2*Z$5</f>
        <v>74944.170629074986</v>
      </c>
      <c r="H469" s="26">
        <f>'Historical data 2'!H467/'Historical data 2'!H$2*AA$5</f>
        <v>53643.277667229042</v>
      </c>
      <c r="I469" s="26">
        <f>'Historical data 2'!I467/'Historical data 2'!I$2*AB$5</f>
        <v>65079.268728048119</v>
      </c>
      <c r="J469" s="26">
        <f>'Historical data 2'!J467/'Historical data 2'!J$2*AC$5</f>
        <v>46081.29538285765</v>
      </c>
      <c r="K469" s="26">
        <f>'Historical data 2'!K467/'Historical data 2'!K$2*AD$5</f>
        <v>34148.924609218797</v>
      </c>
      <c r="L469" s="8">
        <f t="shared" si="17"/>
        <v>3.0222373422228443E-4</v>
      </c>
      <c r="M469" s="8">
        <f>IF(Table25[[#This Row],[Overall Return]]&gt;=0,0,Table25[[#This Row],[Overall Return]])</f>
        <v>0</v>
      </c>
      <c r="N469" s="13">
        <f t="shared" si="16"/>
        <v>596649.80721872917</v>
      </c>
    </row>
    <row r="470" spans="1:14" x14ac:dyDescent="0.25">
      <c r="A470" s="2">
        <f>'Daily returns &amp; Stats_2016-19'!A469</f>
        <v>43229</v>
      </c>
      <c r="B470" s="26">
        <f>'Historical data 2'!B468/'Historical data 2'!B$2*U$5</f>
        <v>77478.071752582851</v>
      </c>
      <c r="C470" s="26">
        <f>'Historical data 2'!C468/'Historical data 2'!C$2*V$5</f>
        <v>85221.72559487012</v>
      </c>
      <c r="D470" s="26">
        <f>'Historical data 2'!D468/'Historical data 2'!D$2*W$5</f>
        <v>63169.205078919367</v>
      </c>
      <c r="E470" s="26">
        <f>'Historical data 2'!E468/'Historical data 2'!E$2*X$5</f>
        <v>40429.295238118168</v>
      </c>
      <c r="F470" s="26">
        <f>'Historical data 2'!F468/'Historical data 2'!F$2*Y$5</f>
        <v>59557.165597551371</v>
      </c>
      <c r="G470" s="26">
        <f>'Historical data 2'!G468/'Historical data 2'!G$2*Z$5</f>
        <v>75828.101995634614</v>
      </c>
      <c r="H470" s="26">
        <f>'Historical data 2'!H468/'Historical data 2'!H$2*AA$5</f>
        <v>54510.185589641536</v>
      </c>
      <c r="I470" s="26">
        <f>'Historical data 2'!I468/'Historical data 2'!I$2*AB$5</f>
        <v>64288.328806734396</v>
      </c>
      <c r="J470" s="26">
        <f>'Historical data 2'!J468/'Historical data 2'!J$2*AC$5</f>
        <v>46575.127988321452</v>
      </c>
      <c r="K470" s="26">
        <f>'Historical data 2'!K468/'Historical data 2'!K$2*AD$5</f>
        <v>34953.562141270428</v>
      </c>
      <c r="L470" s="8">
        <f t="shared" si="17"/>
        <v>8.9851073444657814E-3</v>
      </c>
      <c r="M470" s="8">
        <f>IF(Table25[[#This Row],[Overall Return]]&gt;=0,0,Table25[[#This Row],[Overall Return]])</f>
        <v>0</v>
      </c>
      <c r="N470" s="13">
        <f t="shared" si="16"/>
        <v>602010.76978364424</v>
      </c>
    </row>
    <row r="471" spans="1:14" x14ac:dyDescent="0.25">
      <c r="A471" s="2">
        <f>'Daily returns &amp; Stats_2016-19'!A470</f>
        <v>43230</v>
      </c>
      <c r="B471" s="26">
        <f>'Historical data 2'!B469/'Historical data 2'!B$2*U$5</f>
        <v>78586.30800193554</v>
      </c>
      <c r="C471" s="26">
        <f>'Historical data 2'!C469/'Historical data 2'!C$2*V$5</f>
        <v>85278.964971935813</v>
      </c>
      <c r="D471" s="26">
        <f>'Historical data 2'!D469/'Historical data 2'!D$2*W$5</f>
        <v>63757.690985505003</v>
      </c>
      <c r="E471" s="26">
        <f>'Historical data 2'!E469/'Historical data 2'!E$2*X$5</f>
        <v>41120.84823773105</v>
      </c>
      <c r="F471" s="26">
        <f>'Historical data 2'!F469/'Historical data 2'!F$2*Y$5</f>
        <v>60371.790525219207</v>
      </c>
      <c r="G471" s="26">
        <f>'Historical data 2'!G469/'Historical data 2'!G$2*Z$5</f>
        <v>76586.835681632801</v>
      </c>
      <c r="H471" s="26">
        <f>'Historical data 2'!H469/'Historical data 2'!H$2*AA$5</f>
        <v>54185.097024654518</v>
      </c>
      <c r="I471" s="26">
        <f>'Historical data 2'!I469/'Historical data 2'!I$2*AB$5</f>
        <v>65550.477901279563</v>
      </c>
      <c r="J471" s="26">
        <f>'Historical data 2'!J469/'Historical data 2'!J$2*AC$5</f>
        <v>47346.176692093519</v>
      </c>
      <c r="K471" s="26">
        <f>'Historical data 2'!K469/'Historical data 2'!K$2*AD$5</f>
        <v>35736.328994511547</v>
      </c>
      <c r="L471" s="8">
        <f t="shared" si="17"/>
        <v>1.0813343480871263E-2</v>
      </c>
      <c r="M471" s="8">
        <f>IF(Table25[[#This Row],[Overall Return]]&gt;=0,0,Table25[[#This Row],[Overall Return]])</f>
        <v>0</v>
      </c>
      <c r="N471" s="13">
        <f t="shared" si="16"/>
        <v>608520.51901649847</v>
      </c>
    </row>
    <row r="472" spans="1:14" x14ac:dyDescent="0.25">
      <c r="A472" s="2">
        <f>'Daily returns &amp; Stats_2016-19'!A471</f>
        <v>43231</v>
      </c>
      <c r="B472" s="26">
        <f>'Historical data 2'!B470/'Historical data 2'!B$2*U$5</f>
        <v>78287.431190882853</v>
      </c>
      <c r="C472" s="26">
        <f>'Historical data 2'!C470/'Historical data 2'!C$2*V$5</f>
        <v>84951.961376142062</v>
      </c>
      <c r="D472" s="26">
        <f>'Historical data 2'!D470/'Historical data 2'!D$2*W$5</f>
        <v>64113.161130746557</v>
      </c>
      <c r="E472" s="26">
        <f>'Historical data 2'!E470/'Historical data 2'!E$2*X$5</f>
        <v>41278.564784644215</v>
      </c>
      <c r="F472" s="26">
        <f>'Historical data 2'!F470/'Historical data 2'!F$2*Y$5</f>
        <v>60409.739881903806</v>
      </c>
      <c r="G472" s="26">
        <f>'Historical data 2'!G470/'Historical data 2'!G$2*Z$5</f>
        <v>76422.588187970541</v>
      </c>
      <c r="H472" s="26">
        <f>'Historical data 2'!H470/'Historical data 2'!H$2*AA$5</f>
        <v>53481.625354204683</v>
      </c>
      <c r="I472" s="26">
        <f>'Historical data 2'!I470/'Historical data 2'!I$2*AB$5</f>
        <v>66832.249727640927</v>
      </c>
      <c r="J472" s="26">
        <f>'Historical data 2'!J470/'Historical data 2'!J$2*AC$5</f>
        <v>47172.917108234171</v>
      </c>
      <c r="K472" s="26">
        <f>'Historical data 2'!K470/'Historical data 2'!K$2*AD$5</f>
        <v>35904.186836393237</v>
      </c>
      <c r="L472" s="8">
        <f t="shared" si="17"/>
        <v>5.4871865751393578E-4</v>
      </c>
      <c r="M472" s="8">
        <f>IF(Table25[[#This Row],[Overall Return]]&gt;=0,0,Table25[[#This Row],[Overall Return]])</f>
        <v>0</v>
      </c>
      <c r="N472" s="13">
        <f t="shared" si="16"/>
        <v>608854.42557876289</v>
      </c>
    </row>
    <row r="473" spans="1:14" x14ac:dyDescent="0.25">
      <c r="A473" s="2">
        <f>'Daily returns &amp; Stats_2016-19'!A472</f>
        <v>43234</v>
      </c>
      <c r="B473" s="26">
        <f>'Historical data 2'!B471/'Historical data 2'!B$2*U$5</f>
        <v>78104.776518117942</v>
      </c>
      <c r="C473" s="26">
        <f>'Historical data 2'!C471/'Historical data 2'!C$2*V$5</f>
        <v>84879.356808849625</v>
      </c>
      <c r="D473" s="26">
        <f>'Historical data 2'!D471/'Historical data 2'!D$2*W$5</f>
        <v>64251.644672387032</v>
      </c>
      <c r="E473" s="26">
        <f>'Historical data 2'!E471/'Historical data 2'!E$2*X$5</f>
        <v>41428.203716372802</v>
      </c>
      <c r="F473" s="26">
        <f>'Historical data 2'!F471/'Historical data 2'!F$2*Y$5</f>
        <v>60516.449628865637</v>
      </c>
      <c r="G473" s="26">
        <f>'Historical data 2'!G471/'Historical data 2'!G$2*Z$5</f>
        <v>76680.721267658198</v>
      </c>
      <c r="H473" s="26">
        <f>'Historical data 2'!H471/'Historical data 2'!H$2*AA$5</f>
        <v>51866.835338428245</v>
      </c>
      <c r="I473" s="26">
        <f>'Historical data 2'!I471/'Historical data 2'!I$2*AB$5</f>
        <v>68128.062236018319</v>
      </c>
      <c r="J473" s="26">
        <f>'Historical data 2'!J471/'Historical data 2'!J$2*AC$5</f>
        <v>47198.901461013287</v>
      </c>
      <c r="K473" s="26">
        <f>'Historical data 2'!K471/'Historical data 2'!K$2*AD$5</f>
        <v>36147.145869391468</v>
      </c>
      <c r="L473" s="8">
        <f t="shared" si="17"/>
        <v>5.7102637959682845E-4</v>
      </c>
      <c r="M473" s="8">
        <f>IF(Table25[[#This Row],[Overall Return]]&gt;=0,0,Table25[[#This Row],[Overall Return]])</f>
        <v>0</v>
      </c>
      <c r="N473" s="13">
        <f t="shared" si="16"/>
        <v>609202.09751710261</v>
      </c>
    </row>
    <row r="474" spans="1:14" x14ac:dyDescent="0.25">
      <c r="A474" s="2">
        <f>'Daily returns &amp; Stats_2016-19'!A473</f>
        <v>43235</v>
      </c>
      <c r="B474" s="26">
        <f>'Historical data 2'!B472/'Historical data 2'!B$2*U$5</f>
        <v>77394.910123321606</v>
      </c>
      <c r="C474" s="26">
        <f>'Historical data 2'!C472/'Historical data 2'!C$2*V$5</f>
        <v>83532.128842827558</v>
      </c>
      <c r="D474" s="26">
        <f>'Historical data 2'!D472/'Historical data 2'!D$2*W$5</f>
        <v>64713.288606014561</v>
      </c>
      <c r="E474" s="26">
        <f>'Historical data 2'!E472/'Historical data 2'!E$2*X$5</f>
        <v>41622.320294320038</v>
      </c>
      <c r="F474" s="26">
        <f>'Historical data 2'!F472/'Historical data 2'!F$2*Y$5</f>
        <v>59362.9956556693</v>
      </c>
      <c r="G474" s="26">
        <f>'Historical data 2'!G472/'Historical data 2'!G$2*Z$5</f>
        <v>76125.335586005822</v>
      </c>
      <c r="H474" s="26">
        <f>'Historical data 2'!H472/'Historical data 2'!H$2*AA$5</f>
        <v>50482.986637231232</v>
      </c>
      <c r="I474" s="26">
        <f>'Historical data 2'!I472/'Historical data 2'!I$2*AB$5</f>
        <v>67174.438167379936</v>
      </c>
      <c r="J474" s="26">
        <f>'Historical data 2'!J472/'Historical data 2'!J$2*AC$5</f>
        <v>47432.814125356163</v>
      </c>
      <c r="K474" s="26">
        <f>'Historical data 2'!K472/'Historical data 2'!K$2*AD$5</f>
        <v>36129.475129300539</v>
      </c>
      <c r="L474" s="8">
        <f t="shared" si="17"/>
        <v>-8.5873052161133945E-3</v>
      </c>
      <c r="M474" s="8">
        <f>IF(Table25[[#This Row],[Overall Return]]&gt;=0,0,Table25[[#This Row],[Overall Return]])</f>
        <v>-8.5873052161133945E-3</v>
      </c>
      <c r="N474" s="13">
        <f t="shared" si="16"/>
        <v>603970.69316742674</v>
      </c>
    </row>
    <row r="475" spans="1:14" x14ac:dyDescent="0.25">
      <c r="A475" s="2">
        <f>'Daily returns &amp; Stats_2016-19'!A474</f>
        <v>43236</v>
      </c>
      <c r="B475" s="26">
        <f>'Historical data 2'!B473/'Historical data 2'!B$2*U$5</f>
        <v>78117.230547079598</v>
      </c>
      <c r="C475" s="26">
        <f>'Historical data 2'!C473/'Historical data 2'!C$2*V$5</f>
        <v>84123.591623250046</v>
      </c>
      <c r="D475" s="26">
        <f>'Historical data 2'!D473/'Historical data 2'!D$2*W$5</f>
        <v>64491.713263138023</v>
      </c>
      <c r="E475" s="26">
        <f>'Historical data 2'!E473/'Historical data 2'!E$2*X$5</f>
        <v>42479.680146706538</v>
      </c>
      <c r="F475" s="26">
        <f>'Historical data 2'!F473/'Historical data 2'!F$2*Y$5</f>
        <v>59502.71122927322</v>
      </c>
      <c r="G475" s="26">
        <f>'Historical data 2'!G473/'Historical data 2'!G$2*Z$5</f>
        <v>76321.744358714917</v>
      </c>
      <c r="H475" s="26">
        <f>'Historical data 2'!H473/'Historical data 2'!H$2*AA$5</f>
        <v>50891.569643467199</v>
      </c>
      <c r="I475" s="26">
        <f>'Historical data 2'!I473/'Historical data 2'!I$2*AB$5</f>
        <v>67797.10726683824</v>
      </c>
      <c r="J475" s="26">
        <f>'Historical data 2'!J473/'Historical data 2'!J$2*AC$5</f>
        <v>47684.057332884768</v>
      </c>
      <c r="K475" s="26">
        <f>'Historical data 2'!K473/'Historical data 2'!K$2*AD$5</f>
        <v>36231.070424491649</v>
      </c>
      <c r="L475" s="8">
        <f t="shared" si="17"/>
        <v>6.076093939545002E-3</v>
      </c>
      <c r="M475" s="8">
        <f>IF(Table25[[#This Row],[Overall Return]]&gt;=0,0,Table25[[#This Row],[Overall Return]])</f>
        <v>0</v>
      </c>
      <c r="N475" s="13">
        <f t="shared" si="16"/>
        <v>607640.47583584418</v>
      </c>
    </row>
    <row r="476" spans="1:14" x14ac:dyDescent="0.25">
      <c r="A476" s="2">
        <f>'Daily returns &amp; Stats_2016-19'!A475</f>
        <v>43237</v>
      </c>
      <c r="B476" s="26">
        <f>'Historical data 2'!B474/'Historical data 2'!B$2*U$5</f>
        <v>77623.245034300344</v>
      </c>
      <c r="C476" s="26">
        <f>'Historical data 2'!C474/'Historical data 2'!C$2*V$5</f>
        <v>83831.038401333062</v>
      </c>
      <c r="D476" s="26">
        <f>'Historical data 2'!D474/'Historical data 2'!D$2*W$5</f>
        <v>65239.564618039498</v>
      </c>
      <c r="E476" s="26">
        <f>'Historical data 2'!E474/'Historical data 2'!E$2*X$5</f>
        <v>42196.586067639233</v>
      </c>
      <c r="F476" s="26">
        <f>'Historical data 2'!F474/'Historical data 2'!F$2*Y$5</f>
        <v>59327.795035977782</v>
      </c>
      <c r="G476" s="26">
        <f>'Historical data 2'!G474/'Historical data 2'!G$2*Z$5</f>
        <v>75559.70265544334</v>
      </c>
      <c r="H476" s="26">
        <f>'Historical data 2'!H474/'Historical data 2'!H$2*AA$5</f>
        <v>50546.939069312772</v>
      </c>
      <c r="I476" s="26">
        <f>'Historical data 2'!I474/'Historical data 2'!I$2*AB$5</f>
        <v>68144.88700583858</v>
      </c>
      <c r="J476" s="26">
        <f>'Historical data 2'!J474/'Historical data 2'!J$2*AC$5</f>
        <v>46973.642606263806</v>
      </c>
      <c r="K476" s="26">
        <f>'Historical data 2'!K474/'Historical data 2'!K$2*AD$5</f>
        <v>36169.232657314889</v>
      </c>
      <c r="L476" s="8">
        <f t="shared" si="17"/>
        <v>-3.3372409591239105E-3</v>
      </c>
      <c r="M476" s="8">
        <f>IF(Table25[[#This Row],[Overall Return]]&gt;=0,0,Table25[[#This Row],[Overall Return]])</f>
        <v>-3.3372409591239105E-3</v>
      </c>
      <c r="N476" s="13">
        <f t="shared" si="16"/>
        <v>605612.63315146323</v>
      </c>
    </row>
    <row r="477" spans="1:14" x14ac:dyDescent="0.25">
      <c r="A477" s="2">
        <f>'Daily returns &amp; Stats_2016-19'!A476</f>
        <v>43238</v>
      </c>
      <c r="B477" s="26">
        <f>'Historical data 2'!B475/'Historical data 2'!B$2*U$5</f>
        <v>77340.964757851179</v>
      </c>
      <c r="C477" s="26">
        <f>'Historical data 2'!C475/'Historical data 2'!C$2*V$5</f>
        <v>83439.379702453676</v>
      </c>
      <c r="D477" s="26">
        <f>'Historical data 2'!D475/'Historical data 2'!D$2*W$5</f>
        <v>64214.721036080242</v>
      </c>
      <c r="E477" s="26">
        <f>'Historical data 2'!E475/'Historical data 2'!E$2*X$5</f>
        <v>42030.77604219666</v>
      </c>
      <c r="F477" s="26">
        <f>'Historical data 2'!F475/'Historical data 2'!F$2*Y$5</f>
        <v>58655.084671508324</v>
      </c>
      <c r="G477" s="26">
        <f>'Historical data 2'!G475/'Historical data 2'!G$2*Z$5</f>
        <v>75701.129899677486</v>
      </c>
      <c r="H477" s="26">
        <f>'Historical data 2'!H475/'Historical data 2'!H$2*AA$5</f>
        <v>49175.522033765577</v>
      </c>
      <c r="I477" s="26">
        <f>'Historical data 2'!I475/'Historical data 2'!I$2*AB$5</f>
        <v>68616.100803800582</v>
      </c>
      <c r="J477" s="26">
        <f>'Historical data 2'!J475/'Historical data 2'!J$2*AC$5</f>
        <v>46523.155462096729</v>
      </c>
      <c r="K477" s="26">
        <f>'Historical data 2'!K475/'Historical data 2'!K$2*AD$5</f>
        <v>35913.032029580201</v>
      </c>
      <c r="L477" s="8">
        <f t="shared" si="17"/>
        <v>-6.6094504859041114E-3</v>
      </c>
      <c r="M477" s="8">
        <f>IF(Table25[[#This Row],[Overall Return]]&gt;=0,0,Table25[[#This Row],[Overall Return]])</f>
        <v>-6.6094504859041114E-3</v>
      </c>
      <c r="N477" s="13">
        <f t="shared" si="16"/>
        <v>601609.8664390106</v>
      </c>
    </row>
    <row r="478" spans="1:14" x14ac:dyDescent="0.25">
      <c r="A478" s="2">
        <f>'Daily returns &amp; Stats_2016-19'!A477</f>
        <v>43241</v>
      </c>
      <c r="B478" s="26">
        <f>'Historical data 2'!B476/'Historical data 2'!B$2*U$5</f>
        <v>77888.915520127935</v>
      </c>
      <c r="C478" s="26">
        <f>'Historical data 2'!C476/'Historical data 2'!C$2*V$5</f>
        <v>84027.138663337289</v>
      </c>
      <c r="D478" s="26">
        <f>'Historical data 2'!D476/'Historical data 2'!D$2*W$5</f>
        <v>65239.564618039498</v>
      </c>
      <c r="E478" s="26">
        <f>'Historical data 2'!E476/'Historical data 2'!E$2*X$5</f>
        <v>42083.353512282658</v>
      </c>
      <c r="F478" s="26">
        <f>'Historical data 2'!F476/'Historical data 2'!F$2*Y$5</f>
        <v>59382.249404255934</v>
      </c>
      <c r="G478" s="26">
        <f>'Historical data 2'!G476/'Historical data 2'!G$2*Z$5</f>
        <v>76675.264940316454</v>
      </c>
      <c r="H478" s="26">
        <f>'Historical data 2'!H476/'Historical data 2'!H$2*AA$5</f>
        <v>50538.054951751103</v>
      </c>
      <c r="I478" s="26">
        <f>'Historical data 2'!I476/'Historical data 2'!I$2*AB$5</f>
        <v>69530.451660423132</v>
      </c>
      <c r="J478" s="26">
        <f>'Historical data 2'!J476/'Historical data 2'!J$2*AC$5</f>
        <v>47250.893090570447</v>
      </c>
      <c r="K478" s="26">
        <f>'Historical data 2'!K476/'Historical data 2'!K$2*AD$5</f>
        <v>36345.913863180213</v>
      </c>
      <c r="L478" s="8">
        <f t="shared" si="17"/>
        <v>1.2220434197315999E-2</v>
      </c>
      <c r="M478" s="8">
        <f>IF(Table25[[#This Row],[Overall Return]]&gt;=0,0,Table25[[#This Row],[Overall Return]])</f>
        <v>0</v>
      </c>
      <c r="N478" s="13">
        <f t="shared" si="16"/>
        <v>608961.80022428464</v>
      </c>
    </row>
    <row r="479" spans="1:14" x14ac:dyDescent="0.25">
      <c r="A479" s="2">
        <f>'Daily returns &amp; Stats_2016-19'!A478</f>
        <v>43242</v>
      </c>
      <c r="B479" s="26">
        <f>'Historical data 2'!B477/'Historical data 2'!B$2*U$5</f>
        <v>77693.820074419389</v>
      </c>
      <c r="C479" s="26">
        <f>'Historical data 2'!C477/'Historical data 2'!C$2*V$5</f>
        <v>83811.961304625249</v>
      </c>
      <c r="D479" s="26">
        <f>'Historical data 2'!D477/'Historical data 2'!D$2*W$5</f>
        <v>64750.224814209774</v>
      </c>
      <c r="E479" s="26">
        <f>'Historical data 2'!E477/'Historical data 2'!E$2*X$5</f>
        <v>42087.398665212881</v>
      </c>
      <c r="F479" s="26">
        <f>'Historical data 2'!F477/'Historical data 2'!F$2*Y$5</f>
        <v>58840.45026192248</v>
      </c>
      <c r="G479" s="26">
        <f>'Historical data 2'!G477/'Historical data 2'!G$2*Z$5</f>
        <v>76596.709035870226</v>
      </c>
      <c r="H479" s="26">
        <f>'Historical data 2'!H477/'Historical data 2'!H$2*AA$5</f>
        <v>48853.986099313806</v>
      </c>
      <c r="I479" s="26">
        <f>'Historical data 2'!I477/'Historical data 2'!I$2*AB$5</f>
        <v>68767.556105296884</v>
      </c>
      <c r="J479" s="26">
        <f>'Historical data 2'!J477/'Historical data 2'!J$2*AC$5</f>
        <v>47874.647459929838</v>
      </c>
      <c r="K479" s="26">
        <f>'Historical data 2'!K477/'Historical data 2'!K$2*AD$5</f>
        <v>36063.203850928629</v>
      </c>
      <c r="L479" s="8">
        <f t="shared" si="17"/>
        <v>-5.9475693733523904E-3</v>
      </c>
      <c r="M479" s="8">
        <f>IF(Table25[[#This Row],[Overall Return]]&gt;=0,0,Table25[[#This Row],[Overall Return]])</f>
        <v>-5.9475693733523904E-3</v>
      </c>
      <c r="N479" s="13">
        <f t="shared" si="16"/>
        <v>605339.95767172915</v>
      </c>
    </row>
    <row r="480" spans="1:14" x14ac:dyDescent="0.25">
      <c r="A480" s="2">
        <f>'Daily returns &amp; Stats_2016-19'!A479</f>
        <v>43243</v>
      </c>
      <c r="B480" s="26">
        <f>'Historical data 2'!B478/'Historical data 2'!B$2*U$5</f>
        <v>78191.954720849521</v>
      </c>
      <c r="C480" s="26">
        <f>'Historical data 2'!C478/'Historical data 2'!C$2*V$5</f>
        <v>84896.315126694608</v>
      </c>
      <c r="D480" s="26">
        <f>'Historical data 2'!D478/'Historical data 2'!D$2*W$5</f>
        <v>63817.696608961698</v>
      </c>
      <c r="E480" s="26">
        <f>'Historical data 2'!E478/'Historical data 2'!E$2*X$5</f>
        <v>41610.188008198333</v>
      </c>
      <c r="F480" s="26">
        <f>'Historical data 2'!F478/'Historical data 2'!F$2*Y$5</f>
        <v>59388.300822185731</v>
      </c>
      <c r="G480" s="26">
        <f>'Historical data 2'!G478/'Historical data 2'!G$2*Z$5</f>
        <v>77508.010759908342</v>
      </c>
      <c r="H480" s="26">
        <f>'Historical data 2'!H478/'Historical data 2'!H$2*AA$5</f>
        <v>49575.226004886979</v>
      </c>
      <c r="I480" s="26">
        <f>'Historical data 2'!I478/'Historical data 2'!I$2*AB$5</f>
        <v>68509.50538885087</v>
      </c>
      <c r="J480" s="26">
        <f>'Historical data 2'!J478/'Historical data 2'!J$2*AC$5</f>
        <v>48671.711081812915</v>
      </c>
      <c r="K480" s="26">
        <f>'Historical data 2'!K478/'Historical data 2'!K$2*AD$5</f>
        <v>36288.492143835931</v>
      </c>
      <c r="L480" s="8">
        <f t="shared" si="17"/>
        <v>5.1499045370244634E-3</v>
      </c>
      <c r="M480" s="8">
        <f>IF(Table25[[#This Row],[Overall Return]]&gt;=0,0,Table25[[#This Row],[Overall Return]])</f>
        <v>0</v>
      </c>
      <c r="N480" s="13">
        <f t="shared" si="16"/>
        <v>608457.40066618496</v>
      </c>
    </row>
    <row r="481" spans="1:14" x14ac:dyDescent="0.25">
      <c r="A481" s="2">
        <f>'Daily returns &amp; Stats_2016-19'!A480</f>
        <v>43244</v>
      </c>
      <c r="B481" s="26">
        <f>'Historical data 2'!B479/'Historical data 2'!B$2*U$5</f>
        <v>78104.776518117942</v>
      </c>
      <c r="C481" s="26">
        <f>'Historical data 2'!C479/'Historical data 2'!C$2*V$5</f>
        <v>84960.444578535666</v>
      </c>
      <c r="D481" s="26">
        <f>'Historical data 2'!D479/'Historical data 2'!D$2*W$5</f>
        <v>63199.088457707665</v>
      </c>
      <c r="E481" s="26">
        <f>'Historical data 2'!E479/'Historical data 2'!E$2*X$5</f>
        <v>41294.745396365113</v>
      </c>
      <c r="F481" s="26">
        <f>'Historical data 2'!F479/'Historical data 2'!F$2*Y$5</f>
        <v>59363.549599612939</v>
      </c>
      <c r="G481" s="26">
        <f>'Historical data 2'!G479/'Historical data 2'!G$2*Z$5</f>
        <v>77233.027071159493</v>
      </c>
      <c r="H481" s="26">
        <f>'Historical data 2'!H479/'Historical data 2'!H$2*AA$5</f>
        <v>49358.495212448528</v>
      </c>
      <c r="I481" s="26">
        <f>'Historical data 2'!I479/'Historical data 2'!I$2*AB$5</f>
        <v>68080.385888553501</v>
      </c>
      <c r="J481" s="26">
        <f>'Historical data 2'!J479/'Historical data 2'!J$2*AC$5</f>
        <v>47363.507235279241</v>
      </c>
      <c r="K481" s="26">
        <f>'Historical data 2'!K479/'Historical data 2'!K$2*AD$5</f>
        <v>35458.024115490785</v>
      </c>
      <c r="L481" s="8">
        <f t="shared" si="17"/>
        <v>-6.6419713006847791E-3</v>
      </c>
      <c r="M481" s="8">
        <f>IF(Table25[[#This Row],[Overall Return]]&gt;=0,0,Table25[[#This Row],[Overall Return]])</f>
        <v>-6.6419713006847791E-3</v>
      </c>
      <c r="N481" s="13">
        <f t="shared" si="16"/>
        <v>604416.04407327087</v>
      </c>
    </row>
    <row r="482" spans="1:14" x14ac:dyDescent="0.25">
      <c r="A482" s="2">
        <f>'Daily returns &amp; Stats_2016-19'!A481</f>
        <v>43245</v>
      </c>
      <c r="B482" s="26">
        <f>'Historical data 2'!B480/'Historical data 2'!B$2*U$5</f>
        <v>78283.295313250055</v>
      </c>
      <c r="C482" s="26">
        <f>'Historical data 2'!C480/'Historical data 2'!C$2*V$5</f>
        <v>85335.670610814675</v>
      </c>
      <c r="D482" s="26">
        <f>'Historical data 2'!D480/'Historical data 2'!D$2*W$5</f>
        <v>60447.69715066957</v>
      </c>
      <c r="E482" s="26">
        <f>'Historical data 2'!E480/'Historical data 2'!E$2*X$5</f>
        <v>41331.142254730221</v>
      </c>
      <c r="F482" s="26">
        <f>'Historical data 2'!F480/'Historical data 2'!F$2*Y$5</f>
        <v>59166.6309207378</v>
      </c>
      <c r="G482" s="26">
        <f>'Historical data 2'!G480/'Historical data 2'!G$2*Z$5</f>
        <v>77272.324034976133</v>
      </c>
      <c r="H482" s="26">
        <f>'Historical data 2'!H480/'Historical data 2'!H$2*AA$5</f>
        <v>49536.14198655216</v>
      </c>
      <c r="I482" s="26">
        <f>'Historical data 2'!I480/'Historical data 2'!I$2*AB$5</f>
        <v>68703.041113820102</v>
      </c>
      <c r="J482" s="26">
        <f>'Historical data 2'!J480/'Historical data 2'!J$2*AC$5</f>
        <v>47562.76645458366</v>
      </c>
      <c r="K482" s="26">
        <f>'Historical data 2'!K480/'Historical data 2'!K$2*AD$5</f>
        <v>34768.926373713759</v>
      </c>
      <c r="L482" s="8">
        <f t="shared" si="17"/>
        <v>-3.3228897199479857E-3</v>
      </c>
      <c r="M482" s="8">
        <f>IF(Table25[[#This Row],[Overall Return]]&gt;=0,0,Table25[[#This Row],[Overall Return]])</f>
        <v>-3.3228897199479857E-3</v>
      </c>
      <c r="N482" s="13">
        <f t="shared" si="16"/>
        <v>602407.63621384813</v>
      </c>
    </row>
    <row r="483" spans="1:14" x14ac:dyDescent="0.25">
      <c r="A483" s="2">
        <f>'Daily returns &amp; Stats_2016-19'!A482</f>
        <v>43249</v>
      </c>
      <c r="B483" s="26">
        <f>'Historical data 2'!B481/'Historical data 2'!B$2*U$5</f>
        <v>78001.001780782841</v>
      </c>
      <c r="C483" s="26">
        <f>'Historical data 2'!C481/'Historical data 2'!C$2*V$5</f>
        <v>85479.828442910322</v>
      </c>
      <c r="D483" s="26">
        <f>'Historical data 2'!D481/'Historical data 2'!D$2*W$5</f>
        <v>60669.293446693482</v>
      </c>
      <c r="E483" s="26">
        <f>'Historical data 2'!E481/'Historical data 2'!E$2*X$5</f>
        <v>40316.062682761578</v>
      </c>
      <c r="F483" s="26">
        <f>'Historical data 2'!F481/'Historical data 2'!F$2*Y$5</f>
        <v>58322.852594763215</v>
      </c>
      <c r="G483" s="26">
        <f>'Historical data 2'!G481/'Historical data 2'!G$2*Z$5</f>
        <v>76997.372032216488</v>
      </c>
      <c r="H483" s="26">
        <f>'Historical data 2'!H481/'Historical data 2'!H$2*AA$5</f>
        <v>50408.376313543959</v>
      </c>
      <c r="I483" s="26">
        <f>'Historical data 2'!I481/'Historical data 2'!I$2*AB$5</f>
        <v>67923.325413604165</v>
      </c>
      <c r="J483" s="26">
        <f>'Historical data 2'!J481/'Historical data 2'!J$2*AC$5</f>
        <v>45873.374712626857</v>
      </c>
      <c r="K483" s="26">
        <f>'Historical data 2'!K481/'Historical data 2'!K$2*AD$5</f>
        <v>34640.821694005754</v>
      </c>
      <c r="L483" s="8">
        <f t="shared" si="17"/>
        <v>-6.2670638168992321E-3</v>
      </c>
      <c r="M483" s="8">
        <f>IF(Table25[[#This Row],[Overall Return]]&gt;=0,0,Table25[[#This Row],[Overall Return]])</f>
        <v>-6.2670638168992321E-3</v>
      </c>
      <c r="N483" s="13">
        <f t="shared" si="16"/>
        <v>598632.30911390856</v>
      </c>
    </row>
    <row r="484" spans="1:14" x14ac:dyDescent="0.25">
      <c r="A484" s="2">
        <f>'Daily returns &amp; Stats_2016-19'!A483</f>
        <v>43250</v>
      </c>
      <c r="B484" s="26">
        <f>'Historical data 2'!B482/'Historical data 2'!B$2*U$5</f>
        <v>77834.963526648484</v>
      </c>
      <c r="C484" s="26">
        <f>'Historical data 2'!C482/'Historical data 2'!C$2*V$5</f>
        <v>86116.869229710617</v>
      </c>
      <c r="D484" s="26">
        <f>'Historical data 2'!D482/'Historical data 2'!D$2*W$5</f>
        <v>62829.797616456599</v>
      </c>
      <c r="E484" s="26">
        <f>'Historical data 2'!E482/'Historical data 2'!E$2*X$5</f>
        <v>40433.343563717353</v>
      </c>
      <c r="F484" s="26">
        <f>'Historical data 2'!F482/'Historical data 2'!F$2*Y$5</f>
        <v>58734.29026235926</v>
      </c>
      <c r="G484" s="26">
        <f>'Historical data 2'!G482/'Historical data 2'!G$2*Z$5</f>
        <v>77735.833022318955</v>
      </c>
      <c r="H484" s="26">
        <f>'Historical data 2'!H482/'Historical data 2'!H$2*AA$5</f>
        <v>51822.424915514108</v>
      </c>
      <c r="I484" s="26">
        <f>'Historical data 2'!I482/'Historical data 2'!I$2*AB$5</f>
        <v>68700.247776554723</v>
      </c>
      <c r="J484" s="26">
        <f>'Historical data 2'!J482/'Historical data 2'!J$2*AC$5</f>
        <v>46982.315519189637</v>
      </c>
      <c r="K484" s="26">
        <f>'Historical data 2'!K482/'Historical data 2'!K$2*AD$5</f>
        <v>36001.368266672202</v>
      </c>
      <c r="L484" s="8">
        <f t="shared" si="17"/>
        <v>1.4297832667773402E-2</v>
      </c>
      <c r="M484" s="8">
        <f>IF(Table25[[#This Row],[Overall Return]]&gt;=0,0,Table25[[#This Row],[Overall Return]])</f>
        <v>0</v>
      </c>
      <c r="N484" s="13">
        <f t="shared" si="16"/>
        <v>607191.45369914209</v>
      </c>
    </row>
    <row r="485" spans="1:14" x14ac:dyDescent="0.25">
      <c r="A485" s="2">
        <f>'Daily returns &amp; Stats_2016-19'!A484</f>
        <v>43251</v>
      </c>
      <c r="B485" s="26">
        <f>'Historical data 2'!B483/'Historical data 2'!B$2*U$5</f>
        <v>77573.442174471755</v>
      </c>
      <c r="C485" s="26">
        <f>'Historical data 2'!C483/'Historical data 2'!C$2*V$5</f>
        <v>86367.556351730876</v>
      </c>
      <c r="D485" s="26">
        <f>'Historical data 2'!D483/'Historical data 2'!D$2*W$5</f>
        <v>62220.400468789259</v>
      </c>
      <c r="E485" s="26">
        <f>'Historical data 2'!E483/'Historical data 2'!E$2*X$5</f>
        <v>40227.091526979442</v>
      </c>
      <c r="F485" s="26">
        <f>'Historical data 2'!F483/'Historical data 2'!F$2*Y$5</f>
        <v>59679.826412163122</v>
      </c>
      <c r="G485" s="26">
        <f>'Historical data 2'!G483/'Historical data 2'!G$2*Z$5</f>
        <v>77649.406318153284</v>
      </c>
      <c r="H485" s="26">
        <f>'Historical data 2'!H483/'Historical data 2'!H$2*AA$5</f>
        <v>50580.691600621169</v>
      </c>
      <c r="I485" s="26">
        <f>'Historical data 2'!I483/'Historical data 2'!I$2*AB$5</f>
        <v>67738.202073545064</v>
      </c>
      <c r="J485" s="26">
        <f>'Historical data 2'!J483/'Historical data 2'!J$2*AC$5</f>
        <v>46774.398669625334</v>
      </c>
      <c r="K485" s="26">
        <f>'Historical data 2'!K483/'Historical data 2'!K$2*AD$5</f>
        <v>35886.511730461643</v>
      </c>
      <c r="L485" s="8">
        <f t="shared" si="17"/>
        <v>-4.1073146820622686E-3</v>
      </c>
      <c r="M485" s="8">
        <f>IF(Table25[[#This Row],[Overall Return]]&gt;=0,0,Table25[[#This Row],[Overall Return]])</f>
        <v>-4.1073146820622686E-3</v>
      </c>
      <c r="N485" s="13">
        <f t="shared" si="16"/>
        <v>604697.52732654091</v>
      </c>
    </row>
    <row r="486" spans="1:14" x14ac:dyDescent="0.25">
      <c r="A486" s="2">
        <f>'Daily returns &amp; Stats_2016-19'!A485</f>
        <v>43252</v>
      </c>
      <c r="B486" s="26">
        <f>'Historical data 2'!B484/'Historical data 2'!B$2*U$5</f>
        <v>78972.363015719777</v>
      </c>
      <c r="C486" s="26">
        <f>'Historical data 2'!C484/'Historical data 2'!C$2*V$5</f>
        <v>86999.300191374059</v>
      </c>
      <c r="D486" s="26">
        <f>'Historical data 2'!D484/'Historical data 2'!D$2*W$5</f>
        <v>63051.389721851039</v>
      </c>
      <c r="E486" s="26">
        <f>'Historical data 2'!E484/'Historical data 2'!E$2*X$5</f>
        <v>40182.60753542286</v>
      </c>
      <c r="F486" s="26">
        <f>'Historical data 2'!F484/'Historical data 2'!F$2*Y$5</f>
        <v>61578.045427952828</v>
      </c>
      <c r="G486" s="26">
        <f>'Historical data 2'!G484/'Historical data 2'!G$2*Z$5</f>
        <v>79181.347850020175</v>
      </c>
      <c r="H486" s="26">
        <f>'Historical data 2'!H484/'Historical data 2'!H$2*AA$5</f>
        <v>51840.188068190342</v>
      </c>
      <c r="I486" s="26">
        <f>'Historical data 2'!I484/'Historical data 2'!I$2*AB$5</f>
        <v>68254.271133323098</v>
      </c>
      <c r="J486" s="26">
        <f>'Historical data 2'!J484/'Historical data 2'!J$2*AC$5</f>
        <v>47380.822495799002</v>
      </c>
      <c r="K486" s="26">
        <f>'Historical data 2'!K484/'Historical data 2'!K$2*AD$5</f>
        <v>36147.145869391468</v>
      </c>
      <c r="L486" s="8">
        <f t="shared" si="17"/>
        <v>1.4701488894468762E-2</v>
      </c>
      <c r="M486" s="8">
        <f>IF(Table25[[#This Row],[Overall Return]]&gt;=0,0,Table25[[#This Row],[Overall Return]])</f>
        <v>0</v>
      </c>
      <c r="N486" s="13">
        <f t="shared" si="16"/>
        <v>613587.48130904476</v>
      </c>
    </row>
    <row r="487" spans="1:14" x14ac:dyDescent="0.25">
      <c r="A487" s="2">
        <f>'Daily returns &amp; Stats_2016-19'!A486</f>
        <v>43255</v>
      </c>
      <c r="B487" s="26">
        <f>'Historical data 2'!B485/'Historical data 2'!B$2*U$5</f>
        <v>79632.426550687538</v>
      </c>
      <c r="C487" s="26">
        <f>'Historical data 2'!C485/'Historical data 2'!C$2*V$5</f>
        <v>88256.949098374273</v>
      </c>
      <c r="D487" s="26">
        <f>'Historical data 2'!D485/'Historical data 2'!D$2*W$5</f>
        <v>62691.288931039278</v>
      </c>
      <c r="E487" s="26">
        <f>'Historical data 2'!E485/'Historical data 2'!E$2*X$5</f>
        <v>40538.492158551417</v>
      </c>
      <c r="F487" s="26">
        <f>'Historical data 2'!F485/'Historical data 2'!F$2*Y$5</f>
        <v>62666.595635752295</v>
      </c>
      <c r="G487" s="26">
        <f>'Historical data 2'!G485/'Historical data 2'!G$2*Z$5</f>
        <v>79872.666425377916</v>
      </c>
      <c r="H487" s="26">
        <f>'Historical data 2'!H485/'Historical data 2'!H$2*AA$5</f>
        <v>52714.201251673316</v>
      </c>
      <c r="I487" s="26">
        <f>'Historical data 2'!I485/'Historical data 2'!I$2*AB$5</f>
        <v>68613.298217074072</v>
      </c>
      <c r="J487" s="26">
        <f>'Historical data 2'!J485/'Historical data 2'!J$2*AC$5</f>
        <v>47502.124836099589</v>
      </c>
      <c r="K487" s="26">
        <f>'Historical data 2'!K485/'Historical data 2'!K$2*AD$5</f>
        <v>35767.252243940595</v>
      </c>
      <c r="L487" s="8">
        <f t="shared" si="17"/>
        <v>7.6074140716937411E-3</v>
      </c>
      <c r="M487" s="8">
        <f>IF(Table25[[#This Row],[Overall Return]]&gt;=0,0,Table25[[#This Row],[Overall Return]])</f>
        <v>0</v>
      </c>
      <c r="N487" s="13">
        <f t="shared" si="16"/>
        <v>618255.29534857033</v>
      </c>
    </row>
    <row r="488" spans="1:14" x14ac:dyDescent="0.25">
      <c r="A488" s="2">
        <f>'Daily returns &amp; Stats_2016-19'!A487</f>
        <v>43256</v>
      </c>
      <c r="B488" s="26">
        <f>'Historical data 2'!B486/'Historical data 2'!B$2*U$5</f>
        <v>80246.803219432477</v>
      </c>
      <c r="C488" s="26">
        <f>'Historical data 2'!C486/'Historical data 2'!C$2*V$5</f>
        <v>89904.14601233328</v>
      </c>
      <c r="D488" s="26">
        <f>'Historical data 2'!D486/'Historical data 2'!D$2*W$5</f>
        <v>62377.368877045235</v>
      </c>
      <c r="E488" s="26">
        <f>'Historical data 2'!E486/'Historical data 2'!E$2*X$5</f>
        <v>40417.162951996455</v>
      </c>
      <c r="F488" s="26">
        <f>'Historical data 2'!F486/'Historical data 2'!F$2*Y$5</f>
        <v>62686.948879136165</v>
      </c>
      <c r="G488" s="26">
        <f>'Historical data 2'!G486/'Historical data 2'!G$2*Z$5</f>
        <v>80281.219233037147</v>
      </c>
      <c r="H488" s="26">
        <f>'Historical data 2'!H486/'Historical data 2'!H$2*AA$5</f>
        <v>51717.614691053685</v>
      </c>
      <c r="I488" s="26">
        <f>'Historical data 2'!I486/'Historical data 2'!I$2*AB$5</f>
        <v>68557.186361046261</v>
      </c>
      <c r="J488" s="26">
        <f>'Historical data 2'!J486/'Historical data 2'!J$2*AC$5</f>
        <v>47216.220542199546</v>
      </c>
      <c r="K488" s="26">
        <f>'Historical data 2'!K486/'Historical data 2'!K$2*AD$5</f>
        <v>35639.158478834252</v>
      </c>
      <c r="L488" s="8">
        <f t="shared" si="17"/>
        <v>1.2754179438116964E-3</v>
      </c>
      <c r="M488" s="8">
        <f>IF(Table25[[#This Row],[Overall Return]]&gt;=0,0,Table25[[#This Row],[Overall Return]])</f>
        <v>0</v>
      </c>
      <c r="N488" s="13">
        <f t="shared" si="16"/>
        <v>619043.82924611447</v>
      </c>
    </row>
    <row r="489" spans="1:14" x14ac:dyDescent="0.25">
      <c r="A489" s="2">
        <f>'Daily returns &amp; Stats_2016-19'!A488</f>
        <v>43257</v>
      </c>
      <c r="B489" s="26">
        <f>'Historical data 2'!B487/'Historical data 2'!B$2*U$5</f>
        <v>80524.927734221739</v>
      </c>
      <c r="C489" s="26">
        <f>'Historical data 2'!C487/'Historical data 2'!C$2*V$5</f>
        <v>89872.348155506173</v>
      </c>
      <c r="D489" s="26">
        <f>'Historical data 2'!D487/'Historical data 2'!D$2*W$5</f>
        <v>62672.820826941672</v>
      </c>
      <c r="E489" s="26">
        <f>'Historical data 2'!E487/'Historical data 2'!E$2*X$5</f>
        <v>41213.864546443416</v>
      </c>
      <c r="F489" s="26">
        <f>'Historical data 2'!F487/'Historical data 2'!F$2*Y$5</f>
        <v>62534.035171420437</v>
      </c>
      <c r="G489" s="26">
        <f>'Historical data 2'!G487/'Historical data 2'!G$2*Z$5</f>
        <v>80516.880609177984</v>
      </c>
      <c r="H489" s="26">
        <f>'Historical data 2'!H487/'Historical data 2'!H$2*AA$5</f>
        <v>56757.384500268658</v>
      </c>
      <c r="I489" s="26">
        <f>'Historical data 2'!I487/'Historical data 2'!I$2*AB$5</f>
        <v>69740.807530482038</v>
      </c>
      <c r="J489" s="26">
        <f>'Historical data 2'!J487/'Historical data 2'!J$2*AC$5</f>
        <v>48151.894123569997</v>
      </c>
      <c r="K489" s="26">
        <f>'Historical data 2'!K487/'Historical data 2'!K$2*AD$5</f>
        <v>36248.73679874192</v>
      </c>
      <c r="L489" s="8">
        <f t="shared" si="17"/>
        <v>1.4845266710519001E-2</v>
      </c>
      <c r="M489" s="8">
        <f>IF(Table25[[#This Row],[Overall Return]]&gt;=0,0,Table25[[#This Row],[Overall Return]])</f>
        <v>0</v>
      </c>
      <c r="N489" s="13">
        <f t="shared" si="16"/>
        <v>628233.69999677408</v>
      </c>
    </row>
    <row r="490" spans="1:14" x14ac:dyDescent="0.25">
      <c r="A490" s="2">
        <f>'Daily returns &amp; Stats_2016-19'!A489</f>
        <v>43258</v>
      </c>
      <c r="B490" s="26">
        <f>'Historical data 2'!B488/'Historical data 2'!B$2*U$5</f>
        <v>80309.060108222708</v>
      </c>
      <c r="C490" s="26">
        <f>'Historical data 2'!C488/'Historical data 2'!C$2*V$5</f>
        <v>89530.505020730285</v>
      </c>
      <c r="D490" s="26">
        <f>'Historical data 2'!D488/'Historical data 2'!D$2*W$5</f>
        <v>64150.084767053355</v>
      </c>
      <c r="E490" s="26">
        <f>'Historical data 2'!E488/'Historical data 2'!E$2*X$5</f>
        <v>41440.3360024945</v>
      </c>
      <c r="F490" s="26">
        <f>'Historical data 2'!F488/'Historical data 2'!F$2*Y$5</f>
        <v>61817.869583190164</v>
      </c>
      <c r="G490" s="26">
        <f>'Historical data 2'!G488/'Historical data 2'!G$2*Z$5</f>
        <v>79252.045629142653</v>
      </c>
      <c r="H490" s="26">
        <f>'Historical data 2'!H488/'Historical data 2'!H$2*AA$5</f>
        <v>56151.617793208759</v>
      </c>
      <c r="I490" s="26">
        <f>'Historical data 2'!I488/'Historical data 2'!I$2*AB$5</f>
        <v>69833.362263415736</v>
      </c>
      <c r="J490" s="26">
        <f>'Historical data 2'!J488/'Historical data 2'!J$2*AC$5</f>
        <v>48195.205198868345</v>
      </c>
      <c r="K490" s="26">
        <f>'Historical data 2'!K488/'Historical data 2'!K$2*AD$5</f>
        <v>36610.955318261193</v>
      </c>
      <c r="L490" s="8">
        <f t="shared" si="17"/>
        <v>-1.50048988488094E-3</v>
      </c>
      <c r="M490" s="8">
        <f>IF(Table25[[#This Row],[Overall Return]]&gt;=0,0,Table25[[#This Row],[Overall Return]])</f>
        <v>-1.50048988488094E-3</v>
      </c>
      <c r="N490" s="13">
        <f t="shared" si="16"/>
        <v>627291.0416845876</v>
      </c>
    </row>
    <row r="491" spans="1:14" x14ac:dyDescent="0.25">
      <c r="A491" s="2">
        <f>'Daily returns &amp; Stats_2016-19'!A490</f>
        <v>43259</v>
      </c>
      <c r="B491" s="26">
        <f>'Historical data 2'!B489/'Historical data 2'!B$2*U$5</f>
        <v>79578.441417162976</v>
      </c>
      <c r="C491" s="26">
        <f>'Historical data 2'!C489/'Historical data 2'!C$2*V$5</f>
        <v>89249.08751825658</v>
      </c>
      <c r="D491" s="26">
        <f>'Historical data 2'!D489/'Historical data 2'!D$2*W$5</f>
        <v>64103.891458347221</v>
      </c>
      <c r="E491" s="26">
        <f>'Historical data 2'!E489/'Historical data 2'!E$2*X$5</f>
        <v>42051.001806847773</v>
      </c>
      <c r="F491" s="26">
        <f>'Historical data 2'!F489/'Historical data 2'!F$2*Y$5</f>
        <v>61653.40278701346</v>
      </c>
      <c r="G491" s="26">
        <f>'Historical data 2'!G489/'Historical data 2'!G$2*Z$5</f>
        <v>79841.252935676399</v>
      </c>
      <c r="H491" s="26">
        <f>'Historical data 2'!H489/'Historical data 2'!H$2*AA$5</f>
        <v>56430.522161237583</v>
      </c>
      <c r="I491" s="26">
        <f>'Historical data 2'!I489/'Historical data 2'!I$2*AB$5</f>
        <v>70310.185859561359</v>
      </c>
      <c r="J491" s="26">
        <f>'Historical data 2'!J489/'Historical data 2'!J$2*AC$5</f>
        <v>48238.512453500211</v>
      </c>
      <c r="K491" s="26">
        <f>'Historical data 2'!K489/'Historical data 2'!K$2*AD$5</f>
        <v>36929.013359455639</v>
      </c>
      <c r="L491" s="8">
        <f t="shared" si="17"/>
        <v>1.7444375891817465E-3</v>
      </c>
      <c r="M491" s="8">
        <f>IF(Table25[[#This Row],[Overall Return]]&gt;=0,0,Table25[[#This Row],[Overall Return]])</f>
        <v>0</v>
      </c>
      <c r="N491" s="13">
        <f t="shared" si="16"/>
        <v>628385.31175705919</v>
      </c>
    </row>
    <row r="492" spans="1:14" x14ac:dyDescent="0.25">
      <c r="A492" s="2">
        <f>'Daily returns &amp; Stats_2016-19'!A491</f>
        <v>43262</v>
      </c>
      <c r="B492" s="26">
        <f>'Historical data 2'!B490/'Historical data 2'!B$2*U$5</f>
        <v>79383.34597145443</v>
      </c>
      <c r="C492" s="26">
        <f>'Historical data 2'!C490/'Historical data 2'!C$2*V$5</f>
        <v>89520.970515847497</v>
      </c>
      <c r="D492" s="26">
        <f>'Historical data 2'!D490/'Historical data 2'!D$2*W$5</f>
        <v>65082.612972301431</v>
      </c>
      <c r="E492" s="26">
        <f>'Historical data 2'!E490/'Historical data 2'!E$2*X$5</f>
        <v>42200.631220569456</v>
      </c>
      <c r="F492" s="26">
        <f>'Historical data 2'!F490/'Historical data 2'!F$2*Y$5</f>
        <v>62155.049386522827</v>
      </c>
      <c r="G492" s="26">
        <f>'Historical data 2'!G490/'Historical data 2'!G$2*Z$5</f>
        <v>79385.61474805302</v>
      </c>
      <c r="H492" s="26">
        <f>'Historical data 2'!H490/'Historical data 2'!H$2*AA$5</f>
        <v>58995.704375781235</v>
      </c>
      <c r="I492" s="26">
        <f>'Historical data 2'!I490/'Historical data 2'!I$2*AB$5</f>
        <v>71179.658330715043</v>
      </c>
      <c r="J492" s="26">
        <f>'Historical data 2'!J490/'Historical data 2'!J$2*AC$5</f>
        <v>48091.241043086469</v>
      </c>
      <c r="K492" s="26">
        <f>'Historical data 2'!K490/'Historical data 2'!K$2*AD$5</f>
        <v>36708.145480221487</v>
      </c>
      <c r="L492" s="8">
        <f t="shared" si="17"/>
        <v>6.8710426655598233E-3</v>
      </c>
      <c r="M492" s="8">
        <f>IF(Table25[[#This Row],[Overall Return]]&gt;=0,0,Table25[[#This Row],[Overall Return]])</f>
        <v>0</v>
      </c>
      <c r="N492" s="13">
        <f t="shared" si="16"/>
        <v>632702.974044553</v>
      </c>
    </row>
    <row r="493" spans="1:14" x14ac:dyDescent="0.25">
      <c r="A493" s="2">
        <f>'Daily returns &amp; Stats_2016-19'!A492</f>
        <v>43263</v>
      </c>
      <c r="B493" s="26">
        <f>'Historical data 2'!B491/'Historical data 2'!B$2*U$5</f>
        <v>79819.217101085305</v>
      </c>
      <c r="C493" s="26">
        <f>'Historical data 2'!C491/'Historical data 2'!C$2*V$5</f>
        <v>90031.345526583958</v>
      </c>
      <c r="D493" s="26">
        <f>'Historical data 2'!D491/'Historical data 2'!D$2*W$5</f>
        <v>64103.891458347221</v>
      </c>
      <c r="E493" s="26">
        <f>'Historical data 2'!E491/'Historical data 2'!E$2*X$5</f>
        <v>42192.544087377981</v>
      </c>
      <c r="F493" s="26">
        <f>'Historical data 2'!F491/'Historical data 2'!F$2*Y$5</f>
        <v>62668.244877948142</v>
      </c>
      <c r="G493" s="26">
        <f>'Historical data 2'!G491/'Historical data 2'!G$2*Z$5</f>
        <v>79589.868971690201</v>
      </c>
      <c r="H493" s="26">
        <f>'Historical data 2'!H491/'Historical data 2'!H$2*AA$5</f>
        <v>60891.172533630561</v>
      </c>
      <c r="I493" s="26">
        <f>'Historical data 2'!I491/'Historical data 2'!I$2*AB$5</f>
        <v>71123.569598340095</v>
      </c>
      <c r="J493" s="26">
        <f>'Historical data 2'!J491/'Historical data 2'!J$2*AC$5</f>
        <v>47978.615436378204</v>
      </c>
      <c r="K493" s="26">
        <f>'Historical data 2'!K491/'Historical data 2'!K$2*AD$5</f>
        <v>36407.762544958641</v>
      </c>
      <c r="L493" s="8">
        <f t="shared" si="17"/>
        <v>3.3242424614225996E-3</v>
      </c>
      <c r="M493" s="8">
        <f>IF(Table25[[#This Row],[Overall Return]]&gt;=0,0,Table25[[#This Row],[Overall Return]])</f>
        <v>0</v>
      </c>
      <c r="N493" s="13">
        <f t="shared" si="16"/>
        <v>634806.23213634023</v>
      </c>
    </row>
    <row r="494" spans="1:14" x14ac:dyDescent="0.25">
      <c r="A494" s="2">
        <f>'Daily returns &amp; Stats_2016-19'!A493</f>
        <v>43264</v>
      </c>
      <c r="B494" s="26">
        <f>'Historical data 2'!B492/'Historical data 2'!B$2*U$5</f>
        <v>79163.329211804521</v>
      </c>
      <c r="C494" s="26">
        <f>'Historical data 2'!C492/'Historical data 2'!C$2*V$5</f>
        <v>90355.162867141218</v>
      </c>
      <c r="D494" s="26">
        <f>'Historical data 2'!D492/'Historical data 2'!D$2*W$5</f>
        <v>64279.357305107129</v>
      </c>
      <c r="E494" s="26">
        <f>'Historical data 2'!E492/'Historical data 2'!E$2*X$5</f>
        <v>42993.28131674826</v>
      </c>
      <c r="F494" s="26">
        <f>'Historical data 2'!F492/'Historical data 2'!F$2*Y$5</f>
        <v>62419.070820389308</v>
      </c>
      <c r="G494" s="26">
        <f>'Historical data 2'!G492/'Historical data 2'!G$2*Z$5</f>
        <v>79228.477590369206</v>
      </c>
      <c r="H494" s="26">
        <f>'Historical data 2'!H492/'Historical data 2'!H$2*AA$5</f>
        <v>61248.234773434793</v>
      </c>
      <c r="I494" s="26">
        <f>'Historical data 2'!I492/'Historical data 2'!I$2*AB$5</f>
        <v>70924.414825726111</v>
      </c>
      <c r="J494" s="26">
        <f>'Historical data 2'!J492/'Historical data 2'!J$2*AC$5</f>
        <v>47788.021488666651</v>
      </c>
      <c r="K494" s="26">
        <f>'Historical data 2'!K492/'Historical data 2'!K$2*AD$5</f>
        <v>36005.782131584354</v>
      </c>
      <c r="L494" s="8">
        <f t="shared" si="17"/>
        <v>-6.3184604224642005E-4</v>
      </c>
      <c r="M494" s="8">
        <f>IF(Table25[[#This Row],[Overall Return]]&gt;=0,0,Table25[[#This Row],[Overall Return]])</f>
        <v>-6.3184604224642005E-4</v>
      </c>
      <c r="N494" s="13">
        <f t="shared" si="16"/>
        <v>634405.13233097154</v>
      </c>
    </row>
    <row r="495" spans="1:14" x14ac:dyDescent="0.25">
      <c r="A495" s="2">
        <f>'Daily returns &amp; Stats_2016-19'!A494</f>
        <v>43265</v>
      </c>
      <c r="B495" s="26">
        <f>'Historical data 2'!B493/'Historical data 2'!B$2*U$5</f>
        <v>79204.840432340367</v>
      </c>
      <c r="C495" s="26">
        <f>'Historical data 2'!C493/'Historical data 2'!C$2*V$5</f>
        <v>91362.140826005649</v>
      </c>
      <c r="D495" s="26">
        <f>'Historical data 2'!D493/'Historical data 2'!D$2*W$5</f>
        <v>62903.653270329123</v>
      </c>
      <c r="E495" s="26">
        <f>'Historical data 2'!E493/'Historical data 2'!E$2*X$5</f>
        <v>43980.057508881197</v>
      </c>
      <c r="F495" s="26">
        <f>'Historical data 2'!F493/'Historical data 2'!F$2*Y$5</f>
        <v>63372.307630318814</v>
      </c>
      <c r="G495" s="26">
        <f>'Historical data 2'!G493/'Historical data 2'!G$2*Z$5</f>
        <v>79676.289338658025</v>
      </c>
      <c r="H495" s="26">
        <f>'Historical data 2'!H493/'Historical data 2'!H$2*AA$5</f>
        <v>63546.954450493657</v>
      </c>
      <c r="I495" s="26">
        <f>'Historical data 2'!I493/'Historical data 2'!I$2*AB$5</f>
        <v>71614.392253926591</v>
      </c>
      <c r="J495" s="26">
        <f>'Historical data 2'!J493/'Historical data 2'!J$2*AC$5</f>
        <v>47424.148853763312</v>
      </c>
      <c r="K495" s="26">
        <f>'Historical data 2'!K493/'Historical data 2'!K$2*AD$5</f>
        <v>36173.64215638637</v>
      </c>
      <c r="L495" s="8">
        <f t="shared" si="17"/>
        <v>7.6501499480297053E-3</v>
      </c>
      <c r="M495" s="8">
        <f>IF(Table25[[#This Row],[Overall Return]]&gt;=0,0,Table25[[#This Row],[Overall Return]])</f>
        <v>0</v>
      </c>
      <c r="N495" s="13">
        <f t="shared" si="16"/>
        <v>639258.42672110314</v>
      </c>
    </row>
    <row r="496" spans="1:14" x14ac:dyDescent="0.25">
      <c r="A496" s="2">
        <f>'Daily returns &amp; Stats_2016-19'!A495</f>
        <v>43266</v>
      </c>
      <c r="B496" s="26">
        <f>'Historical data 2'!B494/'Historical data 2'!B$2*U$5</f>
        <v>78391.219184236004</v>
      </c>
      <c r="C496" s="26">
        <f>'Historical data 2'!C494/'Historical data 2'!C$2*V$5</f>
        <v>90943.981217456254</v>
      </c>
      <c r="D496" s="26">
        <f>'Historical data 2'!D494/'Historical data 2'!D$2*W$5</f>
        <v>60346.133054706421</v>
      </c>
      <c r="E496" s="26">
        <f>'Historical data 2'!E494/'Historical data 2'!E$2*X$5</f>
        <v>44020.496347507556</v>
      </c>
      <c r="F496" s="26">
        <f>'Historical data 2'!F494/'Historical data 2'!F$2*Y$5</f>
        <v>63380.00829044445</v>
      </c>
      <c r="G496" s="26">
        <f>'Historical data 2'!G494/'Historical data 2'!G$2*Z$5</f>
        <v>78662.870008598111</v>
      </c>
      <c r="H496" s="26">
        <f>'Historical data 2'!H494/'Historical data 2'!H$2*AA$5</f>
        <v>63626.896261207359</v>
      </c>
      <c r="I496" s="26">
        <f>'Historical data 2'!I494/'Historical data 2'!I$2*AB$5</f>
        <v>72050.680086610271</v>
      </c>
      <c r="J496" s="26">
        <f>'Historical data 2'!J494/'Historical data 2'!J$2*AC$5</f>
        <v>47632.080985993562</v>
      </c>
      <c r="K496" s="26">
        <f>'Historical data 2'!K494/'Historical data 2'!K$2*AD$5</f>
        <v>35630.317651487952</v>
      </c>
      <c r="L496" s="8">
        <f t="shared" si="17"/>
        <v>-7.1547647112214507E-3</v>
      </c>
      <c r="M496" s="8">
        <f>IF(Table25[[#This Row],[Overall Return]]&gt;=0,0,Table25[[#This Row],[Overall Return]])</f>
        <v>-7.1547647112214507E-3</v>
      </c>
      <c r="N496" s="13">
        <f t="shared" si="16"/>
        <v>634684.68308824801</v>
      </c>
    </row>
    <row r="497" spans="1:14" x14ac:dyDescent="0.25">
      <c r="A497" s="2">
        <f>'Daily returns &amp; Stats_2016-19'!A496</f>
        <v>43269</v>
      </c>
      <c r="B497" s="26">
        <f>'Historical data 2'!B495/'Historical data 2'!B$2*U$5</f>
        <v>78349.721219718223</v>
      </c>
      <c r="C497" s="26">
        <f>'Historical data 2'!C495/'Historical data 2'!C$2*V$5</f>
        <v>91358.428919524551</v>
      </c>
      <c r="D497" s="26">
        <f>'Historical data 2'!D495/'Historical data 2'!D$2*W$5</f>
        <v>61491.00883672644</v>
      </c>
      <c r="E497" s="26">
        <f>'Historical data 2'!E495/'Historical data 2'!E$2*X$5</f>
        <v>43296.594815128752</v>
      </c>
      <c r="F497" s="26">
        <f>'Historical data 2'!F495/'Historical data 2'!F$2*Y$5</f>
        <v>64546.114846899021</v>
      </c>
      <c r="G497" s="26">
        <f>'Historical data 2'!G495/'Historical data 2'!G$2*Z$5</f>
        <v>79236.329378495124</v>
      </c>
      <c r="H497" s="26">
        <f>'Historical data 2'!H495/'Historical data 2'!H$2*AA$5</f>
        <v>65875.874028325678</v>
      </c>
      <c r="I497" s="26">
        <f>'Historical data 2'!I495/'Historical data 2'!I$2*AB$5</f>
        <v>71738.242538639737</v>
      </c>
      <c r="J497" s="26">
        <f>'Historical data 2'!J495/'Historical data 2'!J$2*AC$5</f>
        <v>47718.710777923239</v>
      </c>
      <c r="K497" s="26">
        <f>'Historical data 2'!K495/'Historical data 2'!K$2*AD$5</f>
        <v>35700.987514329681</v>
      </c>
      <c r="L497" s="8">
        <f t="shared" si="17"/>
        <v>7.2907538353481627E-3</v>
      </c>
      <c r="M497" s="8">
        <f>IF(Table25[[#This Row],[Overall Return]]&gt;=0,0,Table25[[#This Row],[Overall Return]])</f>
        <v>0</v>
      </c>
      <c r="N497" s="13">
        <f t="shared" si="16"/>
        <v>639312.01287571038</v>
      </c>
    </row>
    <row r="498" spans="1:14" x14ac:dyDescent="0.25">
      <c r="A498" s="2">
        <f>'Daily returns &amp; Stats_2016-19'!A497</f>
        <v>43270</v>
      </c>
      <c r="B498" s="26">
        <f>'Historical data 2'!B496/'Historical data 2'!B$2*U$5</f>
        <v>77083.572655298252</v>
      </c>
      <c r="C498" s="26">
        <f>'Historical data 2'!C496/'Historical data 2'!C$2*V$5</f>
        <v>91940.882846308843</v>
      </c>
      <c r="D498" s="26">
        <f>'Historical data 2'!D496/'Historical data 2'!D$2*W$5</f>
        <v>61177.08878273239</v>
      </c>
      <c r="E498" s="26">
        <f>'Historical data 2'!E496/'Historical data 2'!E$2*X$5</f>
        <v>42908.35848656531</v>
      </c>
      <c r="F498" s="26">
        <f>'Historical data 2'!F496/'Historical data 2'!F$2*Y$5</f>
        <v>64249.087586390451</v>
      </c>
      <c r="G498" s="26">
        <f>'Historical data 2'!G496/'Historical data 2'!G$2*Z$5</f>
        <v>79236.329378495124</v>
      </c>
      <c r="H498" s="26">
        <f>'Historical data 2'!H496/'Historical data 2'!H$2*AA$5</f>
        <v>62628.530844096545</v>
      </c>
      <c r="I498" s="26">
        <f>'Historical data 2'!I496/'Historical data 2'!I$2*AB$5</f>
        <v>71217.534874098186</v>
      </c>
      <c r="J498" s="26">
        <f>'Historical data 2'!J496/'Historical data 2'!J$2*AC$5</f>
        <v>47718.710777923239</v>
      </c>
      <c r="K498" s="26">
        <f>'Historical data 2'!K496/'Historical data 2'!K$2*AD$5</f>
        <v>35647.979659897559</v>
      </c>
      <c r="L498" s="8">
        <f t="shared" si="17"/>
        <v>-8.6091562070719219E-3</v>
      </c>
      <c r="M498" s="8">
        <f>IF(Table25[[#This Row],[Overall Return]]&gt;=0,0,Table25[[#This Row],[Overall Return]])</f>
        <v>-8.6091562070719219E-3</v>
      </c>
      <c r="N498" s="13">
        <f t="shared" si="16"/>
        <v>633808.07589180581</v>
      </c>
    </row>
    <row r="499" spans="1:14" x14ac:dyDescent="0.25">
      <c r="A499" s="2">
        <f>'Daily returns &amp; Stats_2016-19'!A498</f>
        <v>43271</v>
      </c>
      <c r="B499" s="26">
        <f>'Historical data 2'!B497/'Historical data 2'!B$2*U$5</f>
        <v>77419.831437262968</v>
      </c>
      <c r="C499" s="26">
        <f>'Historical data 2'!C497/'Historical data 2'!C$2*V$5</f>
        <v>92751.760543169061</v>
      </c>
      <c r="D499" s="26">
        <f>'Historical data 2'!D497/'Historical data 2'!D$2*W$5</f>
        <v>62294.272885179686</v>
      </c>
      <c r="E499" s="26">
        <f>'Historical data 2'!E497/'Historical data 2'!E$2*X$5</f>
        <v>43332.994846162816</v>
      </c>
      <c r="F499" s="26">
        <f>'Historical data 2'!F497/'Historical data 2'!F$2*Y$5</f>
        <v>64346.99717842941</v>
      </c>
      <c r="G499" s="26">
        <f>'Historical data 2'!G497/'Historical data 2'!G$2*Z$5</f>
        <v>80029.809920259577</v>
      </c>
      <c r="H499" s="26">
        <f>'Historical data 2'!H497/'Historical data 2'!H$2*AA$5</f>
        <v>64346.35731028935</v>
      </c>
      <c r="I499" s="26">
        <f>'Historical data 2'!I497/'Historical data 2'!I$2*AB$5</f>
        <v>71158.426192659841</v>
      </c>
      <c r="J499" s="26">
        <f>'Historical data 2'!J497/'Historical data 2'!J$2*AC$5</f>
        <v>47198.901461013287</v>
      </c>
      <c r="K499" s="26">
        <f>'Historical data 2'!K497/'Historical data 2'!K$2*AD$5</f>
        <v>35537.536988599153</v>
      </c>
      <c r="L499" s="8">
        <f t="shared" si="17"/>
        <v>7.2716221937285663E-3</v>
      </c>
      <c r="M499" s="8">
        <f>IF(Table25[[#This Row],[Overall Return]]&gt;=0,0,Table25[[#This Row],[Overall Return]])</f>
        <v>0</v>
      </c>
      <c r="N499" s="13">
        <f t="shared" si="16"/>
        <v>638416.88876302505</v>
      </c>
    </row>
    <row r="500" spans="1:14" x14ac:dyDescent="0.25">
      <c r="A500" s="2">
        <f>'Daily returns &amp; Stats_2016-19'!A499</f>
        <v>43272</v>
      </c>
      <c r="B500" s="26">
        <f>'Historical data 2'!B498/'Historical data 2'!B$2*U$5</f>
        <v>76988.10281327393</v>
      </c>
      <c r="C500" s="26">
        <f>'Historical data 2'!C498/'Historical data 2'!C$2*V$5</f>
        <v>91699.212664869017</v>
      </c>
      <c r="D500" s="26">
        <f>'Historical data 2'!D498/'Historical data 2'!D$2*W$5</f>
        <v>60115.313183207392</v>
      </c>
      <c r="E500" s="26">
        <f>'Historical data 2'!E498/'Historical data 2'!E$2*X$5</f>
        <v>42823.429311044434</v>
      </c>
      <c r="F500" s="26">
        <f>'Historical data 2'!F498/'Historical data 2'!F$2*Y$5</f>
        <v>63677.03555095302</v>
      </c>
      <c r="G500" s="26">
        <f>'Historical data 2'!G498/'Historical data 2'!G$2*Z$5</f>
        <v>79456.306189977651</v>
      </c>
      <c r="H500" s="26">
        <f>'Historical data 2'!H498/'Historical data 2'!H$2*AA$5</f>
        <v>61733.206959849216</v>
      </c>
      <c r="I500" s="26">
        <f>'Historical data 2'!I498/'Historical data 2'!I$2*AB$5</f>
        <v>70899.473653752328</v>
      </c>
      <c r="J500" s="26">
        <f>'Historical data 2'!J498/'Historical data 2'!J$2*AC$5</f>
        <v>47103.598756157779</v>
      </c>
      <c r="K500" s="26">
        <f>'Historical data 2'!K498/'Historical data 2'!K$2*AD$5</f>
        <v>35201.827853596769</v>
      </c>
      <c r="L500" s="8">
        <f t="shared" si="17"/>
        <v>-1.3657818237292951E-2</v>
      </c>
      <c r="M500" s="8">
        <f>IF(Table25[[#This Row],[Overall Return]]&gt;=0,0,Table25[[#This Row],[Overall Return]])</f>
        <v>-1.3657818237292951E-2</v>
      </c>
      <c r="N500" s="13">
        <f t="shared" si="16"/>
        <v>629697.50693668157</v>
      </c>
    </row>
    <row r="501" spans="1:14" x14ac:dyDescent="0.25">
      <c r="A501" s="2">
        <f>'Daily returns &amp; Stats_2016-19'!A500</f>
        <v>43273</v>
      </c>
      <c r="B501" s="26">
        <f>'Historical data 2'!B499/'Historical data 2'!B$2*U$5</f>
        <v>76763.930291964134</v>
      </c>
      <c r="C501" s="26">
        <f>'Historical data 2'!C499/'Historical data 2'!C$2*V$5</f>
        <v>90928.082289042693</v>
      </c>
      <c r="D501" s="26">
        <f>'Historical data 2'!D499/'Historical data 2'!D$2*W$5</f>
        <v>62580.484497083111</v>
      </c>
      <c r="E501" s="26">
        <f>'Historical data 2'!E499/'Historical data 2'!E$2*X$5</f>
        <v>43005.416775538928</v>
      </c>
      <c r="F501" s="26">
        <f>'Historical data 2'!F499/'Historical data 2'!F$2*Y$5</f>
        <v>63557.123473334352</v>
      </c>
      <c r="G501" s="26">
        <f>'Historical data 2'!G499/'Historical data 2'!G$2*Z$5</f>
        <v>78882.815134091419</v>
      </c>
      <c r="H501" s="26">
        <f>'Historical data 2'!H499/'Historical data 2'!H$2*AA$5</f>
        <v>59267.503482739558</v>
      </c>
      <c r="I501" s="26">
        <f>'Historical data 2'!I499/'Historical data 2'!I$2*AB$5</f>
        <v>71597.5073626089</v>
      </c>
      <c r="J501" s="26">
        <f>'Historical data 2'!J499/'Historical data 2'!J$2*AC$5</f>
        <v>46731.072311661032</v>
      </c>
      <c r="K501" s="26">
        <f>'Historical data 2'!K499/'Historical data 2'!K$2*AD$5</f>
        <v>35948.35822931974</v>
      </c>
      <c r="L501" s="8">
        <f t="shared" si="17"/>
        <v>-6.9114627976663012E-4</v>
      </c>
      <c r="M501" s="8">
        <f>IF(Table25[[#This Row],[Overall Return]]&gt;=0,0,Table25[[#This Row],[Overall Return]])</f>
        <v>-6.9114627976663012E-4</v>
      </c>
      <c r="N501" s="13">
        <f t="shared" si="16"/>
        <v>629262.29384738393</v>
      </c>
    </row>
    <row r="502" spans="1:14" x14ac:dyDescent="0.25">
      <c r="A502" s="2">
        <f>'Daily returns &amp; Stats_2016-19'!A501</f>
        <v>43276</v>
      </c>
      <c r="B502" s="26">
        <f>'Historical data 2'!B500/'Historical data 2'!B$2*U$5</f>
        <v>75622.361785214875</v>
      </c>
      <c r="C502" s="26">
        <f>'Historical data 2'!C500/'Historical data 2'!C$2*V$5</f>
        <v>88144.59721004797</v>
      </c>
      <c r="D502" s="26">
        <f>'Historical data 2'!D500/'Historical data 2'!D$2*W$5</f>
        <v>61066.313683182547</v>
      </c>
      <c r="E502" s="26">
        <f>'Historical data 2'!E500/'Historical data 2'!E$2*X$5</f>
        <v>42241.070059195823</v>
      </c>
      <c r="F502" s="26">
        <f>'Historical data 2'!F500/'Historical data 2'!F$2*Y$5</f>
        <v>61870.124961873858</v>
      </c>
      <c r="G502" s="26">
        <f>'Historical data 2'!G500/'Historical data 2'!G$2*Z$5</f>
        <v>77295.898410947411</v>
      </c>
      <c r="H502" s="26">
        <f>'Historical data 2'!H500/'Historical data 2'!H$2*AA$5</f>
        <v>59157.361771252705</v>
      </c>
      <c r="I502" s="26">
        <f>'Historical data 2'!I500/'Historical data 2'!I$2*AB$5</f>
        <v>70567.325504084729</v>
      </c>
      <c r="J502" s="26">
        <f>'Historical data 2'!J500/'Historical data 2'!J$2*AC$5</f>
        <v>46748.387572180807</v>
      </c>
      <c r="K502" s="26">
        <f>'Historical data 2'!K500/'Historical data 2'!K$2*AD$5</f>
        <v>35223.92119028118</v>
      </c>
      <c r="L502" s="8">
        <f t="shared" si="17"/>
        <v>-1.7997156050587382E-2</v>
      </c>
      <c r="M502" s="8">
        <f>IF(Table25[[#This Row],[Overall Return]]&gt;=0,0,Table25[[#This Row],[Overall Return]])</f>
        <v>-1.7997156050587382E-2</v>
      </c>
      <c r="N502" s="13">
        <f t="shared" si="16"/>
        <v>617937.36214826198</v>
      </c>
    </row>
    <row r="503" spans="1:14" x14ac:dyDescent="0.25">
      <c r="A503" s="2">
        <f>'Daily returns &amp; Stats_2016-19'!A502</f>
        <v>43277</v>
      </c>
      <c r="B503" s="26">
        <f>'Historical data 2'!B501/'Historical data 2'!B$2*U$5</f>
        <v>76560.536578953834</v>
      </c>
      <c r="C503" s="26">
        <f>'Historical data 2'!C501/'Historical data 2'!C$2*V$5</f>
        <v>89625.372939967012</v>
      </c>
      <c r="D503" s="26">
        <f>'Historical data 2'!D501/'Historical data 2'!D$2*W$5</f>
        <v>62174.249066377881</v>
      </c>
      <c r="E503" s="26">
        <f>'Historical data 2'!E501/'Historical data 2'!E$2*X$5</f>
        <v>42164.237534873319</v>
      </c>
      <c r="F503" s="26">
        <f>'Historical data 2'!F501/'Historical data 2'!F$2*Y$5</f>
        <v>61520.842322681594</v>
      </c>
      <c r="G503" s="26">
        <f>'Historical data 2'!G501/'Historical data 2'!G$2*Z$5</f>
        <v>77837.969639934294</v>
      </c>
      <c r="H503" s="26">
        <f>'Historical data 2'!H501/'Historical data 2'!H$2*AA$5</f>
        <v>60754.383551905805</v>
      </c>
      <c r="I503" s="26">
        <f>'Historical data 2'!I501/'Historical data 2'!I$2*AB$5</f>
        <v>70302.749292801891</v>
      </c>
      <c r="J503" s="26">
        <f>'Historical data 2'!J501/'Historical data 2'!J$2*AC$5</f>
        <v>46289.231335754383</v>
      </c>
      <c r="K503" s="26">
        <f>'Historical data 2'!K501/'Historical data 2'!K$2*AD$5</f>
        <v>35621.474641221328</v>
      </c>
      <c r="L503" s="8">
        <f t="shared" si="17"/>
        <v>7.9517521632401778E-3</v>
      </c>
      <c r="M503" s="8">
        <f>IF(Table25[[#This Row],[Overall Return]]&gt;=0,0,Table25[[#This Row],[Overall Return]])</f>
        <v>0</v>
      </c>
      <c r="N503" s="13">
        <f t="shared" si="16"/>
        <v>622851.04690447135</v>
      </c>
    </row>
    <row r="504" spans="1:14" x14ac:dyDescent="0.25">
      <c r="A504" s="2">
        <f>'Daily returns &amp; Stats_2016-19'!A503</f>
        <v>43278</v>
      </c>
      <c r="B504" s="26">
        <f>'Historical data 2'!B502/'Historical data 2'!B$2*U$5</f>
        <v>76448.443690289903</v>
      </c>
      <c r="C504" s="26">
        <f>'Historical data 2'!C502/'Historical data 2'!C$2*V$5</f>
        <v>88004.676935678028</v>
      </c>
      <c r="D504" s="26">
        <f>'Historical data 2'!D502/'Historical data 2'!D$2*W$5</f>
        <v>63466.848728031386</v>
      </c>
      <c r="E504" s="26">
        <f>'Historical data 2'!E502/'Historical data 2'!E$2*X$5</f>
        <v>42042.911500987328</v>
      </c>
      <c r="F504" s="26">
        <f>'Historical data 2'!F502/'Historical data 2'!F$2*Y$5</f>
        <v>60724.371648803157</v>
      </c>
      <c r="G504" s="26">
        <f>'Historical data 2'!G502/'Historical data 2'!G$2*Z$5</f>
        <v>76628.135199967423</v>
      </c>
      <c r="H504" s="26">
        <f>'Historical data 2'!H502/'Historical data 2'!H$2*AA$5</f>
        <v>61198.497945941352</v>
      </c>
      <c r="I504" s="26">
        <f>'Historical data 2'!I502/'Historical data 2'!I$2*AB$5</f>
        <v>69852.393029718747</v>
      </c>
      <c r="J504" s="26">
        <f>'Historical data 2'!J502/'Historical data 2'!J$2*AC$5</f>
        <v>46159.27518586041</v>
      </c>
      <c r="K504" s="26">
        <f>'Historical data 2'!K502/'Historical data 2'!K$2*AD$5</f>
        <v>36094.127100357677</v>
      </c>
      <c r="L504" s="8">
        <f t="shared" si="17"/>
        <v>-3.5825033126710704E-3</v>
      </c>
      <c r="M504" s="8">
        <f>IF(Table25[[#This Row],[Overall Return]]&gt;=0,0,Table25[[#This Row],[Overall Return]])</f>
        <v>-3.5825033126710704E-3</v>
      </c>
      <c r="N504" s="13">
        <f t="shared" si="16"/>
        <v>620619.68096563546</v>
      </c>
    </row>
    <row r="505" spans="1:14" x14ac:dyDescent="0.25">
      <c r="A505" s="2">
        <f>'Daily returns &amp; Stats_2016-19'!A504</f>
        <v>43279</v>
      </c>
      <c r="B505" s="26">
        <f>'Historical data 2'!B503/'Historical data 2'!B$2*U$5</f>
        <v>77004.712603895488</v>
      </c>
      <c r="C505" s="26">
        <f>'Historical data 2'!C503/'Historical data 2'!C$2*V$5</f>
        <v>90174.443969248183</v>
      </c>
      <c r="D505" s="26">
        <f>'Historical data 2'!D503/'Historical data 2'!D$2*W$5</f>
        <v>63162.173202659826</v>
      </c>
      <c r="E505" s="26">
        <f>'Historical data 2'!E503/'Historical data 2'!E$2*X$5</f>
        <v>42370.486398942259</v>
      </c>
      <c r="F505" s="26">
        <f>'Historical data 2'!F503/'Historical data 2'!F$2*Y$5</f>
        <v>61287.61933277268</v>
      </c>
      <c r="G505" s="26">
        <f>'Historical data 2'!G503/'Historical data 2'!G$2*Z$5</f>
        <v>77484.436383937064</v>
      </c>
      <c r="H505" s="26">
        <f>'Historical data 2'!H503/'Historical data 2'!H$2*AA$5</f>
        <v>62163.105749296657</v>
      </c>
      <c r="I505" s="26">
        <f>'Historical data 2'!I503/'Historical data 2'!I$2*AB$5</f>
        <v>68931.9884007777</v>
      </c>
      <c r="J505" s="26">
        <f>'Historical data 2'!J503/'Historical data 2'!J$2*AC$5</f>
        <v>46462.506202279685</v>
      </c>
      <c r="K505" s="26">
        <f>'Historical data 2'!K503/'Historical data 2'!K$2*AD$5</f>
        <v>36208.994551169897</v>
      </c>
      <c r="L505" s="8">
        <f t="shared" si="17"/>
        <v>7.4615516899800838E-3</v>
      </c>
      <c r="M505" s="8">
        <f>IF(Table25[[#This Row],[Overall Return]]&gt;=0,0,Table25[[#This Row],[Overall Return]])</f>
        <v>0</v>
      </c>
      <c r="N505" s="13">
        <f t="shared" si="16"/>
        <v>625250.46679497953</v>
      </c>
    </row>
    <row r="506" spans="1:14" x14ac:dyDescent="0.25">
      <c r="A506" s="2">
        <f>'Daily returns &amp; Stats_2016-19'!A505</f>
        <v>43280</v>
      </c>
      <c r="B506" s="26">
        <f>'Historical data 2'!B504/'Historical data 2'!B$2*U$5</f>
        <v>76842.816855402998</v>
      </c>
      <c r="C506" s="26">
        <f>'Historical data 2'!C504/'Historical data 2'!C$2*V$5</f>
        <v>90086.991776031398</v>
      </c>
      <c r="D506" s="26">
        <f>'Historical data 2'!D504/'Historical data 2'!D$2*W$5</f>
        <v>64279.357305107129</v>
      </c>
      <c r="E506" s="26">
        <f>'Historical data 2'!E504/'Historical data 2'!E$2*X$5</f>
        <v>42386.660665325217</v>
      </c>
      <c r="F506" s="26">
        <f>'Historical data 2'!F504/'Historical data 2'!F$2*Y$5</f>
        <v>61366.279372770026</v>
      </c>
      <c r="G506" s="26">
        <f>'Historical data 2'!G504/'Historical data 2'!G$2*Z$5</f>
        <v>77468.732807685228</v>
      </c>
      <c r="H506" s="26">
        <f>'Historical data 2'!H504/'Historical data 2'!H$2*AA$5</f>
        <v>60923.146208447768</v>
      </c>
      <c r="I506" s="26">
        <f>'Historical data 2'!I504/'Historical data 2'!I$2*AB$5</f>
        <v>69055.834060760273</v>
      </c>
      <c r="J506" s="26">
        <f>'Historical data 2'!J504/'Historical data 2'!J$2*AC$5</f>
        <v>48030.599424602398</v>
      </c>
      <c r="K506" s="26">
        <f>'Historical data 2'!K504/'Historical data 2'!K$2*AD$5</f>
        <v>36544.692771570619</v>
      </c>
      <c r="L506" s="8">
        <f t="shared" si="17"/>
        <v>2.7743193245663988E-3</v>
      </c>
      <c r="M506" s="8">
        <f>IF(Table25[[#This Row],[Overall Return]]&gt;=0,0,Table25[[#This Row],[Overall Return]])</f>
        <v>0</v>
      </c>
      <c r="N506" s="13">
        <f t="shared" si="16"/>
        <v>626985.11124770297</v>
      </c>
    </row>
    <row r="507" spans="1:14" x14ac:dyDescent="0.25">
      <c r="A507" s="2">
        <f>'Daily returns &amp; Stats_2016-19'!A506</f>
        <v>43283</v>
      </c>
      <c r="B507" s="26">
        <f>'Historical data 2'!B505/'Historical data 2'!B$2*U$5</f>
        <v>77702.105085703093</v>
      </c>
      <c r="C507" s="26">
        <f>'Historical data 2'!C505/'Historical data 2'!C$2*V$5</f>
        <v>90827.917422648854</v>
      </c>
      <c r="D507" s="26">
        <f>'Historical data 2'!D505/'Historical data 2'!D$2*W$5</f>
        <v>63328.352614502495</v>
      </c>
      <c r="E507" s="26">
        <f>'Historical data 2'!E505/'Historical data 2'!E$2*X$5</f>
        <v>42596.957854993343</v>
      </c>
      <c r="F507" s="26">
        <f>'Historical data 2'!F505/'Historical data 2'!F$2*Y$5</f>
        <v>62015.887756862547</v>
      </c>
      <c r="G507" s="26">
        <f>'Historical data 2'!G505/'Historical data 2'!G$2*Z$5</f>
        <v>78568.572504712982</v>
      </c>
      <c r="H507" s="26">
        <f>'Historical data 2'!H505/'Historical data 2'!H$2*AA$5</f>
        <v>59523.308128618606</v>
      </c>
      <c r="I507" s="26">
        <f>'Historical data 2'!I505/'Historical data 2'!I$2*AB$5</f>
        <v>69658.186718816607</v>
      </c>
      <c r="J507" s="26">
        <f>'Historical data 2'!J505/'Historical data 2'!J$2*AC$5</f>
        <v>48792.986677448083</v>
      </c>
      <c r="K507" s="26">
        <f>'Historical data 2'!K505/'Historical data 2'!K$2*AD$5</f>
        <v>36116.218254121755</v>
      </c>
      <c r="L507" s="8">
        <f t="shared" si="17"/>
        <v>3.4217427690683699E-3</v>
      </c>
      <c r="M507" s="8">
        <f>IF(Table25[[#This Row],[Overall Return]]&gt;=0,0,Table25[[#This Row],[Overall Return]])</f>
        <v>0</v>
      </c>
      <c r="N507" s="13">
        <f t="shared" si="16"/>
        <v>629130.49301842833</v>
      </c>
    </row>
    <row r="508" spans="1:14" x14ac:dyDescent="0.25">
      <c r="A508" s="2">
        <f>'Daily returns &amp; Stats_2016-19'!A507</f>
        <v>43284</v>
      </c>
      <c r="B508" s="26">
        <f>'Historical data 2'!B506/'Historical data 2'!B$2*U$5</f>
        <v>76348.818086605694</v>
      </c>
      <c r="C508" s="26">
        <f>'Historical data 2'!C506/'Historical data 2'!C$2*V$5</f>
        <v>89777.480236269446</v>
      </c>
      <c r="D508" s="26">
        <f>'Historical data 2'!D506/'Historical data 2'!D$2*W$5</f>
        <v>64223.948802184837</v>
      </c>
      <c r="E508" s="26">
        <f>'Historical data 2'!E506/'Historical data 2'!E$2*X$5</f>
        <v>42075.266379091176</v>
      </c>
      <c r="F508" s="26">
        <f>'Historical data 2'!F506/'Historical data 2'!F$2*Y$5</f>
        <v>60664.415609993826</v>
      </c>
      <c r="G508" s="26">
        <f>'Historical data 2'!G506/'Historical data 2'!G$2*Z$5</f>
        <v>77814.414275556541</v>
      </c>
      <c r="H508" s="26">
        <f>'Historical data 2'!H506/'Historical data 2'!H$2*AA$5</f>
        <v>55222.541377653033</v>
      </c>
      <c r="I508" s="26">
        <f>'Historical data 2'!I506/'Historical data 2'!I$2*AB$5</f>
        <v>69517.45154278577</v>
      </c>
      <c r="J508" s="26">
        <f>'Historical data 2'!J506/'Historical data 2'!J$2*AC$5</f>
        <v>48134.559759717784</v>
      </c>
      <c r="K508" s="26">
        <f>'Historical data 2'!K506/'Historical data 2'!K$2*AD$5</f>
        <v>36328.251854770613</v>
      </c>
      <c r="L508" s="8">
        <f t="shared" si="17"/>
        <v>-1.4342565165626708E-2</v>
      </c>
      <c r="M508" s="8">
        <f>IF(Table25[[#This Row],[Overall Return]]&gt;=0,0,Table25[[#This Row],[Overall Return]])</f>
        <v>-1.4342565165626708E-2</v>
      </c>
      <c r="N508" s="13">
        <f t="shared" si="16"/>
        <v>620107.14792462869</v>
      </c>
    </row>
    <row r="509" spans="1:14" x14ac:dyDescent="0.25">
      <c r="A509" s="2">
        <f>'Daily returns &amp; Stats_2016-19'!A508</f>
        <v>43286</v>
      </c>
      <c r="B509" s="26">
        <f>'Historical data 2'!B507/'Historical data 2'!B$2*U$5</f>
        <v>76963.208011368682</v>
      </c>
      <c r="C509" s="26">
        <f>'Historical data 2'!C507/'Historical data 2'!C$2*V$5</f>
        <v>90083.287956492539</v>
      </c>
      <c r="D509" s="26">
        <f>'Historical data 2'!D507/'Historical data 2'!D$2*W$5</f>
        <v>63642.285240384968</v>
      </c>
      <c r="E509" s="26">
        <f>'Historical data 2'!E507/'Historical data 2'!E$2*X$5</f>
        <v>42600.999835254595</v>
      </c>
      <c r="F509" s="26">
        <f>'Historical data 2'!F507/'Historical data 2'!F$2*Y$5</f>
        <v>61840.421816168498</v>
      </c>
      <c r="G509" s="26">
        <f>'Historical data 2'!G507/'Historical data 2'!G$2*Z$5</f>
        <v>78372.176406399565</v>
      </c>
      <c r="H509" s="26">
        <f>'Historical data 2'!H507/'Historical data 2'!H$2*AA$5</f>
        <v>54920.542369921561</v>
      </c>
      <c r="I509" s="26">
        <f>'Historical data 2'!I507/'Historical data 2'!I$2*AB$5</f>
        <v>70508.221447376956</v>
      </c>
      <c r="J509" s="26">
        <f>'Historical data 2'!J507/'Historical data 2'!J$2*AC$5</f>
        <v>47857.336020076553</v>
      </c>
      <c r="K509" s="26">
        <f>'Historical data 2'!K507/'Historical data 2'!K$2*AD$5</f>
        <v>36359.175104199661</v>
      </c>
      <c r="L509" s="8">
        <f t="shared" si="17"/>
        <v>4.9031950255546963E-3</v>
      </c>
      <c r="M509" s="8">
        <f>IF(Table25[[#This Row],[Overall Return]]&gt;=0,0,Table25[[#This Row],[Overall Return]])</f>
        <v>0</v>
      </c>
      <c r="N509" s="13">
        <f t="shared" si="16"/>
        <v>623147.65420764359</v>
      </c>
    </row>
    <row r="510" spans="1:14" x14ac:dyDescent="0.25">
      <c r="A510" s="2">
        <f>'Daily returns &amp; Stats_2016-19'!A509</f>
        <v>43287</v>
      </c>
      <c r="B510" s="26">
        <f>'Historical data 2'!B508/'Historical data 2'!B$2*U$5</f>
        <v>78030.052344347991</v>
      </c>
      <c r="C510" s="26">
        <f>'Historical data 2'!C508/'Historical data 2'!C$2*V$5</f>
        <v>90660.970587364296</v>
      </c>
      <c r="D510" s="26">
        <f>'Historical data 2'!D508/'Historical data 2'!D$2*W$5</f>
        <v>64307.057365938803</v>
      </c>
      <c r="E510" s="26">
        <f>'Historical data 2'!E508/'Historical data 2'!E$2*X$5</f>
        <v>42715.149291942027</v>
      </c>
      <c r="F510" s="26">
        <f>'Historical data 2'!F508/'Historical data 2'!F$2*Y$5</f>
        <v>62714.998586100643</v>
      </c>
      <c r="G510" s="26">
        <f>'Historical data 2'!G508/'Historical data 2'!G$2*Z$5</f>
        <v>79472.022440625165</v>
      </c>
      <c r="H510" s="26">
        <f>'Historical data 2'!H508/'Historical data 2'!H$2*AA$5</f>
        <v>54874.353090516248</v>
      </c>
      <c r="I510" s="26">
        <f>'Historical data 2'!I508/'Historical data 2'!I$2*AB$5</f>
        <v>70581.403183945324</v>
      </c>
      <c r="J510" s="26">
        <f>'Historical data 2'!J508/'Historical data 2'!J$2*AC$5</f>
        <v>48420.460232951344</v>
      </c>
      <c r="K510" s="26">
        <f>'Historical data 2'!K508/'Historical data 2'!K$2*AD$5</f>
        <v>36368.005016944291</v>
      </c>
      <c r="L510" s="8">
        <f t="shared" si="17"/>
        <v>8.0186740643131138E-3</v>
      </c>
      <c r="M510" s="8">
        <f>IF(Table25[[#This Row],[Overall Return]]&gt;=0,0,Table25[[#This Row],[Overall Return]])</f>
        <v>0</v>
      </c>
      <c r="N510" s="13">
        <f t="shared" si="16"/>
        <v>628144.47214067599</v>
      </c>
    </row>
    <row r="511" spans="1:14" x14ac:dyDescent="0.25">
      <c r="A511" s="2">
        <f>'Daily returns &amp; Stats_2016-19'!A510</f>
        <v>43290</v>
      </c>
      <c r="B511" s="26">
        <f>'Historical data 2'!B509/'Historical data 2'!B$2*U$5</f>
        <v>79113.513095957911</v>
      </c>
      <c r="C511" s="26">
        <f>'Historical data 2'!C509/'Historical data 2'!C$2*V$5</f>
        <v>92165.594709903686</v>
      </c>
      <c r="D511" s="26">
        <f>'Historical data 2'!D509/'Historical data 2'!D$2*W$5</f>
        <v>65553.484672033548</v>
      </c>
      <c r="E511" s="26">
        <f>'Historical data 2'!E509/'Historical data 2'!E$2*X$5</f>
        <v>43220.65381078537</v>
      </c>
      <c r="F511" s="26">
        <f>'Historical data 2'!F509/'Historical data 2'!F$2*Y$5</f>
        <v>63478.467629882034</v>
      </c>
      <c r="G511" s="26">
        <f>'Historical data 2'!G509/'Historical data 2'!G$2*Z$5</f>
        <v>80014.106344007741</v>
      </c>
      <c r="H511" s="26">
        <f>'Historical data 2'!H509/'Historical data 2'!H$2*AA$5</f>
        <v>56581.516582656208</v>
      </c>
      <c r="I511" s="26">
        <f>'Historical data 2'!I509/'Historical data 2'!I$2*AB$5</f>
        <v>71400.489215519105</v>
      </c>
      <c r="J511" s="26">
        <f>'Historical data 2'!J509/'Historical data 2'!J$2*AC$5</f>
        <v>49182.847485797036</v>
      </c>
      <c r="K511" s="26">
        <f>'Historical data 2'!K509/'Historical data 2'!K$2*AD$5</f>
        <v>36619.793962687159</v>
      </c>
      <c r="L511" s="8">
        <f t="shared" si="17"/>
        <v>1.4624016887784697E-2</v>
      </c>
      <c r="M511" s="8">
        <f>IF(Table25[[#This Row],[Overall Return]]&gt;=0,0,Table25[[#This Row],[Overall Return]])</f>
        <v>0</v>
      </c>
      <c r="N511" s="13">
        <f t="shared" si="16"/>
        <v>637330.46750922978</v>
      </c>
    </row>
    <row r="512" spans="1:14" x14ac:dyDescent="0.25">
      <c r="A512" s="2">
        <f>'Daily returns &amp; Stats_2016-19'!A511</f>
        <v>43291</v>
      </c>
      <c r="B512" s="26">
        <f>'Historical data 2'!B510/'Historical data 2'!B$2*U$5</f>
        <v>79018.049881942599</v>
      </c>
      <c r="C512" s="26">
        <f>'Historical data 2'!C510/'Historical data 2'!C$2*V$5</f>
        <v>92380.24641737112</v>
      </c>
      <c r="D512" s="26">
        <f>'Historical data 2'!D510/'Historical data 2'!D$2*W$5</f>
        <v>66236.73328294394</v>
      </c>
      <c r="E512" s="26">
        <f>'Historical data 2'!E510/'Historical data 2'!E$2*X$5</f>
        <v>43224.730690405246</v>
      </c>
      <c r="F512" s="26">
        <f>'Historical data 2'!F510/'Historical data 2'!F$2*Y$5</f>
        <v>63411.910425744281</v>
      </c>
      <c r="G512" s="26">
        <f>'Historical data 2'!G510/'Historical data 2'!G$2*Z$5</f>
        <v>80226.212355770826</v>
      </c>
      <c r="H512" s="26">
        <f>'Historical data 2'!H510/'Historical data 2'!H$2*AA$5</f>
        <v>57284.988253106036</v>
      </c>
      <c r="I512" s="26">
        <f>'Historical data 2'!I510/'Historical data 2'!I$2*AB$5</f>
        <v>71926.825177166553</v>
      </c>
      <c r="J512" s="26">
        <f>'Historical data 2'!J510/'Historical data 2'!J$2*AC$5</f>
        <v>49052.895156569553</v>
      </c>
      <c r="K512" s="26">
        <f>'Historical data 2'!K510/'Historical data 2'!K$2*AD$5</f>
        <v>36955.522743972535</v>
      </c>
      <c r="L512" s="8">
        <f t="shared" si="17"/>
        <v>3.7463247051314763E-3</v>
      </c>
      <c r="M512" s="8">
        <f>IF(Table25[[#This Row],[Overall Return]]&gt;=0,0,Table25[[#This Row],[Overall Return]])</f>
        <v>0</v>
      </c>
      <c r="N512" s="13">
        <f t="shared" si="16"/>
        <v>639718.11438499263</v>
      </c>
    </row>
    <row r="513" spans="1:14" x14ac:dyDescent="0.25">
      <c r="A513" s="2">
        <f>'Daily returns &amp; Stats_2016-19'!A512</f>
        <v>43292</v>
      </c>
      <c r="B513" s="26">
        <f>'Historical data 2'!B511/'Historical data 2'!B$2*U$5</f>
        <v>77992.696885472062</v>
      </c>
      <c r="C513" s="26">
        <f>'Historical data 2'!C511/'Historical data 2'!C$2*V$5</f>
        <v>93012.515908258909</v>
      </c>
      <c r="D513" s="26">
        <f>'Historical data 2'!D511/'Historical data 2'!D$2*W$5</f>
        <v>64676.377541596194</v>
      </c>
      <c r="E513" s="26">
        <f>'Historical data 2'!E511/'Historical data 2'!E$2*X$5</f>
        <v>44044.139076633845</v>
      </c>
      <c r="F513" s="26">
        <f>'Historical data 2'!F511/'Historical data 2'!F$2*Y$5</f>
        <v>63470.217222357765</v>
      </c>
      <c r="G513" s="26">
        <f>'Historical data 2'!G511/'Historical data 2'!G$2*Z$5</f>
        <v>80116.230287227401</v>
      </c>
      <c r="H513" s="26">
        <f>'Historical data 2'!H511/'Historical data 2'!H$2*AA$5</f>
        <v>56661.458393369903</v>
      </c>
      <c r="I513" s="26">
        <f>'Historical data 2'!I511/'Historical data 2'!I$2*AB$5</f>
        <v>71659.432504965473</v>
      </c>
      <c r="J513" s="26">
        <f>'Historical data 2'!J511/'Historical data 2'!J$2*AC$5</f>
        <v>48576.400735624433</v>
      </c>
      <c r="K513" s="26">
        <f>'Historical data 2'!K511/'Historical data 2'!K$2*AD$5</f>
        <v>36482.855004393852</v>
      </c>
      <c r="L513" s="8">
        <f t="shared" si="17"/>
        <v>-4.7298814228541319E-3</v>
      </c>
      <c r="M513" s="8">
        <f>IF(Table25[[#This Row],[Overall Return]]&gt;=0,0,Table25[[#This Row],[Overall Return]])</f>
        <v>-4.7298814228541319E-3</v>
      </c>
      <c r="N513" s="13">
        <f t="shared" si="16"/>
        <v>636692.32355989981</v>
      </c>
    </row>
    <row r="514" spans="1:14" x14ac:dyDescent="0.25">
      <c r="A514" s="2">
        <f>'Daily returns &amp; Stats_2016-19'!A513</f>
        <v>43293</v>
      </c>
      <c r="B514" s="26">
        <f>'Historical data 2'!B512/'Historical data 2'!B$2*U$5</f>
        <v>79300.323530382739</v>
      </c>
      <c r="C514" s="26">
        <f>'Historical data 2'!C512/'Historical data 2'!C$2*V$5</f>
        <v>95218.318356381875</v>
      </c>
      <c r="D514" s="26">
        <f>'Historical data 2'!D512/'Historical data 2'!D$2*W$5</f>
        <v>65968.952059472853</v>
      </c>
      <c r="E514" s="26">
        <f>'Historical data 2'!E512/'Historical data 2'!E$2*X$5</f>
        <v>44129.750375982178</v>
      </c>
      <c r="F514" s="26">
        <f>'Historical data 2'!F512/'Historical data 2'!F$2*Y$5</f>
        <v>65097.263891553957</v>
      </c>
      <c r="G514" s="26">
        <f>'Historical data 2'!G512/'Historical data 2'!G$2*Z$5</f>
        <v>81852.419705533641</v>
      </c>
      <c r="H514" s="26">
        <f>'Historical data 2'!H512/'Historical data 2'!H$2*AA$5</f>
        <v>56261.759504695612</v>
      </c>
      <c r="I514" s="26">
        <f>'Historical data 2'!I512/'Historical data 2'!I$2*AB$5</f>
        <v>72070.376814115618</v>
      </c>
      <c r="J514" s="26">
        <f>'Historical data 2'!J512/'Historical data 2'!J$2*AC$5</f>
        <v>48541.739649252995</v>
      </c>
      <c r="K514" s="26">
        <f>'Historical data 2'!K512/'Historical data 2'!K$2*AD$5</f>
        <v>36527.02858024068</v>
      </c>
      <c r="L514" s="8">
        <f t="shared" si="17"/>
        <v>1.2997814802354624E-2</v>
      </c>
      <c r="M514" s="8">
        <f>IF(Table25[[#This Row],[Overall Return]]&gt;=0,0,Table25[[#This Row],[Overall Return]])</f>
        <v>0</v>
      </c>
      <c r="N514" s="13">
        <f t="shared" si="16"/>
        <v>644967.93246761221</v>
      </c>
    </row>
    <row r="515" spans="1:14" x14ac:dyDescent="0.25">
      <c r="A515" s="2">
        <f>'Daily returns &amp; Stats_2016-19'!A514</f>
        <v>43294</v>
      </c>
      <c r="B515" s="26">
        <f>'Historical data 2'!B513/'Historical data 2'!B$2*U$5</f>
        <v>79424.857191990275</v>
      </c>
      <c r="C515" s="26">
        <f>'Historical data 2'!C513/'Historical data 2'!C$2*V$5</f>
        <v>96088.020470983785</v>
      </c>
      <c r="D515" s="26">
        <f>'Historical data 2'!D513/'Historical data 2'!D$2*W$5</f>
        <v>66476.776729918085</v>
      </c>
      <c r="E515" s="26">
        <f>'Historical data 2'!E513/'Historical data 2'!E$2*X$5</f>
        <v>44843.15989209414</v>
      </c>
      <c r="F515" s="26">
        <f>'Historical data 2'!F513/'Historical data 2'!F$2*Y$5</f>
        <v>65390.992667670827</v>
      </c>
      <c r="G515" s="26">
        <f>'Historical data 2'!G513/'Historical data 2'!G$2*Z$5</f>
        <v>82826.59276935966</v>
      </c>
      <c r="H515" s="26">
        <f>'Historical data 2'!H513/'Historical data 2'!H$2*AA$5</f>
        <v>56645.469014737741</v>
      </c>
      <c r="I515" s="26">
        <f>'Historical data 2'!I513/'Historical data 2'!I$2*AB$5</f>
        <v>72816.299608043322</v>
      </c>
      <c r="J515" s="26">
        <f>'Historical data 2'!J513/'Historical data 2'!J$2*AC$5</f>
        <v>47961.300175858443</v>
      </c>
      <c r="K515" s="26">
        <f>'Historical data 2'!K513/'Historical data 2'!K$2*AD$5</f>
        <v>36800.906496827301</v>
      </c>
      <c r="L515" s="8">
        <f t="shared" si="17"/>
        <v>6.6769870765435169E-3</v>
      </c>
      <c r="M515" s="8">
        <f>IF(Table25[[#This Row],[Overall Return]]&gt;=0,0,Table25[[#This Row],[Overall Return]])</f>
        <v>0</v>
      </c>
      <c r="N515" s="13">
        <f t="shared" si="16"/>
        <v>649274.37501748349</v>
      </c>
    </row>
    <row r="516" spans="1:14" x14ac:dyDescent="0.25">
      <c r="A516" s="2">
        <f>'Daily returns &amp; Stats_2016-19'!A515</f>
        <v>43297</v>
      </c>
      <c r="B516" s="26">
        <f>'Historical data 2'!B514/'Historical data 2'!B$2*U$5</f>
        <v>79250.507414536114</v>
      </c>
      <c r="C516" s="26">
        <f>'Historical data 2'!C514/'Historical data 2'!C$2*V$5</f>
        <v>96589.386628082051</v>
      </c>
      <c r="D516" s="26">
        <f>'Historical data 2'!D514/'Historical data 2'!D$2*W$5</f>
        <v>65165.696392278551</v>
      </c>
      <c r="E516" s="26">
        <f>'Historical data 2'!E514/'Historical data 2'!E$2*X$5</f>
        <v>44924.69431182259</v>
      </c>
      <c r="F516" s="26">
        <f>'Historical data 2'!F514/'Historical data 2'!F$2*Y$5</f>
        <v>65118.166882336438</v>
      </c>
      <c r="G516" s="26">
        <f>'Historical data 2'!G514/'Historical data 2'!G$2*Z$5</f>
        <v>82418.065310491802</v>
      </c>
      <c r="H516" s="26">
        <f>'Historical data 2'!H514/'Historical data 2'!H$2*AA$5</f>
        <v>55087.526169972341</v>
      </c>
      <c r="I516" s="26">
        <f>'Historical data 2'!I514/'Historical data 2'!I$2*AB$5</f>
        <v>72332.150438671946</v>
      </c>
      <c r="J516" s="26">
        <f>'Historical data 2'!J514/'Historical data 2'!J$2*AC$5</f>
        <v>49373.449074841563</v>
      </c>
      <c r="K516" s="26">
        <f>'Historical data 2'!K514/'Historical data 2'!K$2*AD$5</f>
        <v>36438.687977308022</v>
      </c>
      <c r="L516" s="8">
        <f t="shared" si="17"/>
        <v>-3.9675744435050397E-3</v>
      </c>
      <c r="M516" s="8">
        <f>IF(Table25[[#This Row],[Overall Return]]&gt;=0,0,Table25[[#This Row],[Overall Return]])</f>
        <v>-3.9675744435050397E-3</v>
      </c>
      <c r="N516" s="13">
        <f t="shared" si="16"/>
        <v>646698.33060034143</v>
      </c>
    </row>
    <row r="517" spans="1:14" x14ac:dyDescent="0.25">
      <c r="A517" s="2">
        <f>'Daily returns &amp; Stats_2016-19'!A516</f>
        <v>43298</v>
      </c>
      <c r="B517" s="26">
        <f>'Historical data 2'!B515/'Historical data 2'!B$2*U$5</f>
        <v>79474.666679827875</v>
      </c>
      <c r="C517" s="26">
        <f>'Historical data 2'!C515/'Historical data 2'!C$2*V$5</f>
        <v>97725.682880059991</v>
      </c>
      <c r="D517" s="26">
        <f>'Historical data 2'!D515/'Historical data 2'!D$2*W$5</f>
        <v>64888.716737109193</v>
      </c>
      <c r="E517" s="26">
        <f>'Historical data 2'!E515/'Historical data 2'!E$2*X$5</f>
        <v>44965.463108021308</v>
      </c>
      <c r="F517" s="26">
        <f>'Historical data 2'!F515/'Historical data 2'!F$2*Y$5</f>
        <v>65939.938526186277</v>
      </c>
      <c r="G517" s="26">
        <f>'Historical data 2'!G515/'Historical data 2'!G$2*Z$5</f>
        <v>83235.075867842635</v>
      </c>
      <c r="H517" s="26">
        <f>'Historical data 2'!H515/'Historical data 2'!H$2*AA$5</f>
        <v>57324.072271440855</v>
      </c>
      <c r="I517" s="26">
        <f>'Historical data 2'!I515/'Historical data 2'!I$2*AB$5</f>
        <v>70449.122015399756</v>
      </c>
      <c r="J517" s="26">
        <f>'Historical data 2'!J515/'Historical data 2'!J$2*AC$5</f>
        <v>49000.907347678876</v>
      </c>
      <c r="K517" s="26">
        <f>'Historical data 2'!K515/'Historical data 2'!K$2*AD$5</f>
        <v>36359.175104199661</v>
      </c>
      <c r="L517" s="8">
        <f t="shared" si="17"/>
        <v>4.1201435218669591E-3</v>
      </c>
      <c r="M517" s="8">
        <f>IF(Table25[[#This Row],[Overall Return]]&gt;=0,0,Table25[[#This Row],[Overall Return]])</f>
        <v>0</v>
      </c>
      <c r="N517" s="13">
        <f t="shared" ref="N517:N580" si="18">SUM(B517:K517)</f>
        <v>649362.82053776656</v>
      </c>
    </row>
    <row r="518" spans="1:14" x14ac:dyDescent="0.25">
      <c r="A518" s="2">
        <f>'Daily returns &amp; Stats_2016-19'!A517</f>
        <v>43299</v>
      </c>
      <c r="B518" s="26">
        <f>'Historical data 2'!B516/'Historical data 2'!B$2*U$5</f>
        <v>79038.795550196999</v>
      </c>
      <c r="C518" s="26">
        <f>'Historical data 2'!C516/'Historical data 2'!C$2*V$5</f>
        <v>97672.155409475396</v>
      </c>
      <c r="D518" s="26">
        <f>'Historical data 2'!D516/'Historical data 2'!D$2*W$5</f>
        <v>64953.34043424765</v>
      </c>
      <c r="E518" s="26">
        <f>'Historical data 2'!E516/'Historical data 2'!E$2*X$5</f>
        <v>45124.451895189384</v>
      </c>
      <c r="F518" s="26">
        <f>'Historical data 2'!F516/'Historical data 2'!F$2*Y$5</f>
        <v>65779.324158344913</v>
      </c>
      <c r="G518" s="26">
        <f>'Historical data 2'!G516/'Historical data 2'!G$2*Z$5</f>
        <v>82583.047919103701</v>
      </c>
      <c r="H518" s="26">
        <f>'Historical data 2'!H516/'Historical data 2'!H$2*AA$5</f>
        <v>57530.140089826462</v>
      </c>
      <c r="I518" s="26">
        <f>'Historical data 2'!I516/'Historical data 2'!I$2*AB$5</f>
        <v>71893.060019261742</v>
      </c>
      <c r="J518" s="26">
        <f>'Historical data 2'!J516/'Historical data 2'!J$2*AC$5</f>
        <v>49009.576439938224</v>
      </c>
      <c r="K518" s="26">
        <f>'Historical data 2'!K516/'Historical data 2'!K$2*AD$5</f>
        <v>36319.421942025976</v>
      </c>
      <c r="L518" s="8">
        <f t="shared" ref="L518:L581" si="19">N518/N517-1</f>
        <v>8.3234411141130948E-4</v>
      </c>
      <c r="M518" s="8">
        <f>IF(Table25[[#This Row],[Overall Return]]&gt;=0,0,Table25[[#This Row],[Overall Return]])</f>
        <v>0</v>
      </c>
      <c r="N518" s="13">
        <f t="shared" si="18"/>
        <v>649903.31385761057</v>
      </c>
    </row>
    <row r="519" spans="1:14" x14ac:dyDescent="0.25">
      <c r="A519" s="2">
        <f>'Daily returns &amp; Stats_2016-19'!A518</f>
        <v>43300</v>
      </c>
      <c r="B519" s="26">
        <f>'Historical data 2'!B517/'Historical data 2'!B$2*U$5</f>
        <v>79653.172218941938</v>
      </c>
      <c r="C519" s="26">
        <f>'Historical data 2'!C517/'Historical data 2'!C$2*V$5</f>
        <v>96084.842302689518</v>
      </c>
      <c r="D519" s="26">
        <f>'Historical data 2'!D517/'Historical data 2'!D$2*W$5</f>
        <v>64343.981002245586</v>
      </c>
      <c r="E519" s="26">
        <f>'Historical data 2'!E517/'Historical data 2'!E$2*X$5</f>
        <v>45711.487661092229</v>
      </c>
      <c r="F519" s="26">
        <f>'Historical data 2'!F517/'Historical data 2'!F$2*Y$5</f>
        <v>65288.680899897918</v>
      </c>
      <c r="G519" s="26">
        <f>'Historical data 2'!G517/'Historical data 2'!G$2*Z$5</f>
        <v>82017.389639749847</v>
      </c>
      <c r="H519" s="26">
        <f>'Historical data 2'!H517/'Historical data 2'!H$2*AA$5</f>
        <v>56887.068220922927</v>
      </c>
      <c r="I519" s="26">
        <f>'Historical data 2'!I517/'Historical data 2'!I$2*AB$5</f>
        <v>71192.191350564652</v>
      </c>
      <c r="J519" s="26">
        <f>'Historical data 2'!J517/'Historical data 2'!J$2*AC$5</f>
        <v>48801.644307707975</v>
      </c>
      <c r="K519" s="26">
        <f>'Historical data 2'!K517/'Historical data 2'!K$2*AD$5</f>
        <v>36226.647827898174</v>
      </c>
      <c r="L519" s="8">
        <f t="shared" si="19"/>
        <v>-5.6873204784267939E-3</v>
      </c>
      <c r="M519" s="8">
        <f>IF(Table25[[#This Row],[Overall Return]]&gt;=0,0,Table25[[#This Row],[Overall Return]])</f>
        <v>-5.6873204784267939E-3</v>
      </c>
      <c r="N519" s="13">
        <f t="shared" si="18"/>
        <v>646207.10543171072</v>
      </c>
    </row>
    <row r="520" spans="1:14" x14ac:dyDescent="0.25">
      <c r="A520" s="2">
        <f>'Daily returns &amp; Stats_2016-19'!A519</f>
        <v>43301</v>
      </c>
      <c r="B520" s="26">
        <f>'Historical data 2'!B518/'Historical data 2'!B$2*U$5</f>
        <v>79470.524174186008</v>
      </c>
      <c r="C520" s="26">
        <f>'Historical data 2'!C518/'Historical data 2'!C$2*V$5</f>
        <v>96123.530234291989</v>
      </c>
      <c r="D520" s="26">
        <f>'Historical data 2'!D518/'Historical data 2'!D$2*W$5</f>
        <v>64904.863232477488</v>
      </c>
      <c r="E520" s="26">
        <f>'Historical data 2'!E518/'Historical data 2'!E$2*X$5</f>
        <v>45446.50634914542</v>
      </c>
      <c r="F520" s="26">
        <f>'Historical data 2'!F518/'Historical data 2'!F$2*Y$5</f>
        <v>65175.91973500629</v>
      </c>
      <c r="G520" s="26">
        <f>'Historical data 2'!G518/'Historical data 2'!G$2*Z$5</f>
        <v>83486.485180620206</v>
      </c>
      <c r="H520" s="26">
        <f>'Historical data 2'!H518/'Historical data 2'!H$2*AA$5</f>
        <v>55705.729625129163</v>
      </c>
      <c r="I520" s="26">
        <f>'Historical data 2'!I518/'Historical data 2'!I$2*AB$5</f>
        <v>71127.468246212127</v>
      </c>
      <c r="J520" s="26">
        <f>'Historical data 2'!J518/'Historical data 2'!J$2*AC$5</f>
        <v>48870.958839117877</v>
      </c>
      <c r="K520" s="26">
        <f>'Historical data 2'!K518/'Historical data 2'!K$2*AD$5</f>
        <v>35957.201239586364</v>
      </c>
      <c r="L520" s="8">
        <f t="shared" si="19"/>
        <v>9.6070475765985819E-5</v>
      </c>
      <c r="M520" s="8">
        <f>IF(Table25[[#This Row],[Overall Return]]&gt;=0,0,Table25[[#This Row],[Overall Return]])</f>
        <v>0</v>
      </c>
      <c r="N520" s="13">
        <f t="shared" si="18"/>
        <v>646269.18685577298</v>
      </c>
    </row>
    <row r="521" spans="1:14" x14ac:dyDescent="0.25">
      <c r="A521" s="2">
        <f>'Daily returns &amp; Stats_2016-19'!A520</f>
        <v>43304</v>
      </c>
      <c r="B521" s="26">
        <f>'Historical data 2'!B519/'Historical data 2'!B$2*U$5</f>
        <v>79541.105842314093</v>
      </c>
      <c r="C521" s="26">
        <f>'Historical data 2'!C519/'Historical data 2'!C$2*V$5</f>
        <v>95503.447765336678</v>
      </c>
      <c r="D521" s="26">
        <f>'Historical data 2'!D519/'Historical data 2'!D$2*W$5</f>
        <v>64877.041643391029</v>
      </c>
      <c r="E521" s="26">
        <f>'Historical data 2'!E519/'Historical data 2'!E$2*X$5</f>
        <v>45287.514389308373</v>
      </c>
      <c r="F521" s="26">
        <f>'Historical data 2'!F519/'Historical data 2'!F$2*Y$5</f>
        <v>66308.474913965169</v>
      </c>
      <c r="G521" s="26">
        <f>'Historical data 2'!G519/'Historical data 2'!G$2*Z$5</f>
        <v>84822.011602580169</v>
      </c>
      <c r="H521" s="26">
        <f>'Historical data 2'!H519/'Historical data 2'!H$2*AA$5</f>
        <v>53861.782233711565</v>
      </c>
      <c r="I521" s="26">
        <f>'Historical data 2'!I519/'Historical data 2'!I$2*AB$5</f>
        <v>71138.724840423922</v>
      </c>
      <c r="J521" s="26">
        <f>'Historical data 2'!J519/'Historical data 2'!J$2*AC$5</f>
        <v>50248.469575728486</v>
      </c>
      <c r="K521" s="26">
        <f>'Historical data 2'!K519/'Historical data 2'!K$2*AD$5</f>
        <v>35957.201239586364</v>
      </c>
      <c r="L521" s="8">
        <f t="shared" si="19"/>
        <v>1.9753180509560764E-3</v>
      </c>
      <c r="M521" s="8">
        <f>IF(Table25[[#This Row],[Overall Return]]&gt;=0,0,Table25[[#This Row],[Overall Return]])</f>
        <v>0</v>
      </c>
      <c r="N521" s="13">
        <f t="shared" si="18"/>
        <v>647545.77404634585</v>
      </c>
    </row>
    <row r="522" spans="1:14" x14ac:dyDescent="0.25">
      <c r="A522" s="2">
        <f>'Daily returns &amp; Stats_2016-19'!A521</f>
        <v>43305</v>
      </c>
      <c r="B522" s="26">
        <f>'Historical data 2'!B520/'Historical data 2'!B$2*U$5</f>
        <v>80118.100540147003</v>
      </c>
      <c r="C522" s="26">
        <f>'Historical data 2'!C520/'Historical data 2'!C$2*V$5</f>
        <v>96947.1286912715</v>
      </c>
      <c r="D522" s="26">
        <f>'Historical data 2'!D520/'Historical data 2'!D$2*W$5</f>
        <v>65683.612098500278</v>
      </c>
      <c r="E522" s="26">
        <f>'Historical data 2'!E520/'Historical data 2'!E$2*X$5</f>
        <v>45128.52877480926</v>
      </c>
      <c r="F522" s="26">
        <f>'Historical data 2'!F520/'Historical data 2'!F$2*Y$5</f>
        <v>68650.583480049376</v>
      </c>
      <c r="G522" s="26">
        <f>'Historical data 2'!G520/'Historical data 2'!G$2*Z$5</f>
        <v>84578.479426719874</v>
      </c>
      <c r="H522" s="26">
        <f>'Historical data 2'!H520/'Historical data 2'!H$2*AA$5</f>
        <v>52836.774628809966</v>
      </c>
      <c r="I522" s="26">
        <f>'Historical data 2'!I520/'Historical data 2'!I$2*AB$5</f>
        <v>71425.823489591494</v>
      </c>
      <c r="J522" s="26">
        <f>'Historical data 2'!J520/'Historical data 2'!J$2*AC$5</f>
        <v>50551.681488815331</v>
      </c>
      <c r="K522" s="26">
        <f>'Historical data 2'!K520/'Historical data 2'!K$2*AD$5</f>
        <v>36668.390135127476</v>
      </c>
      <c r="L522" s="8">
        <f t="shared" si="19"/>
        <v>7.7883740572983751E-3</v>
      </c>
      <c r="M522" s="8">
        <f>IF(Table25[[#This Row],[Overall Return]]&gt;=0,0,Table25[[#This Row],[Overall Return]])</f>
        <v>0</v>
      </c>
      <c r="N522" s="13">
        <f t="shared" si="18"/>
        <v>652589.10275384155</v>
      </c>
    </row>
    <row r="523" spans="1:14" x14ac:dyDescent="0.25">
      <c r="A523" s="2">
        <f>'Daily returns &amp; Stats_2016-19'!A522</f>
        <v>43306</v>
      </c>
      <c r="B523" s="26">
        <f>'Historical data 2'!B521/'Historical data 2'!B$2*U$5</f>
        <v>80873.647173157122</v>
      </c>
      <c r="C523" s="26">
        <f>'Historical data 2'!C521/'Historical data 2'!C$2*V$5</f>
        <v>98768.688166535008</v>
      </c>
      <c r="D523" s="26">
        <f>'Historical data 2'!D521/'Historical data 2'!D$2*W$5</f>
        <v>66295.490098816997</v>
      </c>
      <c r="E523" s="26">
        <f>'Historical data 2'!E521/'Historical data 2'!E$2*X$5</f>
        <v>45324.206305887215</v>
      </c>
      <c r="F523" s="26">
        <f>'Historical data 2'!F521/'Historical data 2'!F$2*Y$5</f>
        <v>69509.763126275255</v>
      </c>
      <c r="G523" s="26">
        <f>'Historical data 2'!G521/'Historical data 2'!G$2*Z$5</f>
        <v>87068.827074182554</v>
      </c>
      <c r="H523" s="26">
        <f>'Historical data 2'!H521/'Historical data 2'!H$2*AA$5</f>
        <v>54845.93204623428</v>
      </c>
      <c r="I523" s="26">
        <f>'Historical data 2'!I521/'Historical data 2'!I$2*AB$5</f>
        <v>71735.435327182655</v>
      </c>
      <c r="J523" s="26">
        <f>'Historical data 2'!J521/'Historical data 2'!J$2*AC$5</f>
        <v>50447.717333033441</v>
      </c>
      <c r="K523" s="26">
        <f>'Historical data 2'!K521/'Historical data 2'!K$2*AD$5</f>
        <v>36924.586397021492</v>
      </c>
      <c r="L523" s="8">
        <f t="shared" si="19"/>
        <v>1.4105645122849619E-2</v>
      </c>
      <c r="M523" s="8">
        <f>IF(Table25[[#This Row],[Overall Return]]&gt;=0,0,Table25[[#This Row],[Overall Return]])</f>
        <v>0</v>
      </c>
      <c r="N523" s="13">
        <f t="shared" si="18"/>
        <v>661794.29304832604</v>
      </c>
    </row>
    <row r="524" spans="1:14" x14ac:dyDescent="0.25">
      <c r="A524" s="2">
        <f>'Daily returns &amp; Stats_2016-19'!A523</f>
        <v>43307</v>
      </c>
      <c r="B524" s="26">
        <f>'Historical data 2'!B522/'Historical data 2'!B$2*U$5</f>
        <v>80620.410832264097</v>
      </c>
      <c r="C524" s="26">
        <f>'Historical data 2'!C522/'Historical data 2'!C$2*V$5</f>
        <v>95821.442507492233</v>
      </c>
      <c r="D524" s="26">
        <f>'Historical data 2'!D522/'Historical data 2'!D$2*W$5</f>
        <v>66564.331551545343</v>
      </c>
      <c r="E524" s="26">
        <f>'Historical data 2'!E522/'Historical data 2'!E$2*X$5</f>
        <v>46274.068494613763</v>
      </c>
      <c r="F524" s="26">
        <f>'Historical data 2'!F522/'Historical data 2'!F$2*Y$5</f>
        <v>69764.434657820238</v>
      </c>
      <c r="G524" s="26">
        <f>'Historical data 2'!G522/'Historical data 2'!G$2*Z$5</f>
        <v>86118.272746712712</v>
      </c>
      <c r="H524" s="26">
        <f>'Historical data 2'!H522/'Historical data 2'!H$2*AA$5</f>
        <v>54474.654201841957</v>
      </c>
      <c r="I524" s="26">
        <f>'Historical data 2'!I522/'Historical data 2'!I$2*AB$5</f>
        <v>72337.783360508416</v>
      </c>
      <c r="J524" s="26">
        <f>'Historical data 2'!J522/'Historical data 2'!J$2*AC$5</f>
        <v>50517.03186444335</v>
      </c>
      <c r="K524" s="26">
        <f>'Historical data 2'!K522/'Historical data 2'!K$2*AD$5</f>
        <v>37211.710274185229</v>
      </c>
      <c r="L524" s="8">
        <f t="shared" si="19"/>
        <v>-3.1583115461317757E-3</v>
      </c>
      <c r="M524" s="8">
        <f>IF(Table25[[#This Row],[Overall Return]]&gt;=0,0,Table25[[#This Row],[Overall Return]])</f>
        <v>-3.1583115461317757E-3</v>
      </c>
      <c r="N524" s="13">
        <f t="shared" si="18"/>
        <v>659704.14049142739</v>
      </c>
    </row>
    <row r="525" spans="1:14" x14ac:dyDescent="0.25">
      <c r="A525" s="2">
        <f>'Daily returns &amp; Stats_2016-19'!A524</f>
        <v>43308</v>
      </c>
      <c r="B525" s="26">
        <f>'Historical data 2'!B523/'Historical data 2'!B$2*U$5</f>
        <v>79279.571234119328</v>
      </c>
      <c r="C525" s="26">
        <f>'Historical data 2'!C523/'Historical data 2'!C$2*V$5</f>
        <v>96312.740421520866</v>
      </c>
      <c r="D525" s="26">
        <f>'Historical data 2'!D523/'Historical data 2'!D$2*W$5</f>
        <v>66239.846920644093</v>
      </c>
      <c r="E525" s="26">
        <f>'Historical data 2'!E523/'Historical data 2'!E$2*X$5</f>
        <v>45911.245244459024</v>
      </c>
      <c r="F525" s="26">
        <f>'Historical data 2'!F523/'Historical data 2'!F$2*Y$5</f>
        <v>68123.635910568599</v>
      </c>
      <c r="G525" s="26">
        <f>'Historical data 2'!G523/'Historical data 2'!G$2*Z$5</f>
        <v>84594.202014565235</v>
      </c>
      <c r="H525" s="26">
        <f>'Historical data 2'!H523/'Historical data 2'!H$2*AA$5</f>
        <v>52792.364205895843</v>
      </c>
      <c r="I525" s="26">
        <f>'Historical data 2'!I523/'Historical data 2'!I$2*AB$5</f>
        <v>72042.235328586146</v>
      </c>
      <c r="J525" s="26">
        <f>'Historical data 2'!J523/'Historical data 2'!J$2*AC$5</f>
        <v>50794.270886750535</v>
      </c>
      <c r="K525" s="26">
        <f>'Historical data 2'!K523/'Historical data 2'!K$2*AD$5</f>
        <v>36186.894665724489</v>
      </c>
      <c r="L525" s="8">
        <f t="shared" si="19"/>
        <v>-1.1258279587362474E-2</v>
      </c>
      <c r="M525" s="8">
        <f>IF(Table25[[#This Row],[Overall Return]]&gt;=0,0,Table25[[#This Row],[Overall Return]])</f>
        <v>-1.1258279587362474E-2</v>
      </c>
      <c r="N525" s="13">
        <f t="shared" si="18"/>
        <v>652277.00683283422</v>
      </c>
    </row>
    <row r="526" spans="1:14" x14ac:dyDescent="0.25">
      <c r="A526" s="2">
        <f>'Daily returns &amp; Stats_2016-19'!A525</f>
        <v>43311</v>
      </c>
      <c r="B526" s="26">
        <f>'Historical data 2'!B524/'Historical data 2'!B$2*U$5</f>
        <v>78835.381953159624</v>
      </c>
      <c r="C526" s="26">
        <f>'Historical data 2'!C524/'Historical data 2'!C$2*V$5</f>
        <v>94296.140073684553</v>
      </c>
      <c r="D526" s="26">
        <f>'Historical data 2'!D524/'Historical data 2'!D$2*W$5</f>
        <v>67000.064823127148</v>
      </c>
      <c r="E526" s="26">
        <f>'Historical data 2'!E524/'Historical data 2'!E$2*X$5</f>
        <v>45915.318951409929</v>
      </c>
      <c r="F526" s="26">
        <f>'Historical data 2'!F524/'Historical data 2'!F$2*Y$5</f>
        <v>67091.743257186783</v>
      </c>
      <c r="G526" s="26">
        <f>'Historical data 2'!G524/'Historical data 2'!G$2*Z$5</f>
        <v>82779.437680219256</v>
      </c>
      <c r="H526" s="26">
        <f>'Historical data 2'!H524/'Historical data 2'!H$2*AA$5</f>
        <v>51547.07826046765</v>
      </c>
      <c r="I526" s="26">
        <f>'Historical data 2'!I524/'Historical data 2'!I$2*AB$5</f>
        <v>71448.33205328451</v>
      </c>
      <c r="J526" s="26">
        <f>'Historical data 2'!J524/'Historical data 2'!J$2*AC$5</f>
        <v>50672.980008449413</v>
      </c>
      <c r="K526" s="26">
        <f>'Historical data 2'!K524/'Historical data 2'!K$2*AD$5</f>
        <v>36107.381792616128</v>
      </c>
      <c r="L526" s="8">
        <f t="shared" si="19"/>
        <v>-1.0092564830997297E-2</v>
      </c>
      <c r="M526" s="8">
        <f>IF(Table25[[#This Row],[Overall Return]]&gt;=0,0,Table25[[#This Row],[Overall Return]])</f>
        <v>-1.0092564830997297E-2</v>
      </c>
      <c r="N526" s="13">
        <f t="shared" si="18"/>
        <v>645693.85885360499</v>
      </c>
    </row>
    <row r="527" spans="1:14" x14ac:dyDescent="0.25">
      <c r="A527" s="2">
        <f>'Daily returns &amp; Stats_2016-19'!A526</f>
        <v>43312</v>
      </c>
      <c r="B527" s="26">
        <f>'Historical data 2'!B525/'Historical data 2'!B$2*U$5</f>
        <v>78993.121939992227</v>
      </c>
      <c r="C527" s="26">
        <f>'Historical data 2'!C525/'Historical data 2'!C$2*V$5</f>
        <v>94201.805892634642</v>
      </c>
      <c r="D527" s="26">
        <f>'Historical data 2'!D525/'Historical data 2'!D$2*W$5</f>
        <v>66907.35552724528</v>
      </c>
      <c r="E527" s="26">
        <f>'Historical data 2'!E525/'Historical data 2'!E$2*X$5</f>
        <v>46294.446547375199</v>
      </c>
      <c r="F527" s="26">
        <f>'Historical data 2'!F525/'Historical data 2'!F$2*Y$5</f>
        <v>66955.330364519585</v>
      </c>
      <c r="G527" s="26">
        <f>'Historical data 2'!G525/'Historical data 2'!G$2*Z$5</f>
        <v>83337.218822655806</v>
      </c>
      <c r="H527" s="26">
        <f>'Historical data 2'!H525/'Historical data 2'!H$2*AA$5</f>
        <v>52962.900636481871</v>
      </c>
      <c r="I527" s="26">
        <f>'Historical data 2'!I525/'Historical data 2'!I$2*AB$5</f>
        <v>71273.822469887717</v>
      </c>
      <c r="J527" s="26">
        <f>'Historical data 2'!J525/'Historical data 2'!J$2*AC$5</f>
        <v>49633.349912630052</v>
      </c>
      <c r="K527" s="26">
        <f>'Historical data 2'!K525/'Historical data 2'!K$2*AD$5</f>
        <v>36005.782131584354</v>
      </c>
      <c r="L527" s="8">
        <f t="shared" si="19"/>
        <v>1.3493629828669196E-3</v>
      </c>
      <c r="M527" s="8">
        <f>IF(Table25[[#This Row],[Overall Return]]&gt;=0,0,Table25[[#This Row],[Overall Return]])</f>
        <v>0</v>
      </c>
      <c r="N527" s="13">
        <f t="shared" si="18"/>
        <v>646565.1342450066</v>
      </c>
    </row>
    <row r="528" spans="1:14" x14ac:dyDescent="0.25">
      <c r="A528" s="2">
        <f>'Daily returns &amp; Stats_2016-19'!A527</f>
        <v>43313</v>
      </c>
      <c r="B528" s="26">
        <f>'Historical data 2'!B526/'Historical data 2'!B$2*U$5</f>
        <v>83646.627193793043</v>
      </c>
      <c r="C528" s="26">
        <f>'Historical data 2'!C526/'Historical data 2'!C$2*V$5</f>
        <v>95247.463696159321</v>
      </c>
      <c r="D528" s="26">
        <f>'Historical data 2'!D526/'Historical data 2'!D$2*W$5</f>
        <v>66573.592842685728</v>
      </c>
      <c r="E528" s="26">
        <f>'Historical data 2'!E526/'Historical data 2'!E$2*X$5</f>
        <v>46053.929685816584</v>
      </c>
      <c r="F528" s="26">
        <f>'Historical data 2'!F526/'Historical data 2'!F$2*Y$5</f>
        <v>67106.594830039452</v>
      </c>
      <c r="G528" s="26">
        <f>'Historical data 2'!G526/'Historical data 2'!G$2*Z$5</f>
        <v>83494.330631548277</v>
      </c>
      <c r="H528" s="26">
        <f>'Historical data 2'!H526/'Historical data 2'!H$2*AA$5</f>
        <v>53442.541335869864</v>
      </c>
      <c r="I528" s="26">
        <f>'Historical data 2'!I526/'Historical data 2'!I$2*AB$5</f>
        <v>71316.037010547225</v>
      </c>
      <c r="J528" s="26">
        <f>'Historical data 2'!J526/'Historical data 2'!J$2*AC$5</f>
        <v>49945.234738642721</v>
      </c>
      <c r="K528" s="26">
        <f>'Historical data 2'!K526/'Historical data 2'!K$2*AD$5</f>
        <v>35511.045067444909</v>
      </c>
      <c r="L528" s="8">
        <f t="shared" si="19"/>
        <v>8.9275812780731378E-3</v>
      </c>
      <c r="M528" s="8">
        <f>IF(Table25[[#This Row],[Overall Return]]&gt;=0,0,Table25[[#This Row],[Overall Return]])</f>
        <v>0</v>
      </c>
      <c r="N528" s="13">
        <f t="shared" si="18"/>
        <v>652337.39703254716</v>
      </c>
    </row>
    <row r="529" spans="1:14" x14ac:dyDescent="0.25">
      <c r="A529" s="2">
        <f>'Daily returns &amp; Stats_2016-19'!A528</f>
        <v>43314</v>
      </c>
      <c r="B529" s="26">
        <f>'Historical data 2'!B527/'Historical data 2'!B$2*U$5</f>
        <v>86091.679839811113</v>
      </c>
      <c r="C529" s="26">
        <f>'Historical data 2'!C527/'Historical data 2'!C$2*V$5</f>
        <v>97216.892909999558</v>
      </c>
      <c r="D529" s="26">
        <f>'Historical data 2'!D527/'Historical data 2'!D$2*W$5</f>
        <v>66341.834270184248</v>
      </c>
      <c r="E529" s="26">
        <f>'Historical data 2'!E527/'Historical data 2'!E$2*X$5</f>
        <v>45964.241506848375</v>
      </c>
      <c r="F529" s="26">
        <f>'Historical data 2'!F527/'Historical data 2'!F$2*Y$5</f>
        <v>67444.324380770733</v>
      </c>
      <c r="G529" s="26">
        <f>'Historical data 2'!G527/'Historical data 2'!G$2*Z$5</f>
        <v>84507.749961608206</v>
      </c>
      <c r="H529" s="26">
        <f>'Historical data 2'!H527/'Historical data 2'!H$2*AA$5</f>
        <v>62093.826912635799</v>
      </c>
      <c r="I529" s="26">
        <f>'Historical data 2'!I527/'Historical data 2'!I$2*AB$5</f>
        <v>72078.816947409185</v>
      </c>
      <c r="J529" s="26">
        <f>'Historical data 2'!J527/'Historical data 2'!J$2*AC$5</f>
        <v>50499.705141924118</v>
      </c>
      <c r="K529" s="26">
        <f>'Historical data 2'!K527/'Historical data 2'!K$2*AD$5</f>
        <v>35299.011466796059</v>
      </c>
      <c r="L529" s="8">
        <f t="shared" si="19"/>
        <v>2.3301877792975434E-2</v>
      </c>
      <c r="M529" s="8">
        <f>IF(Table25[[#This Row],[Overall Return]]&gt;=0,0,Table25[[#This Row],[Overall Return]])</f>
        <v>0</v>
      </c>
      <c r="N529" s="13">
        <f t="shared" si="18"/>
        <v>667538.08333798731</v>
      </c>
    </row>
    <row r="530" spans="1:14" x14ac:dyDescent="0.25">
      <c r="A530" s="2">
        <f>'Daily returns &amp; Stats_2016-19'!A529</f>
        <v>43315</v>
      </c>
      <c r="B530" s="26">
        <f>'Historical data 2'!B528/'Historical data 2'!B$2*U$5</f>
        <v>86340.760419044251</v>
      </c>
      <c r="C530" s="26">
        <f>'Historical data 2'!C528/'Historical data 2'!C$2*V$5</f>
        <v>96631.786466165606</v>
      </c>
      <c r="D530" s="26">
        <f>'Historical data 2'!D528/'Historical data 2'!D$2*W$5</f>
        <v>66091.519590366152</v>
      </c>
      <c r="E530" s="26">
        <f>'Historical data 2'!E528/'Historical data 2'!E$2*X$5</f>
        <v>46510.50847655251</v>
      </c>
      <c r="F530" s="26">
        <f>'Historical data 2'!F528/'Historical data 2'!F$2*Y$5</f>
        <v>67310.114674243014</v>
      </c>
      <c r="G530" s="26">
        <f>'Historical data 2'!G528/'Historical data 2'!G$2*Z$5</f>
        <v>84877.005805450797</v>
      </c>
      <c r="H530" s="26">
        <f>'Historical data 2'!H528/'Historical data 2'!H$2*AA$5</f>
        <v>61850.448849959437</v>
      </c>
      <c r="I530" s="26">
        <f>'Historical data 2'!I528/'Historical data 2'!I$2*AB$5</f>
        <v>72399.699253403844</v>
      </c>
      <c r="J530" s="26">
        <f>'Historical data 2'!J528/'Historical data 2'!J$2*AC$5</f>
        <v>50967.534291276366</v>
      </c>
      <c r="K530" s="26">
        <f>'Historical data 2'!K528/'Historical data 2'!K$2*AD$5</f>
        <v>35427.111780663407</v>
      </c>
      <c r="L530" s="8">
        <f t="shared" si="19"/>
        <v>1.3009089530826579E-3</v>
      </c>
      <c r="M530" s="8">
        <f>IF(Table25[[#This Row],[Overall Return]]&gt;=0,0,Table25[[#This Row],[Overall Return]])</f>
        <v>0</v>
      </c>
      <c r="N530" s="13">
        <f t="shared" si="18"/>
        <v>668406.48960712529</v>
      </c>
    </row>
    <row r="531" spans="1:14" x14ac:dyDescent="0.25">
      <c r="A531" s="2">
        <f>'Daily returns &amp; Stats_2016-19'!A530</f>
        <v>43318</v>
      </c>
      <c r="B531" s="26">
        <f>'Historical data 2'!B529/'Historical data 2'!B$2*U$5</f>
        <v>86789.085577636783</v>
      </c>
      <c r="C531" s="26">
        <f>'Historical data 2'!C529/'Historical data 2'!C$2*V$5</f>
        <v>97928.131391710529</v>
      </c>
      <c r="D531" s="26">
        <f>'Historical data 2'!D529/'Historical data 2'!D$2*W$5</f>
        <v>66499.435463490983</v>
      </c>
      <c r="E531" s="26">
        <f>'Historical data 2'!E529/'Historical data 2'!E$2*X$5</f>
        <v>47264.693134201101</v>
      </c>
      <c r="F531" s="26">
        <f>'Historical data 2'!F529/'Historical data 2'!F$2*Y$5</f>
        <v>67368.417274311476</v>
      </c>
      <c r="G531" s="26">
        <f>'Historical data 2'!G529/'Historical data 2'!G$2*Z$5</f>
        <v>84947.709921771107</v>
      </c>
      <c r="H531" s="26">
        <f>'Historical data 2'!H529/'Historical data 2'!H$2*AA$5</f>
        <v>60752.60977786174</v>
      </c>
      <c r="I531" s="26">
        <f>'Historical data 2'!I529/'Historical data 2'!I$2*AB$5</f>
        <v>72270.229921045946</v>
      </c>
      <c r="J531" s="26">
        <f>'Historical data 2'!J529/'Historical data 2'!J$2*AC$5</f>
        <v>51019.51445883407</v>
      </c>
      <c r="K531" s="26">
        <f>'Historical data 2'!K529/'Historical data 2'!K$2*AD$5</f>
        <v>35418.277502078105</v>
      </c>
      <c r="L531" s="8">
        <f t="shared" si="19"/>
        <v>2.7701927563641426E-3</v>
      </c>
      <c r="M531" s="8">
        <f>IF(Table25[[#This Row],[Overall Return]]&gt;=0,0,Table25[[#This Row],[Overall Return]])</f>
        <v>0</v>
      </c>
      <c r="N531" s="13">
        <f t="shared" si="18"/>
        <v>670258.1044229418</v>
      </c>
    </row>
    <row r="532" spans="1:14" x14ac:dyDescent="0.25">
      <c r="A532" s="2">
        <f>'Daily returns &amp; Stats_2016-19'!A531</f>
        <v>43319</v>
      </c>
      <c r="B532" s="26">
        <f>'Historical data 2'!B530/'Historical data 2'!B$2*U$5</f>
        <v>85975.437817496306</v>
      </c>
      <c r="C532" s="26">
        <f>'Historical data 2'!C530/'Historical data 2'!C$2*V$5</f>
        <v>98708.804359361879</v>
      </c>
      <c r="D532" s="26">
        <f>'Historical data 2'!D530/'Historical data 2'!D$2*W$5</f>
        <v>67584.129615616344</v>
      </c>
      <c r="E532" s="26">
        <f>'Historical data 2'!E530/'Historical data 2'!E$2*X$5</f>
        <v>47517.443807288299</v>
      </c>
      <c r="F532" s="26">
        <f>'Historical data 2'!F530/'Historical data 2'!F$2*Y$5</f>
        <v>68328.255249569396</v>
      </c>
      <c r="G532" s="26">
        <f>'Historical data 2'!G530/'Historical data 2'!G$2*Z$5</f>
        <v>85536.917228304854</v>
      </c>
      <c r="H532" s="26">
        <f>'Historical data 2'!H530/'Historical data 2'!H$2*AA$5</f>
        <v>67428.48538606464</v>
      </c>
      <c r="I532" s="26">
        <f>'Historical data 2'!I530/'Historical data 2'!I$2*AB$5</f>
        <v>72520.728452468189</v>
      </c>
      <c r="J532" s="26">
        <f>'Historical data 2'!J530/'Historical data 2'!J$2*AC$5</f>
        <v>50958.880481682965</v>
      </c>
      <c r="K532" s="26">
        <f>'Historical data 2'!K530/'Historical data 2'!K$2*AD$5</f>
        <v>35899.77078856076</v>
      </c>
      <c r="L532" s="8">
        <f t="shared" si="19"/>
        <v>1.5219135279616047E-2</v>
      </c>
      <c r="M532" s="8">
        <f>IF(Table25[[#This Row],[Overall Return]]&gt;=0,0,Table25[[#This Row],[Overall Return]])</f>
        <v>0</v>
      </c>
      <c r="N532" s="13">
        <f t="shared" si="18"/>
        <v>680458.85318641365</v>
      </c>
    </row>
    <row r="533" spans="1:14" x14ac:dyDescent="0.25">
      <c r="A533" s="2">
        <f>'Daily returns &amp; Stats_2016-19'!A532</f>
        <v>43320</v>
      </c>
      <c r="B533" s="26">
        <f>'Historical data 2'!B531/'Historical data 2'!B$2*U$5</f>
        <v>86033.572084671774</v>
      </c>
      <c r="C533" s="26">
        <f>'Historical data 2'!C531/'Historical data 2'!C$2*V$5</f>
        <v>99982.885932962483</v>
      </c>
      <c r="D533" s="26">
        <f>'Historical data 2'!D531/'Historical data 2'!D$2*W$5</f>
        <v>66184.22888624802</v>
      </c>
      <c r="E533" s="26">
        <f>'Historical data 2'!E531/'Historical data 2'!E$2*X$5</f>
        <v>46465.672318740821</v>
      </c>
      <c r="F533" s="26">
        <f>'Historical data 2'!F531/'Historical data 2'!F$2*Y$5</f>
        <v>68514.720334780795</v>
      </c>
      <c r="G533" s="26">
        <f>'Historical data 2'!G531/'Historical data 2'!G$2*Z$5</f>
        <v>86016.14246629519</v>
      </c>
      <c r="H533" s="26">
        <f>'Historical data 2'!H531/'Historical data 2'!H$2*AA$5</f>
        <v>65788.826956541481</v>
      </c>
      <c r="I533" s="26">
        <f>'Historical data 2'!I531/'Historical data 2'!I$2*AB$5</f>
        <v>72847.23905556876</v>
      </c>
      <c r="J533" s="26">
        <f>'Historical data 2'!J531/'Historical data 2'!J$2*AC$5</f>
        <v>51279.422937955525</v>
      </c>
      <c r="K533" s="26">
        <f>'Historical data 2'!K531/'Historical data 2'!K$2*AD$5</f>
        <v>35661.240900917001</v>
      </c>
      <c r="L533" s="8">
        <f t="shared" si="19"/>
        <v>-2.4761251967579945E-3</v>
      </c>
      <c r="M533" s="8">
        <f>IF(Table25[[#This Row],[Overall Return]]&gt;=0,0,Table25[[#This Row],[Overall Return]])</f>
        <v>-2.4761251967579945E-3</v>
      </c>
      <c r="N533" s="13">
        <f t="shared" si="18"/>
        <v>678773.95187468175</v>
      </c>
    </row>
    <row r="534" spans="1:14" x14ac:dyDescent="0.25">
      <c r="A534" s="2">
        <f>'Daily returns &amp; Stats_2016-19'!A533</f>
        <v>43321</v>
      </c>
      <c r="B534" s="26">
        <f>'Historical data 2'!B532/'Historical data 2'!B$2*U$5</f>
        <v>86710.218898224994</v>
      </c>
      <c r="C534" s="26">
        <f>'Historical data 2'!C532/'Historical data 2'!C$2*V$5</f>
        <v>100618.87541727359</v>
      </c>
      <c r="D534" s="26">
        <f>'Historical data 2'!D532/'Historical data 2'!D$2*W$5</f>
        <v>66517.983189548628</v>
      </c>
      <c r="E534" s="26">
        <f>'Historical data 2'!E532/'Historical data 2'!E$2*X$5</f>
        <v>46539.049806560572</v>
      </c>
      <c r="F534" s="26">
        <f>'Historical data 2'!F532/'Historical data 2'!F$2*Y$5</f>
        <v>68706.691287068388</v>
      </c>
      <c r="G534" s="26">
        <f>'Historical data 2'!G532/'Historical data 2'!G$2*Z$5</f>
        <v>86157.538024540132</v>
      </c>
      <c r="H534" s="26">
        <f>'Historical data 2'!H532/'Historical data 2'!H$2*AA$5</f>
        <v>62610.772773867437</v>
      </c>
      <c r="I534" s="26">
        <f>'Historical data 2'!I532/'Historical data 2'!I$2*AB$5</f>
        <v>73629.72959412777</v>
      </c>
      <c r="J534" s="26">
        <f>'Historical data 2'!J532/'Historical data 2'!J$2*AC$5</f>
        <v>51000.162783076645</v>
      </c>
      <c r="K534" s="26">
        <f>'Historical data 2'!K532/'Historical data 2'!K$2*AD$5</f>
        <v>35480.115269254871</v>
      </c>
      <c r="L534" s="8">
        <f t="shared" si="19"/>
        <v>-1.1827425447329398E-3</v>
      </c>
      <c r="M534" s="8">
        <f>IF(Table25[[#This Row],[Overall Return]]&gt;=0,0,Table25[[#This Row],[Overall Return]])</f>
        <v>-1.1827425447329398E-3</v>
      </c>
      <c r="N534" s="13">
        <f t="shared" si="18"/>
        <v>677971.13704354304</v>
      </c>
    </row>
    <row r="535" spans="1:14" x14ac:dyDescent="0.25">
      <c r="A535" s="2">
        <f>'Daily returns &amp; Stats_2016-19'!A534</f>
        <v>43322</v>
      </c>
      <c r="B535" s="26">
        <f>'Historical data 2'!B533/'Historical data 2'!B$2*U$5</f>
        <v>86451.938642462468</v>
      </c>
      <c r="C535" s="26">
        <f>'Historical data 2'!C533/'Historical data 2'!C$2*V$5</f>
        <v>99971.23264921685</v>
      </c>
      <c r="D535" s="26">
        <f>'Historical data 2'!D533/'Historical data 2'!D$2*W$5</f>
        <v>66694.132108913007</v>
      </c>
      <c r="E535" s="26">
        <f>'Historical data 2'!E533/'Historical data 2'!E$2*X$5</f>
        <v>45935.703349509284</v>
      </c>
      <c r="F535" s="26">
        <f>'Historical data 2'!F533/'Historical data 2'!F$2*Y$5</f>
        <v>68074.683212821634</v>
      </c>
      <c r="G535" s="26">
        <f>'Historical data 2'!G533/'Historical data 2'!G$2*Z$5</f>
        <v>85631.195720596443</v>
      </c>
      <c r="H535" s="26">
        <f>'Historical data 2'!H533/'Historical data 2'!H$2*AA$5</f>
        <v>63150.808192354605</v>
      </c>
      <c r="I535" s="26">
        <f>'Historical data 2'!I533/'Historical data 2'!I$2*AB$5</f>
        <v>73283.508389330149</v>
      </c>
      <c r="J535" s="26">
        <f>'Historical data 2'!J533/'Historical data 2'!J$2*AC$5</f>
        <v>50659.798709068738</v>
      </c>
      <c r="K535" s="26">
        <f>'Historical data 2'!K533/'Historical data 2'!K$2*AD$5</f>
        <v>35444.41579013849</v>
      </c>
      <c r="L535" s="8">
        <f t="shared" si="19"/>
        <v>-3.9437081212492231E-3</v>
      </c>
      <c r="M535" s="8">
        <f>IF(Table25[[#This Row],[Overall Return]]&gt;=0,0,Table25[[#This Row],[Overall Return]])</f>
        <v>-3.9437081212492231E-3</v>
      </c>
      <c r="N535" s="13">
        <f t="shared" si="18"/>
        <v>675297.41676441184</v>
      </c>
    </row>
    <row r="536" spans="1:14" x14ac:dyDescent="0.25">
      <c r="A536" s="2">
        <f>'Daily returns &amp; Stats_2016-19'!A535</f>
        <v>43325</v>
      </c>
      <c r="B536" s="26">
        <f>'Historical data 2'!B534/'Historical data 2'!B$2*U$5</f>
        <v>87010.136306694883</v>
      </c>
      <c r="C536" s="26">
        <f>'Historical data 2'!C534/'Historical data 2'!C$2*V$5</f>
        <v>100495.9134607486</v>
      </c>
      <c r="D536" s="26">
        <f>'Historical data 2'!D534/'Historical data 2'!D$2*W$5</f>
        <v>65887.574225692166</v>
      </c>
      <c r="E536" s="26">
        <f>'Historical data 2'!E534/'Historical data 2'!E$2*X$5</f>
        <v>45707.413954141324</v>
      </c>
      <c r="F536" s="26">
        <f>'Historical data 2'!F534/'Historical data 2'!F$2*Y$5</f>
        <v>67931.669154826028</v>
      </c>
      <c r="G536" s="26">
        <f>'Historical data 2'!G534/'Historical data 2'!G$2*Z$5</f>
        <v>85010.5622499655</v>
      </c>
      <c r="H536" s="26">
        <f>'Historical data 2'!H534/'Historical data 2'!H$2*AA$5</f>
        <v>63314.244444317264</v>
      </c>
      <c r="I536" s="26">
        <f>'Historical data 2'!I534/'Historical data 2'!I$2*AB$5</f>
        <v>73438.321245221581</v>
      </c>
      <c r="J536" s="26">
        <f>'Historical data 2'!J534/'Historical data 2'!J$2*AC$5</f>
        <v>50275.829368442981</v>
      </c>
      <c r="K536" s="26">
        <f>'Historical data 2'!K534/'Historical data 2'!K$2*AD$5</f>
        <v>35060.60163977059</v>
      </c>
      <c r="L536" s="8">
        <f t="shared" si="19"/>
        <v>-1.7253889703496839E-3</v>
      </c>
      <c r="M536" s="8">
        <f>IF(Table25[[#This Row],[Overall Return]]&gt;=0,0,Table25[[#This Row],[Overall Return]])</f>
        <v>-1.7253889703496839E-3</v>
      </c>
      <c r="N536" s="13">
        <f t="shared" si="18"/>
        <v>674132.26604982093</v>
      </c>
    </row>
    <row r="537" spans="1:14" x14ac:dyDescent="0.25">
      <c r="A537" s="2">
        <f>'Daily returns &amp; Stats_2016-19'!A536</f>
        <v>43326</v>
      </c>
      <c r="B537" s="26">
        <f>'Historical data 2'!B535/'Historical data 2'!B$2*U$5</f>
        <v>87376.744741994029</v>
      </c>
      <c r="C537" s="26">
        <f>'Historical data 2'!C535/'Historical data 2'!C$2*V$5</f>
        <v>101738.73091570893</v>
      </c>
      <c r="D537" s="26">
        <f>'Historical data 2'!D535/'Historical data 2'!D$2*W$5</f>
        <v>66888.80780118765</v>
      </c>
      <c r="E537" s="26">
        <f>'Historical data 2'!E535/'Historical data 2'!E$2*X$5</f>
        <v>45964.241506848375</v>
      </c>
      <c r="F537" s="26">
        <f>'Historical data 2'!F535/'Historical data 2'!F$2*Y$5</f>
        <v>68321.654084240989</v>
      </c>
      <c r="G537" s="26">
        <f>'Historical data 2'!G535/'Historical data 2'!G$2*Z$5</f>
        <v>86071.117657572293</v>
      </c>
      <c r="H537" s="26">
        <f>'Historical data 2'!H535/'Historical data 2'!H$2*AA$5</f>
        <v>61756.301599551865</v>
      </c>
      <c r="I537" s="26">
        <f>'Historical data 2'!I535/'Historical data 2'!I$2*AB$5</f>
        <v>74161.698477611688</v>
      </c>
      <c r="J537" s="26">
        <f>'Historical data 2'!J535/'Historical data 2'!J$2*AC$5</f>
        <v>50677.262975581507</v>
      </c>
      <c r="K537" s="26">
        <f>'Historical data 2'!K535/'Historical data 2'!K$2*AD$5</f>
        <v>34949.030398660325</v>
      </c>
      <c r="L537" s="8">
        <f t="shared" si="19"/>
        <v>5.5973053051547872E-3</v>
      </c>
      <c r="M537" s="8">
        <f>IF(Table25[[#This Row],[Overall Return]]&gt;=0,0,Table25[[#This Row],[Overall Return]])</f>
        <v>0</v>
      </c>
      <c r="N537" s="13">
        <f t="shared" si="18"/>
        <v>677905.59015895764</v>
      </c>
    </row>
    <row r="538" spans="1:14" x14ac:dyDescent="0.25">
      <c r="A538" s="2">
        <f>'Daily returns &amp; Stats_2016-19'!A537</f>
        <v>43327</v>
      </c>
      <c r="B538" s="26">
        <f>'Historical data 2'!B536/'Historical data 2'!B$2*U$5</f>
        <v>87580.860907988274</v>
      </c>
      <c r="C538" s="26">
        <f>'Historical data 2'!C536/'Historical data 2'!C$2*V$5</f>
        <v>99776.191776644031</v>
      </c>
      <c r="D538" s="26">
        <f>'Historical data 2'!D536/'Historical data 2'!D$2*W$5</f>
        <v>62874.553539252709</v>
      </c>
      <c r="E538" s="26">
        <f>'Historical data 2'!E536/'Historical data 2'!E$2*X$5</f>
        <v>46005.00713037813</v>
      </c>
      <c r="F538" s="26">
        <f>'Historical data 2'!F536/'Historical data 2'!F$2*Y$5</f>
        <v>66796.919182817699</v>
      </c>
      <c r="G538" s="26">
        <f>'Historical data 2'!G536/'Historical data 2'!G$2*Z$5</f>
        <v>84903.964245069568</v>
      </c>
      <c r="H538" s="26">
        <f>'Historical data 2'!H536/'Historical data 2'!H$2*AA$5</f>
        <v>60166.379997522134</v>
      </c>
      <c r="I538" s="26">
        <f>'Historical data 2'!I536/'Historical data 2'!I$2*AB$5</f>
        <v>73353.869040249701</v>
      </c>
      <c r="J538" s="26">
        <f>'Historical data 2'!J536/'Historical data 2'!J$2*AC$5</f>
        <v>50607.44793686179</v>
      </c>
      <c r="K538" s="26">
        <f>'Historical data 2'!K536/'Historical data 2'!K$2*AD$5</f>
        <v>34337.618425673427</v>
      </c>
      <c r="L538" s="8">
        <f t="shared" si="19"/>
        <v>-1.6968111995953605E-2</v>
      </c>
      <c r="M538" s="8">
        <f>IF(Table25[[#This Row],[Overall Return]]&gt;=0,0,Table25[[#This Row],[Overall Return]])</f>
        <v>-1.6968111995953605E-2</v>
      </c>
      <c r="N538" s="13">
        <f t="shared" si="18"/>
        <v>666402.81218245742</v>
      </c>
    </row>
    <row r="539" spans="1:14" x14ac:dyDescent="0.25">
      <c r="A539" s="2">
        <f>'Daily returns &amp; Stats_2016-19'!A538</f>
        <v>43328</v>
      </c>
      <c r="B539" s="26">
        <f>'Historical data 2'!B537/'Historical data 2'!B$2*U$5</f>
        <v>88863.91089542699</v>
      </c>
      <c r="C539" s="26">
        <f>'Historical data 2'!C537/'Historical data 2'!C$2*V$5</f>
        <v>99982.885932962483</v>
      </c>
      <c r="D539" s="26">
        <f>'Historical data 2'!D537/'Historical data 2'!D$2*W$5</f>
        <v>64348.611647815793</v>
      </c>
      <c r="E539" s="26">
        <f>'Historical data 2'!E537/'Historical data 2'!E$2*X$5</f>
        <v>45854.175275118752</v>
      </c>
      <c r="F539" s="26">
        <f>'Historical data 2'!F537/'Historical data 2'!F$2*Y$5</f>
        <v>66362.92928224332</v>
      </c>
      <c r="G539" s="26">
        <f>'Historical data 2'!G537/'Historical data 2'!G$2*Z$5</f>
        <v>84888.18462244363</v>
      </c>
      <c r="H539" s="26">
        <f>'Historical data 2'!H537/'Historical data 2'!H$2*AA$5</f>
        <v>59590.813191235393</v>
      </c>
      <c r="I539" s="26">
        <f>'Historical data 2'!I537/'Historical data 2'!I$2*AB$5</f>
        <v>74054.737708946806</v>
      </c>
      <c r="J539" s="26">
        <f>'Historical data 2'!J537/'Historical data 2'!J$2*AC$5</f>
        <v>51192.147453389516</v>
      </c>
      <c r="K539" s="26">
        <f>'Historical data 2'!K537/'Historical data 2'!K$2*AD$5</f>
        <v>34810.683456752602</v>
      </c>
      <c r="L539" s="8">
        <f t="shared" si="19"/>
        <v>5.3215070810759268E-3</v>
      </c>
      <c r="M539" s="8">
        <f>IF(Table25[[#This Row],[Overall Return]]&gt;=0,0,Table25[[#This Row],[Overall Return]])</f>
        <v>0</v>
      </c>
      <c r="N539" s="13">
        <f t="shared" si="18"/>
        <v>669949.07946633524</v>
      </c>
    </row>
    <row r="540" spans="1:14" x14ac:dyDescent="0.25">
      <c r="A540" s="2">
        <f>'Daily returns &amp; Stats_2016-19'!A539</f>
        <v>43329</v>
      </c>
      <c r="B540" s="26">
        <f>'Historical data 2'!B538/'Historical data 2'!B$2*U$5</f>
        <v>90638.520544341096</v>
      </c>
      <c r="C540" s="26">
        <f>'Historical data 2'!C538/'Historical data 2'!C$2*V$5</f>
        <v>99754.995901073373</v>
      </c>
      <c r="D540" s="26">
        <f>'Historical data 2'!D538/'Historical data 2'!D$2*W$5</f>
        <v>64682.357569857435</v>
      </c>
      <c r="E540" s="26">
        <f>'Historical data 2'!E538/'Historical data 2'!E$2*X$5</f>
        <v>45854.175275118752</v>
      </c>
      <c r="F540" s="26">
        <f>'Historical data 2'!F538/'Historical data 2'!F$2*Y$5</f>
        <v>66058.751109007717</v>
      </c>
      <c r="G540" s="26">
        <f>'Historical data 2'!G538/'Historical data 2'!G$2*Z$5</f>
        <v>84840.871103357189</v>
      </c>
      <c r="H540" s="26">
        <f>'Historical data 2'!H538/'Historical data 2'!H$2*AA$5</f>
        <v>54270.36523994754</v>
      </c>
      <c r="I540" s="26">
        <f>'Historical data 2'!I538/'Historical data 2'!I$2*AB$5</f>
        <v>73838.004335429374</v>
      </c>
      <c r="J540" s="26">
        <f>'Historical data 2'!J538/'Historical data 2'!J$2*AC$5</f>
        <v>51366.694601855044</v>
      </c>
      <c r="K540" s="26">
        <f>'Historical data 2'!K538/'Historical data 2'!K$2*AD$5</f>
        <v>34926.71658702234</v>
      </c>
      <c r="L540" s="8">
        <f t="shared" si="19"/>
        <v>-5.5491190498938581E-3</v>
      </c>
      <c r="M540" s="8">
        <f>IF(Table25[[#This Row],[Overall Return]]&gt;=0,0,Table25[[#This Row],[Overall Return]])</f>
        <v>-5.5491190498938581E-3</v>
      </c>
      <c r="N540" s="13">
        <f t="shared" si="18"/>
        <v>666231.45226700976</v>
      </c>
    </row>
    <row r="541" spans="1:14" x14ac:dyDescent="0.25">
      <c r="A541" s="2">
        <f>'Daily returns &amp; Stats_2016-19'!A540</f>
        <v>43332</v>
      </c>
      <c r="B541" s="26">
        <f>'Historical data 2'!B539/'Historical data 2'!B$2*U$5</f>
        <v>89755.37810955297</v>
      </c>
      <c r="C541" s="26">
        <f>'Historical data 2'!C539/'Historical data 2'!C$2*V$5</f>
        <v>99462.97641734322</v>
      </c>
      <c r="D541" s="26">
        <f>'Historical data 2'!D539/'Historical data 2'!D$2*W$5</f>
        <v>65377.662621768242</v>
      </c>
      <c r="E541" s="26">
        <f>'Historical data 2'!E539/'Historical data 2'!E$2*X$5</f>
        <v>45654.414519083002</v>
      </c>
      <c r="F541" s="26">
        <f>'Historical data 2'!F539/'Historical data 2'!F$2*Y$5</f>
        <v>66433.334718171376</v>
      </c>
      <c r="G541" s="26">
        <f>'Historical data 2'!G539/'Historical data 2'!G$2*Z$5</f>
        <v>84280.947988050117</v>
      </c>
      <c r="H541" s="26">
        <f>'Historical data 2'!H539/'Historical data 2'!H$2*AA$5</f>
        <v>54792.642588205599</v>
      </c>
      <c r="I541" s="26">
        <f>'Historical data 2'!I539/'Historical data 2'!I$2*AB$5</f>
        <v>73857.710312395851</v>
      </c>
      <c r="J541" s="26">
        <f>'Historical data 2'!J539/'Historical data 2'!J$2*AC$5</f>
        <v>51515.043440218164</v>
      </c>
      <c r="K541" s="26">
        <f>'Historical data 2'!K539/'Historical data 2'!K$2*AD$5</f>
        <v>35172.183795482517</v>
      </c>
      <c r="L541" s="8">
        <f t="shared" si="19"/>
        <v>1.0633278122829104E-4</v>
      </c>
      <c r="M541" s="8">
        <f>IF(Table25[[#This Row],[Overall Return]]&gt;=0,0,Table25[[#This Row],[Overall Return]])</f>
        <v>0</v>
      </c>
      <c r="N541" s="13">
        <f t="shared" si="18"/>
        <v>666302.29451027105</v>
      </c>
    </row>
    <row r="542" spans="1:14" x14ac:dyDescent="0.25">
      <c r="A542" s="2">
        <f>'Daily returns &amp; Stats_2016-19'!A541</f>
        <v>43333</v>
      </c>
      <c r="B542" s="26">
        <f>'Historical data 2'!B540/'Historical data 2'!B$2*U$5</f>
        <v>89580.431811286384</v>
      </c>
      <c r="C542" s="26">
        <f>'Historical data 2'!C540/'Historical data 2'!C$2*V$5</f>
        <v>99818.591614727586</v>
      </c>
      <c r="D542" s="26">
        <f>'Historical data 2'!D540/'Historical data 2'!D$2*W$5</f>
        <v>65720.682406838707</v>
      </c>
      <c r="E542" s="26">
        <f>'Historical data 2'!E540/'Historical data 2'!E$2*X$5</f>
        <v>45817.480185870947</v>
      </c>
      <c r="F542" s="26">
        <f>'Historical data 2'!F540/'Historical data 2'!F$2*Y$5</f>
        <v>66095.055420041506</v>
      </c>
      <c r="G542" s="26">
        <f>'Historical data 2'!G540/'Historical data 2'!G$2*Z$5</f>
        <v>83579.065303890195</v>
      </c>
      <c r="H542" s="26">
        <f>'Historical data 2'!H540/'Historical data 2'!H$2*AA$5</f>
        <v>57183.730659180852</v>
      </c>
      <c r="I542" s="26">
        <f>'Historical data 2'!I540/'Historical data 2'!I$2*AB$5</f>
        <v>73657.861830196111</v>
      </c>
      <c r="J542" s="26">
        <f>'Historical data 2'!J540/'Historical data 2'!J$2*AC$5</f>
        <v>51453.966265754556</v>
      </c>
      <c r="K542" s="26">
        <f>'Historical data 2'!K540/'Historical data 2'!K$2*AD$5</f>
        <v>35181.101025040451</v>
      </c>
      <c r="L542" s="8">
        <f t="shared" si="19"/>
        <v>2.6799727800257411E-3</v>
      </c>
      <c r="M542" s="8">
        <f>IF(Table25[[#This Row],[Overall Return]]&gt;=0,0,Table25[[#This Row],[Overall Return]])</f>
        <v>0</v>
      </c>
      <c r="N542" s="13">
        <f t="shared" si="18"/>
        <v>668087.96652282728</v>
      </c>
    </row>
    <row r="543" spans="1:14" x14ac:dyDescent="0.25">
      <c r="A543" s="2">
        <f>'Daily returns &amp; Stats_2016-19'!A542</f>
        <v>43334</v>
      </c>
      <c r="B543" s="26">
        <f>'Historical data 2'!B541/'Historical data 2'!B$2*U$5</f>
        <v>89584.594200955326</v>
      </c>
      <c r="C543" s="26">
        <f>'Historical data 2'!C541/'Historical data 2'!C$2*V$5</f>
        <v>100957.00664556838</v>
      </c>
      <c r="D543" s="26">
        <f>'Historical data 2'!D541/'Historical data 2'!D$2*W$5</f>
        <v>66749.77947771539</v>
      </c>
      <c r="E543" s="26">
        <f>'Historical data 2'!E541/'Historical data 2'!E$2*X$5</f>
        <v>45634.036466321566</v>
      </c>
      <c r="F543" s="26">
        <f>'Historical data 2'!F541/'Historical data 2'!F$2*Y$5</f>
        <v>66409.13324299721</v>
      </c>
      <c r="G543" s="26">
        <f>'Historical data 2'!G541/'Historical data 2'!G$2*Z$5</f>
        <v>84430.772019424578</v>
      </c>
      <c r="H543" s="26">
        <f>'Historical data 2'!H541/'Historical data 2'!H$2*AA$5</f>
        <v>57137.546462222657</v>
      </c>
      <c r="I543" s="26">
        <f>'Historical data 2'!I541/'Historical data 2'!I$2*AB$5</f>
        <v>73390.478407456176</v>
      </c>
      <c r="J543" s="26">
        <f>'Historical data 2'!J541/'Historical data 2'!J$2*AC$5</f>
        <v>51637.22835447728</v>
      </c>
      <c r="K543" s="26">
        <f>'Historical data 2'!K541/'Historical data 2'!K$2*AD$5</f>
        <v>35685.416743598544</v>
      </c>
      <c r="L543" s="8">
        <f t="shared" si="19"/>
        <v>5.280779889319076E-3</v>
      </c>
      <c r="M543" s="8">
        <f>IF(Table25[[#This Row],[Overall Return]]&gt;=0,0,Table25[[#This Row],[Overall Return]])</f>
        <v>0</v>
      </c>
      <c r="N543" s="13">
        <f t="shared" si="18"/>
        <v>671615.99202073715</v>
      </c>
    </row>
    <row r="544" spans="1:14" x14ac:dyDescent="0.25">
      <c r="A544" s="2">
        <f>'Daily returns &amp; Stats_2016-19'!A543</f>
        <v>43335</v>
      </c>
      <c r="B544" s="26">
        <f>'Historical data 2'!B542/'Historical data 2'!B$2*U$5</f>
        <v>89767.891790595866</v>
      </c>
      <c r="C544" s="26">
        <f>'Historical data 2'!C542/'Historical data 2'!C$2*V$5</f>
        <v>100851.00300688838</v>
      </c>
      <c r="D544" s="26">
        <f>'Historical data 2'!D542/'Historical data 2'!D$2*W$5</f>
        <v>66796.115267823683</v>
      </c>
      <c r="E544" s="26">
        <f>'Historical data 2'!E542/'Historical data 2'!E$2*X$5</f>
        <v>45658.49139870287</v>
      </c>
      <c r="F544" s="26">
        <f>'Historical data 2'!F542/'Historical data 2'!F$2*Y$5</f>
        <v>66301.873748636761</v>
      </c>
      <c r="G544" s="26">
        <f>'Historical data 2'!G542/'Historical data 2'!G$2*Z$5</f>
        <v>84825.097817929083</v>
      </c>
      <c r="H544" s="26">
        <f>'Historical data 2'!H542/'Historical data 2'!H$2*AA$5</f>
        <v>56863.973581220271</v>
      </c>
      <c r="I544" s="26">
        <f>'Historical data 2'!I542/'Historical data 2'!I$2*AB$5</f>
        <v>73581.891381092937</v>
      </c>
      <c r="J544" s="26">
        <f>'Historical data 2'!J542/'Historical data 2'!J$2*AC$5</f>
        <v>51157.24566502939</v>
      </c>
      <c r="K544" s="26">
        <f>'Historical data 2'!K542/'Historical data 2'!K$2*AD$5</f>
        <v>35292.672266150716</v>
      </c>
      <c r="L544" s="8">
        <f t="shared" si="19"/>
        <v>-7.7385902486248881E-4</v>
      </c>
      <c r="M544" s="8">
        <f>IF(Table25[[#This Row],[Overall Return]]&gt;=0,0,Table25[[#This Row],[Overall Return]])</f>
        <v>-7.7385902486248881E-4</v>
      </c>
      <c r="N544" s="13">
        <f t="shared" si="18"/>
        <v>671096.2559240699</v>
      </c>
    </row>
    <row r="545" spans="1:14" x14ac:dyDescent="0.25">
      <c r="A545" s="2">
        <f>'Daily returns &amp; Stats_2016-19'!A544</f>
        <v>43336</v>
      </c>
      <c r="B545" s="26">
        <f>'Historical data 2'!B543/'Historical data 2'!B$2*U$5</f>
        <v>90046.983994703056</v>
      </c>
      <c r="C545" s="26">
        <f>'Historical data 2'!C543/'Historical data 2'!C$2*V$5</f>
        <v>100982.97381705156</v>
      </c>
      <c r="D545" s="26">
        <f>'Historical data 2'!D543/'Historical data 2'!D$2*W$5</f>
        <v>67315.283972258534</v>
      </c>
      <c r="E545" s="26">
        <f>'Historical data 2'!E543/'Historical data 2'!E$2*X$5</f>
        <v>45629.956414032735</v>
      </c>
      <c r="F545" s="26">
        <f>'Historical data 2'!F543/'Historical data 2'!F$2*Y$5</f>
        <v>67141.799646276006</v>
      </c>
      <c r="G545" s="26">
        <f>'Historical data 2'!G543/'Historical data 2'!G$2*Z$5</f>
        <v>85487.537782722022</v>
      </c>
      <c r="H545" s="26">
        <f>'Historical data 2'!H543/'Historical data 2'!H$2*AA$5</f>
        <v>57347.166911143511</v>
      </c>
      <c r="I545" s="26">
        <f>'Historical data 2'!I543/'Historical data 2'!I$2*AB$5</f>
        <v>74386.87660915326</v>
      </c>
      <c r="J545" s="26">
        <f>'Historical data 2'!J543/'Historical data 2'!J$2*AC$5</f>
        <v>51218.326660159481</v>
      </c>
      <c r="K545" s="26">
        <f>'Historical data 2'!K543/'Historical data 2'!K$2*AD$5</f>
        <v>35533.677585451434</v>
      </c>
      <c r="L545" s="8">
        <f t="shared" si="19"/>
        <v>5.9519442011812806E-3</v>
      </c>
      <c r="M545" s="8">
        <f>IF(Table25[[#This Row],[Overall Return]]&gt;=0,0,Table25[[#This Row],[Overall Return]])</f>
        <v>0</v>
      </c>
      <c r="N545" s="13">
        <f t="shared" si="18"/>
        <v>675090.58339295164</v>
      </c>
    </row>
    <row r="546" spans="1:14" x14ac:dyDescent="0.25">
      <c r="A546" s="2">
        <f>'Daily returns &amp; Stats_2016-19'!A545</f>
        <v>43339</v>
      </c>
      <c r="B546" s="26">
        <f>'Historical data 2'!B544/'Historical data 2'!B$2*U$5</f>
        <v>90788.485876585066</v>
      </c>
      <c r="C546" s="26">
        <f>'Historical data 2'!C544/'Historical data 2'!C$2*V$5</f>
        <v>102164.31433722049</v>
      </c>
      <c r="D546" s="26">
        <f>'Historical data 2'!D544/'Historical data 2'!D$2*W$5</f>
        <v>67528.499009331863</v>
      </c>
      <c r="E546" s="26">
        <f>'Historical data 2'!E544/'Historical data 2'!E$2*X$5</f>
        <v>45793.022080820687</v>
      </c>
      <c r="F546" s="26">
        <f>'Historical data 2'!F544/'Historical data 2'!F$2*Y$5</f>
        <v>68306.252763989687</v>
      </c>
      <c r="G546" s="26">
        <f>'Historical data 2'!G544/'Historical data 2'!G$2*Z$5</f>
        <v>86433.896885220631</v>
      </c>
      <c r="H546" s="26">
        <f>'Historical data 2'!H544/'Historical data 2'!H$2*AA$5</f>
        <v>56716.526707889781</v>
      </c>
      <c r="I546" s="26">
        <f>'Historical data 2'!I544/'Historical data 2'!I$2*AB$5</f>
        <v>75174.986195357036</v>
      </c>
      <c r="J546" s="26">
        <f>'Historical data 2'!J544/'Historical data 2'!J$2*AC$5</f>
        <v>51576.132076681235</v>
      </c>
      <c r="K546" s="26">
        <f>'Historical data 2'!K544/'Historical data 2'!K$2*AD$5</f>
        <v>35881.779159180958</v>
      </c>
      <c r="L546" s="8">
        <f t="shared" si="19"/>
        <v>7.8112653754145445E-3</v>
      </c>
      <c r="M546" s="8">
        <f>IF(Table25[[#This Row],[Overall Return]]&gt;=0,0,Table25[[#This Row],[Overall Return]])</f>
        <v>0</v>
      </c>
      <c r="N546" s="13">
        <f t="shared" si="18"/>
        <v>680363.89509227744</v>
      </c>
    </row>
    <row r="547" spans="1:14" x14ac:dyDescent="0.25">
      <c r="A547" s="2">
        <f>'Daily returns &amp; Stats_2016-19'!A546</f>
        <v>43340</v>
      </c>
      <c r="B547" s="26">
        <f>'Historical data 2'!B545/'Historical data 2'!B$2*U$5</f>
        <v>91521.643095102147</v>
      </c>
      <c r="C547" s="26">
        <f>'Historical data 2'!C545/'Historical data 2'!C$2*V$5</f>
        <v>102436.722986056</v>
      </c>
      <c r="D547" s="26">
        <f>'Historical data 2'!D545/'Historical data 2'!D$2*W$5</f>
        <v>66796.115267823683</v>
      </c>
      <c r="E547" s="26">
        <f>'Historical data 2'!E545/'Historical data 2'!E$2*X$5</f>
        <v>45894.937725979536</v>
      </c>
      <c r="F547" s="26">
        <f>'Historical data 2'!F545/'Historical data 2'!F$2*Y$5</f>
        <v>67719.349155699587</v>
      </c>
      <c r="G547" s="26">
        <f>'Historical data 2'!G545/'Historical data 2'!G$2*Z$5</f>
        <v>86954.402629952077</v>
      </c>
      <c r="H547" s="26">
        <f>'Historical data 2'!H545/'Historical data 2'!H$2*AA$5</f>
        <v>55400.183069309562</v>
      </c>
      <c r="I547" s="26">
        <f>'Historical data 2'!I545/'Historical data 2'!I$2*AB$5</f>
        <v>75577.49962067476</v>
      </c>
      <c r="J547" s="26">
        <f>'Historical data 2'!J545/'Historical data 2'!J$2*AC$5</f>
        <v>51549.952869911271</v>
      </c>
      <c r="K547" s="26">
        <f>'Historical data 2'!K545/'Historical data 2'!K$2*AD$5</f>
        <v>35828.22120882506</v>
      </c>
      <c r="L547" s="8">
        <f t="shared" si="19"/>
        <v>-1.0066193516206079E-3</v>
      </c>
      <c r="M547" s="8">
        <f>IF(Table25[[#This Row],[Overall Return]]&gt;=0,0,Table25[[#This Row],[Overall Return]])</f>
        <v>-1.0066193516206079E-3</v>
      </c>
      <c r="N547" s="13">
        <f t="shared" si="18"/>
        <v>679679.02762933355</v>
      </c>
    </row>
    <row r="548" spans="1:14" x14ac:dyDescent="0.25">
      <c r="A548" s="2">
        <f>'Daily returns &amp; Stats_2016-19'!A547</f>
        <v>43341</v>
      </c>
      <c r="B548" s="26">
        <f>'Historical data 2'!B546/'Historical data 2'!B$2*U$5</f>
        <v>92888.020412027778</v>
      </c>
      <c r="C548" s="26">
        <f>'Historical data 2'!C546/'Historical data 2'!C$2*V$5</f>
        <v>105896.47052164032</v>
      </c>
      <c r="D548" s="26">
        <f>'Historical data 2'!D546/'Historical data 2'!D$2*W$5</f>
        <v>68177.464080504898</v>
      </c>
      <c r="E548" s="26">
        <f>'Historical data 2'!E546/'Historical data 2'!E$2*X$5</f>
        <v>45841.94146359017</v>
      </c>
      <c r="F548" s="26">
        <f>'Historical data 2'!F546/'Historical data 2'!F$2*Y$5</f>
        <v>68717.690431585739</v>
      </c>
      <c r="G548" s="26">
        <f>'Historical data 2'!G546/'Historical data 2'!G$2*Z$5</f>
        <v>88342.37570125029</v>
      </c>
      <c r="H548" s="26">
        <f>'Historical data 2'!H546/'Historical data 2'!H$2*AA$5</f>
        <v>54183.318168163343</v>
      </c>
      <c r="I548" s="26">
        <f>'Historical data 2'!I546/'Historical data 2'!I$2*AB$5</f>
        <v>75715.427585248515</v>
      </c>
      <c r="J548" s="26">
        <f>'Historical data 2'!J546/'Historical data 2'!J$2*AC$5</f>
        <v>51453.966265754556</v>
      </c>
      <c r="K548" s="26">
        <f>'Historical data 2'!K546/'Historical data 2'!K$2*AD$5</f>
        <v>36087.074084763633</v>
      </c>
      <c r="L548" s="8">
        <f t="shared" si="19"/>
        <v>1.1218120282142863E-2</v>
      </c>
      <c r="M548" s="8">
        <f>IF(Table25[[#This Row],[Overall Return]]&gt;=0,0,Table25[[#This Row],[Overall Return]])</f>
        <v>0</v>
      </c>
      <c r="N548" s="13">
        <f t="shared" si="18"/>
        <v>687303.74871452933</v>
      </c>
    </row>
    <row r="549" spans="1:14" x14ac:dyDescent="0.25">
      <c r="A549" s="2">
        <f>'Daily returns &amp; Stats_2016-19'!A548</f>
        <v>43342</v>
      </c>
      <c r="B549" s="26">
        <f>'Historical data 2'!B547/'Historical data 2'!B$2*U$5</f>
        <v>93742.012863115335</v>
      </c>
      <c r="C549" s="26">
        <f>'Historical data 2'!C547/'Historical data 2'!C$2*V$5</f>
        <v>106123.30925104023</v>
      </c>
      <c r="D549" s="26">
        <f>'Historical data 2'!D547/'Historical data 2'!D$2*W$5</f>
        <v>68195.978281526739</v>
      </c>
      <c r="E549" s="26">
        <f>'Historical data 2'!E547/'Historical data 2'!E$2*X$5</f>
        <v>45625.879534412859</v>
      </c>
      <c r="F549" s="26">
        <f>'Historical data 2'!F547/'Historical data 2'!F$2*Y$5</f>
        <v>68157.741232007917</v>
      </c>
      <c r="G549" s="26">
        <f>'Historical data 2'!G547/'Historical data 2'!G$2*Z$5</f>
        <v>88287.17237085088</v>
      </c>
      <c r="H549" s="26">
        <f>'Historical data 2'!H547/'Historical data 2'!H$2*AA$5</f>
        <v>53852.898116149896</v>
      </c>
      <c r="I549" s="26">
        <f>'Historical data 2'!I547/'Historical data 2'!I$2*AB$5</f>
        <v>75543.711339117101</v>
      </c>
      <c r="J549" s="26">
        <f>'Historical data 2'!J547/'Historical data 2'!J$2*AC$5</f>
        <v>51017.611766923466</v>
      </c>
      <c r="K549" s="26">
        <f>'Historical data 2'!K547/'Historical data 2'!K$2*AD$5</f>
        <v>35930.881769138388</v>
      </c>
      <c r="L549" s="8">
        <f t="shared" si="19"/>
        <v>-1.2026010214442051E-3</v>
      </c>
      <c r="M549" s="8">
        <f>IF(Table25[[#This Row],[Overall Return]]&gt;=0,0,Table25[[#This Row],[Overall Return]])</f>
        <v>-1.2026010214442051E-3</v>
      </c>
      <c r="N549" s="13">
        <f t="shared" si="18"/>
        <v>686477.1965242828</v>
      </c>
    </row>
    <row r="550" spans="1:14" x14ac:dyDescent="0.25">
      <c r="A550" s="2">
        <f>'Daily returns &amp; Stats_2016-19'!A549</f>
        <v>43343</v>
      </c>
      <c r="B550" s="26">
        <f>'Historical data 2'!B548/'Historical data 2'!B$2*U$5</f>
        <v>94825.109074228763</v>
      </c>
      <c r="C550" s="26">
        <f>'Historical data 2'!C548/'Historical data 2'!C$2*V$5</f>
        <v>106670.77906576091</v>
      </c>
      <c r="D550" s="26">
        <f>'Historical data 2'!D548/'Historical data 2'!D$2*W$5</f>
        <v>68075.468349705799</v>
      </c>
      <c r="E550" s="26">
        <f>'Historical data 2'!E548/'Historical data 2'!E$2*X$5</f>
        <v>45666.641985273644</v>
      </c>
      <c r="F550" s="26">
        <f>'Historical data 2'!F548/'Historical data 2'!F$2*Y$5</f>
        <v>67006.486248406043</v>
      </c>
      <c r="G550" s="26">
        <f>'Historical data 2'!G548/'Historical data 2'!G$2*Z$5</f>
        <v>88586.871131182517</v>
      </c>
      <c r="H550" s="26">
        <f>'Historical data 2'!H548/'Historical data 2'!H$2*AA$5</f>
        <v>53588.209352709171</v>
      </c>
      <c r="I550" s="26">
        <f>'Historical data 2'!I548/'Historical data 2'!I$2*AB$5</f>
        <v>75563.417316083593</v>
      </c>
      <c r="J550" s="26">
        <f>'Historical data 2'!J548/'Historical data 2'!J$2*AC$5</f>
        <v>51035.064571436771</v>
      </c>
      <c r="K550" s="26">
        <f>'Historical data 2'!K548/'Historical data 2'!K$2*AD$5</f>
        <v>35779.133879309949</v>
      </c>
      <c r="L550" s="8">
        <f t="shared" si="19"/>
        <v>4.6612538833690209E-4</v>
      </c>
      <c r="M550" s="8">
        <f>IF(Table25[[#This Row],[Overall Return]]&gt;=0,0,Table25[[#This Row],[Overall Return]])</f>
        <v>0</v>
      </c>
      <c r="N550" s="13">
        <f t="shared" si="18"/>
        <v>686797.18097409711</v>
      </c>
    </row>
    <row r="551" spans="1:14" x14ac:dyDescent="0.25">
      <c r="A551" s="2">
        <f>'Daily returns &amp; Stats_2016-19'!A550</f>
        <v>43347</v>
      </c>
      <c r="B551" s="26">
        <f>'Historical data 2'!B549/'Historical data 2'!B$2*U$5</f>
        <v>95129.202128385645</v>
      </c>
      <c r="C551" s="26">
        <f>'Historical data 2'!C549/'Historical data 2'!C$2*V$5</f>
        <v>108091.14533726223</v>
      </c>
      <c r="D551" s="26">
        <f>'Historical data 2'!D549/'Historical data 2'!D$2*W$5</f>
        <v>67778.796926632043</v>
      </c>
      <c r="E551" s="26">
        <f>'Historical data 2'!E549/'Historical data 2'!E$2*X$5</f>
        <v>45189.675623769399</v>
      </c>
      <c r="F551" s="26">
        <f>'Historical data 2'!F549/'Historical data 2'!F$2*Y$5</f>
        <v>65840.92943935009</v>
      </c>
      <c r="G551" s="26">
        <f>'Historical data 2'!G549/'Historical data 2'!G$2*Z$5</f>
        <v>88097.899282911589</v>
      </c>
      <c r="H551" s="26">
        <f>'Historical data 2'!H549/'Historical data 2'!H$2*AA$5</f>
        <v>51330.347468029198</v>
      </c>
      <c r="I551" s="26">
        <f>'Historical data 2'!I549/'Historical data 2'!I$2*AB$5</f>
        <v>75577.49962067476</v>
      </c>
      <c r="J551" s="26">
        <f>'Historical data 2'!J549/'Historical data 2'!J$2*AC$5</f>
        <v>51314.328546982142</v>
      </c>
      <c r="K551" s="26">
        <f>'Historical data 2'!K549/'Historical data 2'!K$2*AD$5</f>
        <v>35832.68746382519</v>
      </c>
      <c r="L551" s="8">
        <f t="shared" si="19"/>
        <v>-3.8070469837490073E-3</v>
      </c>
      <c r="M551" s="8">
        <f>IF(Table25[[#This Row],[Overall Return]]&gt;=0,0,Table25[[#This Row],[Overall Return]])</f>
        <v>-3.8070469837490073E-3</v>
      </c>
      <c r="N551" s="13">
        <f t="shared" si="18"/>
        <v>684182.51183782239</v>
      </c>
    </row>
    <row r="552" spans="1:14" x14ac:dyDescent="0.25">
      <c r="A552" s="2">
        <f>'Daily returns &amp; Stats_2016-19'!A551</f>
        <v>43348</v>
      </c>
      <c r="B552" s="26">
        <f>'Historical data 2'!B550/'Historical data 2'!B$2*U$5</f>
        <v>94508.515595047036</v>
      </c>
      <c r="C552" s="26">
        <f>'Historical data 2'!C550/'Historical data 2'!C$2*V$5</f>
        <v>105722.63361158042</v>
      </c>
      <c r="D552" s="26">
        <f>'Historical data 2'!D550/'Historical data 2'!D$2*W$5</f>
        <v>67676.843102127692</v>
      </c>
      <c r="E552" s="26">
        <f>'Historical data 2'!E550/'Historical data 2'!E$2*X$5</f>
        <v>44790.166802373737</v>
      </c>
      <c r="F552" s="26">
        <f>'Historical data 2'!F550/'Historical data 2'!F$2*Y$5</f>
        <v>65262.280435129287</v>
      </c>
      <c r="G552" s="26">
        <f>'Historical data 2'!G550/'Historical data 2'!G$2*Z$5</f>
        <v>85558.533410143049</v>
      </c>
      <c r="H552" s="26">
        <f>'Historical data 2'!H550/'Historical data 2'!H$2*AA$5</f>
        <v>49871.888443144919</v>
      </c>
      <c r="I552" s="26">
        <f>'Historical data 2'!I550/'Historical data 2'!I$2*AB$5</f>
        <v>75332.615512166711</v>
      </c>
      <c r="J552" s="26">
        <f>'Historical data 2'!J550/'Historical data 2'!J$2*AC$5</f>
        <v>51445.228401498447</v>
      </c>
      <c r="K552" s="26">
        <f>'Historical data 2'!K550/'Historical data 2'!K$2*AD$5</f>
        <v>36310.214384063838</v>
      </c>
      <c r="L552" s="8">
        <f t="shared" si="19"/>
        <v>-1.1259557219394867E-2</v>
      </c>
      <c r="M552" s="8">
        <f>IF(Table25[[#This Row],[Overall Return]]&gt;=0,0,Table25[[#This Row],[Overall Return]])</f>
        <v>-1.1259557219394867E-2</v>
      </c>
      <c r="N552" s="13">
        <f t="shared" si="18"/>
        <v>676478.91969727515</v>
      </c>
    </row>
    <row r="553" spans="1:14" x14ac:dyDescent="0.25">
      <c r="A553" s="2">
        <f>'Daily returns &amp; Stats_2016-19'!A552</f>
        <v>43349</v>
      </c>
      <c r="B553" s="26">
        <f>'Historical data 2'!B551/'Historical data 2'!B$2*U$5</f>
        <v>92938.035368145225</v>
      </c>
      <c r="C553" s="26">
        <f>'Historical data 2'!C551/'Historical data 2'!C$2*V$5</f>
        <v>103787.65477161694</v>
      </c>
      <c r="D553" s="26">
        <f>'Historical data 2'!D551/'Historical data 2'!D$2*W$5</f>
        <v>65396.201966566936</v>
      </c>
      <c r="E553" s="26">
        <f>'Historical data 2'!E551/'Historical data 2'!E$2*X$5</f>
        <v>44949.155589541813</v>
      </c>
      <c r="F553" s="26">
        <f>'Historical data 2'!F551/'Historical data 2'!F$2*Y$5</f>
        <v>64435.002924203218</v>
      </c>
      <c r="G553" s="26">
        <f>'Historical data 2'!G551/'Historical data 2'!G$2*Z$5</f>
        <v>85755.683634999616</v>
      </c>
      <c r="H553" s="26">
        <f>'Historical data 2'!H551/'Historical data 2'!H$2*AA$5</f>
        <v>49909.193604988555</v>
      </c>
      <c r="I553" s="26">
        <f>'Historical data 2'!I551/'Historical data 2'!I$2*AB$5</f>
        <v>76154.471757353007</v>
      </c>
      <c r="J553" s="26">
        <f>'Historical data 2'!J551/'Historical data 2'!J$2*AC$5</f>
        <v>50555.081881988888</v>
      </c>
      <c r="K553" s="26">
        <f>'Historical data 2'!K551/'Historical data 2'!K$2*AD$5</f>
        <v>35908.563591659738</v>
      </c>
      <c r="L553" s="8">
        <f t="shared" si="19"/>
        <v>-9.8892580558235244E-3</v>
      </c>
      <c r="M553" s="8">
        <f>IF(Table25[[#This Row],[Overall Return]]&gt;=0,0,Table25[[#This Row],[Overall Return]])</f>
        <v>-9.8892580558235244E-3</v>
      </c>
      <c r="N553" s="13">
        <f t="shared" si="18"/>
        <v>669789.04509106406</v>
      </c>
    </row>
    <row r="554" spans="1:14" x14ac:dyDescent="0.25">
      <c r="A554" s="2">
        <f>'Daily returns &amp; Stats_2016-19'!A553</f>
        <v>43350</v>
      </c>
      <c r="B554" s="26">
        <f>'Historical data 2'!B552/'Historical data 2'!B$2*U$5</f>
        <v>92188.175566880207</v>
      </c>
      <c r="C554" s="26">
        <f>'Historical data 2'!C552/'Historical data 2'!C$2*V$5</f>
        <v>103456.94735628433</v>
      </c>
      <c r="D554" s="26">
        <f>'Historical data 2'!D552/'Historical data 2'!D$2*W$5</f>
        <v>65099.54311538161</v>
      </c>
      <c r="E554" s="26">
        <f>'Historical data 2'!E552/'Historical data 2'!E$2*X$5</f>
        <v>45238.598179207846</v>
      </c>
      <c r="F554" s="26">
        <f>'Historical data 2'!F552/'Historical data 2'!F$2*Y$5</f>
        <v>64071.422656101931</v>
      </c>
      <c r="G554" s="26">
        <f>'Historical data 2'!G552/'Historical data 2'!G$2*Z$5</f>
        <v>85337.701076951882</v>
      </c>
      <c r="H554" s="26">
        <f>'Historical data 2'!H552/'Historical data 2'!H$2*AA$5</f>
        <v>46763.113097131725</v>
      </c>
      <c r="I554" s="26">
        <f>'Historical data 2'!I552/'Historical data 2'!I$2*AB$5</f>
        <v>75767.557548253986</v>
      </c>
      <c r="J554" s="26">
        <f>'Historical data 2'!J552/'Historical data 2'!J$2*AC$5</f>
        <v>50092.555817720808</v>
      </c>
      <c r="K554" s="26">
        <f>'Historical data 2'!K552/'Historical data 2'!K$2*AD$5</f>
        <v>36519.988662168631</v>
      </c>
      <c r="L554" s="8">
        <f t="shared" si="19"/>
        <v>-7.8434277978775002E-3</v>
      </c>
      <c r="M554" s="8">
        <f>IF(Table25[[#This Row],[Overall Return]]&gt;=0,0,Table25[[#This Row],[Overall Return]])</f>
        <v>-7.8434277978775002E-3</v>
      </c>
      <c r="N554" s="13">
        <f t="shared" si="18"/>
        <v>664535.603076083</v>
      </c>
    </row>
    <row r="555" spans="1:14" x14ac:dyDescent="0.25">
      <c r="A555" s="2">
        <f>'Daily returns &amp; Stats_2016-19'!A554</f>
        <v>43353</v>
      </c>
      <c r="B555" s="26">
        <f>'Historical data 2'!B553/'Historical data 2'!B$2*U$5</f>
        <v>90950.951633853896</v>
      </c>
      <c r="C555" s="26">
        <f>'Historical data 2'!C553/'Historical data 2'!C$2*V$5</f>
        <v>102764.78597128119</v>
      </c>
      <c r="D555" s="26">
        <f>'Historical data 2'!D553/'Historical data 2'!D$2*W$5</f>
        <v>65961.727414257446</v>
      </c>
      <c r="E555" s="26">
        <f>'Historical data 2'!E553/'Historical data 2'!E$2*X$5</f>
        <v>45120.375015569516</v>
      </c>
      <c r="F555" s="26">
        <f>'Historical data 2'!F553/'Historical data 2'!F$2*Y$5</f>
        <v>64060.969062438176</v>
      </c>
      <c r="G555" s="26">
        <f>'Historical data 2'!G553/'Historical data 2'!G$2*Z$5</f>
        <v>86260.403419907278</v>
      </c>
      <c r="H555" s="26">
        <f>'Historical data 2'!H553/'Historical data 2'!H$2*AA$5</f>
        <v>50717.475499898806</v>
      </c>
      <c r="I555" s="26">
        <f>'Historical data 2'!I553/'Historical data 2'!I$2*AB$5</f>
        <v>73352.865473715632</v>
      </c>
      <c r="J555" s="26">
        <f>'Historical data 2'!J553/'Historical data 2'!J$2*AC$5</f>
        <v>50144.914231260729</v>
      </c>
      <c r="K555" s="26">
        <f>'Historical data 2'!K553/'Historical data 2'!K$2*AD$5</f>
        <v>36466.421980131403</v>
      </c>
      <c r="L555" s="8">
        <f t="shared" si="19"/>
        <v>1.9040163090948692E-3</v>
      </c>
      <c r="M555" s="8">
        <f>IF(Table25[[#This Row],[Overall Return]]&gt;=0,0,Table25[[#This Row],[Overall Return]])</f>
        <v>0</v>
      </c>
      <c r="N555" s="13">
        <f t="shared" si="18"/>
        <v>665800.88970231405</v>
      </c>
    </row>
    <row r="556" spans="1:14" x14ac:dyDescent="0.25">
      <c r="A556" s="2">
        <f>'Daily returns &amp; Stats_2016-19'!A555</f>
        <v>43354</v>
      </c>
      <c r="B556" s="26">
        <f>'Historical data 2'!B554/'Historical data 2'!B$2*U$5</f>
        <v>93250.473085667036</v>
      </c>
      <c r="C556" s="26">
        <f>'Historical data 2'!C554/'Historical data 2'!C$2*V$5</f>
        <v>105316.13537371888</v>
      </c>
      <c r="D556" s="26">
        <f>'Historical data 2'!D554/'Historical data 2'!D$2*W$5</f>
        <v>66258.373693554342</v>
      </c>
      <c r="E556" s="26">
        <f>'Historical data 2'!E554/'Historical data 2'!E$2*X$5</f>
        <v>44680.09422530618</v>
      </c>
      <c r="F556" s="26">
        <f>'Historical data 2'!F554/'Historical data 2'!F$2*Y$5</f>
        <v>64760.633835619919</v>
      </c>
      <c r="G556" s="26">
        <f>'Historical data 2'!G554/'Historical data 2'!G$2*Z$5</f>
        <v>87727.249255543808</v>
      </c>
      <c r="H556" s="26">
        <f>'Historical data 2'!H554/'Historical data 2'!H$2*AA$5</f>
        <v>49640.952211012591</v>
      </c>
      <c r="I556" s="26">
        <f>'Historical data 2'!I554/'Historical data 2'!I$2*AB$5</f>
        <v>73722.839294730074</v>
      </c>
      <c r="J556" s="26">
        <f>'Historical data 2'!J554/'Historical data 2'!J$2*AC$5</f>
        <v>50075.106833873979</v>
      </c>
      <c r="K556" s="26">
        <f>'Historical data 2'!K554/'Historical data 2'!K$2*AD$5</f>
        <v>36979.657111167762</v>
      </c>
      <c r="L556" s="8">
        <f t="shared" si="19"/>
        <v>9.92883205793893E-3</v>
      </c>
      <c r="M556" s="8">
        <f>IF(Table25[[#This Row],[Overall Return]]&gt;=0,0,Table25[[#This Row],[Overall Return]])</f>
        <v>0</v>
      </c>
      <c r="N556" s="13">
        <f t="shared" si="18"/>
        <v>672411.51492019463</v>
      </c>
    </row>
    <row r="557" spans="1:14" x14ac:dyDescent="0.25">
      <c r="A557" s="2">
        <f>'Daily returns &amp; Stats_2016-19'!A556</f>
        <v>43355</v>
      </c>
      <c r="B557" s="26">
        <f>'Historical data 2'!B555/'Historical data 2'!B$2*U$5</f>
        <v>92092.361068386497</v>
      </c>
      <c r="C557" s="26">
        <f>'Historical data 2'!C555/'Historical data 2'!C$2*V$5</f>
        <v>105467.18328058989</v>
      </c>
      <c r="D557" s="26">
        <f>'Historical data 2'!D555/'Historical data 2'!D$2*W$5</f>
        <v>66721.928554222613</v>
      </c>
      <c r="E557" s="26">
        <f>'Historical data 2'!E555/'Historical data 2'!E$2*X$5</f>
        <v>44623.021083296946</v>
      </c>
      <c r="F557" s="26">
        <f>'Historical data 2'!F555/'Historical data 2'!F$2*Y$5</f>
        <v>63960.86048080476</v>
      </c>
      <c r="G557" s="26">
        <f>'Historical data 2'!G555/'Historical data 2'!G$2*Z$5</f>
        <v>88097.899282911589</v>
      </c>
      <c r="H557" s="26">
        <f>'Historical data 2'!H555/'Historical data 2'!H$2*AA$5</f>
        <v>51612.804466593261</v>
      </c>
      <c r="I557" s="26">
        <f>'Historical data 2'!I555/'Historical data 2'!I$2*AB$5</f>
        <v>74183.166476926053</v>
      </c>
      <c r="J557" s="26">
        <f>'Historical data 2'!J555/'Historical data 2'!J$2*AC$5</f>
        <v>48818.432316252518</v>
      </c>
      <c r="K557" s="26">
        <f>'Historical data 2'!K555/'Historical data 2'!K$2*AD$5</f>
        <v>37100.158679357955</v>
      </c>
      <c r="L557" s="8">
        <f t="shared" si="19"/>
        <v>3.9603838310098283E-4</v>
      </c>
      <c r="M557" s="8">
        <f>IF(Table25[[#This Row],[Overall Return]]&gt;=0,0,Table25[[#This Row],[Overall Return]])</f>
        <v>0</v>
      </c>
      <c r="N557" s="13">
        <f t="shared" si="18"/>
        <v>672677.8156893421</v>
      </c>
    </row>
    <row r="558" spans="1:14" x14ac:dyDescent="0.25">
      <c r="A558" s="2">
        <f>'Daily returns &amp; Stats_2016-19'!A557</f>
        <v>43356</v>
      </c>
      <c r="B558" s="26">
        <f>'Historical data 2'!B556/'Historical data 2'!B$2*U$5</f>
        <v>94316.893226068627</v>
      </c>
      <c r="C558" s="26">
        <f>'Historical data 2'!C556/'Historical data 2'!C$2*V$5</f>
        <v>105460.29320581454</v>
      </c>
      <c r="D558" s="26">
        <f>'Historical data 2'!D556/'Historical data 2'!D$2*W$5</f>
        <v>67259.636603456151</v>
      </c>
      <c r="E558" s="26">
        <f>'Historical data 2'!E556/'Historical data 2'!E$2*X$5</f>
        <v>45116.298135949641</v>
      </c>
      <c r="F558" s="26">
        <f>'Historical data 2'!F556/'Historical data 2'!F$2*Y$5</f>
        <v>64648.97216552552</v>
      </c>
      <c r="G558" s="26">
        <f>'Historical data 2'!G556/'Historical data 2'!G$2*Z$5</f>
        <v>89044.258385410198</v>
      </c>
      <c r="H558" s="26">
        <f>'Historical data 2'!H556/'Historical data 2'!H$2*AA$5</f>
        <v>51420.947170348634</v>
      </c>
      <c r="I558" s="26">
        <f>'Historical data 2'!I556/'Historical data 2'!I$2*AB$5</f>
        <v>74979.586703967361</v>
      </c>
      <c r="J558" s="26">
        <f>'Historical data 2'!J556/'Historical data 2'!J$2*AC$5</f>
        <v>47998.0970147962</v>
      </c>
      <c r="K558" s="26">
        <f>'Historical data 2'!K556/'Historical data 2'!K$2*AD$5</f>
        <v>36738.662706468705</v>
      </c>
      <c r="L558" s="8">
        <f t="shared" si="19"/>
        <v>6.4010281416091441E-3</v>
      </c>
      <c r="M558" s="8">
        <f>IF(Table25[[#This Row],[Overall Return]]&gt;=0,0,Table25[[#This Row],[Overall Return]])</f>
        <v>0</v>
      </c>
      <c r="N558" s="13">
        <f t="shared" si="18"/>
        <v>676983.6453178057</v>
      </c>
    </row>
    <row r="559" spans="1:14" x14ac:dyDescent="0.25">
      <c r="A559" s="2">
        <f>'Daily returns &amp; Stats_2016-19'!A558</f>
        <v>43357</v>
      </c>
      <c r="B559" s="26">
        <f>'Historical data 2'!B557/'Historical data 2'!B$2*U$5</f>
        <v>93246.297439980044</v>
      </c>
      <c r="C559" s="26">
        <f>'Historical data 2'!C557/'Historical data 2'!C$2*V$5</f>
        <v>104417.2798323973</v>
      </c>
      <c r="D559" s="26">
        <f>'Historical data 2'!D557/'Historical data 2'!D$2*W$5</f>
        <v>68140.377009648582</v>
      </c>
      <c r="E559" s="26">
        <f>'Historical data 2'!E557/'Historical data 2'!E$2*X$5</f>
        <v>44541.493008906415</v>
      </c>
      <c r="F559" s="26">
        <f>'Historical data 2'!F557/'Historical data 2'!F$2*Y$5</f>
        <v>64494.958963012556</v>
      </c>
      <c r="G559" s="26">
        <f>'Historical data 2'!G557/'Historical data 2'!G$2*Z$5</f>
        <v>89407.037613058535</v>
      </c>
      <c r="H559" s="26">
        <f>'Historical data 2'!H557/'Historical data 2'!H$2*AA$5</f>
        <v>52440.628370670929</v>
      </c>
      <c r="I559" s="26">
        <f>'Historical data 2'!I557/'Historical data 2'!I$2*AB$5</f>
        <v>74928.747040791437</v>
      </c>
      <c r="J559" s="26">
        <f>'Historical data 2'!J557/'Historical data 2'!J$2*AC$5</f>
        <v>47762.472691867071</v>
      </c>
      <c r="K559" s="26">
        <f>'Historical data 2'!K557/'Historical data 2'!K$2*AD$5</f>
        <v>37006.432811965213</v>
      </c>
      <c r="L559" s="8">
        <f t="shared" si="19"/>
        <v>-8.8321267381119561E-4</v>
      </c>
      <c r="M559" s="8">
        <f>IF(Table25[[#This Row],[Overall Return]]&gt;=0,0,Table25[[#This Row],[Overall Return]])</f>
        <v>-8.8321267381119561E-4</v>
      </c>
      <c r="N559" s="13">
        <f t="shared" si="18"/>
        <v>676385.72478229809</v>
      </c>
    </row>
    <row r="560" spans="1:14" x14ac:dyDescent="0.25">
      <c r="A560" s="2">
        <f>'Daily returns &amp; Stats_2016-19'!A559</f>
        <v>43360</v>
      </c>
      <c r="B560" s="26">
        <f>'Historical data 2'!B558/'Historical data 2'!B$2*U$5</f>
        <v>90763.491654544399</v>
      </c>
      <c r="C560" s="26">
        <f>'Historical data 2'!C558/'Historical data 2'!C$2*V$5</f>
        <v>101122.88600447928</v>
      </c>
      <c r="D560" s="26">
        <f>'Historical data 2'!D558/'Historical data 2'!D$2*W$5</f>
        <v>68826.395626642145</v>
      </c>
      <c r="E560" s="26">
        <f>'Historical data 2'!E558/'Historical data 2'!E$2*X$5</f>
        <v>44582.258632436169</v>
      </c>
      <c r="F560" s="26">
        <f>'Historical data 2'!F558/'Historical data 2'!F$2*Y$5</f>
        <v>63588.480057780587</v>
      </c>
      <c r="G560" s="26">
        <f>'Historical data 2'!G558/'Historical data 2'!G$2*Z$5</f>
        <v>88437.015413818852</v>
      </c>
      <c r="H560" s="26">
        <f>'Historical data 2'!H558/'Historical data 2'!H$2*AA$5</f>
        <v>52376.675938589382</v>
      </c>
      <c r="I560" s="26">
        <f>'Historical data 2'!I558/'Historical data 2'!I$2*AB$5</f>
        <v>74522.080607420212</v>
      </c>
      <c r="J560" s="26">
        <f>'Historical data 2'!J558/'Historical data 2'!J$2*AC$5</f>
        <v>47395.944693755162</v>
      </c>
      <c r="K560" s="26">
        <f>'Historical data 2'!K558/'Historical data 2'!K$2*AD$5</f>
        <v>37225.113405026277</v>
      </c>
      <c r="L560" s="8">
        <f t="shared" si="19"/>
        <v>-1.1155443515952768E-2</v>
      </c>
      <c r="M560" s="8">
        <f>IF(Table25[[#This Row],[Overall Return]]&gt;=0,0,Table25[[#This Row],[Overall Return]])</f>
        <v>-1.1155443515952768E-2</v>
      </c>
      <c r="N560" s="13">
        <f t="shared" si="18"/>
        <v>668840.34203449241</v>
      </c>
    </row>
    <row r="561" spans="1:14" x14ac:dyDescent="0.25">
      <c r="A561" s="2">
        <f>'Daily returns &amp; Stats_2016-19'!A560</f>
        <v>43361</v>
      </c>
      <c r="B561" s="26">
        <f>'Historical data 2'!B559/'Historical data 2'!B$2*U$5</f>
        <v>90913.463614797409</v>
      </c>
      <c r="C561" s="26">
        <f>'Historical data 2'!C559/'Historical data 2'!C$2*V$5</f>
        <v>102872.9003018818</v>
      </c>
      <c r="D561" s="26">
        <f>'Historical data 2'!D559/'Historical data 2'!D$2*W$5</f>
        <v>69568.06161243809</v>
      </c>
      <c r="E561" s="26">
        <f>'Historical data 2'!E559/'Historical data 2'!E$2*X$5</f>
        <v>44651.559240636052</v>
      </c>
      <c r="F561" s="26">
        <f>'Historical data 2'!F559/'Historical data 2'!F$2*Y$5</f>
        <v>63872.854735030938</v>
      </c>
      <c r="G561" s="26">
        <f>'Historical data 2'!G559/'Historical data 2'!G$2*Z$5</f>
        <v>89280.864004029456</v>
      </c>
      <c r="H561" s="26">
        <f>'Historical data 2'!H559/'Historical data 2'!H$2*AA$5</f>
        <v>50621.549393000052</v>
      </c>
      <c r="I561" s="26">
        <f>'Historical data 2'!I559/'Historical data 2'!I$2*AB$5</f>
        <v>74358.26802583602</v>
      </c>
      <c r="J561" s="26">
        <f>'Historical data 2'!J559/'Historical data 2'!J$2*AC$5</f>
        <v>47561.742515965103</v>
      </c>
      <c r="K561" s="26">
        <f>'Historical data 2'!K559/'Historical data 2'!K$2*AD$5</f>
        <v>37323.288064056491</v>
      </c>
      <c r="L561" s="8">
        <f t="shared" si="19"/>
        <v>3.2656664616477205E-3</v>
      </c>
      <c r="M561" s="8">
        <f>IF(Table25[[#This Row],[Overall Return]]&gt;=0,0,Table25[[#This Row],[Overall Return]])</f>
        <v>0</v>
      </c>
      <c r="N561" s="13">
        <f t="shared" si="18"/>
        <v>671024.55150767148</v>
      </c>
    </row>
    <row r="562" spans="1:14" x14ac:dyDescent="0.25">
      <c r="A562" s="2">
        <f>'Daily returns &amp; Stats_2016-19'!A561</f>
        <v>43362</v>
      </c>
      <c r="B562" s="26">
        <f>'Historical data 2'!B560/'Historical data 2'!B$2*U$5</f>
        <v>90967.614448547654</v>
      </c>
      <c r="C562" s="26">
        <f>'Historical data 2'!C560/'Historical data 2'!C$2*V$5</f>
        <v>102097.53236832979</v>
      </c>
      <c r="D562" s="26">
        <f>'Historical data 2'!D560/'Historical data 2'!D$2*W$5</f>
        <v>70022.33841944806</v>
      </c>
      <c r="E562" s="26">
        <f>'Historical data 2'!E560/'Historical data 2'!E$2*X$5</f>
        <v>44757.55493808374</v>
      </c>
      <c r="F562" s="26">
        <f>'Historical data 2'!F560/'Historical data 2'!F$2*Y$5</f>
        <v>64415.75337216162</v>
      </c>
      <c r="G562" s="26">
        <f>'Historical data 2'!G560/'Historical data 2'!G$2*Z$5</f>
        <v>88090.022145994299</v>
      </c>
      <c r="H562" s="26">
        <f>'Historical data 2'!H560/'Historical data 2'!H$2*AA$5</f>
        <v>53119.231627374036</v>
      </c>
      <c r="I562" s="26">
        <f>'Historical data 2'!I560/'Historical data 2'!I$2*AB$5</f>
        <v>74934.403086280756</v>
      </c>
      <c r="J562" s="26">
        <f>'Historical data 2'!J560/'Historical data 2'!J$2*AC$5</f>
        <v>48190.100788441508</v>
      </c>
      <c r="K562" s="26">
        <f>'Historical data 2'!K560/'Historical data 2'!K$2*AD$5</f>
        <v>37769.590491860217</v>
      </c>
      <c r="L562" s="8">
        <f t="shared" si="19"/>
        <v>4.9768524435458428E-3</v>
      </c>
      <c r="M562" s="8">
        <f>IF(Table25[[#This Row],[Overall Return]]&gt;=0,0,Table25[[#This Row],[Overall Return]])</f>
        <v>0</v>
      </c>
      <c r="N562" s="13">
        <f t="shared" si="18"/>
        <v>674364.1416865217</v>
      </c>
    </row>
    <row r="563" spans="1:14" x14ac:dyDescent="0.25">
      <c r="A563" s="2">
        <f>'Daily returns &amp; Stats_2016-19'!A562</f>
        <v>43363</v>
      </c>
      <c r="B563" s="26">
        <f>'Historical data 2'!B561/'Historical data 2'!B$2*U$5</f>
        <v>91659.127886348346</v>
      </c>
      <c r="C563" s="26">
        <f>'Historical data 2'!C561/'Historical data 2'!C$2*V$5</f>
        <v>103045.14408432347</v>
      </c>
      <c r="D563" s="26">
        <f>'Historical data 2'!D561/'Historical data 2'!D$2*W$5</f>
        <v>69864.728844882367</v>
      </c>
      <c r="E563" s="26">
        <f>'Historical data 2'!E561/'Historical data 2'!E$2*X$5</f>
        <v>45503.579491154655</v>
      </c>
      <c r="F563" s="26">
        <f>'Historical data 2'!F561/'Historical data 2'!F$2*Y$5</f>
        <v>65283.728976765349</v>
      </c>
      <c r="G563" s="26">
        <f>'Historical data 2'!G561/'Historical data 2'!G$2*Z$5</f>
        <v>89564.764130141644</v>
      </c>
      <c r="H563" s="26">
        <f>'Historical data 2'!H561/'Historical data 2'!H$2*AA$5</f>
        <v>52996.65316779026</v>
      </c>
      <c r="I563" s="26">
        <f>'Historical data 2'!I561/'Historical data 2'!I$2*AB$5</f>
        <v>75233.78501984707</v>
      </c>
      <c r="J563" s="26">
        <f>'Historical data 2'!J561/'Historical data 2'!J$2*AC$5</f>
        <v>48478.079704244075</v>
      </c>
      <c r="K563" s="26">
        <f>'Historical data 2'!K561/'Historical data 2'!K$2*AD$5</f>
        <v>37854.388215093364</v>
      </c>
      <c r="L563" s="8">
        <f t="shared" si="19"/>
        <v>7.5920967880420687E-3</v>
      </c>
      <c r="M563" s="8">
        <f>IF(Table25[[#This Row],[Overall Return]]&gt;=0,0,Table25[[#This Row],[Overall Return]])</f>
        <v>0</v>
      </c>
      <c r="N563" s="13">
        <f t="shared" si="18"/>
        <v>679483.97952059063</v>
      </c>
    </row>
    <row r="564" spans="1:14" x14ac:dyDescent="0.25">
      <c r="A564" s="2">
        <f>'Daily returns &amp; Stats_2016-19'!A563</f>
        <v>43364</v>
      </c>
      <c r="B564" s="26">
        <f>'Historical data 2'!B562/'Historical data 2'!B$2*U$5</f>
        <v>90671.839545719602</v>
      </c>
      <c r="C564" s="26">
        <f>'Historical data 2'!C562/'Historical data 2'!C$2*V$5</f>
        <v>101492.82317654342</v>
      </c>
      <c r="D564" s="26">
        <f>'Historical data 2'!D562/'Historical data 2'!D$2*W$5</f>
        <v>70717.626708840951</v>
      </c>
      <c r="E564" s="26">
        <f>'Historical data 2'!E562/'Historical data 2'!E$2*X$5</f>
        <v>45006.231904220018</v>
      </c>
      <c r="F564" s="26">
        <f>'Historical data 2'!F562/'Historical data 2'!F$2*Y$5</f>
        <v>64140.728597232759</v>
      </c>
      <c r="G564" s="26">
        <f>'Historical data 2'!G562/'Historical data 2'!G$2*Z$5</f>
        <v>90108.907622822764</v>
      </c>
      <c r="H564" s="26">
        <f>'Historical data 2'!H562/'Historical data 2'!H$2*AA$5</f>
        <v>53133.442149515016</v>
      </c>
      <c r="I564" s="26">
        <f>'Historical data 2'!I562/'Historical data 2'!I$2*AB$5</f>
        <v>75312.867912625064</v>
      </c>
      <c r="J564" s="26">
        <f>'Historical data 2'!J562/'Historical data 2'!J$2*AC$5</f>
        <v>47989.374433206023</v>
      </c>
      <c r="K564" s="26">
        <f>'Historical data 2'!K562/'Historical data 2'!K$2*AD$5</f>
        <v>38010.580530718602</v>
      </c>
      <c r="L564" s="8">
        <f t="shared" si="19"/>
        <v>-4.2672925728023392E-3</v>
      </c>
      <c r="M564" s="8">
        <f>IF(Table25[[#This Row],[Overall Return]]&gt;=0,0,Table25[[#This Row],[Overall Return]])</f>
        <v>-4.2672925728023392E-3</v>
      </c>
      <c r="N564" s="13">
        <f t="shared" si="18"/>
        <v>676584.42258144426</v>
      </c>
    </row>
    <row r="565" spans="1:14" x14ac:dyDescent="0.25">
      <c r="A565" s="2">
        <f>'Daily returns &amp; Stats_2016-19'!A564</f>
        <v>43367</v>
      </c>
      <c r="B565" s="26">
        <f>'Historical data 2'!B563/'Historical data 2'!B$2*U$5</f>
        <v>91975.734621548108</v>
      </c>
      <c r="C565" s="26">
        <f>'Historical data 2'!C563/'Historical data 2'!C$2*V$5</f>
        <v>102518.34449392885</v>
      </c>
      <c r="D565" s="26">
        <f>'Historical data 2'!D563/'Historical data 2'!D$2*W$5</f>
        <v>71440.778493615086</v>
      </c>
      <c r="E565" s="26">
        <f>'Historical data 2'!E563/'Historical data 2'!E$2*X$5</f>
        <v>45972.395266088126</v>
      </c>
      <c r="F565" s="26">
        <f>'Historical data 2'!F563/'Historical data 2'!F$2*Y$5</f>
        <v>64541.162923766446</v>
      </c>
      <c r="G565" s="26">
        <f>'Historical data 2'!G563/'Historical data 2'!G$2*Z$5</f>
        <v>90432.244131104104</v>
      </c>
      <c r="H565" s="26">
        <f>'Historical data 2'!H563/'Historical data 2'!H$2*AA$5</f>
        <v>53236.473517484257</v>
      </c>
      <c r="I565" s="26">
        <f>'Historical data 2'!I563/'Historical data 2'!I$2*AB$5</f>
        <v>75507.726310537837</v>
      </c>
      <c r="J565" s="26">
        <f>'Historical data 2'!J563/'Historical data 2'!J$2*AC$5</f>
        <v>47352.293579139448</v>
      </c>
      <c r="K565" s="26">
        <f>'Historical data 2'!K563/'Historical data 2'!K$2*AD$5</f>
        <v>38648.77911910462</v>
      </c>
      <c r="L565" s="8">
        <f t="shared" si="19"/>
        <v>7.4514128711937744E-3</v>
      </c>
      <c r="M565" s="8">
        <f>IF(Table25[[#This Row],[Overall Return]]&gt;=0,0,Table25[[#This Row],[Overall Return]])</f>
        <v>0</v>
      </c>
      <c r="N565" s="13">
        <f t="shared" si="18"/>
        <v>681625.93245631678</v>
      </c>
    </row>
    <row r="566" spans="1:14" x14ac:dyDescent="0.25">
      <c r="A566" s="2">
        <f>'Daily returns &amp; Stats_2016-19'!A565</f>
        <v>43368</v>
      </c>
      <c r="B566" s="26">
        <f>'Historical data 2'!B564/'Historical data 2'!B$2*U$5</f>
        <v>92558.93313583023</v>
      </c>
      <c r="C566" s="26">
        <f>'Historical data 2'!C564/'Historical data 2'!C$2*V$5</f>
        <v>104648.35611952288</v>
      </c>
      <c r="D566" s="26">
        <f>'Historical data 2'!D564/'Historical data 2'!D$2*W$5</f>
        <v>72414.219814430413</v>
      </c>
      <c r="E566" s="26">
        <f>'Historical data 2'!E564/'Historical data 2'!E$2*X$5</f>
        <v>46322.98470471429</v>
      </c>
      <c r="F566" s="26">
        <f>'Historical data 2'!F564/'Historical data 2'!F$2*Y$5</f>
        <v>65161.617909552217</v>
      </c>
      <c r="G566" s="26">
        <f>'Historical data 2'!G564/'Historical data 2'!G$2*Z$5</f>
        <v>90258.769677384291</v>
      </c>
      <c r="H566" s="26">
        <f>'Historical data 2'!H564/'Historical data 2'!H$2*AA$5</f>
        <v>53469.188606107768</v>
      </c>
      <c r="I566" s="26">
        <f>'Historical data 2'!I564/'Historical data 2'!I$2*AB$5</f>
        <v>74420.405905798907</v>
      </c>
      <c r="J566" s="26">
        <f>'Historical data 2'!J564/'Historical data 2'!J$2*AC$5</f>
        <v>47326.125834368941</v>
      </c>
      <c r="K566" s="26">
        <f>'Historical data 2'!K564/'Historical data 2'!K$2*AD$5</f>
        <v>38604.155861669307</v>
      </c>
      <c r="L566" s="8">
        <f t="shared" si="19"/>
        <v>5.2210823321199307E-3</v>
      </c>
      <c r="M566" s="8">
        <f>IF(Table25[[#This Row],[Overall Return]]&gt;=0,0,Table25[[#This Row],[Overall Return]])</f>
        <v>0</v>
      </c>
      <c r="N566" s="13">
        <f t="shared" si="18"/>
        <v>685184.75756937929</v>
      </c>
    </row>
    <row r="567" spans="1:14" x14ac:dyDescent="0.25">
      <c r="A567" s="2">
        <f>'Daily returns &amp; Stats_2016-19'!A566</f>
        <v>43369</v>
      </c>
      <c r="B567" s="26">
        <f>'Historical data 2'!B565/'Historical data 2'!B$2*U$5</f>
        <v>91821.580387599097</v>
      </c>
      <c r="C567" s="26">
        <f>'Historical data 2'!C565/'Historical data 2'!C$2*V$5</f>
        <v>104664.25504793646</v>
      </c>
      <c r="D567" s="26">
        <f>'Historical data 2'!D565/'Historical data 2'!D$2*W$5</f>
        <v>71644.744811436438</v>
      </c>
      <c r="E567" s="26">
        <f>'Historical data 2'!E565/'Historical data 2'!E$2*X$5</f>
        <v>46967.096785295325</v>
      </c>
      <c r="F567" s="26">
        <f>'Historical data 2'!F565/'Historical data 2'!F$2*Y$5</f>
        <v>64932.801291922275</v>
      </c>
      <c r="G567" s="26">
        <f>'Historical data 2'!G565/'Historical data 2'!G$2*Z$5</f>
        <v>89888.094301225137</v>
      </c>
      <c r="H567" s="26">
        <f>'Historical data 2'!H565/'Historical data 2'!H$2*AA$5</f>
        <v>54995.152693608841</v>
      </c>
      <c r="I567" s="26">
        <f>'Historical data 2'!I565/'Historical data 2'!I$2*AB$5</f>
        <v>74250.946528186541</v>
      </c>
      <c r="J567" s="26">
        <f>'Historical data 2'!J565/'Historical data 2'!J$2*AC$5</f>
        <v>46392.343482909637</v>
      </c>
      <c r="K567" s="26">
        <f>'Historical data 2'!K565/'Historical data 2'!K$2*AD$5</f>
        <v>38282.825622896569</v>
      </c>
      <c r="L567" s="8">
        <f t="shared" si="19"/>
        <v>-1.9628525029277144E-3</v>
      </c>
      <c r="M567" s="8">
        <f>IF(Table25[[#This Row],[Overall Return]]&gt;=0,0,Table25[[#This Row],[Overall Return]])</f>
        <v>-1.9628525029277144E-3</v>
      </c>
      <c r="N567" s="13">
        <f t="shared" si="18"/>
        <v>683839.8409530163</v>
      </c>
    </row>
    <row r="568" spans="1:14" x14ac:dyDescent="0.25">
      <c r="A568" s="2">
        <f>'Daily returns &amp; Stats_2016-19'!A567</f>
        <v>43370</v>
      </c>
      <c r="B568" s="26">
        <f>'Historical data 2'!B566/'Historical data 2'!B$2*U$5</f>
        <v>93708.673977709725</v>
      </c>
      <c r="C568" s="26">
        <f>'Historical data 2'!C566/'Historical data 2'!C$2*V$5</f>
        <v>106685.09295349845</v>
      </c>
      <c r="D568" s="26">
        <f>'Historical data 2'!D566/'Historical data 2'!D$2*W$5</f>
        <v>71867.225330279631</v>
      </c>
      <c r="E568" s="26">
        <f>'Historical data 2'!E566/'Historical data 2'!E$2*X$5</f>
        <v>47305.458757730856</v>
      </c>
      <c r="F568" s="26">
        <f>'Historical data 2'!F566/'Historical data 2'!F$2*Y$5</f>
        <v>65711.117712011313</v>
      </c>
      <c r="G568" s="26">
        <f>'Historical data 2'!G566/'Historical data 2'!G$2*Z$5</f>
        <v>90227.204094934554</v>
      </c>
      <c r="H568" s="26">
        <f>'Historical data 2'!H566/'Historical data 2'!H$2*AA$5</f>
        <v>54629.20633624294</v>
      </c>
      <c r="I568" s="26">
        <f>'Historical data 2'!I566/'Historical data 2'!I$2*AB$5</f>
        <v>74742.361149286226</v>
      </c>
      <c r="J568" s="26">
        <f>'Historical data 2'!J566/'Historical data 2'!J$2*AC$5</f>
        <v>46095.634344183934</v>
      </c>
      <c r="K568" s="26">
        <f>'Historical data 2'!K566/'Historical data 2'!K$2*AD$5</f>
        <v>38278.359367896439</v>
      </c>
      <c r="L568" s="8">
        <f t="shared" si="19"/>
        <v>7.9119301724475122E-3</v>
      </c>
      <c r="M568" s="8">
        <f>IF(Table25[[#This Row],[Overall Return]]&gt;=0,0,Table25[[#This Row],[Overall Return]])</f>
        <v>0</v>
      </c>
      <c r="N568" s="13">
        <f t="shared" si="18"/>
        <v>689250.33402377414</v>
      </c>
    </row>
    <row r="569" spans="1:14" x14ac:dyDescent="0.25">
      <c r="A569" s="2">
        <f>'Daily returns &amp; Stats_2016-19'!A568</f>
        <v>43371</v>
      </c>
      <c r="B569" s="26">
        <f>'Historical data 2'!B567/'Historical data 2'!B$2*U$5</f>
        <v>94037.781137934362</v>
      </c>
      <c r="C569" s="26">
        <f>'Historical data 2'!C567/'Historical data 2'!C$2*V$5</f>
        <v>106156.16649729876</v>
      </c>
      <c r="D569" s="26">
        <f>'Historical data 2'!D567/'Historical data 2'!D$2*W$5</f>
        <v>71755.980880228555</v>
      </c>
      <c r="E569" s="26">
        <f>'Historical data 2'!E567/'Historical data 2'!E$2*X$5</f>
        <v>47672.358887505477</v>
      </c>
      <c r="F569" s="26">
        <f>'Historical data 2'!F567/'Historical data 2'!F$2*Y$5</f>
        <v>65646.763694013047</v>
      </c>
      <c r="G569" s="26">
        <f>'Historical data 2'!G567/'Historical data 2'!G$2*Z$5</f>
        <v>90195.676535671897</v>
      </c>
      <c r="H569" s="26">
        <f>'Historical data 2'!H567/'Historical data 2'!H$2*AA$5</f>
        <v>47034.907121642929</v>
      </c>
      <c r="I569" s="26">
        <f>'Historical data 2'!I567/'Historical data 2'!I$2*AB$5</f>
        <v>75134.936028605138</v>
      </c>
      <c r="J569" s="26">
        <f>'Historical data 2'!J567/'Historical data 2'!J$2*AC$5</f>
        <v>45868.721140845511</v>
      </c>
      <c r="K569" s="26">
        <f>'Historical data 2'!K567/'Historical data 2'!K$2*AD$5</f>
        <v>37943.643461645312</v>
      </c>
      <c r="L569" s="8">
        <f t="shared" si="19"/>
        <v>-1.1321573966932341E-2</v>
      </c>
      <c r="M569" s="8">
        <f>IF(Table25[[#This Row],[Overall Return]]&gt;=0,0,Table25[[#This Row],[Overall Return]])</f>
        <v>-1.1321573966932341E-2</v>
      </c>
      <c r="N569" s="13">
        <f t="shared" si="18"/>
        <v>681446.93538539112</v>
      </c>
    </row>
    <row r="570" spans="1:14" x14ac:dyDescent="0.25">
      <c r="A570" s="2">
        <f>'Daily returns &amp; Stats_2016-19'!A569</f>
        <v>43374</v>
      </c>
      <c r="B570" s="26">
        <f>'Historical data 2'!B568/'Historical data 2'!B$2*U$5</f>
        <v>94670.974724306841</v>
      </c>
      <c r="C570" s="26">
        <f>'Historical data 2'!C568/'Historical data 2'!C$2*V$5</f>
        <v>106228.24541334659</v>
      </c>
      <c r="D570" s="26">
        <f>'Historical data 2'!D568/'Historical data 2'!D$2*W$5</f>
        <v>74064.405889210509</v>
      </c>
      <c r="E570" s="26">
        <f>'Historical data 2'!E568/'Historical data 2'!E$2*X$5</f>
        <v>47386.99000479035</v>
      </c>
      <c r="F570" s="26">
        <f>'Historical data 2'!F568/'Historical data 2'!F$2*Y$5</f>
        <v>65747.971770443706</v>
      </c>
      <c r="G570" s="26">
        <f>'Historical data 2'!G568/'Historical data 2'!G$2*Z$5</f>
        <v>91173.556860235331</v>
      </c>
      <c r="H570" s="26">
        <f>'Historical data 2'!H568/'Historical data 2'!H$2*AA$5</f>
        <v>55194.115250923955</v>
      </c>
      <c r="I570" s="26">
        <f>'Historical data 2'!I568/'Historical data 2'!I$2*AB$5</f>
        <v>75999.136306906948</v>
      </c>
      <c r="J570" s="26">
        <f>'Historical data 2'!J568/'Historical data 2'!J$2*AC$5</f>
        <v>45598.195029556249</v>
      </c>
      <c r="K570" s="26">
        <f>'Historical data 2'!K568/'Historical data 2'!K$2*AD$5</f>
        <v>38296.211290374966</v>
      </c>
      <c r="L570" s="8">
        <f t="shared" si="19"/>
        <v>1.8949189561475732E-2</v>
      </c>
      <c r="M570" s="8">
        <f>IF(Table25[[#This Row],[Overall Return]]&gt;=0,0,Table25[[#This Row],[Overall Return]])</f>
        <v>0</v>
      </c>
      <c r="N570" s="13">
        <f t="shared" si="18"/>
        <v>694359.80254009552</v>
      </c>
    </row>
    <row r="571" spans="1:14" x14ac:dyDescent="0.25">
      <c r="A571" s="2">
        <f>'Daily returns &amp; Stats_2016-19'!A570</f>
        <v>43375</v>
      </c>
      <c r="B571" s="26">
        <f>'Historical data 2'!B569/'Historical data 2'!B$2*U$5</f>
        <v>95512.460122360528</v>
      </c>
      <c r="C571" s="26">
        <f>'Historical data 2'!C569/'Historical data 2'!C$2*V$5</f>
        <v>104476.63798832583</v>
      </c>
      <c r="D571" s="26">
        <f>'Historical data 2'!D569/'Historical data 2'!D$2*W$5</f>
        <v>72571.80424521926</v>
      </c>
      <c r="E571" s="26">
        <f>'Historical data 2'!E569/'Historical data 2'!E$2*X$5</f>
        <v>47965.878356791371</v>
      </c>
      <c r="F571" s="26">
        <f>'Historical data 2'!F569/'Historical data 2'!F$2*Y$5</f>
        <v>66011.997400855224</v>
      </c>
      <c r="G571" s="26">
        <f>'Historical data 2'!G569/'Historical data 2'!G$2*Z$5</f>
        <v>90810.790306982686</v>
      </c>
      <c r="H571" s="26">
        <f>'Historical data 2'!H569/'Historical data 2'!H$2*AA$5</f>
        <v>53474.520093134197</v>
      </c>
      <c r="I571" s="26">
        <f>'Historical data 2'!I569/'Historical data 2'!I$2*AB$5</f>
        <v>76431.238758423133</v>
      </c>
      <c r="J571" s="26">
        <f>'Historical data 2'!J569/'Historical data 2'!J$2*AC$5</f>
        <v>45493.466740476935</v>
      </c>
      <c r="K571" s="26">
        <f>'Historical data 2'!K569/'Historical data 2'!K$2*AD$5</f>
        <v>38586.303939190788</v>
      </c>
      <c r="L571" s="8">
        <f t="shared" si="19"/>
        <v>-4.356105548262823E-3</v>
      </c>
      <c r="M571" s="8">
        <f>IF(Table25[[#This Row],[Overall Return]]&gt;=0,0,Table25[[#This Row],[Overall Return]])</f>
        <v>-4.356105548262823E-3</v>
      </c>
      <c r="N571" s="13">
        <f t="shared" si="18"/>
        <v>691335.09795175993</v>
      </c>
    </row>
    <row r="572" spans="1:14" x14ac:dyDescent="0.25">
      <c r="A572" s="2">
        <f>'Daily returns &amp; Stats_2016-19'!A571</f>
        <v>43376</v>
      </c>
      <c r="B572" s="26">
        <f>'Historical data 2'!B570/'Historical data 2'!B$2*U$5</f>
        <v>96674.701389264854</v>
      </c>
      <c r="C572" s="26">
        <f>'Historical data 2'!C570/'Historical data 2'!C$2*V$5</f>
        <v>103493.51650902395</v>
      </c>
      <c r="D572" s="26">
        <f>'Historical data 2'!D570/'Historical data 2'!D$2*W$5</f>
        <v>72840.658269836029</v>
      </c>
      <c r="E572" s="26">
        <f>'Historical data 2'!E570/'Historical data 2'!E$2*X$5</f>
        <v>47660.128248645859</v>
      </c>
      <c r="F572" s="26">
        <f>'Historical data 2'!F570/'Historical data 2'!F$2*Y$5</f>
        <v>66168.209592962638</v>
      </c>
      <c r="G572" s="26">
        <f>'Historical data 2'!G570/'Historical data 2'!G$2*Z$5</f>
        <v>90826.576266806485</v>
      </c>
      <c r="H572" s="26">
        <f>'Historical data 2'!H570/'Historical data 2'!H$2*AA$5</f>
        <v>52369.570677518896</v>
      </c>
      <c r="I572" s="26">
        <f>'Historical data 2'!I570/'Historical data 2'!I$2*AB$5</f>
        <v>76507.477441899464</v>
      </c>
      <c r="J572" s="26">
        <f>'Historical data 2'!J570/'Historical data 2'!J$2*AC$5</f>
        <v>45947.274043821344</v>
      </c>
      <c r="K572" s="26">
        <f>'Historical data 2'!K570/'Historical data 2'!K$2*AD$5</f>
        <v>38447.950448522075</v>
      </c>
      <c r="L572" s="8">
        <f t="shared" si="19"/>
        <v>-5.7719485766094536E-4</v>
      </c>
      <c r="M572" s="8">
        <f>IF(Table25[[#This Row],[Overall Return]]&gt;=0,0,Table25[[#This Row],[Overall Return]])</f>
        <v>-5.7719485766094536E-4</v>
      </c>
      <c r="N572" s="13">
        <f t="shared" si="18"/>
        <v>690936.06288830168</v>
      </c>
    </row>
    <row r="573" spans="1:14" x14ac:dyDescent="0.25">
      <c r="A573" s="2">
        <f>'Daily returns &amp; Stats_2016-19'!A572</f>
        <v>43377</v>
      </c>
      <c r="B573" s="26">
        <f>'Historical data 2'!B571/'Historical data 2'!B$2*U$5</f>
        <v>94975.061150454683</v>
      </c>
      <c r="C573" s="26">
        <f>'Historical data 2'!C571/'Historical data 2'!C$2*V$5</f>
        <v>101196.55804814535</v>
      </c>
      <c r="D573" s="26">
        <f>'Historical data 2'!D571/'Historical data 2'!D$2*W$5</f>
        <v>72571.80424521926</v>
      </c>
      <c r="E573" s="26">
        <f>'Historical data 2'!E571/'Historical data 2'!E$2*X$5</f>
        <v>47342.150674309691</v>
      </c>
      <c r="F573" s="26">
        <f>'Historical data 2'!F571/'Historical data 2'!F$2*Y$5</f>
        <v>64256.238499117477</v>
      </c>
      <c r="G573" s="26">
        <f>'Historical data 2'!G571/'Historical data 2'!G$2*Z$5</f>
        <v>88949.644021633008</v>
      </c>
      <c r="H573" s="26">
        <f>'Historical data 2'!H571/'Historical data 2'!H$2*AA$5</f>
        <v>50065.524595880721</v>
      </c>
      <c r="I573" s="26">
        <f>'Historical data 2'!I571/'Historical data 2'!I$2*AB$5</f>
        <v>75778.851140310348</v>
      </c>
      <c r="J573" s="26">
        <f>'Historical data 2'!J571/'Historical data 2'!J$2*AC$5</f>
        <v>46697.775203225501</v>
      </c>
      <c r="K573" s="26">
        <f>'Historical data 2'!K571/'Historical data 2'!K$2*AD$5</f>
        <v>38193.570376344629</v>
      </c>
      <c r="L573" s="8">
        <f t="shared" si="19"/>
        <v>-1.5788559201930896E-2</v>
      </c>
      <c r="M573" s="8">
        <f>IF(Table25[[#This Row],[Overall Return]]&gt;=0,0,Table25[[#This Row],[Overall Return]])</f>
        <v>-1.5788559201930896E-2</v>
      </c>
      <c r="N573" s="13">
        <f t="shared" si="18"/>
        <v>680027.17795464071</v>
      </c>
    </row>
    <row r="574" spans="1:14" x14ac:dyDescent="0.25">
      <c r="A574" s="2">
        <f>'Daily returns &amp; Stats_2016-19'!A573</f>
        <v>43378</v>
      </c>
      <c r="B574" s="26">
        <f>'Historical data 2'!B572/'Historical data 2'!B$2*U$5</f>
        <v>93433.750791280501</v>
      </c>
      <c r="C574" s="26">
        <f>'Historical data 2'!C572/'Historical data 2'!C$2*V$5</f>
        <v>100148.7733788156</v>
      </c>
      <c r="D574" s="26">
        <f>'Historical data 2'!D572/'Historical data 2'!D$2*W$5</f>
        <v>72673.795785388895</v>
      </c>
      <c r="E574" s="26">
        <f>'Historical data 2'!E572/'Historical data 2'!E$2*X$5</f>
        <v>46791.800479647769</v>
      </c>
      <c r="F574" s="26">
        <f>'Historical data 2'!F572/'Historical data 2'!F$2*Y$5</f>
        <v>63659.984988505879</v>
      </c>
      <c r="G574" s="26">
        <f>'Historical data 2'!G572/'Historical data 2'!G$2*Z$5</f>
        <v>88429.150951297255</v>
      </c>
      <c r="H574" s="26">
        <f>'Historical data 2'!H572/'Historical data 2'!H$2*AA$5</f>
        <v>46533.950639043469</v>
      </c>
      <c r="I574" s="26">
        <f>'Historical data 2'!I572/'Historical data 2'!I$2*AB$5</f>
        <v>76027.361037586728</v>
      </c>
      <c r="J574" s="26">
        <f>'Historical data 2'!J572/'Historical data 2'!J$2*AC$5</f>
        <v>46418.51504834662</v>
      </c>
      <c r="K574" s="26">
        <f>'Historical data 2'!K572/'Historical data 2'!K$2*AD$5</f>
        <v>38086.45884147349</v>
      </c>
      <c r="L574" s="8">
        <f t="shared" si="19"/>
        <v>-1.150488725580967E-2</v>
      </c>
      <c r="M574" s="8">
        <f>IF(Table25[[#This Row],[Overall Return]]&gt;=0,0,Table25[[#This Row],[Overall Return]])</f>
        <v>-1.150488725580967E-2</v>
      </c>
      <c r="N574" s="13">
        <f t="shared" si="18"/>
        <v>672203.54194138618</v>
      </c>
    </row>
    <row r="575" spans="1:14" x14ac:dyDescent="0.25">
      <c r="A575" s="2">
        <f>'Daily returns &amp; Stats_2016-19'!A574</f>
        <v>43381</v>
      </c>
      <c r="B575" s="26">
        <f>'Historical data 2'!B573/'Historical data 2'!B$2*U$5</f>
        <v>93217.134200261426</v>
      </c>
      <c r="C575" s="26">
        <f>'Historical data 2'!C573/'Historical data 2'!C$2*V$5</f>
        <v>98811.621742805379</v>
      </c>
      <c r="D575" s="26">
        <f>'Historical data 2'!D573/'Historical data 2'!D$2*W$5</f>
        <v>72571.80424521926</v>
      </c>
      <c r="E575" s="26">
        <f>'Historical data 2'!E573/'Historical data 2'!E$2*X$5</f>
        <v>47297.304998491112</v>
      </c>
      <c r="F575" s="26">
        <f>'Historical data 2'!F573/'Historical data 2'!F$2*Y$5</f>
        <v>63199.044875764252</v>
      </c>
      <c r="G575" s="26">
        <f>'Historical data 2'!G573/'Historical data 2'!G$2*Z$5</f>
        <v>87419.686032690573</v>
      </c>
      <c r="H575" s="26">
        <f>'Historical data 2'!H573/'Historical data 2'!H$2*AA$5</f>
        <v>44510.582699478167</v>
      </c>
      <c r="I575" s="26">
        <f>'Historical data 2'!I573/'Historical data 2'!I$2*AB$5</f>
        <v>75973.728037145396</v>
      </c>
      <c r="J575" s="26">
        <f>'Historical data 2'!J573/'Historical data 2'!J$2*AC$5</f>
        <v>46837.41292199793</v>
      </c>
      <c r="K575" s="26">
        <f>'Historical data 2'!K573/'Historical data 2'!K$2*AD$5</f>
        <v>38439.031036043809</v>
      </c>
      <c r="L575" s="8">
        <f t="shared" si="19"/>
        <v>-5.8407772445673301E-3</v>
      </c>
      <c r="M575" s="8">
        <f>IF(Table25[[#This Row],[Overall Return]]&gt;=0,0,Table25[[#This Row],[Overall Return]])</f>
        <v>-5.8407772445673301E-3</v>
      </c>
      <c r="N575" s="13">
        <f t="shared" si="18"/>
        <v>668277.35078989738</v>
      </c>
    </row>
    <row r="576" spans="1:14" x14ac:dyDescent="0.25">
      <c r="A576" s="2">
        <f>'Daily returns &amp; Stats_2016-19'!A575</f>
        <v>43382</v>
      </c>
      <c r="B576" s="26">
        <f>'Historical data 2'!B574/'Historical data 2'!B$2*U$5</f>
        <v>94508.515595047036</v>
      </c>
      <c r="C576" s="26">
        <f>'Historical data 2'!C574/'Historical data 2'!C$2*V$5</f>
        <v>99124.311450861598</v>
      </c>
      <c r="D576" s="26">
        <f>'Historical data 2'!D574/'Historical data 2'!D$2*W$5</f>
        <v>73610.133272830019</v>
      </c>
      <c r="E576" s="26">
        <f>'Historical data 2'!E574/'Historical data 2'!E$2*X$5</f>
        <v>47651.974489406115</v>
      </c>
      <c r="F576" s="26">
        <f>'Historical data 2'!F574/'Historical data 2'!F$2*Y$5</f>
        <v>62640.744918382276</v>
      </c>
      <c r="G576" s="26">
        <f>'Historical data 2'!G574/'Historical data 2'!G$2*Z$5</f>
        <v>88531.674137980954</v>
      </c>
      <c r="H576" s="26">
        <f>'Historical data 2'!H574/'Historical data 2'!H$2*AA$5</f>
        <v>46684.950142909198</v>
      </c>
      <c r="I576" s="26">
        <f>'Historical data 2'!I574/'Historical data 2'!I$2*AB$5</f>
        <v>76284.371189654077</v>
      </c>
      <c r="J576" s="26">
        <f>'Historical data 2'!J574/'Historical data 2'!J$2*AC$5</f>
        <v>46715.239469738277</v>
      </c>
      <c r="K576" s="26">
        <f>'Historical data 2'!K574/'Historical data 2'!K$2*AD$5</f>
        <v>38608.617750828773</v>
      </c>
      <c r="L576" s="8">
        <f t="shared" si="19"/>
        <v>9.1027798870495502E-3</v>
      </c>
      <c r="M576" s="8">
        <f>IF(Table25[[#This Row],[Overall Return]]&gt;=0,0,Table25[[#This Row],[Overall Return]])</f>
        <v>0</v>
      </c>
      <c r="N576" s="13">
        <f t="shared" si="18"/>
        <v>674360.53241763834</v>
      </c>
    </row>
    <row r="577" spans="1:14" x14ac:dyDescent="0.25">
      <c r="A577" s="2">
        <f>'Daily returns &amp; Stats_2016-19'!A576</f>
        <v>43383</v>
      </c>
      <c r="B577" s="26">
        <f>'Historical data 2'!B575/'Historical data 2'!B$2*U$5</f>
        <v>90130.284812153885</v>
      </c>
      <c r="C577" s="26">
        <f>'Historical data 2'!C575/'Historical data 2'!C$2*V$5</f>
        <v>93025.762319622794</v>
      </c>
      <c r="D577" s="26">
        <f>'Historical data 2'!D575/'Historical data 2'!D$2*W$5</f>
        <v>69614.405783805327</v>
      </c>
      <c r="E577" s="26">
        <f>'Historical data 2'!E575/'Historical data 2'!E$2*X$5</f>
        <v>46009.084009997998</v>
      </c>
      <c r="F577" s="26">
        <f>'Historical data 2'!F575/'Historical data 2'!F$2*Y$5</f>
        <v>59472.458336169242</v>
      </c>
      <c r="G577" s="26">
        <f>'Historical data 2'!G575/'Historical data 2'!G$2*Z$5</f>
        <v>83721.005861149533</v>
      </c>
      <c r="H577" s="26">
        <f>'Historical data 2'!H575/'Historical data 2'!H$2*AA$5</f>
        <v>45633.295267769703</v>
      </c>
      <c r="I577" s="26">
        <f>'Historical data 2'!I575/'Historical data 2'!I$2*AB$5</f>
        <v>74298.965105713665</v>
      </c>
      <c r="J577" s="26">
        <f>'Historical data 2'!J575/'Historical data 2'!J$2*AC$5</f>
        <v>45755.277911509009</v>
      </c>
      <c r="K577" s="26">
        <f>'Historical data 2'!K575/'Historical data 2'!K$2*AD$5</f>
        <v>37720.509711106104</v>
      </c>
      <c r="L577" s="8">
        <f t="shared" si="19"/>
        <v>-4.2973278988832853E-2</v>
      </c>
      <c r="M577" s="8">
        <f>IF(Table25[[#This Row],[Overall Return]]&gt;=0,0,Table25[[#This Row],[Overall Return]])</f>
        <v>-4.2973278988832853E-2</v>
      </c>
      <c r="N577" s="13">
        <f t="shared" si="18"/>
        <v>645381.0491189973</v>
      </c>
    </row>
    <row r="578" spans="1:14" x14ac:dyDescent="0.25">
      <c r="A578" s="2">
        <f>'Daily returns &amp; Stats_2016-19'!A577</f>
        <v>43384</v>
      </c>
      <c r="B578" s="26">
        <f>'Historical data 2'!B576/'Historical data 2'!B$2*U$5</f>
        <v>89334.65198054869</v>
      </c>
      <c r="C578" s="26">
        <f>'Historical data 2'!C576/'Historical data 2'!C$2*V$5</f>
        <v>91123.648812860105</v>
      </c>
      <c r="D578" s="26">
        <f>'Historical data 2'!D576/'Historical data 2'!D$2*W$5</f>
        <v>67482.142266076204</v>
      </c>
      <c r="E578" s="26">
        <f>'Historical data 2'!E576/'Historical data 2'!E$2*X$5</f>
        <v>45311.975667027604</v>
      </c>
      <c r="F578" s="26">
        <f>'Historical data 2'!F576/'Historical data 2'!F$2*Y$5</f>
        <v>59367.947578801868</v>
      </c>
      <c r="G578" s="26">
        <f>'Historical data 2'!G576/'Historical data 2'!G$2*Z$5</f>
        <v>83523.842961897259</v>
      </c>
      <c r="H578" s="26">
        <f>'Historical data 2'!H576/'Historical data 2'!H$2*AA$5</f>
        <v>44807.245137736099</v>
      </c>
      <c r="I578" s="26">
        <f>'Historical data 2'!I576/'Historical data 2'!I$2*AB$5</f>
        <v>72615.743542066091</v>
      </c>
      <c r="J578" s="26">
        <f>'Historical data 2'!J576/'Historical data 2'!J$2*AC$5</f>
        <v>44891.314419435897</v>
      </c>
      <c r="K578" s="26">
        <f>'Historical data 2'!K576/'Historical data 2'!K$2*AD$5</f>
        <v>36417.328101855303</v>
      </c>
      <c r="L578" s="8">
        <f t="shared" si="19"/>
        <v>-1.6277528856839973E-2</v>
      </c>
      <c r="M578" s="8">
        <f>IF(Table25[[#This Row],[Overall Return]]&gt;=0,0,Table25[[#This Row],[Overall Return]])</f>
        <v>-1.6277528856839973E-2</v>
      </c>
      <c r="N578" s="13">
        <f t="shared" si="18"/>
        <v>634875.84046830516</v>
      </c>
    </row>
    <row r="579" spans="1:14" x14ac:dyDescent="0.25">
      <c r="A579" s="2">
        <f>'Daily returns &amp; Stats_2016-19'!A578</f>
        <v>43385</v>
      </c>
      <c r="B579" s="26">
        <f>'Historical data 2'!B577/'Historical data 2'!B$2*U$5</f>
        <v>92525.600878433674</v>
      </c>
      <c r="C579" s="26">
        <f>'Historical data 2'!C577/'Historical data 2'!C$2*V$5</f>
        <v>94793.794324301722</v>
      </c>
      <c r="D579" s="26">
        <f>'Historical data 2'!D577/'Historical data 2'!D$2*W$5</f>
        <v>68734.30235329314</v>
      </c>
      <c r="E579" s="26">
        <f>'Historical data 2'!E577/'Historical data 2'!E$2*X$5</f>
        <v>45907.168364839148</v>
      </c>
      <c r="F579" s="26">
        <f>'Historical data 2'!F577/'Historical data 2'!F$2*Y$5</f>
        <v>61059.902209939966</v>
      </c>
      <c r="G579" s="26">
        <f>'Historical data 2'!G577/'Historical data 2'!G$2*Z$5</f>
        <v>86410.240125677417</v>
      </c>
      <c r="H579" s="26">
        <f>'Historical data 2'!H577/'Historical data 2'!H$2*AA$5</f>
        <v>45970.820580853637</v>
      </c>
      <c r="I579" s="26">
        <f>'Historical data 2'!I577/'Historical data 2'!I$2*AB$5</f>
        <v>73318.961573893655</v>
      </c>
      <c r="J579" s="26">
        <f>'Historical data 2'!J577/'Historical data 2'!J$2*AC$5</f>
        <v>45476.021577296604</v>
      </c>
      <c r="K579" s="26">
        <f>'Historical data 2'!K577/'Historical data 2'!K$2*AD$5</f>
        <v>36319.149076984424</v>
      </c>
      <c r="L579" s="8">
        <f t="shared" si="19"/>
        <v>2.463492796587019E-2</v>
      </c>
      <c r="M579" s="8">
        <f>IF(Table25[[#This Row],[Overall Return]]&gt;=0,0,Table25[[#This Row],[Overall Return]])</f>
        <v>0</v>
      </c>
      <c r="N579" s="13">
        <f t="shared" si="18"/>
        <v>650515.9610655132</v>
      </c>
    </row>
    <row r="580" spans="1:14" x14ac:dyDescent="0.25">
      <c r="A580" s="2">
        <f>'Daily returns &amp; Stats_2016-19'!A579</f>
        <v>43388</v>
      </c>
      <c r="B580" s="26">
        <f>'Historical data 2'!B578/'Historical data 2'!B$2*U$5</f>
        <v>90546.868435516299</v>
      </c>
      <c r="C580" s="26">
        <f>'Historical data 2'!C578/'Historical data 2'!C$2*V$5</f>
        <v>93327.858133364804</v>
      </c>
      <c r="D580" s="26">
        <f>'Historical data 2'!D578/'Historical data 2'!D$2*W$5</f>
        <v>68212.962902790096</v>
      </c>
      <c r="E580" s="26">
        <f>'Historical data 2'!E578/'Historical data 2'!E$2*X$5</f>
        <v>46245.533509943634</v>
      </c>
      <c r="F580" s="26">
        <f>'Historical data 2'!F578/'Historical data 2'!F$2*Y$5</f>
        <v>60079.161243899573</v>
      </c>
      <c r="G580" s="26">
        <f>'Historical data 2'!G578/'Historical data 2'!G$2*Z$5</f>
        <v>84856.638051587448</v>
      </c>
      <c r="H580" s="26">
        <f>'Historical data 2'!H578/'Historical data 2'!H$2*AA$5</f>
        <v>46114.709741201761</v>
      </c>
      <c r="I580" s="26">
        <f>'Historical data 2'!I578/'Historical data 2'!I$2*AB$5</f>
        <v>73499.728417754115</v>
      </c>
      <c r="J580" s="26">
        <f>'Historical data 2'!J578/'Historical data 2'!J$2*AC$5</f>
        <v>46462.162342295844</v>
      </c>
      <c r="K580" s="26">
        <f>'Historical data 2'!K578/'Historical data 2'!K$2*AD$5</f>
        <v>36069.226528125779</v>
      </c>
      <c r="L580" s="8">
        <f t="shared" si="19"/>
        <v>-7.8416396588922854E-3</v>
      </c>
      <c r="M580" s="8">
        <f>IF(Table25[[#This Row],[Overall Return]]&gt;=0,0,Table25[[#This Row],[Overall Return]])</f>
        <v>-7.8416396588922854E-3</v>
      </c>
      <c r="N580" s="13">
        <f t="shared" si="18"/>
        <v>645414.84930647945</v>
      </c>
    </row>
    <row r="581" spans="1:14" x14ac:dyDescent="0.25">
      <c r="A581" s="2">
        <f>'Daily returns &amp; Stats_2016-19'!A580</f>
        <v>43389</v>
      </c>
      <c r="B581" s="26">
        <f>'Historical data 2'!B579/'Historical data 2'!B$2*U$5</f>
        <v>92542.270321136471</v>
      </c>
      <c r="C581" s="26">
        <f>'Historical data 2'!C579/'Historical data 2'!C$2*V$5</f>
        <v>96455.305125998246</v>
      </c>
      <c r="D581" s="26">
        <f>'Historical data 2'!D579/'Historical data 2'!D$2*W$5</f>
        <v>68706.384379728755</v>
      </c>
      <c r="E581" s="26">
        <f>'Historical data 2'!E579/'Historical data 2'!E$2*X$5</f>
        <v>47366.608779359951</v>
      </c>
      <c r="F581" s="26">
        <f>'Historical data 2'!F579/'Historical data 2'!F$2*Y$5</f>
        <v>61675.955019991787</v>
      </c>
      <c r="G581" s="26">
        <f>'Historical data 2'!G579/'Historical data 2'!G$2*Z$5</f>
        <v>87537.976167604516</v>
      </c>
      <c r="H581" s="26">
        <f>'Historical data 2'!H579/'Historical data 2'!H$2*AA$5</f>
        <v>49134.664241386687</v>
      </c>
      <c r="I581" s="26">
        <f>'Historical data 2'!I579/'Historical data 2'!I$2*AB$5</f>
        <v>76979.135213996386</v>
      </c>
      <c r="J581" s="26">
        <f>'Historical data 2'!J579/'Historical data 2'!J$2*AC$5</f>
        <v>46889.782797537315</v>
      </c>
      <c r="K581" s="26">
        <f>'Historical data 2'!K579/'Historical data 2'!K$2*AD$5</f>
        <v>36238.81979167174</v>
      </c>
      <c r="L581" s="8">
        <f t="shared" si="19"/>
        <v>2.8062652341194871E-2</v>
      </c>
      <c r="M581" s="8">
        <f>IF(Table25[[#This Row],[Overall Return]]&gt;=0,0,Table25[[#This Row],[Overall Return]])</f>
        <v>0</v>
      </c>
      <c r="N581" s="13">
        <f t="shared" ref="N581:N644" si="20">SUM(B581:K581)</f>
        <v>663526.90183841181</v>
      </c>
    </row>
    <row r="582" spans="1:14" x14ac:dyDescent="0.25">
      <c r="A582" s="2">
        <f>'Daily returns &amp; Stats_2016-19'!A581</f>
        <v>43390</v>
      </c>
      <c r="B582" s="26">
        <f>'Historical data 2'!B580/'Historical data 2'!B$2*U$5</f>
        <v>92142.336256449766</v>
      </c>
      <c r="C582" s="26">
        <f>'Historical data 2'!C580/'Historical data 2'!C$2*V$5</f>
        <v>97079.09950143467</v>
      </c>
      <c r="D582" s="26">
        <f>'Historical data 2'!D580/'Historical data 2'!D$2*W$5</f>
        <v>67477.494857988102</v>
      </c>
      <c r="E582" s="26">
        <f>'Historical data 2'!E580/'Historical data 2'!E$2*X$5</f>
        <v>47749.813254945089</v>
      </c>
      <c r="F582" s="26">
        <f>'Historical data 2'!F580/'Historical data 2'!F$2*Y$5</f>
        <v>61368.478362364498</v>
      </c>
      <c r="G582" s="26">
        <f>'Historical data 2'!G580/'Historical data 2'!G$2*Z$5</f>
        <v>87309.2857090896</v>
      </c>
      <c r="H582" s="26">
        <f>'Historical data 2'!H580/'Historical data 2'!H$2*AA$5</f>
        <v>48280.198149518234</v>
      </c>
      <c r="I582" s="26">
        <f>'Historical data 2'!I580/'Historical data 2'!I$2*AB$5</f>
        <v>75490.77204826157</v>
      </c>
      <c r="J582" s="26">
        <f>'Historical data 2'!J580/'Historical data 2'!J$2*AC$5</f>
        <v>47526.844548271452</v>
      </c>
      <c r="K582" s="26">
        <f>'Historical data 2'!K580/'Historical data 2'!K$2*AD$5</f>
        <v>36372.698295659</v>
      </c>
      <c r="L582" s="8">
        <f t="shared" ref="L582:L645" si="21">N582/N581-1</f>
        <v>-4.1141977015040077E-3</v>
      </c>
      <c r="M582" s="8">
        <f>IF(Table25[[#This Row],[Overall Return]]&gt;=0,0,Table25[[#This Row],[Overall Return]])</f>
        <v>-4.1141977015040077E-3</v>
      </c>
      <c r="N582" s="13">
        <f t="shared" si="20"/>
        <v>660797.02098398213</v>
      </c>
    </row>
    <row r="583" spans="1:14" x14ac:dyDescent="0.25">
      <c r="A583" s="2">
        <f>'Daily returns &amp; Stats_2016-19'!A582</f>
        <v>43391</v>
      </c>
      <c r="B583" s="26">
        <f>'Historical data 2'!B581/'Historical data 2'!B$2*U$5</f>
        <v>89988.664143274858</v>
      </c>
      <c r="C583" s="26">
        <f>'Historical data 2'!C581/'Historical data 2'!C$2*V$5</f>
        <v>93845.656957063446</v>
      </c>
      <c r="D583" s="26">
        <f>'Historical data 2'!D581/'Historical data 2'!D$2*W$5</f>
        <v>67579.897079846312</v>
      </c>
      <c r="E583" s="26">
        <f>'Historical data 2'!E581/'Historical data 2'!E$2*X$5</f>
        <v>47362.535072409046</v>
      </c>
      <c r="F583" s="26">
        <f>'Historical data 2'!F581/'Historical data 2'!F$2*Y$5</f>
        <v>59843.739264396179</v>
      </c>
      <c r="G583" s="26">
        <f>'Historical data 2'!G581/'Historical data 2'!G$2*Z$5</f>
        <v>85566.410547060324</v>
      </c>
      <c r="H583" s="26">
        <f>'Historical data 2'!H581/'Historical data 2'!H$2*AA$5</f>
        <v>46882.133843733136</v>
      </c>
      <c r="I583" s="26">
        <f>'Historical data 2'!I581/'Historical data 2'!I$2*AB$5</f>
        <v>75352.37698590006</v>
      </c>
      <c r="J583" s="26">
        <f>'Historical data 2'!J581/'Historical data 2'!J$2*AC$5</f>
        <v>46339.981248703225</v>
      </c>
      <c r="K583" s="26">
        <f>'Historical data 2'!K581/'Historical data 2'!K$2*AD$5</f>
        <v>36528.9015258859</v>
      </c>
      <c r="L583" s="8">
        <f t="shared" si="21"/>
        <v>-1.7413402225353813E-2</v>
      </c>
      <c r="M583" s="8">
        <f>IF(Table25[[#This Row],[Overall Return]]&gt;=0,0,Table25[[#This Row],[Overall Return]])</f>
        <v>-1.7413402225353813E-2</v>
      </c>
      <c r="N583" s="13">
        <f t="shared" si="20"/>
        <v>649290.29666827247</v>
      </c>
    </row>
    <row r="584" spans="1:14" x14ac:dyDescent="0.25">
      <c r="A584" s="2">
        <f>'Daily returns &amp; Stats_2016-19'!A583</f>
        <v>43392</v>
      </c>
      <c r="B584" s="26">
        <f>'Historical data 2'!B582/'Historical data 2'!B$2*U$5</f>
        <v>91359.197221860391</v>
      </c>
      <c r="C584" s="26">
        <f>'Historical data 2'!C582/'Historical data 2'!C$2*V$5</f>
        <v>93491.093062168278</v>
      </c>
      <c r="D584" s="26">
        <f>'Historical data 2'!D582/'Historical data 2'!D$2*W$5</f>
        <v>67486.798055423249</v>
      </c>
      <c r="E584" s="26">
        <f>'Historical data 2'!E582/'Historical data 2'!E$2*X$5</f>
        <v>48471.382875634714</v>
      </c>
      <c r="F584" s="26">
        <f>'Historical data 2'!F582/'Historical data 2'!F$2*Y$5</f>
        <v>60310.734991612648</v>
      </c>
      <c r="G584" s="26">
        <f>'Historical data 2'!G582/'Historical data 2'!G$2*Z$5</f>
        <v>85692.584156089404</v>
      </c>
      <c r="H584" s="26">
        <f>'Historical data 2'!H582/'Historical data 2'!H$2*AA$5</f>
        <v>46187.541208397859</v>
      </c>
      <c r="I584" s="26">
        <f>'Historical data 2'!I582/'Historical data 2'!I$2*AB$5</f>
        <v>74925.930579873195</v>
      </c>
      <c r="J584" s="26">
        <f>'Historical data 2'!J582/'Historical data 2'!J$2*AC$5</f>
        <v>46156.711518647535</v>
      </c>
      <c r="K584" s="26">
        <f>'Historical data 2'!K582/'Historical data 2'!K$2*AD$5</f>
        <v>36582.463842082463</v>
      </c>
      <c r="L584" s="8">
        <f t="shared" si="21"/>
        <v>2.1163736014049306E-3</v>
      </c>
      <c r="M584" s="8">
        <f>IF(Table25[[#This Row],[Overall Return]]&gt;=0,0,Table25[[#This Row],[Overall Return]])</f>
        <v>0</v>
      </c>
      <c r="N584" s="13">
        <f t="shared" si="20"/>
        <v>650664.43751178961</v>
      </c>
    </row>
    <row r="585" spans="1:14" x14ac:dyDescent="0.25">
      <c r="A585" s="2">
        <f>'Daily returns &amp; Stats_2016-19'!A584</f>
        <v>43395</v>
      </c>
      <c r="B585" s="26">
        <f>'Historical data 2'!B583/'Historical data 2'!B$2*U$5</f>
        <v>91917.408142110871</v>
      </c>
      <c r="C585" s="26">
        <f>'Historical data 2'!C583/'Historical data 2'!C$2*V$5</f>
        <v>94830.363477041348</v>
      </c>
      <c r="D585" s="26">
        <f>'Historical data 2'!D583/'Historical data 2'!D$2*W$5</f>
        <v>67077.17659610197</v>
      </c>
      <c r="E585" s="26">
        <f>'Historical data 2'!E583/'Historical data 2'!E$2*X$5</f>
        <v>48214.552150258693</v>
      </c>
      <c r="F585" s="26">
        <f>'Historical data 2'!F583/'Historical data 2'!F$2*Y$5</f>
        <v>60569.25475494795</v>
      </c>
      <c r="G585" s="26">
        <f>'Historical data 2'!G583/'Historical data 2'!G$2*Z$5</f>
        <v>86457.553644763844</v>
      </c>
      <c r="H585" s="26">
        <f>'Historical data 2'!H583/'Historical data 2'!H$2*AA$5</f>
        <v>46356.30894738694</v>
      </c>
      <c r="I585" s="26">
        <f>'Historical data 2'!I583/'Historical data 2'!I$2*AB$5</f>
        <v>74047.60174967449</v>
      </c>
      <c r="J585" s="26">
        <f>'Historical data 2'!J583/'Historical data 2'!J$2*AC$5</f>
        <v>45074.568866825641</v>
      </c>
      <c r="K585" s="26">
        <f>'Historical data 2'!K583/'Historical data 2'!K$2*AD$5</f>
        <v>36216.499431272758</v>
      </c>
      <c r="L585" s="8">
        <f t="shared" si="21"/>
        <v>1.4884822807470499E-4</v>
      </c>
      <c r="M585" s="8">
        <f>IF(Table25[[#This Row],[Overall Return]]&gt;=0,0,Table25[[#This Row],[Overall Return]])</f>
        <v>0</v>
      </c>
      <c r="N585" s="13">
        <f t="shared" si="20"/>
        <v>650761.2877603845</v>
      </c>
    </row>
    <row r="586" spans="1:14" x14ac:dyDescent="0.25">
      <c r="A586" s="2">
        <f>'Daily returns &amp; Stats_2016-19'!A585</f>
        <v>43396</v>
      </c>
      <c r="B586" s="26">
        <f>'Historical data 2'!B584/'Historical data 2'!B$2*U$5</f>
        <v>92783.867878178164</v>
      </c>
      <c r="C586" s="26">
        <f>'Historical data 2'!C584/'Historical data 2'!C$2*V$5</f>
        <v>93738.593928952017</v>
      </c>
      <c r="D586" s="26">
        <f>'Historical data 2'!D584/'Historical data 2'!D$2*W$5</f>
        <v>64442.473366803359</v>
      </c>
      <c r="E586" s="26">
        <f>'Historical data 2'!E584/'Historical data 2'!E$2*X$5</f>
        <v>48043.332724230997</v>
      </c>
      <c r="F586" s="26">
        <f>'Historical data 2'!F584/'Historical data 2'!F$2*Y$5</f>
        <v>60708.420581153245</v>
      </c>
      <c r="G586" s="26">
        <f>'Historical data 2'!G584/'Historical data 2'!G$2*Z$5</f>
        <v>85250.951175696275</v>
      </c>
      <c r="H586" s="26">
        <f>'Historical data 2'!H584/'Historical data 2'!H$2*AA$5</f>
        <v>52252.323704961549</v>
      </c>
      <c r="I586" s="26">
        <f>'Historical data 2'!I584/'Historical data 2'!I$2*AB$5</f>
        <v>74801.659444678007</v>
      </c>
      <c r="J586" s="26">
        <f>'Historical data 2'!J584/'Historical data 2'!J$2*AC$5</f>
        <v>44996.027425849265</v>
      </c>
      <c r="K586" s="26">
        <f>'Historical data 2'!K584/'Historical data 2'!K$2*AD$5</f>
        <v>35631.865342003643</v>
      </c>
      <c r="L586" s="8">
        <f t="shared" si="21"/>
        <v>2.9015675142884945E-3</v>
      </c>
      <c r="M586" s="8">
        <f>IF(Table25[[#This Row],[Overall Return]]&gt;=0,0,Table25[[#This Row],[Overall Return]])</f>
        <v>0</v>
      </c>
      <c r="N586" s="13">
        <f t="shared" si="20"/>
        <v>652649.51557250659</v>
      </c>
    </row>
    <row r="587" spans="1:14" x14ac:dyDescent="0.25">
      <c r="A587" s="2">
        <f>'Daily returns &amp; Stats_2016-19'!A586</f>
        <v>43397</v>
      </c>
      <c r="B587" s="26">
        <f>'Historical data 2'!B585/'Historical data 2'!B$2*U$5</f>
        <v>89601.257015649084</v>
      </c>
      <c r="C587" s="26">
        <f>'Historical data 2'!C585/'Historical data 2'!C$2*V$5</f>
        <v>88200.24345949541</v>
      </c>
      <c r="D587" s="26">
        <f>'Historical data 2'!D585/'Historical data 2'!D$2*W$5</f>
        <v>61156.13982598541</v>
      </c>
      <c r="E587" s="26">
        <f>'Historical data 2'!E585/'Historical data 2'!E$2*X$5</f>
        <v>45499.502611534786</v>
      </c>
      <c r="F587" s="26">
        <f>'Historical data 2'!F585/'Historical data 2'!F$2*Y$5</f>
        <v>57794.255783086599</v>
      </c>
      <c r="G587" s="26">
        <f>'Historical data 2'!G585/'Historical data 2'!G$2*Z$5</f>
        <v>80692.668140110065</v>
      </c>
      <c r="H587" s="26">
        <f>'Historical data 2'!H585/'Historical data 2'!H$2*AA$5</f>
        <v>51250.410739762599</v>
      </c>
      <c r="I587" s="26">
        <f>'Historical data 2'!I585/'Historical data 2'!I$2*AB$5</f>
        <v>72389.806954710744</v>
      </c>
      <c r="J587" s="26">
        <f>'Historical data 2'!J585/'Historical data 2'!J$2*AC$5</f>
        <v>43800.445365357344</v>
      </c>
      <c r="K587" s="26">
        <f>'Historical data 2'!K585/'Historical data 2'!K$2*AD$5</f>
        <v>34641.094559047313</v>
      </c>
      <c r="L587" s="8">
        <f t="shared" si="21"/>
        <v>-4.2325460233484935E-2</v>
      </c>
      <c r="M587" s="8">
        <f>IF(Table25[[#This Row],[Overall Return]]&gt;=0,0,Table25[[#This Row],[Overall Return]])</f>
        <v>-4.2325460233484935E-2</v>
      </c>
      <c r="N587" s="13">
        <f t="shared" si="20"/>
        <v>625025.82445473922</v>
      </c>
    </row>
    <row r="588" spans="1:14" x14ac:dyDescent="0.25">
      <c r="A588" s="2">
        <f>'Daily returns &amp; Stats_2016-19'!A587</f>
        <v>43398</v>
      </c>
      <c r="B588" s="26">
        <f>'Historical data 2'!B586/'Historical data 2'!B$2*U$5</f>
        <v>91563.313387854636</v>
      </c>
      <c r="C588" s="26">
        <f>'Historical data 2'!C586/'Historical data 2'!C$2*V$5</f>
        <v>94452.484927712663</v>
      </c>
      <c r="D588" s="26">
        <f>'Historical data 2'!D586/'Historical data 2'!D$2*W$5</f>
        <v>63325.293454985534</v>
      </c>
      <c r="E588" s="26">
        <f>'Historical data 2'!E586/'Historical data 2'!E$2*X$5</f>
        <v>46539.049806560572</v>
      </c>
      <c r="F588" s="26">
        <f>'Historical data 2'!F586/'Historical data 2'!F$2*Y$5</f>
        <v>60261.778097320646</v>
      </c>
      <c r="G588" s="26">
        <f>'Historical data 2'!G586/'Historical data 2'!G$2*Z$5</f>
        <v>85408.690367175062</v>
      </c>
      <c r="H588" s="26">
        <f>'Historical data 2'!H586/'Historical data 2'!H$2*AA$5</f>
        <v>55933.118309173355</v>
      </c>
      <c r="I588" s="26">
        <f>'Historical data 2'!I586/'Historical data 2'!I$2*AB$5</f>
        <v>74626.58101942089</v>
      </c>
      <c r="J588" s="26">
        <f>'Historical data 2'!J586/'Historical data 2'!J$2*AC$5</f>
        <v>45257.838596881324</v>
      </c>
      <c r="K588" s="26">
        <f>'Historical data 2'!K586/'Historical data 2'!K$2*AD$5</f>
        <v>34949.030398660325</v>
      </c>
      <c r="L588" s="8">
        <f t="shared" si="21"/>
        <v>4.366436208426161E-2</v>
      </c>
      <c r="M588" s="8">
        <f>IF(Table25[[#This Row],[Overall Return]]&gt;=0,0,Table25[[#This Row],[Overall Return]])</f>
        <v>0</v>
      </c>
      <c r="N588" s="13">
        <f t="shared" si="20"/>
        <v>652317.17836574512</v>
      </c>
    </row>
    <row r="589" spans="1:14" x14ac:dyDescent="0.25">
      <c r="A589" s="2">
        <f>'Daily returns &amp; Stats_2016-19'!A588</f>
        <v>43399</v>
      </c>
      <c r="B589" s="26">
        <f>'Historical data 2'!B587/'Historical data 2'!B$2*U$5</f>
        <v>90105.303846131268</v>
      </c>
      <c r="C589" s="26">
        <f>'Historical data 2'!C587/'Historical data 2'!C$2*V$5</f>
        <v>87066.60781150937</v>
      </c>
      <c r="D589" s="26">
        <f>'Historical data 2'!D587/'Historical data 2'!D$2*W$5</f>
        <v>63753.567406101312</v>
      </c>
      <c r="E589" s="26">
        <f>'Historical data 2'!E587/'Historical data 2'!E$2*X$5</f>
        <v>46143.614692115822</v>
      </c>
      <c r="F589" s="26">
        <f>'Historical data 2'!F587/'Historical data 2'!F$2*Y$5</f>
        <v>58936.160864366982</v>
      </c>
      <c r="G589" s="26">
        <f>'Historical data 2'!G587/'Historical data 2'!G$2*Z$5</f>
        <v>84351.905592284093</v>
      </c>
      <c r="H589" s="26">
        <f>'Historical data 2'!H587/'Historical data 2'!H$2*AA$5</f>
        <v>58782.531296325134</v>
      </c>
      <c r="I589" s="26">
        <f>'Historical data 2'!I587/'Historical data 2'!I$2*AB$5</f>
        <v>72915.1069767101</v>
      </c>
      <c r="J589" s="26">
        <f>'Historical data 2'!J587/'Historical data 2'!J$2*AC$5</f>
        <v>44725.497493893519</v>
      </c>
      <c r="K589" s="26">
        <f>'Historical data 2'!K587/'Historical data 2'!K$2*AD$5</f>
        <v>34600.917910329139</v>
      </c>
      <c r="L589" s="8">
        <f t="shared" si="21"/>
        <v>-1.6764796081832789E-2</v>
      </c>
      <c r="M589" s="8">
        <f>IF(Table25[[#This Row],[Overall Return]]&gt;=0,0,Table25[[#This Row],[Overall Return]])</f>
        <v>-1.6764796081832789E-2</v>
      </c>
      <c r="N589" s="13">
        <f t="shared" si="20"/>
        <v>641381.21388976683</v>
      </c>
    </row>
    <row r="590" spans="1:14" x14ac:dyDescent="0.25">
      <c r="A590" s="2">
        <f>'Daily returns &amp; Stats_2016-19'!A589</f>
        <v>43402</v>
      </c>
      <c r="B590" s="26">
        <f>'Historical data 2'!B588/'Historical data 2'!B$2*U$5</f>
        <v>88414.008270686041</v>
      </c>
      <c r="C590" s="26">
        <f>'Historical data 2'!C588/'Historical data 2'!C$2*V$5</f>
        <v>81558.462071261631</v>
      </c>
      <c r="D590" s="26">
        <f>'Historical data 2'!D588/'Historical data 2'!D$2*W$5</f>
        <v>62701.551782624265</v>
      </c>
      <c r="E590" s="26">
        <f>'Historical data 2'!E588/'Historical data 2'!E$2*X$5</f>
        <v>46082.464670486719</v>
      </c>
      <c r="F590" s="26">
        <f>'Historical data 2'!F588/'Historical data 2'!F$2*Y$5</f>
        <v>56109.456261220555</v>
      </c>
      <c r="G590" s="26">
        <f>'Historical data 2'!G588/'Historical data 2'!G$2*Z$5</f>
        <v>81899.27060917762</v>
      </c>
      <c r="H590" s="26">
        <f>'Historical data 2'!H588/'Historical data 2'!H$2*AA$5</f>
        <v>59484.229192730898</v>
      </c>
      <c r="I590" s="26">
        <f>'Historical data 2'!I588/'Historical data 2'!I$2*AB$5</f>
        <v>72446.288789184284</v>
      </c>
      <c r="J590" s="26">
        <f>'Historical data 2'!J588/'Historical data 2'!J$2*AC$5</f>
        <v>45580.738404376454</v>
      </c>
      <c r="K590" s="26">
        <f>'Historical data 2'!K588/'Historical data 2'!K$2*AD$5</f>
        <v>34386.712303949527</v>
      </c>
      <c r="L590" s="8">
        <f t="shared" si="21"/>
        <v>-1.9829130100238124E-2</v>
      </c>
      <c r="M590" s="8">
        <f>IF(Table25[[#This Row],[Overall Return]]&gt;=0,0,Table25[[#This Row],[Overall Return]])</f>
        <v>-1.9829130100238124E-2</v>
      </c>
      <c r="N590" s="13">
        <f t="shared" si="20"/>
        <v>628663.18235569797</v>
      </c>
    </row>
    <row r="591" spans="1:14" x14ac:dyDescent="0.25">
      <c r="A591" s="2">
        <f>'Daily returns &amp; Stats_2016-19'!A590</f>
        <v>43403</v>
      </c>
      <c r="B591" s="26">
        <f>'Historical data 2'!B589/'Historical data 2'!B$2*U$5</f>
        <v>88855.579488080111</v>
      </c>
      <c r="C591" s="26">
        <f>'Historical data 2'!C589/'Historical data 2'!C$2*V$5</f>
        <v>81110.097733503368</v>
      </c>
      <c r="D591" s="26">
        <f>'Historical data 2'!D589/'Historical data 2'!D$2*W$5</f>
        <v>64721.770440072549</v>
      </c>
      <c r="E591" s="26">
        <f>'Historical data 2'!E589/'Historical data 2'!E$2*X$5</f>
        <v>46783.646720408025</v>
      </c>
      <c r="F591" s="26">
        <f>'Historical data 2'!F589/'Historical data 2'!F$2*Y$5</f>
        <v>56996.685614410926</v>
      </c>
      <c r="G591" s="26">
        <f>'Historical data 2'!G589/'Historical data 2'!G$2*Z$5</f>
        <v>81804.630896609073</v>
      </c>
      <c r="H591" s="26">
        <f>'Historical data 2'!H589/'Historical data 2'!H$2*AA$5</f>
        <v>58604.889604668613</v>
      </c>
      <c r="I591" s="26">
        <f>'Historical data 2'!I589/'Historical data 2'!I$2*AB$5</f>
        <v>72943.354831042743</v>
      </c>
      <c r="J591" s="26">
        <f>'Historical data 2'!J589/'Historical data 2'!J$2*AC$5</f>
        <v>45982.17201151498</v>
      </c>
      <c r="K591" s="26">
        <f>'Historical data 2'!K589/'Historical data 2'!K$2*AD$5</f>
        <v>35158.782847561801</v>
      </c>
      <c r="L591" s="8">
        <f t="shared" si="21"/>
        <v>6.8374098449144327E-3</v>
      </c>
      <c r="M591" s="8">
        <f>IF(Table25[[#This Row],[Overall Return]]&gt;=0,0,Table25[[#This Row],[Overall Return]])</f>
        <v>0</v>
      </c>
      <c r="N591" s="13">
        <f t="shared" si="20"/>
        <v>632961.61018787208</v>
      </c>
    </row>
    <row r="592" spans="1:14" x14ac:dyDescent="0.25">
      <c r="A592" s="2">
        <f>'Daily returns &amp; Stats_2016-19'!A591</f>
        <v>43404</v>
      </c>
      <c r="B592" s="26">
        <f>'Historical data 2'!B590/'Historical data 2'!B$2*U$5</f>
        <v>91171.737242550909</v>
      </c>
      <c r="C592" s="26">
        <f>'Historical data 2'!C590/'Historical data 2'!C$2*V$5</f>
        <v>84692.265400483622</v>
      </c>
      <c r="D592" s="26">
        <f>'Historical data 2'!D590/'Historical data 2'!D$2*W$5</f>
        <v>65075.547571006093</v>
      </c>
      <c r="E592" s="26">
        <f>'Historical data 2'!E590/'Historical data 2'!E$2*X$5</f>
        <v>46812.184877747124</v>
      </c>
      <c r="F592" s="26">
        <f>'Historical data 2'!F590/'Historical data 2'!F$2*Y$5</f>
        <v>59227.686454344359</v>
      </c>
      <c r="G592" s="26">
        <f>'Historical data 2'!G590/'Historical data 2'!G$2*Z$5</f>
        <v>84233.628131765843</v>
      </c>
      <c r="H592" s="26">
        <f>'Historical data 2'!H590/'Historical data 2'!H$2*AA$5</f>
        <v>59923.012099740008</v>
      </c>
      <c r="I592" s="26">
        <f>'Historical data 2'!I590/'Historical data 2'!I$2*AB$5</f>
        <v>73810.3854444545</v>
      </c>
      <c r="J592" s="26">
        <f>'Historical data 2'!J590/'Historical data 2'!J$2*AC$5</f>
        <v>46453.424478039728</v>
      </c>
      <c r="K592" s="26">
        <f>'Historical data 2'!K590/'Historical data 2'!K$2*AD$5</f>
        <v>35560.44892040822</v>
      </c>
      <c r="L592" s="8">
        <f t="shared" si="21"/>
        <v>2.2116207693090972E-2</v>
      </c>
      <c r="M592" s="8">
        <f>IF(Table25[[#This Row],[Overall Return]]&gt;=0,0,Table25[[#This Row],[Overall Return]])</f>
        <v>0</v>
      </c>
      <c r="N592" s="13">
        <f t="shared" si="20"/>
        <v>646960.32062054041</v>
      </c>
    </row>
    <row r="593" spans="1:14" x14ac:dyDescent="0.25">
      <c r="A593" s="2">
        <f>'Daily returns &amp; Stats_2016-19'!A592</f>
        <v>43405</v>
      </c>
      <c r="B593" s="26">
        <f>'Historical data 2'!B591/'Historical data 2'!B$2*U$5</f>
        <v>92571.42693284605</v>
      </c>
      <c r="C593" s="26">
        <f>'Historical data 2'!C591/'Historical data 2'!C$2*V$5</f>
        <v>88270.729247924988</v>
      </c>
      <c r="D593" s="26">
        <f>'Historical data 2'!D591/'Historical data 2'!D$2*W$5</f>
        <v>64777.644102866601</v>
      </c>
      <c r="E593" s="26">
        <f>'Historical data 2'!E591/'Historical data 2'!E$2*X$5</f>
        <v>47329.920035450079</v>
      </c>
      <c r="F593" s="26">
        <f>'Historical data 2'!F591/'Historical data 2'!F$2*Y$5</f>
        <v>58855.301834775164</v>
      </c>
      <c r="G593" s="26">
        <f>'Historical data 2'!G591/'Historical data 2'!G$2*Z$5</f>
        <v>83531.745447605921</v>
      </c>
      <c r="H593" s="26">
        <f>'Historical data 2'!H591/'Historical data 2'!H$2*AA$5</f>
        <v>61159.413927606525</v>
      </c>
      <c r="I593" s="26">
        <f>'Historical data 2'!I591/'Historical data 2'!I$2*AB$5</f>
        <v>73691.7611052875</v>
      </c>
      <c r="J593" s="26">
        <f>'Historical data 2'!J591/'Historical data 2'!J$2*AC$5</f>
        <v>46741.426317841215</v>
      </c>
      <c r="K593" s="26">
        <f>'Historical data 2'!K591/'Historical data 2'!K$2*AD$5</f>
        <v>36002.280727371151</v>
      </c>
      <c r="L593" s="8">
        <f t="shared" si="21"/>
        <v>9.2298227089215867E-3</v>
      </c>
      <c r="M593" s="8">
        <f>IF(Table25[[#This Row],[Overall Return]]&gt;=0,0,Table25[[#This Row],[Overall Return]])</f>
        <v>0</v>
      </c>
      <c r="N593" s="13">
        <f t="shared" si="20"/>
        <v>652931.64967957512</v>
      </c>
    </row>
    <row r="594" spans="1:14" x14ac:dyDescent="0.25">
      <c r="A594" s="2">
        <f>'Daily returns &amp; Stats_2016-19'!A593</f>
        <v>43406</v>
      </c>
      <c r="B594" s="26">
        <f>'Historical data 2'!B592/'Historical data 2'!B$2*U$5</f>
        <v>86431.100182081689</v>
      </c>
      <c r="C594" s="26">
        <f>'Historical data 2'!C592/'Historical data 2'!C$2*V$5</f>
        <v>88270.729247924988</v>
      </c>
      <c r="D594" s="26">
        <f>'Historical data 2'!D592/'Historical data 2'!D$2*W$5</f>
        <v>63157.735326045498</v>
      </c>
      <c r="E594" s="26">
        <f>'Historical data 2'!E592/'Historical data 2'!E$2*X$5</f>
        <v>46954.866146435714</v>
      </c>
      <c r="F594" s="26">
        <f>'Historical data 2'!F592/'Historical data 2'!F$2*Y$5</f>
        <v>58183.690965102935</v>
      </c>
      <c r="G594" s="26">
        <f>'Historical data 2'!G592/'Historical data 2'!G$2*Z$5</f>
        <v>83721.005861149533</v>
      </c>
      <c r="H594" s="26">
        <f>'Historical data 2'!H592/'Historical data 2'!H$2*AA$5</f>
        <v>61537.797033069342</v>
      </c>
      <c r="I594" s="26">
        <f>'Historical data 2'!I592/'Historical data 2'!I$2*AB$5</f>
        <v>73714.35291413081</v>
      </c>
      <c r="J594" s="26">
        <f>'Historical data 2'!J592/'Historical data 2'!J$2*AC$5</f>
        <v>46785.054508458001</v>
      </c>
      <c r="K594" s="26">
        <f>'Historical data 2'!K592/'Historical data 2'!K$2*AD$5</f>
        <v>36573.529149161877</v>
      </c>
      <c r="L594" s="8">
        <f t="shared" si="21"/>
        <v>-1.1642548419494192E-2</v>
      </c>
      <c r="M594" s="8">
        <f>IF(Table25[[#This Row],[Overall Return]]&gt;=0,0,Table25[[#This Row],[Overall Return]])</f>
        <v>-1.1642548419494192E-2</v>
      </c>
      <c r="N594" s="13">
        <f t="shared" si="20"/>
        <v>645329.86133356043</v>
      </c>
    </row>
    <row r="595" spans="1:14" x14ac:dyDescent="0.25">
      <c r="A595" s="2">
        <f>'Daily returns &amp; Stats_2016-19'!A594</f>
        <v>43409</v>
      </c>
      <c r="B595" s="26">
        <f>'Historical data 2'!B593/'Historical data 2'!B$2*U$5</f>
        <v>83977.470892382727</v>
      </c>
      <c r="C595" s="26">
        <f>'Historical data 2'!C593/'Historical data 2'!C$2*V$5</f>
        <v>86271.095304875882</v>
      </c>
      <c r="D595" s="26">
        <f>'Historical data 2'!D593/'Historical data 2'!D$2*W$5</f>
        <v>64265.603659169217</v>
      </c>
      <c r="E595" s="26">
        <f>'Historical data 2'!E593/'Historical data 2'!E$2*X$5</f>
        <v>47064.93872350327</v>
      </c>
      <c r="F595" s="26">
        <f>'Historical data 2'!F593/'Historical data 2'!F$2*Y$5</f>
        <v>57210.105108334596</v>
      </c>
      <c r="G595" s="26">
        <f>'Historical data 2'!G593/'Historical data 2'!G$2*Z$5</f>
        <v>84785.6550985621</v>
      </c>
      <c r="H595" s="26">
        <f>'Historical data 2'!H593/'Historical data 2'!H$2*AA$5</f>
        <v>60647.799553401317</v>
      </c>
      <c r="I595" s="26">
        <f>'Historical data 2'!I593/'Historical data 2'!I$2*AB$5</f>
        <v>73714.35291413081</v>
      </c>
      <c r="J595" s="26">
        <f>'Historical data 2'!J593/'Historical data 2'!J$2*AC$5</f>
        <v>46828.68651974127</v>
      </c>
      <c r="K595" s="26">
        <f>'Historical data 2'!K593/'Historical data 2'!K$2*AD$5</f>
        <v>36435.164743891495</v>
      </c>
      <c r="L595" s="8">
        <f t="shared" si="21"/>
        <v>-6.3982608941035579E-3</v>
      </c>
      <c r="M595" s="8">
        <f>IF(Table25[[#This Row],[Overall Return]]&gt;=0,0,Table25[[#This Row],[Overall Return]])</f>
        <v>-6.3982608941035579E-3</v>
      </c>
      <c r="N595" s="13">
        <f t="shared" si="20"/>
        <v>641200.87251799263</v>
      </c>
    </row>
    <row r="596" spans="1:14" x14ac:dyDescent="0.25">
      <c r="A596" s="2">
        <f>'Daily returns &amp; Stats_2016-19'!A595</f>
        <v>43410</v>
      </c>
      <c r="B596" s="26">
        <f>'Historical data 2'!B594/'Historical data 2'!B$2*U$5</f>
        <v>84885.60092120248</v>
      </c>
      <c r="C596" s="26">
        <f>'Historical data 2'!C594/'Historical data 2'!C$2*V$5</f>
        <v>87066.60781150937</v>
      </c>
      <c r="D596" s="26">
        <f>'Historical data 2'!D594/'Historical data 2'!D$2*W$5</f>
        <v>64703.155663943304</v>
      </c>
      <c r="E596" s="26">
        <f>'Historical data 2'!E594/'Historical data 2'!E$2*X$5</f>
        <v>47578.593828917401</v>
      </c>
      <c r="F596" s="26">
        <f>'Historical data 2'!F594/'Historical data 2'!F$2*Y$5</f>
        <v>58074.782228546632</v>
      </c>
      <c r="G596" s="26">
        <f>'Historical data 2'!G594/'Historical data 2'!G$2*Z$5</f>
        <v>84951.27776415601</v>
      </c>
      <c r="H596" s="26">
        <f>'Historical data 2'!H594/'Historical data 2'!H$2*AA$5</f>
        <v>60587.399751855024</v>
      </c>
      <c r="I596" s="26">
        <f>'Historical data 2'!I594/'Historical data 2'!I$2*AB$5</f>
        <v>74428.887661667599</v>
      </c>
      <c r="J596" s="26">
        <f>'Historical data 2'!J594/'Historical data 2'!J$2*AC$5</f>
        <v>46732.696094918072</v>
      </c>
      <c r="K596" s="26">
        <f>'Historical data 2'!K594/'Historical data 2'!K$2*AD$5</f>
        <v>36591.385437481062</v>
      </c>
      <c r="L596" s="8">
        <f t="shared" si="21"/>
        <v>6.8613672169961504E-3</v>
      </c>
      <c r="M596" s="8">
        <f>IF(Table25[[#This Row],[Overall Return]]&gt;=0,0,Table25[[#This Row],[Overall Return]])</f>
        <v>0</v>
      </c>
      <c r="N596" s="13">
        <f t="shared" si="20"/>
        <v>645600.38716419693</v>
      </c>
    </row>
    <row r="597" spans="1:14" x14ac:dyDescent="0.25">
      <c r="A597" s="2">
        <f>'Daily returns &amp; Stats_2016-19'!A596</f>
        <v>43411</v>
      </c>
      <c r="B597" s="26">
        <f>'Historical data 2'!B595/'Historical data 2'!B$2*U$5</f>
        <v>87460.052187453883</v>
      </c>
      <c r="C597" s="26">
        <f>'Historical data 2'!C595/'Historical data 2'!C$2*V$5</f>
        <v>93038.483079742087</v>
      </c>
      <c r="D597" s="26">
        <f>'Historical data 2'!D595/'Historical data 2'!D$2*W$5</f>
        <v>65196.577140881964</v>
      </c>
      <c r="E597" s="26">
        <f>'Historical data 2'!E595/'Historical data 2'!E$2*X$5</f>
        <v>47717.204563324056</v>
      </c>
      <c r="F597" s="26">
        <f>'Historical data 2'!F595/'Historical data 2'!F$2*Y$5</f>
        <v>60141.866019701978</v>
      </c>
      <c r="G597" s="26">
        <f>'Historical data 2'!G595/'Historical data 2'!G$2*Z$5</f>
        <v>88295.068519361696</v>
      </c>
      <c r="H597" s="26">
        <f>'Historical data 2'!H595/'Historical data 2'!H$2*AA$5</f>
        <v>61848.675075915373</v>
      </c>
      <c r="I597" s="26">
        <f>'Historical data 2'!I595/'Historical data 2'!I$2*AB$5</f>
        <v>77560.926319930441</v>
      </c>
      <c r="J597" s="26">
        <f>'Historical data 2'!J595/'Historical data 2'!J$2*AC$5</f>
        <v>46758.871481021546</v>
      </c>
      <c r="K597" s="26">
        <f>'Historical data 2'!K595/'Historical data 2'!K$2*AD$5</f>
        <v>37055.531056081978</v>
      </c>
      <c r="L597" s="8">
        <f t="shared" si="21"/>
        <v>3.0162417288429166E-2</v>
      </c>
      <c r="M597" s="8">
        <f>IF(Table25[[#This Row],[Overall Return]]&gt;=0,0,Table25[[#This Row],[Overall Return]])</f>
        <v>0</v>
      </c>
      <c r="N597" s="13">
        <f t="shared" si="20"/>
        <v>665073.25544341491</v>
      </c>
    </row>
    <row r="598" spans="1:14" x14ac:dyDescent="0.25">
      <c r="A598" s="2">
        <f>'Daily returns &amp; Stats_2016-19'!A597</f>
        <v>43412</v>
      </c>
      <c r="B598" s="26">
        <f>'Historical data 2'!B596/'Historical data 2'!B$2*U$5</f>
        <v>87154.905279861719</v>
      </c>
      <c r="C598" s="26">
        <f>'Historical data 2'!C596/'Historical data 2'!C$2*V$5</f>
        <v>93007.744612346403</v>
      </c>
      <c r="D598" s="26">
        <f>'Historical data 2'!D596/'Historical data 2'!D$2*W$5</f>
        <v>62291.92194204405</v>
      </c>
      <c r="E598" s="26">
        <f>'Historical data 2'!E596/'Historical data 2'!E$2*X$5</f>
        <v>47289.151239251369</v>
      </c>
      <c r="F598" s="26">
        <f>'Historical data 2'!F596/'Historical data 2'!F$2*Y$5</f>
        <v>59537.362101566119</v>
      </c>
      <c r="G598" s="26">
        <f>'Historical data 2'!G596/'Historical data 2'!G$2*Z$5</f>
        <v>88129.452190965618</v>
      </c>
      <c r="H598" s="26">
        <f>'Historical data 2'!H596/'Historical data 2'!H$2*AA$5</f>
        <v>62424.241882202121</v>
      </c>
      <c r="I598" s="26">
        <f>'Historical data 2'!I596/'Historical data 2'!I$2*AB$5</f>
        <v>78131.400710155271</v>
      </c>
      <c r="J598" s="26">
        <f>'Historical data 2'!J596/'Historical data 2'!J$2*AC$5</f>
        <v>46767.678117274438</v>
      </c>
      <c r="K598" s="26">
        <f>'Historical data 2'!K596/'Historical data 2'!K$2*AD$5</f>
        <v>36466.421980131403</v>
      </c>
      <c r="L598" s="8">
        <f t="shared" si="21"/>
        <v>-5.8233816439277053E-3</v>
      </c>
      <c r="M598" s="8">
        <f>IF(Table25[[#This Row],[Overall Return]]&gt;=0,0,Table25[[#This Row],[Overall Return]])</f>
        <v>-5.8233816439277053E-3</v>
      </c>
      <c r="N598" s="13">
        <f t="shared" si="20"/>
        <v>661200.28005579847</v>
      </c>
    </row>
    <row r="599" spans="1:14" x14ac:dyDescent="0.25">
      <c r="A599" s="2">
        <f>'Daily returns &amp; Stats_2016-19'!A598</f>
        <v>43413</v>
      </c>
      <c r="B599" s="26">
        <f>'Historical data 2'!B597/'Historical data 2'!B$2*U$5</f>
        <v>85474.400103112377</v>
      </c>
      <c r="C599" s="26">
        <f>'Historical data 2'!C597/'Historical data 2'!C$2*V$5</f>
        <v>90756.364157845645</v>
      </c>
      <c r="D599" s="26">
        <f>'Historical data 2'!D597/'Historical data 2'!D$2*W$5</f>
        <v>62124.34285995664</v>
      </c>
      <c r="E599" s="26">
        <f>'Historical data 2'!E597/'Historical data 2'!E$2*X$5</f>
        <v>48104.482745860099</v>
      </c>
      <c r="F599" s="26">
        <f>'Historical data 2'!F597/'Historical data 2'!F$2*Y$5</f>
        <v>58643.531583047341</v>
      </c>
      <c r="G599" s="26">
        <f>'Historical data 2'!G597/'Historical data 2'!G$2*Z$5</f>
        <v>86410.240125677417</v>
      </c>
      <c r="H599" s="26">
        <f>'Historical data 2'!H597/'Historical data 2'!H$2*AA$5</f>
        <v>62266.137117265891</v>
      </c>
      <c r="I599" s="26">
        <f>'Historical data 2'!I597/'Historical data 2'!I$2*AB$5</f>
        <v>78103.134356900351</v>
      </c>
      <c r="J599" s="26">
        <f>'Historical data 2'!J597/'Historical data 2'!J$2*AC$5</f>
        <v>46662.101640234971</v>
      </c>
      <c r="K599" s="26">
        <f>'Historical data 2'!K597/'Historical data 2'!K$2*AD$5</f>
        <v>36457.404336238178</v>
      </c>
      <c r="L599" s="8">
        <f t="shared" si="21"/>
        <v>-9.3740750217718993E-3</v>
      </c>
      <c r="M599" s="8">
        <f>IF(Table25[[#This Row],[Overall Return]]&gt;=0,0,Table25[[#This Row],[Overall Return]])</f>
        <v>-9.3740750217718993E-3</v>
      </c>
      <c r="N599" s="13">
        <f t="shared" si="20"/>
        <v>655002.13902613882</v>
      </c>
    </row>
    <row r="600" spans="1:14" x14ac:dyDescent="0.25">
      <c r="A600" s="2">
        <f>'Daily returns &amp; Stats_2016-19'!A599</f>
        <v>43416</v>
      </c>
      <c r="B600" s="26">
        <f>'Historical data 2'!B598/'Historical data 2'!B$2*U$5</f>
        <v>81168.71950702832</v>
      </c>
      <c r="C600" s="26">
        <f>'Historical data 2'!C598/'Historical data 2'!C$2*V$5</f>
        <v>86750.731848216659</v>
      </c>
      <c r="D600" s="26">
        <f>'Historical data 2'!D598/'Historical data 2'!D$2*W$5</f>
        <v>60644.086810399604</v>
      </c>
      <c r="E600" s="26">
        <f>'Historical data 2'!E598/'Historical data 2'!E$2*X$5</f>
        <v>47574.520121966489</v>
      </c>
      <c r="F600" s="26">
        <f>'Historical data 2'!F598/'Historical data 2'!F$2*Y$5</f>
        <v>57129.795826141395</v>
      </c>
      <c r="G600" s="26">
        <f>'Historical data 2'!G598/'Historical data 2'!G$2*Z$5</f>
        <v>84280.947988050117</v>
      </c>
      <c r="H600" s="26">
        <f>'Historical data 2'!H598/'Historical data 2'!H$2*AA$5</f>
        <v>58850.036358941921</v>
      </c>
      <c r="I600" s="26">
        <f>'Historical data 2'!I598/'Historical data 2'!I$2*AB$5</f>
        <v>76925.469840441059</v>
      </c>
      <c r="J600" s="26">
        <f>'Historical data 2'!J598/'Historical data 2'!J$2*AC$5</f>
        <v>46055.074148756328</v>
      </c>
      <c r="K600" s="26">
        <f>'Historical data 2'!K598/'Historical data 2'!K$2*AD$5</f>
        <v>35988.567621842893</v>
      </c>
      <c r="L600" s="8">
        <f t="shared" si="21"/>
        <v>-2.9975763107501274E-2</v>
      </c>
      <c r="M600" s="8">
        <f>IF(Table25[[#This Row],[Overall Return]]&gt;=0,0,Table25[[#This Row],[Overall Return]])</f>
        <v>-2.9975763107501274E-2</v>
      </c>
      <c r="N600" s="13">
        <f t="shared" si="20"/>
        <v>635367.95007178467</v>
      </c>
    </row>
    <row r="601" spans="1:14" x14ac:dyDescent="0.25">
      <c r="A601" s="2">
        <f>'Daily returns &amp; Stats_2016-19'!A600</f>
        <v>43417</v>
      </c>
      <c r="B601" s="26">
        <f>'Historical data 2'!B599/'Historical data 2'!B$2*U$5</f>
        <v>80357.736206516682</v>
      </c>
      <c r="C601" s="26">
        <f>'Historical data 2'!C599/'Historical data 2'!C$2*V$5</f>
        <v>86449.703510848311</v>
      </c>
      <c r="D601" s="26">
        <f>'Historical data 2'!D599/'Historical data 2'!D$2*W$5</f>
        <v>59322.089882976936</v>
      </c>
      <c r="E601" s="26">
        <f>'Historical data 2'!E599/'Historical data 2'!E$2*X$5</f>
        <v>47635.666970926628</v>
      </c>
      <c r="F601" s="26">
        <f>'Historical data 2'!F599/'Historical data 2'!F$2*Y$5</f>
        <v>56987.885459488047</v>
      </c>
      <c r="G601" s="26">
        <f>'Historical data 2'!G599/'Historical data 2'!G$2*Z$5</f>
        <v>84336.138644053834</v>
      </c>
      <c r="H601" s="26">
        <f>'Historical data 2'!H599/'Historical data 2'!H$2*AA$5</f>
        <v>60173.490341039753</v>
      </c>
      <c r="I601" s="26">
        <f>'Historical data 2'!I599/'Historical data 2'!I$2*AB$5</f>
        <v>76033.030957267765</v>
      </c>
      <c r="J601" s="26">
        <f>'Historical data 2'!J599/'Historical data 2'!J$2*AC$5</f>
        <v>46398.17381996903</v>
      </c>
      <c r="K601" s="26">
        <f>'Historical data 2'!K599/'Historical data 2'!K$2*AD$5</f>
        <v>35163.567808930457</v>
      </c>
      <c r="L601" s="8">
        <f t="shared" si="21"/>
        <v>-3.9512009843801765E-3</v>
      </c>
      <c r="M601" s="8">
        <f>IF(Table25[[#This Row],[Overall Return]]&gt;=0,0,Table25[[#This Row],[Overall Return]])</f>
        <v>-3.9512009843801765E-3</v>
      </c>
      <c r="N601" s="13">
        <f t="shared" si="20"/>
        <v>632857.4836020174</v>
      </c>
    </row>
    <row r="602" spans="1:14" x14ac:dyDescent="0.25">
      <c r="A602" s="2">
        <f>'Daily returns &amp; Stats_2016-19'!A601</f>
        <v>43418</v>
      </c>
      <c r="B602" s="26">
        <f>'Historical data 2'!B600/'Historical data 2'!B$2*U$5</f>
        <v>78087.841955054057</v>
      </c>
      <c r="C602" s="26">
        <f>'Historical data 2'!C600/'Historical data 2'!C$2*V$5</f>
        <v>84745.267219823611</v>
      </c>
      <c r="D602" s="26">
        <f>'Historical data 2'!D600/'Historical data 2'!D$2*W$5</f>
        <v>59694.485980669189</v>
      </c>
      <c r="E602" s="26">
        <f>'Historical data 2'!E600/'Historical data 2'!E$2*X$5</f>
        <v>47745.739547994184</v>
      </c>
      <c r="F602" s="26">
        <f>'Historical data 2'!F600/'Historical data 2'!F$2*Y$5</f>
        <v>57406.469843266103</v>
      </c>
      <c r="G602" s="26">
        <f>'Historical data 2'!G600/'Historical data 2'!G$2*Z$5</f>
        <v>83140.1699929647</v>
      </c>
      <c r="H602" s="26">
        <f>'Historical data 2'!H600/'Historical data 2'!H$2*AA$5</f>
        <v>61109.672017665966</v>
      </c>
      <c r="I602" s="26">
        <f>'Historical data 2'!I600/'Historical data 2'!I$2*AB$5</f>
        <v>74829.911923741223</v>
      </c>
      <c r="J602" s="26">
        <f>'Historical data 2'!J600/'Historical data 2'!J$2*AC$5</f>
        <v>45879.117174357052</v>
      </c>
      <c r="K602" s="26">
        <f>'Historical data 2'!K600/'Historical data 2'!K$2*AD$5</f>
        <v>34888.570054213313</v>
      </c>
      <c r="L602" s="8">
        <f t="shared" si="21"/>
        <v>-8.4224932633015781E-3</v>
      </c>
      <c r="M602" s="8">
        <f>IF(Table25[[#This Row],[Overall Return]]&gt;=0,0,Table25[[#This Row],[Overall Return]])</f>
        <v>-8.4224932633015781E-3</v>
      </c>
      <c r="N602" s="13">
        <f t="shared" si="20"/>
        <v>627527.2457097494</v>
      </c>
    </row>
    <row r="603" spans="1:14" x14ac:dyDescent="0.25">
      <c r="A603" s="2">
        <f>'Daily returns &amp; Stats_2016-19'!A602</f>
        <v>43419</v>
      </c>
      <c r="B603" s="26">
        <f>'Historical data 2'!B601/'Historical data 2'!B$2*U$5</f>
        <v>80014.955463669452</v>
      </c>
      <c r="C603" s="26">
        <f>'Historical data 2'!C601/'Historical data 2'!C$2*V$5</f>
        <v>85828.027914274731</v>
      </c>
      <c r="D603" s="26">
        <f>'Historical data 2'!D601/'Historical data 2'!D$2*W$5</f>
        <v>60709.255289369852</v>
      </c>
      <c r="E603" s="26">
        <f>'Historical data 2'!E601/'Historical data 2'!E$2*X$5</f>
        <v>47741.662668374316</v>
      </c>
      <c r="F603" s="26">
        <f>'Historical data 2'!F601/'Historical data 2'!F$2*Y$5</f>
        <v>58564.325992196405</v>
      </c>
      <c r="G603" s="26">
        <f>'Historical data 2'!G601/'Historical data 2'!G$2*Z$5</f>
        <v>84969.763370260363</v>
      </c>
      <c r="H603" s="26">
        <f>'Historical data 2'!H601/'Historical data 2'!H$2*AA$5</f>
        <v>61898.416985855933</v>
      </c>
      <c r="I603" s="26">
        <f>'Historical data 2'!I601/'Historical data 2'!I$2*AB$5</f>
        <v>74824.265127713035</v>
      </c>
      <c r="J603" s="26">
        <f>'Historical data 2'!J601/'Historical data 2'!J$2*AC$5</f>
        <v>46468.56195866182</v>
      </c>
      <c r="K603" s="26">
        <f>'Historical data 2'!K601/'Historical data 2'!K$2*AD$5</f>
        <v>35249.225602774583</v>
      </c>
      <c r="L603" s="8">
        <f t="shared" si="21"/>
        <v>1.3929617754707024E-2</v>
      </c>
      <c r="M603" s="8">
        <f>IF(Table25[[#This Row],[Overall Return]]&gt;=0,0,Table25[[#This Row],[Overall Return]])</f>
        <v>0</v>
      </c>
      <c r="N603" s="13">
        <f t="shared" si="20"/>
        <v>636268.4603731503</v>
      </c>
    </row>
    <row r="604" spans="1:14" x14ac:dyDescent="0.25">
      <c r="A604" s="2">
        <f>'Daily returns &amp; Stats_2016-19'!A603</f>
        <v>43420</v>
      </c>
      <c r="B604" s="26">
        <f>'Historical data 2'!B602/'Historical data 2'!B$2*U$5</f>
        <v>80901.166666637073</v>
      </c>
      <c r="C604" s="26">
        <f>'Historical data 2'!C602/'Historical data 2'!C$2*V$5</f>
        <v>84448.476440180952</v>
      </c>
      <c r="D604" s="26">
        <f>'Historical data 2'!D602/'Historical data 2'!D$2*W$5</f>
        <v>61556.458087871528</v>
      </c>
      <c r="E604" s="26">
        <f>'Historical data 2'!E602/'Historical data 2'!E$2*X$5</f>
        <v>47366.608779359951</v>
      </c>
      <c r="F604" s="26">
        <f>'Historical data 2'!F602/'Historical data 2'!F$2*Y$5</f>
        <v>58387.210809306504</v>
      </c>
      <c r="G604" s="26">
        <f>'Historical data 2'!G602/'Historical data 2'!G$2*Z$5</f>
        <v>85769.733202614749</v>
      </c>
      <c r="H604" s="26">
        <f>'Historical data 2'!H602/'Historical data 2'!H$2*AA$5</f>
        <v>62941.187743433758</v>
      </c>
      <c r="I604" s="26">
        <f>'Historical data 2'!I602/'Historical data 2'!I$2*AB$5</f>
        <v>76566.789611482978</v>
      </c>
      <c r="J604" s="26">
        <f>'Historical data 2'!J602/'Historical data 2'!J$2*AC$5</f>
        <v>46574.130794368306</v>
      </c>
      <c r="K604" s="26">
        <f>'Historical data 2'!K602/'Historical data 2'!K$2*AD$5</f>
        <v>35596.342679434187</v>
      </c>
      <c r="L604" s="8">
        <f t="shared" si="21"/>
        <v>6.0346295324584798E-3</v>
      </c>
      <c r="M604" s="8">
        <f>IF(Table25[[#This Row],[Overall Return]]&gt;=0,0,Table25[[#This Row],[Overall Return]])</f>
        <v>0</v>
      </c>
      <c r="N604" s="13">
        <f t="shared" si="20"/>
        <v>640108.10481468996</v>
      </c>
    </row>
    <row r="605" spans="1:14" x14ac:dyDescent="0.25">
      <c r="A605" s="2">
        <f>'Daily returns &amp; Stats_2016-19'!A604</f>
        <v>43423</v>
      </c>
      <c r="B605" s="26">
        <f>'Historical data 2'!B603/'Historical data 2'!B$2*U$5</f>
        <v>77694.900439890785</v>
      </c>
      <c r="C605" s="26">
        <f>'Historical data 2'!C603/'Historical data 2'!C$2*V$5</f>
        <v>80149.231519203575</v>
      </c>
      <c r="D605" s="26">
        <f>'Historical data 2'!D603/'Historical data 2'!D$2*W$5</f>
        <v>61854.348984122596</v>
      </c>
      <c r="E605" s="26">
        <f>'Historical data 2'!E603/'Historical data 2'!E$2*X$5</f>
        <v>47052.704911974703</v>
      </c>
      <c r="F605" s="26">
        <f>'Historical data 2'!F603/'Historical data 2'!F$2*Y$5</f>
        <v>56105.054085486605</v>
      </c>
      <c r="G605" s="26">
        <f>'Historical data 2'!G603/'Historical data 2'!G$2*Z$5</f>
        <v>82862.955610575576</v>
      </c>
      <c r="H605" s="26">
        <f>'Historical data 2'!H603/'Historical data 2'!H$2*AA$5</f>
        <v>62791.967096059205</v>
      </c>
      <c r="I605" s="26">
        <f>'Historical data 2'!I603/'Historical data 2'!I$2*AB$5</f>
        <v>75137.766363715084</v>
      </c>
      <c r="J605" s="26">
        <f>'Historical data 2'!J603/'Historical data 2'!J$2*AC$5</f>
        <v>46908.431470661097</v>
      </c>
      <c r="K605" s="26">
        <f>'Historical data 2'!K603/'Historical data 2'!K$2*AD$5</f>
        <v>35713.572050046081</v>
      </c>
      <c r="L605" s="8">
        <f t="shared" si="21"/>
        <v>-2.1616930294860892E-2</v>
      </c>
      <c r="M605" s="8">
        <f>IF(Table25[[#This Row],[Overall Return]]&gt;=0,0,Table25[[#This Row],[Overall Return]])</f>
        <v>-2.1616930294860892E-2</v>
      </c>
      <c r="N605" s="13">
        <f t="shared" si="20"/>
        <v>626270.93253173528</v>
      </c>
    </row>
    <row r="606" spans="1:14" x14ac:dyDescent="0.25">
      <c r="A606" s="2">
        <f>'Daily returns &amp; Stats_2016-19'!A605</f>
        <v>43424</v>
      </c>
      <c r="B606" s="26">
        <f>'Historical data 2'!B604/'Historical data 2'!B$2*U$5</f>
        <v>73982.804448234092</v>
      </c>
      <c r="C606" s="26">
        <f>'Historical data 2'!C604/'Historical data 2'!C$2*V$5</f>
        <v>79257.266052657345</v>
      </c>
      <c r="D606" s="26">
        <f>'Historical data 2'!D604/'Historical data 2'!D$2*W$5</f>
        <v>59573.456410793311</v>
      </c>
      <c r="E606" s="26">
        <f>'Historical data 2'!E604/'Historical data 2'!E$2*X$5</f>
        <v>45605.498308982475</v>
      </c>
      <c r="F606" s="26">
        <f>'Historical data 2'!F604/'Historical data 2'!F$2*Y$5</f>
        <v>56421.880645435398</v>
      </c>
      <c r="G606" s="26">
        <f>'Historical data 2'!G604/'Historical data 2'!G$2*Z$5</f>
        <v>80558.135767127722</v>
      </c>
      <c r="H606" s="26">
        <f>'Historical data 2'!H604/'Historical data 2'!H$2*AA$5</f>
        <v>61729.654329313962</v>
      </c>
      <c r="I606" s="26">
        <f>'Historical data 2'!I604/'Historical data 2'!I$2*AB$5</f>
        <v>73852.752601222877</v>
      </c>
      <c r="J606" s="26">
        <f>'Historical data 2'!J604/'Historical data 2'!J$2*AC$5</f>
        <v>46222.224486902727</v>
      </c>
      <c r="K606" s="26">
        <f>'Historical data 2'!K604/'Historical data 2'!K$2*AD$5</f>
        <v>34699.221361658965</v>
      </c>
      <c r="L606" s="8">
        <f t="shared" si="21"/>
        <v>-2.2942208193062474E-2</v>
      </c>
      <c r="M606" s="8">
        <f>IF(Table25[[#This Row],[Overall Return]]&gt;=0,0,Table25[[#This Row],[Overall Return]])</f>
        <v>-2.2942208193062474E-2</v>
      </c>
      <c r="N606" s="13">
        <f t="shared" si="20"/>
        <v>611902.89441232884</v>
      </c>
    </row>
    <row r="607" spans="1:14" x14ac:dyDescent="0.25">
      <c r="A607" s="2">
        <f>'Daily returns &amp; Stats_2016-19'!A606</f>
        <v>43425</v>
      </c>
      <c r="B607" s="26">
        <f>'Historical data 2'!B605/'Historical data 2'!B$2*U$5</f>
        <v>73899.205370377051</v>
      </c>
      <c r="C607" s="26">
        <f>'Historical data 2'!C605/'Historical data 2'!C$2*V$5</f>
        <v>80384.545364054866</v>
      </c>
      <c r="D607" s="26">
        <f>'Historical data 2'!D605/'Historical data 2'!D$2*W$5</f>
        <v>60960.630198445186</v>
      </c>
      <c r="E607" s="26">
        <f>'Historical data 2'!E605/'Historical data 2'!E$2*X$5</f>
        <v>46078.390963535814</v>
      </c>
      <c r="F607" s="26">
        <f>'Historical data 2'!F605/'Historical data 2'!F$2*Y$5</f>
        <v>57073.692215667405</v>
      </c>
      <c r="G607" s="26">
        <f>'Historical data 2'!G605/'Historical data 2'!G$2*Z$5</f>
        <v>81666.980622288596</v>
      </c>
      <c r="H607" s="26">
        <f>'Historical data 2'!H605/'Historical data 2'!H$2*AA$5</f>
        <v>60077.55915169388</v>
      </c>
      <c r="I607" s="26">
        <f>'Historical data 2'!I605/'Historical data 2'!I$2*AB$5</f>
        <v>73584.448857099153</v>
      </c>
      <c r="J607" s="26">
        <f>'Historical data 2'!J605/'Historical data 2'!J$2*AC$5</f>
        <v>46125.458466782635</v>
      </c>
      <c r="K607" s="26">
        <f>'Historical data 2'!K605/'Historical data 2'!K$2*AD$5</f>
        <v>34965.210204164214</v>
      </c>
      <c r="L607" s="8">
        <f t="shared" si="21"/>
        <v>4.7609302527942265E-3</v>
      </c>
      <c r="M607" s="8">
        <f>IF(Table25[[#This Row],[Overall Return]]&gt;=0,0,Table25[[#This Row],[Overall Return]])</f>
        <v>0</v>
      </c>
      <c r="N607" s="13">
        <f t="shared" si="20"/>
        <v>614816.12141410878</v>
      </c>
    </row>
    <row r="608" spans="1:14" x14ac:dyDescent="0.25">
      <c r="A608" s="2">
        <f>'Daily returns &amp; Stats_2016-19'!A607</f>
        <v>43427</v>
      </c>
      <c r="B608" s="26">
        <f>'Historical data 2'!B606/'Historical data 2'!B$2*U$5</f>
        <v>72022.232750050593</v>
      </c>
      <c r="C608" s="26">
        <f>'Historical data 2'!C606/'Historical data 2'!C$2*V$5</f>
        <v>79607.050564697784</v>
      </c>
      <c r="D608" s="26">
        <f>'Historical data 2'!D606/'Historical data 2'!D$2*W$5</f>
        <v>59396.569940641282</v>
      </c>
      <c r="E608" s="26">
        <f>'Historical data 2'!E606/'Historical data 2'!E$2*X$5</f>
        <v>45691.103262992874</v>
      </c>
      <c r="F608" s="26">
        <f>'Historical data 2'!F606/'Historical data 2'!F$2*Y$5</f>
        <v>56318.473579410282</v>
      </c>
      <c r="G608" s="26">
        <f>'Historical data 2'!G606/'Historical data 2'!G$2*Z$5</f>
        <v>81635.307307475567</v>
      </c>
      <c r="H608" s="26">
        <f>'Historical data 2'!H606/'Historical data 2'!H$2*AA$5</f>
        <v>57881.875925051376</v>
      </c>
      <c r="I608" s="26">
        <f>'Historical data 2'!I606/'Historical data 2'!I$2*AB$5</f>
        <v>73886.633377391976</v>
      </c>
      <c r="J608" s="26">
        <f>'Historical data 2'!J606/'Historical data 2'!J$2*AC$5</f>
        <v>45597.602826250746</v>
      </c>
      <c r="K608" s="26">
        <f>'Historical data 2'!K606/'Historical data 2'!K$2*AD$5</f>
        <v>34032.018310816093</v>
      </c>
      <c r="L608" s="8">
        <f t="shared" si="21"/>
        <v>-1.4227430388798368E-2</v>
      </c>
      <c r="M608" s="8">
        <f>IF(Table25[[#This Row],[Overall Return]]&gt;=0,0,Table25[[#This Row],[Overall Return]])</f>
        <v>-1.4227430388798368E-2</v>
      </c>
      <c r="N608" s="13">
        <f t="shared" si="20"/>
        <v>606068.86784477858</v>
      </c>
    </row>
    <row r="609" spans="1:14" x14ac:dyDescent="0.25">
      <c r="A609" s="2">
        <f>'Daily returns &amp; Stats_2016-19'!A608</f>
        <v>43430</v>
      </c>
      <c r="B609" s="26">
        <f>'Historical data 2'!B607/'Historical data 2'!B$2*U$5</f>
        <v>72996.258444616382</v>
      </c>
      <c r="C609" s="26">
        <f>'Historical data 2'!C607/'Historical data 2'!C$2*V$5</f>
        <v>83808.249398144151</v>
      </c>
      <c r="D609" s="26">
        <f>'Historical data 2'!D607/'Historical data 2'!D$2*W$5</f>
        <v>60234.44858856043</v>
      </c>
      <c r="E609" s="26">
        <f>'Historical data 2'!E607/'Historical data 2'!E$2*X$5</f>
        <v>45882.707087119925</v>
      </c>
      <c r="F609" s="26">
        <f>'Historical data 2'!F607/'Historical data 2'!F$2*Y$5</f>
        <v>57679.295628600492</v>
      </c>
      <c r="G609" s="26">
        <f>'Historical data 2'!G607/'Historical data 2'!G$2*Z$5</f>
        <v>84328.242495543047</v>
      </c>
      <c r="H609" s="26">
        <f>'Historical data 2'!H607/'Historical data 2'!H$2*AA$5</f>
        <v>61464.965565873252</v>
      </c>
      <c r="I609" s="26">
        <f>'Historical data 2'!I607/'Historical data 2'!I$2*AB$5</f>
        <v>75168.835303696527</v>
      </c>
      <c r="J609" s="26">
        <f>'Historical data 2'!J607/'Historical data 2'!J$2*AC$5</f>
        <v>46521.344466181821</v>
      </c>
      <c r="K609" s="26">
        <f>'Historical data 2'!K607/'Historical data 2'!K$2*AD$5</f>
        <v>34703.737823826734</v>
      </c>
      <c r="L609" s="8">
        <f t="shared" si="21"/>
        <v>2.7586331924355223E-2</v>
      </c>
      <c r="M609" s="8">
        <f>IF(Table25[[#This Row],[Overall Return]]&gt;=0,0,Table25[[#This Row],[Overall Return]])</f>
        <v>0</v>
      </c>
      <c r="N609" s="13">
        <f t="shared" si="20"/>
        <v>622788.08480216283</v>
      </c>
    </row>
    <row r="610" spans="1:14" x14ac:dyDescent="0.25">
      <c r="A610" s="2">
        <f>'Daily returns &amp; Stats_2016-19'!A609</f>
        <v>43431</v>
      </c>
      <c r="B610" s="26">
        <f>'Historical data 2'!B608/'Historical data 2'!B$2*U$5</f>
        <v>72837.385068240168</v>
      </c>
      <c r="C610" s="26">
        <f>'Historical data 2'!C608/'Historical data 2'!C$2*V$5</f>
        <v>83813.020694056671</v>
      </c>
      <c r="D610" s="26">
        <f>'Historical data 2'!D608/'Historical data 2'!D$2*W$5</f>
        <v>60774.423768340108</v>
      </c>
      <c r="E610" s="26">
        <f>'Historical data 2'!E608/'Historical data 2'!E$2*X$5</f>
        <v>46433.057281781854</v>
      </c>
      <c r="F610" s="26">
        <f>'Historical data 2'!F608/'Historical data 2'!F$2*Y$5</f>
        <v>57447.726077432446</v>
      </c>
      <c r="G610" s="26">
        <f>'Historical data 2'!G608/'Historical data 2'!G$2*Z$5</f>
        <v>84858.875082425569</v>
      </c>
      <c r="H610" s="26">
        <f>'Historical data 2'!H608/'Historical data 2'!H$2*AA$5</f>
        <v>61095.461495524985</v>
      </c>
      <c r="I610" s="26">
        <f>'Historical data 2'!I608/'Historical data 2'!I$2*AB$5</f>
        <v>76578.092453000485</v>
      </c>
      <c r="J610" s="26">
        <f>'Historical data 2'!J608/'Historical data 2'!J$2*AC$5</f>
        <v>46794.063640034707</v>
      </c>
      <c r="K610" s="26">
        <f>'Historical data 2'!K608/'Historical data 2'!K$2*AD$5</f>
        <v>34735.298485992847</v>
      </c>
      <c r="L610" s="8">
        <f t="shared" si="21"/>
        <v>4.1415680672285404E-3</v>
      </c>
      <c r="M610" s="8">
        <f>IF(Table25[[#This Row],[Overall Return]]&gt;=0,0,Table25[[#This Row],[Overall Return]])</f>
        <v>0</v>
      </c>
      <c r="N610" s="13">
        <f t="shared" si="20"/>
        <v>625367.40404682991</v>
      </c>
    </row>
    <row r="611" spans="1:14" x14ac:dyDescent="0.25">
      <c r="A611" s="2">
        <f>'Daily returns &amp; Stats_2016-19'!A610</f>
        <v>43432</v>
      </c>
      <c r="B611" s="26">
        <f>'Historical data 2'!B609/'Historical data 2'!B$2*U$5</f>
        <v>75638.189470771249</v>
      </c>
      <c r="C611" s="26">
        <f>'Historical data 2'!C609/'Historical data 2'!C$2*V$5</f>
        <v>88918.372015981746</v>
      </c>
      <c r="D611" s="26">
        <f>'Historical data 2'!D609/'Historical data 2'!D$2*W$5</f>
        <v>61770.574110282054</v>
      </c>
      <c r="E611" s="26">
        <f>'Historical data 2'!E609/'Historical data 2'!E$2*X$5</f>
        <v>47329.920035450079</v>
      </c>
      <c r="F611" s="26">
        <f>'Historical data 2'!F609/'Historical data 2'!F$2*Y$5</f>
        <v>59748.032858496721</v>
      </c>
      <c r="G611" s="26">
        <f>'Historical data 2'!G609/'Historical data 2'!G$2*Z$5</f>
        <v>88011.193742040879</v>
      </c>
      <c r="H611" s="26">
        <f>'Historical data 2'!H609/'Historical data 2'!H$2*AA$5</f>
        <v>61797.159391930756</v>
      </c>
      <c r="I611" s="26">
        <f>'Historical data 2'!I609/'Historical data 2'!I$2*AB$5</f>
        <v>79345.817960468761</v>
      </c>
      <c r="J611" s="26">
        <f>'Historical data 2'!J609/'Historical data 2'!J$2*AC$5</f>
        <v>47814.567479419384</v>
      </c>
      <c r="K611" s="26">
        <f>'Historical data 2'!K609/'Historical data 2'!K$2*AD$5</f>
        <v>35366.433144183153</v>
      </c>
      <c r="L611" s="8">
        <f t="shared" si="21"/>
        <v>3.2577419338391422E-2</v>
      </c>
      <c r="M611" s="8">
        <f>IF(Table25[[#This Row],[Overall Return]]&gt;=0,0,Table25[[#This Row],[Overall Return]])</f>
        <v>0</v>
      </c>
      <c r="N611" s="13">
        <f t="shared" si="20"/>
        <v>645740.26020902477</v>
      </c>
    </row>
    <row r="612" spans="1:14" x14ac:dyDescent="0.25">
      <c r="A612" s="2">
        <f>'Daily returns &amp; Stats_2016-19'!A611</f>
        <v>43433</v>
      </c>
      <c r="B612" s="26">
        <f>'Historical data 2'!B610/'Historical data 2'!B$2*U$5</f>
        <v>75057.131803404845</v>
      </c>
      <c r="C612" s="26">
        <f>'Historical data 2'!C610/'Historical data 2'!C$2*V$5</f>
        <v>88696.83832068117</v>
      </c>
      <c r="D612" s="26">
        <f>'Historical data 2'!D610/'Historical data 2'!D$2*W$5</f>
        <v>62254.675627267658</v>
      </c>
      <c r="E612" s="26">
        <f>'Historical data 2'!E610/'Historical data 2'!E$2*X$5</f>
        <v>47537.828205387654</v>
      </c>
      <c r="F612" s="26">
        <f>'Historical data 2'!F610/'Historical data 2'!F$2*Y$5</f>
        <v>59861.893518185592</v>
      </c>
      <c r="G612" s="26">
        <f>'Historical data 2'!G610/'Historical data 2'!G$2*Z$5</f>
        <v>87274.608562499576</v>
      </c>
      <c r="H612" s="26">
        <f>'Historical data 2'!H610/'Historical data 2'!H$2*AA$5</f>
        <v>60606.941761022434</v>
      </c>
      <c r="I612" s="26">
        <f>'Historical data 2'!I610/'Historical data 2'!I$2*AB$5</f>
        <v>79797.663386796019</v>
      </c>
      <c r="J612" s="26">
        <f>'Historical data 2'!J610/'Historical data 2'!J$2*AC$5</f>
        <v>47541.855946899479</v>
      </c>
      <c r="K612" s="26">
        <f>'Historical data 2'!K610/'Historical data 2'!K$2*AD$5</f>
        <v>35641.422167218967</v>
      </c>
      <c r="L612" s="8">
        <f t="shared" si="21"/>
        <v>-2.275529342379401E-3</v>
      </c>
      <c r="M612" s="8">
        <f>IF(Table25[[#This Row],[Overall Return]]&gt;=0,0,Table25[[#This Row],[Overall Return]])</f>
        <v>-2.275529342379401E-3</v>
      </c>
      <c r="N612" s="13">
        <f t="shared" si="20"/>
        <v>644270.85929936345</v>
      </c>
    </row>
    <row r="613" spans="1:14" x14ac:dyDescent="0.25">
      <c r="A613" s="2">
        <f>'Daily returns &amp; Stats_2016-19'!A612</f>
        <v>43434</v>
      </c>
      <c r="B613" s="26">
        <f>'Historical data 2'!B611/'Historical data 2'!B$2*U$5</f>
        <v>74651.643467153554</v>
      </c>
      <c r="C613" s="26">
        <f>'Historical data 2'!C611/'Historical data 2'!C$2*V$5</f>
        <v>89576.616765294937</v>
      </c>
      <c r="D613" s="26">
        <f>'Historical data 2'!D611/'Historical data 2'!D$2*W$5</f>
        <v>61612.302416259256</v>
      </c>
      <c r="E613" s="26">
        <f>'Historical data 2'!E611/'Historical data 2'!E$2*X$5</f>
        <v>47081.243069313801</v>
      </c>
      <c r="F613" s="26">
        <f>'Historical data 2'!F611/'Historical data 2'!F$2*Y$5</f>
        <v>60199.073321518241</v>
      </c>
      <c r="G613" s="26">
        <f>'Historical data 2'!G611/'Historical data 2'!G$2*Z$5</f>
        <v>87829.024652882174</v>
      </c>
      <c r="H613" s="26">
        <f>'Historical data 2'!H611/'Historical data 2'!H$2*AA$5</f>
        <v>62260.810712686587</v>
      </c>
      <c r="I613" s="26">
        <f>'Historical data 2'!I611/'Historical data 2'!I$2*AB$5</f>
        <v>79715.518922379488</v>
      </c>
      <c r="J613" s="26">
        <f>'Historical data 2'!J611/'Historical data 2'!J$2*AC$5</f>
        <v>47752.993618312445</v>
      </c>
      <c r="K613" s="26">
        <f>'Historical data 2'!K611/'Historical data 2'!K$2*AD$5</f>
        <v>35839.790686586879</v>
      </c>
      <c r="L613" s="8">
        <f t="shared" si="21"/>
        <v>3.4894614595306628E-3</v>
      </c>
      <c r="M613" s="8">
        <f>IF(Table25[[#This Row],[Overall Return]]&gt;=0,0,Table25[[#This Row],[Overall Return]])</f>
        <v>0</v>
      </c>
      <c r="N613" s="13">
        <f t="shared" si="20"/>
        <v>646519.01763238735</v>
      </c>
    </row>
    <row r="614" spans="1:14" x14ac:dyDescent="0.25">
      <c r="A614" s="2">
        <f>'Daily returns &amp; Stats_2016-19'!A613</f>
        <v>43437</v>
      </c>
      <c r="B614" s="26">
        <f>'Historical data 2'!B612/'Historical data 2'!B$2*U$5</f>
        <v>77260.136187767406</v>
      </c>
      <c r="C614" s="26">
        <f>'Historical data 2'!C612/'Historical data 2'!C$2*V$5</f>
        <v>93932.567325151176</v>
      </c>
      <c r="D614" s="26">
        <f>'Historical data 2'!D612/'Historical data 2'!D$2*W$5</f>
        <v>64340.066954315669</v>
      </c>
      <c r="E614" s="26">
        <f>'Historical data 2'!E612/'Historical data 2'!E$2*X$5</f>
        <v>47183.158714472651</v>
      </c>
      <c r="F614" s="26">
        <f>'Historical data 2'!F612/'Historical data 2'!F$2*Y$5</f>
        <v>60859.13110272948</v>
      </c>
      <c r="G614" s="26">
        <f>'Historical data 2'!G612/'Historical data 2'!G$2*Z$5</f>
        <v>88779.471247988709</v>
      </c>
      <c r="H614" s="26">
        <f>'Historical data 2'!H612/'Historical data 2'!H$2*AA$5</f>
        <v>63683.738349771294</v>
      </c>
      <c r="I614" s="26">
        <f>'Historical data 2'!I612/'Historical data 2'!I$2*AB$5</f>
        <v>81123.601390118201</v>
      </c>
      <c r="J614" s="26">
        <f>'Historical data 2'!J612/'Historical data 2'!J$2*AC$5</f>
        <v>47717.809100632272</v>
      </c>
      <c r="K614" s="26">
        <f>'Historical data 2'!K612/'Historical data 2'!K$2*AD$5</f>
        <v>36615.201098307749</v>
      </c>
      <c r="L614" s="8">
        <f t="shared" si="21"/>
        <v>2.3163841171618182E-2</v>
      </c>
      <c r="M614" s="8">
        <f>IF(Table25[[#This Row],[Overall Return]]&gt;=0,0,Table25[[#This Row],[Overall Return]])</f>
        <v>0</v>
      </c>
      <c r="N614" s="13">
        <f t="shared" si="20"/>
        <v>661494.88147125463</v>
      </c>
    </row>
    <row r="615" spans="1:14" x14ac:dyDescent="0.25">
      <c r="A615" s="2">
        <f>'Daily returns &amp; Stats_2016-19'!A614</f>
        <v>43438</v>
      </c>
      <c r="B615" s="26">
        <f>'Historical data 2'!B613/'Historical data 2'!B$2*U$5</f>
        <v>73861.571535121984</v>
      </c>
      <c r="C615" s="26">
        <f>'Historical data 2'!C613/'Historical data 2'!C$2*V$5</f>
        <v>88422.836544227423</v>
      </c>
      <c r="D615" s="26">
        <f>'Historical data 2'!D613/'Historical data 2'!D$2*W$5</f>
        <v>62301.229330108676</v>
      </c>
      <c r="E615" s="26">
        <f>'Historical data 2'!E613/'Historical data 2'!E$2*X$5</f>
        <v>46013.164062286836</v>
      </c>
      <c r="F615" s="26">
        <f>'Historical data 2'!F613/'Historical data 2'!F$2*Y$5</f>
        <v>57800.307201016396</v>
      </c>
      <c r="G615" s="26">
        <f>'Historical data 2'!G613/'Historical data 2'!G$2*Z$5</f>
        <v>85951.902291773469</v>
      </c>
      <c r="H615" s="26">
        <f>'Historical data 2'!H613/'Historical data 2'!H$2*AA$5</f>
        <v>63898.690285718571</v>
      </c>
      <c r="I615" s="26">
        <f>'Historical data 2'!I613/'Historical data 2'!I$2*AB$5</f>
        <v>78919.36230498075</v>
      </c>
      <c r="J615" s="26">
        <f>'Historical data 2'!J613/'Historical data 2'!J$2*AC$5</f>
        <v>45553.619313650648</v>
      </c>
      <c r="K615" s="26">
        <f>'Historical data 2'!K613/'Historical data 2'!K$2*AD$5</f>
        <v>35808.230024420765</v>
      </c>
      <c r="L615" s="8">
        <f t="shared" si="21"/>
        <v>-3.4715262689371196E-2</v>
      </c>
      <c r="M615" s="8">
        <f>IF(Table25[[#This Row],[Overall Return]]&gt;=0,0,Table25[[#This Row],[Overall Return]])</f>
        <v>-3.4715262689371196E-2</v>
      </c>
      <c r="N615" s="13">
        <f t="shared" si="20"/>
        <v>638530.91289330553</v>
      </c>
    </row>
    <row r="616" spans="1:14" x14ac:dyDescent="0.25">
      <c r="A616" s="2">
        <f>'Daily returns &amp; Stats_2016-19'!A615</f>
        <v>43440</v>
      </c>
      <c r="B616" s="26">
        <f>'Historical data 2'!B614/'Historical data 2'!B$2*U$5</f>
        <v>73038.05466954039</v>
      </c>
      <c r="C616" s="26">
        <f>'Historical data 2'!C614/'Historical data 2'!C$2*V$5</f>
        <v>90054.6682679597</v>
      </c>
      <c r="D616" s="26">
        <f>'Historical data 2'!D614/'Historical data 2'!D$2*W$5</f>
        <v>62012.624868774859</v>
      </c>
      <c r="E616" s="26">
        <f>'Historical data 2'!E614/'Historical data 2'!E$2*X$5</f>
        <v>46608.353587429418</v>
      </c>
      <c r="F616" s="26">
        <f>'Historical data 2'!F614/'Historical data 2'!F$2*Y$5</f>
        <v>58785.446146245718</v>
      </c>
      <c r="G616" s="26">
        <f>'Historical data 2'!G614/'Historical data 2'!G$2*Z$5</f>
        <v>86482.572901843043</v>
      </c>
      <c r="H616" s="26">
        <f>'Historical data 2'!H614/'Historical data 2'!H$2*AA$5</f>
        <v>64495.577957663911</v>
      </c>
      <c r="I616" s="26">
        <f>'Historical data 2'!I614/'Historical data 2'!I$2*AB$5</f>
        <v>78437.705865387587</v>
      </c>
      <c r="J616" s="26">
        <f>'Historical data 2'!J614/'Historical data 2'!J$2*AC$5</f>
        <v>44946.588001505523</v>
      </c>
      <c r="K616" s="26">
        <f>'Historical data 2'!K614/'Historical data 2'!K$2*AD$5</f>
        <v>35339.378029583153</v>
      </c>
      <c r="L616" s="8">
        <f t="shared" si="21"/>
        <v>2.6154683648131893E-3</v>
      </c>
      <c r="M616" s="8">
        <f>IF(Table25[[#This Row],[Overall Return]]&gt;=0,0,Table25[[#This Row],[Overall Return]])</f>
        <v>0</v>
      </c>
      <c r="N616" s="13">
        <f t="shared" si="20"/>
        <v>640200.97029593331</v>
      </c>
    </row>
    <row r="617" spans="1:14" x14ac:dyDescent="0.25">
      <c r="A617" s="2">
        <f>'Daily returns &amp; Stats_2016-19'!A616</f>
        <v>43441</v>
      </c>
      <c r="B617" s="26">
        <f>'Historical data 2'!B615/'Historical data 2'!B$2*U$5</f>
        <v>70433.730966604475</v>
      </c>
      <c r="C617" s="26">
        <f>'Historical data 2'!C615/'Historical data 2'!C$2*V$5</f>
        <v>86341.581093305474</v>
      </c>
      <c r="D617" s="26">
        <f>'Historical data 2'!D615/'Historical data 2'!D$2*W$5</f>
        <v>61360.956841590254</v>
      </c>
      <c r="E617" s="26">
        <f>'Historical data 2'!E615/'Historical data 2'!E$2*X$5</f>
        <v>46004.439222633417</v>
      </c>
      <c r="F617" s="26">
        <f>'Historical data 2'!F615/'Historical data 2'!F$2*Y$5</f>
        <v>57017.034661249767</v>
      </c>
      <c r="G617" s="26">
        <f>'Historical data 2'!G615/'Historical data 2'!G$2*Z$5</f>
        <v>83021.360207827747</v>
      </c>
      <c r="H617" s="26">
        <f>'Historical data 2'!H615/'Historical data 2'!H$2*AA$5</f>
        <v>63591.369955854898</v>
      </c>
      <c r="I617" s="26">
        <f>'Historical data 2'!I615/'Historical data 2'!I$2*AB$5</f>
        <v>76264.628214843004</v>
      </c>
      <c r="J617" s="26">
        <f>'Historical data 2'!J615/'Historical data 2'!J$2*AC$5</f>
        <v>44216.389863814082</v>
      </c>
      <c r="K617" s="26">
        <f>'Historical data 2'!K615/'Historical data 2'!K$2*AD$5</f>
        <v>35001.276413896434</v>
      </c>
      <c r="L617" s="8">
        <f t="shared" si="21"/>
        <v>-2.6473253932244645E-2</v>
      </c>
      <c r="M617" s="8">
        <f>IF(Table25[[#This Row],[Overall Return]]&gt;=0,0,Table25[[#This Row],[Overall Return]])</f>
        <v>-2.6473253932244645E-2</v>
      </c>
      <c r="N617" s="13">
        <f t="shared" si="20"/>
        <v>623252.76744161965</v>
      </c>
    </row>
    <row r="618" spans="1:14" x14ac:dyDescent="0.25">
      <c r="A618" s="2">
        <f>'Daily returns &amp; Stats_2016-19'!A617</f>
        <v>43444</v>
      </c>
      <c r="B618" s="26">
        <f>'Historical data 2'!B616/'Historical data 2'!B$2*U$5</f>
        <v>70897.744622563812</v>
      </c>
      <c r="C618" s="26">
        <f>'Historical data 2'!C616/'Historical data 2'!C$2*V$5</f>
        <v>86972.265543517235</v>
      </c>
      <c r="D618" s="26">
        <f>'Historical data 2'!D616/'Historical data 2'!D$2*W$5</f>
        <v>60699.952091934705</v>
      </c>
      <c r="E618" s="26">
        <f>'Historical data 2'!E616/'Historical data 2'!E$2*X$5</f>
        <v>45955.139119588144</v>
      </c>
      <c r="F618" s="26">
        <f>'Historical data 2'!F616/'Historical data 2'!F$2*Y$5</f>
        <v>57180.401962629236</v>
      </c>
      <c r="G618" s="26">
        <f>'Historical data 2'!G616/'Historical data 2'!G$2*Z$5</f>
        <v>85215.304437836487</v>
      </c>
      <c r="H618" s="26">
        <f>'Historical data 2'!H616/'Historical data 2'!H$2*AA$5</f>
        <v>64866.850719609116</v>
      </c>
      <c r="I618" s="26">
        <f>'Historical data 2'!I616/'Historical data 2'!I$2*AB$5</f>
        <v>75513.826330162046</v>
      </c>
      <c r="J618" s="26">
        <f>'Historical data 2'!J616/'Historical data 2'!J$2*AC$5</f>
        <v>42931.946742163993</v>
      </c>
      <c r="K618" s="26">
        <f>'Historical data 2'!K616/'Historical data 2'!K$2*AD$5</f>
        <v>34505.380219060484</v>
      </c>
      <c r="L618" s="8">
        <f t="shared" si="21"/>
        <v>2.3843365406071015E-3</v>
      </c>
      <c r="M618" s="8">
        <f>IF(Table25[[#This Row],[Overall Return]]&gt;=0,0,Table25[[#This Row],[Overall Return]])</f>
        <v>0</v>
      </c>
      <c r="N618" s="13">
        <f t="shared" si="20"/>
        <v>624738.81178906525</v>
      </c>
    </row>
    <row r="619" spans="1:14" x14ac:dyDescent="0.25">
      <c r="A619" s="2">
        <f>'Daily returns &amp; Stats_2016-19'!A618</f>
        <v>43445</v>
      </c>
      <c r="B619" s="26">
        <f>'Historical data 2'!B617/'Historical data 2'!B$2*U$5</f>
        <v>70492.262914321545</v>
      </c>
      <c r="C619" s="26">
        <f>'Historical data 2'!C617/'Historical data 2'!C$2*V$5</f>
        <v>87089.396814698281</v>
      </c>
      <c r="D619" s="26">
        <f>'Historical data 2'!D617/'Historical data 2'!D$2*W$5</f>
        <v>60923.383883668794</v>
      </c>
      <c r="E619" s="26">
        <f>'Historical data 2'!E617/'Historical data 2'!E$2*X$5</f>
        <v>46000.330616323903</v>
      </c>
      <c r="F619" s="26">
        <f>'Historical data 2'!F617/'Historical data 2'!F$2*Y$5</f>
        <v>57851.463084902854</v>
      </c>
      <c r="G619" s="26">
        <f>'Historical data 2'!G617/'Historical data 2'!G$2*Z$5</f>
        <v>86007.333761295173</v>
      </c>
      <c r="H619" s="26">
        <f>'Historical data 2'!H617/'Historical data 2'!H$2*AA$5</f>
        <v>65152.860348708426</v>
      </c>
      <c r="I619" s="26">
        <f>'Historical data 2'!I617/'Historical data 2'!I$2*AB$5</f>
        <v>75709.350689277155</v>
      </c>
      <c r="J619" s="26">
        <f>'Historical data 2'!J617/'Historical data 2'!J$2*AC$5</f>
        <v>42017.004097152829</v>
      </c>
      <c r="K619" s="26">
        <f>'Historical data 2'!K617/'Historical data 2'!K$2*AD$5</f>
        <v>34568.497177552046</v>
      </c>
      <c r="L619" s="8">
        <f t="shared" si="21"/>
        <v>1.7176323586536313E-3</v>
      </c>
      <c r="M619" s="8">
        <f>IF(Table25[[#This Row],[Overall Return]]&gt;=0,0,Table25[[#This Row],[Overall Return]])</f>
        <v>0</v>
      </c>
      <c r="N619" s="13">
        <f t="shared" si="20"/>
        <v>625811.88338790101</v>
      </c>
    </row>
    <row r="620" spans="1:14" x14ac:dyDescent="0.25">
      <c r="A620" s="2">
        <f>'Daily returns &amp; Stats_2016-19'!A619</f>
        <v>43446</v>
      </c>
      <c r="B620" s="26">
        <f>'Historical data 2'!B618/'Historical data 2'!B$2*U$5</f>
        <v>70688.717101880611</v>
      </c>
      <c r="C620" s="26">
        <f>'Historical data 2'!C618/'Historical data 2'!C$2*V$5</f>
        <v>88165.267434374036</v>
      </c>
      <c r="D620" s="26">
        <f>'Historical data 2'!D618/'Historical data 2'!D$2*W$5</f>
        <v>60765.11218964601</v>
      </c>
      <c r="E620" s="26">
        <f>'Historical data 2'!E618/'Historical data 2'!E$2*X$5</f>
        <v>46098.927649745478</v>
      </c>
      <c r="F620" s="26">
        <f>'Historical data 2'!F618/'Historical data 2'!F$2*Y$5</f>
        <v>58507.668437778753</v>
      </c>
      <c r="G620" s="26">
        <f>'Historical data 2'!G618/'Historical data 2'!G$2*Z$5</f>
        <v>86395.436431519105</v>
      </c>
      <c r="H620" s="26">
        <f>'Historical data 2'!H618/'Historical data 2'!H$2*AA$5</f>
        <v>65124.439304426458</v>
      </c>
      <c r="I620" s="26">
        <f>'Historical data 2'!I618/'Historical data 2'!I$2*AB$5</f>
        <v>76678.305739761097</v>
      </c>
      <c r="J620" s="26">
        <f>'Historical data 2'!J618/'Historical data 2'!J$2*AC$5</f>
        <v>41999.409927979497</v>
      </c>
      <c r="K620" s="26">
        <f>'Historical data 2'!K618/'Historical data 2'!K$2*AD$5</f>
        <v>34270.958587482346</v>
      </c>
      <c r="L620" s="8">
        <f t="shared" si="21"/>
        <v>4.6057920809818853E-3</v>
      </c>
      <c r="M620" s="8">
        <f>IF(Table25[[#This Row],[Overall Return]]&gt;=0,0,Table25[[#This Row],[Overall Return]])</f>
        <v>0</v>
      </c>
      <c r="N620" s="13">
        <f t="shared" si="20"/>
        <v>628694.24280459341</v>
      </c>
    </row>
    <row r="621" spans="1:14" x14ac:dyDescent="0.25">
      <c r="A621" s="2">
        <f>'Daily returns &amp; Stats_2016-19'!A620</f>
        <v>43447</v>
      </c>
      <c r="B621" s="26">
        <f>'Historical data 2'!B619/'Historical data 2'!B$2*U$5</f>
        <v>71462.086451164228</v>
      </c>
      <c r="C621" s="26">
        <f>'Historical data 2'!C619/'Historical data 2'!C$2*V$5</f>
        <v>87891.791309164881</v>
      </c>
      <c r="D621" s="26">
        <f>'Historical data 2'!D619/'Historical data 2'!D$2*W$5</f>
        <v>61565.757094677203</v>
      </c>
      <c r="E621" s="26">
        <f>'Historical data 2'!E619/'Historical data 2'!E$2*X$5</f>
        <v>46583.70512224127</v>
      </c>
      <c r="F621" s="26">
        <f>'Historical data 2'!F619/'Historical data 2'!F$2*Y$5</f>
        <v>58409.763042284823</v>
      </c>
      <c r="G621" s="26">
        <f>'Historical data 2'!G619/'Historical data 2'!G$2*Z$5</f>
        <v>86688.487471314758</v>
      </c>
      <c r="H621" s="26">
        <f>'Historical data 2'!H619/'Historical data 2'!H$2*AA$5</f>
        <v>66934.634164535659</v>
      </c>
      <c r="I621" s="26">
        <f>'Historical data 2'!I619/'Historical data 2'!I$2*AB$5</f>
        <v>77106.088692923222</v>
      </c>
      <c r="J621" s="26">
        <f>'Historical data 2'!J619/'Historical data 2'!J$2*AC$5</f>
        <v>41374.780625994543</v>
      </c>
      <c r="K621" s="26">
        <f>'Historical data 2'!K619/'Historical data 2'!K$2*AD$5</f>
        <v>34703.737823826734</v>
      </c>
      <c r="L621" s="8">
        <f t="shared" si="21"/>
        <v>6.4046856474639924E-3</v>
      </c>
      <c r="M621" s="8">
        <f>IF(Table25[[#This Row],[Overall Return]]&gt;=0,0,Table25[[#This Row],[Overall Return]])</f>
        <v>0</v>
      </c>
      <c r="N621" s="13">
        <f t="shared" si="20"/>
        <v>632720.83179812727</v>
      </c>
    </row>
    <row r="622" spans="1:14" x14ac:dyDescent="0.25">
      <c r="A622" s="2">
        <f>'Daily returns &amp; Stats_2016-19'!A621</f>
        <v>43448</v>
      </c>
      <c r="B622" s="26">
        <f>'Historical data 2'!B620/'Historical data 2'!B$2*U$5</f>
        <v>69175.469732926576</v>
      </c>
      <c r="C622" s="26">
        <f>'Historical data 2'!C620/'Historical data 2'!C$2*V$5</f>
        <v>84368.973711170955</v>
      </c>
      <c r="D622" s="26">
        <f>'Historical data 2'!D620/'Historical data 2'!D$2*W$5</f>
        <v>60094.808433184786</v>
      </c>
      <c r="E622" s="26">
        <f>'Historical data 2'!E620/'Historical data 2'!E$2*X$5</f>
        <v>46094.819043435957</v>
      </c>
      <c r="F622" s="26">
        <f>'Historical data 2'!F620/'Historical data 2'!F$2*Y$5</f>
        <v>57320.663087086745</v>
      </c>
      <c r="G622" s="26">
        <f>'Historical data 2'!G620/'Historical data 2'!G$2*Z$5</f>
        <v>83979.728300236457</v>
      </c>
      <c r="H622" s="26">
        <f>'Historical data 2'!H620/'Historical data 2'!H$2*AA$5</f>
        <v>64966.334539490228</v>
      </c>
      <c r="I622" s="26">
        <f>'Historical data 2'!I620/'Historical data 2'!I$2*AB$5</f>
        <v>75086.029502808218</v>
      </c>
      <c r="J622" s="26">
        <f>'Historical data 2'!J620/'Historical data 2'!J$2*AC$5</f>
        <v>40943.713929581667</v>
      </c>
      <c r="K622" s="26">
        <f>'Historical data 2'!K620/'Historical data 2'!K$2*AD$5</f>
        <v>34072.600982716096</v>
      </c>
      <c r="L622" s="8">
        <f t="shared" si="21"/>
        <v>-2.6263858719909439E-2</v>
      </c>
      <c r="M622" s="8">
        <f>IF(Table25[[#This Row],[Overall Return]]&gt;=0,0,Table25[[#This Row],[Overall Return]])</f>
        <v>-2.6263858719909439E-2</v>
      </c>
      <c r="N622" s="13">
        <f t="shared" si="20"/>
        <v>616103.14126263768</v>
      </c>
    </row>
    <row r="623" spans="1:14" x14ac:dyDescent="0.25">
      <c r="A623" s="2">
        <f>'Daily returns &amp; Stats_2016-19'!A622</f>
        <v>43451</v>
      </c>
      <c r="B623" s="26">
        <f>'Historical data 2'!B621/'Historical data 2'!B$2*U$5</f>
        <v>68531.704472156096</v>
      </c>
      <c r="C623" s="26">
        <f>'Historical data 2'!C621/'Historical data 2'!C$2*V$5</f>
        <v>80606.079059355441</v>
      </c>
      <c r="D623" s="26">
        <f>'Historical data 2'!D621/'Historical data 2'!D$2*W$5</f>
        <v>58763.49992706802</v>
      </c>
      <c r="E623" s="26">
        <f>'Historical data 2'!E621/'Historical data 2'!E$2*X$5</f>
        <v>45445.713181904204</v>
      </c>
      <c r="F623" s="26">
        <f>'Historical data 2'!F621/'Historical data 2'!F$2*Y$5</f>
        <v>55914.186824541262</v>
      </c>
      <c r="G623" s="26">
        <f>'Historical data 2'!G621/'Historical data 2'!G$2*Z$5</f>
        <v>81492.739367629911</v>
      </c>
      <c r="H623" s="26">
        <f>'Historical data 2'!H621/'Historical data 2'!H$2*AA$5</f>
        <v>61894.864355320693</v>
      </c>
      <c r="I623" s="26">
        <f>'Historical data 2'!I621/'Historical data 2'!I$2*AB$5</f>
        <v>73116.948717786305</v>
      </c>
      <c r="J623" s="26">
        <f>'Historical data 2'!J621/'Historical data 2'!J$2*AC$5</f>
        <v>41005.287790688599</v>
      </c>
      <c r="K623" s="26">
        <f>'Historical data 2'!K621/'Historical data 2'!K$2*AD$5</f>
        <v>33378.338451432566</v>
      </c>
      <c r="L623" s="8">
        <f t="shared" si="21"/>
        <v>-2.5894656342863365E-2</v>
      </c>
      <c r="M623" s="8">
        <f>IF(Table25[[#This Row],[Overall Return]]&gt;=0,0,Table25[[#This Row],[Overall Return]])</f>
        <v>-2.5894656342863365E-2</v>
      </c>
      <c r="N623" s="13">
        <f t="shared" si="20"/>
        <v>600149.36214788305</v>
      </c>
    </row>
    <row r="624" spans="1:14" x14ac:dyDescent="0.25">
      <c r="A624" s="2">
        <f>'Daily returns &amp; Stats_2016-19'!A623</f>
        <v>43452</v>
      </c>
      <c r="B624" s="26">
        <f>'Historical data 2'!B622/'Historical data 2'!B$2*U$5</f>
        <v>69422.117832846794</v>
      </c>
      <c r="C624" s="26">
        <f>'Historical data 2'!C622/'Historical data 2'!C$2*V$5</f>
        <v>82226.241325457624</v>
      </c>
      <c r="D624" s="26">
        <f>'Historical data 2'!D622/'Historical data 2'!D$2*W$5</f>
        <v>57637.016817815056</v>
      </c>
      <c r="E624" s="26">
        <f>'Historical data 2'!E622/'Historical data 2'!E$2*X$5</f>
        <v>44965.041143048977</v>
      </c>
      <c r="F624" s="26">
        <f>'Historical data 2'!F622/'Historical data 2'!F$2*Y$5</f>
        <v>56584.148452017638</v>
      </c>
      <c r="G624" s="26">
        <f>'Historical data 2'!G622/'Historical data 2'!G$2*Z$5</f>
        <v>82348.134332308182</v>
      </c>
      <c r="H624" s="26">
        <f>'Historical data 2'!H622/'Historical data 2'!H$2*AA$5</f>
        <v>59871.49133330828</v>
      </c>
      <c r="I624" s="26">
        <f>'Historical data 2'!I622/'Historical data 2'!I$2*AB$5</f>
        <v>71671.99789792909</v>
      </c>
      <c r="J624" s="26">
        <f>'Historical data 2'!J622/'Historical data 2'!J$2*AC$5</f>
        <v>40926.112119075355</v>
      </c>
      <c r="K624" s="26">
        <f>'Historical data 2'!K622/'Historical data 2'!K$2*AD$5</f>
        <v>32458.674115384452</v>
      </c>
      <c r="L624" s="8">
        <f t="shared" si="21"/>
        <v>-3.3964657921093933E-3</v>
      </c>
      <c r="M624" s="8">
        <f>IF(Table25[[#This Row],[Overall Return]]&gt;=0,0,Table25[[#This Row],[Overall Return]])</f>
        <v>-3.3964657921093933E-3</v>
      </c>
      <c r="N624" s="13">
        <f t="shared" si="20"/>
        <v>598110.9753691915</v>
      </c>
    </row>
    <row r="625" spans="1:14" x14ac:dyDescent="0.25">
      <c r="A625" s="2">
        <f>'Daily returns &amp; Stats_2016-19'!A624</f>
        <v>43453</v>
      </c>
      <c r="B625" s="26">
        <f>'Historical data 2'!B623/'Historical data 2'!B$2*U$5</f>
        <v>67256.707515685135</v>
      </c>
      <c r="C625" s="26">
        <f>'Historical data 2'!C623/'Historical data 2'!C$2*V$5</f>
        <v>79237.121479575886</v>
      </c>
      <c r="D625" s="26">
        <f>'Historical data 2'!D623/'Historical data 2'!D$2*W$5</f>
        <v>57050.500507082797</v>
      </c>
      <c r="E625" s="26">
        <f>'Historical data 2'!E623/'Historical data 2'!E$2*X$5</f>
        <v>44870.555888605872</v>
      </c>
      <c r="F625" s="26">
        <f>'Historical data 2'!F623/'Historical data 2'!F$2*Y$5</f>
        <v>56270.620376460545</v>
      </c>
      <c r="G625" s="26">
        <f>'Historical data 2'!G623/'Historical data 2'!G$2*Z$5</f>
        <v>82126.370431034287</v>
      </c>
      <c r="H625" s="26">
        <f>'Historical data 2'!H623/'Historical data 2'!H$2*AA$5</f>
        <v>59150.256510182218</v>
      </c>
      <c r="I625" s="26">
        <f>'Historical data 2'!I623/'Historical data 2'!I$2*AB$5</f>
        <v>70918.356428677042</v>
      </c>
      <c r="J625" s="26">
        <f>'Historical data 2'!J623/'Historical data 2'!J$2*AC$5</f>
        <v>40178.315991544092</v>
      </c>
      <c r="K625" s="26">
        <f>'Historical data 2'!K623/'Historical data 2'!K$2*AD$5</f>
        <v>31908.682971790826</v>
      </c>
      <c r="L625" s="8">
        <f t="shared" si="21"/>
        <v>-1.5287275514228704E-2</v>
      </c>
      <c r="M625" s="8">
        <f>IF(Table25[[#This Row],[Overall Return]]&gt;=0,0,Table25[[#This Row],[Overall Return]])</f>
        <v>-1.5287275514228704E-2</v>
      </c>
      <c r="N625" s="13">
        <f t="shared" si="20"/>
        <v>588967.48810063861</v>
      </c>
    </row>
    <row r="626" spans="1:14" x14ac:dyDescent="0.25">
      <c r="A626" s="2">
        <f>'Daily returns &amp; Stats_2016-19'!A625</f>
        <v>43454</v>
      </c>
      <c r="B626" s="26">
        <f>'Historical data 2'!B624/'Historical data 2'!B$2*U$5</f>
        <v>65559.50638419688</v>
      </c>
      <c r="C626" s="26">
        <f>'Historical data 2'!C624/'Historical data 2'!C$2*V$5</f>
        <v>77421.918340900913</v>
      </c>
      <c r="D626" s="26">
        <f>'Historical data 2'!D624/'Historical data 2'!D$2*W$5</f>
        <v>55858.840537600627</v>
      </c>
      <c r="E626" s="26">
        <f>'Historical data 2'!E624/'Historical data 2'!E$2*X$5</f>
        <v>43958.518259278622</v>
      </c>
      <c r="F626" s="26">
        <f>'Historical data 2'!F624/'Historical data 2'!F$2*Y$5</f>
        <v>55522.552652930463</v>
      </c>
      <c r="G626" s="26">
        <f>'Historical data 2'!G624/'Historical data 2'!G$2*Z$5</f>
        <v>80399.724832677719</v>
      </c>
      <c r="H626" s="26">
        <f>'Historical data 2'!H624/'Historical data 2'!H$2*AA$5</f>
        <v>56025.491785536862</v>
      </c>
      <c r="I626" s="26">
        <f>'Historical data 2'!I624/'Historical data 2'!I$2*AB$5</f>
        <v>68688.611954436041</v>
      </c>
      <c r="J626" s="26">
        <f>'Historical data 2'!J624/'Historical data 2'!J$2*AC$5</f>
        <v>40503.829134916428</v>
      </c>
      <c r="K626" s="26">
        <f>'Historical data 2'!K624/'Historical data 2'!K$2*AD$5</f>
        <v>30939.424868710481</v>
      </c>
      <c r="L626" s="8">
        <f t="shared" si="21"/>
        <v>-2.3921641914207203E-2</v>
      </c>
      <c r="M626" s="8">
        <f>IF(Table25[[#This Row],[Overall Return]]&gt;=0,0,Table25[[#This Row],[Overall Return]])</f>
        <v>-2.3921641914207203E-2</v>
      </c>
      <c r="N626" s="13">
        <f t="shared" si="20"/>
        <v>574878.41875118506</v>
      </c>
    </row>
    <row r="627" spans="1:14" x14ac:dyDescent="0.25">
      <c r="A627" s="2">
        <f>'Daily returns &amp; Stats_2016-19'!A626</f>
        <v>43455</v>
      </c>
      <c r="B627" s="26">
        <f>'Historical data 2'!B625/'Historical data 2'!B$2*U$5</f>
        <v>63009.525727273009</v>
      </c>
      <c r="C627" s="26">
        <f>'Historical data 2'!C625/'Historical data 2'!C$2*V$5</f>
        <v>73002.897718635038</v>
      </c>
      <c r="D627" s="26">
        <f>'Historical data 2'!D625/'Historical data 2'!D$2*W$5</f>
        <v>55672.650870013444</v>
      </c>
      <c r="E627" s="26">
        <f>'Historical data 2'!E625/'Historical data 2'!E$2*X$5</f>
        <v>42816.417712632043</v>
      </c>
      <c r="F627" s="26">
        <f>'Historical data 2'!F625/'Historical data 2'!F$2*Y$5</f>
        <v>53879.554916084351</v>
      </c>
      <c r="G627" s="26">
        <f>'Historical data 2'!G625/'Historical data 2'!G$2*Z$5</f>
        <v>77801.834937840686</v>
      </c>
      <c r="H627" s="26">
        <f>'Historical data 2'!H625/'Historical data 2'!H$2*AA$5</f>
        <v>56805.352636165153</v>
      </c>
      <c r="I627" s="26">
        <f>'Historical data 2'!I625/'Historical data 2'!I$2*AB$5</f>
        <v>67526.995253060944</v>
      </c>
      <c r="J627" s="26">
        <f>'Historical data 2'!J625/'Historical data 2'!J$2*AC$5</f>
        <v>39694.455325611758</v>
      </c>
      <c r="K627" s="26">
        <f>'Historical data 2'!K625/'Historical data 2'!K$2*AD$5</f>
        <v>30709.521882220452</v>
      </c>
      <c r="L627" s="8">
        <f t="shared" si="21"/>
        <v>-2.4282024366077071E-2</v>
      </c>
      <c r="M627" s="8">
        <f>IF(Table25[[#This Row],[Overall Return]]&gt;=0,0,Table25[[#This Row],[Overall Return]])</f>
        <v>-2.4282024366077071E-2</v>
      </c>
      <c r="N627" s="13">
        <f t="shared" si="20"/>
        <v>560919.20697953692</v>
      </c>
    </row>
    <row r="628" spans="1:14" x14ac:dyDescent="0.25">
      <c r="A628" s="2">
        <f>'Daily returns &amp; Stats_2016-19'!A627</f>
        <v>43458</v>
      </c>
      <c r="B628" s="26">
        <f>'Historical data 2'!B626/'Historical data 2'!B$2*U$5</f>
        <v>61379.214462884833</v>
      </c>
      <c r="C628" s="26">
        <f>'Historical data 2'!C626/'Historical data 2'!C$2*V$5</f>
        <v>71227.975639180775</v>
      </c>
      <c r="D628" s="26">
        <f>'Historical data 2'!D626/'Historical data 2'!D$2*W$5</f>
        <v>53075.214908638583</v>
      </c>
      <c r="E628" s="26">
        <f>'Historical data 2'!E626/'Historical data 2'!E$2*X$5</f>
        <v>41226.517150275358</v>
      </c>
      <c r="F628" s="26">
        <f>'Historical data 2'!F626/'Historical data 2'!F$2*Y$5</f>
        <v>53696.938062663263</v>
      </c>
      <c r="G628" s="26">
        <f>'Historical data 2'!G626/'Historical data 2'!G$2*Z$5</f>
        <v>74554.477322192775</v>
      </c>
      <c r="H628" s="26">
        <f>'Historical data 2'!H626/'Historical data 2'!H$2*AA$5</f>
        <v>52474.380901979319</v>
      </c>
      <c r="I628" s="26">
        <f>'Historical data 2'!I626/'Historical data 2'!I$2*AB$5</f>
        <v>65997.055759485535</v>
      </c>
      <c r="J628" s="26">
        <f>'Historical data 2'!J626/'Historical data 2'!J$2*AC$5</f>
        <v>38357.233517108158</v>
      </c>
      <c r="K628" s="26">
        <f>'Historical data 2'!K626/'Historical data 2'!K$2*AD$5</f>
        <v>29532.888530480635</v>
      </c>
      <c r="L628" s="8">
        <f t="shared" si="21"/>
        <v>-3.4581291714183116E-2</v>
      </c>
      <c r="M628" s="8">
        <f>IF(Table25[[#This Row],[Overall Return]]&gt;=0,0,Table25[[#This Row],[Overall Return]])</f>
        <v>-3.4581291714183116E-2</v>
      </c>
      <c r="N628" s="13">
        <f t="shared" si="20"/>
        <v>541521.89625488932</v>
      </c>
    </row>
    <row r="629" spans="1:14" x14ac:dyDescent="0.25">
      <c r="A629" s="2">
        <f>'Daily returns &amp; Stats_2016-19'!A628</f>
        <v>43460</v>
      </c>
      <c r="B629" s="26">
        <f>'Historical data 2'!B627/'Historical data 2'!B$2*U$5</f>
        <v>65701.637409771007</v>
      </c>
      <c r="C629" s="26">
        <f>'Historical data 2'!C627/'Historical data 2'!C$2*V$5</f>
        <v>77955.616093013086</v>
      </c>
      <c r="D629" s="26">
        <f>'Historical data 2'!D627/'Historical data 2'!D$2*W$5</f>
        <v>57255.309141428697</v>
      </c>
      <c r="E629" s="26">
        <f>'Historical data 2'!E627/'Historical data 2'!E$2*X$5</f>
        <v>43477.849393092358</v>
      </c>
      <c r="F629" s="26">
        <f>'Historical data 2'!F627/'Historical data 2'!F$2*Y$5</f>
        <v>57175.450039496667</v>
      </c>
      <c r="G629" s="26">
        <f>'Historical data 2'!G627/'Historical data 2'!G$2*Z$5</f>
        <v>79647.283984136375</v>
      </c>
      <c r="H629" s="26">
        <f>'Historical data 2'!H627/'Historical data 2'!H$2*AA$5</f>
        <v>57928.060122009563</v>
      </c>
      <c r="I629" s="26">
        <f>'Historical data 2'!I627/'Historical data 2'!I$2*AB$5</f>
        <v>68946.431434353464</v>
      </c>
      <c r="J629" s="26">
        <f>'Historical data 2'!J627/'Historical data 2'!J$2*AC$5</f>
        <v>40107.946956183732</v>
      </c>
      <c r="K629" s="26">
        <f>'Historical data 2'!K627/'Historical data 2'!K$2*AD$5</f>
        <v>30943.93478211726</v>
      </c>
      <c r="L629" s="8">
        <f t="shared" si="21"/>
        <v>6.9466485770700359E-2</v>
      </c>
      <c r="M629" s="8">
        <f>IF(Table25[[#This Row],[Overall Return]]&gt;=0,0,Table25[[#This Row],[Overall Return]])</f>
        <v>0</v>
      </c>
      <c r="N629" s="13">
        <f t="shared" si="20"/>
        <v>579139.51935560221</v>
      </c>
    </row>
    <row r="630" spans="1:14" x14ac:dyDescent="0.25">
      <c r="A630" s="2">
        <f>'Daily returns &amp; Stats_2016-19'!A629</f>
        <v>43461</v>
      </c>
      <c r="B630" s="26">
        <f>'Historical data 2'!B628/'Historical data 2'!B$2*U$5</f>
        <v>65275.244333048671</v>
      </c>
      <c r="C630" s="26">
        <f>'Historical data 2'!C628/'Historical data 2'!C$2*V$5</f>
        <v>77464.851917171283</v>
      </c>
      <c r="D630" s="26">
        <f>'Historical data 2'!D628/'Historical data 2'!D$2*W$5</f>
        <v>57934.937048472435</v>
      </c>
      <c r="E630" s="26">
        <f>'Historical data 2'!E628/'Historical data 2'!E$2*X$5</f>
        <v>43761.317847097525</v>
      </c>
      <c r="F630" s="26">
        <f>'Historical data 2'!F628/'Historical data 2'!F$2*Y$5</f>
        <v>57418.572679125704</v>
      </c>
      <c r="G630" s="26">
        <f>'Historical data 2'!G628/'Historical data 2'!G$2*Z$5</f>
        <v>80138.347107695081</v>
      </c>
      <c r="H630" s="26">
        <f>'Historical data 2'!H628/'Historical data 2'!H$2*AA$5</f>
        <v>56158.723054279253</v>
      </c>
      <c r="I630" s="26">
        <f>'Historical data 2'!I628/'Historical data 2'!I$2*AB$5</f>
        <v>69688.733064243439</v>
      </c>
      <c r="J630" s="26">
        <f>'Historical data 2'!J628/'Historical data 2'!J$2*AC$5</f>
        <v>40055.156807330757</v>
      </c>
      <c r="K630" s="26">
        <f>'Historical data 2'!K628/'Historical data 2'!K$2*AD$5</f>
        <v>31079.186342993606</v>
      </c>
      <c r="L630" s="8">
        <f t="shared" si="21"/>
        <v>-2.839542953784191E-4</v>
      </c>
      <c r="M630" s="8">
        <f>IF(Table25[[#This Row],[Overall Return]]&gt;=0,0,Table25[[#This Row],[Overall Return]])</f>
        <v>-2.839542953784191E-4</v>
      </c>
      <c r="N630" s="13">
        <f t="shared" si="20"/>
        <v>578975.07020145783</v>
      </c>
    </row>
    <row r="631" spans="1:14" x14ac:dyDescent="0.25">
      <c r="A631" s="2">
        <f>'Daily returns &amp; Stats_2016-19'!A630</f>
        <v>43462</v>
      </c>
      <c r="B631" s="26">
        <f>'Historical data 2'!B629/'Historical data 2'!B$2*U$5</f>
        <v>65308.695894607736</v>
      </c>
      <c r="C631" s="26">
        <f>'Historical data 2'!C629/'Historical data 2'!C$2*V$5</f>
        <v>78332.968991097179</v>
      </c>
      <c r="D631" s="26">
        <f>'Historical data 2'!D629/'Historical data 2'!D$2*W$5</f>
        <v>57413.580835451481</v>
      </c>
      <c r="E631" s="26">
        <f>'Historical data 2'!E629/'Historical data 2'!E$2*X$5</f>
        <v>44081.766930557329</v>
      </c>
      <c r="F631" s="26">
        <f>'Historical data 2'!F629/'Historical data 2'!F$2*Y$5</f>
        <v>57044.538817360655</v>
      </c>
      <c r="G631" s="26">
        <f>'Historical data 2'!G629/'Historical data 2'!G$2*Z$5</f>
        <v>79512.637541592892</v>
      </c>
      <c r="H631" s="26">
        <f>'Historical data 2'!H629/'Historical data 2'!H$2*AA$5</f>
        <v>59310.135049162513</v>
      </c>
      <c r="I631" s="26">
        <f>'Historical data 2'!I629/'Historical data 2'!I$2*AB$5</f>
        <v>69765.249231554073</v>
      </c>
      <c r="J631" s="26">
        <f>'Historical data 2'!J629/'Historical data 2'!J$2*AC$5</f>
        <v>40275.085832330667</v>
      </c>
      <c r="K631" s="26">
        <f>'Historical data 2'!K629/'Historical data 2'!K$2*AD$5</f>
        <v>30732.053985891675</v>
      </c>
      <c r="L631" s="8">
        <f t="shared" si="21"/>
        <v>4.8389698492086186E-3</v>
      </c>
      <c r="M631" s="8">
        <f>IF(Table25[[#This Row],[Overall Return]]&gt;=0,0,Table25[[#This Row],[Overall Return]])</f>
        <v>0</v>
      </c>
      <c r="N631" s="13">
        <f t="shared" si="20"/>
        <v>581776.71310960606</v>
      </c>
    </row>
    <row r="632" spans="1:14" x14ac:dyDescent="0.25">
      <c r="A632" s="2">
        <f>'Daily returns &amp; Stats_2016-19'!A631</f>
        <v>43465</v>
      </c>
      <c r="B632" s="26">
        <f>'Historical data 2'!B630/'Historical data 2'!B$2*U$5</f>
        <v>65939.907706281141</v>
      </c>
      <c r="C632" s="26">
        <f>'Historical data 2'!C630/'Historical data 2'!C$2*V$5</f>
        <v>79602.287355727502</v>
      </c>
      <c r="D632" s="26">
        <f>'Historical data 2'!D630/'Historical data 2'!D$2*W$5</f>
        <v>58046.659230283694</v>
      </c>
      <c r="E632" s="26">
        <f>'Historical data 2'!E630/'Historical data 2'!E$2*X$5</f>
        <v>45047.210096570408</v>
      </c>
      <c r="F632" s="26">
        <f>'Historical data 2'!F630/'Historical data 2'!F$2*Y$5</f>
        <v>56963.679787768844</v>
      </c>
      <c r="G632" s="26">
        <f>'Historical data 2'!G630/'Historical data 2'!G$2*Z$5</f>
        <v>80447.247479292928</v>
      </c>
      <c r="H632" s="26">
        <f>'Historical data 2'!H630/'Historical data 2'!H$2*AA$5</f>
        <v>59120.056609409068</v>
      </c>
      <c r="I632" s="26">
        <f>'Historical data 2'!I630/'Historical data 2'!I$2*AB$5</f>
        <v>70581.199695800169</v>
      </c>
      <c r="J632" s="26">
        <f>'Historical data 2'!J630/'Historical data 2'!J$2*AC$5</f>
        <v>40539.028935262562</v>
      </c>
      <c r="K632" s="26">
        <f>'Historical data 2'!K630/'Historical data 2'!K$2*AD$5</f>
        <v>30741.073812705232</v>
      </c>
      <c r="L632" s="8">
        <f t="shared" si="21"/>
        <v>9.0268955101784343E-3</v>
      </c>
      <c r="M632" s="8">
        <f>IF(Table25[[#This Row],[Overall Return]]&gt;=0,0,Table25[[#This Row],[Overall Return]])</f>
        <v>0</v>
      </c>
      <c r="N632" s="13">
        <f t="shared" si="20"/>
        <v>587028.35070910153</v>
      </c>
    </row>
    <row r="633" spans="1:14" x14ac:dyDescent="0.25">
      <c r="A633" s="2">
        <f>'Daily returns &amp; Stats_2016-19'!A632</f>
        <v>43467</v>
      </c>
      <c r="B633" s="26">
        <f>'Historical data 2'!B631/'Historical data 2'!B$2*U$5</f>
        <v>66015.148864755174</v>
      </c>
      <c r="C633" s="26">
        <f>'Historical data 2'!C631/'Historical data 2'!C$2*V$5</f>
        <v>81571.70848262553</v>
      </c>
      <c r="D633" s="26">
        <f>'Historical data 2'!D631/'Historical data 2'!D$2*W$5</f>
        <v>59005.554876190305</v>
      </c>
      <c r="E633" s="26">
        <f>'Historical data 2'!E631/'Historical data 2'!E$2*X$5</f>
        <v>44767.847076205806</v>
      </c>
      <c r="F633" s="26">
        <f>'Historical data 2'!F631/'Historical data 2'!F$2*Y$5</f>
        <v>57526.931668283389</v>
      </c>
      <c r="G633" s="26">
        <f>'Historical data 2'!G631/'Historical data 2'!G$2*Z$5</f>
        <v>80090.818123882025</v>
      </c>
      <c r="H633" s="26">
        <f>'Historical data 2'!H631/'Historical data 2'!H$2*AA$5</f>
        <v>55091.083882954706</v>
      </c>
      <c r="I633" s="26">
        <f>'Historical data 2'!I631/'Historical data 2'!I$2*AB$5</f>
        <v>68986.09312373733</v>
      </c>
      <c r="J633" s="26">
        <f>'Historical data 2'!J631/'Historical data 2'!J$2*AC$5</f>
        <v>41295.608775047782</v>
      </c>
      <c r="K633" s="26">
        <f>'Historical data 2'!K631/'Historical data 2'!K$2*AD$5</f>
        <v>31417.298873281987</v>
      </c>
      <c r="L633" s="8">
        <f t="shared" si="21"/>
        <v>-2.1468417336489853E-3</v>
      </c>
      <c r="M633" s="8">
        <f>IF(Table25[[#This Row],[Overall Return]]&gt;=0,0,Table25[[#This Row],[Overall Return]])</f>
        <v>-2.1468417336489853E-3</v>
      </c>
      <c r="N633" s="13">
        <f t="shared" si="20"/>
        <v>585768.09374696412</v>
      </c>
    </row>
    <row r="634" spans="1:14" x14ac:dyDescent="0.25">
      <c r="A634" s="2">
        <f>'Daily returns &amp; Stats_2016-19'!A633</f>
        <v>43468</v>
      </c>
      <c r="B634" s="26">
        <f>'Historical data 2'!B632/'Historical data 2'!B$2*U$5</f>
        <v>59439.56076119042</v>
      </c>
      <c r="C634" s="26">
        <f>'Historical data 2'!C632/'Historical data 2'!C$2*V$5</f>
        <v>79512.716383647887</v>
      </c>
      <c r="D634" s="26">
        <f>'Historical data 2'!D632/'Historical data 2'!D$2*W$5</f>
        <v>57888.383345631431</v>
      </c>
      <c r="E634" s="26">
        <f>'Historical data 2'!E632/'Historical data 2'!E$2*X$5</f>
        <v>43683.263845223541</v>
      </c>
      <c r="F634" s="26">
        <f>'Historical data 2'!F632/'Historical data 2'!F$2*Y$5</f>
        <v>55888.336107171242</v>
      </c>
      <c r="G634" s="26">
        <f>'Historical data 2'!G632/'Historical data 2'!G$2*Z$5</f>
        <v>77144.439382529788</v>
      </c>
      <c r="H634" s="26">
        <f>'Historical data 2'!H632/'Historical data 2'!H$2*AA$5</f>
        <v>53357.27312057685</v>
      </c>
      <c r="I634" s="26">
        <f>'Historical data 2'!I632/'Historical data 2'!I$2*AB$5</f>
        <v>67104.854471196435</v>
      </c>
      <c r="J634" s="26">
        <f>'Historical data 2'!J632/'Historical data 2'!J$2*AC$5</f>
        <v>40970.099452341936</v>
      </c>
      <c r="K634" s="26">
        <f>'Historical data 2'!K632/'Historical data 2'!K$2*AD$5</f>
        <v>30934.921504064703</v>
      </c>
      <c r="L634" s="8">
        <f t="shared" si="21"/>
        <v>-3.3877306711010635E-2</v>
      </c>
      <c r="M634" s="8">
        <f>IF(Table25[[#This Row],[Overall Return]]&gt;=0,0,Table25[[#This Row],[Overall Return]])</f>
        <v>-3.3877306711010635E-2</v>
      </c>
      <c r="N634" s="13">
        <f t="shared" si="20"/>
        <v>565923.8483735742</v>
      </c>
    </row>
    <row r="635" spans="1:14" x14ac:dyDescent="0.25">
      <c r="A635" s="2">
        <f>'Daily returns &amp; Stats_2016-19'!A634</f>
        <v>43469</v>
      </c>
      <c r="B635" s="26">
        <f>'Historical data 2'!B633/'Historical data 2'!B$2*U$5</f>
        <v>61976.987969017231</v>
      </c>
      <c r="C635" s="26">
        <f>'Historical data 2'!C633/'Historical data 2'!C$2*V$5</f>
        <v>83493.440911225087</v>
      </c>
      <c r="D635" s="26">
        <f>'Historical data 2'!D633/'Historical data 2'!D$2*W$5</f>
        <v>59350.024619059222</v>
      </c>
      <c r="E635" s="26">
        <f>'Historical data 2'!E633/'Historical data 2'!E$2*X$5</f>
        <v>45030.775671332325</v>
      </c>
      <c r="F635" s="26">
        <f>'Historical data 2'!F633/'Historical data 2'!F$2*Y$5</f>
        <v>58894.354882802021</v>
      </c>
      <c r="G635" s="26">
        <f>'Historical data 2'!G633/'Historical data 2'!G$2*Z$5</f>
        <v>80732.370684588561</v>
      </c>
      <c r="H635" s="26">
        <f>'Historical data 2'!H633/'Historical data 2'!H$2*AA$5</f>
        <v>56435.848565816894</v>
      </c>
      <c r="I635" s="26">
        <f>'Historical data 2'!I633/'Historical data 2'!I$2*AB$5</f>
        <v>67889.638876119076</v>
      </c>
      <c r="J635" s="26">
        <f>'Historical data 2'!J633/'Historical data 2'!J$2*AC$5</f>
        <v>42184.15443529922</v>
      </c>
      <c r="K635" s="26">
        <f>'Historical data 2'!K633/'Historical data 2'!K$2*AD$5</f>
        <v>32075.486463151956</v>
      </c>
      <c r="L635" s="8">
        <f t="shared" si="21"/>
        <v>3.9120519074190119E-2</v>
      </c>
      <c r="M635" s="8">
        <f>IF(Table25[[#This Row],[Overall Return]]&gt;=0,0,Table25[[#This Row],[Overall Return]])</f>
        <v>0</v>
      </c>
      <c r="N635" s="13">
        <f t="shared" si="20"/>
        <v>588063.08307841164</v>
      </c>
    </row>
    <row r="636" spans="1:14" x14ac:dyDescent="0.25">
      <c r="A636" s="2">
        <f>'Daily returns &amp; Stats_2016-19'!A635</f>
        <v>43472</v>
      </c>
      <c r="B636" s="26">
        <f>'Historical data 2'!B634/'Historical data 2'!B$2*U$5</f>
        <v>61839.045845148168</v>
      </c>
      <c r="C636" s="26">
        <f>'Historical data 2'!C634/'Historical data 2'!C$2*V$5</f>
        <v>86361.725666386934</v>
      </c>
      <c r="D636" s="26">
        <f>'Historical data 2'!D634/'Historical data 2'!D$2*W$5</f>
        <v>59089.359084437172</v>
      </c>
      <c r="E636" s="26">
        <f>'Historical data 2'!E634/'Historical data 2'!E$2*X$5</f>
        <v>45421.061544047079</v>
      </c>
      <c r="F636" s="26">
        <f>'Historical data 2'!F634/'Historical data 2'!F$2*Y$5</f>
        <v>58766.742145057702</v>
      </c>
      <c r="G636" s="26">
        <f>'Historical data 2'!G634/'Historical data 2'!G$2*Z$5</f>
        <v>80835.337475121167</v>
      </c>
      <c r="H636" s="26">
        <f>'Historical data 2'!H634/'Historical data 2'!H$2*AA$5</f>
        <v>59503.771201898315</v>
      </c>
      <c r="I636" s="26">
        <f>'Historical data 2'!I634/'Historical data 2'!I$2*AB$5</f>
        <v>68019.973033093906</v>
      </c>
      <c r="J636" s="26">
        <f>'Historical data 2'!J634/'Historical data 2'!J$2*AC$5</f>
        <v>41911.423799446879</v>
      </c>
      <c r="K636" s="26">
        <f>'Historical data 2'!K634/'Historical data 2'!K$2*AD$5</f>
        <v>32242.279039911424</v>
      </c>
      <c r="L636" s="8">
        <f t="shared" si="21"/>
        <v>1.00799317738276E-2</v>
      </c>
      <c r="M636" s="8">
        <f>IF(Table25[[#This Row],[Overall Return]]&gt;=0,0,Table25[[#This Row],[Overall Return]])</f>
        <v>0</v>
      </c>
      <c r="N636" s="13">
        <f t="shared" si="20"/>
        <v>593990.71883454872</v>
      </c>
    </row>
    <row r="637" spans="1:14" x14ac:dyDescent="0.25">
      <c r="A637" s="2">
        <f>'Daily returns &amp; Stats_2016-19'!A636</f>
        <v>43473</v>
      </c>
      <c r="B637" s="26">
        <f>'Historical data 2'!B635/'Historical data 2'!B$2*U$5</f>
        <v>63017.88364665601</v>
      </c>
      <c r="C637" s="26">
        <f>'Historical data 2'!C635/'Historical data 2'!C$2*V$5</f>
        <v>87796.397738683561</v>
      </c>
      <c r="D637" s="26">
        <f>'Historical data 2'!D635/'Historical data 2'!D$2*W$5</f>
        <v>59880.679838885844</v>
      </c>
      <c r="E637" s="26">
        <f>'Historical data 2'!E635/'Historical data 2'!E$2*X$5</f>
        <v>45774.376305314079</v>
      </c>
      <c r="F637" s="26">
        <f>'Historical data 2'!F635/'Historical data 2'!F$2*Y$5</f>
        <v>59200.732045632081</v>
      </c>
      <c r="G637" s="26">
        <f>'Historical data 2'!G635/'Historical data 2'!G$2*Z$5</f>
        <v>81421.458566306013</v>
      </c>
      <c r="H637" s="26">
        <f>'Historical data 2'!H635/'Historical data 2'!H$2*AA$5</f>
        <v>59573.050038559159</v>
      </c>
      <c r="I637" s="26">
        <f>'Historical data 2'!I635/'Historical data 2'!I$2*AB$5</f>
        <v>68929.435549502057</v>
      </c>
      <c r="J637" s="26">
        <f>'Historical data 2'!J635/'Historical data 2'!J$2*AC$5</f>
        <v>41823.464415579678</v>
      </c>
      <c r="K637" s="26">
        <f>'Historical data 2'!K635/'Historical data 2'!K$2*AD$5</f>
        <v>32476.713769011563</v>
      </c>
      <c r="L637" s="8">
        <f t="shared" si="21"/>
        <v>9.9386621581634138E-3</v>
      </c>
      <c r="M637" s="8">
        <f>IF(Table25[[#This Row],[Overall Return]]&gt;=0,0,Table25[[#This Row],[Overall Return]])</f>
        <v>0</v>
      </c>
      <c r="N637" s="13">
        <f t="shared" si="20"/>
        <v>599894.19191413</v>
      </c>
    </row>
    <row r="638" spans="1:14" x14ac:dyDescent="0.25">
      <c r="A638" s="2">
        <f>'Daily returns &amp; Stats_2016-19'!A637</f>
        <v>43474</v>
      </c>
      <c r="B638" s="26">
        <f>'Historical data 2'!B636/'Historical data 2'!B$2*U$5</f>
        <v>64088.048612157829</v>
      </c>
      <c r="C638" s="26">
        <f>'Historical data 2'!C636/'Historical data 2'!C$2*V$5</f>
        <v>87946.911907367728</v>
      </c>
      <c r="D638" s="26">
        <f>'Historical data 2'!D636/'Historical data 2'!D$2*W$5</f>
        <v>61863.668944075638</v>
      </c>
      <c r="E638" s="26">
        <f>'Historical data 2'!E636/'Historical data 2'!E$2*X$5</f>
        <v>46287.907676638577</v>
      </c>
      <c r="F638" s="26">
        <f>'Historical data 2'!F636/'Historical data 2'!F$2*Y$5</f>
        <v>59111.626805061031</v>
      </c>
      <c r="G638" s="26">
        <f>'Historical data 2'!G636/'Historical data 2'!G$2*Z$5</f>
        <v>82585.741228186438</v>
      </c>
      <c r="H638" s="26">
        <f>'Historical data 2'!H636/'Historical data 2'!H$2*AA$5</f>
        <v>60137.958953240173</v>
      </c>
      <c r="I638" s="26">
        <f>'Historical data 2'!I636/'Historical data 2'!I$2*AB$5</f>
        <v>69028.594397692286</v>
      </c>
      <c r="J638" s="26">
        <f>'Historical data 2'!J636/'Historical data 2'!J$2*AC$5</f>
        <v>42052.200076832472</v>
      </c>
      <c r="K638" s="26">
        <f>'Historical data 2'!K636/'Historical data 2'!K$2*AD$5</f>
        <v>32648.020625018475</v>
      </c>
      <c r="L638" s="8">
        <f t="shared" si="21"/>
        <v>9.7625337785882671E-3</v>
      </c>
      <c r="M638" s="8">
        <f>IF(Table25[[#This Row],[Overall Return]]&gt;=0,0,Table25[[#This Row],[Overall Return]])</f>
        <v>0</v>
      </c>
      <c r="N638" s="13">
        <f t="shared" si="20"/>
        <v>605750.67922627064</v>
      </c>
    </row>
    <row r="639" spans="1:14" x14ac:dyDescent="0.25">
      <c r="A639" s="2">
        <f>'Daily returns &amp; Stats_2016-19'!A638</f>
        <v>43475</v>
      </c>
      <c r="B639" s="26">
        <f>'Historical data 2'!B637/'Historical data 2'!B$2*U$5</f>
        <v>64292.887231136003</v>
      </c>
      <c r="C639" s="26">
        <f>'Historical data 2'!C637/'Historical data 2'!C$2*V$5</f>
        <v>87777.31255503351</v>
      </c>
      <c r="D639" s="26">
        <f>'Historical data 2'!D637/'Historical data 2'!D$2*W$5</f>
        <v>63250.825969209611</v>
      </c>
      <c r="E639" s="26">
        <f>'Historical data 2'!E637/'Historical data 2'!E$2*X$5</f>
        <v>46341.31638599337</v>
      </c>
      <c r="F639" s="26">
        <f>'Historical data 2'!F637/'Historical data 2'!F$2*Y$5</f>
        <v>58873.451892019541</v>
      </c>
      <c r="G639" s="26">
        <f>'Historical data 2'!G637/'Historical data 2'!G$2*Z$5</f>
        <v>82055.076955314682</v>
      </c>
      <c r="H639" s="26">
        <f>'Historical data 2'!H637/'Historical data 2'!H$2*AA$5</f>
        <v>61281.987304743183</v>
      </c>
      <c r="I639" s="26">
        <f>'Historical data 2'!I637/'Historical data 2'!I$2*AB$5</f>
        <v>69377.086345200674</v>
      </c>
      <c r="J639" s="26">
        <f>'Historical data 2'!J637/'Historical data 2'!J$2*AC$5</f>
        <v>42008.216564232374</v>
      </c>
      <c r="K639" s="26">
        <f>'Historical data 2'!K637/'Historical data 2'!K$2*AD$5</f>
        <v>32481.219316577673</v>
      </c>
      <c r="L639" s="8">
        <f t="shared" si="21"/>
        <v>3.2830360103437428E-3</v>
      </c>
      <c r="M639" s="8">
        <f>IF(Table25[[#This Row],[Overall Return]]&gt;=0,0,Table25[[#This Row],[Overall Return]])</f>
        <v>0</v>
      </c>
      <c r="N639" s="13">
        <f t="shared" si="20"/>
        <v>607739.38051946065</v>
      </c>
    </row>
    <row r="640" spans="1:14" x14ac:dyDescent="0.25">
      <c r="A640" s="2">
        <f>'Daily returns &amp; Stats_2016-19'!A639</f>
        <v>43476</v>
      </c>
      <c r="B640" s="26">
        <f>'Historical data 2'!B638/'Historical data 2'!B$2*U$5</f>
        <v>63661.642279417458</v>
      </c>
      <c r="C640" s="26">
        <f>'Historical data 2'!C638/'Historical data 2'!C$2*V$5</f>
        <v>86947.357761465464</v>
      </c>
      <c r="D640" s="26">
        <f>'Historical data 2'!D638/'Historical data 2'!D$2*W$5</f>
        <v>61807.807853170008</v>
      </c>
      <c r="E640" s="26">
        <f>'Historical data 2'!E638/'Historical data 2'!E$2*X$5</f>
        <v>46279.690464019543</v>
      </c>
      <c r="F640" s="26">
        <f>'Historical data 2'!F638/'Historical data 2'!F$2*Y$5</f>
        <v>58150.689335005882</v>
      </c>
      <c r="G640" s="26">
        <f>'Historical data 2'!G638/'Historical data 2'!G$2*Z$5</f>
        <v>81421.458566306013</v>
      </c>
      <c r="H640" s="26">
        <f>'Historical data 2'!H638/'Historical data 2'!H$2*AA$5</f>
        <v>61688.796536935079</v>
      </c>
      <c r="I640" s="26">
        <f>'Historical data 2'!I638/'Historical data 2'!I$2*AB$5</f>
        <v>70170.394128567175</v>
      </c>
      <c r="J640" s="26">
        <f>'Historical data 2'!J638/'Historical data 2'!J$2*AC$5</f>
        <v>42113.777758605887</v>
      </c>
      <c r="K640" s="26">
        <f>'Historical data 2'!K638/'Historical data 2'!K$2*AD$5</f>
        <v>32332.45766176399</v>
      </c>
      <c r="L640" s="8">
        <f t="shared" si="21"/>
        <v>-5.2083315244417783E-3</v>
      </c>
      <c r="M640" s="8">
        <f>IF(Table25[[#This Row],[Overall Return]]&gt;=0,0,Table25[[#This Row],[Overall Return]])</f>
        <v>-5.2083315244417783E-3</v>
      </c>
      <c r="N640" s="13">
        <f t="shared" si="20"/>
        <v>604574.07234525646</v>
      </c>
    </row>
    <row r="641" spans="1:14" x14ac:dyDescent="0.25">
      <c r="A641" s="2">
        <f>'Daily returns &amp; Stats_2016-19'!A640</f>
        <v>43479</v>
      </c>
      <c r="B641" s="26">
        <f>'Historical data 2'!B639/'Historical data 2'!B$2*U$5</f>
        <v>62704.365563662795</v>
      </c>
      <c r="C641" s="26">
        <f>'Historical data 2'!C639/'Historical data 2'!C$2*V$5</f>
        <v>85709.837253662277</v>
      </c>
      <c r="D641" s="26">
        <f>'Historical data 2'!D639/'Historical data 2'!D$2*W$5</f>
        <v>61081.63881517369</v>
      </c>
      <c r="E641" s="26">
        <f>'Historical data 2'!E639/'Historical data 2'!E$2*X$5</f>
        <v>46185.202036907474</v>
      </c>
      <c r="F641" s="26">
        <f>'Historical data 2'!F639/'Historical data 2'!F$2*Y$5</f>
        <v>57463.127397683747</v>
      </c>
      <c r="G641" s="26">
        <f>'Historical data 2'!G639/'Historical data 2'!G$2*Z$5</f>
        <v>80827.415977819008</v>
      </c>
      <c r="H641" s="26">
        <f>'Historical data 2'!H639/'Historical data 2'!H$2*AA$5</f>
        <v>59404.287382017195</v>
      </c>
      <c r="I641" s="26">
        <f>'Historical data 2'!I639/'Historical data 2'!I$2*AB$5</f>
        <v>70280.888191388935</v>
      </c>
      <c r="J641" s="26">
        <f>'Historical data 2'!J639/'Historical data 2'!J$2*AC$5</f>
        <v>42597.646065871202</v>
      </c>
      <c r="K641" s="26">
        <f>'Historical data 2'!K639/'Historical data 2'!K$2*AD$5</f>
        <v>32291.872806943651</v>
      </c>
      <c r="L641" s="8">
        <f t="shared" si="21"/>
        <v>-9.9703098922909739E-3</v>
      </c>
      <c r="M641" s="8">
        <f>IF(Table25[[#This Row],[Overall Return]]&gt;=0,0,Table25[[#This Row],[Overall Return]])</f>
        <v>-9.9703098922909739E-3</v>
      </c>
      <c r="N641" s="13">
        <f t="shared" si="20"/>
        <v>598546.28149112989</v>
      </c>
    </row>
    <row r="642" spans="1:14" x14ac:dyDescent="0.25">
      <c r="A642" s="2">
        <f>'Daily returns &amp; Stats_2016-19'!A641</f>
        <v>43480</v>
      </c>
      <c r="B642" s="26">
        <f>'Historical data 2'!B640/'Historical data 2'!B$2*U$5</f>
        <v>63987.713811507732</v>
      </c>
      <c r="C642" s="26">
        <f>'Historical data 2'!C640/'Historical data 2'!C$2*V$5</f>
        <v>88749.306401834343</v>
      </c>
      <c r="D642" s="26">
        <f>'Historical data 2'!D640/'Historical data 2'!D$2*W$5</f>
        <v>61472.653879624668</v>
      </c>
      <c r="E642" s="26">
        <f>'Historical data 2'!E640/'Historical data 2'!E$2*X$5</f>
        <v>45914.056229161906</v>
      </c>
      <c r="F642" s="26">
        <f>'Historical data 2'!F640/'Historical data 2'!F$2*Y$5</f>
        <v>59248.58524858181</v>
      </c>
      <c r="G642" s="26">
        <f>'Historical data 2'!G640/'Historical data 2'!G$2*Z$5</f>
        <v>83171.855982173423</v>
      </c>
      <c r="H642" s="26">
        <f>'Historical data 2'!H640/'Historical data 2'!H$2*AA$5</f>
        <v>61186.061197844429</v>
      </c>
      <c r="I642" s="26">
        <f>'Historical data 2'!I640/'Historical data 2'!I$2*AB$5</f>
        <v>72776.947775607769</v>
      </c>
      <c r="J642" s="26">
        <f>'Historical data 2'!J640/'Historical data 2'!J$2*AC$5</f>
        <v>41937.824604873094</v>
      </c>
      <c r="K642" s="26">
        <f>'Historical data 2'!K640/'Historical data 2'!K$2*AD$5</f>
        <v>32309.916826411427</v>
      </c>
      <c r="L642" s="8">
        <f t="shared" si="21"/>
        <v>2.0397153643784804E-2</v>
      </c>
      <c r="M642" s="8">
        <f>IF(Table25[[#This Row],[Overall Return]]&gt;=0,0,Table25[[#This Row],[Overall Return]])</f>
        <v>0</v>
      </c>
      <c r="N642" s="13">
        <f t="shared" si="20"/>
        <v>610754.92195762054</v>
      </c>
    </row>
    <row r="643" spans="1:14" x14ac:dyDescent="0.25">
      <c r="A643" s="2">
        <f>'Daily returns &amp; Stats_2016-19'!A642</f>
        <v>43481</v>
      </c>
      <c r="B643" s="26">
        <f>'Historical data 2'!B641/'Historical data 2'!B$2*U$5</f>
        <v>64769.441080174351</v>
      </c>
      <c r="C643" s="26">
        <f>'Historical data 2'!C641/'Historical data 2'!C$2*V$5</f>
        <v>89237.959885755539</v>
      </c>
      <c r="D643" s="26">
        <f>'Historical data 2'!D641/'Historical data 2'!D$2*W$5</f>
        <v>61128.196708644165</v>
      </c>
      <c r="E643" s="26">
        <f>'Historical data 2'!E641/'Historical data 2'!E$2*X$5</f>
        <v>45564.856419542353</v>
      </c>
      <c r="F643" s="26">
        <f>'Historical data 2'!F641/'Historical data 2'!F$2*Y$5</f>
        <v>59458.706258113802</v>
      </c>
      <c r="G643" s="26">
        <f>'Historical data 2'!G641/'Historical data 2'!G$2*Z$5</f>
        <v>83464.90068477123</v>
      </c>
      <c r="H643" s="26">
        <f>'Historical data 2'!H641/'Historical data 2'!H$2*AA$5</f>
        <v>61473.844600987803</v>
      </c>
      <c r="I643" s="26">
        <f>'Historical data 2'!I641/'Historical data 2'!I$2*AB$5</f>
        <v>74077.385014556974</v>
      </c>
      <c r="J643" s="26">
        <f>'Historical data 2'!J641/'Historical data 2'!J$2*AC$5</f>
        <v>43055.113567710301</v>
      </c>
      <c r="K643" s="26">
        <f>'Historical data 2'!K641/'Historical data 2'!K$2*AD$5</f>
        <v>32296.387086191095</v>
      </c>
      <c r="L643" s="8">
        <f t="shared" si="21"/>
        <v>6.1757494098242383E-3</v>
      </c>
      <c r="M643" s="8">
        <f>IF(Table25[[#This Row],[Overall Return]]&gt;=0,0,Table25[[#This Row],[Overall Return]])</f>
        <v>0</v>
      </c>
      <c r="N643" s="13">
        <f t="shared" si="20"/>
        <v>614526.79130644759</v>
      </c>
    </row>
    <row r="644" spans="1:14" x14ac:dyDescent="0.25">
      <c r="A644" s="2">
        <f>'Daily returns &amp; Stats_2016-19'!A643</f>
        <v>43482</v>
      </c>
      <c r="B644" s="26">
        <f>'Historical data 2'!B642/'Historical data 2'!B$2*U$5</f>
        <v>65154.018047945588</v>
      </c>
      <c r="C644" s="26">
        <f>'Historical data 2'!C642/'Historical data 2'!C$2*V$5</f>
        <v>89738.266653422383</v>
      </c>
      <c r="D644" s="26">
        <f>'Historical data 2'!D642/'Historical data 2'!D$2*W$5</f>
        <v>62431.566288049173</v>
      </c>
      <c r="E644" s="26">
        <f>'Historical data 2'!E642/'Historical data 2'!E$2*X$5</f>
        <v>45605.936137299621</v>
      </c>
      <c r="F644" s="26">
        <f>'Historical data 2'!F642/'Historical data 2'!F$2*Y$5</f>
        <v>59949.8992639594</v>
      </c>
      <c r="G644" s="26">
        <f>'Historical data 2'!G642/'Historical data 2'!G$2*Z$5</f>
        <v>84051.021775956062</v>
      </c>
      <c r="H644" s="26">
        <f>'Historical data 2'!H642/'Historical data 2'!H$2*AA$5</f>
        <v>61697.675572049637</v>
      </c>
      <c r="I644" s="26">
        <f>'Historical data 2'!I642/'Historical data 2'!I$2*AB$5</f>
        <v>73598.59128318775</v>
      </c>
      <c r="J644" s="26">
        <f>'Historical data 2'!J642/'Historical data 2'!J$2*AC$5</f>
        <v>43310.242393056331</v>
      </c>
      <c r="K644" s="26">
        <f>'Historical data 2'!K642/'Historical data 2'!K$2*AD$5</f>
        <v>32517.283343389568</v>
      </c>
      <c r="L644" s="8">
        <f t="shared" si="21"/>
        <v>5.7405299521084974E-3</v>
      </c>
      <c r="M644" s="8">
        <f>IF(Table25[[#This Row],[Overall Return]]&gt;=0,0,Table25[[#This Row],[Overall Return]])</f>
        <v>0</v>
      </c>
      <c r="N644" s="13">
        <f t="shared" si="20"/>
        <v>618054.50075831544</v>
      </c>
    </row>
    <row r="645" spans="1:14" x14ac:dyDescent="0.25">
      <c r="A645" s="2">
        <f>'Daily returns &amp; Stats_2016-19'!A644</f>
        <v>43483</v>
      </c>
      <c r="B645" s="26">
        <f>'Historical data 2'!B643/'Historical data 2'!B$2*U$5</f>
        <v>65555.330738509903</v>
      </c>
      <c r="C645" s="26">
        <f>'Historical data 2'!C643/'Historical data 2'!C$2*V$5</f>
        <v>89896.196548126507</v>
      </c>
      <c r="D645" s="26">
        <f>'Historical data 2'!D643/'Historical data 2'!D$2*W$5</f>
        <v>63213.588035692177</v>
      </c>
      <c r="E645" s="26">
        <f>'Historical data 2'!E643/'Historical data 2'!E$2*X$5</f>
        <v>45618.258783559213</v>
      </c>
      <c r="F645" s="26">
        <f>'Historical data 2'!F643/'Historical data 2'!F$2*Y$5</f>
        <v>60409.739881903806</v>
      </c>
      <c r="G645" s="26">
        <f>'Historical data 2'!G643/'Historical data 2'!G$2*Z$5</f>
        <v>85310.343393869072</v>
      </c>
      <c r="H645" s="26">
        <f>'Historical data 2'!H643/'Historical data 2'!H$2*AA$5</f>
        <v>53694.798433660784</v>
      </c>
      <c r="I645" s="26">
        <f>'Historical data 2'!I643/'Historical data 2'!I$2*AB$5</f>
        <v>75222.028954733512</v>
      </c>
      <c r="J645" s="26">
        <f>'Historical data 2'!J643/'Historical data 2'!J$2*AC$5</f>
        <v>43996.445556148225</v>
      </c>
      <c r="K645" s="26">
        <f>'Historical data 2'!K643/'Historical data 2'!K$2*AD$5</f>
        <v>32904.98309194918</v>
      </c>
      <c r="L645" s="8">
        <f t="shared" si="21"/>
        <v>-3.6126059067989047E-3</v>
      </c>
      <c r="M645" s="8">
        <f>IF(Table25[[#This Row],[Overall Return]]&gt;=0,0,Table25[[#This Row],[Overall Return]])</f>
        <v>-3.6126059067989047E-3</v>
      </c>
      <c r="N645" s="13">
        <f t="shared" ref="N645:N708" si="22">SUM(B645:K645)</f>
        <v>615821.7134181523</v>
      </c>
    </row>
    <row r="646" spans="1:14" x14ac:dyDescent="0.25">
      <c r="A646" s="2">
        <f>'Daily returns &amp; Stats_2016-19'!A645</f>
        <v>43487</v>
      </c>
      <c r="B646" s="26">
        <f>'Historical data 2'!B644/'Historical data 2'!B$2*U$5</f>
        <v>64083.872966470852</v>
      </c>
      <c r="C646" s="26">
        <f>'Historical data 2'!C644/'Historical data 2'!C$2*V$5</f>
        <v>86502.697243246075</v>
      </c>
      <c r="D646" s="26">
        <f>'Historical data 2'!D644/'Historical data 2'!D$2*W$5</f>
        <v>61211.971582484708</v>
      </c>
      <c r="E646" s="26">
        <f>'Historical data 2'!E644/'Historical data 2'!E$2*X$5</f>
        <v>45437.495969285163</v>
      </c>
      <c r="F646" s="26">
        <f>'Historical data 2'!F644/'Historical data 2'!F$2*Y$5</f>
        <v>58883.905485683295</v>
      </c>
      <c r="G646" s="26">
        <f>'Historical data 2'!G644/'Historical data 2'!G$2*Z$5</f>
        <v>83702.494906253793</v>
      </c>
      <c r="H646" s="26">
        <f>'Historical data 2'!H644/'Historical data 2'!H$2*AA$5</f>
        <v>53101.463392250684</v>
      </c>
      <c r="I646" s="26">
        <f>'Historical data 2'!I644/'Historical data 2'!I$2*AB$5</f>
        <v>75275.842319667121</v>
      </c>
      <c r="J646" s="26">
        <f>'Historical data 2'!J644/'Historical data 2'!J$2*AC$5</f>
        <v>43864.491197681469</v>
      </c>
      <c r="K646" s="26">
        <f>'Historical data 2'!K644/'Historical data 2'!K$2*AD$5</f>
        <v>32409.093445874219</v>
      </c>
      <c r="L646" s="8">
        <f t="shared" ref="L646:L709" si="23">N646/N645-1</f>
        <v>-1.8428036332569619E-2</v>
      </c>
      <c r="M646" s="8">
        <f>IF(Table25[[#This Row],[Overall Return]]&gt;=0,0,Table25[[#This Row],[Overall Return]])</f>
        <v>-1.8428036332569619E-2</v>
      </c>
      <c r="N646" s="13">
        <f t="shared" si="22"/>
        <v>604473.32850889734</v>
      </c>
    </row>
    <row r="647" spans="1:14" x14ac:dyDescent="0.25">
      <c r="A647" s="2">
        <f>'Daily returns &amp; Stats_2016-19'!A646</f>
        <v>43488</v>
      </c>
      <c r="B647" s="26">
        <f>'Historical data 2'!B645/'Historical data 2'!B$2*U$5</f>
        <v>64343.041375442997</v>
      </c>
      <c r="C647" s="26">
        <f>'Historical data 2'!C645/'Historical data 2'!C$2*V$5</f>
        <v>86918.738072932625</v>
      </c>
      <c r="D647" s="26">
        <f>'Historical data 2'!D645/'Historical data 2'!D$2*W$5</f>
        <v>61314.403138749243</v>
      </c>
      <c r="E647" s="26">
        <f>'Historical data 2'!E645/'Historical data 2'!E$2*X$5</f>
        <v>45651.12763403538</v>
      </c>
      <c r="F647" s="26">
        <f>'Historical data 2'!F645/'Historical data 2'!F$2*Y$5</f>
        <v>59161.678997605231</v>
      </c>
      <c r="G647" s="26">
        <f>'Historical data 2'!G645/'Historical data 2'!G$2*Z$5</f>
        <v>84518.307733212554</v>
      </c>
      <c r="H647" s="26">
        <f>'Historical data 2'!H645/'Historical data 2'!H$2*AA$5</f>
        <v>51088.753344291137</v>
      </c>
      <c r="I647" s="26">
        <f>'Historical data 2'!I645/'Historical data 2'!I$2*AB$5</f>
        <v>75652.674616119592</v>
      </c>
      <c r="J647" s="26">
        <f>'Historical data 2'!J645/'Historical data 2'!J$2*AC$5</f>
        <v>44093.219217601283</v>
      </c>
      <c r="K647" s="26">
        <f>'Historical data 2'!K645/'Historical data 2'!K$2*AD$5</f>
        <v>32143.1067862893</v>
      </c>
      <c r="L647" s="8">
        <f t="shared" si="23"/>
        <v>6.8112584619317573E-4</v>
      </c>
      <c r="M647" s="8">
        <f>IF(Table25[[#This Row],[Overall Return]]&gt;=0,0,Table25[[#This Row],[Overall Return]])</f>
        <v>0</v>
      </c>
      <c r="N647" s="13">
        <f t="shared" si="22"/>
        <v>604885.0509162792</v>
      </c>
    </row>
    <row r="648" spans="1:14" x14ac:dyDescent="0.25">
      <c r="A648" s="2">
        <f>'Daily returns &amp; Stats_2016-19'!A647</f>
        <v>43489</v>
      </c>
      <c r="B648" s="26">
        <f>'Historical data 2'!B646/'Historical data 2'!B$2*U$5</f>
        <v>63833.04259285461</v>
      </c>
      <c r="C648" s="26">
        <f>'Historical data 2'!C646/'Historical data 2'!C$2*V$5</f>
        <v>87708.945545466791</v>
      </c>
      <c r="D648" s="26">
        <f>'Historical data 2'!D646/'Historical data 2'!D$2*W$5</f>
        <v>61556.458087871528</v>
      </c>
      <c r="E648" s="26">
        <f>'Historical data 2'!E646/'Historical data 2'!E$2*X$5</f>
        <v>45416.956110406529</v>
      </c>
      <c r="F648" s="26">
        <f>'Historical data 2'!F646/'Historical data 2'!F$2*Y$5</f>
        <v>59069.820823496069</v>
      </c>
      <c r="G648" s="26">
        <f>'Historical data 2'!G646/'Historical data 2'!G$2*Z$5</f>
        <v>84114.387417175618</v>
      </c>
      <c r="H648" s="26">
        <f>'Historical data 2'!H646/'Historical data 2'!H$2*AA$5</f>
        <v>51785.119753670471</v>
      </c>
      <c r="I648" s="26">
        <f>'Historical data 2'!I646/'Historical data 2'!I$2*AB$5</f>
        <v>75400.51580642206</v>
      </c>
      <c r="J648" s="26">
        <f>'Historical data 2'!J646/'Historical data 2'!J$2*AC$5</f>
        <v>43970.060033387956</v>
      </c>
      <c r="K648" s="26">
        <f>'Historical data 2'!K646/'Historical data 2'!K$2*AD$5</f>
        <v>32188.186274074087</v>
      </c>
      <c r="L648" s="8">
        <f t="shared" si="23"/>
        <v>2.6193659159967631E-4</v>
      </c>
      <c r="M648" s="8">
        <f>IF(Table25[[#This Row],[Overall Return]]&gt;=0,0,Table25[[#This Row],[Overall Return]])</f>
        <v>0</v>
      </c>
      <c r="N648" s="13">
        <f t="shared" si="22"/>
        <v>605043.49244482582</v>
      </c>
    </row>
    <row r="649" spans="1:14" x14ac:dyDescent="0.25">
      <c r="A649" s="2">
        <f>'Daily returns &amp; Stats_2016-19'!A648</f>
        <v>43490</v>
      </c>
      <c r="B649" s="26">
        <f>'Historical data 2'!B647/'Historical data 2'!B$2*U$5</f>
        <v>65948.27225367316</v>
      </c>
      <c r="C649" s="26">
        <f>'Historical data 2'!C647/'Historical data 2'!C$2*V$5</f>
        <v>88537.849036545609</v>
      </c>
      <c r="D649" s="26">
        <f>'Historical data 2'!D647/'Historical data 2'!D$2*W$5</f>
        <v>62366.414571596819</v>
      </c>
      <c r="E649" s="26">
        <f>'Historical data 2'!E647/'Historical data 2'!E$2*X$5</f>
        <v>45638.798642437854</v>
      </c>
      <c r="F649" s="26">
        <f>'Historical data 2'!F647/'Historical data 2'!F$2*Y$5</f>
        <v>60009.855302768738</v>
      </c>
      <c r="G649" s="26">
        <f>'Historical data 2'!G647/'Historical data 2'!G$2*Z$5</f>
        <v>84882.645911529951</v>
      </c>
      <c r="H649" s="26">
        <f>'Historical data 2'!H647/'Historical data 2'!H$2*AA$5</f>
        <v>52767.495792149122</v>
      </c>
      <c r="I649" s="26">
        <f>'Historical data 2'!I647/'Historical data 2'!I$2*AB$5</f>
        <v>75944.499739931547</v>
      </c>
      <c r="J649" s="26">
        <f>'Historical data 2'!J647/'Historical data 2'!J$2*AC$5</f>
        <v>44102.022033187684</v>
      </c>
      <c r="K649" s="26">
        <f>'Historical data 2'!K647/'Historical data 2'!K$2*AD$5</f>
        <v>32332.45766176399</v>
      </c>
      <c r="L649" s="8">
        <f t="shared" si="23"/>
        <v>1.2374017065296172E-2</v>
      </c>
      <c r="M649" s="8">
        <f>IF(Table25[[#This Row],[Overall Return]]&gt;=0,0,Table25[[#This Row],[Overall Return]])</f>
        <v>0</v>
      </c>
      <c r="N649" s="13">
        <f t="shared" si="22"/>
        <v>612530.31094558456</v>
      </c>
    </row>
    <row r="650" spans="1:14" x14ac:dyDescent="0.25">
      <c r="A650" s="2">
        <f>'Daily returns &amp; Stats_2016-19'!A649</f>
        <v>43493</v>
      </c>
      <c r="B650" s="26">
        <f>'Historical data 2'!B648/'Historical data 2'!B$2*U$5</f>
        <v>65337.951926452726</v>
      </c>
      <c r="C650" s="26">
        <f>'Historical data 2'!C648/'Historical data 2'!C$2*V$5</f>
        <v>86805.852446419507</v>
      </c>
      <c r="D650" s="26">
        <f>'Historical data 2'!D648/'Historical data 2'!D$2*W$5</f>
        <v>60839.596437939836</v>
      </c>
      <c r="E650" s="26">
        <f>'Historical data 2'!E648/'Historical data 2'!E$2*X$5</f>
        <v>45523.770356447152</v>
      </c>
      <c r="F650" s="26">
        <f>'Historical data 2'!F648/'Historical data 2'!F$2*Y$5</f>
        <v>58859.704010509122</v>
      </c>
      <c r="G650" s="26">
        <f>'Historical data 2'!G648/'Historical data 2'!G$2*Z$5</f>
        <v>83227.28111449728</v>
      </c>
      <c r="H650" s="26">
        <f>'Historical data 2'!H648/'Historical data 2'!H$2*AA$5</f>
        <v>52650.248819591783</v>
      </c>
      <c r="I650" s="26">
        <f>'Historical data 2'!I648/'Historical data 2'!I$2*AB$5</f>
        <v>75581.832993220552</v>
      </c>
      <c r="J650" s="26">
        <f>'Historical data 2'!J648/'Historical data 2'!J$2*AC$5</f>
        <v>43829.287576668852</v>
      </c>
      <c r="K650" s="26">
        <f>'Historical data 2'!K648/'Historical data 2'!K$2*AD$5</f>
        <v>32116.053854609632</v>
      </c>
      <c r="L650" s="8">
        <f t="shared" si="23"/>
        <v>-1.2666689746750004E-2</v>
      </c>
      <c r="M650" s="8">
        <f>IF(Table25[[#This Row],[Overall Return]]&gt;=0,0,Table25[[#This Row],[Overall Return]])</f>
        <v>-1.2666689746750004E-2</v>
      </c>
      <c r="N650" s="13">
        <f t="shared" si="22"/>
        <v>604771.5795363565</v>
      </c>
    </row>
    <row r="651" spans="1:14" x14ac:dyDescent="0.25">
      <c r="A651" s="2">
        <f>'Daily returns &amp; Stats_2016-19'!A650</f>
        <v>43494</v>
      </c>
      <c r="B651" s="26">
        <f>'Historical data 2'!B649/'Historical data 2'!B$2*U$5</f>
        <v>64660.735104123196</v>
      </c>
      <c r="C651" s="26">
        <f>'Historical data 2'!C649/'Historical data 2'!C$2*V$5</f>
        <v>84473.384222232708</v>
      </c>
      <c r="D651" s="26">
        <f>'Historical data 2'!D649/'Historical data 2'!D$2*W$5</f>
        <v>60793.046925728297</v>
      </c>
      <c r="E651" s="26">
        <f>'Historical data 2'!E649/'Historical data 2'!E$2*X$5</f>
        <v>45560.744640563869</v>
      </c>
      <c r="F651" s="26">
        <f>'Historical data 2'!F649/'Historical data 2'!F$2*Y$5</f>
        <v>58339.353409811745</v>
      </c>
      <c r="G651" s="26">
        <f>'Historical data 2'!G649/'Historical data 2'!G$2*Z$5</f>
        <v>81532.340516942961</v>
      </c>
      <c r="H651" s="26">
        <f>'Historical data 2'!H649/'Historical data 2'!H$2*AA$5</f>
        <v>52842.106115836403</v>
      </c>
      <c r="I651" s="26">
        <f>'Historical data 2'!I649/'Historical data 2'!I$2*AB$5</f>
        <v>75743.333209518838</v>
      </c>
      <c r="J651" s="26">
        <f>'Historical data 2'!J649/'Historical data 2'!J$2*AC$5</f>
        <v>43855.688382095075</v>
      </c>
      <c r="K651" s="26">
        <f>'Historical data 2'!K649/'Historical data 2'!K$2*AD$5</f>
        <v>32237.782224026643</v>
      </c>
      <c r="L651" s="8">
        <f t="shared" si="23"/>
        <v>-7.8262023971188421E-3</v>
      </c>
      <c r="M651" s="8">
        <f>IF(Table25[[#This Row],[Overall Return]]&gt;=0,0,Table25[[#This Row],[Overall Return]])</f>
        <v>-7.8262023971188421E-3</v>
      </c>
      <c r="N651" s="13">
        <f t="shared" si="22"/>
        <v>600038.51475087972</v>
      </c>
    </row>
    <row r="652" spans="1:14" x14ac:dyDescent="0.25">
      <c r="A652" s="2">
        <f>'Daily returns &amp; Stats_2016-19'!A651</f>
        <v>43495</v>
      </c>
      <c r="B652" s="26">
        <f>'Historical data 2'!B650/'Historical data 2'!B$2*U$5</f>
        <v>69079.310577963464</v>
      </c>
      <c r="C652" s="26">
        <f>'Historical data 2'!C650/'Historical data 2'!C$2*V$5</f>
        <v>88530.425223583443</v>
      </c>
      <c r="D652" s="26">
        <f>'Historical data 2'!D650/'Historical data 2'!D$2*W$5</f>
        <v>61156.13982598541</v>
      </c>
      <c r="E652" s="26">
        <f>'Historical data 2'!E650/'Historical data 2'!E$2*X$5</f>
        <v>45244.404163413587</v>
      </c>
      <c r="F652" s="26">
        <f>'Historical data 2'!F650/'Historical data 2'!F$2*Y$5</f>
        <v>59903.695303205517</v>
      </c>
      <c r="G652" s="26">
        <f>'Historical data 2'!G650/'Historical data 2'!G$2*Z$5</f>
        <v>84256.955357021274</v>
      </c>
      <c r="H652" s="26">
        <f>'Historical data 2'!H650/'Historical data 2'!H$2*AA$5</f>
        <v>54851.26353326071</v>
      </c>
      <c r="I652" s="26">
        <f>'Historical data 2'!I650/'Historical data 2'!I$2*AB$5</f>
        <v>76601.794197181021</v>
      </c>
      <c r="J652" s="26">
        <f>'Historical data 2'!J650/'Historical data 2'!J$2*AC$5</f>
        <v>44066.829874174531</v>
      </c>
      <c r="K652" s="26">
        <f>'Historical data 2'!K650/'Historical data 2'!K$2*AD$5</f>
        <v>32589.415762854023</v>
      </c>
      <c r="L652" s="8">
        <f t="shared" si="23"/>
        <v>2.7067794264017175E-2</v>
      </c>
      <c r="M652" s="8">
        <f>IF(Table25[[#This Row],[Overall Return]]&gt;=0,0,Table25[[#This Row],[Overall Return]])</f>
        <v>0</v>
      </c>
      <c r="N652" s="13">
        <f t="shared" si="22"/>
        <v>616280.23381864303</v>
      </c>
    </row>
    <row r="653" spans="1:14" x14ac:dyDescent="0.25">
      <c r="A653" s="2">
        <f>'Daily returns &amp; Stats_2016-19'!A652</f>
        <v>43496</v>
      </c>
      <c r="B653" s="26">
        <f>'Historical data 2'!B651/'Historical data 2'!B$2*U$5</f>
        <v>69576.769167472841</v>
      </c>
      <c r="C653" s="26">
        <f>'Historical data 2'!C651/'Historical data 2'!C$2*V$5</f>
        <v>91090.257828414746</v>
      </c>
      <c r="D653" s="26">
        <f>'Historical data 2'!D651/'Historical data 2'!D$2*W$5</f>
        <v>63018.082598781424</v>
      </c>
      <c r="E653" s="26">
        <f>'Historical data 2'!E651/'Historical data 2'!E$2*X$5</f>
        <v>45815.452850402391</v>
      </c>
      <c r="F653" s="26">
        <f>'Historical data 2'!F651/'Historical data 2'!F$2*Y$5</f>
        <v>61405.882168195494</v>
      </c>
      <c r="G653" s="26">
        <f>'Historical data 2'!G651/'Historical data 2'!G$2*Z$5</f>
        <v>82712.478847823411</v>
      </c>
      <c r="H653" s="26">
        <f>'Historical data 2'!H651/'Historical data 2'!H$2*AA$5</f>
        <v>54540.385490414679</v>
      </c>
      <c r="I653" s="26">
        <f>'Historical data 2'!I651/'Historical data 2'!I$2*AB$5</f>
        <v>76553.623003545028</v>
      </c>
      <c r="J653" s="26">
        <f>'Historical data 2'!J651/'Historical data 2'!J$2*AC$5</f>
        <v>43418.783707289826</v>
      </c>
      <c r="K653" s="26">
        <f>'Historical data 2'!K651/'Historical data 2'!K$2*AD$5</f>
        <v>33035.720373578079</v>
      </c>
      <c r="L653" s="8">
        <f t="shared" si="23"/>
        <v>7.9301622039575914E-3</v>
      </c>
      <c r="M653" s="8">
        <f>IF(Table25[[#This Row],[Overall Return]]&gt;=0,0,Table25[[#This Row],[Overall Return]])</f>
        <v>0</v>
      </c>
      <c r="N653" s="13">
        <f t="shared" si="22"/>
        <v>621167.43603591784</v>
      </c>
    </row>
    <row r="654" spans="1:14" x14ac:dyDescent="0.25">
      <c r="A654" s="2">
        <f>'Daily returns &amp; Stats_2016-19'!A653</f>
        <v>43497</v>
      </c>
      <c r="B654" s="26">
        <f>'Historical data 2'!B652/'Historical data 2'!B$2*U$5</f>
        <v>69610.220729031891</v>
      </c>
      <c r="C654" s="26">
        <f>'Historical data 2'!C652/'Historical data 2'!C$2*V$5</f>
        <v>86187.888756327011</v>
      </c>
      <c r="D654" s="26">
        <f>'Historical data 2'!D652/'Historical data 2'!D$2*W$5</f>
        <v>63939.761264317975</v>
      </c>
      <c r="E654" s="26">
        <f>'Historical data 2'!E652/'Historical data 2'!E$2*X$5</f>
        <v>45725.076202268807</v>
      </c>
      <c r="F654" s="26">
        <f>'Historical data 2'!F652/'Historical data 2'!F$2*Y$5</f>
        <v>61096.75207182733</v>
      </c>
      <c r="G654" s="26">
        <f>'Historical data 2'!G652/'Historical data 2'!G$2*Z$5</f>
        <v>81405.596560108112</v>
      </c>
      <c r="H654" s="26">
        <f>'Historical data 2'!H652/'Historical data 2'!H$2*AA$5</f>
        <v>55462.356644899919</v>
      </c>
      <c r="I654" s="26">
        <f>'Historical data 2'!I652/'Historical data 2'!I$2*AB$5</f>
        <v>76134.344929904459</v>
      </c>
      <c r="J654" s="26">
        <f>'Historical data 2'!J652/'Historical data 2'!J$2*AC$5</f>
        <v>43418.783707289826</v>
      </c>
      <c r="K654" s="26">
        <f>'Historical data 2'!K652/'Historical data 2'!K$2*AD$5</f>
        <v>34225.870368016229</v>
      </c>
      <c r="L654" s="8">
        <f t="shared" si="23"/>
        <v>-6.3763561515758349E-3</v>
      </c>
      <c r="M654" s="8">
        <f>IF(Table25[[#This Row],[Overall Return]]&gt;=0,0,Table25[[#This Row],[Overall Return]])</f>
        <v>-6.3763561515758349E-3</v>
      </c>
      <c r="N654" s="13">
        <f t="shared" si="22"/>
        <v>617206.65123399161</v>
      </c>
    </row>
    <row r="655" spans="1:14" x14ac:dyDescent="0.25">
      <c r="A655" s="2">
        <f>'Daily returns &amp; Stats_2016-19'!A654</f>
        <v>43500</v>
      </c>
      <c r="B655" s="26">
        <f>'Historical data 2'!B653/'Historical data 2'!B$2*U$5</f>
        <v>71587.488381954303</v>
      </c>
      <c r="C655" s="26">
        <f>'Historical data 2'!C653/'Historical data 2'!C$2*V$5</f>
        <v>86563.114788606035</v>
      </c>
      <c r="D655" s="26">
        <f>'Historical data 2'!D653/'Historical data 2'!D$2*W$5</f>
        <v>65103.469735199949</v>
      </c>
      <c r="E655" s="26">
        <f>'Historical data 2'!E653/'Historical data 2'!E$2*X$5</f>
        <v>45930.49065439999</v>
      </c>
      <c r="F655" s="26">
        <f>'Historical data 2'!F653/'Historical data 2'!F$2*Y$5</f>
        <v>62309.612336434395</v>
      </c>
      <c r="G655" s="26">
        <f>'Historical data 2'!G653/'Historical data 2'!G$2*Z$5</f>
        <v>83750.036564462542</v>
      </c>
      <c r="H655" s="26">
        <f>'Historical data 2'!H653/'Historical data 2'!H$2*AA$5</f>
        <v>55583.156247992505</v>
      </c>
      <c r="I655" s="26">
        <f>'Historical data 2'!I653/'Historical data 2'!I$2*AB$5</f>
        <v>75989.812850074173</v>
      </c>
      <c r="J655" s="26">
        <f>'Historical data 2'!J653/'Historical data 2'!J$2*AC$5</f>
        <v>43551.949217033005</v>
      </c>
      <c r="K655" s="26">
        <f>'Historical data 2'!K653/'Historical data 2'!K$2*AD$5</f>
        <v>33729.978539020944</v>
      </c>
      <c r="L655" s="8">
        <f t="shared" si="23"/>
        <v>1.1167180501710394E-2</v>
      </c>
      <c r="M655" s="8">
        <f>IF(Table25[[#This Row],[Overall Return]]&gt;=0,0,Table25[[#This Row],[Overall Return]])</f>
        <v>0</v>
      </c>
      <c r="N655" s="13">
        <f t="shared" si="22"/>
        <v>624099.10931517777</v>
      </c>
    </row>
    <row r="656" spans="1:14" x14ac:dyDescent="0.25">
      <c r="A656" s="2">
        <f>'Daily returns &amp; Stats_2016-19'!A655</f>
        <v>43501</v>
      </c>
      <c r="B656" s="26">
        <f>'Historical data 2'!B654/'Historical data 2'!B$2*U$5</f>
        <v>72812.298054073137</v>
      </c>
      <c r="C656" s="26">
        <f>'Historical data 2'!C654/'Historical data 2'!C$2*V$5</f>
        <v>87914.580312353792</v>
      </c>
      <c r="D656" s="26">
        <f>'Historical data 2'!D654/'Historical data 2'!D$2*W$5</f>
        <v>64479.728062838687</v>
      </c>
      <c r="E656" s="26">
        <f>'Historical data 2'!E654/'Historical data 2'!E$2*X$5</f>
        <v>46283.802242998019</v>
      </c>
      <c r="F656" s="26">
        <f>'Historical data 2'!F654/'Historical data 2'!F$2*Y$5</f>
        <v>63035.12782698615</v>
      </c>
      <c r="G656" s="26">
        <f>'Historical data 2'!G654/'Historical data 2'!G$2*Z$5</f>
        <v>84922.253398040819</v>
      </c>
      <c r="H656" s="26">
        <f>'Historical data 2'!H654/'Historical data 2'!H$2*AA$5</f>
        <v>57086.025695790915</v>
      </c>
      <c r="I656" s="26">
        <f>'Historical data 2'!I654/'Historical data 2'!I$2*AB$5</f>
        <v>75451.489586784577</v>
      </c>
      <c r="J656" s="26">
        <f>'Historical data 2'!J654/'Historical data 2'!J$2*AC$5</f>
        <v>43738.363355607617</v>
      </c>
      <c r="K656" s="26">
        <f>'Historical data 2'!K654/'Historical data 2'!K$2*AD$5</f>
        <v>34077.10653028221</v>
      </c>
      <c r="L656" s="8">
        <f t="shared" si="23"/>
        <v>9.1358338210649759E-3</v>
      </c>
      <c r="M656" s="8">
        <f>IF(Table25[[#This Row],[Overall Return]]&gt;=0,0,Table25[[#This Row],[Overall Return]])</f>
        <v>0</v>
      </c>
      <c r="N656" s="13">
        <f t="shared" si="22"/>
        <v>629800.77506575594</v>
      </c>
    </row>
    <row r="657" spans="1:14" x14ac:dyDescent="0.25">
      <c r="A657" s="2">
        <f>'Daily returns &amp; Stats_2016-19'!A656</f>
        <v>43502</v>
      </c>
      <c r="B657" s="26">
        <f>'Historical data 2'!B655/'Historical data 2'!B$2*U$5</f>
        <v>72837.385068240168</v>
      </c>
      <c r="C657" s="26">
        <f>'Historical data 2'!C655/'Historical data 2'!C$2*V$5</f>
        <v>86931.458833051918</v>
      </c>
      <c r="D657" s="26">
        <f>'Historical data 2'!D655/'Historical data 2'!D$2*W$5</f>
        <v>64340.066954315669</v>
      </c>
      <c r="E657" s="26">
        <f>'Historical data 2'!E655/'Historical data 2'!E$2*X$5</f>
        <v>45770.267699004566</v>
      </c>
      <c r="F657" s="26">
        <f>'Historical data 2'!F655/'Historical data 2'!F$2*Y$5</f>
        <v>61343.177392393089</v>
      </c>
      <c r="G657" s="26">
        <f>'Historical data 2'!G655/'Historical data 2'!G$2*Z$5</f>
        <v>83979.728300236457</v>
      </c>
      <c r="H657" s="26">
        <f>'Historical data 2'!H655/'Historical data 2'!H$2*AA$5</f>
        <v>56352.359207015063</v>
      </c>
      <c r="I657" s="26">
        <f>'Historical data 2'!I655/'Historical data 2'!I$2*AB$5</f>
        <v>76355.309931895114</v>
      </c>
      <c r="J657" s="26">
        <f>'Historical data 2'!J655/'Historical data 2'!J$2*AC$5</f>
        <v>43693.982493692871</v>
      </c>
      <c r="K657" s="26">
        <f>'Historical data 2'!K655/'Historical data 2'!K$2*AD$5</f>
        <v>33928.333960866861</v>
      </c>
      <c r="L657" s="8">
        <f t="shared" si="23"/>
        <v>-6.7778659443510358E-3</v>
      </c>
      <c r="M657" s="8">
        <f>IF(Table25[[#This Row],[Overall Return]]&gt;=0,0,Table25[[#This Row],[Overall Return]])</f>
        <v>-6.7778659443510358E-3</v>
      </c>
      <c r="N657" s="13">
        <f t="shared" si="22"/>
        <v>625532.06984071189</v>
      </c>
    </row>
    <row r="658" spans="1:14" x14ac:dyDescent="0.25">
      <c r="A658" s="2">
        <f>'Daily returns &amp; Stats_2016-19'!A657</f>
        <v>43503</v>
      </c>
      <c r="B658" s="26">
        <f>'Historical data 2'!B656/'Historical data 2'!B$2*U$5</f>
        <v>71457.910805477251</v>
      </c>
      <c r="C658" s="26">
        <f>'Historical data 2'!C656/'Historical data 2'!C$2*V$5</f>
        <v>85559.323084978081</v>
      </c>
      <c r="D658" s="26">
        <f>'Historical data 2'!D656/'Historical data 2'!D$2*W$5</f>
        <v>62822.58135250015</v>
      </c>
      <c r="E658" s="26">
        <f>'Historical data 2'!E656/'Historical data 2'!E$2*X$5</f>
        <v>45581.28132677354</v>
      </c>
      <c r="F658" s="26">
        <f>'Historical data 2'!F656/'Historical data 2'!F$2*Y$5</f>
        <v>60434.495301021627</v>
      </c>
      <c r="G658" s="26">
        <f>'Historical data 2'!G656/'Historical data 2'!G$2*Z$5</f>
        <v>83377.776888842956</v>
      </c>
      <c r="H658" s="26">
        <f>'Historical data 2'!H656/'Historical data 2'!H$2*AA$5</f>
        <v>54627.432562198876</v>
      </c>
      <c r="I658" s="26">
        <f>'Historical data 2'!I656/'Historical data 2'!I$2*AB$5</f>
        <v>76213.659059211059</v>
      </c>
      <c r="J658" s="26">
        <f>'Historical data 2'!J656/'Historical data 2'!J$2*AC$5</f>
        <v>42681.983457908587</v>
      </c>
      <c r="K658" s="26">
        <f>'Historical data 2'!K656/'Historical data 2'!K$2*AD$5</f>
        <v>33666.863763449714</v>
      </c>
      <c r="L658" s="8">
        <f t="shared" si="23"/>
        <v>-1.4561623100586174E-2</v>
      </c>
      <c r="M658" s="8">
        <f>IF(Table25[[#This Row],[Overall Return]]&gt;=0,0,Table25[[#This Row],[Overall Return]])</f>
        <v>-1.4561623100586174E-2</v>
      </c>
      <c r="N658" s="13">
        <f t="shared" si="22"/>
        <v>616423.30760236189</v>
      </c>
    </row>
    <row r="659" spans="1:14" x14ac:dyDescent="0.25">
      <c r="A659" s="2">
        <f>'Daily returns &amp; Stats_2016-19'!A658</f>
        <v>43504</v>
      </c>
      <c r="B659" s="26">
        <f>'Historical data 2'!B657/'Historical data 2'!B$2*U$5</f>
        <v>71541.86116781272</v>
      </c>
      <c r="C659" s="26">
        <f>'Historical data 2'!C657/'Historical data 2'!C$2*V$5</f>
        <v>84173.415274295781</v>
      </c>
      <c r="D659" s="26">
        <f>'Historical data 2'!D657/'Historical data 2'!D$2*W$5</f>
        <v>61966.867385534155</v>
      </c>
      <c r="E659" s="26">
        <f>'Historical data 2'!E657/'Historical data 2'!E$2*X$5</f>
        <v>45811.347416761833</v>
      </c>
      <c r="F659" s="26">
        <f>'Historical data 2'!F657/'Historical data 2'!F$2*Y$5</f>
        <v>60233.72419381114</v>
      </c>
      <c r="G659" s="26">
        <f>'Historical data 2'!G657/'Historical data 2'!G$2*Z$5</f>
        <v>83694.586083347313</v>
      </c>
      <c r="H659" s="26">
        <f>'Historical data 2'!H657/'Historical data 2'!H$2*AA$5</f>
        <v>54323.659780423339</v>
      </c>
      <c r="I659" s="26">
        <f>'Historical data 2'!I657/'Historical data 2'!I$2*AB$5</f>
        <v>74202.058501311898</v>
      </c>
      <c r="J659" s="26">
        <f>'Historical data 2'!J657/'Historical data 2'!J$2*AC$5</f>
        <v>42300.253027844294</v>
      </c>
      <c r="K659" s="26">
        <f>'Historical data 2'!K657/'Historical data 2'!K$2*AD$5</f>
        <v>33721.556832378468</v>
      </c>
      <c r="L659" s="8">
        <f t="shared" si="23"/>
        <v>-7.2255183798373146E-3</v>
      </c>
      <c r="M659" s="8">
        <f>IF(Table25[[#This Row],[Overall Return]]&gt;=0,0,Table25[[#This Row],[Overall Return]])</f>
        <v>-7.2255183798373146E-3</v>
      </c>
      <c r="N659" s="13">
        <f t="shared" si="22"/>
        <v>611969.32966352091</v>
      </c>
    </row>
    <row r="660" spans="1:14" x14ac:dyDescent="0.25">
      <c r="A660" s="2">
        <f>'Daily returns &amp; Stats_2016-19'!A659</f>
        <v>43507</v>
      </c>
      <c r="B660" s="26">
        <f>'Historical data 2'!B658/'Historical data 2'!B$2*U$5</f>
        <v>71130.414251446186</v>
      </c>
      <c r="C660" s="26">
        <f>'Historical data 2'!C658/'Historical data 2'!C$2*V$5</f>
        <v>84320.751274685696</v>
      </c>
      <c r="D660" s="26">
        <f>'Historical data 2'!D658/'Historical data 2'!D$2*W$5</f>
        <v>62415.755043038895</v>
      </c>
      <c r="E660" s="26">
        <f>'Historical data 2'!E658/'Historical data 2'!E$2*X$5</f>
        <v>44960.935709408419</v>
      </c>
      <c r="F660" s="26">
        <f>'Historical data 2'!F658/'Historical data 2'!F$2*Y$5</f>
        <v>60230.975456818058</v>
      </c>
      <c r="G660" s="26">
        <f>'Historical data 2'!G658/'Historical data 2'!G$2*Z$5</f>
        <v>83361.933894238609</v>
      </c>
      <c r="H660" s="26">
        <f>'Historical data 2'!H658/'Historical data 2'!H$2*AA$5</f>
        <v>55574.277212877947</v>
      </c>
      <c r="I660" s="26">
        <f>'Historical data 2'!I658/'Historical data 2'!I$2*AB$5</f>
        <v>72853.445443996126</v>
      </c>
      <c r="J660" s="26">
        <f>'Historical data 2'!J658/'Historical data 2'!J$2*AC$5</f>
        <v>42300.253027844294</v>
      </c>
      <c r="K660" s="26">
        <f>'Historical data 2'!K658/'Historical data 2'!K$2*AD$5</f>
        <v>33776.260815908892</v>
      </c>
      <c r="L660" s="8">
        <f t="shared" si="23"/>
        <v>-1.7065030592825492E-3</v>
      </c>
      <c r="M660" s="8">
        <f>IF(Table25[[#This Row],[Overall Return]]&gt;=0,0,Table25[[#This Row],[Overall Return]])</f>
        <v>-1.7065030592825492E-3</v>
      </c>
      <c r="N660" s="13">
        <f t="shared" si="22"/>
        <v>610925.00213026302</v>
      </c>
    </row>
    <row r="661" spans="1:14" x14ac:dyDescent="0.25">
      <c r="A661" s="2">
        <f>'Daily returns &amp; Stats_2016-19'!A660</f>
        <v>43508</v>
      </c>
      <c r="B661" s="26">
        <f>'Historical data 2'!B659/'Historical data 2'!B$2*U$5</f>
        <v>71743.359270241301</v>
      </c>
      <c r="C661" s="26">
        <f>'Historical data 2'!C659/'Historical data 2'!C$2*V$5</f>
        <v>86812.208783008027</v>
      </c>
      <c r="D661" s="26">
        <f>'Historical data 2'!D659/'Historical data 2'!D$2*W$5</f>
        <v>63079.777045916664</v>
      </c>
      <c r="E661" s="26">
        <f>'Historical data 2'!E659/'Historical data 2'!E$2*X$5</f>
        <v>44862.335503317867</v>
      </c>
      <c r="F661" s="26">
        <f>'Historical data 2'!F659/'Historical data 2'!F$2*Y$5</f>
        <v>61680.906943124355</v>
      </c>
      <c r="G661" s="26">
        <f>'Historical data 2'!G659/'Historical data 2'!G$2*Z$5</f>
        <v>84660.882010256042</v>
      </c>
      <c r="H661" s="26">
        <f>'Historical data 2'!H659/'Historical data 2'!H$2*AA$5</f>
        <v>55391.298951747878</v>
      </c>
      <c r="I661" s="26">
        <f>'Historical data 2'!I659/'Historical data 2'!I$2*AB$5</f>
        <v>74655.388466152712</v>
      </c>
      <c r="J661" s="26">
        <f>'Historical data 2'!J659/'Historical data 2'!J$2*AC$5</f>
        <v>43543.077629449843</v>
      </c>
      <c r="K661" s="26">
        <f>'Historical data 2'!K659/'Historical data 2'!K$2*AD$5</f>
        <v>34368.821088905024</v>
      </c>
      <c r="L661" s="8">
        <f t="shared" si="23"/>
        <v>1.6160827478708395E-2</v>
      </c>
      <c r="M661" s="8">
        <f>IF(Table25[[#This Row],[Overall Return]]&gt;=0,0,Table25[[#This Row],[Overall Return]])</f>
        <v>0</v>
      </c>
      <c r="N661" s="13">
        <f t="shared" si="22"/>
        <v>620798.05569211976</v>
      </c>
    </row>
    <row r="662" spans="1:14" x14ac:dyDescent="0.25">
      <c r="A662" s="2">
        <f>'Daily returns &amp; Stats_2016-19'!A661</f>
        <v>43509</v>
      </c>
      <c r="B662" s="26">
        <f>'Historical data 2'!B660/'Historical data 2'!B$2*U$5</f>
        <v>71445.291076289926</v>
      </c>
      <c r="C662" s="26">
        <f>'Historical data 2'!C660/'Historical data 2'!C$2*V$5</f>
        <v>86917.678683501203</v>
      </c>
      <c r="D662" s="26">
        <f>'Historical data 2'!D660/'Historical data 2'!D$2*W$5</f>
        <v>63388.383381736036</v>
      </c>
      <c r="E662" s="26">
        <f>'Historical data 2'!E660/'Historical data 2'!E$2*X$5</f>
        <v>45273.164407580218</v>
      </c>
      <c r="F662" s="26">
        <f>'Historical data 2'!F660/'Historical data 2'!F$2*Y$5</f>
        <v>61614.349738986602</v>
      </c>
      <c r="G662" s="26">
        <f>'Historical data 2'!G660/'Historical data 2'!G$2*Z$5</f>
        <v>84597.529043432151</v>
      </c>
      <c r="H662" s="26">
        <f>'Historical data 2'!H660/'Historical data 2'!H$2*AA$5</f>
        <v>54744.674452309104</v>
      </c>
      <c r="I662" s="26">
        <f>'Historical data 2'!I660/'Historical data 2'!I$2*AB$5</f>
        <v>74740.372515140349</v>
      </c>
      <c r="J662" s="26">
        <f>'Historical data 2'!J660/'Historical data 2'!J$2*AC$5</f>
        <v>43516.439942701421</v>
      </c>
      <c r="K662" s="26">
        <f>'Historical data 2'!K660/'Historical data 2'!K$2*AD$5</f>
        <v>34756.271984546729</v>
      </c>
      <c r="L662" s="8">
        <f t="shared" si="23"/>
        <v>3.1588297080809014E-4</v>
      </c>
      <c r="M662" s="8">
        <f>IF(Table25[[#This Row],[Overall Return]]&gt;=0,0,Table25[[#This Row],[Overall Return]])</f>
        <v>0</v>
      </c>
      <c r="N662" s="13">
        <f t="shared" si="22"/>
        <v>620994.15522622364</v>
      </c>
    </row>
    <row r="663" spans="1:14" x14ac:dyDescent="0.25">
      <c r="A663" s="2">
        <f>'Daily returns &amp; Stats_2016-19'!A662</f>
        <v>43510</v>
      </c>
      <c r="B663" s="26">
        <f>'Historical data 2'!B661/'Historical data 2'!B$2*U$5</f>
        <v>71705.599502814701</v>
      </c>
      <c r="C663" s="26">
        <f>'Historical data 2'!C661/'Historical data 2'!C$2*V$5</f>
        <v>85998.152917853557</v>
      </c>
      <c r="D663" s="26">
        <f>'Historical data 2'!D661/'Historical data 2'!D$2*W$5</f>
        <v>64622.859012567249</v>
      </c>
      <c r="E663" s="26">
        <f>'Historical data 2'!E661/'Historical data 2'!E$2*X$5</f>
        <v>45462.14760714228</v>
      </c>
      <c r="F663" s="26">
        <f>'Historical data 2'!F661/'Historical data 2'!F$2*Y$5</f>
        <v>61697.407758172885</v>
      </c>
      <c r="G663" s="26">
        <f>'Historical data 2'!G661/'Historical data 2'!G$2*Z$5</f>
        <v>84668.803507558216</v>
      </c>
      <c r="H663" s="26">
        <f>'Historical data 2'!H661/'Historical data 2'!H$2*AA$5</f>
        <v>53963.039827636749</v>
      </c>
      <c r="I663" s="26">
        <f>'Historical data 2'!I661/'Historical data 2'!I$2*AB$5</f>
        <v>75173.853136366946</v>
      </c>
      <c r="J663" s="26">
        <f>'Historical data 2'!J661/'Historical data 2'!J$2*AC$5</f>
        <v>43072.566372223613</v>
      </c>
      <c r="K663" s="26">
        <f>'Historical data 2'!K661/'Historical data 2'!K$2*AD$5</f>
        <v>34765.381311093915</v>
      </c>
      <c r="L663" s="8">
        <f t="shared" si="23"/>
        <v>2.1844928179270973E-4</v>
      </c>
      <c r="M663" s="8">
        <f>IF(Table25[[#This Row],[Overall Return]]&gt;=0,0,Table25[[#This Row],[Overall Return]])</f>
        <v>0</v>
      </c>
      <c r="N663" s="13">
        <f t="shared" si="22"/>
        <v>621129.81095343025</v>
      </c>
    </row>
    <row r="664" spans="1:14" x14ac:dyDescent="0.25">
      <c r="A664" s="2">
        <f>'Daily returns &amp; Stats_2016-19'!A663</f>
        <v>43511</v>
      </c>
      <c r="B664" s="26">
        <f>'Historical data 2'!B662/'Historical data 2'!B$2*U$5</f>
        <v>71546.063325535797</v>
      </c>
      <c r="C664" s="26">
        <f>'Historical data 2'!C662/'Historical data 2'!C$2*V$5</f>
        <v>85219.073077820445</v>
      </c>
      <c r="D664" s="26">
        <f>'Historical data 2'!D662/'Historical data 2'!D$2*W$5</f>
        <v>65632.880338072413</v>
      </c>
      <c r="E664" s="26">
        <f>'Historical data 2'!E662/'Historical data 2'!E$2*X$5</f>
        <v>46255.038826162418</v>
      </c>
      <c r="F664" s="26">
        <f>'Historical data 2'!F662/'Historical data 2'!F$2*Y$5</f>
        <v>61256.266944871466</v>
      </c>
      <c r="G664" s="26">
        <f>'Historical data 2'!G662/'Historical data 2'!G$2*Z$5</f>
        <v>85714.289058697352</v>
      </c>
      <c r="H664" s="26">
        <f>'Historical data 2'!H662/'Historical data 2'!H$2*AA$5</f>
        <v>54693.15876832448</v>
      </c>
      <c r="I664" s="26">
        <f>'Historical data 2'!I662/'Historical data 2'!I$2*AB$5</f>
        <v>76817.126277335206</v>
      </c>
      <c r="J664" s="26">
        <f>'Historical data 2'!J662/'Historical data 2'!J$2*AC$5</f>
        <v>43693.982493692871</v>
      </c>
      <c r="K664" s="26">
        <f>'Historical data 2'!K662/'Historical data 2'!K$2*AD$5</f>
        <v>35421.76362584898</v>
      </c>
      <c r="L664" s="8">
        <f t="shared" si="23"/>
        <v>8.2427725938192253E-3</v>
      </c>
      <c r="M664" s="8">
        <f>IF(Table25[[#This Row],[Overall Return]]&gt;=0,0,Table25[[#This Row],[Overall Return]])</f>
        <v>0</v>
      </c>
      <c r="N664" s="13">
        <f t="shared" si="22"/>
        <v>626249.64273636136</v>
      </c>
    </row>
    <row r="665" spans="1:14" x14ac:dyDescent="0.25">
      <c r="A665" s="2">
        <f>'Daily returns &amp; Stats_2016-19'!A664</f>
        <v>43515</v>
      </c>
      <c r="B665" s="26">
        <f>'Historical data 2'!B663/'Historical data 2'!B$2*U$5</f>
        <v>71760.181157151717</v>
      </c>
      <c r="C665" s="26">
        <f>'Historical data 2'!C663/'Historical data 2'!C$2*V$5</f>
        <v>86259.433934188011</v>
      </c>
      <c r="D665" s="26">
        <f>'Historical data 2'!D663/'Historical data 2'!D$2*W$5</f>
        <v>64987.58625831973</v>
      </c>
      <c r="E665" s="26">
        <f>'Historical data 2'!E663/'Historical data 2'!E$2*X$5</f>
        <v>46633.005225286543</v>
      </c>
      <c r="F665" s="26">
        <f>'Historical data 2'!F663/'Historical data 2'!F$2*Y$5</f>
        <v>61526.343993212788</v>
      </c>
      <c r="G665" s="26">
        <f>'Historical data 2'!G663/'Historical data 2'!G$2*Z$5</f>
        <v>85674.687909384316</v>
      </c>
      <c r="H665" s="26">
        <f>'Historical data 2'!H663/'Historical data 2'!H$2*AA$5</f>
        <v>54295.233653694253</v>
      </c>
      <c r="I665" s="26">
        <f>'Historical data 2'!I663/'Historical data 2'!I$2*AB$5</f>
        <v>76613.13403654311</v>
      </c>
      <c r="J665" s="26">
        <f>'Historical data 2'!J663/'Historical data 2'!J$2*AC$5</f>
        <v>43836.01959101922</v>
      </c>
      <c r="K665" s="26">
        <f>'Historical data 2'!K663/'Historical data 2'!K$2*AD$5</f>
        <v>35658.800395985352</v>
      </c>
      <c r="L665" s="8">
        <f t="shared" si="23"/>
        <v>1.5884774226411214E-3</v>
      </c>
      <c r="M665" s="8">
        <f>IF(Table25[[#This Row],[Overall Return]]&gt;=0,0,Table25[[#This Row],[Overall Return]])</f>
        <v>0</v>
      </c>
      <c r="N665" s="13">
        <f t="shared" si="22"/>
        <v>627244.42615478509</v>
      </c>
    </row>
    <row r="666" spans="1:14" x14ac:dyDescent="0.25">
      <c r="A666" s="2">
        <f>'Daily returns &amp; Stats_2016-19'!A665</f>
        <v>43516</v>
      </c>
      <c r="B666" s="26">
        <f>'Historical data 2'!B664/'Historical data 2'!B$2*U$5</f>
        <v>72221.961174068972</v>
      </c>
      <c r="C666" s="26">
        <f>'Historical data 2'!C664/'Historical data 2'!C$2*V$5</f>
        <v>85969.007578076125</v>
      </c>
      <c r="D666" s="26">
        <f>'Historical data 2'!D664/'Historical data 2'!D$2*W$5</f>
        <v>66072.431273106209</v>
      </c>
      <c r="E666" s="26">
        <f>'Historical data 2'!E664/'Historical data 2'!E$2*X$5</f>
        <v>46702.842014541486</v>
      </c>
      <c r="F666" s="26">
        <f>'Historical data 2'!F664/'Historical data 2'!F$2*Y$5</f>
        <v>61264.517352395735</v>
      </c>
      <c r="G666" s="26">
        <f>'Historical data 2'!G664/'Historical data 2'!G$2*Z$5</f>
        <v>85229.252610286159</v>
      </c>
      <c r="H666" s="26">
        <f>'Historical data 2'!H664/'Historical data 2'!H$2*AA$5</f>
        <v>53748.092974136584</v>
      </c>
      <c r="I666" s="26">
        <f>'Historical data 2'!I664/'Historical data 2'!I$2*AB$5</f>
        <v>76358.15876592735</v>
      </c>
      <c r="J666" s="26">
        <f>'Historical data 2'!J664/'Historical data 2'!J$2*AC$5</f>
        <v>44217.753841749989</v>
      </c>
      <c r="K666" s="26">
        <f>'Historical data 2'!K664/'Historical data 2'!K$2*AD$5</f>
        <v>35795.538525608077</v>
      </c>
      <c r="L666" s="8">
        <f t="shared" si="23"/>
        <v>5.3428925174503483E-4</v>
      </c>
      <c r="M666" s="8">
        <f>IF(Table25[[#This Row],[Overall Return]]&gt;=0,0,Table25[[#This Row],[Overall Return]])</f>
        <v>0</v>
      </c>
      <c r="N666" s="13">
        <f t="shared" si="22"/>
        <v>627579.55610989663</v>
      </c>
    </row>
    <row r="667" spans="1:14" x14ac:dyDescent="0.25">
      <c r="A667" s="2">
        <f>'Daily returns &amp; Stats_2016-19'!A666</f>
        <v>43517</v>
      </c>
      <c r="B667" s="26">
        <f>'Historical data 2'!B665/'Historical data 2'!B$2*U$5</f>
        <v>71814.749555470669</v>
      </c>
      <c r="C667" s="26">
        <f>'Historical data 2'!C665/'Historical data 2'!C$2*V$5</f>
        <v>85828.027914274731</v>
      </c>
      <c r="D667" s="26">
        <f>'Historical data 2'!D665/'Historical data 2'!D$2*W$5</f>
        <v>65688.997057376037</v>
      </c>
      <c r="E667" s="26">
        <f>'Historical data 2'!E665/'Historical data 2'!E$2*X$5</f>
        <v>46953.44796340842</v>
      </c>
      <c r="F667" s="26">
        <f>'Historical data 2'!F665/'Historical data 2'!F$2*Y$5</f>
        <v>60338.784698577132</v>
      </c>
      <c r="G667" s="26">
        <f>'Historical data 2'!G665/'Historical data 2'!G$2*Z$5</f>
        <v>87026.906510459434</v>
      </c>
      <c r="H667" s="26">
        <f>'Historical data 2'!H665/'Historical data 2'!H$2*AA$5</f>
        <v>51735.377843729919</v>
      </c>
      <c r="I667" s="26">
        <f>'Historical data 2'!I665/'Historical data 2'!I$2*AB$5</f>
        <v>75477.01809954099</v>
      </c>
      <c r="J667" s="26">
        <f>'Historical data 2'!J665/'Historical data 2'!J$2*AC$5</f>
        <v>43995.811325511357</v>
      </c>
      <c r="K667" s="26">
        <f>'Historical data 2'!K665/'Historical data 2'!K$2*AD$5</f>
        <v>35471.907488804973</v>
      </c>
      <c r="L667" s="8">
        <f t="shared" si="23"/>
        <v>-5.1762802358942261E-3</v>
      </c>
      <c r="M667" s="8">
        <f>IF(Table25[[#This Row],[Overall Return]]&gt;=0,0,Table25[[#This Row],[Overall Return]])</f>
        <v>-5.1762802358942261E-3</v>
      </c>
      <c r="N667" s="13">
        <f t="shared" si="22"/>
        <v>624331.0284571537</v>
      </c>
    </row>
    <row r="668" spans="1:14" x14ac:dyDescent="0.25">
      <c r="A668" s="2">
        <f>'Daily returns &amp; Stats_2016-19'!A667</f>
        <v>43518</v>
      </c>
      <c r="B668" s="26">
        <f>'Historical data 2'!B666/'Historical data 2'!B$2*U$5</f>
        <v>72616.61271556119</v>
      </c>
      <c r="C668" s="26">
        <f>'Historical data 2'!C666/'Historical data 2'!C$2*V$5</f>
        <v>86470.373735174377</v>
      </c>
      <c r="D668" s="26">
        <f>'Historical data 2'!D666/'Historical data 2'!D$2*W$5</f>
        <v>65436.4864877129</v>
      </c>
      <c r="E668" s="26">
        <f>'Historical data 2'!E666/'Historical data 2'!E$2*X$5</f>
        <v>47347.842442432688</v>
      </c>
      <c r="F668" s="26">
        <f>'Historical data 2'!F666/'Historical data 2'!F$2*Y$5</f>
        <v>61075.853277589878</v>
      </c>
      <c r="G668" s="26">
        <f>'Historical data 2'!G666/'Historical data 2'!G$2*Z$5</f>
        <v>88267.748859465952</v>
      </c>
      <c r="H668" s="26">
        <f>'Historical data 2'!H666/'Historical data 2'!H$2*AA$5</f>
        <v>52353.581298886733</v>
      </c>
      <c r="I668" s="26">
        <f>'Historical data 2'!I666/'Historical data 2'!I$2*AB$5</f>
        <v>75678.147632109132</v>
      </c>
      <c r="J668" s="26">
        <f>'Historical data 2'!J666/'Historical data 2'!J$2*AC$5</f>
        <v>43516.439942701421</v>
      </c>
      <c r="K668" s="26">
        <f>'Historical data 2'!K666/'Historical data 2'!K$2*AD$5</f>
        <v>35745.399028492749</v>
      </c>
      <c r="L668" s="8">
        <f t="shared" si="23"/>
        <v>6.691092982030078E-3</v>
      </c>
      <c r="M668" s="8">
        <f>IF(Table25[[#This Row],[Overall Return]]&gt;=0,0,Table25[[#This Row],[Overall Return]])</f>
        <v>0</v>
      </c>
      <c r="N668" s="13">
        <f t="shared" si="22"/>
        <v>628508.48542012705</v>
      </c>
    </row>
    <row r="669" spans="1:14" x14ac:dyDescent="0.25">
      <c r="A669" s="2">
        <f>'Daily returns &amp; Stats_2016-19'!A668</f>
        <v>43521</v>
      </c>
      <c r="B669" s="26">
        <f>'Historical data 2'!B667/'Historical data 2'!B$2*U$5</f>
        <v>73145.560975957662</v>
      </c>
      <c r="C669" s="26">
        <f>'Historical data 2'!C667/'Historical data 2'!C$2*V$5</f>
        <v>86546.690208947883</v>
      </c>
      <c r="D669" s="26">
        <f>'Historical data 2'!D667/'Historical data 2'!D$2*W$5</f>
        <v>64763.136143623145</v>
      </c>
      <c r="E669" s="26">
        <f>'Historical data 2'!E667/'Historical data 2'!E$2*X$5</f>
        <v>46665.867730424776</v>
      </c>
      <c r="F669" s="26">
        <f>'Historical data 2'!F667/'Historical data 2'!F$2*Y$5</f>
        <v>61022.498404108956</v>
      </c>
      <c r="G669" s="26">
        <f>'Historical data 2'!G667/'Historical data 2'!G$2*Z$5</f>
        <v>88760.9159327081</v>
      </c>
      <c r="H669" s="26">
        <f>'Historical data 2'!H667/'Historical data 2'!H$2*AA$5</f>
        <v>53074.816122012788</v>
      </c>
      <c r="I669" s="26">
        <f>'Historical data 2'!I667/'Historical data 2'!I$2*AB$5</f>
        <v>74967.030560464904</v>
      </c>
      <c r="J669" s="26">
        <f>'Historical data 2'!J667/'Historical data 2'!J$2*AC$5</f>
        <v>44084.584511340327</v>
      </c>
      <c r="K669" s="26">
        <f>'Historical data 2'!K667/'Historical data 2'!K$2*AD$5</f>
        <v>35781.871261406806</v>
      </c>
      <c r="L669" s="8">
        <f t="shared" si="23"/>
        <v>4.8445874309055448E-4</v>
      </c>
      <c r="M669" s="8">
        <f>IF(Table25[[#This Row],[Overall Return]]&gt;=0,0,Table25[[#This Row],[Overall Return]])</f>
        <v>0</v>
      </c>
      <c r="N669" s="13">
        <f t="shared" si="22"/>
        <v>628812.97185099544</v>
      </c>
    </row>
    <row r="670" spans="1:14" x14ac:dyDescent="0.25">
      <c r="A670" s="2">
        <f>'Daily returns &amp; Stats_2016-19'!A669</f>
        <v>43522</v>
      </c>
      <c r="B670" s="26">
        <f>'Historical data 2'!B668/'Historical data 2'!B$2*U$5</f>
        <v>73187.556041152464</v>
      </c>
      <c r="C670" s="26">
        <f>'Historical data 2'!C668/'Historical data 2'!C$2*V$5</f>
        <v>86726.883455596326</v>
      </c>
      <c r="D670" s="26">
        <f>'Historical data 2'!D668/'Historical data 2'!D$2*W$5</f>
        <v>64454.521426544816</v>
      </c>
      <c r="E670" s="26">
        <f>'Historical data 2'!E668/'Historical data 2'!E$2*X$5</f>
        <v>46628.896618977014</v>
      </c>
      <c r="F670" s="26">
        <f>'Historical data 2'!F668/'Historical data 2'!F$2*Y$5</f>
        <v>61337.675721861895</v>
      </c>
      <c r="G670" s="26">
        <f>'Historical data 2'!G668/'Historical data 2'!G$2*Z$5</f>
        <v>89373.399766914576</v>
      </c>
      <c r="H670" s="26">
        <f>'Historical data 2'!H668/'Historical data 2'!H$2*AA$5</f>
        <v>52913.158726541311</v>
      </c>
      <c r="I670" s="26">
        <f>'Historical data 2'!I668/'Historical data 2'!I$2*AB$5</f>
        <v>74508.049174865329</v>
      </c>
      <c r="J670" s="26">
        <f>'Historical data 2'!J668/'Historical data 2'!J$2*AC$5</f>
        <v>44022.445191593288</v>
      </c>
      <c r="K670" s="26">
        <f>'Historical data 2'!K668/'Historical data 2'!K$2*AD$5</f>
        <v>35854.804812633258</v>
      </c>
      <c r="L670" s="8">
        <f t="shared" si="23"/>
        <v>3.091842795681643E-4</v>
      </c>
      <c r="M670" s="8">
        <f>IF(Table25[[#This Row],[Overall Return]]&gt;=0,0,Table25[[#This Row],[Overall Return]])</f>
        <v>0</v>
      </c>
      <c r="N670" s="13">
        <f t="shared" si="22"/>
        <v>629007.39093668037</v>
      </c>
    </row>
    <row r="671" spans="1:14" x14ac:dyDescent="0.25">
      <c r="A671" s="2">
        <f>'Daily returns &amp; Stats_2016-19'!A670</f>
        <v>43523</v>
      </c>
      <c r="B671" s="26">
        <f>'Historical data 2'!B669/'Historical data 2'!B$2*U$5</f>
        <v>73414.267089919595</v>
      </c>
      <c r="C671" s="26">
        <f>'Historical data 2'!C669/'Historical data 2'!C$2*V$5</f>
        <v>86975.443711811502</v>
      </c>
      <c r="D671" s="26">
        <f>'Historical data 2'!D669/'Historical data 2'!D$2*W$5</f>
        <v>64735.071498027122</v>
      </c>
      <c r="E671" s="26">
        <f>'Historical data 2'!E669/'Historical data 2'!E$2*X$5</f>
        <v>46333.099173374336</v>
      </c>
      <c r="F671" s="26">
        <f>'Historical data 2'!F669/'Historical data 2'!F$2*Y$5</f>
        <v>61388.281858349736</v>
      </c>
      <c r="G671" s="26">
        <f>'Historical data 2'!G669/'Historical data 2'!G$2*Z$5</f>
        <v>89222.251261191195</v>
      </c>
      <c r="H671" s="26">
        <f>'Historical data 2'!H669/'Historical data 2'!H$2*AA$5</f>
        <v>55911.802525961881</v>
      </c>
      <c r="I671" s="26">
        <f>'Historical data 2'!I669/'Historical data 2'!I$2*AB$5</f>
        <v>70853.189350189627</v>
      </c>
      <c r="J671" s="26">
        <f>'Historical data 2'!J669/'Historical data 2'!J$2*AC$5</f>
        <v>44297.63633666336</v>
      </c>
      <c r="K671" s="26">
        <f>'Historical data 2'!K669/'Historical data 2'!K$2*AD$5</f>
        <v>36224.010860136608</v>
      </c>
      <c r="L671" s="8">
        <f t="shared" si="23"/>
        <v>5.5271644491639016E-4</v>
      </c>
      <c r="M671" s="8">
        <f>IF(Table25[[#This Row],[Overall Return]]&gt;=0,0,Table25[[#This Row],[Overall Return]])</f>
        <v>0</v>
      </c>
      <c r="N671" s="13">
        <f t="shared" si="22"/>
        <v>629355.05366562505</v>
      </c>
    </row>
    <row r="672" spans="1:14" x14ac:dyDescent="0.25">
      <c r="A672" s="2">
        <f>'Daily returns &amp; Stats_2016-19'!A671</f>
        <v>43524</v>
      </c>
      <c r="B672" s="26">
        <f>'Historical data 2'!B670/'Historical data 2'!B$2*U$5</f>
        <v>72692.178646477551</v>
      </c>
      <c r="C672" s="26">
        <f>'Historical data 2'!C670/'Historical data 2'!C$2*V$5</f>
        <v>86908.669829863007</v>
      </c>
      <c r="D672" s="26">
        <f>'Historical data 2'!D670/'Historical data 2'!D$2*W$5</f>
        <v>63453.853586028505</v>
      </c>
      <c r="E672" s="26">
        <f>'Historical data 2'!E670/'Historical data 2'!E$2*X$5</f>
        <v>46357.74763856249</v>
      </c>
      <c r="F672" s="26">
        <f>'Historical data 2'!F670/'Historical data 2'!F$2*Y$5</f>
        <v>61601.147408329765</v>
      </c>
      <c r="G672" s="26">
        <f>'Historical data 2'!G670/'Historical data 2'!G$2*Z$5</f>
        <v>89110.900357913953</v>
      </c>
      <c r="H672" s="26">
        <f>'Historical data 2'!H670/'Historical data 2'!H$2*AA$5</f>
        <v>56824.889562885452</v>
      </c>
      <c r="I672" s="26">
        <f>'Historical data 2'!I670/'Historical data 2'!I$2*AB$5</f>
        <v>68626.275211058572</v>
      </c>
      <c r="J672" s="26">
        <f>'Historical data 2'!J670/'Historical data 2'!J$2*AC$5</f>
        <v>44288.760928413707</v>
      </c>
      <c r="K672" s="26">
        <f>'Historical data 2'!K670/'Historical data 2'!K$2*AD$5</f>
        <v>36023.455054595615</v>
      </c>
      <c r="L672" s="8">
        <f t="shared" si="23"/>
        <v>-5.5090928742085321E-3</v>
      </c>
      <c r="M672" s="8">
        <f>IF(Table25[[#This Row],[Overall Return]]&gt;=0,0,Table25[[#This Row],[Overall Return]])</f>
        <v>-5.5090928742085321E-3</v>
      </c>
      <c r="N672" s="13">
        <f t="shared" si="22"/>
        <v>625887.87822412862</v>
      </c>
    </row>
    <row r="673" spans="1:14" x14ac:dyDescent="0.25">
      <c r="A673" s="2">
        <f>'Daily returns &amp; Stats_2016-19'!A672</f>
        <v>43525</v>
      </c>
      <c r="B673" s="26">
        <f>'Historical data 2'!B671/'Historical data 2'!B$2*U$5</f>
        <v>73456.268783123436</v>
      </c>
      <c r="C673" s="26">
        <f>'Historical data 2'!C671/'Historical data 2'!C$2*V$5</f>
        <v>88599.325971336992</v>
      </c>
      <c r="D673" s="26">
        <f>'Historical data 2'!D671/'Historical data 2'!D$2*W$5</f>
        <v>64463.87910216314</v>
      </c>
      <c r="E673" s="26">
        <f>'Historical data 2'!E671/'Historical data 2'!E$2*X$5</f>
        <v>46838.419677417711</v>
      </c>
      <c r="F673" s="26">
        <f>'Historical data 2'!F671/'Historical data 2'!F$2*Y$5</f>
        <v>62760.103052057304</v>
      </c>
      <c r="G673" s="26">
        <f>'Historical data 2'!G671/'Historical data 2'!G$2*Z$5</f>
        <v>89508.597545670302</v>
      </c>
      <c r="H673" s="26">
        <f>'Historical data 2'!H671/'Historical data 2'!H$2*AA$5</f>
        <v>52367.791821027713</v>
      </c>
      <c r="I673" s="26">
        <f>'Historical data 2'!I671/'Historical data 2'!I$2*AB$5</f>
        <v>69739.743842450524</v>
      </c>
      <c r="J673" s="26">
        <f>'Historical data 2'!J671/'Historical data 2'!J$2*AC$5</f>
        <v>44413.035747241287</v>
      </c>
      <c r="K673" s="26">
        <f>'Historical data 2'!K671/'Historical data 2'!K$2*AD$5</f>
        <v>36465.601202086415</v>
      </c>
      <c r="L673" s="8">
        <f t="shared" si="23"/>
        <v>4.3536368337693254E-3</v>
      </c>
      <c r="M673" s="8">
        <f>IF(Table25[[#This Row],[Overall Return]]&gt;=0,0,Table25[[#This Row],[Overall Return]])</f>
        <v>0</v>
      </c>
      <c r="N673" s="13">
        <f t="shared" si="22"/>
        <v>628612.76674457488</v>
      </c>
    </row>
    <row r="674" spans="1:14" x14ac:dyDescent="0.25">
      <c r="A674" s="2">
        <f>'Daily returns &amp; Stats_2016-19'!A673</f>
        <v>43528</v>
      </c>
      <c r="B674" s="26">
        <f>'Historical data 2'!B672/'Historical data 2'!B$2*U$5</f>
        <v>73825.694122259054</v>
      </c>
      <c r="C674" s="26">
        <f>'Historical data 2'!C672/'Historical data 2'!C$2*V$5</f>
        <v>89894.611507450492</v>
      </c>
      <c r="D674" s="26">
        <f>'Historical data 2'!D672/'Historical data 2'!D$2*W$5</f>
        <v>65371.012092790952</v>
      </c>
      <c r="E674" s="26">
        <f>'Historical data 2'!E672/'Historical data 2'!E$2*X$5</f>
        <v>46969.882388646496</v>
      </c>
      <c r="F674" s="26">
        <f>'Historical data 2'!F672/'Historical data 2'!F$2*Y$5</f>
        <v>63134.686661220963</v>
      </c>
      <c r="G674" s="26">
        <f>'Historical data 2'!G672/'Historical data 2'!G$2*Z$5</f>
        <v>89293.855259605029</v>
      </c>
      <c r="H674" s="26">
        <f>'Historical data 2'!H672/'Historical data 2'!H$2*AA$5</f>
        <v>50692.607086152086</v>
      </c>
      <c r="I674" s="26">
        <f>'Historical data 2'!I672/'Historical data 2'!I$2*AB$5</f>
        <v>66869.696171080897</v>
      </c>
      <c r="J674" s="26">
        <f>'Historical data 2'!J672/'Historical data 2'!J$2*AC$5</f>
        <v>44484.065757903918</v>
      </c>
      <c r="K674" s="26">
        <f>'Historical data 2'!K672/'Historical data 2'!K$2*AD$5</f>
        <v>36606.901635203896</v>
      </c>
      <c r="L674" s="8">
        <f t="shared" si="23"/>
        <v>-2.338091333831116E-3</v>
      </c>
      <c r="M674" s="8">
        <f>IF(Table25[[#This Row],[Overall Return]]&gt;=0,0,Table25[[#This Row],[Overall Return]])</f>
        <v>-2.338091333831116E-3</v>
      </c>
      <c r="N674" s="13">
        <f t="shared" si="22"/>
        <v>627143.0126823138</v>
      </c>
    </row>
    <row r="675" spans="1:14" x14ac:dyDescent="0.25">
      <c r="A675" s="2">
        <f>'Daily returns &amp; Stats_2016-19'!A674</f>
        <v>43529</v>
      </c>
      <c r="B675" s="26">
        <f>'Historical data 2'!B673/'Historical data 2'!B$2*U$5</f>
        <v>73691.35763530065</v>
      </c>
      <c r="C675" s="26">
        <f>'Historical data 2'!C673/'Historical data 2'!C$2*V$5</f>
        <v>89696.392466583435</v>
      </c>
      <c r="D675" s="26">
        <f>'Historical data 2'!D673/'Historical data 2'!D$2*W$5</f>
        <v>64538.690219556032</v>
      </c>
      <c r="E675" s="26">
        <f>'Historical data 2'!E673/'Historical data 2'!E$2*X$5</f>
        <v>46834.311071108197</v>
      </c>
      <c r="F675" s="26">
        <f>'Historical data 2'!F673/'Historical data 2'!F$2*Y$5</f>
        <v>63917.409453588982</v>
      </c>
      <c r="G675" s="26">
        <f>'Historical data 2'!G673/'Historical data 2'!G$2*Z$5</f>
        <v>88848.407286111178</v>
      </c>
      <c r="H675" s="26">
        <f>'Historical data 2'!H673/'Historical data 2'!H$2*AA$5</f>
        <v>49125.785206272136</v>
      </c>
      <c r="I675" s="26">
        <f>'Historical data 2'!I673/'Historical data 2'!I$2*AB$5</f>
        <v>68402.456750305122</v>
      </c>
      <c r="J675" s="26">
        <f>'Historical data 2'!J673/'Historical data 2'!J$2*AC$5</f>
        <v>44288.760928413707</v>
      </c>
      <c r="K675" s="26">
        <f>'Historical data 2'!K673/'Historical data 2'!K$2*AD$5</f>
        <v>36552.202017514144</v>
      </c>
      <c r="L675" s="8">
        <f t="shared" si="23"/>
        <v>-1.9887643206382144E-3</v>
      </c>
      <c r="M675" s="8">
        <f>IF(Table25[[#This Row],[Overall Return]]&gt;=0,0,Table25[[#This Row],[Overall Return]])</f>
        <v>-1.9887643206382144E-3</v>
      </c>
      <c r="N675" s="13">
        <f t="shared" si="22"/>
        <v>625895.77303475363</v>
      </c>
    </row>
    <row r="676" spans="1:14" x14ac:dyDescent="0.25">
      <c r="A676" s="2">
        <f>'Daily returns &amp; Stats_2016-19'!A675</f>
        <v>43530</v>
      </c>
      <c r="B676" s="26">
        <f>'Historical data 2'!B674/'Historical data 2'!B$2*U$5</f>
        <v>73267.310873773866</v>
      </c>
      <c r="C676" s="26">
        <f>'Historical data 2'!C674/'Historical data 2'!C$2*V$5</f>
        <v>88451.989970947092</v>
      </c>
      <c r="D676" s="26">
        <f>'Historical data 2'!D674/'Historical data 2'!D$2*W$5</f>
        <v>63865.344066095757</v>
      </c>
      <c r="E676" s="26">
        <f>'Historical data 2'!E674/'Historical data 2'!E$2*X$5</f>
        <v>47183.51088072775</v>
      </c>
      <c r="F676" s="26">
        <f>'Historical data 2'!F674/'Historical data 2'!F$2*Y$5</f>
        <v>63688.038892015393</v>
      </c>
      <c r="G676" s="26">
        <f>'Historical data 2'!G674/'Historical data 2'!G$2*Z$5</f>
        <v>88888.160528172433</v>
      </c>
      <c r="H676" s="26">
        <f>'Historical data 2'!H674/'Historical data 2'!H$2*AA$5</f>
        <v>49072.490665796329</v>
      </c>
      <c r="I676" s="26">
        <f>'Historical data 2'!I674/'Historical data 2'!I$2*AB$5</f>
        <v>67733.82245369356</v>
      </c>
      <c r="J676" s="26">
        <f>'Historical data 2'!J674/'Historical data 2'!J$2*AC$5</f>
        <v>44226.617788000185</v>
      </c>
      <c r="K676" s="26">
        <f>'Historical data 2'!K674/'Historical data 2'!K$2*AD$5</f>
        <v>36137.407861788546</v>
      </c>
      <c r="L676" s="8">
        <f t="shared" si="23"/>
        <v>-5.4019841631922638E-3</v>
      </c>
      <c r="M676" s="8">
        <f>IF(Table25[[#This Row],[Overall Return]]&gt;=0,0,Table25[[#This Row],[Overall Return]])</f>
        <v>-5.4019841631922638E-3</v>
      </c>
      <c r="N676" s="13">
        <f t="shared" si="22"/>
        <v>622514.69398101093</v>
      </c>
    </row>
    <row r="677" spans="1:14" x14ac:dyDescent="0.25">
      <c r="A677" s="2">
        <f>'Daily returns &amp; Stats_2016-19'!A676</f>
        <v>43531</v>
      </c>
      <c r="B677" s="26">
        <f>'Historical data 2'!B675/'Historical data 2'!B$2*U$5</f>
        <v>72419.290258819601</v>
      </c>
      <c r="C677" s="26">
        <f>'Historical data 2'!C675/'Historical data 2'!C$2*V$5</f>
        <v>86173.049217344887</v>
      </c>
      <c r="D677" s="26">
        <f>'Historical data 2'!D675/'Historical data 2'!D$2*W$5</f>
        <v>63547.380054658046</v>
      </c>
      <c r="E677" s="26">
        <f>'Historical data 2'!E675/'Historical data 2'!E$2*X$5</f>
        <v>46838.419677417711</v>
      </c>
      <c r="F677" s="26">
        <f>'Historical data 2'!F675/'Historical data 2'!F$2*Y$5</f>
        <v>62887.166042403005</v>
      </c>
      <c r="G677" s="26">
        <f>'Historical data 2'!G675/'Historical data 2'!G$2*Z$5</f>
        <v>87806.413530982856</v>
      </c>
      <c r="H677" s="26">
        <f>'Historical data 2'!H675/'Historical data 2'!H$2*AA$5</f>
        <v>49134.664241386687</v>
      </c>
      <c r="I677" s="26">
        <f>'Historical data 2'!I675/'Historical data 2'!I$2*AB$5</f>
        <v>67062.348572510906</v>
      </c>
      <c r="J677" s="26">
        <f>'Historical data 2'!J675/'Historical data 2'!J$2*AC$5</f>
        <v>44102.342969172605</v>
      </c>
      <c r="K677" s="26">
        <f>'Historical data 2'!K675/'Historical data 2'!K$2*AD$5</f>
        <v>36538.526021631536</v>
      </c>
      <c r="L677" s="8">
        <f t="shared" si="23"/>
        <v>-9.6465086732011596E-3</v>
      </c>
      <c r="M677" s="8">
        <f>IF(Table25[[#This Row],[Overall Return]]&gt;=0,0,Table25[[#This Row],[Overall Return]])</f>
        <v>-9.6465086732011596E-3</v>
      </c>
      <c r="N677" s="13">
        <f t="shared" si="22"/>
        <v>616509.60058632796</v>
      </c>
    </row>
    <row r="678" spans="1:14" x14ac:dyDescent="0.25">
      <c r="A678" s="2">
        <f>'Daily returns &amp; Stats_2016-19'!A677</f>
        <v>43532</v>
      </c>
      <c r="B678" s="26">
        <f>'Historical data 2'!B676/'Historical data 2'!B$2*U$5</f>
        <v>72591.41302524069</v>
      </c>
      <c r="C678" s="26">
        <f>'Historical data 2'!C676/'Historical data 2'!C$2*V$5</f>
        <v>85900.106830322547</v>
      </c>
      <c r="D678" s="26">
        <f>'Historical data 2'!D676/'Historical data 2'!D$2*W$5</f>
        <v>61190.637087826006</v>
      </c>
      <c r="E678" s="26">
        <f>'Historical data 2'!E676/'Historical data 2'!E$2*X$5</f>
        <v>46756.250723896279</v>
      </c>
      <c r="F678" s="26">
        <f>'Historical data 2'!F676/'Historical data 2'!F$2*Y$5</f>
        <v>62833.261421523464</v>
      </c>
      <c r="G678" s="26">
        <f>'Historical data 2'!G676/'Historical data 2'!G$2*Z$5</f>
        <v>87901.877079270853</v>
      </c>
      <c r="H678" s="26">
        <f>'Historical data 2'!H676/'Historical data 2'!H$2*AA$5</f>
        <v>50475.881376160745</v>
      </c>
      <c r="I678" s="26">
        <f>'Historical data 2'!I676/'Historical data 2'!I$2*AB$5</f>
        <v>67486.103385344977</v>
      </c>
      <c r="J678" s="26">
        <f>'Historical data 2'!J676/'Historical data 2'!J$2*AC$5</f>
        <v>44208.870792167363</v>
      </c>
      <c r="K678" s="26">
        <f>'Historical data 2'!K676/'Historical data 2'!K$2*AD$5</f>
        <v>36014.336996367099</v>
      </c>
      <c r="L678" s="8">
        <f t="shared" si="23"/>
        <v>-1.8667379504121451E-3</v>
      </c>
      <c r="M678" s="8">
        <f>IF(Table25[[#This Row],[Overall Return]]&gt;=0,0,Table25[[#This Row],[Overall Return]])</f>
        <v>-1.8667379504121451E-3</v>
      </c>
      <c r="N678" s="13">
        <f t="shared" si="22"/>
        <v>615358.73871812003</v>
      </c>
    </row>
    <row r="679" spans="1:14" x14ac:dyDescent="0.25">
      <c r="A679" s="2">
        <f>'Daily returns &amp; Stats_2016-19'!A678</f>
        <v>43535</v>
      </c>
      <c r="B679" s="26">
        <f>'Historical data 2'!B677/'Historical data 2'!B$2*U$5</f>
        <v>75106.139302150186</v>
      </c>
      <c r="C679" s="26">
        <f>'Historical data 2'!C677/'Historical data 2'!C$2*V$5</f>
        <v>88540.493466653061</v>
      </c>
      <c r="D679" s="26">
        <f>'Historical data 2'!D677/'Historical data 2'!D$2*W$5</f>
        <v>61602.131758522723</v>
      </c>
      <c r="E679" s="26">
        <f>'Historical data 2'!E677/'Historical data 2'!E$2*X$5</f>
        <v>47142.427990301512</v>
      </c>
      <c r="F679" s="26">
        <f>'Historical data 2'!F677/'Historical data 2'!F$2*Y$5</f>
        <v>64672.623893301068</v>
      </c>
      <c r="G679" s="26">
        <f>'Historical data 2'!G677/'Historical data 2'!G$2*Z$5</f>
        <v>89747.231067598914</v>
      </c>
      <c r="H679" s="26">
        <f>'Historical data 2'!H677/'Historical data 2'!H$2*AA$5</f>
        <v>51680.309529210048</v>
      </c>
      <c r="I679" s="26">
        <f>'Historical data 2'!I677/'Historical data 2'!I$2*AB$5</f>
        <v>69152.717541509177</v>
      </c>
      <c r="J679" s="26">
        <f>'Historical data 2'!J677/'Historical data 2'!J$2*AC$5</f>
        <v>44173.357697169296</v>
      </c>
      <c r="K679" s="26">
        <f>'Historical data 2'!K677/'Historical data 2'!K$2*AD$5</f>
        <v>36365.320024935419</v>
      </c>
      <c r="L679" s="8">
        <f t="shared" si="23"/>
        <v>2.0839898333036899E-2</v>
      </c>
      <c r="M679" s="8">
        <f>IF(Table25[[#This Row],[Overall Return]]&gt;=0,0,Table25[[#This Row],[Overall Return]])</f>
        <v>0</v>
      </c>
      <c r="N679" s="13">
        <f t="shared" si="22"/>
        <v>628182.7522713514</v>
      </c>
    </row>
    <row r="680" spans="1:14" x14ac:dyDescent="0.25">
      <c r="A680" s="2">
        <f>'Daily returns &amp; Stats_2016-19'!A679</f>
        <v>43536</v>
      </c>
      <c r="B680" s="26">
        <f>'Historical data 2'!B678/'Historical data 2'!B$2*U$5</f>
        <v>75950.004155444534</v>
      </c>
      <c r="C680" s="26">
        <f>'Historical data 2'!C678/'Historical data 2'!C$2*V$5</f>
        <v>88671.930538629429</v>
      </c>
      <c r="D680" s="26">
        <f>'Historical data 2'!D678/'Historical data 2'!D$2*W$5</f>
        <v>61377.685834455624</v>
      </c>
      <c r="E680" s="26">
        <f>'Historical data 2'!E678/'Historical data 2'!E$2*X$5</f>
        <v>47134.213950351434</v>
      </c>
      <c r="F680" s="26">
        <f>'Historical data 2'!F678/'Historical data 2'!F$2*Y$5</f>
        <v>65631.912121160378</v>
      </c>
      <c r="G680" s="26">
        <f>'Historical data 2'!G678/'Historical data 2'!G$2*Z$5</f>
        <v>90375.621268388146</v>
      </c>
      <c r="H680" s="26">
        <f>'Historical data 2'!H678/'Historical data 2'!H$2*AA$5</f>
        <v>50337.318620391925</v>
      </c>
      <c r="I680" s="26">
        <f>'Historical data 2'!I678/'Historical data 2'!I$2*AB$5</f>
        <v>69929.140433557986</v>
      </c>
      <c r="J680" s="26">
        <f>'Historical data 2'!J678/'Historical data 2'!J$2*AC$5</f>
        <v>44075.712923757157</v>
      </c>
      <c r="K680" s="26">
        <f>'Historical data 2'!K678/'Historical data 2'!K$2*AD$5</f>
        <v>36465.601202086415</v>
      </c>
      <c r="L680" s="8">
        <f t="shared" si="23"/>
        <v>2.811902699468849E-3</v>
      </c>
      <c r="M680" s="8">
        <f>IF(Table25[[#This Row],[Overall Return]]&gt;=0,0,Table25[[#This Row],[Overall Return]])</f>
        <v>0</v>
      </c>
      <c r="N680" s="13">
        <f t="shared" si="22"/>
        <v>629949.14104822301</v>
      </c>
    </row>
    <row r="681" spans="1:14" x14ac:dyDescent="0.25">
      <c r="A681" s="2">
        <f>'Daily returns &amp; Stats_2016-19'!A680</f>
        <v>43537</v>
      </c>
      <c r="B681" s="26">
        <f>'Historical data 2'!B679/'Historical data 2'!B$2*U$5</f>
        <v>76285.845372840544</v>
      </c>
      <c r="C681" s="26">
        <f>'Historical data 2'!C679/'Historical data 2'!C$2*V$5</f>
        <v>89610.533400984888</v>
      </c>
      <c r="D681" s="26">
        <f>'Historical data 2'!D679/'Historical data 2'!D$2*W$5</f>
        <v>62986.242196028164</v>
      </c>
      <c r="E681" s="26">
        <f>'Historical data 2'!E679/'Historical data 2'!E$2*X$5</f>
        <v>46871.279009886981</v>
      </c>
      <c r="F681" s="26">
        <f>'Historical data 2'!F679/'Historical data 2'!F$2*Y$5</f>
        <v>65638.513286488786</v>
      </c>
      <c r="G681" s="26">
        <f>'Historical data 2'!G679/'Historical data 2'!G$2*Z$5</f>
        <v>91075.583781602021</v>
      </c>
      <c r="H681" s="26">
        <f>'Historical data 2'!H679/'Historical data 2'!H$2*AA$5</f>
        <v>51332.126324520381</v>
      </c>
      <c r="I681" s="26">
        <f>'Historical data 2'!I679/'Historical data 2'!I$2*AB$5</f>
        <v>71740.786140454235</v>
      </c>
      <c r="J681" s="26">
        <f>'Historical data 2'!J679/'Historical data 2'!J$2*AC$5</f>
        <v>44315.398615162121</v>
      </c>
      <c r="K681" s="26">
        <f>'Historical data 2'!K679/'Historical data 2'!K$2*AD$5</f>
        <v>36789.232238889526</v>
      </c>
      <c r="L681" s="8">
        <f t="shared" si="23"/>
        <v>1.0630063416694258E-2</v>
      </c>
      <c r="M681" s="8">
        <f>IF(Table25[[#This Row],[Overall Return]]&gt;=0,0,Table25[[#This Row],[Overall Return]])</f>
        <v>0</v>
      </c>
      <c r="N681" s="13">
        <f t="shared" si="22"/>
        <v>636645.54036685766</v>
      </c>
    </row>
    <row r="682" spans="1:14" x14ac:dyDescent="0.25">
      <c r="A682" s="2">
        <f>'Daily returns &amp; Stats_2016-19'!A681</f>
        <v>43538</v>
      </c>
      <c r="B682" s="26">
        <f>'Historical data 2'!B680/'Historical data 2'!B$2*U$5</f>
        <v>77133.885871821898</v>
      </c>
      <c r="C682" s="26">
        <f>'Historical data 2'!C680/'Historical data 2'!C$2*V$5</f>
        <v>89367.270091926839</v>
      </c>
      <c r="D682" s="26">
        <f>'Historical data 2'!D680/'Historical data 2'!D$2*W$5</f>
        <v>62677.619097690884</v>
      </c>
      <c r="E682" s="26">
        <f>'Historical data 2'!E680/'Historical data 2'!E$2*X$5</f>
        <v>47031.508310620331</v>
      </c>
      <c r="F682" s="26">
        <f>'Historical data 2'!F680/'Historical data 2'!F$2*Y$5</f>
        <v>65211.124551242829</v>
      </c>
      <c r="G682" s="26">
        <f>'Historical data 2'!G680/'Historical data 2'!G$2*Z$5</f>
        <v>91147.181442818008</v>
      </c>
      <c r="H682" s="26">
        <f>'Historical data 2'!H680/'Historical data 2'!H$2*AA$5</f>
        <v>51509.773098624013</v>
      </c>
      <c r="I682" s="26">
        <f>'Historical data 2'!I680/'Historical data 2'!I$2*AB$5</f>
        <v>72030.88161503234</v>
      </c>
      <c r="J682" s="26">
        <f>'Historical data 2'!J680/'Historical data 2'!J$2*AC$5</f>
        <v>44697.121403893449</v>
      </c>
      <c r="K682" s="26">
        <f>'Historical data 2'!K680/'Historical data 2'!K$2*AD$5</f>
        <v>36666.154824707075</v>
      </c>
      <c r="L682" s="8">
        <f t="shared" si="23"/>
        <v>1.2989644772247733E-3</v>
      </c>
      <c r="M682" s="8">
        <f>IF(Table25[[#This Row],[Overall Return]]&gt;=0,0,Table25[[#This Row],[Overall Return]])</f>
        <v>0</v>
      </c>
      <c r="N682" s="13">
        <f t="shared" si="22"/>
        <v>637472.5203083778</v>
      </c>
    </row>
    <row r="683" spans="1:14" x14ac:dyDescent="0.25">
      <c r="A683" s="2">
        <f>'Daily returns &amp; Stats_2016-19'!A682</f>
        <v>43539</v>
      </c>
      <c r="B683" s="26">
        <f>'Historical data 2'!B681/'Historical data 2'!B$2*U$5</f>
        <v>78137.267018368075</v>
      </c>
      <c r="C683" s="26">
        <f>'Historical data 2'!C681/'Historical data 2'!C$2*V$5</f>
        <v>90752.652251364547</v>
      </c>
      <c r="D683" s="26">
        <f>'Historical data 2'!D681/'Historical data 2'!D$2*W$5</f>
        <v>63210.692310724749</v>
      </c>
      <c r="E683" s="26">
        <f>'Historical data 2'!E681/'Historical data 2'!E$2*X$5</f>
        <v>47228.702377463502</v>
      </c>
      <c r="F683" s="26">
        <f>'Historical data 2'!F681/'Historical data 2'!F$2*Y$5</f>
        <v>65151.168512433491</v>
      </c>
      <c r="G683" s="26">
        <f>'Historical data 2'!G681/'Historical data 2'!G$2*Z$5</f>
        <v>92197.14105563343</v>
      </c>
      <c r="H683" s="26">
        <f>'Historical data 2'!H681/'Historical data 2'!H$2*AA$5</f>
        <v>48928.59642300108</v>
      </c>
      <c r="I683" s="26">
        <f>'Historical data 2'!I681/'Historical data 2'!I$2*AB$5</f>
        <v>71499.037599273855</v>
      </c>
      <c r="J683" s="26">
        <f>'Historical data 2'!J681/'Historical data 2'!J$2*AC$5</f>
        <v>44972.312548963513</v>
      </c>
      <c r="K683" s="26">
        <f>'Historical data 2'!K681/'Historical data 2'!K$2*AD$5</f>
        <v>36533.978998579107</v>
      </c>
      <c r="L683" s="8">
        <f t="shared" si="23"/>
        <v>1.7867888436609025E-3</v>
      </c>
      <c r="M683" s="8">
        <f>IF(Table25[[#This Row],[Overall Return]]&gt;=0,0,Table25[[#This Row],[Overall Return]])</f>
        <v>0</v>
      </c>
      <c r="N683" s="13">
        <f t="shared" si="22"/>
        <v>638611.54909580527</v>
      </c>
    </row>
    <row r="684" spans="1:14" x14ac:dyDescent="0.25">
      <c r="A684" s="2">
        <f>'Daily returns &amp; Stats_2016-19'!A683</f>
        <v>43542</v>
      </c>
      <c r="B684" s="26">
        <f>'Historical data 2'!B682/'Historical data 2'!B$2*U$5</f>
        <v>78934.934648744544</v>
      </c>
      <c r="C684" s="26">
        <f>'Historical data 2'!C682/'Historical data 2'!C$2*V$5</f>
        <v>92331.482155756807</v>
      </c>
      <c r="D684" s="26">
        <f>'Historical data 2'!D682/'Historical data 2'!D$2*W$5</f>
        <v>63229.395090072969</v>
      </c>
      <c r="E684" s="26">
        <f>'Historical data 2'!E682/'Historical data 2'!E$2*X$5</f>
        <v>46472.779097222156</v>
      </c>
      <c r="F684" s="26">
        <f>'Historical data 2'!F682/'Historical data 2'!F$2*Y$5</f>
        <v>65140.169367916147</v>
      </c>
      <c r="G684" s="26">
        <f>'Historical data 2'!G682/'Historical data 2'!G$2*Z$5</f>
        <v>93517.527911949466</v>
      </c>
      <c r="H684" s="26">
        <f>'Historical data 2'!H682/'Historical data 2'!H$2*AA$5</f>
        <v>47873.388917326338</v>
      </c>
      <c r="I684" s="26">
        <f>'Historical data 2'!I682/'Historical data 2'!I$2*AB$5</f>
        <v>72522.892826375799</v>
      </c>
      <c r="J684" s="26">
        <f>'Historical data 2'!J682/'Historical data 2'!J$2*AC$5</f>
        <v>45922.191368333195</v>
      </c>
      <c r="K684" s="26">
        <f>'Historical data 2'!K682/'Historical data 2'!K$2*AD$5</f>
        <v>36957.884663772216</v>
      </c>
      <c r="L684" s="8">
        <f t="shared" si="23"/>
        <v>6.7194164554962299E-3</v>
      </c>
      <c r="M684" s="8">
        <f>IF(Table25[[#This Row],[Overall Return]]&gt;=0,0,Table25[[#This Row],[Overall Return]])</f>
        <v>0</v>
      </c>
      <c r="N684" s="13">
        <f t="shared" si="22"/>
        <v>642902.64604746958</v>
      </c>
    </row>
    <row r="685" spans="1:14" x14ac:dyDescent="0.25">
      <c r="A685" s="2">
        <f>'Daily returns &amp; Stats_2016-19'!A684</f>
        <v>43543</v>
      </c>
      <c r="B685" s="26">
        <f>'Historical data 2'!B683/'Historical data 2'!B$2*U$5</f>
        <v>78309.383156780154</v>
      </c>
      <c r="C685" s="26">
        <f>'Historical data 2'!C683/'Historical data 2'!C$2*V$5</f>
        <v>93375.55491860547</v>
      </c>
      <c r="D685" s="26">
        <f>'Historical data 2'!D683/'Historical data 2'!D$2*W$5</f>
        <v>62986.242196028164</v>
      </c>
      <c r="E685" s="26">
        <f>'Historical data 2'!E683/'Historical data 2'!E$2*X$5</f>
        <v>45190.998626727749</v>
      </c>
      <c r="F685" s="26">
        <f>'Historical data 2'!F683/'Historical data 2'!F$2*Y$5</f>
        <v>65942.691459724389</v>
      </c>
      <c r="G685" s="26">
        <f>'Historical data 2'!G683/'Historical data 2'!G$2*Z$5</f>
        <v>93581.166052676243</v>
      </c>
      <c r="H685" s="26">
        <f>'Historical data 2'!H683/'Historical data 2'!H$2*AA$5</f>
        <v>47514.54782103093</v>
      </c>
      <c r="I685" s="26">
        <f>'Historical data 2'!I683/'Historical data 2'!I$2*AB$5</f>
        <v>73128.672409785853</v>
      </c>
      <c r="J685" s="26">
        <f>'Historical data 2'!J683/'Historical data 2'!J$2*AC$5</f>
        <v>45638.105711681041</v>
      </c>
      <c r="K685" s="26">
        <f>'Historical data 2'!K683/'Historical data 2'!K$2*AD$5</f>
        <v>36862.163607195638</v>
      </c>
      <c r="L685" s="8">
        <f t="shared" si="23"/>
        <v>-5.8036794455229579E-4</v>
      </c>
      <c r="M685" s="8">
        <f>IF(Table25[[#This Row],[Overall Return]]&gt;=0,0,Table25[[#This Row],[Overall Return]])</f>
        <v>-5.8036794455229579E-4</v>
      </c>
      <c r="N685" s="13">
        <f t="shared" si="22"/>
        <v>642529.52596023574</v>
      </c>
    </row>
    <row r="686" spans="1:14" x14ac:dyDescent="0.25">
      <c r="A686" s="2">
        <f>'Daily returns &amp; Stats_2016-19'!A685</f>
        <v>43544</v>
      </c>
      <c r="B686" s="26">
        <f>'Historical data 2'!B684/'Historical data 2'!B$2*U$5</f>
        <v>78993.698576777548</v>
      </c>
      <c r="C686" s="26">
        <f>'Historical data 2'!C684/'Historical data 2'!C$2*V$5</f>
        <v>95252.768730258656</v>
      </c>
      <c r="D686" s="26">
        <f>'Historical data 2'!D684/'Historical data 2'!D$2*W$5</f>
        <v>63163.933267039451</v>
      </c>
      <c r="E686" s="26">
        <f>'Historical data 2'!E684/'Historical data 2'!E$2*X$5</f>
        <v>45186.890020418236</v>
      </c>
      <c r="F686" s="26">
        <f>'Historical data 2'!F684/'Historical data 2'!F$2*Y$5</f>
        <v>67324.416499697094</v>
      </c>
      <c r="G686" s="26">
        <f>'Historical data 2'!G684/'Historical data 2'!G$2*Z$5</f>
        <v>93477.7556582947</v>
      </c>
      <c r="H686" s="26">
        <f>'Historical data 2'!H684/'Historical data 2'!H$2*AA$5</f>
        <v>48603.507858014069</v>
      </c>
      <c r="I686" s="26">
        <f>'Historical data 2'!I684/'Historical data 2'!I$2*AB$5</f>
        <v>71243.068011585172</v>
      </c>
      <c r="J686" s="26">
        <f>'Historical data 2'!J684/'Historical data 2'!J$2*AC$5</f>
        <v>44741.498445141704</v>
      </c>
      <c r="K686" s="26">
        <f>'Historical data 2'!K684/'Historical data 2'!K$2*AD$5</f>
        <v>37067.27516747039</v>
      </c>
      <c r="L686" s="8">
        <f t="shared" si="23"/>
        <v>3.9302260400990718E-3</v>
      </c>
      <c r="M686" s="8">
        <f>IF(Table25[[#This Row],[Overall Return]]&gt;=0,0,Table25[[#This Row],[Overall Return]])</f>
        <v>0</v>
      </c>
      <c r="N686" s="13">
        <f t="shared" si="22"/>
        <v>645054.81223469716</v>
      </c>
    </row>
    <row r="687" spans="1:14" x14ac:dyDescent="0.25">
      <c r="A687" s="2">
        <f>'Daily returns &amp; Stats_2016-19'!A686</f>
        <v>43545</v>
      </c>
      <c r="B687" s="26">
        <f>'Historical data 2'!B685/'Historical data 2'!B$2*U$5</f>
        <v>81903.063139161197</v>
      </c>
      <c r="C687" s="26">
        <f>'Historical data 2'!C685/'Historical data 2'!C$2*V$5</f>
        <v>96418.202235071803</v>
      </c>
      <c r="D687" s="26">
        <f>'Historical data 2'!D685/'Historical data 2'!D$2*W$5</f>
        <v>63725.062744410388</v>
      </c>
      <c r="E687" s="26">
        <f>'Historical data 2'!E685/'Historical data 2'!E$2*X$5</f>
        <v>44640.492971286549</v>
      </c>
      <c r="F687" s="26">
        <f>'Historical data 2'!F685/'Historical data 2'!F$2*Y$5</f>
        <v>67740.801893880678</v>
      </c>
      <c r="G687" s="26">
        <f>'Historical data 2'!G685/'Historical data 2'!G$2*Z$5</f>
        <v>95625.393983673828</v>
      </c>
      <c r="H687" s="26">
        <f>'Historical data 2'!H685/'Historical data 2'!H$2*AA$5</f>
        <v>48678.118181701349</v>
      </c>
      <c r="I687" s="26">
        <f>'Historical data 2'!I685/'Historical data 2'!I$2*AB$5</f>
        <v>71675.36470178538</v>
      </c>
      <c r="J687" s="26">
        <f>'Historical data 2'!J685/'Historical data 2'!J$2*AC$5</f>
        <v>44262.130882998259</v>
      </c>
      <c r="K687" s="26">
        <f>'Historical data 2'!K685/'Historical data 2'!K$2*AD$5</f>
        <v>37281.52443225665</v>
      </c>
      <c r="L687" s="8">
        <f t="shared" si="23"/>
        <v>1.0689545757578411E-2</v>
      </c>
      <c r="M687" s="8">
        <f>IF(Table25[[#This Row],[Overall Return]]&gt;=0,0,Table25[[#This Row],[Overall Return]])</f>
        <v>0</v>
      </c>
      <c r="N687" s="13">
        <f t="shared" si="22"/>
        <v>651950.15516622609</v>
      </c>
    </row>
    <row r="688" spans="1:14" x14ac:dyDescent="0.25">
      <c r="A688" s="2">
        <f>'Daily returns &amp; Stats_2016-19'!A687</f>
        <v>43546</v>
      </c>
      <c r="B688" s="26">
        <f>'Historical data 2'!B686/'Historical data 2'!B$2*U$5</f>
        <v>80206.988769207543</v>
      </c>
      <c r="C688" s="26">
        <f>'Historical data 2'!C686/'Historical data 2'!C$2*V$5</f>
        <v>93530.314731957566</v>
      </c>
      <c r="D688" s="26">
        <f>'Historical data 2'!D686/'Historical data 2'!D$2*W$5</f>
        <v>61789.163742634439</v>
      </c>
      <c r="E688" s="26">
        <f>'Historical data 2'!E686/'Historical data 2'!E$2*X$5</f>
        <v>44463.838763322005</v>
      </c>
      <c r="F688" s="26">
        <f>'Historical data 2'!F686/'Historical data 2'!F$2*Y$5</f>
        <v>66308.474913965169</v>
      </c>
      <c r="G688" s="26">
        <f>'Historical data 2'!G686/'Historical data 2'!G$2*Z$5</f>
        <v>93103.905346016851</v>
      </c>
      <c r="H688" s="26">
        <f>'Historical data 2'!H686/'Historical data 2'!H$2*AA$5</f>
        <v>46992.270472772871</v>
      </c>
      <c r="I688" s="26">
        <f>'Historical data 2'!I686/'Historical data 2'!I$2*AB$5</f>
        <v>70273.266635406573</v>
      </c>
      <c r="J688" s="26">
        <f>'Historical data 2'!J686/'Historical data 2'!J$2*AC$5</f>
        <v>42886.144592316021</v>
      </c>
      <c r="K688" s="26">
        <f>'Historical data 2'!K686/'Historical data 2'!K$2*AD$5</f>
        <v>36684.386575323435</v>
      </c>
      <c r="L688" s="8">
        <f t="shared" si="23"/>
        <v>-2.4099082573724839E-2</v>
      </c>
      <c r="M688" s="8">
        <f>IF(Table25[[#This Row],[Overall Return]]&gt;=0,0,Table25[[#This Row],[Overall Return]])</f>
        <v>-2.4099082573724839E-2</v>
      </c>
      <c r="N688" s="13">
        <f t="shared" si="22"/>
        <v>636238.75454292248</v>
      </c>
    </row>
    <row r="689" spans="1:14" x14ac:dyDescent="0.25">
      <c r="A689" s="2">
        <f>'Daily returns &amp; Stats_2016-19'!A688</f>
        <v>43549</v>
      </c>
      <c r="B689" s="26">
        <f>'Historical data 2'!B687/'Historical data 2'!B$2*U$5</f>
        <v>79237.19174440096</v>
      </c>
      <c r="C689" s="26">
        <f>'Historical data 2'!C687/'Historical data 2'!C$2*V$5</f>
        <v>94033.265929731831</v>
      </c>
      <c r="D689" s="26">
        <f>'Historical data 2'!D687/'Historical data 2'!D$2*W$5</f>
        <v>62724.369760117224</v>
      </c>
      <c r="E689" s="26">
        <f>'Historical data 2'!E687/'Historical data 2'!E$2*X$5</f>
        <v>44283.069603710021</v>
      </c>
      <c r="F689" s="26">
        <f>'Historical data 2'!F687/'Historical data 2'!F$2*Y$5</f>
        <v>65620.912976643027</v>
      </c>
      <c r="G689" s="26">
        <f>'Historical data 2'!G687/'Historical data 2'!G$2*Z$5</f>
        <v>93589.119235967635</v>
      </c>
      <c r="H689" s="26">
        <f>'Historical data 2'!H687/'Historical data 2'!H$2*AA$5</f>
        <v>46262.15661453225</v>
      </c>
      <c r="I689" s="26">
        <f>'Historical data 2'!I687/'Historical data 2'!I$2*AB$5</f>
        <v>70207.845196737704</v>
      </c>
      <c r="J689" s="26">
        <f>'Historical data 2'!J687/'Historical data 2'!J$2*AC$5</f>
        <v>42681.983457908587</v>
      </c>
      <c r="K689" s="26">
        <f>'Historical data 2'!K687/'Historical data 2'!K$2*AD$5</f>
        <v>36429.126786252025</v>
      </c>
      <c r="L689" s="8">
        <f t="shared" si="23"/>
        <v>-1.8384815897635187E-3</v>
      </c>
      <c r="M689" s="8">
        <f>IF(Table25[[#This Row],[Overall Return]]&gt;=0,0,Table25[[#This Row],[Overall Return]])</f>
        <v>-1.8384815897635187E-3</v>
      </c>
      <c r="N689" s="13">
        <f t="shared" si="22"/>
        <v>635069.04130600125</v>
      </c>
    </row>
    <row r="690" spans="1:14" x14ac:dyDescent="0.25">
      <c r="A690" s="2">
        <f>'Daily returns &amp; Stats_2016-19'!A689</f>
        <v>43550</v>
      </c>
      <c r="B690" s="26">
        <f>'Historical data 2'!B688/'Historical data 2'!B$2*U$5</f>
        <v>78418.546465454172</v>
      </c>
      <c r="C690" s="26">
        <f>'Historical data 2'!C688/'Historical data 2'!C$2*V$5</f>
        <v>94536.75895263518</v>
      </c>
      <c r="D690" s="26">
        <f>'Historical data 2'!D688/'Historical data 2'!D$2*W$5</f>
        <v>64117.829491982033</v>
      </c>
      <c r="E690" s="26">
        <f>'Historical data 2'!E688/'Historical data 2'!E$2*X$5</f>
        <v>45248.515942392063</v>
      </c>
      <c r="F690" s="26">
        <f>'Historical data 2'!F688/'Historical data 2'!F$2*Y$5</f>
        <v>65159.96866735637</v>
      </c>
      <c r="G690" s="26">
        <f>'Historical data 2'!G688/'Historical data 2'!G$2*Z$5</f>
        <v>93787.967829845787</v>
      </c>
      <c r="H690" s="26">
        <f>'Historical data 2'!H688/'Historical data 2'!H$2*AA$5</f>
        <v>47567.842361506737</v>
      </c>
      <c r="I690" s="26">
        <f>'Historical data 2'!I688/'Historical data 2'!I$2*AB$5</f>
        <v>69220.969315287992</v>
      </c>
      <c r="J690" s="26">
        <f>'Historical data 2'!J688/'Historical data 2'!J$2*AC$5</f>
        <v>43507.564534451769</v>
      </c>
      <c r="K690" s="26">
        <f>'Historical data 2'!K688/'Historical data 2'!K$2*AD$5</f>
        <v>36903.189411923122</v>
      </c>
      <c r="L690" s="8">
        <f t="shared" si="23"/>
        <v>5.3539244486580095E-3</v>
      </c>
      <c r="M690" s="8">
        <f>IF(Table25[[#This Row],[Overall Return]]&gt;=0,0,Table25[[#This Row],[Overall Return]])</f>
        <v>0</v>
      </c>
      <c r="N690" s="13">
        <f t="shared" si="22"/>
        <v>638469.15297283523</v>
      </c>
    </row>
    <row r="691" spans="1:14" x14ac:dyDescent="0.25">
      <c r="A691" s="2">
        <f>'Daily returns &amp; Stats_2016-19'!A690</f>
        <v>43551</v>
      </c>
      <c r="B691" s="26">
        <f>'Historical data 2'!B689/'Historical data 2'!B$2*U$5</f>
        <v>79123.839534021899</v>
      </c>
      <c r="C691" s="26">
        <f>'Historical data 2'!C689/'Historical data 2'!C$2*V$5</f>
        <v>93579.604644816471</v>
      </c>
      <c r="D691" s="26">
        <f>'Historical data 2'!D689/'Historical data 2'!D$2*W$5</f>
        <v>63509.961924073184</v>
      </c>
      <c r="E691" s="26">
        <f>'Historical data 2'!E689/'Historical data 2'!E$2*X$5</f>
        <v>45306.030085387421</v>
      </c>
      <c r="F691" s="26">
        <f>'Historical data 2'!F689/'Historical data 2'!F$2*Y$5</f>
        <v>64521.913371724841</v>
      </c>
      <c r="G691" s="26">
        <f>'Historical data 2'!G689/'Historical data 2'!G$2*Z$5</f>
        <v>92881.190865066674</v>
      </c>
      <c r="H691" s="26">
        <f>'Historical data 2'!H689/'Historical data 2'!H$2*AA$5</f>
        <v>48822.012424496592</v>
      </c>
      <c r="I691" s="26">
        <f>'Historical data 2'!I689/'Historical data 2'!I$2*AB$5</f>
        <v>68743.179150452866</v>
      </c>
      <c r="J691" s="26">
        <f>'Historical data 2'!J689/'Historical data 2'!J$2*AC$5</f>
        <v>43294.520350461709</v>
      </c>
      <c r="K691" s="26">
        <f>'Historical data 2'!K689/'Historical data 2'!K$2*AD$5</f>
        <v>36620.577631086504</v>
      </c>
      <c r="L691" s="8">
        <f t="shared" si="23"/>
        <v>-3.2363709062935841E-3</v>
      </c>
      <c r="M691" s="8">
        <f>IF(Table25[[#This Row],[Overall Return]]&gt;=0,0,Table25[[#This Row],[Overall Return]])</f>
        <v>-3.2363709062935841E-3</v>
      </c>
      <c r="N691" s="13">
        <f t="shared" si="22"/>
        <v>636402.82998158806</v>
      </c>
    </row>
    <row r="692" spans="1:14" x14ac:dyDescent="0.25">
      <c r="A692" s="2">
        <f>'Daily returns &amp; Stats_2016-19'!A691</f>
        <v>43552</v>
      </c>
      <c r="B692" s="26">
        <f>'Historical data 2'!B690/'Historical data 2'!B$2*U$5</f>
        <v>79228.800684972826</v>
      </c>
      <c r="C692" s="26">
        <f>'Historical data 2'!C690/'Historical data 2'!C$2*V$5</f>
        <v>93988.747312785432</v>
      </c>
      <c r="D692" s="26">
        <f>'Historical data 2'!D690/'Historical data 2'!D$2*W$5</f>
        <v>63014.298460365237</v>
      </c>
      <c r="E692" s="26">
        <f>'Historical data 2'!E690/'Historical data 2'!E$2*X$5</f>
        <v>45482.687466020914</v>
      </c>
      <c r="F692" s="26">
        <f>'Historical data 2'!F690/'Historical data 2'!F$2*Y$5</f>
        <v>64272.739314166007</v>
      </c>
      <c r="G692" s="26">
        <f>'Historical data 2'!G690/'Historical data 2'!G$2*Z$5</f>
        <v>93008.46080932238</v>
      </c>
      <c r="H692" s="26">
        <f>'Historical data 2'!H690/'Historical data 2'!H$2*AA$5</f>
        <v>49495.284194173284</v>
      </c>
      <c r="I692" s="26">
        <f>'Historical data 2'!I690/'Historical data 2'!I$2*AB$5</f>
        <v>68891.059535217151</v>
      </c>
      <c r="J692" s="26">
        <f>'Historical data 2'!J690/'Historical data 2'!J$2*AC$5</f>
        <v>43578.579262448453</v>
      </c>
      <c r="K692" s="26">
        <f>'Historical data 2'!K690/'Historical data 2'!K$2*AD$5</f>
        <v>36802.906051851794</v>
      </c>
      <c r="L692" s="8">
        <f t="shared" si="23"/>
        <v>2.1381631973176329E-3</v>
      </c>
      <c r="M692" s="8">
        <f>IF(Table25[[#This Row],[Overall Return]]&gt;=0,0,Table25[[#This Row],[Overall Return]])</f>
        <v>0</v>
      </c>
      <c r="N692" s="13">
        <f t="shared" si="22"/>
        <v>637763.56309132348</v>
      </c>
    </row>
    <row r="693" spans="1:14" x14ac:dyDescent="0.25">
      <c r="A693" s="2">
        <f>'Daily returns &amp; Stats_2016-19'!A692</f>
        <v>43553</v>
      </c>
      <c r="B693" s="26">
        <f>'Historical data 2'!B691/'Historical data 2'!B$2*U$5</f>
        <v>79745.168984236123</v>
      </c>
      <c r="C693" s="26">
        <f>'Historical data 2'!C691/'Historical data 2'!C$2*V$5</f>
        <v>94377.227843370565</v>
      </c>
      <c r="D693" s="26">
        <f>'Historical data 2'!D691/'Historical data 2'!D$2*W$5</f>
        <v>62415.755043038895</v>
      </c>
      <c r="E693" s="26">
        <f>'Historical data 2'!E691/'Historical data 2'!E$2*X$5</f>
        <v>45614.150177249699</v>
      </c>
      <c r="F693" s="26">
        <f>'Historical data 2'!F691/'Historical data 2'!F$2*Y$5</f>
        <v>64537.864439374753</v>
      </c>
      <c r="G693" s="26">
        <f>'Historical data 2'!G691/'Historical data 2'!G$2*Z$5</f>
        <v>93811.827379719951</v>
      </c>
      <c r="H693" s="26">
        <f>'Historical data 2'!H691/'Historical data 2'!H$2*AA$5</f>
        <v>49715.562534699864</v>
      </c>
      <c r="I693" s="26">
        <f>'Historical data 2'!I691/'Historical data 2'!I$2*AB$5</f>
        <v>70321.604319343169</v>
      </c>
      <c r="J693" s="26">
        <f>'Historical data 2'!J691/'Historical data 2'!J$2*AC$5</f>
        <v>42895.031462565137</v>
      </c>
      <c r="K693" s="26">
        <f>'Historical data 2'!K691/'Historical data 2'!K$2*AD$5</f>
        <v>36830.258043617003</v>
      </c>
      <c r="L693" s="8">
        <f t="shared" si="23"/>
        <v>3.9213390049590569E-3</v>
      </c>
      <c r="M693" s="8">
        <f>IF(Table25[[#This Row],[Overall Return]]&gt;=0,0,Table25[[#This Row],[Overall Return]])</f>
        <v>0</v>
      </c>
      <c r="N693" s="13">
        <f t="shared" si="22"/>
        <v>640264.45022721519</v>
      </c>
    </row>
    <row r="694" spans="1:14" x14ac:dyDescent="0.25">
      <c r="A694" s="2">
        <f>'Daily returns &amp; Stats_2016-19'!A693</f>
        <v>43556</v>
      </c>
      <c r="B694" s="26">
        <f>'Historical data 2'!B692/'Historical data 2'!B$2*U$5</f>
        <v>80286.756857846995</v>
      </c>
      <c r="C694" s="26">
        <f>'Historical data 2'!C692/'Historical data 2'!C$2*V$5</f>
        <v>96149.505492717391</v>
      </c>
      <c r="D694" s="26">
        <f>'Historical data 2'!D692/'Historical data 2'!D$2*W$5</f>
        <v>63304.210398095347</v>
      </c>
      <c r="E694" s="26">
        <f>'Historical data 2'!E692/'Historical data 2'!E$2*X$5</f>
        <v>46222.176321024192</v>
      </c>
      <c r="F694" s="26">
        <f>'Historical data 2'!F692/'Historical data 2'!F$2*Y$5</f>
        <v>65699.568820095359</v>
      </c>
      <c r="G694" s="26">
        <f>'Historical data 2'!G692/'Historical data 2'!G$2*Z$5</f>
        <v>94670.878907552891</v>
      </c>
      <c r="H694" s="26">
        <f>'Historical data 2'!H692/'Historical data 2'!H$2*AA$5</f>
        <v>51371.2103428552</v>
      </c>
      <c r="I694" s="26">
        <f>'Historical data 2'!I692/'Historical data 2'!I$2*AB$5</f>
        <v>69832.432692570801</v>
      </c>
      <c r="J694" s="26">
        <f>'Historical data 2'!J692/'Historical data 2'!J$2*AC$5</f>
        <v>43330.021983460319</v>
      </c>
      <c r="K694" s="26">
        <f>'Historical data 2'!K692/'Historical data 2'!K$2*AD$5</f>
        <v>37254.163708810112</v>
      </c>
      <c r="L694" s="8">
        <f t="shared" si="23"/>
        <v>1.2270672368308588E-2</v>
      </c>
      <c r="M694" s="8">
        <f>IF(Table25[[#This Row],[Overall Return]]&gt;=0,0,Table25[[#This Row],[Overall Return]])</f>
        <v>0</v>
      </c>
      <c r="N694" s="13">
        <f t="shared" si="22"/>
        <v>648120.92552502861</v>
      </c>
    </row>
    <row r="695" spans="1:14" x14ac:dyDescent="0.25">
      <c r="A695" s="2">
        <f>'Daily returns &amp; Stats_2016-19'!A694</f>
        <v>43557</v>
      </c>
      <c r="B695" s="26">
        <f>'Historical data 2'!B693/'Historical data 2'!B$2*U$5</f>
        <v>81453.863083377117</v>
      </c>
      <c r="C695" s="26">
        <f>'Historical data 2'!C693/'Historical data 2'!C$2*V$5</f>
        <v>96138.369773274142</v>
      </c>
      <c r="D695" s="26">
        <f>'Historical data 2'!D693/'Historical data 2'!D$2*W$5</f>
        <v>62051.04455980433</v>
      </c>
      <c r="E695" s="26">
        <f>'Historical data 2'!E693/'Historical data 2'!E$2*X$5</f>
        <v>45996.222010014375</v>
      </c>
      <c r="F695" s="26">
        <f>'Historical data 2'!F693/'Historical data 2'!F$2*Y$5</f>
        <v>66032.900391637697</v>
      </c>
      <c r="G695" s="26">
        <f>'Historical data 2'!G693/'Historical data 2'!G$2*Z$5</f>
        <v>94806.114709495654</v>
      </c>
      <c r="H695" s="26">
        <f>'Historical data 2'!H693/'Historical data 2'!H$2*AA$5</f>
        <v>50784.980562515593</v>
      </c>
      <c r="I695" s="26">
        <f>'Historical data 2'!I693/'Historical data 2'!I$2*AB$5</f>
        <v>69511.060165135525</v>
      </c>
      <c r="J695" s="26">
        <f>'Historical data 2'!J693/'Historical data 2'!J$2*AC$5</f>
        <v>42797.382868486515</v>
      </c>
      <c r="K695" s="26">
        <f>'Historical data 2'!K693/'Historical data 2'!K$2*AD$5</f>
        <v>37094.627159235606</v>
      </c>
      <c r="L695" s="8">
        <f t="shared" si="23"/>
        <v>-2.2439643356274575E-3</v>
      </c>
      <c r="M695" s="8">
        <f>IF(Table25[[#This Row],[Overall Return]]&gt;=0,0,Table25[[#This Row],[Overall Return]])</f>
        <v>-2.2439643356274575E-3</v>
      </c>
      <c r="N695" s="13">
        <f t="shared" si="22"/>
        <v>646666.5652829766</v>
      </c>
    </row>
    <row r="696" spans="1:14" x14ac:dyDescent="0.25">
      <c r="A696" s="2">
        <f>'Daily returns &amp; Stats_2016-19'!A695</f>
        <v>43558</v>
      </c>
      <c r="B696" s="26">
        <f>'Historical data 2'!B694/'Historical data 2'!B$2*U$5</f>
        <v>82012.219819826205</v>
      </c>
      <c r="C696" s="26">
        <f>'Historical data 2'!C694/'Historical data 2'!C$2*V$5</f>
        <v>96494.526795787533</v>
      </c>
      <c r="D696" s="26">
        <f>'Historical data 2'!D694/'Historical data 2'!D$2*W$5</f>
        <v>61265.460777107328</v>
      </c>
      <c r="E696" s="26">
        <f>'Historical data 2'!E694/'Historical data 2'!E$2*X$5</f>
        <v>46226.281754664742</v>
      </c>
      <c r="F696" s="26">
        <f>'Historical data 2'!F694/'Historical data 2'!F$2*Y$5</f>
        <v>66331.576894342114</v>
      </c>
      <c r="G696" s="26">
        <f>'Historical data 2'!G694/'Historical data 2'!G$2*Z$5</f>
        <v>95426.539052597844</v>
      </c>
      <c r="H696" s="26">
        <f>'Historical data 2'!H694/'Historical data 2'!H$2*AA$5</f>
        <v>51838.414294146271</v>
      </c>
      <c r="I696" s="26">
        <f>'Historical data 2'!I694/'Historical data 2'!I$2*AB$5</f>
        <v>69917.754346890186</v>
      </c>
      <c r="J696" s="26">
        <f>'Historical data 2'!J694/'Historical data 2'!J$2*AC$5</f>
        <v>43374.406666041563</v>
      </c>
      <c r="K696" s="26">
        <f>'Historical data 2'!K694/'Historical data 2'!K$2*AD$5</f>
        <v>36875.841785998578</v>
      </c>
      <c r="L696" s="8">
        <f t="shared" si="23"/>
        <v>4.7883361699252447E-3</v>
      </c>
      <c r="M696" s="8">
        <f>IF(Table25[[#This Row],[Overall Return]]&gt;=0,0,Table25[[#This Row],[Overall Return]])</f>
        <v>0</v>
      </c>
      <c r="N696" s="13">
        <f t="shared" si="22"/>
        <v>649763.02218740236</v>
      </c>
    </row>
    <row r="697" spans="1:14" x14ac:dyDescent="0.25">
      <c r="A697" s="2">
        <f>'Daily returns &amp; Stats_2016-19'!A696</f>
        <v>43559</v>
      </c>
      <c r="B697" s="26">
        <f>'Historical data 2'!B695/'Historical data 2'!B$2*U$5</f>
        <v>82154.980506257867</v>
      </c>
      <c r="C697" s="26">
        <f>'Historical data 2'!C695/'Historical data 2'!C$2*V$5</f>
        <v>96397.006359501145</v>
      </c>
      <c r="D697" s="26">
        <f>'Historical data 2'!D695/'Historical data 2'!D$2*W$5</f>
        <v>60938.151661939723</v>
      </c>
      <c r="E697" s="26">
        <f>'Historical data 2'!E695/'Historical data 2'!E$2*X$5</f>
        <v>47142.427990301512</v>
      </c>
      <c r="F697" s="26">
        <f>'Historical data 2'!F695/'Historical data 2'!F$2*Y$5</f>
        <v>66831.020307711995</v>
      </c>
      <c r="G697" s="26">
        <f>'Historical data 2'!G695/'Historical data 2'!G$2*Z$5</f>
        <v>94941.337837042753</v>
      </c>
      <c r="H697" s="26">
        <f>'Historical data 2'!H695/'Historical data 2'!H$2*AA$5</f>
        <v>47569.616135550801</v>
      </c>
      <c r="I697" s="26">
        <f>'Historical data 2'!I695/'Historical data 2'!I$2*AB$5</f>
        <v>70358.583664995385</v>
      </c>
      <c r="J697" s="26">
        <f>'Historical data 2'!J695/'Historical data 2'!J$2*AC$5</f>
        <v>43649.590169778654</v>
      </c>
      <c r="K697" s="26">
        <f>'Historical data 2'!K695/'Historical data 2'!K$2*AD$5</f>
        <v>37400.030811263015</v>
      </c>
      <c r="L697" s="8">
        <f t="shared" si="23"/>
        <v>-3.6632997905088338E-3</v>
      </c>
      <c r="M697" s="8">
        <f>IF(Table25[[#This Row],[Overall Return]]&gt;=0,0,Table25[[#This Row],[Overall Return]])</f>
        <v>-3.6632997905088338E-3</v>
      </c>
      <c r="N697" s="13">
        <f t="shared" si="22"/>
        <v>647382.74544434284</v>
      </c>
    </row>
    <row r="698" spans="1:14" x14ac:dyDescent="0.25">
      <c r="A698" s="2">
        <f>'Daily returns &amp; Stats_2016-19'!A697</f>
        <v>43560</v>
      </c>
      <c r="B698" s="26">
        <f>'Historical data 2'!B696/'Historical data 2'!B$2*U$5</f>
        <v>82704.926299251732</v>
      </c>
      <c r="C698" s="26">
        <f>'Historical data 2'!C696/'Historical data 2'!C$2*V$5</f>
        <v>97373.237764027668</v>
      </c>
      <c r="D698" s="26">
        <f>'Historical data 2'!D696/'Historical data 2'!D$2*W$5</f>
        <v>61835.95212072607</v>
      </c>
      <c r="E698" s="26">
        <f>'Historical data 2'!E696/'Historical data 2'!E$2*X$5</f>
        <v>47245.136802701585</v>
      </c>
      <c r="F698" s="26">
        <f>'Historical data 2'!F696/'Historical data 2'!F$2*Y$5</f>
        <v>66399.229396732073</v>
      </c>
      <c r="G698" s="26">
        <f>'Historical data 2'!G696/'Historical data 2'!G$2*Z$5</f>
        <v>95362.888237475374</v>
      </c>
      <c r="H698" s="26">
        <f>'Historical data 2'!H696/'Historical data 2'!H$2*AA$5</f>
        <v>48845.107064199248</v>
      </c>
      <c r="I698" s="26">
        <f>'Historical data 2'!I696/'Historical data 2'!I$2*AB$5</f>
        <v>70753.901009543377</v>
      </c>
      <c r="J698" s="26">
        <f>'Historical data 2'!J696/'Historical data 2'!J$2*AC$5</f>
        <v>43303.384296711898</v>
      </c>
      <c r="K698" s="26">
        <f>'Historical data 2'!K696/'Historical data 2'!K$2*AD$5</f>
        <v>37600.593165564998</v>
      </c>
      <c r="L698" s="8">
        <f t="shared" si="23"/>
        <v>6.2430003595741468E-3</v>
      </c>
      <c r="M698" s="8">
        <f>IF(Table25[[#This Row],[Overall Return]]&gt;=0,0,Table25[[#This Row],[Overall Return]])</f>
        <v>0</v>
      </c>
      <c r="N698" s="13">
        <f t="shared" si="22"/>
        <v>651424.35615693394</v>
      </c>
    </row>
    <row r="699" spans="1:14" x14ac:dyDescent="0.25">
      <c r="A699" s="2">
        <f>'Daily returns &amp; Stats_2016-19'!A698</f>
        <v>43563</v>
      </c>
      <c r="B699" s="26">
        <f>'Historical data 2'!B697/'Historical data 2'!B$2*U$5</f>
        <v>84006.369011740273</v>
      </c>
      <c r="C699" s="26">
        <f>'Historical data 2'!C697/'Historical data 2'!C$2*V$5</f>
        <v>98039.957628792239</v>
      </c>
      <c r="D699" s="26">
        <f>'Historical data 2'!D697/'Historical data 2'!D$2*W$5</f>
        <v>62238.089115804461</v>
      </c>
      <c r="E699" s="26">
        <f>'Historical data 2'!E697/'Historical data 2'!E$2*X$5</f>
        <v>47228.702377463502</v>
      </c>
      <c r="F699" s="26">
        <f>'Historical data 2'!F697/'Historical data 2'!F$2*Y$5</f>
        <v>66217.166487254624</v>
      </c>
      <c r="G699" s="26">
        <f>'Historical data 2'!G697/'Historical data 2'!G$2*Z$5</f>
        <v>95394.726319432288</v>
      </c>
      <c r="H699" s="26">
        <f>'Historical data 2'!H697/'Historical data 2'!H$2*AA$5</f>
        <v>48532.450164862043</v>
      </c>
      <c r="I699" s="26">
        <f>'Historical data 2'!I697/'Historical data 2'!I$2*AB$5</f>
        <v>70745.363756907813</v>
      </c>
      <c r="J699" s="26">
        <f>'Historical data 2'!J697/'Historical data 2'!J$2*AC$5</f>
        <v>43392.157482540861</v>
      </c>
      <c r="K699" s="26">
        <f>'Historical data 2'!K697/'Historical data 2'!K$2*AD$5</f>
        <v>37833.061083445631</v>
      </c>
      <c r="L699" s="8">
        <f t="shared" si="23"/>
        <v>3.3828751573097282E-3</v>
      </c>
      <c r="M699" s="8">
        <f>IF(Table25[[#This Row],[Overall Return]]&gt;=0,0,Table25[[#This Row],[Overall Return]])</f>
        <v>0</v>
      </c>
      <c r="N699" s="13">
        <f t="shared" si="22"/>
        <v>653628.04342824372</v>
      </c>
    </row>
    <row r="700" spans="1:14" x14ac:dyDescent="0.25">
      <c r="A700" s="2">
        <f>'Daily returns &amp; Stats_2016-19'!A699</f>
        <v>43564</v>
      </c>
      <c r="B700" s="26">
        <f>'Historical data 2'!B698/'Historical data 2'!B$2*U$5</f>
        <v>83754.491412697767</v>
      </c>
      <c r="C700" s="26">
        <f>'Historical data 2'!C698/'Historical data 2'!C$2*V$5</f>
        <v>97296.921290254162</v>
      </c>
      <c r="D700" s="26">
        <f>'Historical data 2'!D698/'Historical data 2'!D$2*W$5</f>
        <v>61443.147657489135</v>
      </c>
      <c r="E700" s="26">
        <f>'Historical data 2'!E698/'Historical data 2'!E$2*X$5</f>
        <v>48009.27412289301</v>
      </c>
      <c r="F700" s="26">
        <f>'Historical data 2'!F698/'Historical data 2'!F$2*Y$5</f>
        <v>65854.681517405537</v>
      </c>
      <c r="G700" s="26">
        <f>'Historical data 2'!G698/'Historical data 2'!G$2*Z$5</f>
        <v>94877.69335911813</v>
      </c>
      <c r="H700" s="26">
        <f>'Historical data 2'!H698/'Historical data 2'!H$2*AA$5</f>
        <v>48374.345399925813</v>
      </c>
      <c r="I700" s="26">
        <f>'Historical data 2'!I698/'Historical data 2'!I$2*AB$5</f>
        <v>70756.740594114468</v>
      </c>
      <c r="J700" s="26">
        <f>'Historical data 2'!J698/'Historical data 2'!J$2*AC$5</f>
        <v>42735.239728072993</v>
      </c>
      <c r="K700" s="26">
        <f>'Historical data 2'!K698/'Historical data 2'!K$2*AD$5</f>
        <v>37345.335559413921</v>
      </c>
      <c r="L700" s="8">
        <f t="shared" si="23"/>
        <v>-4.8654166828260292E-3</v>
      </c>
      <c r="M700" s="8">
        <f>IF(Table25[[#This Row],[Overall Return]]&gt;=0,0,Table25[[#This Row],[Overall Return]])</f>
        <v>-4.8654166828260292E-3</v>
      </c>
      <c r="N700" s="13">
        <f t="shared" si="22"/>
        <v>650447.87064138497</v>
      </c>
    </row>
    <row r="701" spans="1:14" x14ac:dyDescent="0.25">
      <c r="A701" s="2">
        <f>'Daily returns &amp; Stats_2016-19'!A700</f>
        <v>43565</v>
      </c>
      <c r="B701" s="26">
        <f>'Historical data 2'!B699/'Historical data 2'!B$2*U$5</f>
        <v>84224.67574506122</v>
      </c>
      <c r="C701" s="26">
        <f>'Historical data 2'!C699/'Historical data 2'!C$2*V$5</f>
        <v>97905.876126708448</v>
      </c>
      <c r="D701" s="26">
        <f>'Historical data 2'!D699/'Historical data 2'!D$2*W$5</f>
        <v>62630.855863376113</v>
      </c>
      <c r="E701" s="26">
        <f>'Historical data 2'!E699/'Historical data 2'!E$2*X$5</f>
        <v>48132.52596684068</v>
      </c>
      <c r="F701" s="26">
        <f>'Historical data 2'!F699/'Historical data 2'!F$2*Y$5</f>
        <v>66124.758565746859</v>
      </c>
      <c r="G701" s="26">
        <f>'Historical data 2'!G699/'Historical data 2'!G$2*Z$5</f>
        <v>95601.534433799679</v>
      </c>
      <c r="H701" s="26">
        <f>'Historical data 2'!H699/'Historical data 2'!H$2*AA$5</f>
        <v>49040.511908532004</v>
      </c>
      <c r="I701" s="26">
        <f>'Historical data 2'!I699/'Historical data 2'!I$2*AB$5</f>
        <v>69971.794323621813</v>
      </c>
      <c r="J701" s="26">
        <f>'Historical data 2'!J699/'Historical data 2'!J$2*AC$5</f>
        <v>42424.531667338364</v>
      </c>
      <c r="K701" s="26">
        <f>'Historical data 2'!K699/'Historical data 2'!K$2*AD$5</f>
        <v>37176.665671168572</v>
      </c>
      <c r="L701" s="8">
        <f t="shared" si="23"/>
        <v>4.2829867796503329E-3</v>
      </c>
      <c r="M701" s="8">
        <f>IF(Table25[[#This Row],[Overall Return]]&gt;=0,0,Table25[[#This Row],[Overall Return]])</f>
        <v>0</v>
      </c>
      <c r="N701" s="13">
        <f t="shared" si="22"/>
        <v>653233.73027219367</v>
      </c>
    </row>
    <row r="702" spans="1:14" x14ac:dyDescent="0.25">
      <c r="A702" s="2">
        <f>'Daily returns &amp; Stats_2016-19'!A701</f>
        <v>43566</v>
      </c>
      <c r="B702" s="26">
        <f>'Historical data 2'!B700/'Historical data 2'!B$2*U$5</f>
        <v>83523.578206207545</v>
      </c>
      <c r="C702" s="26">
        <f>'Historical data 2'!C700/'Historical data 2'!C$2*V$5</f>
        <v>97733.098606079948</v>
      </c>
      <c r="D702" s="26">
        <f>'Historical data 2'!D700/'Historical data 2'!D$2*W$5</f>
        <v>62069.743148523077</v>
      </c>
      <c r="E702" s="26">
        <f>'Historical data 2'!E700/'Historical data 2'!E$2*X$5</f>
        <v>47902.459876852387</v>
      </c>
      <c r="F702" s="26">
        <f>'Historical data 2'!F700/'Historical data 2'!F$2*Y$5</f>
        <v>66260.067767071785</v>
      </c>
      <c r="G702" s="26">
        <f>'Historical data 2'!G700/'Historical data 2'!G$2*Z$5</f>
        <v>95712.891674274768</v>
      </c>
      <c r="H702" s="26">
        <f>'Historical data 2'!H700/'Historical data 2'!H$2*AA$5</f>
        <v>47683.310477572893</v>
      </c>
      <c r="I702" s="26">
        <f>'Historical data 2'!I700/'Historical data 2'!I$2*AB$5</f>
        <v>66954.277868508783</v>
      </c>
      <c r="J702" s="26">
        <f>'Historical data 2'!J700/'Historical data 2'!J$2*AC$5</f>
        <v>42380.150805423618</v>
      </c>
      <c r="K702" s="26">
        <f>'Historical data 2'!K700/'Historical data 2'!K$2*AD$5</f>
        <v>37354.442703040775</v>
      </c>
      <c r="L702" s="8">
        <f t="shared" si="23"/>
        <v>-8.6641409902085131E-3</v>
      </c>
      <c r="M702" s="8">
        <f>IF(Table25[[#This Row],[Overall Return]]&gt;=0,0,Table25[[#This Row],[Overall Return]])</f>
        <v>-8.6641409902085131E-3</v>
      </c>
      <c r="N702" s="13">
        <f t="shared" si="22"/>
        <v>647574.02113355557</v>
      </c>
    </row>
    <row r="703" spans="1:14" x14ac:dyDescent="0.25">
      <c r="A703" s="2">
        <f>'Daily returns &amp; Stats_2016-19'!A702</f>
        <v>43567</v>
      </c>
      <c r="B703" s="26">
        <f>'Historical data 2'!B701/'Historical data 2'!B$2*U$5</f>
        <v>83489.987456458912</v>
      </c>
      <c r="C703" s="26">
        <f>'Historical data 2'!C701/'Historical data 2'!C$2*V$5</f>
        <v>97679.571135495353</v>
      </c>
      <c r="D703" s="26">
        <f>'Historical data 2'!D701/'Historical data 2'!D$2*W$5</f>
        <v>63004.949166005856</v>
      </c>
      <c r="E703" s="26">
        <f>'Historical data 2'!E701/'Historical data 2'!E$2*X$5</f>
        <v>53432.1934504733</v>
      </c>
      <c r="F703" s="26">
        <f>'Historical data 2'!F701/'Historical data 2'!F$2*Y$5</f>
        <v>66988.885938560285</v>
      </c>
      <c r="G703" s="26">
        <f>'Historical data 2'!G701/'Historical data 2'!G$2*Z$5</f>
        <v>96206.046073121237</v>
      </c>
      <c r="H703" s="26">
        <f>'Historical data 2'!H701/'Historical data 2'!H$2*AA$5</f>
        <v>47555.405613409821</v>
      </c>
      <c r="I703" s="26">
        <f>'Historical data 2'!I701/'Historical data 2'!I$2*AB$5</f>
        <v>63484.550633353319</v>
      </c>
      <c r="J703" s="26">
        <f>'Historical data 2'!J701/'Historical data 2'!J$2*AC$5</f>
        <v>41270.495534227739</v>
      </c>
      <c r="K703" s="26">
        <f>'Historical data 2'!K701/'Historical data 2'!K$2*AD$5</f>
        <v>36884.953295466097</v>
      </c>
      <c r="L703" s="8">
        <f t="shared" si="23"/>
        <v>3.7416837055552765E-3</v>
      </c>
      <c r="M703" s="8">
        <f>IF(Table25[[#This Row],[Overall Return]]&gt;=0,0,Table25[[#This Row],[Overall Return]])</f>
        <v>0</v>
      </c>
      <c r="N703" s="13">
        <f t="shared" si="22"/>
        <v>649997.03829657193</v>
      </c>
    </row>
    <row r="704" spans="1:14" x14ac:dyDescent="0.25">
      <c r="A704" s="2">
        <f>'Daily returns &amp; Stats_2016-19'!A703</f>
        <v>43570</v>
      </c>
      <c r="B704" s="26">
        <f>'Historical data 2'!B702/'Historical data 2'!B$2*U$5</f>
        <v>83641.125946300657</v>
      </c>
      <c r="C704" s="26">
        <f>'Historical data 2'!C702/'Historical data 2'!C$2*V$5</f>
        <v>97775.498444163502</v>
      </c>
      <c r="D704" s="26">
        <f>'Historical data 2'!D702/'Historical data 2'!D$2*W$5</f>
        <v>62041.686884185998</v>
      </c>
      <c r="E704" s="26">
        <f>'Historical data 2'!E702/'Historical data 2'!E$2*X$5</f>
        <v>54245.627701041041</v>
      </c>
      <c r="F704" s="26">
        <f>'Historical data 2'!F702/'Historical data 2'!F$2*Y$5</f>
        <v>67166.55086884879</v>
      </c>
      <c r="G704" s="26">
        <f>'Historical data 2'!G702/'Historical data 2'!G$2*Z$5</f>
        <v>96285.596917628631</v>
      </c>
      <c r="H704" s="26">
        <f>'Historical data 2'!H702/'Historical data 2'!H$2*AA$5</f>
        <v>47320.916750742246</v>
      </c>
      <c r="I704" s="26">
        <f>'Historical data 2'!I702/'Historical data 2'!I$2*AB$5</f>
        <v>65469.688482920566</v>
      </c>
      <c r="J704" s="26">
        <f>'Historical data 2'!J702/'Historical data 2'!J$2*AC$5</f>
        <v>41519.052813215865</v>
      </c>
      <c r="K704" s="26">
        <f>'Historical data 2'!K702/'Historical data 2'!K$2*AD$5</f>
        <v>36761.880247124311</v>
      </c>
      <c r="L704" s="8">
        <f t="shared" si="23"/>
        <v>3.4316875742161912E-3</v>
      </c>
      <c r="M704" s="8">
        <f>IF(Table25[[#This Row],[Overall Return]]&gt;=0,0,Table25[[#This Row],[Overall Return]])</f>
        <v>0</v>
      </c>
      <c r="N704" s="13">
        <f t="shared" si="22"/>
        <v>652227.62505617167</v>
      </c>
    </row>
    <row r="705" spans="1:14" x14ac:dyDescent="0.25">
      <c r="A705" s="2">
        <f>'Daily returns &amp; Stats_2016-19'!A704</f>
        <v>43571</v>
      </c>
      <c r="B705" s="26">
        <f>'Historical data 2'!B703/'Historical data 2'!B$2*U$5</f>
        <v>83649.510377719751</v>
      </c>
      <c r="C705" s="26">
        <f>'Historical data 2'!C703/'Historical data 2'!C$2*V$5</f>
        <v>98738.48343732614</v>
      </c>
      <c r="D705" s="26">
        <f>'Historical data 2'!D703/'Historical data 2'!D$2*W$5</f>
        <v>61574.067112926707</v>
      </c>
      <c r="E705" s="26">
        <f>'Historical data 2'!E703/'Historical data 2'!E$2*X$5</f>
        <v>53366.455749520981</v>
      </c>
      <c r="F705" s="26">
        <f>'Historical data 2'!F703/'Historical data 2'!F$2*Y$5</f>
        <v>67498.229001650252</v>
      </c>
      <c r="G705" s="26">
        <f>'Historical data 2'!G703/'Historical data 2'!G$2*Z$5</f>
        <v>96062.869762282775</v>
      </c>
      <c r="H705" s="26">
        <f>'Historical data 2'!H703/'Historical data 2'!H$2*AA$5</f>
        <v>48560.876291591121</v>
      </c>
      <c r="I705" s="26">
        <f>'Historical data 2'!I703/'Historical data 2'!I$2*AB$5</f>
        <v>62841.800953752194</v>
      </c>
      <c r="J705" s="26">
        <f>'Historical data 2'!J703/'Historical data 2'!J$2*AC$5</f>
        <v>42300.253027844294</v>
      </c>
      <c r="K705" s="26">
        <f>'Historical data 2'!K703/'Historical data 2'!K$2*AD$5</f>
        <v>37012.584281461968</v>
      </c>
      <c r="L705" s="8">
        <f t="shared" si="23"/>
        <v>-9.5441382146588261E-4</v>
      </c>
      <c r="M705" s="8">
        <f>IF(Table25[[#This Row],[Overall Return]]&gt;=0,0,Table25[[#This Row],[Overall Return]])</f>
        <v>-9.5441382146588261E-4</v>
      </c>
      <c r="N705" s="13">
        <f t="shared" si="22"/>
        <v>651605.12999607623</v>
      </c>
    </row>
    <row r="706" spans="1:14" x14ac:dyDescent="0.25">
      <c r="A706" s="2">
        <f>'Daily returns &amp; Stats_2016-19'!A705</f>
        <v>43572</v>
      </c>
      <c r="B706" s="26">
        <f>'Historical data 2'!B704/'Historical data 2'!B$2*U$5</f>
        <v>85278.436388221307</v>
      </c>
      <c r="C706" s="26">
        <f>'Historical data 2'!C704/'Historical data 2'!C$2*V$5</f>
        <v>98832.817618376037</v>
      </c>
      <c r="D706" s="26">
        <f>'Historical data 2'!D704/'Historical data 2'!D$2*W$5</f>
        <v>61517.975537399936</v>
      </c>
      <c r="E706" s="26">
        <f>'Historical data 2'!E704/'Historical data 2'!E$2*X$5</f>
        <v>54126.487636071855</v>
      </c>
      <c r="F706" s="26">
        <f>'Historical data 2'!F704/'Historical data 2'!F$2*Y$5</f>
        <v>68004.827524292195</v>
      </c>
      <c r="G706" s="26">
        <f>'Historical data 2'!G704/'Historical data 2'!G$2*Z$5</f>
        <v>96858.276812191121</v>
      </c>
      <c r="H706" s="26">
        <f>'Historical data 2'!H704/'Historical data 2'!H$2*AA$5</f>
        <v>48182.493186128304</v>
      </c>
      <c r="I706" s="26">
        <f>'Historical data 2'!I704/'Historical data 2'!I$2*AB$5</f>
        <v>61670.0607171554</v>
      </c>
      <c r="J706" s="26">
        <f>'Historical data 2'!J704/'Historical data 2'!J$2*AC$5</f>
        <v>42211.472200682358</v>
      </c>
      <c r="K706" s="26">
        <f>'Historical data 2'!K704/'Historical data 2'!K$2*AD$5</f>
        <v>37117.416847506058</v>
      </c>
      <c r="L706" s="8">
        <f t="shared" si="23"/>
        <v>3.3688109115435072E-3</v>
      </c>
      <c r="M706" s="8">
        <f>IF(Table25[[#This Row],[Overall Return]]&gt;=0,0,Table25[[#This Row],[Overall Return]])</f>
        <v>0</v>
      </c>
      <c r="N706" s="13">
        <f t="shared" si="22"/>
        <v>653800.26446802472</v>
      </c>
    </row>
    <row r="707" spans="1:14" x14ac:dyDescent="0.25">
      <c r="A707" s="2">
        <f>'Daily returns &amp; Stats_2016-19'!A706</f>
        <v>43573</v>
      </c>
      <c r="B707" s="26">
        <f>'Historical data 2'!B705/'Historical data 2'!B$2*U$5</f>
        <v>85584.895641600815</v>
      </c>
      <c r="C707" s="26">
        <f>'Historical data 2'!C705/'Historical data 2'!C$2*V$5</f>
        <v>98666.93825946514</v>
      </c>
      <c r="D707" s="26">
        <f>'Historical data 2'!D705/'Historical data 2'!D$2*W$5</f>
        <v>61630.192213489274</v>
      </c>
      <c r="E707" s="26">
        <f>'Historical data 2'!E705/'Historical data 2'!E$2*X$5</f>
        <v>54414.071041724463</v>
      </c>
      <c r="F707" s="26">
        <f>'Historical data 2'!F705/'Historical data 2'!F$2*Y$5</f>
        <v>68006.476766488049</v>
      </c>
      <c r="G707" s="26">
        <f>'Historical data 2'!G705/'Historical data 2'!G$2*Z$5</f>
        <v>98130.969917550217</v>
      </c>
      <c r="H707" s="26">
        <f>'Historical data 2'!H705/'Historical data 2'!H$2*AA$5</f>
        <v>48543.108056467776</v>
      </c>
      <c r="I707" s="26">
        <f>'Historical data 2'!I705/'Historical data 2'!I$2*AB$5</f>
        <v>63066.479614392003</v>
      </c>
      <c r="J707" s="26">
        <f>'Historical data 2'!J705/'Historical data 2'!J$2*AC$5</f>
        <v>42238.106066764289</v>
      </c>
      <c r="K707" s="26">
        <f>'Historical data 2'!K705/'Historical data 2'!K$2*AD$5</f>
        <v>36980.674352042668</v>
      </c>
      <c r="L707" s="8">
        <f t="shared" si="23"/>
        <v>5.2946559524209569E-3</v>
      </c>
      <c r="M707" s="8">
        <f>IF(Table25[[#This Row],[Overall Return]]&gt;=0,0,Table25[[#This Row],[Overall Return]])</f>
        <v>0</v>
      </c>
      <c r="N707" s="13">
        <f t="shared" si="22"/>
        <v>657261.91192998481</v>
      </c>
    </row>
    <row r="708" spans="1:14" x14ac:dyDescent="0.25">
      <c r="A708" s="2">
        <f>'Daily returns &amp; Stats_2016-19'!A707</f>
        <v>43577</v>
      </c>
      <c r="B708" s="26">
        <f>'Historical data 2'!B706/'Historical data 2'!B$2*U$5</f>
        <v>85866.175088686898</v>
      </c>
      <c r="C708" s="26">
        <f>'Historical data 2'!C706/'Historical data 2'!C$2*V$5</f>
        <v>100024.76011980145</v>
      </c>
      <c r="D708" s="26">
        <f>'Historical data 2'!D706/'Historical data 2'!D$2*W$5</f>
        <v>62621.498187757788</v>
      </c>
      <c r="E708" s="26">
        <f>'Historical data 2'!E706/'Historical data 2'!E$2*X$5</f>
        <v>54097.730564574173</v>
      </c>
      <c r="F708" s="26">
        <f>'Historical data 2'!F706/'Historical data 2'!F$2*Y$5</f>
        <v>68692.389461614337</v>
      </c>
      <c r="G708" s="26">
        <f>'Historical data 2'!G706/'Historical data 2'!G$2*Z$5</f>
        <v>98441.175751903458</v>
      </c>
      <c r="H708" s="26">
        <f>'Historical data 2'!H706/'Historical data 2'!H$2*AA$5</f>
        <v>46676.066025347529</v>
      </c>
      <c r="I708" s="26">
        <f>'Historical data 2'!I706/'Historical data 2'!I$2*AB$5</f>
        <v>64590.878680742389</v>
      </c>
      <c r="J708" s="26">
        <f>'Historical data 2'!J706/'Historical data 2'!J$2*AC$5</f>
        <v>41954.039513444564</v>
      </c>
      <c r="K708" s="26">
        <f>'Historical data 2'!K706/'Historical data 2'!K$2*AD$5</f>
        <v>37787.468609382726</v>
      </c>
      <c r="L708" s="8">
        <f t="shared" si="23"/>
        <v>5.3103184741400966E-3</v>
      </c>
      <c r="M708" s="8">
        <f>IF(Table25[[#This Row],[Overall Return]]&gt;=0,0,Table25[[#This Row],[Overall Return]])</f>
        <v>0</v>
      </c>
      <c r="N708" s="13">
        <f t="shared" si="22"/>
        <v>660752.18200325524</v>
      </c>
    </row>
    <row r="709" spans="1:14" x14ac:dyDescent="0.25">
      <c r="A709" s="2">
        <f>'Daily returns &amp; Stats_2016-19'!A708</f>
        <v>43578</v>
      </c>
      <c r="B709" s="26">
        <f>'Historical data 2'!B707/'Historical data 2'!B$2*U$5</f>
        <v>87104.658343428338</v>
      </c>
      <c r="C709" s="26">
        <f>'Historical data 2'!C707/'Historical data 2'!C$2*V$5</f>
        <v>101957.08644271524</v>
      </c>
      <c r="D709" s="26">
        <f>'Historical data 2'!D707/'Historical data 2'!D$2*W$5</f>
        <v>62144.558456545441</v>
      </c>
      <c r="E709" s="26">
        <f>'Historical data 2'!E707/'Historical data 2'!E$2*X$5</f>
        <v>54787.925661870104</v>
      </c>
      <c r="F709" s="26">
        <f>'Historical data 2'!F707/'Historical data 2'!F$2*Y$5</f>
        <v>69556.516834427748</v>
      </c>
      <c r="G709" s="26">
        <f>'Historical data 2'!G707/'Historical data 2'!G$2*Z$5</f>
        <v>99777.494323593652</v>
      </c>
      <c r="H709" s="26">
        <f>'Historical data 2'!H707/'Historical data 2'!H$2*AA$5</f>
        <v>46880.354987241953</v>
      </c>
      <c r="I709" s="26">
        <f>'Historical data 2'!I707/'Historical data 2'!I$2*AB$5</f>
        <v>65577.749937461544</v>
      </c>
      <c r="J709" s="26">
        <f>'Historical data 2'!J707/'Historical data 2'!J$2*AC$5</f>
        <v>42033.941111690365</v>
      </c>
      <c r="K709" s="26">
        <f>'Historical data 2'!K707/'Historical data 2'!K$2*AD$5</f>
        <v>38006.262714301083</v>
      </c>
      <c r="L709" s="8">
        <f t="shared" si="23"/>
        <v>1.0706535676616946E-2</v>
      </c>
      <c r="M709" s="8">
        <f>IF(Table25[[#This Row],[Overall Return]]&gt;=0,0,Table25[[#This Row],[Overall Return]])</f>
        <v>0</v>
      </c>
      <c r="N709" s="13">
        <f t="shared" ref="N709:N772" si="24">SUM(B709:K709)</f>
        <v>667826.54881327553</v>
      </c>
    </row>
    <row r="710" spans="1:14" x14ac:dyDescent="0.25">
      <c r="A710" s="2">
        <f>'Daily returns &amp; Stats_2016-19'!A709</f>
        <v>43579</v>
      </c>
      <c r="B710" s="26">
        <f>'Historical data 2'!B708/'Historical data 2'!B$2*U$5</f>
        <v>86970.321856469935</v>
      </c>
      <c r="C710" s="26">
        <f>'Historical data 2'!C708/'Historical data 2'!C$2*V$5</f>
        <v>100790.05981028383</v>
      </c>
      <c r="D710" s="26">
        <f>'Historical data 2'!D708/'Historical data 2'!D$2*W$5</f>
        <v>60507.941640006349</v>
      </c>
      <c r="E710" s="26">
        <f>'Historical data 2'!E708/'Historical data 2'!E$2*X$5</f>
        <v>55502.766051685212</v>
      </c>
      <c r="F710" s="26">
        <f>'Historical data 2'!F708/'Historical data 2'!F$2*Y$5</f>
        <v>69086.222622819609</v>
      </c>
      <c r="G710" s="26">
        <f>'Historical data 2'!G708/'Historical data 2'!G$2*Z$5</f>
        <v>99435.450407283482</v>
      </c>
      <c r="H710" s="26">
        <f>'Historical data 2'!H708/'Historical data 2'!H$2*AA$5</f>
        <v>45949.499715195045</v>
      </c>
      <c r="I710" s="26">
        <f>'Historical data 2'!I708/'Historical data 2'!I$2*AB$5</f>
        <v>65512.346997714958</v>
      </c>
      <c r="J710" s="26">
        <f>'Historical data 2'!J708/'Historical data 2'!J$2*AC$5</f>
        <v>42149.344342934783</v>
      </c>
      <c r="K710" s="26">
        <f>'Historical data 2'!K708/'Historical data 2'!K$2*AD$5</f>
        <v>37267.841887613045</v>
      </c>
      <c r="L710" s="8">
        <f t="shared" ref="L710:L773" si="25">N710/N709-1</f>
        <v>-6.9700036477147176E-3</v>
      </c>
      <c r="M710" s="8">
        <f>IF(Table25[[#This Row],[Overall Return]]&gt;=0,0,Table25[[#This Row],[Overall Return]])</f>
        <v>-6.9700036477147176E-3</v>
      </c>
      <c r="N710" s="13">
        <f t="shared" si="24"/>
        <v>663171.7953320063</v>
      </c>
    </row>
    <row r="711" spans="1:14" x14ac:dyDescent="0.25">
      <c r="A711" s="2">
        <f>'Daily returns &amp; Stats_2016-19'!A710</f>
        <v>43580</v>
      </c>
      <c r="B711" s="26">
        <f>'Historical data 2'!B709/'Historical data 2'!B$2*U$5</f>
        <v>86181.051913530639</v>
      </c>
      <c r="C711" s="26">
        <f>'Historical data 2'!C709/'Historical data 2'!C$2*V$5</f>
        <v>100816.56071995382</v>
      </c>
      <c r="D711" s="26">
        <f>'Historical data 2'!D709/'Historical data 2'!D$2*W$5</f>
        <v>59825.250382816172</v>
      </c>
      <c r="E711" s="26">
        <f>'Historical data 2'!E709/'Historical data 2'!E$2*X$5</f>
        <v>56381.938003205272</v>
      </c>
      <c r="F711" s="26">
        <f>'Historical data 2'!F709/'Historical data 2'!F$2*Y$5</f>
        <v>69496.011048219807</v>
      </c>
      <c r="G711" s="26">
        <f>'Historical data 2'!G709/'Historical data 2'!G$2*Z$5</f>
        <v>102728.4928821725</v>
      </c>
      <c r="H711" s="26">
        <f>'Historical data 2'!H709/'Historical data 2'!H$2*AA$5</f>
        <v>43990.08420771129</v>
      </c>
      <c r="I711" s="26">
        <f>'Historical data 2'!I709/'Historical data 2'!I$2*AB$5</f>
        <v>65637.47370806594</v>
      </c>
      <c r="J711" s="26">
        <f>'Historical data 2'!J709/'Historical data 2'!J$2*AC$5</f>
        <v>42175.970567683748</v>
      </c>
      <c r="K711" s="26">
        <f>'Historical data 2'!K709/'Historical data 2'!K$2*AD$5</f>
        <v>37477.520117223219</v>
      </c>
      <c r="L711" s="8">
        <f t="shared" si="25"/>
        <v>2.3199994773690502E-3</v>
      </c>
      <c r="M711" s="8">
        <f>IF(Table25[[#This Row],[Overall Return]]&gt;=0,0,Table25[[#This Row],[Overall Return]])</f>
        <v>0</v>
      </c>
      <c r="N711" s="13">
        <f t="shared" si="24"/>
        <v>664710.35355058243</v>
      </c>
    </row>
    <row r="712" spans="1:14" x14ac:dyDescent="0.25">
      <c r="A712" s="2">
        <f>'Daily returns &amp; Stats_2016-19'!A711</f>
        <v>43581</v>
      </c>
      <c r="B712" s="26">
        <f>'Historical data 2'!B710/'Historical data 2'!B$2*U$5</f>
        <v>85769.618253182169</v>
      </c>
      <c r="C712" s="26">
        <f>'Historical data 2'!C710/'Historical data 2'!C$2*V$5</f>
        <v>103380.63088251083</v>
      </c>
      <c r="D712" s="26">
        <f>'Historical data 2'!D710/'Historical data 2'!D$2*W$5</f>
        <v>58712.349103692621</v>
      </c>
      <c r="E712" s="26">
        <f>'Historical data 2'!E710/'Historical data 2'!E$2*X$5</f>
        <v>57482.955659425614</v>
      </c>
      <c r="F712" s="26">
        <f>'Historical data 2'!F710/'Historical data 2'!F$2*Y$5</f>
        <v>69976.204909548076</v>
      </c>
      <c r="G712" s="26">
        <f>'Historical data 2'!G710/'Historical data 2'!G$2*Z$5</f>
        <v>103317.10449210914</v>
      </c>
      <c r="H712" s="26">
        <f>'Historical data 2'!H710/'Historical data 2'!H$2*AA$5</f>
        <v>41771.303800142567</v>
      </c>
      <c r="I712" s="26">
        <f>'Historical data 2'!I710/'Historical data 2'!I$2*AB$5</f>
        <v>67403.635189788416</v>
      </c>
      <c r="J712" s="26">
        <f>'Historical data 2'!J710/'Historical data 2'!J$2*AC$5</f>
        <v>42575.444172914365</v>
      </c>
      <c r="K712" s="26">
        <f>'Historical data 2'!K710/'Historical data 2'!K$2*AD$5</f>
        <v>36688.944512977527</v>
      </c>
      <c r="L712" s="8">
        <f t="shared" si="25"/>
        <v>3.5622093338261163E-3</v>
      </c>
      <c r="M712" s="8">
        <f>IF(Table25[[#This Row],[Overall Return]]&gt;=0,0,Table25[[#This Row],[Overall Return]])</f>
        <v>0</v>
      </c>
      <c r="N712" s="13">
        <f t="shared" si="24"/>
        <v>667078.1909762912</v>
      </c>
    </row>
    <row r="713" spans="1:14" x14ac:dyDescent="0.25">
      <c r="A713" s="2">
        <f>'Daily returns &amp; Stats_2016-19'!A712</f>
        <v>43584</v>
      </c>
      <c r="B713" s="26">
        <f>'Historical data 2'!B711/'Historical data 2'!B$2*U$5</f>
        <v>85899.765838435531</v>
      </c>
      <c r="C713" s="26">
        <f>'Historical data 2'!C711/'Historical data 2'!C$2*V$5</f>
        <v>102734.04750388549</v>
      </c>
      <c r="D713" s="26">
        <f>'Historical data 2'!D711/'Historical data 2'!D$2*W$5</f>
        <v>58590.770561355472</v>
      </c>
      <c r="E713" s="26">
        <f>'Historical data 2'!E711/'Historical data 2'!E$2*X$5</f>
        <v>57228.241104249166</v>
      </c>
      <c r="F713" s="26">
        <f>'Historical data 2'!F711/'Historical data 2'!F$2*Y$5</f>
        <v>70823.277523369325</v>
      </c>
      <c r="G713" s="26">
        <f>'Historical data 2'!G711/'Historical data 2'!G$2*Z$5</f>
        <v>103221.64728101899</v>
      </c>
      <c r="H713" s="26">
        <f>'Historical data 2'!H711/'Historical data 2'!H$2*AA$5</f>
        <v>42895.792683701722</v>
      </c>
      <c r="I713" s="26">
        <f>'Historical data 2'!I711/'Historical data 2'!I$2*AB$5</f>
        <v>67531.619983632758</v>
      </c>
      <c r="J713" s="26">
        <f>'Historical data 2'!J711/'Historical data 2'!J$2*AC$5</f>
        <v>42850.646779983894</v>
      </c>
      <c r="K713" s="26">
        <f>'Historical data 2'!K711/'Historical data 2'!K$2*AD$5</f>
        <v>36451.925206203814</v>
      </c>
      <c r="L713" s="8">
        <f t="shared" si="25"/>
        <v>1.7232514944949262E-3</v>
      </c>
      <c r="M713" s="8">
        <f>IF(Table25[[#This Row],[Overall Return]]&gt;=0,0,Table25[[#This Row],[Overall Return]])</f>
        <v>0</v>
      </c>
      <c r="N713" s="13">
        <f t="shared" si="24"/>
        <v>668227.73446583608</v>
      </c>
    </row>
    <row r="714" spans="1:14" x14ac:dyDescent="0.25">
      <c r="A714" s="2">
        <f>'Daily returns &amp; Stats_2016-19'!A713</f>
        <v>43585</v>
      </c>
      <c r="B714" s="26">
        <f>'Historical data 2'!B712/'Historical data 2'!B$2*U$5</f>
        <v>84245.679905667654</v>
      </c>
      <c r="C714" s="26">
        <f>'Historical data 2'!C712/'Historical data 2'!C$2*V$5</f>
        <v>102102.8293154869</v>
      </c>
      <c r="D714" s="26">
        <f>'Historical data 2'!D712/'Historical data 2'!D$2*W$5</f>
        <v>59030.313115130317</v>
      </c>
      <c r="E714" s="26">
        <f>'Historical data 2'!E712/'Historical data 2'!E$2*X$5</f>
        <v>56271.008805517195</v>
      </c>
      <c r="F714" s="26">
        <f>'Historical data 2'!F712/'Historical data 2'!F$2*Y$5</f>
        <v>65372.288666482818</v>
      </c>
      <c r="G714" s="26">
        <f>'Historical data 2'!G712/'Historical data 2'!G$2*Z$5</f>
        <v>103881.84387777593</v>
      </c>
      <c r="H714" s="26">
        <f>'Historical data 2'!H712/'Historical data 2'!H$2*AA$5</f>
        <v>42401.944003396296</v>
      </c>
      <c r="I714" s="26">
        <f>'Historical data 2'!I712/'Historical data 2'!I$2*AB$5</f>
        <v>66285.930305192684</v>
      </c>
      <c r="J714" s="26">
        <f>'Historical data 2'!J712/'Historical data 2'!J$2*AC$5</f>
        <v>42974.925419477964</v>
      </c>
      <c r="K714" s="26">
        <f>'Historical data 2'!K712/'Historical data 2'!K$2*AD$5</f>
        <v>36593.223456400956</v>
      </c>
      <c r="L714" s="8">
        <f t="shared" si="25"/>
        <v>-1.3569846218005055E-2</v>
      </c>
      <c r="M714" s="8">
        <f>IF(Table25[[#This Row],[Overall Return]]&gt;=0,0,Table25[[#This Row],[Overall Return]])</f>
        <v>-1.3569846218005055E-2</v>
      </c>
      <c r="N714" s="13">
        <f t="shared" si="24"/>
        <v>659159.98687052878</v>
      </c>
    </row>
    <row r="715" spans="1:14" x14ac:dyDescent="0.25">
      <c r="A715" s="2">
        <f>'Daily returns &amp; Stats_2016-19'!A714</f>
        <v>43586</v>
      </c>
      <c r="B715" s="26">
        <f>'Historical data 2'!B713/'Historical data 2'!B$2*U$5</f>
        <v>88380.927877632494</v>
      </c>
      <c r="C715" s="26">
        <f>'Historical data 2'!C713/'Historical data 2'!C$2*V$5</f>
        <v>101307.85054704025</v>
      </c>
      <c r="D715" s="26">
        <f>'Historical data 2'!D713/'Historical data 2'!D$2*W$5</f>
        <v>58609.473340703698</v>
      </c>
      <c r="E715" s="26">
        <f>'Historical data 2'!E713/'Historical data 2'!E$2*X$5</f>
        <v>56028.623241938272</v>
      </c>
      <c r="F715" s="26">
        <f>'Historical data 2'!F713/'Historical data 2'!F$2*Y$5</f>
        <v>64250.18708118768</v>
      </c>
      <c r="G715" s="26">
        <f>'Historical data 2'!G713/'Historical data 2'!G$2*Z$5</f>
        <v>101718.29284861618</v>
      </c>
      <c r="H715" s="26">
        <f>'Historical data 2'!H713/'Historical data 2'!H$2*AA$5</f>
        <v>41570.567468783389</v>
      </c>
      <c r="I715" s="26">
        <f>'Historical data 2'!I713/'Historical data 2'!I$2*AB$5</f>
        <v>65967.388112867353</v>
      </c>
      <c r="J715" s="26">
        <f>'Historical data 2'!J713/'Historical data 2'!J$2*AC$5</f>
        <v>42815.133684985827</v>
      </c>
      <c r="K715" s="26">
        <f>'Historical data 2'!K713/'Historical data 2'!K$2*AD$5</f>
        <v>35859.360567367017</v>
      </c>
      <c r="L715" s="8">
        <f t="shared" si="25"/>
        <v>-4.0235787247923094E-3</v>
      </c>
      <c r="M715" s="8">
        <f>IF(Table25[[#This Row],[Overall Return]]&gt;=0,0,Table25[[#This Row],[Overall Return]])</f>
        <v>-4.0235787247923094E-3</v>
      </c>
      <c r="N715" s="13">
        <f t="shared" si="24"/>
        <v>656507.80477112217</v>
      </c>
    </row>
    <row r="716" spans="1:14" x14ac:dyDescent="0.25">
      <c r="A716" s="2">
        <f>'Daily returns &amp; Stats_2016-19'!A715</f>
        <v>43587</v>
      </c>
      <c r="B716" s="26">
        <f>'Historical data 2'!B714/'Historical data 2'!B$2*U$5</f>
        <v>87805.762510291039</v>
      </c>
      <c r="C716" s="26">
        <f>'Historical data 2'!C714/'Historical data 2'!C$2*V$5</f>
        <v>100740.76989742492</v>
      </c>
      <c r="D716" s="26">
        <f>'Historical data 2'!D714/'Historical data 2'!D$2*W$5</f>
        <v>57318.880990568854</v>
      </c>
      <c r="E716" s="26">
        <f>'Historical data 2'!E714/'Historical data 2'!E$2*X$5</f>
        <v>55108.371572660944</v>
      </c>
      <c r="F716" s="26">
        <f>'Historical data 2'!F714/'Historical data 2'!F$2*Y$5</f>
        <v>63949.311588888799</v>
      </c>
      <c r="G716" s="26">
        <f>'Historical data 2'!G714/'Historical data 2'!G$2*Z$5</f>
        <v>100389.95280900876</v>
      </c>
      <c r="H716" s="26">
        <f>'Historical data 2'!H714/'Historical data 2'!H$2*AA$5</f>
        <v>43362.9966349928</v>
      </c>
      <c r="I716" s="26">
        <f>'Historical data 2'!I714/'Historical data 2'!I$2*AB$5</f>
        <v>66109.584703758883</v>
      </c>
      <c r="J716" s="26">
        <f>'Historical data 2'!J714/'Historical data 2'!J$2*AC$5</f>
        <v>42877.273004732859</v>
      </c>
      <c r="K716" s="26">
        <f>'Historical data 2'!K714/'Historical data 2'!K$2*AD$5</f>
        <v>35230.332427297493</v>
      </c>
      <c r="L716" s="8">
        <f t="shared" si="25"/>
        <v>-5.5057511962967043E-3</v>
      </c>
      <c r="M716" s="8">
        <f>IF(Table25[[#This Row],[Overall Return]]&gt;=0,0,Table25[[#This Row],[Overall Return]])</f>
        <v>-5.5057511962967043E-3</v>
      </c>
      <c r="N716" s="13">
        <f t="shared" si="24"/>
        <v>652893.23613962543</v>
      </c>
    </row>
    <row r="717" spans="1:14" x14ac:dyDescent="0.25">
      <c r="A717" s="2">
        <f>'Daily returns &amp; Stats_2016-19'!A716</f>
        <v>43588</v>
      </c>
      <c r="B717" s="26">
        <f>'Historical data 2'!B715/'Historical data 2'!B$2*U$5</f>
        <v>88897.296176895776</v>
      </c>
      <c r="C717" s="26">
        <f>'Historical data 2'!C715/'Historical data 2'!C$2*V$5</f>
        <v>104007.60342624151</v>
      </c>
      <c r="D717" s="26">
        <f>'Historical data 2'!D715/'Historical data 2'!D$2*W$5</f>
        <v>57992.235525288088</v>
      </c>
      <c r="E717" s="26">
        <f>'Historical data 2'!E715/'Historical data 2'!E$2*X$5</f>
        <v>55186.425574534929</v>
      </c>
      <c r="F717" s="26">
        <f>'Historical data 2'!F715/'Historical data 2'!F$2*Y$5</f>
        <v>65202.874143718567</v>
      </c>
      <c r="G717" s="26">
        <f>'Historical data 2'!G715/'Historical data 2'!G$2*Z$5</f>
        <v>102529.63161389866</v>
      </c>
      <c r="H717" s="26">
        <f>'Historical data 2'!H715/'Historical data 2'!H$2*AA$5</f>
        <v>45304.654072247446</v>
      </c>
      <c r="I717" s="26">
        <f>'Historical data 2'!I715/'Historical data 2'!I$2*AB$5</f>
        <v>65967.388112867353</v>
      </c>
      <c r="J717" s="26">
        <f>'Historical data 2'!J715/'Historical data 2'!J$2*AC$5</f>
        <v>43187.977244800997</v>
      </c>
      <c r="K717" s="26">
        <f>'Historical data 2'!K715/'Historical data 2'!K$2*AD$5</f>
        <v>35312.368756310134</v>
      </c>
      <c r="L717" s="8">
        <f t="shared" si="25"/>
        <v>1.6381267127862698E-2</v>
      </c>
      <c r="M717" s="8">
        <f>IF(Table25[[#This Row],[Overall Return]]&gt;=0,0,Table25[[#This Row],[Overall Return]])</f>
        <v>0</v>
      </c>
      <c r="N717" s="13">
        <f t="shared" si="24"/>
        <v>663588.45464680344</v>
      </c>
    </row>
    <row r="718" spans="1:14" x14ac:dyDescent="0.25">
      <c r="A718" s="2">
        <f>'Daily returns &amp; Stats_2016-19'!A717</f>
        <v>43591</v>
      </c>
      <c r="B718" s="26">
        <f>'Historical data 2'!B716/'Historical data 2'!B$2*U$5</f>
        <v>87524.483063204942</v>
      </c>
      <c r="C718" s="26">
        <f>'Historical data 2'!C716/'Historical data 2'!C$2*V$5</f>
        <v>103376.38523784291</v>
      </c>
      <c r="D718" s="26">
        <f>'Historical data 2'!D716/'Historical data 2'!D$2*W$5</f>
        <v>57870.656982950954</v>
      </c>
      <c r="E718" s="26">
        <f>'Historical data 2'!E716/'Historical data 2'!E$2*X$5</f>
        <v>55461.679988590018</v>
      </c>
      <c r="F718" s="26">
        <f>'Historical data 2'!F716/'Historical data 2'!F$2*Y$5</f>
        <v>65422.345055572034</v>
      </c>
      <c r="G718" s="26">
        <f>'Historical data 2'!G716/'Historical data 2'!G$2*Z$5</f>
        <v>101933.0604834728</v>
      </c>
      <c r="H718" s="26">
        <f>'Historical data 2'!H716/'Historical data 2'!H$2*AA$5</f>
        <v>45359.722386767309</v>
      </c>
      <c r="I718" s="26">
        <f>'Historical data 2'!I716/'Historical data 2'!I$2*AB$5</f>
        <v>68399.034449681974</v>
      </c>
      <c r="J718" s="26">
        <f>'Historical data 2'!J716/'Historical data 2'!J$2*AC$5</f>
        <v>42992.676235977269</v>
      </c>
      <c r="K718" s="26">
        <f>'Historical data 2'!K716/'Historical data 2'!K$2*AD$5</f>
        <v>35157.390144389712</v>
      </c>
      <c r="L718" s="8">
        <f t="shared" si="25"/>
        <v>-1.3716425853438352E-4</v>
      </c>
      <c r="M718" s="8">
        <f>IF(Table25[[#This Row],[Overall Return]]&gt;=0,0,Table25[[#This Row],[Overall Return]])</f>
        <v>-1.3716425853438352E-4</v>
      </c>
      <c r="N718" s="13">
        <f t="shared" si="24"/>
        <v>663497.43402844982</v>
      </c>
    </row>
    <row r="719" spans="1:14" x14ac:dyDescent="0.25">
      <c r="A719" s="2">
        <f>'Daily returns &amp; Stats_2016-19'!A718</f>
        <v>43592</v>
      </c>
      <c r="B719" s="26">
        <f>'Historical data 2'!B717/'Historical data 2'!B$2*U$5</f>
        <v>85165.084177842262</v>
      </c>
      <c r="C719" s="26">
        <f>'Historical data 2'!C717/'Historical data 2'!C$2*V$5</f>
        <v>101810.28418051216</v>
      </c>
      <c r="D719" s="26">
        <f>'Historical data 2'!D717/'Historical data 2'!D$2*W$5</f>
        <v>57047.67183218697</v>
      </c>
      <c r="E719" s="26">
        <f>'Historical data 2'!E717/'Historical data 2'!E$2*X$5</f>
        <v>54820.794512346256</v>
      </c>
      <c r="F719" s="26">
        <f>'Historical data 2'!F717/'Historical data 2'!F$2*Y$5</f>
        <v>64581.31966313556</v>
      </c>
      <c r="G719" s="26">
        <f>'Historical data 2'!G717/'Historical data 2'!G$2*Z$5</f>
        <v>99841.11978992472</v>
      </c>
      <c r="H719" s="26">
        <f>'Historical data 2'!H717/'Historical data 2'!H$2*AA$5</f>
        <v>43888.826613786106</v>
      </c>
      <c r="I719" s="26">
        <f>'Historical data 2'!I717/'Historical data 2'!I$2*AB$5</f>
        <v>67702.254042810368</v>
      </c>
      <c r="J719" s="26">
        <f>'Historical data 2'!J717/'Historical data 2'!J$2*AC$5</f>
        <v>41874.141735865254</v>
      </c>
      <c r="K719" s="26">
        <f>'Historical data 2'!K717/'Historical data 2'!K$2*AD$5</f>
        <v>34970.501603049997</v>
      </c>
      <c r="L719" s="8">
        <f t="shared" si="25"/>
        <v>-1.7777666155200711E-2</v>
      </c>
      <c r="M719" s="8">
        <f>IF(Table25[[#This Row],[Overall Return]]&gt;=0,0,Table25[[#This Row],[Overall Return]])</f>
        <v>-1.7777666155200711E-2</v>
      </c>
      <c r="N719" s="13">
        <f t="shared" si="24"/>
        <v>651701.99815145973</v>
      </c>
    </row>
    <row r="720" spans="1:14" x14ac:dyDescent="0.25">
      <c r="A720" s="2">
        <f>'Daily returns &amp; Stats_2016-19'!A719</f>
        <v>43593</v>
      </c>
      <c r="B720" s="26">
        <f>'Historical data 2'!B718/'Historical data 2'!B$2*U$5</f>
        <v>85181.866296698514</v>
      </c>
      <c r="C720" s="26">
        <f>'Historical data 2'!C718/'Historical data 2'!C$2*V$5</f>
        <v>101639.09170055969</v>
      </c>
      <c r="D720" s="26">
        <f>'Historical data 2'!D718/'Historical data 2'!D$2*W$5</f>
        <v>57449.813017894856</v>
      </c>
      <c r="E720" s="26">
        <f>'Historical data 2'!E718/'Historical data 2'!E$2*X$5</f>
        <v>55457.57455494946</v>
      </c>
      <c r="F720" s="26">
        <f>'Historical data 2'!F718/'Historical data 2'!F$2*Y$5</f>
        <v>64150.628246952874</v>
      </c>
      <c r="G720" s="26">
        <f>'Historical data 2'!G718/'Historical data 2'!G$2*Z$5</f>
        <v>99833.166606633342</v>
      </c>
      <c r="H720" s="26">
        <f>'Historical data 2'!H718/'Historical data 2'!H$2*AA$5</f>
        <v>43494.454129691127</v>
      </c>
      <c r="I720" s="26">
        <f>'Historical data 2'!I718/'Historical data 2'!I$2*AB$5</f>
        <v>68015.08931761008</v>
      </c>
      <c r="J720" s="26">
        <f>'Historical data 2'!J718/'Historical data 2'!J$2*AC$5</f>
        <v>41723.221588956279</v>
      </c>
      <c r="K720" s="26">
        <f>'Historical data 2'!K718/'Historical data 2'!K$2*AD$5</f>
        <v>35025.207769500747</v>
      </c>
      <c r="L720" s="8">
        <f t="shared" si="25"/>
        <v>4.1140748186729859E-4</v>
      </c>
      <c r="M720" s="8">
        <f>IF(Table25[[#This Row],[Overall Return]]&gt;=0,0,Table25[[#This Row],[Overall Return]])</f>
        <v>0</v>
      </c>
      <c r="N720" s="13">
        <f t="shared" si="24"/>
        <v>651970.11322944704</v>
      </c>
    </row>
    <row r="721" spans="1:14" x14ac:dyDescent="0.25">
      <c r="A721" s="2">
        <f>'Daily returns &amp; Stats_2016-19'!A720</f>
        <v>43594</v>
      </c>
      <c r="B721" s="26">
        <f>'Historical data 2'!B719/'Historical data 2'!B$2*U$5</f>
        <v>84266.670810256022</v>
      </c>
      <c r="C721" s="26">
        <f>'Historical data 2'!C719/'Historical data 2'!C$2*V$5</f>
        <v>100690.42059513459</v>
      </c>
      <c r="D721" s="26">
        <f>'Historical data 2'!D719/'Historical data 2'!D$2*W$5</f>
        <v>57552.684590254292</v>
      </c>
      <c r="E721" s="26">
        <f>'Historical data 2'!E719/'Historical data 2'!E$2*X$5</f>
        <v>54882.414088982165</v>
      </c>
      <c r="F721" s="26">
        <f>'Historical data 2'!F719/'Historical data 2'!F$2*Y$5</f>
        <v>63936.659005630579</v>
      </c>
      <c r="G721" s="26">
        <f>'Historical data 2'!G719/'Historical data 2'!G$2*Z$5</f>
        <v>99825.213423341949</v>
      </c>
      <c r="H721" s="26">
        <f>'Historical data 2'!H719/'Historical data 2'!H$2*AA$5</f>
        <v>42986.392386021165</v>
      </c>
      <c r="I721" s="26">
        <f>'Historical data 2'!I719/'Historical data 2'!I$2*AB$5</f>
        <v>67679.504993127615</v>
      </c>
      <c r="J721" s="26">
        <f>'Historical data 2'!J719/'Historical data 2'!J$2*AC$5</f>
        <v>41893.527797621064</v>
      </c>
      <c r="K721" s="26">
        <f>'Historical data 2'!K719/'Historical data 2'!K$2*AD$5</f>
        <v>34993.297840081446</v>
      </c>
      <c r="L721" s="8">
        <f t="shared" si="25"/>
        <v>-5.0053332703113851E-3</v>
      </c>
      <c r="M721" s="8">
        <f>IF(Table25[[#This Row],[Overall Return]]&gt;=0,0,Table25[[#This Row],[Overall Return]])</f>
        <v>-5.0053332703113851E-3</v>
      </c>
      <c r="N721" s="13">
        <f t="shared" si="24"/>
        <v>648706.78553045099</v>
      </c>
    </row>
    <row r="722" spans="1:14" x14ac:dyDescent="0.25">
      <c r="A722" s="2">
        <f>'Daily returns &amp; Stats_2016-19'!A721</f>
        <v>43595</v>
      </c>
      <c r="B722" s="26">
        <f>'Historical data 2'!B720/'Historical data 2'!B$2*U$5</f>
        <v>83099.272952328713</v>
      </c>
      <c r="C722" s="26">
        <f>'Historical data 2'!C720/'Historical data 2'!C$2*V$5</f>
        <v>100166.2654348474</v>
      </c>
      <c r="D722" s="26">
        <f>'Historical data 2'!D720/'Historical data 2'!D$2*W$5</f>
        <v>58196.499377802196</v>
      </c>
      <c r="E722" s="26">
        <f>'Historical data 2'!E720/'Historical data 2'!E$2*X$5</f>
        <v>55067.285509565743</v>
      </c>
      <c r="F722" s="26">
        <f>'Historical data 2'!F720/'Historical data 2'!F$2*Y$5</f>
        <v>64040.620015599343</v>
      </c>
      <c r="G722" s="26">
        <f>'Historical data 2'!G720/'Historical data 2'!G$2*Z$5</f>
        <v>101121.74706698168</v>
      </c>
      <c r="H722" s="26">
        <f>'Historical data 2'!H720/'Historical data 2'!H$2*AA$5</f>
        <v>42549.388335503238</v>
      </c>
      <c r="I722" s="26">
        <f>'Historical data 2'!I720/'Historical data 2'!I$2*AB$5</f>
        <v>68424.636958127536</v>
      </c>
      <c r="J722" s="26">
        <f>'Historical data 2'!J720/'Historical data 2'!J$2*AC$5</f>
        <v>42261.010962354761</v>
      </c>
      <c r="K722" s="26">
        <f>'Historical data 2'!K720/'Historical data 2'!K$2*AD$5</f>
        <v>35297.586019818991</v>
      </c>
      <c r="L722" s="8">
        <f t="shared" si="25"/>
        <v>2.3393112825815798E-3</v>
      </c>
      <c r="M722" s="8">
        <f>IF(Table25[[#This Row],[Overall Return]]&gt;=0,0,Table25[[#This Row],[Overall Return]])</f>
        <v>0</v>
      </c>
      <c r="N722" s="13">
        <f t="shared" si="24"/>
        <v>650224.31263292953</v>
      </c>
    </row>
    <row r="723" spans="1:14" x14ac:dyDescent="0.25">
      <c r="A723" s="2">
        <f>'Daily returns &amp; Stats_2016-19'!A722</f>
        <v>43598</v>
      </c>
      <c r="B723" s="26">
        <f>'Historical data 2'!B721/'Historical data 2'!B$2*U$5</f>
        <v>78269.58859058228</v>
      </c>
      <c r="C723" s="26">
        <f>'Historical data 2'!C721/'Historical data 2'!C$2*V$5</f>
        <v>96599.462958093907</v>
      </c>
      <c r="D723" s="26">
        <f>'Historical data 2'!D721/'Historical data 2'!D$2*W$5</f>
        <v>57510.401138848611</v>
      </c>
      <c r="E723" s="26">
        <f>'Historical data 2'!E721/'Historical data 2'!E$2*X$5</f>
        <v>53958.05064072636</v>
      </c>
      <c r="F723" s="26">
        <f>'Historical data 2'!F721/'Historical data 2'!F$2*Y$5</f>
        <v>62267.260804015845</v>
      </c>
      <c r="G723" s="26">
        <f>'Historical data 2'!G721/'Historical data 2'!G$2*Z$5</f>
        <v>98115.057213769614</v>
      </c>
      <c r="H723" s="26">
        <f>'Historical data 2'!H721/'Historical data 2'!H$2*AA$5</f>
        <v>40327.055297399267</v>
      </c>
      <c r="I723" s="26">
        <f>'Historical data 2'!I721/'Historical data 2'!I$2*AB$5</f>
        <v>68128.862314407248</v>
      </c>
      <c r="J723" s="26">
        <f>'Historical data 2'!J721/'Historical data 2'!J$2*AC$5</f>
        <v>41526.040812220868</v>
      </c>
      <c r="K723" s="26">
        <f>'Historical data 2'!K721/'Historical data 2'!K$2*AD$5</f>
        <v>34905.701612982142</v>
      </c>
      <c r="L723" s="8">
        <f t="shared" si="25"/>
        <v>-2.8631398254702178E-2</v>
      </c>
      <c r="M723" s="8">
        <f>IF(Table25[[#This Row],[Overall Return]]&gt;=0,0,Table25[[#This Row],[Overall Return]])</f>
        <v>-2.8631398254702178E-2</v>
      </c>
      <c r="N723" s="13">
        <f t="shared" si="24"/>
        <v>631607.48138304614</v>
      </c>
    </row>
    <row r="724" spans="1:14" x14ac:dyDescent="0.25">
      <c r="A724" s="2">
        <f>'Daily returns &amp; Stats_2016-19'!A723</f>
        <v>43599</v>
      </c>
      <c r="B724" s="26">
        <f>'Historical data 2'!B722/'Historical data 2'!B$2*U$5</f>
        <v>79508.64185410006</v>
      </c>
      <c r="C724" s="26">
        <f>'Historical data 2'!C722/'Historical data 2'!C$2*V$5</f>
        <v>97523.75193271185</v>
      </c>
      <c r="D724" s="26">
        <f>'Historical data 2'!D722/'Historical data 2'!D$2*W$5</f>
        <v>58572.436557401081</v>
      </c>
      <c r="E724" s="26">
        <f>'Historical data 2'!E722/'Historical data 2'!E$2*X$5</f>
        <v>54722.187960917778</v>
      </c>
      <c r="F724" s="26">
        <f>'Historical data 2'!F722/'Historical data 2'!F$2*Y$5</f>
        <v>61629.751059237897</v>
      </c>
      <c r="G724" s="26">
        <f>'Historical data 2'!G722/'Historical data 2'!G$2*Z$5</f>
        <v>99212.735926333335</v>
      </c>
      <c r="H724" s="26">
        <f>'Historical data 2'!H722/'Historical data 2'!H$2*AA$5</f>
        <v>41268.571002275472</v>
      </c>
      <c r="I724" s="26">
        <f>'Historical data 2'!I722/'Historical data 2'!I$2*AB$5</f>
        <v>67241.515259593507</v>
      </c>
      <c r="J724" s="26">
        <f>'Historical data 2'!J722/'Historical data 2'!J$2*AC$5</f>
        <v>41669.457170149079</v>
      </c>
      <c r="K724" s="26">
        <f>'Historical data 2'!K722/'Historical data 2'!K$2*AD$5</f>
        <v>34951.80925624349</v>
      </c>
      <c r="L724" s="8">
        <f t="shared" si="25"/>
        <v>7.4308438931727228E-3</v>
      </c>
      <c r="M724" s="8">
        <f>IF(Table25[[#This Row],[Overall Return]]&gt;=0,0,Table25[[#This Row],[Overall Return]])</f>
        <v>0</v>
      </c>
      <c r="N724" s="13">
        <f t="shared" si="24"/>
        <v>636300.85797896353</v>
      </c>
    </row>
    <row r="725" spans="1:14" x14ac:dyDescent="0.25">
      <c r="A725" s="2">
        <f>'Daily returns &amp; Stats_2016-19'!A724</f>
        <v>43600</v>
      </c>
      <c r="B725" s="26">
        <f>'Historical data 2'!B723/'Historical data 2'!B$2*U$5</f>
        <v>80461.066867246991</v>
      </c>
      <c r="C725" s="26">
        <f>'Historical data 2'!C723/'Historical data 2'!C$2*V$5</f>
        <v>99168.304416563406</v>
      </c>
      <c r="D725" s="26">
        <f>'Historical data 2'!D723/'Historical data 2'!D$2*W$5</f>
        <v>58309.277598241228</v>
      </c>
      <c r="E725" s="26">
        <f>'Historical data 2'!E723/'Historical data 2'!E$2*X$5</f>
        <v>55330.217277361233</v>
      </c>
      <c r="F725" s="26">
        <f>'Historical data 2'!F723/'Historical data 2'!F$2*Y$5</f>
        <v>64037.317334662621</v>
      </c>
      <c r="G725" s="26">
        <f>'Historical data 2'!G723/'Historical data 2'!G$2*Z$5</f>
        <v>100609.86624851286</v>
      </c>
      <c r="H725" s="26">
        <f>'Historical data 2'!H723/'Historical data 2'!H$2*AA$5</f>
        <v>41204.618570193932</v>
      </c>
      <c r="I725" s="26">
        <f>'Historical data 2'!I723/'Historical data 2'!I$2*AB$5</f>
        <v>67141.986432957521</v>
      </c>
      <c r="J725" s="26">
        <f>'Historical data 2'!J723/'Historical data 2'!J$2*AC$5</f>
        <v>41086.851378856307</v>
      </c>
      <c r="K725" s="26">
        <f>'Historical data 2'!K723/'Historical data 2'!K$2*AD$5</f>
        <v>35209.991975640012</v>
      </c>
      <c r="L725" s="8">
        <f t="shared" si="25"/>
        <v>9.8359762411002194E-3</v>
      </c>
      <c r="M725" s="8">
        <f>IF(Table25[[#This Row],[Overall Return]]&gt;=0,0,Table25[[#This Row],[Overall Return]])</f>
        <v>0</v>
      </c>
      <c r="N725" s="13">
        <f t="shared" si="24"/>
        <v>642559.49810023629</v>
      </c>
    </row>
    <row r="726" spans="1:14" x14ac:dyDescent="0.25">
      <c r="A726" s="2">
        <f>'Daily returns &amp; Stats_2016-19'!A725</f>
        <v>43601</v>
      </c>
      <c r="B726" s="26">
        <f>'Historical data 2'!B724/'Historical data 2'!B$2*U$5</f>
        <v>80107.064905117106</v>
      </c>
      <c r="C726" s="26">
        <f>'Historical data 2'!C724/'Historical data 2'!C$2*V$5</f>
        <v>101098.51196061436</v>
      </c>
      <c r="D726" s="26">
        <f>'Historical data 2'!D724/'Historical data 2'!D$2*W$5</f>
        <v>58807.405152080646</v>
      </c>
      <c r="E726" s="26">
        <f>'Historical data 2'!E724/'Historical data 2'!E$2*X$5</f>
        <v>55667.097613390157</v>
      </c>
      <c r="F726" s="26">
        <f>'Historical data 2'!F724/'Historical data 2'!F$2*Y$5</f>
        <v>64849.743272735999</v>
      </c>
      <c r="G726" s="26">
        <f>'Historical data 2'!G724/'Historical data 2'!G$2*Z$5</f>
        <v>102933.10832608666</v>
      </c>
      <c r="H726" s="26">
        <f>'Historical data 2'!H724/'Historical data 2'!H$2*AA$5</f>
        <v>40561.546701290397</v>
      </c>
      <c r="I726" s="26">
        <f>'Historical data 2'!I724/'Historical data 2'!I$2*AB$5</f>
        <v>67343.902169722875</v>
      </c>
      <c r="J726" s="26">
        <f>'Historical data 2'!J724/'Historical data 2'!J$2*AC$5</f>
        <v>41140.631080329455</v>
      </c>
      <c r="K726" s="26">
        <f>'Historical data 2'!K724/'Historical data 2'!K$2*AD$5</f>
        <v>35205.375099136945</v>
      </c>
      <c r="L726" s="8">
        <f t="shared" si="25"/>
        <v>8.0224293555832826E-3</v>
      </c>
      <c r="M726" s="8">
        <f>IF(Table25[[#This Row],[Overall Return]]&gt;=0,0,Table25[[#This Row],[Overall Return]])</f>
        <v>0</v>
      </c>
      <c r="N726" s="13">
        <f t="shared" si="24"/>
        <v>647714.38628050452</v>
      </c>
    </row>
    <row r="727" spans="1:14" x14ac:dyDescent="0.25">
      <c r="A727" s="2">
        <f>'Daily returns &amp; Stats_2016-19'!A726</f>
        <v>43602</v>
      </c>
      <c r="B727" s="26">
        <f>'Historical data 2'!B725/'Historical data 2'!B$2*U$5</f>
        <v>79651.912897226808</v>
      </c>
      <c r="C727" s="26">
        <f>'Historical data 2'!C725/'Historical data 2'!C$2*V$5</f>
        <v>99054.351313676627</v>
      </c>
      <c r="D727" s="26">
        <f>'Historical data 2'!D725/'Historical data 2'!D$2*W$5</f>
        <v>58365.670899090226</v>
      </c>
      <c r="E727" s="26">
        <f>'Historical data 2'!E725/'Historical data 2'!E$2*X$5</f>
        <v>55478.108068490161</v>
      </c>
      <c r="F727" s="26">
        <f>'Historical data 2'!F725/'Historical data 2'!F$2*Y$5</f>
        <v>63932.261026441658</v>
      </c>
      <c r="G727" s="26">
        <f>'Historical data 2'!G725/'Historical data 2'!G$2*Z$5</f>
        <v>102246.5236375167</v>
      </c>
      <c r="H727" s="26">
        <f>'Historical data 2'!H725/'Historical data 2'!H$2*AA$5</f>
        <v>37488.300201853228</v>
      </c>
      <c r="I727" s="26">
        <f>'Historical data 2'!I725/'Historical data 2'!I$2*AB$5</f>
        <v>68649.315618767345</v>
      </c>
      <c r="J727" s="26">
        <f>'Historical data 2'!J725/'Historical data 2'!J$2*AC$5</f>
        <v>40961.365408752303</v>
      </c>
      <c r="K727" s="26">
        <f>'Historical data 2'!K725/'Historical data 2'!K$2*AD$5</f>
        <v>34997.905984903184</v>
      </c>
      <c r="L727" s="8">
        <f t="shared" si="25"/>
        <v>-1.063535312739361E-2</v>
      </c>
      <c r="M727" s="8">
        <f>IF(Table25[[#This Row],[Overall Return]]&gt;=0,0,Table25[[#This Row],[Overall Return]])</f>
        <v>-1.063535312739361E-2</v>
      </c>
      <c r="N727" s="13">
        <f t="shared" si="24"/>
        <v>640825.71505671833</v>
      </c>
    </row>
    <row r="728" spans="1:14" x14ac:dyDescent="0.25">
      <c r="A728" s="2">
        <f>'Daily returns &amp; Stats_2016-19'!A727</f>
        <v>43605</v>
      </c>
      <c r="B728" s="26">
        <f>'Historical data 2'!B726/'Historical data 2'!B$2*U$5</f>
        <v>77161.199897021987</v>
      </c>
      <c r="C728" s="26">
        <f>'Historical data 2'!C726/'Historical data 2'!C$2*V$5</f>
        <v>98522.780427369493</v>
      </c>
      <c r="D728" s="26">
        <f>'Historical data 2'!D726/'Historical data 2'!D$2*W$5</f>
        <v>58694.626931641615</v>
      </c>
      <c r="E728" s="26">
        <f>'Historical data 2'!E726/'Historical data 2'!E$2*X$5</f>
        <v>55013.876800210943</v>
      </c>
      <c r="F728" s="26">
        <f>'Historical data 2'!F726/'Historical data 2'!F$2*Y$5</f>
        <v>62642.394160578122</v>
      </c>
      <c r="G728" s="26">
        <f>'Historical data 2'!G726/'Historical data 2'!G$2*Z$5</f>
        <v>100769.56363412476</v>
      </c>
      <c r="H728" s="26">
        <f>'Historical data 2'!H726/'Historical data 2'!H$2*AA$5</f>
        <v>36481.055749627856</v>
      </c>
      <c r="I728" s="26">
        <f>'Historical data 2'!I726/'Historical data 2'!I$2*AB$5</f>
        <v>69960.417486415157</v>
      </c>
      <c r="J728" s="26">
        <f>'Historical data 2'!J726/'Historical data 2'!J$2*AC$5</f>
        <v>40737.287139947344</v>
      </c>
      <c r="K728" s="26">
        <f>'Historical data 2'!K726/'Historical data 2'!K$2*AD$5</f>
        <v>34993.306571762776</v>
      </c>
      <c r="L728" s="8">
        <f t="shared" si="25"/>
        <v>-9.127608522233821E-3</v>
      </c>
      <c r="M728" s="8">
        <f>IF(Table25[[#This Row],[Overall Return]]&gt;=0,0,Table25[[#This Row],[Overall Return]])</f>
        <v>-9.127608522233821E-3</v>
      </c>
      <c r="N728" s="13">
        <f t="shared" si="24"/>
        <v>634976.50879870006</v>
      </c>
    </row>
    <row r="729" spans="1:14" x14ac:dyDescent="0.25">
      <c r="A729" s="2">
        <f>'Daily returns &amp; Stats_2016-19'!A728</f>
        <v>43606</v>
      </c>
      <c r="B729" s="26">
        <f>'Historical data 2'!B727/'Historical data 2'!B$2*U$5</f>
        <v>78640.452207676746</v>
      </c>
      <c r="C729" s="26">
        <f>'Historical data 2'!C727/'Historical data 2'!C$2*V$5</f>
        <v>98445.930215409157</v>
      </c>
      <c r="D729" s="26">
        <f>'Historical data 2'!D727/'Historical data 2'!D$2*W$5</f>
        <v>59794.260677846396</v>
      </c>
      <c r="E729" s="26">
        <f>'Historical data 2'!E727/'Historical data 2'!E$2*X$5</f>
        <v>55087.825368444377</v>
      </c>
      <c r="F729" s="26">
        <f>'Historical data 2'!F727/'Historical data 2'!F$2*Y$5</f>
        <v>63235.34499025299</v>
      </c>
      <c r="G729" s="26">
        <f>'Historical data 2'!G727/'Historical data 2'!G$2*Z$5</f>
        <v>101312.44602443538</v>
      </c>
      <c r="H729" s="26">
        <f>'Historical data 2'!H727/'Historical data 2'!H$2*AA$5</f>
        <v>36431.313839687296</v>
      </c>
      <c r="I729" s="26">
        <f>'Historical data 2'!I727/'Historical data 2'!I$2*AB$5</f>
        <v>71083.81541434479</v>
      </c>
      <c r="J729" s="26">
        <f>'Historical data 2'!J727/'Historical data 2'!J$2*AC$5</f>
        <v>41526.040812220868</v>
      </c>
      <c r="K729" s="26">
        <f>'Historical data 2'!K727/'Historical data 2'!K$2*AD$5</f>
        <v>35154.665859814857</v>
      </c>
      <c r="L729" s="8">
        <f t="shared" si="25"/>
        <v>9.0327540183869903E-3</v>
      </c>
      <c r="M729" s="8">
        <f>IF(Table25[[#This Row],[Overall Return]]&gt;=0,0,Table25[[#This Row],[Overall Return]])</f>
        <v>0</v>
      </c>
      <c r="N729" s="13">
        <f t="shared" si="24"/>
        <v>640712.0954101329</v>
      </c>
    </row>
    <row r="730" spans="1:14" x14ac:dyDescent="0.25">
      <c r="A730" s="2">
        <f>'Daily returns &amp; Stats_2016-19'!A729</f>
        <v>43607</v>
      </c>
      <c r="B730" s="26">
        <f>'Historical data 2'!B728/'Historical data 2'!B$2*U$5</f>
        <v>77030.561839100643</v>
      </c>
      <c r="C730" s="26">
        <f>'Historical data 2'!C728/'Historical data 2'!C$2*V$5</f>
        <v>98560.408969540556</v>
      </c>
      <c r="D730" s="26">
        <f>'Historical data 2'!D728/'Historical data 2'!D$2*W$5</f>
        <v>59258.551558872568</v>
      </c>
      <c r="E730" s="26">
        <f>'Historical data 2'!E728/'Historical data 2'!E$2*X$5</f>
        <v>54989.231507691758</v>
      </c>
      <c r="F730" s="26">
        <f>'Historical data 2'!F728/'Historical data 2'!F$2*Y$5</f>
        <v>63333.804329690574</v>
      </c>
      <c r="G730" s="26">
        <f>'Historical data 2'!G728/'Historical data 2'!G$2*Z$5</f>
        <v>101927.17322667783</v>
      </c>
      <c r="H730" s="26">
        <f>'Historical data 2'!H728/'Historical data 2'!H$2*AA$5</f>
        <v>34237.406928312412</v>
      </c>
      <c r="I730" s="26">
        <f>'Historical data 2'!I728/'Historical data 2'!I$2*AB$5</f>
        <v>70913.167480975462</v>
      </c>
      <c r="J730" s="26">
        <f>'Historical data 2'!J728/'Historical data 2'!J$2*AC$5</f>
        <v>41319.889110573633</v>
      </c>
      <c r="K730" s="26">
        <f>'Historical data 2'!K728/'Historical data 2'!K$2*AD$5</f>
        <v>34836.53796516978</v>
      </c>
      <c r="L730" s="8">
        <f t="shared" si="25"/>
        <v>-6.7196522812194015E-3</v>
      </c>
      <c r="M730" s="8">
        <f>IF(Table25[[#This Row],[Overall Return]]&gt;=0,0,Table25[[#This Row],[Overall Return]])</f>
        <v>-6.7196522812194015E-3</v>
      </c>
      <c r="N730" s="13">
        <f t="shared" si="24"/>
        <v>636406.73291660531</v>
      </c>
    </row>
    <row r="731" spans="1:14" x14ac:dyDescent="0.25">
      <c r="A731" s="2">
        <f>'Daily returns &amp; Stats_2016-19'!A730</f>
        <v>43608</v>
      </c>
      <c r="B731" s="26">
        <f>'Historical data 2'!B729/'Historical data 2'!B$2*U$5</f>
        <v>75715.690780323479</v>
      </c>
      <c r="C731" s="26">
        <f>'Historical data 2'!C729/'Historical data 2'!C$2*V$5</f>
        <v>96217.872502284139</v>
      </c>
      <c r="D731" s="26">
        <f>'Historical data 2'!D729/'Historical data 2'!D$2*W$5</f>
        <v>55922.02684882906</v>
      </c>
      <c r="E731" s="26">
        <f>'Historical data 2'!E729/'Historical data 2'!E$2*X$5</f>
        <v>54529.099327715165</v>
      </c>
      <c r="F731" s="26">
        <f>'Historical data 2'!F729/'Historical data 2'!F$2*Y$5</f>
        <v>62748.004412742725</v>
      </c>
      <c r="G731" s="26">
        <f>'Historical data 2'!G729/'Historical data 2'!G$2*Z$5</f>
        <v>100737.598808211</v>
      </c>
      <c r="H731" s="26">
        <f>'Historical data 2'!H729/'Historical data 2'!H$2*AA$5</f>
        <v>34727.705519306146</v>
      </c>
      <c r="I731" s="26">
        <f>'Historical data 2'!I729/'Historical data 2'!I$2*AB$5</f>
        <v>70105.449037147206</v>
      </c>
      <c r="J731" s="26">
        <f>'Historical data 2'!J729/'Historical data 2'!J$2*AC$5</f>
        <v>40835.883259314782</v>
      </c>
      <c r="K731" s="26">
        <f>'Historical data 2'!K729/'Historical data 2'!K$2*AD$5</f>
        <v>34020.505588982916</v>
      </c>
      <c r="L731" s="8">
        <f t="shared" si="25"/>
        <v>-1.7043969321377417E-2</v>
      </c>
      <c r="M731" s="8">
        <f>IF(Table25[[#This Row],[Overall Return]]&gt;=0,0,Table25[[#This Row],[Overall Return]])</f>
        <v>-1.7043969321377417E-2</v>
      </c>
      <c r="N731" s="13">
        <f t="shared" si="24"/>
        <v>625559.83608485665</v>
      </c>
    </row>
    <row r="732" spans="1:14" x14ac:dyDescent="0.25">
      <c r="A732" s="2">
        <f>'Daily returns &amp; Stats_2016-19'!A731</f>
        <v>43609</v>
      </c>
      <c r="B732" s="26">
        <f>'Historical data 2'!B730/'Historical data 2'!B$2*U$5</f>
        <v>75424.873628247602</v>
      </c>
      <c r="C732" s="26">
        <f>'Historical data 2'!C730/'Historical data 2'!C$2*V$5</f>
        <v>96631.260814921014</v>
      </c>
      <c r="D732" s="26">
        <f>'Historical data 2'!D730/'Historical data 2'!D$2*W$5</f>
        <v>56279.173245860744</v>
      </c>
      <c r="E732" s="26">
        <f>'Historical data 2'!E730/'Historical data 2'!E$2*X$5</f>
        <v>54553.744620234356</v>
      </c>
      <c r="F732" s="26">
        <f>'Historical data 2'!F730/'Historical data 2'!F$2*Y$5</f>
        <v>62346.46639486678</v>
      </c>
      <c r="G732" s="26">
        <f>'Historical data 2'!G730/'Historical data 2'!G$2*Z$5</f>
        <v>100785.50802389457</v>
      </c>
      <c r="H732" s="26">
        <f>'Historical data 2'!H730/'Historical data 2'!H$2*AA$5</f>
        <v>33864.352768652469</v>
      </c>
      <c r="I732" s="26">
        <f>'Historical data 2'!I730/'Historical data 2'!I$2*AB$5</f>
        <v>70426.849312965918</v>
      </c>
      <c r="J732" s="26">
        <f>'Historical data 2'!J730/'Historical data 2'!J$2*AC$5</f>
        <v>41382.639736958612</v>
      </c>
      <c r="K732" s="26">
        <f>'Historical data 2'!K730/'Historical data 2'!K$2*AD$5</f>
        <v>34163.419200226061</v>
      </c>
      <c r="L732" s="8">
        <f t="shared" si="25"/>
        <v>4.7709530688444524E-4</v>
      </c>
      <c r="M732" s="8">
        <f>IF(Table25[[#This Row],[Overall Return]]&gt;=0,0,Table25[[#This Row],[Overall Return]])</f>
        <v>0</v>
      </c>
      <c r="N732" s="13">
        <f t="shared" si="24"/>
        <v>625858.28774682817</v>
      </c>
    </row>
    <row r="733" spans="1:14" x14ac:dyDescent="0.25">
      <c r="A733" s="2">
        <f>'Daily returns &amp; Stats_2016-19'!A732</f>
        <v>43613</v>
      </c>
      <c r="B733" s="26">
        <f>'Historical data 2'!B731/'Historical data 2'!B$2*U$5</f>
        <v>75113.012547511142</v>
      </c>
      <c r="C733" s="26">
        <f>'Historical data 2'!C731/'Historical data 2'!C$2*V$5</f>
        <v>97328.193495836676</v>
      </c>
      <c r="D733" s="26">
        <f>'Historical data 2'!D731/'Historical data 2'!D$2*W$5</f>
        <v>56438.94518523568</v>
      </c>
      <c r="E733" s="26">
        <f>'Historical data 2'!E731/'Historical data 2'!E$2*X$5</f>
        <v>54483.914176317339</v>
      </c>
      <c r="F733" s="26">
        <f>'Historical data 2'!F731/'Historical data 2'!F$2*Y$5</f>
        <v>62383.870200697791</v>
      </c>
      <c r="G733" s="26">
        <f>'Historical data 2'!G731/'Historical data 2'!G$2*Z$5</f>
        <v>100721.64808124334</v>
      </c>
      <c r="H733" s="26">
        <f>'Historical data 2'!H731/'Historical data 2'!H$2*AA$5</f>
        <v>33521.498509765668</v>
      </c>
      <c r="I733" s="26">
        <f>'Historical data 2'!I731/'Historical data 2'!I$2*AB$5</f>
        <v>68842.707977088838</v>
      </c>
      <c r="J733" s="26">
        <f>'Historical data 2'!J731/'Historical data 2'!J$2*AC$5</f>
        <v>40862.776930717839</v>
      </c>
      <c r="K733" s="26">
        <f>'Historical data 2'!K731/'Historical data 2'!K$2*AD$5</f>
        <v>33476.460720374802</v>
      </c>
      <c r="L733" s="8">
        <f t="shared" si="25"/>
        <v>-4.2905238687599434E-3</v>
      </c>
      <c r="M733" s="8">
        <f>IF(Table25[[#This Row],[Overall Return]]&gt;=0,0,Table25[[#This Row],[Overall Return]])</f>
        <v>-4.2905238687599434E-3</v>
      </c>
      <c r="N733" s="13">
        <f t="shared" si="24"/>
        <v>623173.02782478917</v>
      </c>
    </row>
    <row r="734" spans="1:14" x14ac:dyDescent="0.25">
      <c r="A734" s="2">
        <f>'Daily returns &amp; Stats_2016-19'!A733</f>
        <v>43614</v>
      </c>
      <c r="B734" s="26">
        <f>'Historical data 2'!B732/'Historical data 2'!B$2*U$5</f>
        <v>74754.81505566719</v>
      </c>
      <c r="C734" s="26">
        <f>'Historical data 2'!C732/'Historical data 2'!C$2*V$5</f>
        <v>96414.498415532944</v>
      </c>
      <c r="D734" s="26">
        <f>'Historical data 2'!D732/'Historical data 2'!D$2*W$5</f>
        <v>56523.545613082853</v>
      </c>
      <c r="E734" s="26">
        <f>'Historical data 2'!E732/'Historical data 2'!E$2*X$5</f>
        <v>54052.551758514281</v>
      </c>
      <c r="F734" s="26">
        <f>'Historical data 2'!F732/'Historical data 2'!F$2*Y$5</f>
        <v>61410.83409132807</v>
      </c>
      <c r="G734" s="26">
        <f>'Historical data 2'!G732/'Historical data 2'!G$2*Z$5</f>
        <v>99747.633447363361</v>
      </c>
      <c r="H734" s="26">
        <f>'Historical data 2'!H732/'Historical data 2'!H$2*AA$5</f>
        <v>33727.566328151268</v>
      </c>
      <c r="I734" s="26">
        <f>'Historical data 2'!I732/'Historical data 2'!I$2*AB$5</f>
        <v>68939.401843884305</v>
      </c>
      <c r="J734" s="26">
        <f>'Historical data 2'!J732/'Historical data 2'!J$2*AC$5</f>
        <v>40764.173170017435</v>
      </c>
      <c r="K734" s="26">
        <f>'Historical data 2'!K732/'Historical data 2'!K$2*AD$5</f>
        <v>33268.989423220701</v>
      </c>
      <c r="L734" s="8">
        <f t="shared" si="25"/>
        <v>-5.7271712970065058E-3</v>
      </c>
      <c r="M734" s="8">
        <f>IF(Table25[[#This Row],[Overall Return]]&gt;=0,0,Table25[[#This Row],[Overall Return]])</f>
        <v>-5.7271712970065058E-3</v>
      </c>
      <c r="N734" s="13">
        <f t="shared" si="24"/>
        <v>619604.00914676243</v>
      </c>
    </row>
    <row r="735" spans="1:14" x14ac:dyDescent="0.25">
      <c r="A735" s="2">
        <f>'Daily returns &amp; Stats_2016-19'!A734</f>
        <v>43615</v>
      </c>
      <c r="B735" s="26">
        <f>'Historical data 2'!B733/'Historical data 2'!B$2*U$5</f>
        <v>75142.520443699148</v>
      </c>
      <c r="C735" s="26">
        <f>'Historical data 2'!C733/'Historical data 2'!C$2*V$5</f>
        <v>96262.391119230524</v>
      </c>
      <c r="D735" s="26">
        <f>'Historical data 2'!D733/'Historical data 2'!D$2*W$5</f>
        <v>55405.100131163497</v>
      </c>
      <c r="E735" s="26">
        <f>'Historical data 2'!E733/'Historical data 2'!E$2*X$5</f>
        <v>54311.36540199336</v>
      </c>
      <c r="F735" s="26">
        <f>'Historical data 2'!F733/'Historical data 2'!F$2*Y$5</f>
        <v>61492.788419172088</v>
      </c>
      <c r="G735" s="26">
        <f>'Historical data 2'!G733/'Historical data 2'!G$2*Z$5</f>
        <v>100378.35573695837</v>
      </c>
      <c r="H735" s="26">
        <f>'Historical data 2'!H733/'Historical data 2'!H$2*AA$5</f>
        <v>33436.230294472654</v>
      </c>
      <c r="I735" s="26">
        <f>'Historical data 2'!I733/'Historical data 2'!I$2*AB$5</f>
        <v>69252.246368145163</v>
      </c>
      <c r="J735" s="26">
        <f>'Historical data 2'!J733/'Historical data 2'!J$2*AC$5</f>
        <v>40378.763438126014</v>
      </c>
      <c r="K735" s="26">
        <f>'Historical data 2'!K733/'Historical data 2'!K$2*AD$5</f>
        <v>33181.393196121397</v>
      </c>
      <c r="L735" s="8">
        <f t="shared" si="25"/>
        <v>-5.8562338578105333E-4</v>
      </c>
      <c r="M735" s="8">
        <f>IF(Table25[[#This Row],[Overall Return]]&gt;=0,0,Table25[[#This Row],[Overall Return]])</f>
        <v>-5.8562338578105333E-4</v>
      </c>
      <c r="N735" s="13">
        <f t="shared" si="24"/>
        <v>619241.15454908239</v>
      </c>
    </row>
    <row r="736" spans="1:14" x14ac:dyDescent="0.25">
      <c r="A736" s="2">
        <f>'Daily returns &amp; Stats_2016-19'!A735</f>
        <v>43616</v>
      </c>
      <c r="B736" s="26">
        <f>'Historical data 2'!B734/'Historical data 2'!B$2*U$5</f>
        <v>73781.279833769397</v>
      </c>
      <c r="C736" s="26">
        <f>'Historical data 2'!C734/'Historical data 2'!C$2*V$5</f>
        <v>94076.199506002216</v>
      </c>
      <c r="D736" s="26">
        <f>'Historical data 2'!D734/'Historical data 2'!D$2*W$5</f>
        <v>55414.487141188147</v>
      </c>
      <c r="E736" s="26">
        <f>'Historical data 2'!E734/'Historical data 2'!E$2*X$5</f>
        <v>54245.627701041041</v>
      </c>
      <c r="F736" s="26">
        <f>'Historical data 2'!F734/'Historical data 2'!F$2*Y$5</f>
        <v>60705.11790021653</v>
      </c>
      <c r="G736" s="26">
        <f>'Historical data 2'!G734/'Historical data 2'!G$2*Z$5</f>
        <v>98741.698347954531</v>
      </c>
      <c r="H736" s="26">
        <f>'Historical data 2'!H734/'Historical data 2'!H$2*AA$5</f>
        <v>32892.637163003114</v>
      </c>
      <c r="I736" s="26">
        <f>'Historical data 2'!I734/'Historical data 2'!I$2*AB$5</f>
        <v>68768.76778470671</v>
      </c>
      <c r="J736" s="26">
        <f>'Historical data 2'!J734/'Historical data 2'!J$2*AC$5</f>
        <v>39769.275437429642</v>
      </c>
      <c r="K736" s="26">
        <f>'Historical data 2'!K734/'Historical data 2'!K$2*AD$5</f>
        <v>32628.140769551133</v>
      </c>
      <c r="L736" s="8">
        <f t="shared" si="25"/>
        <v>-1.3270957370725811E-2</v>
      </c>
      <c r="M736" s="8">
        <f>IF(Table25[[#This Row],[Overall Return]]&gt;=0,0,Table25[[#This Row],[Overall Return]])</f>
        <v>-1.3270957370725811E-2</v>
      </c>
      <c r="N736" s="13">
        <f t="shared" si="24"/>
        <v>611023.23158486246</v>
      </c>
    </row>
    <row r="737" spans="1:14" x14ac:dyDescent="0.25">
      <c r="A737" s="2">
        <f>'Daily returns &amp; Stats_2016-19'!A736</f>
        <v>43619</v>
      </c>
      <c r="B737" s="26">
        <f>'Historical data 2'!B735/'Historical data 2'!B$2*U$5</f>
        <v>73035.323929821272</v>
      </c>
      <c r="C737" s="26">
        <f>'Historical data 2'!C735/'Historical data 2'!C$2*V$5</f>
        <v>89710.172616134136</v>
      </c>
      <c r="D737" s="26">
        <f>'Historical data 2'!D735/'Historical data 2'!D$2*W$5</f>
        <v>55846.830193524438</v>
      </c>
      <c r="E737" s="26">
        <f>'Historical data 2'!E735/'Historical data 2'!E$2*X$5</f>
        <v>54422.288254343504</v>
      </c>
      <c r="F737" s="26">
        <f>'Historical data 2'!F735/'Historical data 2'!F$2*Y$5</f>
        <v>56997.785109208155</v>
      </c>
      <c r="G737" s="26">
        <f>'Historical data 2'!G735/'Historical data 2'!G$2*Z$5</f>
        <v>95675.977496846623</v>
      </c>
      <c r="H737" s="26">
        <f>'Historical data 2'!H735/'Historical data 2'!H$2*AA$5</f>
        <v>31793.016693190679</v>
      </c>
      <c r="I737" s="26">
        <f>'Historical data 2'!I735/'Historical data 2'!I$2*AB$5</f>
        <v>67278.476106323433</v>
      </c>
      <c r="J737" s="26">
        <f>'Historical data 2'!J735/'Historical data 2'!J$2*AC$5</f>
        <v>39903.724691112511</v>
      </c>
      <c r="K737" s="26">
        <f>'Historical data 2'!K735/'Historical data 2'!K$2*AD$5</f>
        <v>33139.893697681779</v>
      </c>
      <c r="L737" s="8">
        <f t="shared" si="25"/>
        <v>-2.1635417629517484E-2</v>
      </c>
      <c r="M737" s="8">
        <f>IF(Table25[[#This Row],[Overall Return]]&gt;=0,0,Table25[[#This Row],[Overall Return]])</f>
        <v>-2.1635417629517484E-2</v>
      </c>
      <c r="N737" s="13">
        <f t="shared" si="24"/>
        <v>597803.48878818657</v>
      </c>
    </row>
    <row r="738" spans="1:14" x14ac:dyDescent="0.25">
      <c r="A738" s="2">
        <f>'Daily returns &amp; Stats_2016-19'!A737</f>
        <v>43620</v>
      </c>
      <c r="B738" s="26">
        <f>'Historical data 2'!B736/'Historical data 2'!B$2*U$5</f>
        <v>75707.253324832171</v>
      </c>
      <c r="C738" s="26">
        <f>'Historical data 2'!C736/'Historical data 2'!C$2*V$5</f>
        <v>91664.22855280542</v>
      </c>
      <c r="D738" s="26">
        <f>'Historical data 2'!D736/'Historical data 2'!D$2*W$5</f>
        <v>55546.081287971232</v>
      </c>
      <c r="E738" s="26">
        <f>'Historical data 2'!E736/'Historical data 2'!E$2*X$5</f>
        <v>55387.731420356584</v>
      </c>
      <c r="F738" s="26">
        <f>'Historical data 2'!F736/'Historical data 2'!F$2*Y$5</f>
        <v>57922.968015628147</v>
      </c>
      <c r="G738" s="26">
        <f>'Historical data 2'!G736/'Historical data 2'!G$2*Z$5</f>
        <v>98326.567528935571</v>
      </c>
      <c r="H738" s="26">
        <f>'Historical data 2'!H736/'Historical data 2'!H$2*AA$5</f>
        <v>34391.956521489839</v>
      </c>
      <c r="I738" s="26">
        <f>'Historical data 2'!I736/'Historical data 2'!I$2*AB$5</f>
        <v>68472.983891525262</v>
      </c>
      <c r="J738" s="26">
        <f>'Historical data 2'!J736/'Historical data 2'!J$2*AC$5</f>
        <v>40943.43884159458</v>
      </c>
      <c r="K738" s="26">
        <f>'Historical data 2'!K736/'Historical data 2'!K$2*AD$5</f>
        <v>33928.281570778883</v>
      </c>
      <c r="L738" s="8">
        <f t="shared" si="25"/>
        <v>2.423539246500539E-2</v>
      </c>
      <c r="M738" s="8">
        <f>IF(Table25[[#This Row],[Overall Return]]&gt;=0,0,Table25[[#This Row],[Overall Return]])</f>
        <v>0</v>
      </c>
      <c r="N738" s="13">
        <f t="shared" si="24"/>
        <v>612291.49095591775</v>
      </c>
    </row>
    <row r="739" spans="1:14" x14ac:dyDescent="0.25">
      <c r="A739" s="2">
        <f>'Daily returns &amp; Stats_2016-19'!A738</f>
        <v>43621</v>
      </c>
      <c r="B739" s="26">
        <f>'Historical data 2'!B737/'Historical data 2'!B$2*U$5</f>
        <v>76929.431677367305</v>
      </c>
      <c r="C739" s="26">
        <f>'Historical data 2'!C737/'Historical data 2'!C$2*V$5</f>
        <v>92138.042497744493</v>
      </c>
      <c r="D739" s="26">
        <f>'Historical data 2'!D737/'Historical data 2'!D$2*W$5</f>
        <v>53647.55012922646</v>
      </c>
      <c r="E739" s="26">
        <f>'Historical data 2'!E737/'Historical data 2'!E$2*X$5</f>
        <v>55847.857254995251</v>
      </c>
      <c r="F739" s="26">
        <f>'Historical data 2'!F737/'Historical data 2'!F$2*Y$5</f>
        <v>57327.264252415167</v>
      </c>
      <c r="G739" s="26">
        <f>'Historical data 2'!G737/'Historical data 2'!G$2*Z$5</f>
        <v>100458.18541817077</v>
      </c>
      <c r="H739" s="26">
        <f>'Historical data 2'!H737/'Historical data 2'!H$2*AA$5</f>
        <v>34923.112904862457</v>
      </c>
      <c r="I739" s="26">
        <f>'Historical data 2'!I737/'Historical data 2'!I$2*AB$5</f>
        <v>69044.646837507054</v>
      </c>
      <c r="J739" s="26">
        <f>'Historical data 2'!J737/'Historical data 2'!J$2*AC$5</f>
        <v>41104.774125347532</v>
      </c>
      <c r="K739" s="26">
        <f>'Historical data 2'!K737/'Historical data 2'!K$2*AD$5</f>
        <v>33647.051578512685</v>
      </c>
      <c r="L739" s="8">
        <f t="shared" si="25"/>
        <v>4.5344835935852146E-3</v>
      </c>
      <c r="M739" s="8">
        <f>IF(Table25[[#This Row],[Overall Return]]&gt;=0,0,Table25[[#This Row],[Overall Return]])</f>
        <v>0</v>
      </c>
      <c r="N739" s="13">
        <f t="shared" si="24"/>
        <v>615067.91667614912</v>
      </c>
    </row>
    <row r="740" spans="1:14" x14ac:dyDescent="0.25">
      <c r="A740" s="2">
        <f>'Daily returns &amp; Stats_2016-19'!A739</f>
        <v>43622</v>
      </c>
      <c r="B740" s="26">
        <f>'Historical data 2'!B738/'Historical data 2'!B$2*U$5</f>
        <v>78058.870927597207</v>
      </c>
      <c r="C740" s="26">
        <f>'Historical data 2'!C738/'Historical data 2'!C$2*V$5</f>
        <v>92978.599272568958</v>
      </c>
      <c r="D740" s="26">
        <f>'Historical data 2'!D738/'Historical data 2'!D$2*W$5</f>
        <v>54700.194347124794</v>
      </c>
      <c r="E740" s="26">
        <f>'Historical data 2'!E738/'Historical data 2'!E$2*X$5</f>
        <v>56369.609011607747</v>
      </c>
      <c r="F740" s="26">
        <f>'Historical data 2'!F738/'Historical data 2'!F$2*Y$5</f>
        <v>57443.873649097106</v>
      </c>
      <c r="G740" s="26">
        <f>'Historical data 2'!G738/'Historical data 2'!G$2*Z$5</f>
        <v>102046.93359149105</v>
      </c>
      <c r="H740" s="26">
        <f>'Historical data 2'!H738/'Historical data 2'!H$2*AA$5</f>
        <v>36585.863432864724</v>
      </c>
      <c r="I740" s="26">
        <f>'Historical data 2'!I738/'Historical data 2'!I$2*AB$5</f>
        <v>68774.456203310023</v>
      </c>
      <c r="J740" s="26">
        <f>'Historical data 2'!J738/'Historical data 2'!J$2*AC$5</f>
        <v>41158.55000615419</v>
      </c>
      <c r="K740" s="26">
        <f>'Historical data 2'!K738/'Historical data 2'!K$2*AD$5</f>
        <v>34260.233899889172</v>
      </c>
      <c r="L740" s="8">
        <f t="shared" si="25"/>
        <v>1.1883675716749087E-2</v>
      </c>
      <c r="M740" s="8">
        <f>IF(Table25[[#This Row],[Overall Return]]&gt;=0,0,Table25[[#This Row],[Overall Return]])</f>
        <v>0</v>
      </c>
      <c r="N740" s="13">
        <f t="shared" si="24"/>
        <v>622377.18434170494</v>
      </c>
    </row>
    <row r="741" spans="1:14" x14ac:dyDescent="0.25">
      <c r="A741" s="2">
        <f>'Daily returns &amp; Stats_2016-19'!A740</f>
        <v>43623</v>
      </c>
      <c r="B741" s="26">
        <f>'Historical data 2'!B739/'Historical data 2'!B$2*U$5</f>
        <v>80136.566173296102</v>
      </c>
      <c r="C741" s="26">
        <f>'Historical data 2'!C739/'Historical data 2'!C$2*V$5</f>
        <v>95611.036444692698</v>
      </c>
      <c r="D741" s="26">
        <f>'Historical data 2'!D739/'Historical data 2'!D$2*W$5</f>
        <v>55414.487141188147</v>
      </c>
      <c r="E741" s="26">
        <f>'Historical data 2'!E739/'Historical data 2'!E$2*X$5</f>
        <v>56710.588435939295</v>
      </c>
      <c r="F741" s="26">
        <f>'Historical data 2'!F739/'Historical data 2'!F$2*Y$5</f>
        <v>58637.480165117544</v>
      </c>
      <c r="G741" s="26">
        <f>'Historical data 2'!G739/'Historical data 2'!G$2*Z$5</f>
        <v>104905.05417850136</v>
      </c>
      <c r="H741" s="26">
        <f>'Historical data 2'!H739/'Historical data 2'!H$2*AA$5</f>
        <v>36328.279930494493</v>
      </c>
      <c r="I741" s="26">
        <f>'Historical data 2'!I739/'Historical data 2'!I$2*AB$5</f>
        <v>70182.256562483875</v>
      </c>
      <c r="J741" s="26">
        <f>'Historical data 2'!J739/'Historical data 2'!J$2*AC$5</f>
        <v>40898.626244366787</v>
      </c>
      <c r="K741" s="26">
        <f>'Historical data 2'!K739/'Historical data 2'!K$2*AD$5</f>
        <v>34384.725846447029</v>
      </c>
      <c r="L741" s="8">
        <f t="shared" si="25"/>
        <v>1.7404103256579706E-2</v>
      </c>
      <c r="M741" s="8">
        <f>IF(Table25[[#This Row],[Overall Return]]&gt;=0,0,Table25[[#This Row],[Overall Return]])</f>
        <v>0</v>
      </c>
      <c r="N741" s="13">
        <f t="shared" si="24"/>
        <v>633209.10112252727</v>
      </c>
    </row>
    <row r="742" spans="1:14" x14ac:dyDescent="0.25">
      <c r="A742" s="2">
        <f>'Daily returns &amp; Stats_2016-19'!A741</f>
        <v>43626</v>
      </c>
      <c r="B742" s="26">
        <f>'Historical data 2'!B740/'Historical data 2'!B$2*U$5</f>
        <v>81160.659848051524</v>
      </c>
      <c r="C742" s="26">
        <f>'Historical data 2'!C740/'Historical data 2'!C$2*V$5</f>
        <v>98610.758271830884</v>
      </c>
      <c r="D742" s="26">
        <f>'Historical data 2'!D740/'Historical data 2'!D$2*W$5</f>
        <v>55696.457836062575</v>
      </c>
      <c r="E742" s="26">
        <f>'Historical data 2'!E740/'Historical data 2'!E$2*X$5</f>
        <v>56312.094868612388</v>
      </c>
      <c r="F742" s="26">
        <f>'Historical data 2'!F740/'Historical data 2'!F$2*Y$5</f>
        <v>59426.254375415359</v>
      </c>
      <c r="G742" s="26">
        <f>'Historical data 2'!G740/'Historical data 2'!G$2*Z$5</f>
        <v>105863.11808541366</v>
      </c>
      <c r="H742" s="26">
        <f>'Historical data 2'!H740/'Historical data 2'!H$2*AA$5</f>
        <v>37816.941397375485</v>
      </c>
      <c r="I742" s="26">
        <f>'Historical data 2'!I740/'Historical data 2'!I$2*AB$5</f>
        <v>70571.890113159112</v>
      </c>
      <c r="J742" s="26">
        <f>'Historical data 2'!J740/'Historical data 2'!J$2*AC$5</f>
        <v>41472.261110747721</v>
      </c>
      <c r="K742" s="26">
        <f>'Historical data 2'!K740/'Historical data 2'!K$2*AD$5</f>
        <v>34536.864479014963</v>
      </c>
      <c r="L742" s="8">
        <f t="shared" si="25"/>
        <v>1.3041820227341239E-2</v>
      </c>
      <c r="M742" s="8">
        <f>IF(Table25[[#This Row],[Overall Return]]&gt;=0,0,Table25[[#This Row],[Overall Return]])</f>
        <v>0</v>
      </c>
      <c r="N742" s="13">
        <f t="shared" si="24"/>
        <v>641467.30038568366</v>
      </c>
    </row>
    <row r="743" spans="1:14" x14ac:dyDescent="0.25">
      <c r="A743" s="2">
        <f>'Daily returns &amp; Stats_2016-19'!A742</f>
        <v>43627</v>
      </c>
      <c r="B743" s="26">
        <f>'Historical data 2'!B741/'Historical data 2'!B$2*U$5</f>
        <v>82100.465132011115</v>
      </c>
      <c r="C743" s="26">
        <f>'Historical data 2'!C741/'Historical data 2'!C$2*V$5</f>
        <v>98773.459462447514</v>
      </c>
      <c r="D743" s="26">
        <f>'Historical data 2'!D741/'Historical data 2'!D$2*W$5</f>
        <v>55198.321900964213</v>
      </c>
      <c r="E743" s="26">
        <f>'Historical data 2'!E741/'Historical data 2'!E$2*X$5</f>
        <v>55494.548839066178</v>
      </c>
      <c r="F743" s="26">
        <f>'Historical data 2'!F741/'Historical data 2'!F$2*Y$5</f>
        <v>59334.945948704823</v>
      </c>
      <c r="G743" s="26">
        <f>'Historical data 2'!G741/'Historical data 2'!G$2*Z$5</f>
        <v>105463.90630737317</v>
      </c>
      <c r="H743" s="26">
        <f>'Historical data 2'!H741/'Historical data 2'!H$2*AA$5</f>
        <v>38566.599806007071</v>
      </c>
      <c r="I743" s="26">
        <f>'Historical data 2'!I741/'Historical data 2'!I$2*AB$5</f>
        <v>69926.29159952575</v>
      </c>
      <c r="J743" s="26">
        <f>'Historical data 2'!J741/'Historical data 2'!J$2*AC$5</f>
        <v>41463.301647835353</v>
      </c>
      <c r="K743" s="26">
        <f>'Historical data 2'!K741/'Historical data 2'!K$2*AD$5</f>
        <v>34504.590001900149</v>
      </c>
      <c r="L743" s="8">
        <f t="shared" si="25"/>
        <v>-9.9906844739094947E-4</v>
      </c>
      <c r="M743" s="8">
        <f>IF(Table25[[#This Row],[Overall Return]]&gt;=0,0,Table25[[#This Row],[Overall Return]])</f>
        <v>-9.9906844739094947E-4</v>
      </c>
      <c r="N743" s="13">
        <f t="shared" si="24"/>
        <v>640826.43064583524</v>
      </c>
    </row>
    <row r="744" spans="1:14" x14ac:dyDescent="0.25">
      <c r="A744" s="2">
        <f>'Daily returns &amp; Stats_2016-19'!A743</f>
        <v>43628</v>
      </c>
      <c r="B744" s="26">
        <f>'Historical data 2'!B742/'Historical data 2'!B$2*U$5</f>
        <v>81839.182388159374</v>
      </c>
      <c r="C744" s="26">
        <f>'Historical data 2'!C742/'Historical data 2'!C$2*V$5</f>
        <v>98329.332682414941</v>
      </c>
      <c r="D744" s="26">
        <f>'Historical data 2'!D742/'Historical data 2'!D$2*W$5</f>
        <v>55029.137807787767</v>
      </c>
      <c r="E744" s="26">
        <f>'Historical data 2'!E742/'Historical data 2'!E$2*X$5</f>
        <v>55757.480606861667</v>
      </c>
      <c r="F744" s="26">
        <f>'Historical data 2'!F742/'Historical data 2'!F$2*Y$5</f>
        <v>59241.988279798432</v>
      </c>
      <c r="G744" s="26">
        <f>'Historical data 2'!G742/'Historical data 2'!G$2*Z$5</f>
        <v>104976.92433922454</v>
      </c>
      <c r="H744" s="26">
        <f>'Historical data 2'!H742/'Historical data 2'!H$2*AA$5</f>
        <v>37173.869528471951</v>
      </c>
      <c r="I744" s="26">
        <f>'Historical data 2'!I742/'Historical data 2'!I$2*AB$5</f>
        <v>69536.662673581086</v>
      </c>
      <c r="J744" s="26">
        <f>'Historical data 2'!J742/'Historical data 2'!J$2*AC$5</f>
        <v>40253.27364735552</v>
      </c>
      <c r="K744" s="26">
        <f>'Historical data 2'!K742/'Historical data 2'!K$2*AD$5</f>
        <v>34131.142540190907</v>
      </c>
      <c r="L744" s="8">
        <f t="shared" si="25"/>
        <v>-7.1118105216040339E-3</v>
      </c>
      <c r="M744" s="8">
        <f>IF(Table25[[#This Row],[Overall Return]]&gt;=0,0,Table25[[#This Row],[Overall Return]])</f>
        <v>-7.1118105216040339E-3</v>
      </c>
      <c r="N744" s="13">
        <f t="shared" si="24"/>
        <v>636268.9944938462</v>
      </c>
    </row>
    <row r="745" spans="1:14" x14ac:dyDescent="0.25">
      <c r="A745" s="2">
        <f>'Daily returns &amp; Stats_2016-19'!A744</f>
        <v>43629</v>
      </c>
      <c r="B745" s="26">
        <f>'Historical data 2'!B743/'Historical data 2'!B$2*U$5</f>
        <v>81822.320733194792</v>
      </c>
      <c r="C745" s="26">
        <f>'Historical data 2'!C743/'Historical data 2'!C$2*V$5</f>
        <v>99123.252061430176</v>
      </c>
      <c r="D745" s="26">
        <f>'Historical data 2'!D743/'Historical data 2'!D$2*W$5</f>
        <v>55508.474579059977</v>
      </c>
      <c r="E745" s="26">
        <f>'Historical data 2'!E743/'Historical data 2'!E$2*X$5</f>
        <v>58230.658554378955</v>
      </c>
      <c r="F745" s="26">
        <f>'Historical data 2'!F743/'Historical data 2'!F$2*Y$5</f>
        <v>59887.744235555612</v>
      </c>
      <c r="G745" s="26">
        <f>'Historical data 2'!G743/'Historical data 2'!G$2*Z$5</f>
        <v>105639.57976874406</v>
      </c>
      <c r="H745" s="26">
        <f>'Historical data 2'!H743/'Historical data 2'!H$2*AA$5</f>
        <v>37999.914576058436</v>
      </c>
      <c r="I745" s="26">
        <f>'Historical data 2'!I743/'Historical data 2'!I$2*AB$5</f>
        <v>69667.482427265961</v>
      </c>
      <c r="J745" s="26">
        <f>'Historical data 2'!J743/'Historical data 2'!J$2*AC$5</f>
        <v>40593.882244018605</v>
      </c>
      <c r="K745" s="26">
        <f>'Historical data 2'!K743/'Historical data 2'!K$2*AD$5</f>
        <v>34430.829123867712</v>
      </c>
      <c r="L745" s="8">
        <f t="shared" si="25"/>
        <v>1.0428205471502361E-2</v>
      </c>
      <c r="M745" s="8">
        <f>IF(Table25[[#This Row],[Overall Return]]&gt;=0,0,Table25[[#This Row],[Overall Return]])</f>
        <v>0</v>
      </c>
      <c r="N745" s="13">
        <f t="shared" si="24"/>
        <v>642904.13830357417</v>
      </c>
    </row>
    <row r="746" spans="1:14" x14ac:dyDescent="0.25">
      <c r="A746" s="2">
        <f>'Daily returns &amp; Stats_2016-19'!A745</f>
        <v>43630</v>
      </c>
      <c r="B746" s="26">
        <f>'Historical data 2'!B744/'Historical data 2'!B$2*U$5</f>
        <v>81228.086583882789</v>
      </c>
      <c r="C746" s="26">
        <f>'Historical data 2'!C744/'Historical data 2'!C$2*V$5</f>
        <v>99089.861076984816</v>
      </c>
      <c r="D746" s="26">
        <f>'Historical data 2'!D744/'Historical data 2'!D$2*W$5</f>
        <v>55282.905566293484</v>
      </c>
      <c r="E746" s="26">
        <f>'Historical data 2'!E744/'Historical data 2'!E$2*X$5</f>
        <v>58193.677924924312</v>
      </c>
      <c r="F746" s="26">
        <f>'Historical data 2'!F744/'Historical data 2'!F$2*Y$5</f>
        <v>59699.629908148367</v>
      </c>
      <c r="G746" s="26">
        <f>'Historical data 2'!G744/'Historical data 2'!G$2*Z$5</f>
        <v>105743.37039499612</v>
      </c>
      <c r="H746" s="26">
        <f>'Historical data 2'!H744/'Historical data 2'!H$2*AA$5</f>
        <v>38179.33512420614</v>
      </c>
      <c r="I746" s="26">
        <f>'Historical data 2'!I744/'Historical data 2'!I$2*AB$5</f>
        <v>70093.124130173324</v>
      </c>
      <c r="J746" s="26">
        <f>'Historical data 2'!J744/'Historical data 2'!J$2*AC$5</f>
        <v>40862.776930717839</v>
      </c>
      <c r="K746" s="26">
        <f>'Historical data 2'!K744/'Historical data 2'!K$2*AD$5</f>
        <v>34278.679576698109</v>
      </c>
      <c r="L746" s="8">
        <f t="shared" si="25"/>
        <v>-3.9304629025349591E-4</v>
      </c>
      <c r="M746" s="8">
        <f>IF(Table25[[#This Row],[Overall Return]]&gt;=0,0,Table25[[#This Row],[Overall Return]])</f>
        <v>-3.9304629025349591E-4</v>
      </c>
      <c r="N746" s="13">
        <f t="shared" si="24"/>
        <v>642651.44721702533</v>
      </c>
    </row>
    <row r="747" spans="1:14" x14ac:dyDescent="0.25">
      <c r="A747" s="2">
        <f>'Daily returns &amp; Stats_2016-19'!A746</f>
        <v>43633</v>
      </c>
      <c r="B747" s="26">
        <f>'Historical data 2'!B745/'Historical data 2'!B$2*U$5</f>
        <v>81712.753115970132</v>
      </c>
      <c r="C747" s="26">
        <f>'Historical data 2'!C745/'Historical data 2'!C$2*V$5</f>
        <v>99956.918761479305</v>
      </c>
      <c r="D747" s="26">
        <f>'Historical data 2'!D745/'Historical data 2'!D$2*W$5</f>
        <v>55461.485050753538</v>
      </c>
      <c r="E747" s="26">
        <f>'Historical data 2'!E745/'Historical data 2'!E$2*X$5</f>
        <v>57914.324422566606</v>
      </c>
      <c r="F747" s="26">
        <f>'Historical data 2'!F745/'Historical data 2'!F$2*Y$5</f>
        <v>60092.91332195502</v>
      </c>
      <c r="G747" s="26">
        <f>'Historical data 2'!G745/'Historical data 2'!G$2*Z$5</f>
        <v>106062.70813143931</v>
      </c>
      <c r="H747" s="26">
        <f>'Historical data 2'!H745/'Historical data 2'!H$2*AA$5</f>
        <v>39975.319462174353</v>
      </c>
      <c r="I747" s="26">
        <f>'Historical data 2'!I745/'Historical data 2'!I$2*AB$5</f>
        <v>70264.516645164709</v>
      </c>
      <c r="J747" s="26">
        <f>'Historical data 2'!J745/'Historical data 2'!J$2*AC$5</f>
        <v>40575.948035527908</v>
      </c>
      <c r="K747" s="26">
        <f>'Historical data 2'!K745/'Historical data 2'!K$2*AD$5</f>
        <v>34619.848195451872</v>
      </c>
      <c r="L747" s="8">
        <f t="shared" si="25"/>
        <v>6.2013210157942922E-3</v>
      </c>
      <c r="M747" s="8">
        <f>IF(Table25[[#This Row],[Overall Return]]&gt;=0,0,Table25[[#This Row],[Overall Return]])</f>
        <v>0</v>
      </c>
      <c r="N747" s="13">
        <f t="shared" si="24"/>
        <v>646636.73514248291</v>
      </c>
    </row>
    <row r="748" spans="1:14" x14ac:dyDescent="0.25">
      <c r="A748" s="2">
        <f>'Daily returns &amp; Stats_2016-19'!A747</f>
        <v>43634</v>
      </c>
      <c r="B748" s="26">
        <f>'Historical data 2'!B746/'Historical data 2'!B$2*U$5</f>
        <v>83634.517821300789</v>
      </c>
      <c r="C748" s="26">
        <f>'Historical data 2'!C746/'Historical data 2'!C$2*V$5</f>
        <v>100769.91523720235</v>
      </c>
      <c r="D748" s="26">
        <f>'Historical data 2'!D746/'Historical data 2'!D$2*W$5</f>
        <v>56232.183717554304</v>
      </c>
      <c r="E748" s="26">
        <f>'Historical data 2'!E746/'Historical data 2'!E$2*X$5</f>
        <v>57203.589466392048</v>
      </c>
      <c r="F748" s="26">
        <f>'Historical data 2'!F746/'Historical data 2'!F$2*Y$5</f>
        <v>60703.468658020676</v>
      </c>
      <c r="G748" s="26">
        <f>'Historical data 2'!G746/'Historical data 2'!G$2*Z$5</f>
        <v>107906.92776135371</v>
      </c>
      <c r="H748" s="26">
        <f>'Historical data 2'!H746/'Historical data 2'!H$2*AA$5</f>
        <v>39923.803778189729</v>
      </c>
      <c r="I748" s="26">
        <f>'Historical data 2'!I746/'Historical data 2'!I$2*AB$5</f>
        <v>70187.38538868801</v>
      </c>
      <c r="J748" s="26">
        <f>'Historical data 2'!J746/'Historical data 2'!J$2*AC$5</f>
        <v>41319.889110573633</v>
      </c>
      <c r="K748" s="26">
        <f>'Historical data 2'!K746/'Historical data 2'!K$2*AD$5</f>
        <v>34919.530413288012</v>
      </c>
      <c r="L748" s="8">
        <f t="shared" si="25"/>
        <v>9.5331364196657997E-3</v>
      </c>
      <c r="M748" s="8">
        <f>IF(Table25[[#This Row],[Overall Return]]&gt;=0,0,Table25[[#This Row],[Overall Return]])</f>
        <v>0</v>
      </c>
      <c r="N748" s="13">
        <f t="shared" si="24"/>
        <v>652801.21135256346</v>
      </c>
    </row>
    <row r="749" spans="1:14" x14ac:dyDescent="0.25">
      <c r="A749" s="2">
        <f>'Daily returns &amp; Stats_2016-19'!A748</f>
        <v>43635</v>
      </c>
      <c r="B749" s="26">
        <f>'Historical data 2'!B747/'Historical data 2'!B$2*U$5</f>
        <v>83390.076848386525</v>
      </c>
      <c r="C749" s="26">
        <f>'Historical data 2'!C747/'Historical data 2'!C$2*V$5</f>
        <v>101163.16706369999</v>
      </c>
      <c r="D749" s="26">
        <f>'Historical data 2'!D747/'Historical data 2'!D$2*W$5</f>
        <v>56062.99543374838</v>
      </c>
      <c r="E749" s="26">
        <f>'Historical data 2'!E747/'Historical data 2'!E$2*X$5</f>
        <v>57893.778218350039</v>
      </c>
      <c r="F749" s="26">
        <f>'Historical data 2'!F747/'Historical data 2'!F$2*Y$5</f>
        <v>60633.612969491238</v>
      </c>
      <c r="G749" s="26">
        <f>'Historical data 2'!G747/'Historical data 2'!G$2*Z$5</f>
        <v>108330.04978685112</v>
      </c>
      <c r="H749" s="26">
        <f>'Historical data 2'!H747/'Historical data 2'!H$2*AA$5</f>
        <v>40224.021388206471</v>
      </c>
      <c r="I749" s="26">
        <f>'Historical data 2'!I747/'Historical data 2'!I$2*AB$5</f>
        <v>71470.022039666306</v>
      </c>
      <c r="J749" s="26">
        <f>'Historical data 2'!J747/'Historical data 2'!J$2*AC$5</f>
        <v>40916.54899085802</v>
      </c>
      <c r="K749" s="26">
        <f>'Historical data 2'!K747/'Historical data 2'!K$2*AD$5</f>
        <v>34725.89009936012</v>
      </c>
      <c r="L749" s="8">
        <f t="shared" si="25"/>
        <v>3.0774322276339028E-3</v>
      </c>
      <c r="M749" s="8">
        <f>IF(Table25[[#This Row],[Overall Return]]&gt;=0,0,Table25[[#This Row],[Overall Return]])</f>
        <v>0</v>
      </c>
      <c r="N749" s="13">
        <f t="shared" si="24"/>
        <v>654810.16283861827</v>
      </c>
    </row>
    <row r="750" spans="1:14" x14ac:dyDescent="0.25">
      <c r="A750" s="2">
        <f>'Daily returns &amp; Stats_2016-19'!A749</f>
        <v>43636</v>
      </c>
      <c r="B750" s="26">
        <f>'Historical data 2'!B748/'Historical data 2'!B$2*U$5</f>
        <v>84060.161933003066</v>
      </c>
      <c r="C750" s="26">
        <f>'Historical data 2'!C748/'Historical data 2'!C$2*V$5</f>
        <v>101661.355052504</v>
      </c>
      <c r="D750" s="26">
        <f>'Historical data 2'!D748/'Historical data 2'!D$2*W$5</f>
        <v>57049.867722032031</v>
      </c>
      <c r="E750" s="26">
        <f>'Historical data 2'!E748/'Historical data 2'!E$2*X$5</f>
        <v>58345.693185707598</v>
      </c>
      <c r="F750" s="26">
        <f>'Historical data 2'!F748/'Historical data 2'!F$2*Y$5</f>
        <v>61133.606130259715</v>
      </c>
      <c r="G750" s="26">
        <f>'Historical data 2'!G748/'Historical data 2'!G$2*Z$5</f>
        <v>109335.99122345778</v>
      </c>
      <c r="H750" s="26">
        <f>'Historical data 2'!H748/'Historical data 2'!H$2*AA$5</f>
        <v>39014.261748130739</v>
      </c>
      <c r="I750" s="26">
        <f>'Historical data 2'!I748/'Historical data 2'!I$2*AB$5</f>
        <v>70775.845356106627</v>
      </c>
      <c r="J750" s="26">
        <f>'Historical data 2'!J748/'Historical data 2'!J$2*AC$5</f>
        <v>41104.774125347532</v>
      </c>
      <c r="K750" s="26">
        <f>'Historical data 2'!K748/'Historical data 2'!K$2*AD$5</f>
        <v>35320.635475609</v>
      </c>
      <c r="L750" s="8">
        <f t="shared" si="25"/>
        <v>4.5693076915134245E-3</v>
      </c>
      <c r="M750" s="8">
        <f>IF(Table25[[#This Row],[Overall Return]]&gt;=0,0,Table25[[#This Row],[Overall Return]])</f>
        <v>0</v>
      </c>
      <c r="N750" s="13">
        <f t="shared" si="24"/>
        <v>657802.191952158</v>
      </c>
    </row>
    <row r="751" spans="1:14" x14ac:dyDescent="0.25">
      <c r="A751" s="2">
        <f>'Daily returns &amp; Stats_2016-19'!A750</f>
        <v>43637</v>
      </c>
      <c r="B751" s="26">
        <f>'Historical data 2'!B749/'Historical data 2'!B$2*U$5</f>
        <v>83773.573450686381</v>
      </c>
      <c r="C751" s="26">
        <f>'Historical data 2'!C749/'Historical data 2'!C$2*V$5</f>
        <v>101296.19726329461</v>
      </c>
      <c r="D751" s="26">
        <f>'Historical data 2'!D749/'Historical data 2'!D$2*W$5</f>
        <v>56702.108335025005</v>
      </c>
      <c r="E751" s="26">
        <f>'Historical data 2'!E749/'Historical data 2'!E$2*X$5</f>
        <v>57610.306591675915</v>
      </c>
      <c r="F751" s="26">
        <f>'Historical data 2'!F749/'Historical data 2'!F$2*Y$5</f>
        <v>61708.960846633869</v>
      </c>
      <c r="G751" s="26">
        <f>'Historical data 2'!G749/'Historical data 2'!G$2*Z$5</f>
        <v>109351.94828762329</v>
      </c>
      <c r="H751" s="26">
        <f>'Historical data 2'!H749/'Historical data 2'!H$2*AA$5</f>
        <v>39412.186862760958</v>
      </c>
      <c r="I751" s="26">
        <f>'Historical data 2'!I749/'Historical data 2'!I$2*AB$5</f>
        <v>72067.047008103924</v>
      </c>
      <c r="J751" s="26">
        <f>'Historical data 2'!J749/'Historical data 2'!J$2*AC$5</f>
        <v>42027.973230637443</v>
      </c>
      <c r="K751" s="26">
        <f>'Historical data 2'!K749/'Historical data 2'!K$2*AD$5</f>
        <v>35818.572700955767</v>
      </c>
      <c r="L751" s="8">
        <f t="shared" si="25"/>
        <v>2.9897781571732729E-3</v>
      </c>
      <c r="M751" s="8">
        <f>IF(Table25[[#This Row],[Overall Return]]&gt;=0,0,Table25[[#This Row],[Overall Return]])</f>
        <v>0</v>
      </c>
      <c r="N751" s="13">
        <f t="shared" si="24"/>
        <v>659768.87457739725</v>
      </c>
    </row>
    <row r="752" spans="1:14" x14ac:dyDescent="0.25">
      <c r="A752" s="2">
        <f>'Daily returns &amp; Stats_2016-19'!A751</f>
        <v>43640</v>
      </c>
      <c r="B752" s="26">
        <f>'Historical data 2'!B750/'Historical data 2'!B$2*U$5</f>
        <v>83689.291687899575</v>
      </c>
      <c r="C752" s="26">
        <f>'Historical data 2'!C750/'Historical data 2'!C$2*V$5</f>
        <v>101433.99067185949</v>
      </c>
      <c r="D752" s="26">
        <f>'Historical data 2'!D750/'Historical data 2'!D$2*W$5</f>
        <v>56880.687819485058</v>
      </c>
      <c r="E752" s="26">
        <f>'Historical data 2'!E750/'Historical data 2'!E$2*X$5</f>
        <v>57195.372253773006</v>
      </c>
      <c r="F752" s="26">
        <f>'Historical data 2'!F750/'Historical data 2'!F$2*Y$5</f>
        <v>61359.128460042994</v>
      </c>
      <c r="G752" s="26">
        <f>'Historical data 2'!G750/'Historical data 2'!G$2*Z$5</f>
        <v>109998.62130418596</v>
      </c>
      <c r="H752" s="26">
        <f>'Historical data 2'!H750/'Historical data 2'!H$2*AA$5</f>
        <v>39728.393851409863</v>
      </c>
      <c r="I752" s="26">
        <f>'Historical data 2'!I750/'Historical data 2'!I$2*AB$5</f>
        <v>71312.90144321954</v>
      </c>
      <c r="J752" s="26">
        <f>'Historical data 2'!J750/'Historical data 2'!J$2*AC$5</f>
        <v>41472.261110747721</v>
      </c>
      <c r="K752" s="26">
        <f>'Historical data 2'!K750/'Historical data 2'!K$2*AD$5</f>
        <v>35477.388801759676</v>
      </c>
      <c r="L752" s="8">
        <f t="shared" si="25"/>
        <v>-1.8504012845352857E-3</v>
      </c>
      <c r="M752" s="8">
        <f>IF(Table25[[#This Row],[Overall Return]]&gt;=0,0,Table25[[#This Row],[Overall Return]])</f>
        <v>-1.8504012845352857E-3</v>
      </c>
      <c r="N752" s="13">
        <f t="shared" si="24"/>
        <v>658548.03740438283</v>
      </c>
    </row>
    <row r="753" spans="1:14" x14ac:dyDescent="0.25">
      <c r="A753" s="2">
        <f>'Daily returns &amp; Stats_2016-19'!A752</f>
        <v>43641</v>
      </c>
      <c r="B753" s="26">
        <f>'Historical data 2'!B751/'Historical data 2'!B$2*U$5</f>
        <v>82420.763668238913</v>
      </c>
      <c r="C753" s="26">
        <f>'Historical data 2'!C751/'Historical data 2'!C$2*V$5</f>
        <v>99545.649227705275</v>
      </c>
      <c r="D753" s="26">
        <f>'Historical data 2'!D751/'Historical data 2'!D$2*W$5</f>
        <v>56175.782035446355</v>
      </c>
      <c r="E753" s="26">
        <f>'Historical data 2'!E751/'Historical data 2'!E$2*X$5</f>
        <v>57491.172872044655</v>
      </c>
      <c r="F753" s="26">
        <f>'Historical data 2'!F751/'Historical data 2'!F$2*Y$5</f>
        <v>59754.634023825129</v>
      </c>
      <c r="G753" s="26">
        <f>'Historical data 2'!G751/'Historical data 2'!G$2*Z$5</f>
        <v>106525.74816614184</v>
      </c>
      <c r="H753" s="26">
        <f>'Historical data 2'!H751/'Historical data 2'!H$2*AA$5</f>
        <v>39039.135244324571</v>
      </c>
      <c r="I753" s="26">
        <f>'Historical data 2'!I751/'Historical data 2'!I$2*AB$5</f>
        <v>70747.287644825687</v>
      </c>
      <c r="J753" s="26">
        <f>'Historical data 2'!J751/'Historical data 2'!J$2*AC$5</f>
        <v>41355.742244889065</v>
      </c>
      <c r="K753" s="26">
        <f>'Historical data 2'!K751/'Historical data 2'!K$2*AD$5</f>
        <v>35163.879966537992</v>
      </c>
      <c r="L753" s="8">
        <f t="shared" si="25"/>
        <v>-1.5683354476480393E-2</v>
      </c>
      <c r="M753" s="8">
        <f>IF(Table25[[#This Row],[Overall Return]]&gt;=0,0,Table25[[#This Row],[Overall Return]])</f>
        <v>-1.5683354476480393E-2</v>
      </c>
      <c r="N753" s="13">
        <f t="shared" si="24"/>
        <v>648219.79509397945</v>
      </c>
    </row>
    <row r="754" spans="1:14" x14ac:dyDescent="0.25">
      <c r="A754" s="2">
        <f>'Daily returns &amp; Stats_2016-19'!A753</f>
        <v>43642</v>
      </c>
      <c r="B754" s="26">
        <f>'Historical data 2'!B752/'Historical data 2'!B$2*U$5</f>
        <v>84203.459488165914</v>
      </c>
      <c r="C754" s="26">
        <f>'Historical data 2'!C752/'Historical data 2'!C$2*V$5</f>
        <v>100582.30626453398</v>
      </c>
      <c r="D754" s="26">
        <f>'Historical data 2'!D752/'Historical data 2'!D$2*W$5</f>
        <v>58976.589245257092</v>
      </c>
      <c r="E754" s="26">
        <f>'Historical data 2'!E752/'Historical data 2'!E$2*X$5</f>
        <v>57680.143380930858</v>
      </c>
      <c r="F754" s="26">
        <f>'Historical data 2'!F752/'Historical data 2'!F$2*Y$5</f>
        <v>59394.352240115542</v>
      </c>
      <c r="G754" s="26">
        <f>'Historical data 2'!G752/'Historical data 2'!G$2*Z$5</f>
        <v>106924.95360698451</v>
      </c>
      <c r="H754" s="26">
        <f>'Historical data 2'!H752/'Historical data 2'!H$2*AA$5</f>
        <v>38952.088172540374</v>
      </c>
      <c r="I754" s="26">
        <f>'Historical data 2'!I752/'Historical data 2'!I$2*AB$5</f>
        <v>69550.365750265366</v>
      </c>
      <c r="J754" s="26">
        <f>'Historical data 2'!J752/'Historical data 2'!J$2*AC$5</f>
        <v>41050.990603207909</v>
      </c>
      <c r="K754" s="26">
        <f>'Historical data 2'!K752/'Historical data 2'!K$2*AD$5</f>
        <v>35316.031696627935</v>
      </c>
      <c r="L754" s="8">
        <f t="shared" si="25"/>
        <v>6.8055393988861734E-3</v>
      </c>
      <c r="M754" s="8">
        <f>IF(Table25[[#This Row],[Overall Return]]&gt;=0,0,Table25[[#This Row],[Overall Return]])</f>
        <v>0</v>
      </c>
      <c r="N754" s="13">
        <f t="shared" si="24"/>
        <v>652631.28044862952</v>
      </c>
    </row>
    <row r="755" spans="1:14" x14ac:dyDescent="0.25">
      <c r="A755" s="2">
        <f>'Daily returns &amp; Stats_2016-19'!A754</f>
        <v>43643</v>
      </c>
      <c r="B755" s="26">
        <f>'Historical data 2'!B753/'Historical data 2'!B$2*U$5</f>
        <v>84178.16037771001</v>
      </c>
      <c r="C755" s="26">
        <f>'Historical data 2'!C753/'Historical data 2'!C$2*V$5</f>
        <v>100924.14131236763</v>
      </c>
      <c r="D755" s="26">
        <f>'Historical data 2'!D753/'Historical data 2'!D$2*W$5</f>
        <v>57585.58522226481</v>
      </c>
      <c r="E755" s="26">
        <f>'Historical data 2'!E753/'Historical data 2'!E$2*X$5</f>
        <v>57228.241104249166</v>
      </c>
      <c r="F755" s="26">
        <f>'Historical data 2'!F753/'Historical data 2'!F$2*Y$5</f>
        <v>59185.880472779405</v>
      </c>
      <c r="G755" s="26">
        <f>'Historical data 2'!G753/'Historical data 2'!G$2*Z$5</f>
        <v>107100.55735917916</v>
      </c>
      <c r="H755" s="26">
        <f>'Historical data 2'!H753/'Historical data 2'!H$2*AA$5</f>
        <v>39586.278465105803</v>
      </c>
      <c r="I755" s="26">
        <f>'Historical data 2'!I753/'Historical data 2'!I$2*AB$5</f>
        <v>70370.219487114067</v>
      </c>
      <c r="J755" s="26">
        <f>'Historical data 2'!J753/'Historical data 2'!J$2*AC$5</f>
        <v>41490.183857238953</v>
      </c>
      <c r="K755" s="26">
        <f>'Historical data 2'!K753/'Historical data 2'!K$2*AD$5</f>
        <v>34956.413035224563</v>
      </c>
      <c r="L755" s="8">
        <f t="shared" si="25"/>
        <v>-3.9256094771178418E-5</v>
      </c>
      <c r="M755" s="8">
        <f>IF(Table25[[#This Row],[Overall Return]]&gt;=0,0,Table25[[#This Row],[Overall Return]])</f>
        <v>-3.9256094771178418E-5</v>
      </c>
      <c r="N755" s="13">
        <f t="shared" si="24"/>
        <v>652605.6606932336</v>
      </c>
    </row>
    <row r="756" spans="1:14" x14ac:dyDescent="0.25">
      <c r="A756" s="2">
        <f>'Daily returns &amp; Stats_2016-19'!A755</f>
        <v>43644</v>
      </c>
      <c r="B756" s="26">
        <f>'Historical data 2'!B754/'Historical data 2'!B$2*U$5</f>
        <v>83411.147289083237</v>
      </c>
      <c r="C756" s="26">
        <f>'Historical data 2'!C754/'Historical data 2'!C$2*V$5</f>
        <v>100359.71317980197</v>
      </c>
      <c r="D756" s="26">
        <f>'Historical data 2'!D754/'Historical data 2'!D$2*W$5</f>
        <v>57331.813273129606</v>
      </c>
      <c r="E756" s="26">
        <f>'Historical data 2'!E754/'Historical data 2'!E$2*X$5</f>
        <v>57367.921028096986</v>
      </c>
      <c r="F756" s="26">
        <f>'Historical data 2'!F754/'Historical data 2'!F$2*Y$5</f>
        <v>59455.407773722101</v>
      </c>
      <c r="G756" s="26">
        <f>'Historical data 2'!G754/'Historical data 2'!G$2*Z$5</f>
        <v>106948.88286603492</v>
      </c>
      <c r="H756" s="26">
        <f>'Historical data 2'!H754/'Historical data 2'!H$2*AA$5</f>
        <v>39696.417635369093</v>
      </c>
      <c r="I756" s="26">
        <f>'Historical data 2'!I754/'Historical data 2'!I$2*AB$5</f>
        <v>69704.609764296474</v>
      </c>
      <c r="J756" s="26">
        <f>'Historical data 2'!J754/'Historical data 2'!J$2*AC$5</f>
        <v>42413.39060386183</v>
      </c>
      <c r="K756" s="26">
        <f>'Historical data 2'!K754/'Historical data 2'!K$2*AD$5</f>
        <v>35329.860496933805</v>
      </c>
      <c r="L756" s="8">
        <f t="shared" si="25"/>
        <v>-8.9870011590242882E-4</v>
      </c>
      <c r="M756" s="8">
        <f>IF(Table25[[#This Row],[Overall Return]]&gt;=0,0,Table25[[#This Row],[Overall Return]])</f>
        <v>-8.9870011590242882E-4</v>
      </c>
      <c r="N756" s="13">
        <f t="shared" si="24"/>
        <v>652019.16391033004</v>
      </c>
    </row>
    <row r="757" spans="1:14" x14ac:dyDescent="0.25">
      <c r="A757" s="2">
        <f>'Daily returns &amp; Stats_2016-19'!A756</f>
        <v>43647</v>
      </c>
      <c r="B757" s="26">
        <f>'Historical data 2'!B755/'Historical data 2'!B$2*U$5</f>
        <v>84940.964680604666</v>
      </c>
      <c r="C757" s="26">
        <f>'Historical data 2'!C755/'Historical data 2'!C$2*V$5</f>
        <v>101873.34615597954</v>
      </c>
      <c r="D757" s="26">
        <f>'Historical data 2'!D755/'Historical data 2'!D$2*W$5</f>
        <v>58506.647865268482</v>
      </c>
      <c r="E757" s="26">
        <f>'Historical data 2'!E755/'Historical data 2'!E$2*X$5</f>
        <v>58193.677924924312</v>
      </c>
      <c r="F757" s="26">
        <f>'Historical data 2'!F755/'Historical data 2'!F$2*Y$5</f>
        <v>60392.689319456658</v>
      </c>
      <c r="G757" s="26">
        <f>'Historical data 2'!G755/'Historical data 2'!G$2*Z$5</f>
        <v>108322.09026636189</v>
      </c>
      <c r="H757" s="26">
        <f>'Historical data 2'!H755/'Historical data 2'!H$2*AA$5</f>
        <v>40355.47888290479</v>
      </c>
      <c r="I757" s="26">
        <f>'Historical data 2'!I755/'Historical data 2'!I$2*AB$5</f>
        <v>69313.260438579091</v>
      </c>
      <c r="J757" s="26">
        <f>'Historical data 2'!J755/'Historical data 2'!J$2*AC$5</f>
        <v>42745.020634280096</v>
      </c>
      <c r="K757" s="26">
        <f>'Historical data 2'!K755/'Historical data 2'!K$2*AD$5</f>
        <v>35297.586019818991</v>
      </c>
      <c r="L757" s="8">
        <f t="shared" si="25"/>
        <v>1.2149333510905524E-2</v>
      </c>
      <c r="M757" s="8">
        <f>IF(Table25[[#This Row],[Overall Return]]&gt;=0,0,Table25[[#This Row],[Overall Return]])</f>
        <v>0</v>
      </c>
      <c r="N757" s="13">
        <f t="shared" si="24"/>
        <v>659940.76218817849</v>
      </c>
    </row>
    <row r="758" spans="1:14" x14ac:dyDescent="0.25">
      <c r="A758" s="2">
        <f>'Daily returns &amp; Stats_2016-19'!A757</f>
        <v>43648</v>
      </c>
      <c r="B758" s="26">
        <f>'Historical data 2'!B756/'Historical data 2'!B$2*U$5</f>
        <v>85438.264197897399</v>
      </c>
      <c r="C758" s="26">
        <f>'Historical data 2'!C756/'Historical data 2'!C$2*V$5</f>
        <v>102515.69197687918</v>
      </c>
      <c r="D758" s="26">
        <f>'Historical data 2'!D756/'Historical data 2'!D$2*W$5</f>
        <v>56485.938904171599</v>
      </c>
      <c r="E758" s="26">
        <f>'Historical data 2'!E756/'Historical data 2'!E$2*X$5</f>
        <v>58555.209898810361</v>
      </c>
      <c r="F758" s="26">
        <f>'Historical data 2'!F756/'Historical data 2'!F$2*Y$5</f>
        <v>61124.256227938225</v>
      </c>
      <c r="G758" s="26">
        <f>'Historical data 2'!G756/'Historical data 2'!G$2*Z$5</f>
        <v>109040.61443205421</v>
      </c>
      <c r="H758" s="26">
        <f>'Historical data 2'!H756/'Historical data 2'!H$2*AA$5</f>
        <v>39890.051246881339</v>
      </c>
      <c r="I758" s="26">
        <f>'Historical data 2'!I756/'Historical data 2'!I$2*AB$5</f>
        <v>69693.20055397581</v>
      </c>
      <c r="J758" s="26">
        <f>'Historical data 2'!J756/'Historical data 2'!J$2*AC$5</f>
        <v>42332.721051652108</v>
      </c>
      <c r="K758" s="26">
        <f>'Historical data 2'!K756/'Historical data 2'!K$2*AD$5</f>
        <v>34910.314123644544</v>
      </c>
      <c r="L758" s="8">
        <f t="shared" si="25"/>
        <v>6.8946227196775567E-5</v>
      </c>
      <c r="M758" s="8">
        <f>IF(Table25[[#This Row],[Overall Return]]&gt;=0,0,Table25[[#This Row],[Overall Return]])</f>
        <v>0</v>
      </c>
      <c r="N758" s="13">
        <f t="shared" si="24"/>
        <v>659986.26261390466</v>
      </c>
    </row>
    <row r="759" spans="1:14" x14ac:dyDescent="0.25">
      <c r="A759" s="2">
        <f>'Daily returns &amp; Stats_2016-19'!A758</f>
        <v>43649</v>
      </c>
      <c r="B759" s="26">
        <f>'Historical data 2'!B757/'Historical data 2'!B$2*U$5</f>
        <v>86146.28800618423</v>
      </c>
      <c r="C759" s="26">
        <f>'Historical data 2'!C757/'Historical data 2'!C$2*V$5</f>
        <v>102764.25223309436</v>
      </c>
      <c r="D759" s="26">
        <f>'Historical data 2'!D757/'Historical data 2'!D$2*W$5</f>
        <v>56861.888655658906</v>
      </c>
      <c r="E759" s="26">
        <f>'Historical data 2'!E757/'Historical data 2'!E$2*X$5</f>
        <v>58740.081319393932</v>
      </c>
      <c r="F759" s="26">
        <f>'Historical data 2'!F757/'Historical data 2'!F$2*Y$5</f>
        <v>61692.455835040317</v>
      </c>
      <c r="G759" s="26">
        <f>'Historical data 2'!G757/'Historical data 2'!G$2*Z$5</f>
        <v>109743.16885918535</v>
      </c>
      <c r="H759" s="26">
        <f>'Historical data 2'!H757/'Historical data 2'!H$2*AA$5</f>
        <v>41728.669692496056</v>
      </c>
      <c r="I759" s="26">
        <f>'Historical data 2'!I757/'Historical data 2'!I$2*AB$5</f>
        <v>70047.417917932093</v>
      </c>
      <c r="J759" s="26">
        <f>'Historical data 2'!J757/'Historical data 2'!J$2*AC$5</f>
        <v>42718.130783543536</v>
      </c>
      <c r="K759" s="26">
        <f>'Historical data 2'!K757/'Historical data 2'!K$2*AD$5</f>
        <v>35242.262086914168</v>
      </c>
      <c r="L759" s="8">
        <f t="shared" si="25"/>
        <v>8.6340475527015847E-3</v>
      </c>
      <c r="M759" s="8">
        <f>IF(Table25[[#This Row],[Overall Return]]&gt;=0,0,Table25[[#This Row],[Overall Return]])</f>
        <v>0</v>
      </c>
      <c r="N759" s="13">
        <f t="shared" si="24"/>
        <v>665684.61538944289</v>
      </c>
    </row>
    <row r="760" spans="1:14" x14ac:dyDescent="0.25">
      <c r="A760" s="2">
        <f>'Daily returns &amp; Stats_2016-19'!A759</f>
        <v>43651</v>
      </c>
      <c r="B760" s="26">
        <f>'Historical data 2'!B758/'Historical data 2'!B$2*U$5</f>
        <v>86070.417186852646</v>
      </c>
      <c r="C760" s="26">
        <f>'Historical data 2'!C758/'Historical data 2'!C$2*V$5</f>
        <v>102971.48012759963</v>
      </c>
      <c r="D760" s="26">
        <f>'Historical data 2'!D758/'Historical data 2'!D$2*W$5</f>
        <v>56297.976600316368</v>
      </c>
      <c r="E760" s="26">
        <f>'Historical data 2'!E758/'Historical data 2'!E$2*X$5</f>
        <v>58884.761369530403</v>
      </c>
      <c r="F760" s="26">
        <f>'Historical data 2'!F758/'Historical data 2'!F$2*Y$5</f>
        <v>62243.055132296642</v>
      </c>
      <c r="G760" s="26">
        <f>'Historical data 2'!G758/'Historical data 2'!G$2*Z$5</f>
        <v>109423.79943675296</v>
      </c>
      <c r="H760" s="26">
        <f>'Historical data 2'!H758/'Historical data 2'!H$2*AA$5</f>
        <v>41408.910073311912</v>
      </c>
      <c r="I760" s="26">
        <f>'Historical data 2'!I758/'Historical data 2'!I$2*AB$5</f>
        <v>70555.888545380629</v>
      </c>
      <c r="J760" s="26">
        <f>'Historical data 2'!J758/'Historical data 2'!J$2*AC$5</f>
        <v>42816.73072357745</v>
      </c>
      <c r="K760" s="26">
        <f>'Historical data 2'!K758/'Historical data 2'!K$2*AD$5</f>
        <v>35099.333195228704</v>
      </c>
      <c r="L760" s="8">
        <f t="shared" si="25"/>
        <v>1.3179965313336872E-4</v>
      </c>
      <c r="M760" s="8">
        <f>IF(Table25[[#This Row],[Overall Return]]&gt;=0,0,Table25[[#This Row],[Overall Return]])</f>
        <v>0</v>
      </c>
      <c r="N760" s="13">
        <f t="shared" si="24"/>
        <v>665772.3523908474</v>
      </c>
    </row>
    <row r="761" spans="1:14" x14ac:dyDescent="0.25">
      <c r="A761" s="2">
        <f>'Daily returns &amp; Stats_2016-19'!A760</f>
        <v>43654</v>
      </c>
      <c r="B761" s="26">
        <f>'Historical data 2'!B759/'Historical data 2'!B$2*U$5</f>
        <v>84296.165450425993</v>
      </c>
      <c r="C761" s="26">
        <f>'Historical data 2'!C759/'Historical data 2'!C$2*V$5</f>
        <v>103470.19376764822</v>
      </c>
      <c r="D761" s="26">
        <f>'Historical data 2'!D759/'Historical data 2'!D$2*W$5</f>
        <v>56288.568637144344</v>
      </c>
      <c r="E761" s="26">
        <f>'Historical data 2'!E759/'Historical data 2'!E$2*X$5</f>
        <v>58293.642378669771</v>
      </c>
      <c r="F761" s="26">
        <f>'Historical data 2'!F759/'Historical data 2'!F$2*Y$5</f>
        <v>61404.782673398266</v>
      </c>
      <c r="G761" s="26">
        <f>'Historical data 2'!G759/'Historical data 2'!G$2*Z$5</f>
        <v>109343.98876713407</v>
      </c>
      <c r="H761" s="26">
        <f>'Historical data 2'!H759/'Historical data 2'!H$2*AA$5</f>
        <v>40918.611482318178</v>
      </c>
      <c r="I761" s="26">
        <f>'Historical data 2'!I759/'Historical data 2'!I$2*AB$5</f>
        <v>70798.696149861949</v>
      </c>
      <c r="J761" s="26">
        <f>'Historical data 2'!J759/'Historical data 2'!J$2*AC$5</f>
        <v>42601.619559017839</v>
      </c>
      <c r="K761" s="26">
        <f>'Historical data 2'!K759/'Historical data 2'!K$2*AD$5</f>
        <v>35260.709946643437</v>
      </c>
      <c r="L761" s="8">
        <f t="shared" si="25"/>
        <v>-4.6492972672559363E-3</v>
      </c>
      <c r="M761" s="8">
        <f>IF(Table25[[#This Row],[Overall Return]]&gt;=0,0,Table25[[#This Row],[Overall Return]])</f>
        <v>-4.6492972672559363E-3</v>
      </c>
      <c r="N761" s="13">
        <f t="shared" si="24"/>
        <v>662676.97881226207</v>
      </c>
    </row>
    <row r="762" spans="1:14" x14ac:dyDescent="0.25">
      <c r="A762" s="2">
        <f>'Daily returns &amp; Stats_2016-19'!A761</f>
        <v>43655</v>
      </c>
      <c r="B762" s="26">
        <f>'Historical data 2'!B760/'Historical data 2'!B$2*U$5</f>
        <v>84810.319994674268</v>
      </c>
      <c r="C762" s="26">
        <f>'Historical data 2'!C760/'Historical data 2'!C$2*V$5</f>
        <v>105377.08665726567</v>
      </c>
      <c r="D762" s="26">
        <f>'Historical data 2'!D760/'Historical data 2'!D$2*W$5</f>
        <v>56288.568637144344</v>
      </c>
      <c r="E762" s="26">
        <f>'Historical data 2'!E760/'Historical data 2'!E$2*X$5</f>
        <v>58537.531787338041</v>
      </c>
      <c r="F762" s="26">
        <f>'Historical data 2'!F760/'Historical data 2'!F$2*Y$5</f>
        <v>61871.224456671087</v>
      </c>
      <c r="G762" s="26">
        <f>'Historical data 2'!G760/'Historical data 2'!G$2*Z$5</f>
        <v>108944.80867508276</v>
      </c>
      <c r="H762" s="26">
        <f>'Historical data 2'!H760/'Historical data 2'!H$2*AA$5</f>
        <v>40868.869572377618</v>
      </c>
      <c r="I762" s="26">
        <f>'Historical data 2'!I760/'Historical data 2'!I$2*AB$5</f>
        <v>70273.095520375427</v>
      </c>
      <c r="J762" s="26">
        <f>'Historical data 2'!J760/'Historical data 2'!J$2*AC$5</f>
        <v>42870.510425050597</v>
      </c>
      <c r="K762" s="26">
        <f>'Historical data 2'!K760/'Historical data 2'!K$2*AD$5</f>
        <v>35237.651759172099</v>
      </c>
      <c r="L762" s="8">
        <f t="shared" si="25"/>
        <v>3.6257313136125457E-3</v>
      </c>
      <c r="M762" s="8">
        <f>IF(Table25[[#This Row],[Overall Return]]&gt;=0,0,Table25[[#This Row],[Overall Return]])</f>
        <v>0</v>
      </c>
      <c r="N762" s="13">
        <f t="shared" si="24"/>
        <v>665079.66748515191</v>
      </c>
    </row>
    <row r="763" spans="1:14" x14ac:dyDescent="0.25">
      <c r="A763" s="2">
        <f>'Daily returns &amp; Stats_2016-19'!A762</f>
        <v>43656</v>
      </c>
      <c r="B763" s="26">
        <f>'Historical data 2'!B761/'Historical data 2'!B$2*U$5</f>
        <v>85648.995116900536</v>
      </c>
      <c r="C763" s="26">
        <f>'Historical data 2'!C761/'Historical data 2'!C$2*V$5</f>
        <v>106919.87306016291</v>
      </c>
      <c r="D763" s="26">
        <f>'Historical data 2'!D761/'Historical data 2'!D$2*W$5</f>
        <v>57529.183540156861</v>
      </c>
      <c r="E763" s="26">
        <f>'Historical data 2'!E761/'Historical data 2'!E$2*X$5</f>
        <v>59335.337470584775</v>
      </c>
      <c r="F763" s="26">
        <f>'Historical data 2'!F761/'Historical data 2'!F$2*Y$5</f>
        <v>62732.049148547783</v>
      </c>
      <c r="G763" s="26">
        <f>'Historical data 2'!G761/'Historical data 2'!G$2*Z$5</f>
        <v>110054.52806354579</v>
      </c>
      <c r="H763" s="26">
        <f>'Historical data 2'!H761/'Historical data 2'!H$2*AA$5</f>
        <v>42442.801795775187</v>
      </c>
      <c r="I763" s="26">
        <f>'Historical data 2'!I761/'Historical data 2'!I$2*AB$5</f>
        <v>70695.865265597691</v>
      </c>
      <c r="J763" s="26">
        <f>'Historical data 2'!J761/'Historical data 2'!J$2*AC$5</f>
        <v>42261.010962354761</v>
      </c>
      <c r="K763" s="26">
        <f>'Historical data 2'!K761/'Historical data 2'!K$2*AD$5</f>
        <v>35735.578069917196</v>
      </c>
      <c r="L763" s="8">
        <f t="shared" si="25"/>
        <v>1.2442952946800645E-2</v>
      </c>
      <c r="M763" s="8">
        <f>IF(Table25[[#This Row],[Overall Return]]&gt;=0,0,Table25[[#This Row],[Overall Return]])</f>
        <v>0</v>
      </c>
      <c r="N763" s="13">
        <f t="shared" si="24"/>
        <v>673355.22249354341</v>
      </c>
    </row>
    <row r="764" spans="1:14" x14ac:dyDescent="0.25">
      <c r="A764" s="2">
        <f>'Daily returns &amp; Stats_2016-19'!A763</f>
        <v>43657</v>
      </c>
      <c r="B764" s="26">
        <f>'Historical data 2'!B762/'Historical data 2'!B$2*U$5</f>
        <v>85025.239815382462</v>
      </c>
      <c r="C764" s="26">
        <f>'Historical data 2'!C762/'Historical data 2'!C$2*V$5</f>
        <v>106053.87476509986</v>
      </c>
      <c r="D764" s="26">
        <f>'Historical data 2'!D762/'Historical data 2'!D$2*W$5</f>
        <v>57764.160516095377</v>
      </c>
      <c r="E764" s="26">
        <f>'Historical data 2'!E762/'Historical data 2'!E$2*X$5</f>
        <v>59343.605445907255</v>
      </c>
      <c r="F764" s="26">
        <f>'Historical data 2'!F762/'Historical data 2'!F$2*Y$5</f>
        <v>62937.218234947191</v>
      </c>
      <c r="G764" s="26">
        <f>'Historical data 2'!G762/'Historical data 2'!G$2*Z$5</f>
        <v>110493.63250200007</v>
      </c>
      <c r="H764" s="26">
        <f>'Historical data 2'!H762/'Historical data 2'!H$2*AA$5</f>
        <v>42385.954624764141</v>
      </c>
      <c r="I764" s="26">
        <f>'Historical data 2'!I762/'Historical data 2'!I$2*AB$5</f>
        <v>74603.739475126713</v>
      </c>
      <c r="J764" s="26">
        <f>'Historical data 2'!J762/'Historical data 2'!J$2*AC$5</f>
        <v>42252.051499442394</v>
      </c>
      <c r="K764" s="26">
        <f>'Historical data 2'!K762/'Historical data 2'!K$2*AD$5</f>
        <v>35763.242219289939</v>
      </c>
      <c r="L764" s="8">
        <f t="shared" si="25"/>
        <v>4.8525599792810237E-3</v>
      </c>
      <c r="M764" s="8">
        <f>IF(Table25[[#This Row],[Overall Return]]&gt;=0,0,Table25[[#This Row],[Overall Return]])</f>
        <v>0</v>
      </c>
      <c r="N764" s="13">
        <f t="shared" si="24"/>
        <v>676622.7190980555</v>
      </c>
    </row>
    <row r="765" spans="1:14" x14ac:dyDescent="0.25">
      <c r="A765" s="2">
        <f>'Daily returns &amp; Stats_2016-19'!A764</f>
        <v>43658</v>
      </c>
      <c r="B765" s="26">
        <f>'Historical data 2'!B763/'Historical data 2'!B$2*U$5</f>
        <v>85678.489757070492</v>
      </c>
      <c r="C765" s="26">
        <f>'Historical data 2'!C763/'Historical data 2'!C$2*V$5</f>
        <v>106580.1567911921</v>
      </c>
      <c r="D765" s="26">
        <f>'Historical data 2'!D763/'Historical data 2'!D$2*W$5</f>
        <v>58046.106067192959</v>
      </c>
      <c r="E765" s="26">
        <f>'Historical data 2'!E763/'Historical data 2'!E$2*X$5</f>
        <v>59889.260090501164</v>
      </c>
      <c r="F765" s="26">
        <f>'Historical data 2'!F763/'Historical data 2'!F$2*Y$5</f>
        <v>62975.17178817682</v>
      </c>
      <c r="G765" s="26">
        <f>'Historical data 2'!G763/'Historical data 2'!G$2*Z$5</f>
        <v>110892.78724526</v>
      </c>
      <c r="H765" s="26">
        <f>'Historical data 2'!H763/'Historical data 2'!H$2*AA$5</f>
        <v>43537.090778561193</v>
      </c>
      <c r="I765" s="26">
        <f>'Historical data 2'!I763/'Historical data 2'!I$2*AB$5</f>
        <v>75957.795840325518</v>
      </c>
      <c r="J765" s="26">
        <f>'Historical data 2'!J763/'Historical data 2'!J$2*AC$5</f>
        <v>42449.236096844288</v>
      </c>
      <c r="K765" s="26">
        <f>'Historical data 2'!K763/'Historical data 2'!K$2*AD$5</f>
        <v>35790.899819901693</v>
      </c>
      <c r="L765" s="8">
        <f t="shared" si="25"/>
        <v>7.6472087485741636E-3</v>
      </c>
      <c r="M765" s="8">
        <f>IF(Table25[[#This Row],[Overall Return]]&gt;=0,0,Table25[[#This Row],[Overall Return]])</f>
        <v>0</v>
      </c>
      <c r="N765" s="13">
        <f t="shared" si="24"/>
        <v>681796.99427502626</v>
      </c>
    </row>
    <row r="766" spans="1:14" x14ac:dyDescent="0.25">
      <c r="A766" s="2">
        <f>'Daily returns &amp; Stats_2016-19'!A765</f>
        <v>43661</v>
      </c>
      <c r="B766" s="26">
        <f>'Historical data 2'!B764/'Historical data 2'!B$2*U$5</f>
        <v>86483.434941358573</v>
      </c>
      <c r="C766" s="26">
        <f>'Historical data 2'!C764/'Historical data 2'!C$2*V$5</f>
        <v>107109.60889863638</v>
      </c>
      <c r="D766" s="26">
        <f>'Historical data 2'!D764/'Historical data 2'!D$2*W$5</f>
        <v>57002.865621837162</v>
      </c>
      <c r="E766" s="26">
        <f>'Historical data 2'!E764/'Historical data 2'!E$2*X$5</f>
        <v>59963.659177727604</v>
      </c>
      <c r="F766" s="26">
        <f>'Historical data 2'!F764/'Historical data 2'!F$2*Y$5</f>
        <v>63274.398038279855</v>
      </c>
      <c r="G766" s="26">
        <f>'Historical data 2'!G764/'Historical data 2'!G$2*Z$5</f>
        <v>110892.78724526</v>
      </c>
      <c r="H766" s="26">
        <f>'Historical data 2'!H764/'Historical data 2'!H$2*AA$5</f>
        <v>45032.854965289116</v>
      </c>
      <c r="I766" s="26">
        <f>'Historical data 2'!I764/'Historical data 2'!I$2*AB$5</f>
        <v>75974.90271871064</v>
      </c>
      <c r="J766" s="26">
        <f>'Historical data 2'!J764/'Historical data 2'!J$2*AC$5</f>
        <v>41866.641767550973</v>
      </c>
      <c r="K766" s="26">
        <f>'Historical data 2'!K764/'Historical data 2'!K$2*AD$5</f>
        <v>35537.336159928564</v>
      </c>
      <c r="L766" s="8">
        <f t="shared" si="25"/>
        <v>1.9675875235838358E-3</v>
      </c>
      <c r="M766" s="8">
        <f>IF(Table25[[#This Row],[Overall Return]]&gt;=0,0,Table25[[#This Row],[Overall Return]])</f>
        <v>0</v>
      </c>
      <c r="N766" s="13">
        <f t="shared" si="24"/>
        <v>683138.48953457875</v>
      </c>
    </row>
    <row r="767" spans="1:14" x14ac:dyDescent="0.25">
      <c r="A767" s="2">
        <f>'Daily returns &amp; Stats_2016-19'!A766</f>
        <v>43662</v>
      </c>
      <c r="B767" s="26">
        <f>'Historical data 2'!B765/'Historical data 2'!B$2*U$5</f>
        <v>86184.213473836498</v>
      </c>
      <c r="C767" s="26">
        <f>'Historical data 2'!C765/'Historical data 2'!C$2*V$5</f>
        <v>106521.85802469499</v>
      </c>
      <c r="D767" s="26">
        <f>'Historical data 2'!D765/'Historical data 2'!D$2*W$5</f>
        <v>56157.003824767584</v>
      </c>
      <c r="E767" s="26">
        <f>'Historical data 2'!E765/'Historical data 2'!E$2*X$5</f>
        <v>59649.501496825156</v>
      </c>
      <c r="F767" s="26">
        <f>'Historical data 2'!F765/'Historical data 2'!F$2*Y$5</f>
        <v>63452.616912512</v>
      </c>
      <c r="G767" s="26">
        <f>'Historical data 2'!G765/'Historical data 2'!G$2*Z$5</f>
        <v>109439.79452410551</v>
      </c>
      <c r="H767" s="26">
        <f>'Historical data 2'!H765/'Historical data 2'!H$2*AA$5</f>
        <v>44833.892407974003</v>
      </c>
      <c r="I767" s="26">
        <f>'Historical data 2'!I765/'Historical data 2'!I$2*AB$5</f>
        <v>75603.569226908076</v>
      </c>
      <c r="J767" s="26">
        <f>'Historical data 2'!J765/'Historical data 2'!J$2*AC$5</f>
        <v>40602.837886264482</v>
      </c>
      <c r="K767" s="26">
        <f>'Historical data 2'!K765/'Historical data 2'!K$2*AD$5</f>
        <v>35007.128823307656</v>
      </c>
      <c r="L767" s="8">
        <f t="shared" si="25"/>
        <v>-8.3234556689328887E-3</v>
      </c>
      <c r="M767" s="8">
        <f>IF(Table25[[#This Row],[Overall Return]]&gt;=0,0,Table25[[#This Row],[Overall Return]])</f>
        <v>-8.3234556689328887E-3</v>
      </c>
      <c r="N767" s="13">
        <f t="shared" si="24"/>
        <v>677452.41660119593</v>
      </c>
    </row>
    <row r="768" spans="1:14" x14ac:dyDescent="0.25">
      <c r="A768" s="2">
        <f>'Daily returns &amp; Stats_2016-19'!A767</f>
        <v>43663</v>
      </c>
      <c r="B768" s="26">
        <f>'Historical data 2'!B766/'Historical data 2'!B$2*U$5</f>
        <v>85699.56682577623</v>
      </c>
      <c r="C768" s="26">
        <f>'Historical data 2'!C766/'Historical data 2'!C$2*V$5</f>
        <v>105574.77195994591</v>
      </c>
      <c r="D768" s="26">
        <f>'Historical data 2'!D766/'Historical data 2'!D$2*W$5</f>
        <v>56185.177426729962</v>
      </c>
      <c r="E768" s="26">
        <f>'Historical data 2'!E766/'Historical data 2'!E$2*X$5</f>
        <v>58934.369221465269</v>
      </c>
      <c r="F768" s="26">
        <f>'Historical data 2'!F766/'Historical data 2'!F$2*Y$5</f>
        <v>63054.931322971403</v>
      </c>
      <c r="G768" s="26">
        <f>'Historical data 2'!G766/'Historical data 2'!G$2*Z$5</f>
        <v>108793.13418193851</v>
      </c>
      <c r="H768" s="26">
        <f>'Historical data 2'!H766/'Historical data 2'!H$2*AA$5</f>
        <v>45274.454171474295</v>
      </c>
      <c r="I768" s="26">
        <f>'Historical data 2'!I766/'Historical data 2'!I$2*AB$5</f>
        <v>76172.041108795311</v>
      </c>
      <c r="J768" s="26">
        <f>'Historical data 2'!J766/'Historical data 2'!J$2*AC$5</f>
        <v>40522.172154721251</v>
      </c>
      <c r="K768" s="26">
        <f>'Historical data 2'!K766/'Historical data 2'!K$2*AD$5</f>
        <v>34799.661891994219</v>
      </c>
      <c r="L768" s="8">
        <f t="shared" si="25"/>
        <v>-3.6048824619090425E-3</v>
      </c>
      <c r="M768" s="8">
        <f>IF(Table25[[#This Row],[Overall Return]]&gt;=0,0,Table25[[#This Row],[Overall Return]])</f>
        <v>-3.6048824619090425E-3</v>
      </c>
      <c r="N768" s="13">
        <f t="shared" si="24"/>
        <v>675010.28026581241</v>
      </c>
    </row>
    <row r="769" spans="1:14" x14ac:dyDescent="0.25">
      <c r="A769" s="2">
        <f>'Daily returns &amp; Stats_2016-19'!A768</f>
        <v>43664</v>
      </c>
      <c r="B769" s="26">
        <f>'Historical data 2'!B767/'Historical data 2'!B$2*U$5</f>
        <v>86673.095419664998</v>
      </c>
      <c r="C769" s="26">
        <f>'Historical data 2'!C767/'Historical data 2'!C$2*V$5</f>
        <v>104825.89684912167</v>
      </c>
      <c r="D769" s="26">
        <f>'Historical data 2'!D767/'Historical data 2'!D$2*W$5</f>
        <v>56692.712943741404</v>
      </c>
      <c r="E769" s="26">
        <f>'Historical data 2'!E767/'Historical data 2'!E$2*X$5</f>
        <v>58545.799762660528</v>
      </c>
      <c r="F769" s="26">
        <f>'Historical data 2'!F767/'Historical data 2'!F$2*Y$5</f>
        <v>63053.831828174174</v>
      </c>
      <c r="G769" s="26">
        <f>'Historical data 2'!G767/'Historical data 2'!G$2*Z$5</f>
        <v>108912.8565235647</v>
      </c>
      <c r="H769" s="26">
        <f>'Historical data 2'!H767/'Historical data 2'!H$2*AA$5</f>
        <v>45039.960226359603</v>
      </c>
      <c r="I769" s="26">
        <f>'Historical data 2'!I767/'Historical data 2'!I$2*AB$5</f>
        <v>74443.760795186565</v>
      </c>
      <c r="J769" s="26">
        <f>'Historical data 2'!J767/'Historical data 2'!J$2*AC$5</f>
        <v>41068.920991032108</v>
      </c>
      <c r="K769" s="26">
        <f>'Historical data 2'!K767/'Historical data 2'!K$2*AD$5</f>
        <v>34504.590001900149</v>
      </c>
      <c r="L769" s="8">
        <f t="shared" si="25"/>
        <v>-1.8501272660835788E-3</v>
      </c>
      <c r="M769" s="8">
        <f>IF(Table25[[#This Row],[Overall Return]]&gt;=0,0,Table25[[#This Row],[Overall Return]])</f>
        <v>-1.8501272660835788E-3</v>
      </c>
      <c r="N769" s="13">
        <f t="shared" si="24"/>
        <v>673761.42534140591</v>
      </c>
    </row>
    <row r="770" spans="1:14" x14ac:dyDescent="0.25">
      <c r="A770" s="2">
        <f>'Daily returns &amp; Stats_2016-19'!A769</f>
        <v>43665</v>
      </c>
      <c r="B770" s="26">
        <f>'Historical data 2'!B768/'Historical data 2'!B$2*U$5</f>
        <v>85379.281545566497</v>
      </c>
      <c r="C770" s="26">
        <f>'Historical data 2'!C768/'Historical data 2'!C$2*V$5</f>
        <v>104116.77714627354</v>
      </c>
      <c r="D770" s="26">
        <f>'Historical data 2'!D768/'Historical data 2'!D$2*W$5</f>
        <v>56990.276970893392</v>
      </c>
      <c r="E770" s="26">
        <f>'Historical data 2'!E768/'Historical data 2'!E$2*X$5</f>
        <v>57810.000721663411</v>
      </c>
      <c r="F770" s="26">
        <f>'Historical data 2'!F768/'Historical data 2'!F$2*Y$5</f>
        <v>62161.100804452624</v>
      </c>
      <c r="G770" s="26">
        <f>'Historical data 2'!G768/'Historical data 2'!G$2*Z$5</f>
        <v>109072.52856038522</v>
      </c>
      <c r="H770" s="26">
        <f>'Historical data 2'!H768/'Historical data 2'!H$2*AA$5</f>
        <v>45864.231499902031</v>
      </c>
      <c r="I770" s="26">
        <f>'Historical data 2'!I768/'Historical data 2'!I$2*AB$5</f>
        <v>73315.395906622798</v>
      </c>
      <c r="J770" s="26">
        <f>'Historical data 2'!J768/'Historical data 2'!J$2*AC$5</f>
        <v>41257.142304855144</v>
      </c>
      <c r="K770" s="26">
        <f>'Historical data 2'!K768/'Historical data 2'!K$2*AD$5</f>
        <v>34573.747100951521</v>
      </c>
      <c r="L770" s="8">
        <f t="shared" si="25"/>
        <v>-4.7805390138024872E-3</v>
      </c>
      <c r="M770" s="8">
        <f>IF(Table25[[#This Row],[Overall Return]]&gt;=0,0,Table25[[#This Row],[Overall Return]])</f>
        <v>-4.7805390138024872E-3</v>
      </c>
      <c r="N770" s="13">
        <f t="shared" si="24"/>
        <v>670540.48256156617</v>
      </c>
    </row>
    <row r="771" spans="1:14" x14ac:dyDescent="0.25">
      <c r="A771" s="2">
        <f>'Daily returns &amp; Stats_2016-19'!A770</f>
        <v>43668</v>
      </c>
      <c r="B771" s="26">
        <f>'Historical data 2'!B769/'Historical data 2'!B$2*U$5</f>
        <v>87330.527635049046</v>
      </c>
      <c r="C771" s="26">
        <f>'Historical data 2'!C769/'Historical data 2'!C$2*V$5</f>
        <v>105235.58134221968</v>
      </c>
      <c r="D771" s="26">
        <f>'Historical data 2'!D769/'Historical data 2'!D$2*W$5</f>
        <v>57094.187819362705</v>
      </c>
      <c r="E771" s="26">
        <f>'Historical data 2'!E769/'Historical data 2'!E$2*X$5</f>
        <v>58219.230600767463</v>
      </c>
      <c r="F771" s="26">
        <f>'Historical data 2'!F769/'Historical data 2'!F$2*Y$5</f>
        <v>62599.488684215925</v>
      </c>
      <c r="G771" s="26">
        <f>'Historical data 2'!G769/'Historical data 2'!G$2*Z$5</f>
        <v>110517.58710984186</v>
      </c>
      <c r="H771" s="26">
        <f>'Historical data 2'!H769/'Historical data 2'!H$2*AA$5</f>
        <v>45420.122188313602</v>
      </c>
      <c r="I771" s="26">
        <f>'Historical data 2'!I769/'Historical data 2'!I$2*AB$5</f>
        <v>72935.465040687224</v>
      </c>
      <c r="J771" s="26">
        <f>'Historical data 2'!J769/'Historical data 2'!J$2*AC$5</f>
        <v>41660.478603904274</v>
      </c>
      <c r="K771" s="26">
        <f>'Historical data 2'!K769/'Historical data 2'!K$2*AD$5</f>
        <v>34610.634088728737</v>
      </c>
      <c r="L771" s="8">
        <f t="shared" si="25"/>
        <v>7.58018446866493E-3</v>
      </c>
      <c r="M771" s="8">
        <f>IF(Table25[[#This Row],[Overall Return]]&gt;=0,0,Table25[[#This Row],[Overall Return]])</f>
        <v>0</v>
      </c>
      <c r="N771" s="13">
        <f t="shared" si="24"/>
        <v>675623.30311309046</v>
      </c>
    </row>
    <row r="772" spans="1:14" x14ac:dyDescent="0.25">
      <c r="A772" s="2">
        <f>'Daily returns &amp; Stats_2016-19'!A771</f>
        <v>43669</v>
      </c>
      <c r="B772" s="26">
        <f>'Historical data 2'!B770/'Historical data 2'!B$2*U$5</f>
        <v>88013.265588898052</v>
      </c>
      <c r="C772" s="26">
        <f>'Historical data 2'!C770/'Historical data 2'!C$2*V$5</f>
        <v>105705.14964249085</v>
      </c>
      <c r="D772" s="26">
        <f>'Historical data 2'!D770/'Historical data 2'!D$2*W$5</f>
        <v>56943.044386077388</v>
      </c>
      <c r="E772" s="26">
        <f>'Historical data 2'!E770/'Historical data 2'!E$2*X$5</f>
        <v>58392.85173720157</v>
      </c>
      <c r="F772" s="26">
        <f>'Historical data 2'!F770/'Historical data 2'!F$2*Y$5</f>
        <v>63047.230662845752</v>
      </c>
      <c r="G772" s="26">
        <f>'Historical data 2'!G770/'Historical data 2'!G$2*Z$5</f>
        <v>111204.1717984118</v>
      </c>
      <c r="H772" s="26">
        <f>'Historical data 2'!H770/'Historical data 2'!H$2*AA$5</f>
        <v>46217.746191618127</v>
      </c>
      <c r="I772" s="26">
        <f>'Historical data 2'!I770/'Historical data 2'!I$2*AB$5</f>
        <v>72846.910699698157</v>
      </c>
      <c r="J772" s="26">
        <f>'Historical data 2'!J770/'Historical data 2'!J$2*AC$5</f>
        <v>42305.835021582025</v>
      </c>
      <c r="K772" s="26">
        <f>'Historical data 2'!K770/'Historical data 2'!K$2*AD$5</f>
        <v>34748.950469751799</v>
      </c>
      <c r="L772" s="8">
        <f t="shared" si="25"/>
        <v>5.6271787369785997E-3</v>
      </c>
      <c r="M772" s="8">
        <f>IF(Table25[[#This Row],[Overall Return]]&gt;=0,0,Table25[[#This Row],[Overall Return]])</f>
        <v>0</v>
      </c>
      <c r="N772" s="13">
        <f t="shared" si="24"/>
        <v>679425.15619857563</v>
      </c>
    </row>
    <row r="773" spans="1:14" x14ac:dyDescent="0.25">
      <c r="A773" s="2">
        <f>'Daily returns &amp; Stats_2016-19'!A772</f>
        <v>43670</v>
      </c>
      <c r="B773" s="26">
        <f>'Historical data 2'!B771/'Historical data 2'!B$2*U$5</f>
        <v>87941.61681131662</v>
      </c>
      <c r="C773" s="26">
        <f>'Historical data 2'!C771/'Historical data 2'!C$2*V$5</f>
        <v>106040.09461554915</v>
      </c>
      <c r="D773" s="26">
        <f>'Historical data 2'!D771/'Historical data 2'!D$2*W$5</f>
        <v>56754.118237442846</v>
      </c>
      <c r="E773" s="26">
        <f>'Historical data 2'!E771/'Historical data 2'!E$2*X$5</f>
        <v>58405.250527516328</v>
      </c>
      <c r="F773" s="26">
        <f>'Historical data 2'!F771/'Historical data 2'!F$2*Y$5</f>
        <v>62585.186858761866</v>
      </c>
      <c r="G773" s="26">
        <f>'Historical data 2'!G771/'Historical data 2'!G$2*Z$5</f>
        <v>112345.84333839289</v>
      </c>
      <c r="H773" s="26">
        <f>'Historical data 2'!H771/'Historical data 2'!H$2*AA$5</f>
        <v>47054.449130810346</v>
      </c>
      <c r="I773" s="26">
        <f>'Historical data 2'!I771/'Historical data 2'!I$2*AB$5</f>
        <v>71738.533896665773</v>
      </c>
      <c r="J773" s="26">
        <f>'Historical data 2'!J771/'Historical data 2'!J$2*AC$5</f>
        <v>43426.222544940312</v>
      </c>
      <c r="K773" s="26">
        <f>'Historical data 2'!K771/'Historical data 2'!K$2*AD$5</f>
        <v>34744.327044487734</v>
      </c>
      <c r="L773" s="8">
        <f t="shared" si="25"/>
        <v>2.3703667616887802E-3</v>
      </c>
      <c r="M773" s="8">
        <f>IF(Table25[[#This Row],[Overall Return]]&gt;=0,0,Table25[[#This Row],[Overall Return]])</f>
        <v>0</v>
      </c>
      <c r="N773" s="13">
        <f t="shared" ref="N773:N836" si="26">SUM(B773:K773)</f>
        <v>681035.6430058839</v>
      </c>
    </row>
    <row r="774" spans="1:14" x14ac:dyDescent="0.25">
      <c r="A774" s="2">
        <f>'Daily returns &amp; Stats_2016-19'!A773</f>
        <v>43671</v>
      </c>
      <c r="B774" s="26">
        <f>'Historical data 2'!B772/'Historical data 2'!B$2*U$5</f>
        <v>87246.24587226224</v>
      </c>
      <c r="C774" s="26">
        <f>'Historical data 2'!C772/'Historical data 2'!C$2*V$5</f>
        <v>104609.66818792043</v>
      </c>
      <c r="D774" s="26">
        <f>'Historical data 2'!D772/'Historical data 2'!D$2*W$5</f>
        <v>55771.679635144057</v>
      </c>
      <c r="E774" s="26">
        <f>'Historical data 2'!E772/'Historical data 2'!E$2*X$5</f>
        <v>59198.925395770784</v>
      </c>
      <c r="F774" s="26">
        <f>'Historical data 2'!F772/'Historical data 2'!F$2*Y$5</f>
        <v>62272.208530603384</v>
      </c>
      <c r="G774" s="26">
        <f>'Historical data 2'!G772/'Historical data 2'!G$2*Z$5</f>
        <v>111922.69596410413</v>
      </c>
      <c r="H774" s="26">
        <f>'Historical data 2'!H772/'Historical data 2'!H$2*AA$5</f>
        <v>40648.593773074594</v>
      </c>
      <c r="I774" s="26">
        <f>'Historical data 2'!I772/'Historical data 2'!I$2*AB$5</f>
        <v>71044.371087297797</v>
      </c>
      <c r="J774" s="26">
        <f>'Historical data 2'!J772/'Historical data 2'!J$2*AC$5</f>
        <v>43103.548156767924</v>
      </c>
      <c r="K774" s="26">
        <f>'Historical data 2'!K772/'Historical data 2'!K$2*AD$5</f>
        <v>34546.08295157877</v>
      </c>
      <c r="L774" s="8">
        <f t="shared" ref="L774:L837" si="27">N774/N773-1</f>
        <v>-1.5669698878399974E-2</v>
      </c>
      <c r="M774" s="8">
        <f>IF(Table25[[#This Row],[Overall Return]]&gt;=0,0,Table25[[#This Row],[Overall Return]])</f>
        <v>-1.5669698878399974E-2</v>
      </c>
      <c r="N774" s="13">
        <f t="shared" si="26"/>
        <v>670364.01955452422</v>
      </c>
    </row>
    <row r="775" spans="1:14" x14ac:dyDescent="0.25">
      <c r="A775" s="2">
        <f>'Daily returns &amp; Stats_2016-19'!A774</f>
        <v>43672</v>
      </c>
      <c r="B775" s="26">
        <f>'Historical data 2'!B773/'Historical data 2'!B$2*U$5</f>
        <v>87549.676125516417</v>
      </c>
      <c r="C775" s="26">
        <f>'Historical data 2'!C773/'Historical data 2'!C$2*V$5</f>
        <v>102978.89585361959</v>
      </c>
      <c r="D775" s="26">
        <f>'Historical data 2'!D773/'Historical data 2'!D$2*W$5</f>
        <v>55497.742376973758</v>
      </c>
      <c r="E775" s="26">
        <f>'Historical data 2'!E773/'Historical data 2'!E$2*X$5</f>
        <v>59794.175201623701</v>
      </c>
      <c r="F775" s="26">
        <f>'Historical data 2'!F773/'Historical data 2'!F$2*Y$5</f>
        <v>68778.745965192298</v>
      </c>
      <c r="G775" s="26">
        <f>'Historical data 2'!G773/'Historical data 2'!G$2*Z$5</f>
        <v>112840.81651301996</v>
      </c>
      <c r="H775" s="26">
        <f>'Historical data 2'!H773/'Historical data 2'!H$2*AA$5</f>
        <v>40510.031017305773</v>
      </c>
      <c r="I775" s="26">
        <f>'Historical data 2'!I773/'Historical data 2'!I$2*AB$5</f>
        <v>72255.592648786158</v>
      </c>
      <c r="J775" s="26">
        <f>'Historical data 2'!J773/'Historical data 2'!J$2*AC$5</f>
        <v>44188.078725144289</v>
      </c>
      <c r="K775" s="26">
        <f>'Historical data 2'!K773/'Historical data 2'!K$2*AD$5</f>
        <v>34490.76120159428</v>
      </c>
      <c r="L775" s="8">
        <f t="shared" si="27"/>
        <v>1.2710252677215594E-2</v>
      </c>
      <c r="M775" s="8">
        <f>IF(Table25[[#This Row],[Overall Return]]&gt;=0,0,Table25[[#This Row],[Overall Return]])</f>
        <v>0</v>
      </c>
      <c r="N775" s="13">
        <f t="shared" si="26"/>
        <v>678884.51562877616</v>
      </c>
    </row>
    <row r="776" spans="1:14" x14ac:dyDescent="0.25">
      <c r="A776" s="2">
        <f>'Daily returns &amp; Stats_2016-19'!A775</f>
        <v>43675</v>
      </c>
      <c r="B776" s="26">
        <f>'Historical data 2'!B774/'Historical data 2'!B$2*U$5</f>
        <v>88367.254295009872</v>
      </c>
      <c r="C776" s="26">
        <f>'Historical data 2'!C774/'Historical data 2'!C$2*V$5</f>
        <v>101357.14045989916</v>
      </c>
      <c r="D776" s="26">
        <f>'Historical data 2'!D774/'Historical data 2'!D$2*W$5</f>
        <v>54968.738265160398</v>
      </c>
      <c r="E776" s="26">
        <f>'Historical data 2'!E774/'Historical data 2'!E$2*X$5</f>
        <v>60513.444637313791</v>
      </c>
      <c r="F776" s="26">
        <f>'Historical data 2'!F774/'Historical data 2'!F$2*Y$5</f>
        <v>68173.692299657821</v>
      </c>
      <c r="G776" s="26">
        <f>'Historical data 2'!G774/'Historical data 2'!G$2*Z$5</f>
        <v>112593.32358850859</v>
      </c>
      <c r="H776" s="26">
        <f>'Historical data 2'!H774/'Historical data 2'!H$2*AA$5</f>
        <v>41883.221826897039</v>
      </c>
      <c r="I776" s="26">
        <f>'Historical data 2'!I774/'Historical data 2'!I$2*AB$5</f>
        <v>72506.974503747624</v>
      </c>
      <c r="J776" s="26">
        <f>'Historical data 2'!J774/'Historical data 2'!J$2*AC$5</f>
        <v>43273.839082766754</v>
      </c>
      <c r="K776" s="26">
        <f>'Historical data 2'!K774/'Historical data 2'!K$2*AD$5</f>
        <v>34735.11075484426</v>
      </c>
      <c r="L776" s="8">
        <f t="shared" si="27"/>
        <v>-7.5384826607327593E-4</v>
      </c>
      <c r="M776" s="8">
        <f>IF(Table25[[#This Row],[Overall Return]]&gt;=0,0,Table25[[#This Row],[Overall Return]])</f>
        <v>-7.5384826607327593E-4</v>
      </c>
      <c r="N776" s="13">
        <f t="shared" si="26"/>
        <v>678372.73971380538</v>
      </c>
    </row>
    <row r="777" spans="1:14" x14ac:dyDescent="0.25">
      <c r="A777" s="2">
        <f>'Daily returns &amp; Stats_2016-19'!A776</f>
        <v>43676</v>
      </c>
      <c r="B777" s="26">
        <f>'Historical data 2'!B775/'Historical data 2'!B$2*U$5</f>
        <v>87987.959850433108</v>
      </c>
      <c r="C777" s="26">
        <f>'Historical data 2'!C775/'Historical data 2'!C$2*V$5</f>
        <v>100619.40106851819</v>
      </c>
      <c r="D777" s="26">
        <f>'Historical data 2'!D775/'Historical data 2'!D$2*W$5</f>
        <v>56215.660065533229</v>
      </c>
      <c r="E777" s="26">
        <f>'Historical data 2'!E775/'Historical data 2'!E$2*X$5</f>
        <v>59909.920510800468</v>
      </c>
      <c r="F777" s="26">
        <f>'Historical data 2'!F775/'Historical data 2'!F$2*Y$5</f>
        <v>67388.770517695346</v>
      </c>
      <c r="G777" s="26">
        <f>'Historical data 2'!G775/'Historical data 2'!G$2*Z$5</f>
        <v>112050.44119819796</v>
      </c>
      <c r="H777" s="26">
        <f>'Historical data 2'!H775/'Historical data 2'!H$2*AA$5</f>
        <v>43036.134295961725</v>
      </c>
      <c r="I777" s="26">
        <f>'Historical data 2'!I775/'Historical data 2'!I$2*AB$5</f>
        <v>72824.055281212248</v>
      </c>
      <c r="J777" s="26">
        <f>'Historical data 2'!J775/'Historical data 2'!J$2*AC$5</f>
        <v>43515.847739395911</v>
      </c>
      <c r="K777" s="26">
        <f>'Historical data 2'!K775/'Historical data 2'!K$2*AD$5</f>
        <v>34739.723265506662</v>
      </c>
      <c r="L777" s="8">
        <f t="shared" si="27"/>
        <v>-1.2504323299644682E-4</v>
      </c>
      <c r="M777" s="8">
        <f>IF(Table25[[#This Row],[Overall Return]]&gt;=0,0,Table25[[#This Row],[Overall Return]])</f>
        <v>-1.2504323299644682E-4</v>
      </c>
      <c r="N777" s="13">
        <f t="shared" si="26"/>
        <v>678287.91379325488</v>
      </c>
    </row>
    <row r="778" spans="1:14" x14ac:dyDescent="0.25">
      <c r="A778" s="2">
        <f>'Daily returns &amp; Stats_2016-19'!A777</f>
        <v>43677</v>
      </c>
      <c r="B778" s="26">
        <f>'Historical data 2'!B776/'Historical data 2'!B$2*U$5</f>
        <v>89783.301911583549</v>
      </c>
      <c r="C778" s="26">
        <f>'Historical data 2'!C776/'Historical data 2'!C$2*V$5</f>
        <v>98936.694391250989</v>
      </c>
      <c r="D778" s="26">
        <f>'Historical data 2'!D776/'Historical data 2'!D$2*W$5</f>
        <v>55809.474922381705</v>
      </c>
      <c r="E778" s="26">
        <f>'Historical data 2'!E776/'Historical data 2'!E$2*X$5</f>
        <v>59116.25198788393</v>
      </c>
      <c r="F778" s="26">
        <f>'Historical data 2'!F776/'Historical data 2'!F$2*Y$5</f>
        <v>66923.42822921976</v>
      </c>
      <c r="G778" s="26">
        <f>'Historical data 2'!G776/'Historical data 2'!G$2*Z$5</f>
        <v>108793.13418193851</v>
      </c>
      <c r="H778" s="26">
        <f>'Historical data 2'!H776/'Historical data 2'!H$2*AA$5</f>
        <v>42920.661097448443</v>
      </c>
      <c r="I778" s="26">
        <f>'Historical data 2'!I776/'Historical data 2'!I$2*AB$5</f>
        <v>71132.925428286879</v>
      </c>
      <c r="J778" s="26">
        <f>'Historical data 2'!J776/'Historical data 2'!J$2*AC$5</f>
        <v>43390.369410624873</v>
      </c>
      <c r="K778" s="26">
        <f>'Historical data 2'!K776/'Historical data 2'!K$2*AD$5</f>
        <v>34283.296453201176</v>
      </c>
      <c r="L778" s="8">
        <f t="shared" si="27"/>
        <v>-1.0612566777401189E-2</v>
      </c>
      <c r="M778" s="8">
        <f>IF(Table25[[#This Row],[Overall Return]]&gt;=0,0,Table25[[#This Row],[Overall Return]])</f>
        <v>-1.0612566777401189E-2</v>
      </c>
      <c r="N778" s="13">
        <f t="shared" si="26"/>
        <v>671089.53801381984</v>
      </c>
    </row>
    <row r="779" spans="1:14" x14ac:dyDescent="0.25">
      <c r="A779" s="2">
        <f>'Daily returns &amp; Stats_2016-19'!A778</f>
        <v>43678</v>
      </c>
      <c r="B779" s="26">
        <f>'Historical data 2'!B777/'Historical data 2'!B$2*U$5</f>
        <v>87840.460137547168</v>
      </c>
      <c r="C779" s="26">
        <f>'Historical data 2'!C777/'Historical data 2'!C$2*V$5</f>
        <v>98329.332682414941</v>
      </c>
      <c r="D779" s="26">
        <f>'Historical data 2'!D777/'Historical data 2'!D$2*W$5</f>
        <v>55544.970771160282</v>
      </c>
      <c r="E779" s="26">
        <f>'Historical data 2'!E777/'Historical data 2'!E$2*X$5</f>
        <v>58636.741145869855</v>
      </c>
      <c r="F779" s="26">
        <f>'Historical data 2'!F777/'Historical data 2'!F$2*Y$5</f>
        <v>66501.541164504975</v>
      </c>
      <c r="G779" s="26">
        <f>'Historical data 2'!G777/'Historical data 2'!G$2*Z$5</f>
        <v>110222.17229525122</v>
      </c>
      <c r="H779" s="26">
        <f>'Historical data 2'!H777/'Historical data 2'!H$2*AA$5</f>
        <v>41542.143883277859</v>
      </c>
      <c r="I779" s="26">
        <f>'Historical data 2'!I777/'Historical data 2'!I$2*AB$5</f>
        <v>71201.496308475136</v>
      </c>
      <c r="J779" s="26">
        <f>'Historical data 2'!J777/'Historical data 2'!J$2*AC$5</f>
        <v>42180.34523081153</v>
      </c>
      <c r="K779" s="26">
        <f>'Historical data 2'!K777/'Historical data 2'!K$2*AD$5</f>
        <v>33407.303621323437</v>
      </c>
      <c r="L779" s="8">
        <f t="shared" si="27"/>
        <v>-8.4683644301819516E-3</v>
      </c>
      <c r="M779" s="8">
        <f>IF(Table25[[#This Row],[Overall Return]]&gt;=0,0,Table25[[#This Row],[Overall Return]])</f>
        <v>-8.4683644301819516E-3</v>
      </c>
      <c r="N779" s="13">
        <f t="shared" si="26"/>
        <v>665406.50724063639</v>
      </c>
    </row>
    <row r="780" spans="1:14" x14ac:dyDescent="0.25">
      <c r="A780" s="2">
        <f>'Daily returns &amp; Stats_2016-19'!A779</f>
        <v>43679</v>
      </c>
      <c r="B780" s="26">
        <f>'Historical data 2'!B778/'Historical data 2'!B$2*U$5</f>
        <v>85981.913382315659</v>
      </c>
      <c r="C780" s="26">
        <f>'Historical data 2'!C778/'Historical data 2'!C$2*V$5</f>
        <v>96629.142036058169</v>
      </c>
      <c r="D780" s="26">
        <f>'Historical data 2'!D778/'Historical data 2'!D$2*W$5</f>
        <v>53343.959976888997</v>
      </c>
      <c r="E780" s="26">
        <f>'Historical data 2'!E778/'Historical data 2'!E$2*X$5</f>
        <v>58578.871663950435</v>
      </c>
      <c r="F780" s="26">
        <f>'Historical data 2'!F778/'Historical data 2'!F$2*Y$5</f>
        <v>65675.367344921178</v>
      </c>
      <c r="G780" s="26">
        <f>'Historical data 2'!G778/'Historical data 2'!G$2*Z$5</f>
        <v>109296.07955145049</v>
      </c>
      <c r="H780" s="26">
        <f>'Historical data 2'!H778/'Historical data 2'!H$2*AA$5</f>
        <v>41629.190955062055</v>
      </c>
      <c r="I780" s="26">
        <f>'Historical data 2'!I778/'Historical data 2'!I$2*AB$5</f>
        <v>71430.031994411838</v>
      </c>
      <c r="J780" s="26">
        <f>'Historical data 2'!J778/'Historical data 2'!J$2*AC$5</f>
        <v>42520.946186141635</v>
      </c>
      <c r="K780" s="26">
        <f>'Historical data 2'!K778/'Historical data 2'!K$2*AD$5</f>
        <v>33079.959437034886</v>
      </c>
      <c r="L780" s="8">
        <f t="shared" si="27"/>
        <v>-1.0882136909704632E-2</v>
      </c>
      <c r="M780" s="8">
        <f>IF(Table25[[#This Row],[Overall Return]]&gt;=0,0,Table25[[#This Row],[Overall Return]])</f>
        <v>-1.0882136909704632E-2</v>
      </c>
      <c r="N780" s="13">
        <f t="shared" si="26"/>
        <v>658165.4625282354</v>
      </c>
    </row>
    <row r="781" spans="1:14" x14ac:dyDescent="0.25">
      <c r="A781" s="2">
        <f>'Daily returns &amp; Stats_2016-19'!A780</f>
        <v>43682</v>
      </c>
      <c r="B781" s="26">
        <f>'Historical data 2'!B779/'Historical data 2'!B$2*U$5</f>
        <v>81480.965012288361</v>
      </c>
      <c r="C781" s="26">
        <f>'Historical data 2'!C779/'Historical data 2'!C$2*V$5</f>
        <v>93549.391828665379</v>
      </c>
      <c r="D781" s="26">
        <f>'Historical data 2'!D779/'Historical data 2'!D$2*W$5</f>
        <v>51653.049364868042</v>
      </c>
      <c r="E781" s="26">
        <f>'Historical data 2'!E779/'Historical data 2'!E$2*X$5</f>
        <v>57169.273878867898</v>
      </c>
      <c r="F781" s="26">
        <f>'Historical data 2'!F779/'Historical data 2'!F$2*Y$5</f>
        <v>63383.310971381179</v>
      </c>
      <c r="G781" s="26">
        <f>'Historical data 2'!G779/'Historical data 2'!G$2*Z$5</f>
        <v>105551.76521825106</v>
      </c>
      <c r="H781" s="26">
        <f>'Historical data 2'!H779/'Historical data 2'!H$2*AA$5</f>
        <v>40559.767844799215</v>
      </c>
      <c r="I781" s="26">
        <f>'Historical data 2'!I779/'Historical data 2'!I$2*AB$5</f>
        <v>70004.565164453685</v>
      </c>
      <c r="J781" s="26">
        <f>'Historical data 2'!J779/'Historical data 2'!J$2*AC$5</f>
        <v>41355.742244889065</v>
      </c>
      <c r="K781" s="26">
        <f>'Historical data 2'!K779/'Historical data 2'!K$2*AD$5</f>
        <v>32402.225978508432</v>
      </c>
      <c r="L781" s="8">
        <f t="shared" si="27"/>
        <v>-3.1991051217397759E-2</v>
      </c>
      <c r="M781" s="8">
        <f>IF(Table25[[#This Row],[Overall Return]]&gt;=0,0,Table25[[#This Row],[Overall Return]])</f>
        <v>-3.1991051217397759E-2</v>
      </c>
      <c r="N781" s="13">
        <f t="shared" si="26"/>
        <v>637110.05750697234</v>
      </c>
    </row>
    <row r="782" spans="1:14" x14ac:dyDescent="0.25">
      <c r="A782" s="2">
        <f>'Daily returns &amp; Stats_2016-19'!A781</f>
        <v>43683</v>
      </c>
      <c r="B782" s="26">
        <f>'Historical data 2'!B780/'Historical data 2'!B$2*U$5</f>
        <v>83023.42201702419</v>
      </c>
      <c r="C782" s="26">
        <f>'Historical data 2'!C780/'Historical data 2'!C$2*V$5</f>
        <v>94752.461962591799</v>
      </c>
      <c r="D782" s="26">
        <f>'Historical data 2'!D780/'Historical data 2'!D$2*W$5</f>
        <v>51227.956101523996</v>
      </c>
      <c r="E782" s="26">
        <f>'Historical data 2'!E780/'Historical data 2'!E$2*X$5</f>
        <v>58645.002775854395</v>
      </c>
      <c r="F782" s="26">
        <f>'Historical data 2'!F780/'Historical data 2'!F$2*Y$5</f>
        <v>64353.048596359207</v>
      </c>
      <c r="G782" s="26">
        <f>'Historical data 2'!G780/'Historical data 2'!G$2*Z$5</f>
        <v>107531.67692835283</v>
      </c>
      <c r="H782" s="26">
        <f>'Historical data 2'!H780/'Historical data 2'!H$2*AA$5</f>
        <v>40991.445490737839</v>
      </c>
      <c r="I782" s="26">
        <f>'Historical data 2'!I780/'Historical data 2'!I$2*AB$5</f>
        <v>70924.396326803821</v>
      </c>
      <c r="J782" s="26">
        <f>'Historical data 2'!J780/'Historical data 2'!J$2*AC$5</f>
        <v>42063.826364952874</v>
      </c>
      <c r="K782" s="26">
        <f>'Historical data 2'!K780/'Historical data 2'!K$2*AD$5</f>
        <v>32715.739179570774</v>
      </c>
      <c r="L782" s="8">
        <f t="shared" si="27"/>
        <v>1.4312940330092783E-2</v>
      </c>
      <c r="M782" s="8">
        <f>IF(Table25[[#This Row],[Overall Return]]&gt;=0,0,Table25[[#This Row],[Overall Return]])</f>
        <v>0</v>
      </c>
      <c r="N782" s="13">
        <f t="shared" si="26"/>
        <v>646228.97574377165</v>
      </c>
    </row>
    <row r="783" spans="1:14" x14ac:dyDescent="0.25">
      <c r="A783" s="2">
        <f>'Daily returns &amp; Stats_2016-19'!A782</f>
        <v>43684</v>
      </c>
      <c r="B783" s="26">
        <f>'Historical data 2'!B781/'Historical data 2'!B$2*U$5</f>
        <v>83883.154323929091</v>
      </c>
      <c r="C783" s="26">
        <f>'Historical data 2'!C781/'Historical data 2'!C$2*V$5</f>
        <v>95047.659614616219</v>
      </c>
      <c r="D783" s="26">
        <f>'Historical data 2'!D781/'Historical data 2'!D$2*W$5</f>
        <v>50368.323895998605</v>
      </c>
      <c r="E783" s="26">
        <f>'Historical data 2'!E781/'Historical data 2'!E$2*X$5</f>
        <v>55747.277303470619</v>
      </c>
      <c r="F783" s="26">
        <f>'Historical data 2'!F781/'Historical data 2'!F$2*Y$5</f>
        <v>64575.268245205756</v>
      </c>
      <c r="G783" s="26">
        <f>'Historical data 2'!G781/'Historical data 2'!G$2*Z$5</f>
        <v>108002.73351832516</v>
      </c>
      <c r="H783" s="26">
        <f>'Historical data 2'!H781/'Historical data 2'!H$2*AA$5</f>
        <v>41465.75470309941</v>
      </c>
      <c r="I783" s="26">
        <f>'Historical data 2'!I781/'Historical data 2'!I$2*AB$5</f>
        <v>70401.639906618962</v>
      </c>
      <c r="J783" s="26">
        <f>'Historical data 2'!J781/'Historical data 2'!J$2*AC$5</f>
        <v>41059.95388678676</v>
      </c>
      <c r="K783" s="26">
        <f>'Historical data 2'!K781/'Historical data 2'!K$2*AD$5</f>
        <v>32503.66628635594</v>
      </c>
      <c r="L783" s="8">
        <f t="shared" si="27"/>
        <v>-4.9108662385692892E-3</v>
      </c>
      <c r="M783" s="8">
        <f>IF(Table25[[#This Row],[Overall Return]]&gt;=0,0,Table25[[#This Row],[Overall Return]])</f>
        <v>-4.9108662385692892E-3</v>
      </c>
      <c r="N783" s="13">
        <f t="shared" si="26"/>
        <v>643055.43168440636</v>
      </c>
    </row>
    <row r="784" spans="1:14" x14ac:dyDescent="0.25">
      <c r="A784" s="2">
        <f>'Daily returns &amp; Stats_2016-19'!A783</f>
        <v>43685</v>
      </c>
      <c r="B784" s="26">
        <f>'Historical data 2'!B782/'Historical data 2'!B$2*U$5</f>
        <v>85733.276879687342</v>
      </c>
      <c r="C784" s="26">
        <f>'Historical data 2'!C782/'Historical data 2'!C$2*V$5</f>
        <v>97140.576436226038</v>
      </c>
      <c r="D784" s="26">
        <f>'Historical data 2'!D782/'Historical data 2'!D$2*W$5</f>
        <v>52021.447602040869</v>
      </c>
      <c r="E784" s="26">
        <f>'Historical data 2'!E782/'Historical data 2'!E$2*X$5</f>
        <v>56999.789902763994</v>
      </c>
      <c r="F784" s="26">
        <f>'Historical data 2'!F782/'Historical data 2'!F$2*Y$5</f>
        <v>66269.971613336937</v>
      </c>
      <c r="G784" s="26">
        <f>'Historical data 2'!G782/'Historical data 2'!G$2*Z$5</f>
        <v>110884.81505037508</v>
      </c>
      <c r="H784" s="26">
        <f>'Historical data 2'!H782/'Historical data 2'!H$2*AA$5</f>
        <v>42332.662625511897</v>
      </c>
      <c r="I784" s="26">
        <f>'Historical data 2'!I782/'Historical data 2'!I$2*AB$5</f>
        <v>70735.859935582732</v>
      </c>
      <c r="J784" s="26">
        <f>'Historical data 2'!J782/'Historical data 2'!J$2*AC$5</f>
        <v>42056.998833940335</v>
      </c>
      <c r="K784" s="26">
        <f>'Historical data 2'!K782/'Historical data 2'!K$2*AD$5</f>
        <v>33370.423182307219</v>
      </c>
      <c r="L784" s="8">
        <f t="shared" si="27"/>
        <v>2.2533656763321641E-2</v>
      </c>
      <c r="M784" s="8">
        <f>IF(Table25[[#This Row],[Overall Return]]&gt;=0,0,Table25[[#This Row],[Overall Return]])</f>
        <v>0</v>
      </c>
      <c r="N784" s="13">
        <f t="shared" si="26"/>
        <v>657545.82206177246</v>
      </c>
    </row>
    <row r="785" spans="1:14" x14ac:dyDescent="0.25">
      <c r="A785" s="2">
        <f>'Daily returns &amp; Stats_2016-19'!A784</f>
        <v>43686</v>
      </c>
      <c r="B785" s="26">
        <f>'Historical data 2'!B783/'Historical data 2'!B$2*U$5</f>
        <v>85026.804025512814</v>
      </c>
      <c r="C785" s="26">
        <f>'Historical data 2'!C783/'Historical data 2'!C$2*V$5</f>
        <v>95799.179155547914</v>
      </c>
      <c r="D785" s="26">
        <f>'Historical data 2'!D783/'Historical data 2'!D$2*W$5</f>
        <v>51020.134404585362</v>
      </c>
      <c r="E785" s="26">
        <f>'Historical data 2'!E783/'Historical data 2'!E$2*X$5</f>
        <v>57260.215262077225</v>
      </c>
      <c r="F785" s="26">
        <f>'Historical data 2'!F783/'Historical data 2'!F$2*Y$5</f>
        <v>65346.437949112798</v>
      </c>
      <c r="G785" s="26">
        <f>'Historical data 2'!G783/'Historical data 2'!G$2*Z$5</f>
        <v>109942.73989361749</v>
      </c>
      <c r="H785" s="26">
        <f>'Historical data 2'!H783/'Historical data 2'!H$2*AA$5</f>
        <v>41748.20916043991</v>
      </c>
      <c r="I785" s="26">
        <f>'Historical data 2'!I783/'Historical data 2'!I$2*AB$5</f>
        <v>71024.387626496988</v>
      </c>
      <c r="J785" s="26">
        <f>'Historical data 2'!J783/'Historical data 2'!J$2*AC$5</f>
        <v>41966.357342199139</v>
      </c>
      <c r="K785" s="26">
        <f>'Historical data 2'!K783/'Historical data 2'!K$2*AD$5</f>
        <v>32660.404332064289</v>
      </c>
      <c r="L785" s="8">
        <f t="shared" si="27"/>
        <v>-8.7460869146519515E-3</v>
      </c>
      <c r="M785" s="8">
        <f>IF(Table25[[#This Row],[Overall Return]]&gt;=0,0,Table25[[#This Row],[Overall Return]])</f>
        <v>-8.7460869146519515E-3</v>
      </c>
      <c r="N785" s="13">
        <f t="shared" si="26"/>
        <v>651794.86915165395</v>
      </c>
    </row>
    <row r="786" spans="1:14" x14ac:dyDescent="0.25">
      <c r="A786" s="2">
        <f>'Daily returns &amp; Stats_2016-19'!A785</f>
        <v>43689</v>
      </c>
      <c r="B786" s="26">
        <f>'Historical data 2'!B784/'Historical data 2'!B$2*U$5</f>
        <v>84811.055703676262</v>
      </c>
      <c r="C786" s="26">
        <f>'Historical data 2'!C784/'Historical data 2'!C$2*V$5</f>
        <v>94598.235887426548</v>
      </c>
      <c r="D786" s="26">
        <f>'Historical data 2'!D784/'Historical data 2'!D$2*W$5</f>
        <v>50179.406128623014</v>
      </c>
      <c r="E786" s="26">
        <f>'Historical data 2'!E784/'Historical data 2'!E$2*X$5</f>
        <v>56115.173651300196</v>
      </c>
      <c r="F786" s="26">
        <f>'Historical data 2'!F784/'Historical data 2'!F$2*Y$5</f>
        <v>64614.871040631231</v>
      </c>
      <c r="G786" s="26">
        <f>'Historical data 2'!G784/'Historical data 2'!G$2*Z$5</f>
        <v>108409.88580526138</v>
      </c>
      <c r="H786" s="26">
        <f>'Historical data 2'!H784/'Historical data 2'!H$2*AA$5</f>
        <v>40682.343763159435</v>
      </c>
      <c r="I786" s="26">
        <f>'Historical data 2'!I784/'Historical data 2'!I$2*AB$5</f>
        <v>69473.220619596948</v>
      </c>
      <c r="J786" s="26">
        <f>'Historical data 2'!J784/'Historical data 2'!J$2*AC$5</f>
        <v>41177.79470324998</v>
      </c>
      <c r="K786" s="26">
        <f>'Historical data 2'!K784/'Historical data 2'!K$2*AD$5</f>
        <v>32501.703840977094</v>
      </c>
      <c r="L786" s="8">
        <f t="shared" si="27"/>
        <v>-1.4162704317950414E-2</v>
      </c>
      <c r="M786" s="8">
        <f>IF(Table25[[#This Row],[Overall Return]]&gt;=0,0,Table25[[#This Row],[Overall Return]])</f>
        <v>-1.4162704317950414E-2</v>
      </c>
      <c r="N786" s="13">
        <f t="shared" si="26"/>
        <v>642563.6911439019</v>
      </c>
    </row>
    <row r="787" spans="1:14" x14ac:dyDescent="0.25">
      <c r="A787" s="2">
        <f>'Daily returns &amp; Stats_2016-19'!A786</f>
        <v>43690</v>
      </c>
      <c r="B787" s="26">
        <f>'Historical data 2'!B785/'Historical data 2'!B$2*U$5</f>
        <v>88402.647863213831</v>
      </c>
      <c r="C787" s="26">
        <f>'Historical data 2'!C785/'Historical data 2'!C$2*V$5</f>
        <v>96687.440802555284</v>
      </c>
      <c r="D787" s="26">
        <f>'Historical data 2'!D785/'Historical data 2'!D$2*W$5</f>
        <v>50887.882328974658</v>
      </c>
      <c r="E787" s="26">
        <f>'Historical data 2'!E785/'Historical data 2'!E$2*X$5</f>
        <v>56636.018024588746</v>
      </c>
      <c r="F787" s="26">
        <f>'Historical data 2'!F785/'Historical data 2'!F$2*Y$5</f>
        <v>65855.781012202773</v>
      </c>
      <c r="G787" s="26">
        <f>'Historical data 2'!G785/'Historical data 2'!G$2*Z$5</f>
        <v>110653.2918644249</v>
      </c>
      <c r="H787" s="26">
        <f>'Historical data 2'!H785/'Historical data 2'!H$2*AA$5</f>
        <v>41746.435386395846</v>
      </c>
      <c r="I787" s="26">
        <f>'Historical data 2'!I785/'Historical data 2'!I$2*AB$5</f>
        <v>71192.922057995005</v>
      </c>
      <c r="J787" s="26">
        <f>'Historical data 2'!J785/'Historical data 2'!J$2*AC$5</f>
        <v>41658.186204011989</v>
      </c>
      <c r="K787" s="26">
        <f>'Historical data 2'!K785/'Historical data 2'!K$2*AD$5</f>
        <v>32903.140707188613</v>
      </c>
      <c r="L787" s="8">
        <f t="shared" si="27"/>
        <v>2.1881185167216488E-2</v>
      </c>
      <c r="M787" s="8">
        <f>IF(Table25[[#This Row],[Overall Return]]&gt;=0,0,Table25[[#This Row],[Overall Return]])</f>
        <v>0</v>
      </c>
      <c r="N787" s="13">
        <f t="shared" si="26"/>
        <v>656623.74625155167</v>
      </c>
    </row>
    <row r="788" spans="1:14" x14ac:dyDescent="0.25">
      <c r="A788" s="2">
        <f>'Daily returns &amp; Stats_2016-19'!A787</f>
        <v>43691</v>
      </c>
      <c r="B788" s="26">
        <f>'Historical data 2'!B786/'Historical data 2'!B$2*U$5</f>
        <v>85771.354791547215</v>
      </c>
      <c r="C788" s="26">
        <f>'Historical data 2'!C786/'Historical data 2'!C$2*V$5</f>
        <v>93434.387423289401</v>
      </c>
      <c r="D788" s="26">
        <f>'Historical data 2'!D786/'Historical data 2'!D$2*W$5</f>
        <v>48913.584589316619</v>
      </c>
      <c r="E788" s="26">
        <f>'Historical data 2'!E786/'Historical data 2'!E$2*X$5</f>
        <v>54916.399718933964</v>
      </c>
      <c r="F788" s="26">
        <f>'Historical data 2'!F786/'Historical data 2'!F$2*Y$5</f>
        <v>64041.719510396571</v>
      </c>
      <c r="G788" s="26">
        <f>'Historical data 2'!G786/'Historical data 2'!G$2*Z$5</f>
        <v>107321.04114648903</v>
      </c>
      <c r="H788" s="26">
        <f>'Historical data 2'!H786/'Historical data 2'!H$2*AA$5</f>
        <v>39014.261748130739</v>
      </c>
      <c r="I788" s="26">
        <f>'Historical data 2'!I786/'Historical data 2'!I$2*AB$5</f>
        <v>69473.220619596948</v>
      </c>
      <c r="J788" s="26">
        <f>'Historical data 2'!J786/'Historical data 2'!J$2*AC$5</f>
        <v>39854.438093428253</v>
      </c>
      <c r="K788" s="26">
        <f>'Historical data 2'!K786/'Historical data 2'!K$2*AD$5</f>
        <v>31577.492481876554</v>
      </c>
      <c r="L788" s="8">
        <f t="shared" si="27"/>
        <v>-3.3970513944832303E-2</v>
      </c>
      <c r="M788" s="8">
        <f>IF(Table25[[#This Row],[Overall Return]]&gt;=0,0,Table25[[#This Row],[Overall Return]])</f>
        <v>-3.3970513944832303E-2</v>
      </c>
      <c r="N788" s="13">
        <f t="shared" si="26"/>
        <v>634317.90012300527</v>
      </c>
    </row>
    <row r="789" spans="1:14" x14ac:dyDescent="0.25">
      <c r="A789" s="2">
        <f>'Daily returns &amp; Stats_2016-19'!A788</f>
        <v>43692</v>
      </c>
      <c r="B789" s="26">
        <f>'Historical data 2'!B787/'Historical data 2'!B$2*U$5</f>
        <v>85344.080189624321</v>
      </c>
      <c r="C789" s="26">
        <f>'Historical data 2'!C787/'Historical data 2'!C$2*V$5</f>
        <v>94131.845755449671</v>
      </c>
      <c r="D789" s="26">
        <f>'Historical data 2'!D787/'Historical data 2'!D$2*W$5</f>
        <v>48091.743480399397</v>
      </c>
      <c r="E789" s="26">
        <f>'Historical data 2'!E787/'Historical data 2'!E$2*X$5</f>
        <v>55147.883991949566</v>
      </c>
      <c r="F789" s="26">
        <f>'Historical data 2'!F787/'Historical data 2'!F$2*Y$5</f>
        <v>64205.082615231018</v>
      </c>
      <c r="G789" s="26">
        <f>'Historical data 2'!G787/'Historical data 2'!G$2*Z$5</f>
        <v>107080.72192993452</v>
      </c>
      <c r="H789" s="26">
        <f>'Historical data 2'!H787/'Historical data 2'!H$2*AA$5</f>
        <v>38307.23998836922</v>
      </c>
      <c r="I789" s="26">
        <f>'Historical data 2'!I787/'Historical data 2'!I$2*AB$5</f>
        <v>69773.166770293014</v>
      </c>
      <c r="J789" s="26">
        <f>'Historical data 2'!J787/'Historical data 2'!J$2*AC$5</f>
        <v>39319.670867221103</v>
      </c>
      <c r="K789" s="26">
        <f>'Historical data 2'!K787/'Historical data 2'!K$2*AD$5</f>
        <v>31390.77420832276</v>
      </c>
      <c r="L789" s="8">
        <f t="shared" si="27"/>
        <v>-2.4052455809852047E-3</v>
      </c>
      <c r="M789" s="8">
        <f>IF(Table25[[#This Row],[Overall Return]]&gt;=0,0,Table25[[#This Row],[Overall Return]])</f>
        <v>-2.4052455809852047E-3</v>
      </c>
      <c r="N789" s="13">
        <f t="shared" si="26"/>
        <v>632792.20979679457</v>
      </c>
    </row>
    <row r="790" spans="1:14" x14ac:dyDescent="0.25">
      <c r="A790" s="2">
        <f>'Daily returns &amp; Stats_2016-19'!A789</f>
        <v>43693</v>
      </c>
      <c r="B790" s="26">
        <f>'Historical data 2'!B788/'Historical data 2'!B$2*U$5</f>
        <v>87357.742240113745</v>
      </c>
      <c r="C790" s="26">
        <f>'Historical data 2'!C788/'Historical data 2'!C$2*V$5</f>
        <v>95003.67473585665</v>
      </c>
      <c r="D790" s="26">
        <f>'Historical data 2'!D788/'Historical data 2'!D$2*W$5</f>
        <v>48620.747592212756</v>
      </c>
      <c r="E790" s="26">
        <f>'Historical data 2'!E788/'Historical data 2'!E$2*X$5</f>
        <v>55887.820193276879</v>
      </c>
      <c r="F790" s="26">
        <f>'Historical data 2'!F788/'Historical data 2'!F$2*Y$5</f>
        <v>64773.836166276749</v>
      </c>
      <c r="G790" s="26">
        <f>'Historical data 2'!G788/'Historical data 2'!G$2*Z$5</f>
        <v>109043.26338075206</v>
      </c>
      <c r="H790" s="26">
        <f>'Historical data 2'!H788/'Historical data 2'!H$2*AA$5</f>
        <v>39071.111460365348</v>
      </c>
      <c r="I790" s="26">
        <f>'Historical data 2'!I788/'Historical data 2'!I$2*AB$5</f>
        <v>70184.536554655773</v>
      </c>
      <c r="J790" s="26">
        <f>'Historical data 2'!J788/'Historical data 2'!J$2*AC$5</f>
        <v>40235.136943541009</v>
      </c>
      <c r="K790" s="26">
        <f>'Historical data 2'!K788/'Historical data 2'!K$2*AD$5</f>
        <v>31880.896578879463</v>
      </c>
      <c r="L790" s="8">
        <f t="shared" si="27"/>
        <v>1.4643916131824142E-2</v>
      </c>
      <c r="M790" s="8">
        <f>IF(Table25[[#This Row],[Overall Return]]&gt;=0,0,Table25[[#This Row],[Overall Return]])</f>
        <v>0</v>
      </c>
      <c r="N790" s="13">
        <f t="shared" si="26"/>
        <v>642058.76584593044</v>
      </c>
    </row>
    <row r="791" spans="1:14" x14ac:dyDescent="0.25">
      <c r="A791" s="2">
        <f>'Daily returns &amp; Stats_2016-19'!A790</f>
        <v>43696</v>
      </c>
      <c r="B791" s="26">
        <f>'Historical data 2'!B789/'Historical data 2'!B$2*U$5</f>
        <v>88986.462782335468</v>
      </c>
      <c r="C791" s="26">
        <f>'Historical data 2'!C789/'Historical data 2'!C$2*V$5</f>
        <v>96251.78913797409</v>
      </c>
      <c r="D791" s="26">
        <f>'Historical data 2'!D789/'Historical data 2'!D$2*W$5</f>
        <v>50954.006271465267</v>
      </c>
      <c r="E791" s="26">
        <f>'Historical data 2'!E789/'Historical data 2'!E$2*X$5</f>
        <v>55925.022909559069</v>
      </c>
      <c r="F791" s="26">
        <f>'Historical data 2'!F789/'Historical data 2'!F$2*Y$5</f>
        <v>65920.688974144679</v>
      </c>
      <c r="G791" s="26">
        <f>'Historical data 2'!G789/'Historical data 2'!G$2*Z$5</f>
        <v>110869.59310115923</v>
      </c>
      <c r="H791" s="26">
        <f>'Historical data 2'!H789/'Historical data 2'!H$2*AA$5</f>
        <v>40295.079081358497</v>
      </c>
      <c r="I791" s="26">
        <f>'Historical data 2'!I789/'Historical data 2'!I$2*AB$5</f>
        <v>69904.57848949109</v>
      </c>
      <c r="J791" s="26">
        <f>'Historical data 2'!J789/'Historical data 2'!J$2*AC$5</f>
        <v>41014.644602915636</v>
      </c>
      <c r="K791" s="26">
        <f>'Historical data 2'!K789/'Historical data 2'!K$2*AD$5</f>
        <v>32417.687603222956</v>
      </c>
      <c r="L791" s="8">
        <f t="shared" si="27"/>
        <v>1.6323719362178357E-2</v>
      </c>
      <c r="M791" s="8">
        <f>IF(Table25[[#This Row],[Overall Return]]&gt;=0,0,Table25[[#This Row],[Overall Return]])</f>
        <v>0</v>
      </c>
      <c r="N791" s="13">
        <f t="shared" si="26"/>
        <v>652539.55295362603</v>
      </c>
    </row>
    <row r="792" spans="1:14" x14ac:dyDescent="0.25">
      <c r="A792" s="2">
        <f>'Daily returns &amp; Stats_2016-19'!A791</f>
        <v>43697</v>
      </c>
      <c r="B792" s="26">
        <f>'Historical data 2'!B790/'Historical data 2'!B$2*U$5</f>
        <v>88990.684824085634</v>
      </c>
      <c r="C792" s="26">
        <f>'Historical data 2'!C790/'Historical data 2'!C$2*V$5</f>
        <v>95470.590519078149</v>
      </c>
      <c r="D792" s="26">
        <f>'Historical data 2'!D790/'Historical data 2'!D$2*W$5</f>
        <v>49792.099771257672</v>
      </c>
      <c r="E792" s="26">
        <f>'Historical data 2'!E790/'Historical data 2'!E$2*X$5</f>
        <v>55858.885452317169</v>
      </c>
      <c r="F792" s="26">
        <f>'Historical data 2'!F790/'Historical data 2'!F$2*Y$5</f>
        <v>65053.80866779315</v>
      </c>
      <c r="G792" s="26">
        <f>'Historical data 2'!G790/'Historical data 2'!G$2*Z$5</f>
        <v>109948.39267409231</v>
      </c>
      <c r="H792" s="26">
        <f>'Historical data 2'!H790/'Historical data 2'!H$2*AA$5</f>
        <v>40122.763794281287</v>
      </c>
      <c r="I792" s="26">
        <f>'Historical data 2'!I790/'Historical data 2'!I$2*AB$5</f>
        <v>68604.821085935939</v>
      </c>
      <c r="J792" s="26">
        <f>'Historical data 2'!J790/'Historical data 2'!J$2*AC$5</f>
        <v>40497.991156524062</v>
      </c>
      <c r="K792" s="26">
        <f>'Historical data 2'!K790/'Historical data 2'!K$2*AD$5</f>
        <v>32221.637345248069</v>
      </c>
      <c r="L792" s="8">
        <f t="shared" si="27"/>
        <v>-9.1609430201657904E-3</v>
      </c>
      <c r="M792" s="8">
        <f>IF(Table25[[#This Row],[Overall Return]]&gt;=0,0,Table25[[#This Row],[Overall Return]])</f>
        <v>-9.1609430201657904E-3</v>
      </c>
      <c r="N792" s="13">
        <f t="shared" si="26"/>
        <v>646561.67529061344</v>
      </c>
    </row>
    <row r="793" spans="1:14" x14ac:dyDescent="0.25">
      <c r="A793" s="2">
        <f>'Daily returns &amp; Stats_2016-19'!A792</f>
        <v>43698</v>
      </c>
      <c r="B793" s="26">
        <f>'Historical data 2'!B791/'Historical data 2'!B$2*U$5</f>
        <v>89955.199325697729</v>
      </c>
      <c r="C793" s="26">
        <f>'Historical data 2'!C791/'Historical data 2'!C$2*V$5</f>
        <v>96645.040964471729</v>
      </c>
      <c r="D793" s="26">
        <f>'Historical data 2'!D791/'Historical data 2'!D$2*W$5</f>
        <v>49716.521768670791</v>
      </c>
      <c r="E793" s="26">
        <f>'Historical data 2'!E791/'Historical data 2'!E$2*X$5</f>
        <v>56119.304466292473</v>
      </c>
      <c r="F793" s="26">
        <f>'Historical data 2'!F791/'Historical data 2'!F$2*Y$5</f>
        <v>65524.652626799929</v>
      </c>
      <c r="G793" s="26">
        <f>'Historical data 2'!G791/'Historical data 2'!G$2*Z$5</f>
        <v>111173.95603910238</v>
      </c>
      <c r="H793" s="26">
        <f>'Historical data 2'!H791/'Historical data 2'!H$2*AA$5</f>
        <v>39229.213684078008</v>
      </c>
      <c r="I793" s="26">
        <f>'Historical data 2'!I791/'Historical data 2'!I$2*AB$5</f>
        <v>68659.096923926729</v>
      </c>
      <c r="J793" s="26">
        <f>'Historical data 2'!J791/'Historical data 2'!J$2*AC$5</f>
        <v>40788.037052896179</v>
      </c>
      <c r="K793" s="26">
        <f>'Historical data 2'!K791/'Historical data 2'!K$2*AD$5</f>
        <v>32543.720691535495</v>
      </c>
      <c r="L793" s="8">
        <f t="shared" si="27"/>
        <v>5.8665219387665779E-3</v>
      </c>
      <c r="M793" s="8">
        <f>IF(Table25[[#This Row],[Overall Return]]&gt;=0,0,Table25[[#This Row],[Overall Return]])</f>
        <v>0</v>
      </c>
      <c r="N793" s="13">
        <f t="shared" si="26"/>
        <v>650354.74354347156</v>
      </c>
    </row>
    <row r="794" spans="1:14" x14ac:dyDescent="0.25">
      <c r="A794" s="2">
        <f>'Daily returns &amp; Stats_2016-19'!A793</f>
        <v>43699</v>
      </c>
      <c r="B794" s="26">
        <f>'Historical data 2'!B792/'Historical data 2'!B$2*U$5</f>
        <v>89879.070014014083</v>
      </c>
      <c r="C794" s="26">
        <f>'Historical data 2'!C792/'Historical data 2'!C$2*V$5</f>
        <v>95644.427429138042</v>
      </c>
      <c r="D794" s="26">
        <f>'Historical data 2'!D792/'Historical data 2'!D$2*W$5</f>
        <v>49367.006507913626</v>
      </c>
      <c r="E794" s="26">
        <f>'Historical data 2'!E792/'Historical data 2'!E$2*X$5</f>
        <v>56251.585726114201</v>
      </c>
      <c r="F794" s="26">
        <f>'Historical data 2'!F792/'Historical data 2'!F$2*Y$5</f>
        <v>65430.045715697684</v>
      </c>
      <c r="G794" s="26">
        <f>'Historical data 2'!G792/'Historical data 2'!G$2*Z$5</f>
        <v>110364.91133943861</v>
      </c>
      <c r="H794" s="26">
        <f>'Historical data 2'!H792/'Historical data 2'!H$2*AA$5</f>
        <v>39463.705087969145</v>
      </c>
      <c r="I794" s="26">
        <f>'Historical data 2'!I792/'Historical data 2'!I$2*AB$5</f>
        <v>66542.320743363409</v>
      </c>
      <c r="J794" s="26">
        <f>'Historical data 2'!J792/'Historical data 2'!J$2*AC$5</f>
        <v>41350.007424491851</v>
      </c>
      <c r="K794" s="26">
        <f>'Historical data 2'!K792/'Historical data 2'!K$2*AD$5</f>
        <v>32473.701338952822</v>
      </c>
      <c r="L794" s="8">
        <f t="shared" si="27"/>
        <v>-5.516930954987731E-3</v>
      </c>
      <c r="M794" s="8">
        <f>IF(Table25[[#This Row],[Overall Return]]&gt;=0,0,Table25[[#This Row],[Overall Return]])</f>
        <v>-5.516930954987731E-3</v>
      </c>
      <c r="N794" s="13">
        <f t="shared" si="26"/>
        <v>646766.78132709349</v>
      </c>
    </row>
    <row r="795" spans="1:14" x14ac:dyDescent="0.25">
      <c r="A795" s="2">
        <f>'Daily returns &amp; Stats_2016-19'!A794</f>
        <v>43700</v>
      </c>
      <c r="B795" s="26">
        <f>'Historical data 2'!B793/'Historical data 2'!B$2*U$5</f>
        <v>85724.81291215992</v>
      </c>
      <c r="C795" s="26">
        <f>'Historical data 2'!C793/'Historical data 2'!C$2*V$5</f>
        <v>92727.386499304121</v>
      </c>
      <c r="D795" s="26">
        <f>'Historical data 2'!D793/'Historical data 2'!D$2*W$5</f>
        <v>47628.867501706132</v>
      </c>
      <c r="E795" s="26">
        <f>'Historical data 2'!E793/'Historical data 2'!E$2*X$5</f>
        <v>54428.620901597402</v>
      </c>
      <c r="F795" s="26">
        <f>'Historical data 2'!F793/'Historical data 2'!F$2*Y$5</f>
        <v>63326.653416963542</v>
      </c>
      <c r="G795" s="26">
        <f>'Historical data 2'!G793/'Historical data 2'!G$2*Z$5</f>
        <v>106848.450954639</v>
      </c>
      <c r="H795" s="26">
        <f>'Historical data 2'!H793/'Historical data 2'!H$2*AA$5</f>
        <v>37554.026407978832</v>
      </c>
      <c r="I795" s="26">
        <f>'Historical data 2'!I793/'Historical data 2'!I$2*AB$5</f>
        <v>65891.024561665574</v>
      </c>
      <c r="J795" s="26">
        <f>'Historical data 2'!J793/'Historical data 2'!J$2*AC$5</f>
        <v>40262.324806263583</v>
      </c>
      <c r="K795" s="26">
        <f>'Historical data 2'!K793/'Historical data 2'!K$2*AD$5</f>
        <v>31502.803862702836</v>
      </c>
      <c r="L795" s="8">
        <f t="shared" si="27"/>
        <v>-3.2270997992948747E-2</v>
      </c>
      <c r="M795" s="8">
        <f>IF(Table25[[#This Row],[Overall Return]]&gt;=0,0,Table25[[#This Row],[Overall Return]])</f>
        <v>-3.2270997992948747E-2</v>
      </c>
      <c r="N795" s="13">
        <f t="shared" si="26"/>
        <v>625894.97182498092</v>
      </c>
    </row>
    <row r="796" spans="1:14" x14ac:dyDescent="0.25">
      <c r="A796" s="2">
        <f>'Daily returns &amp; Stats_2016-19'!A795</f>
        <v>43703</v>
      </c>
      <c r="B796" s="26">
        <f>'Historical data 2'!B794/'Historical data 2'!B$2*U$5</f>
        <v>87353.526826372588</v>
      </c>
      <c r="C796" s="26">
        <f>'Historical data 2'!C794/'Historical data 2'!C$2*V$5</f>
        <v>93747.602782590227</v>
      </c>
      <c r="D796" s="26">
        <f>'Historical data 2'!D794/'Historical data 2'!D$2*W$5</f>
        <v>48526.278231951277</v>
      </c>
      <c r="E796" s="26">
        <f>'Historical data 2'!E794/'Historical data 2'!E$2*X$5</f>
        <v>55643.930784608594</v>
      </c>
      <c r="F796" s="26">
        <f>'Historical data 2'!F794/'Historical data 2'!F$2*Y$5</f>
        <v>64294.741799745716</v>
      </c>
      <c r="G796" s="26">
        <f>'Historical data 2'!G794/'Historical data 2'!G$2*Z$5</f>
        <v>108498.55587746302</v>
      </c>
      <c r="H796" s="26">
        <f>'Historical data 2'!H794/'Historical data 2'!H$2*AA$5</f>
        <v>38193.54564634712</v>
      </c>
      <c r="I796" s="26">
        <f>'Historical data 2'!I794/'Historical data 2'!I$2*AB$5</f>
        <v>66010.990072698405</v>
      </c>
      <c r="J796" s="26">
        <f>'Historical data 2'!J794/'Historical data 2'!J$2*AC$5</f>
        <v>40769.919452414113</v>
      </c>
      <c r="K796" s="26">
        <f>'Historical data 2'!K794/'Historical data 2'!K$2*AD$5</f>
        <v>31670.840704051781</v>
      </c>
      <c r="L796" s="8">
        <f t="shared" si="27"/>
        <v>1.4083769242560384E-2</v>
      </c>
      <c r="M796" s="8">
        <f>IF(Table25[[#This Row],[Overall Return]]&gt;=0,0,Table25[[#This Row],[Overall Return]])</f>
        <v>0</v>
      </c>
      <c r="N796" s="13">
        <f t="shared" si="26"/>
        <v>634709.93217824283</v>
      </c>
    </row>
    <row r="797" spans="1:14" x14ac:dyDescent="0.25">
      <c r="A797" s="2">
        <f>'Daily returns &amp; Stats_2016-19'!A796</f>
        <v>43704</v>
      </c>
      <c r="B797" s="26">
        <f>'Historical data 2'!B795/'Historical data 2'!B$2*U$5</f>
        <v>86367.829207910341</v>
      </c>
      <c r="C797" s="26">
        <f>'Historical data 2'!C795/'Historical data 2'!C$2*V$5</f>
        <v>93374.495529174048</v>
      </c>
      <c r="D797" s="26">
        <f>'Historical data 2'!D795/'Historical data 2'!D$2*W$5</f>
        <v>48157.871613519492</v>
      </c>
      <c r="E797" s="26">
        <f>'Historical data 2'!E795/'Historical data 2'!E$2*X$5</f>
        <v>55594.329278011661</v>
      </c>
      <c r="F797" s="26">
        <f>'Historical data 2'!F795/'Historical data 2'!F$2*Y$5</f>
        <v>64236.98475053085</v>
      </c>
      <c r="G797" s="26">
        <f>'Historical data 2'!G795/'Historical data 2'!G$2*Z$5</f>
        <v>108730.89022473693</v>
      </c>
      <c r="H797" s="26">
        <f>'Historical data 2'!H795/'Historical data 2'!H$2*AA$5</f>
        <v>38030.114476831586</v>
      </c>
      <c r="I797" s="26">
        <f>'Historical data 2'!I795/'Historical data 2'!I$2*AB$5</f>
        <v>63682.845206080936</v>
      </c>
      <c r="J797" s="26">
        <f>'Historical data 2'!J795/'Historical data 2'!J$2*AC$5</f>
        <v>40561.444785542684</v>
      </c>
      <c r="K797" s="26">
        <f>'Historical data 2'!K795/'Historical data 2'!K$2*AD$5</f>
        <v>31362.771706298488</v>
      </c>
      <c r="L797" s="8">
        <f t="shared" si="27"/>
        <v>-7.2637202694840752E-3</v>
      </c>
      <c r="M797" s="8">
        <f>IF(Table25[[#This Row],[Overall Return]]&gt;=0,0,Table25[[#This Row],[Overall Return]])</f>
        <v>-7.2637202694840752E-3</v>
      </c>
      <c r="N797" s="13">
        <f t="shared" si="26"/>
        <v>630099.5767786369</v>
      </c>
    </row>
    <row r="798" spans="1:14" x14ac:dyDescent="0.25">
      <c r="A798" s="2">
        <f>'Daily returns &amp; Stats_2016-19'!A797</f>
        <v>43705</v>
      </c>
      <c r="B798" s="26">
        <f>'Historical data 2'!B796/'Historical data 2'!B$2*U$5</f>
        <v>86947.402201254721</v>
      </c>
      <c r="C798" s="26">
        <f>'Historical data 2'!C796/'Historical data 2'!C$2*V$5</f>
        <v>93502.754432856149</v>
      </c>
      <c r="D798" s="26">
        <f>'Historical data 2'!D796/'Historical data 2'!D$2*W$5</f>
        <v>49074.173701439242</v>
      </c>
      <c r="E798" s="26">
        <f>'Historical data 2'!E796/'Historical data 2'!E$2*X$5</f>
        <v>56445.873628185538</v>
      </c>
      <c r="F798" s="26">
        <f>'Historical data 2'!F796/'Historical data 2'!F$2*Y$5</f>
        <v>64411.90094382628</v>
      </c>
      <c r="G798" s="26">
        <f>'Historical data 2'!G796/'Historical data 2'!G$2*Z$5</f>
        <v>108586.64292746322</v>
      </c>
      <c r="H798" s="26">
        <f>'Historical data 2'!H796/'Historical data 2'!H$2*AA$5</f>
        <v>38298.358412031106</v>
      </c>
      <c r="I798" s="26">
        <f>'Historical data 2'!I796/'Historical data 2'!I$2*AB$5</f>
        <v>64945.470647875001</v>
      </c>
      <c r="J798" s="26">
        <f>'Historical data 2'!J796/'Historical data 2'!J$2*AC$5</f>
        <v>41214.045186880066</v>
      </c>
      <c r="K798" s="26">
        <f>'Historical data 2'!K796/'Historical data 2'!K$2*AD$5</f>
        <v>31591.489367048023</v>
      </c>
      <c r="L798" s="8">
        <f t="shared" si="27"/>
        <v>7.8059640912129247E-3</v>
      </c>
      <c r="M798" s="8">
        <f>IF(Table25[[#This Row],[Overall Return]]&gt;=0,0,Table25[[#This Row],[Overall Return]])</f>
        <v>0</v>
      </c>
      <c r="N798" s="13">
        <f t="shared" si="26"/>
        <v>635018.11144885933</v>
      </c>
    </row>
    <row r="799" spans="1:14" x14ac:dyDescent="0.25">
      <c r="A799" s="2">
        <f>'Daily returns &amp; Stats_2016-19'!A798</f>
        <v>43706</v>
      </c>
      <c r="B799" s="26">
        <f>'Historical data 2'!B797/'Historical data 2'!B$2*U$5</f>
        <v>88419.575798268692</v>
      </c>
      <c r="C799" s="26">
        <f>'Historical data 2'!C797/'Historical data 2'!C$2*V$5</f>
        <v>94676.671140062899</v>
      </c>
      <c r="D799" s="26">
        <f>'Historical data 2'!D797/'Historical data 2'!D$2*W$5</f>
        <v>49395.351925684496</v>
      </c>
      <c r="E799" s="26">
        <f>'Historical data 2'!E797/'Historical data 2'!E$2*X$5</f>
        <v>56979.116791788831</v>
      </c>
      <c r="F799" s="26">
        <f>'Historical data 2'!F797/'Historical data 2'!F$2*Y$5</f>
        <v>65612.662569118766</v>
      </c>
      <c r="G799" s="26">
        <f>'Historical data 2'!G797/'Historical data 2'!G$2*Z$5</f>
        <v>110637.27142828098</v>
      </c>
      <c r="H799" s="26">
        <f>'Historical data 2'!H797/'Historical data 2'!H$2*AA$5</f>
        <v>39385.542133746618</v>
      </c>
      <c r="I799" s="26">
        <f>'Historical data 2'!I797/'Historical data 2'!I$2*AB$5</f>
        <v>65879.592227692046</v>
      </c>
      <c r="J799" s="26">
        <f>'Historical data 2'!J797/'Historical data 2'!J$2*AC$5</f>
        <v>41866.66087088341</v>
      </c>
      <c r="K799" s="26">
        <f>'Historical data 2'!K797/'Historical data 2'!K$2*AD$5</f>
        <v>31941.577398280049</v>
      </c>
      <c r="L799" s="8">
        <f t="shared" si="27"/>
        <v>1.5394696086136195E-2</v>
      </c>
      <c r="M799" s="8">
        <f>IF(Table25[[#This Row],[Overall Return]]&gt;=0,0,Table25[[#This Row],[Overall Return]])</f>
        <v>0</v>
      </c>
      <c r="N799" s="13">
        <f t="shared" si="26"/>
        <v>644794.0222838067</v>
      </c>
    </row>
    <row r="800" spans="1:14" x14ac:dyDescent="0.25">
      <c r="A800" s="2">
        <f>'Daily returns &amp; Stats_2016-19'!A799</f>
        <v>43707</v>
      </c>
      <c r="B800" s="26">
        <f>'Historical data 2'!B798/'Historical data 2'!B$2*U$5</f>
        <v>88305.348690698069</v>
      </c>
      <c r="C800" s="26">
        <f>'Historical data 2'!C798/'Historical data 2'!C$2*V$5</f>
        <v>94140.854609087866</v>
      </c>
      <c r="D800" s="26">
        <f>'Historical data 2'!D798/'Historical data 2'!D$2*W$5</f>
        <v>49291.432695956231</v>
      </c>
      <c r="E800" s="26">
        <f>'Historical data 2'!E798/'Historical data 2'!E$2*X$5</f>
        <v>56739.364543450756</v>
      </c>
      <c r="F800" s="26">
        <f>'Historical data 2'!F798/'Historical data 2'!F$2*Y$5</f>
        <v>65351.385675700338</v>
      </c>
      <c r="G800" s="26">
        <f>'Historical data 2'!G798/'Historical data 2'!G$2*Z$5</f>
        <v>110429.03110720136</v>
      </c>
      <c r="H800" s="26">
        <f>'Historical data 2'!H798/'Historical data 2'!H$2*AA$5</f>
        <v>40078.353371367157</v>
      </c>
      <c r="I800" s="26">
        <f>'Historical data 2'!I798/'Historical data 2'!I$2*AB$5</f>
        <v>66845.129602283429</v>
      </c>
      <c r="J800" s="26">
        <f>'Historical data 2'!J798/'Historical data 2'!J$2*AC$5</f>
        <v>42211.090134033642</v>
      </c>
      <c r="K800" s="26">
        <f>'Historical data 2'!K798/'Historical data 2'!K$2*AD$5</f>
        <v>31964.910633713276</v>
      </c>
      <c r="L800" s="8">
        <f t="shared" si="27"/>
        <v>8.7295905394979556E-4</v>
      </c>
      <c r="M800" s="8">
        <f>IF(Table25[[#This Row],[Overall Return]]&gt;=0,0,Table25[[#This Row],[Overall Return]])</f>
        <v>0</v>
      </c>
      <c r="N800" s="13">
        <f t="shared" si="26"/>
        <v>645356.90106349206</v>
      </c>
    </row>
    <row r="801" spans="1:14" x14ac:dyDescent="0.25">
      <c r="A801" s="2">
        <f>'Daily returns &amp; Stats_2016-19'!A800</f>
        <v>43711</v>
      </c>
      <c r="B801" s="26">
        <f>'Historical data 2'!B799/'Historical data 2'!B$2*U$5</f>
        <v>87019.309471188186</v>
      </c>
      <c r="C801" s="26">
        <f>'Historical data 2'!C799/'Historical data 2'!C$2*V$5</f>
        <v>94858.983165574187</v>
      </c>
      <c r="D801" s="26">
        <f>'Historical data 2'!D799/'Historical data 2'!D$2*W$5</f>
        <v>49159.193192233943</v>
      </c>
      <c r="E801" s="26">
        <f>'Historical data 2'!E799/'Historical data 2'!E$2*X$5</f>
        <v>56346.664269653731</v>
      </c>
      <c r="F801" s="26">
        <f>'Historical data 2'!F799/'Historical data 2'!F$2*Y$5</f>
        <v>64267.23764363482</v>
      </c>
      <c r="G801" s="26">
        <f>'Historical data 2'!G799/'Historical data 2'!G$2*Z$5</f>
        <v>108971.14606931304</v>
      </c>
      <c r="H801" s="26">
        <f>'Historical data 2'!H799/'Historical data 2'!H$2*AA$5</f>
        <v>39971.766831639106</v>
      </c>
      <c r="I801" s="26">
        <f>'Historical data 2'!I799/'Historical data 2'!I$2*AB$5</f>
        <v>65879.592227692046</v>
      </c>
      <c r="J801" s="26">
        <f>'Historical data 2'!J799/'Historical data 2'!J$2*AC$5</f>
        <v>41776.011737809255</v>
      </c>
      <c r="K801" s="26">
        <f>'Historical data 2'!K799/'Historical data 2'!K$2*AD$5</f>
        <v>32002.256034760296</v>
      </c>
      <c r="L801" s="8">
        <f t="shared" si="27"/>
        <v>-7.9099493808484356E-3</v>
      </c>
      <c r="M801" s="8">
        <f>IF(Table25[[#This Row],[Overall Return]]&gt;=0,0,Table25[[#This Row],[Overall Return]])</f>
        <v>-7.9099493808484356E-3</v>
      </c>
      <c r="N801" s="13">
        <f t="shared" si="26"/>
        <v>640252.16064349865</v>
      </c>
    </row>
    <row r="802" spans="1:14" x14ac:dyDescent="0.25">
      <c r="A802" s="2">
        <f>'Daily returns &amp; Stats_2016-19'!A801</f>
        <v>43712</v>
      </c>
      <c r="B802" s="26">
        <f>'Historical data 2'!B800/'Historical data 2'!B$2*U$5</f>
        <v>88495.731621988452</v>
      </c>
      <c r="C802" s="26">
        <f>'Historical data 2'!C800/'Historical data 2'!C$2*V$5</f>
        <v>95430.309459857424</v>
      </c>
      <c r="D802" s="26">
        <f>'Historical data 2'!D800/'Historical data 2'!D$2*W$5</f>
        <v>50349.432538323992</v>
      </c>
      <c r="E802" s="26">
        <f>'Historical data 2'!E800/'Historical data 2'!E$2*X$5</f>
        <v>56999.789902763994</v>
      </c>
      <c r="F802" s="26">
        <f>'Historical data 2'!F800/'Historical data 2'!F$2*Y$5</f>
        <v>64983.403231865086</v>
      </c>
      <c r="G802" s="26">
        <f>'Historical data 2'!G800/'Historical data 2'!G$2*Z$5</f>
        <v>110244.78341715057</v>
      </c>
      <c r="H802" s="26">
        <f>'Historical data 2'!H800/'Historical data 2'!H$2*AA$5</f>
        <v>39202.566413840119</v>
      </c>
      <c r="I802" s="26">
        <f>'Historical data 2'!I800/'Historical data 2'!I$2*AB$5</f>
        <v>64768.35734116628</v>
      </c>
      <c r="J802" s="26">
        <f>'Historical data 2'!J800/'Historical data 2'!J$2*AC$5</f>
        <v>42147.647967014484</v>
      </c>
      <c r="K802" s="26">
        <f>'Historical data 2'!K800/'Historical data 2'!K$2*AD$5</f>
        <v>32343.005532810235</v>
      </c>
      <c r="L802" s="8">
        <f t="shared" si="27"/>
        <v>7.3609541255512667E-3</v>
      </c>
      <c r="M802" s="8">
        <f>IF(Table25[[#This Row],[Overall Return]]&gt;=0,0,Table25[[#This Row],[Overall Return]])</f>
        <v>0</v>
      </c>
      <c r="N802" s="13">
        <f t="shared" si="26"/>
        <v>644965.02742678055</v>
      </c>
    </row>
    <row r="803" spans="1:14" x14ac:dyDescent="0.25">
      <c r="A803" s="2">
        <f>'Daily returns &amp; Stats_2016-19'!A802</f>
        <v>43713</v>
      </c>
      <c r="B803" s="26">
        <f>'Historical data 2'!B801/'Historical data 2'!B$2*U$5</f>
        <v>90225.953494449001</v>
      </c>
      <c r="C803" s="26">
        <f>'Historical data 2'!C801/'Historical data 2'!C$2*V$5</f>
        <v>97555.55787648118</v>
      </c>
      <c r="D803" s="26">
        <f>'Historical data 2'!D801/'Historical data 2'!D$2*W$5</f>
        <v>50481.688804564183</v>
      </c>
      <c r="E803" s="26">
        <f>'Historical data 2'!E801/'Historical data 2'!E$2*X$5</f>
        <v>57392.490176561019</v>
      </c>
      <c r="F803" s="26">
        <f>'Historical data 2'!F801/'Historical data 2'!F$2*Y$5</f>
        <v>66631.902639242384</v>
      </c>
      <c r="G803" s="26">
        <f>'Historical data 2'!G801/'Historical data 2'!G$2*Z$5</f>
        <v>112183.24351616949</v>
      </c>
      <c r="H803" s="26">
        <f>'Historical data 2'!H801/'Historical data 2'!H$2*AA$5</f>
        <v>40783.601357084604</v>
      </c>
      <c r="I803" s="26">
        <f>'Historical data 2'!I801/'Historical data 2'!I$2*AB$5</f>
        <v>65585.357619252172</v>
      </c>
      <c r="J803" s="26">
        <f>'Historical data 2'!J801/'Historical data 2'!J$2*AC$5</f>
        <v>43162.810514650133</v>
      </c>
      <c r="K803" s="26">
        <f>'Historical data 2'!K801/'Historical data 2'!K$2*AD$5</f>
        <v>32800.445220149959</v>
      </c>
      <c r="L803" s="8">
        <f t="shared" si="27"/>
        <v>1.8354520459898049E-2</v>
      </c>
      <c r="M803" s="8">
        <f>IF(Table25[[#This Row],[Overall Return]]&gt;=0,0,Table25[[#This Row],[Overall Return]])</f>
        <v>0</v>
      </c>
      <c r="N803" s="13">
        <f t="shared" si="26"/>
        <v>656803.05121860409</v>
      </c>
    </row>
    <row r="804" spans="1:14" x14ac:dyDescent="0.25">
      <c r="A804" s="2">
        <f>'Daily returns &amp; Stats_2016-19'!A803</f>
        <v>43714</v>
      </c>
      <c r="B804" s="26">
        <f>'Historical data 2'!B802/'Historical data 2'!B$2*U$5</f>
        <v>90217.476270903528</v>
      </c>
      <c r="C804" s="26">
        <f>'Historical data 2'!C802/'Historical data 2'!C$2*V$5</f>
        <v>97173.433682484596</v>
      </c>
      <c r="D804" s="26">
        <f>'Historical data 2'!D802/'Historical data 2'!D$2*W$5</f>
        <v>50661.169274361419</v>
      </c>
      <c r="E804" s="26">
        <f>'Historical data 2'!E802/'Historical data 2'!E$2*X$5</f>
        <v>57685.987437164171</v>
      </c>
      <c r="F804" s="26">
        <f>'Historical data 2'!F802/'Historical data 2'!F$2*Y$5</f>
        <v>66277.11832951894</v>
      </c>
      <c r="G804" s="26">
        <f>'Historical data 2'!G802/'Historical data 2'!G$2*Z$5</f>
        <v>111422.2601249375</v>
      </c>
      <c r="H804" s="26">
        <f>'Historical data 2'!H802/'Historical data 2'!H$2*AA$5</f>
        <v>40405.218251621787</v>
      </c>
      <c r="I804" s="26">
        <f>'Historical data 2'!I802/'Historical data 2'!I$2*AB$5</f>
        <v>65416.823187754169</v>
      </c>
      <c r="J804" s="26">
        <f>'Historical data 2'!J802/'Historical data 2'!J$2*AC$5</f>
        <v>42736.798559999748</v>
      </c>
      <c r="K804" s="26">
        <f>'Historical data 2'!K802/'Historical data 2'!K$2*AD$5</f>
        <v>33108.51858374392</v>
      </c>
      <c r="L804" s="8">
        <f t="shared" si="27"/>
        <v>-2.5856267155937029E-3</v>
      </c>
      <c r="M804" s="8">
        <f>IF(Table25[[#This Row],[Overall Return]]&gt;=0,0,Table25[[#This Row],[Overall Return]])</f>
        <v>-2.5856267155937029E-3</v>
      </c>
      <c r="N804" s="13">
        <f t="shared" si="26"/>
        <v>655104.80370248982</v>
      </c>
    </row>
    <row r="805" spans="1:14" x14ac:dyDescent="0.25">
      <c r="A805" s="2">
        <f>'Daily returns &amp; Stats_2016-19'!A804</f>
        <v>43717</v>
      </c>
      <c r="B805" s="26">
        <f>'Historical data 2'!B803/'Historical data 2'!B$2*U$5</f>
        <v>90602.457547225407</v>
      </c>
      <c r="C805" s="26">
        <f>'Historical data 2'!C803/'Historical data 2'!C$2*V$5</f>
        <v>97058.954928353196</v>
      </c>
      <c r="D805" s="26">
        <f>'Historical data 2'!D803/'Historical data 2'!D$2*W$5</f>
        <v>51926.982432408855</v>
      </c>
      <c r="E805" s="26">
        <f>'Historical data 2'!E803/'Historical data 2'!E$2*X$5</f>
        <v>57388.359361568742</v>
      </c>
      <c r="F805" s="26">
        <f>'Historical data 2'!F803/'Historical data 2'!F$2*Y$5</f>
        <v>66248.518875155845</v>
      </c>
      <c r="G805" s="26">
        <f>'Historical data 2'!G803/'Historical data 2'!G$2*Z$5</f>
        <v>110156.64566956762</v>
      </c>
      <c r="H805" s="26">
        <f>'Historical data 2'!H803/'Historical data 2'!H$2*AA$5</f>
        <v>41176.197525911972</v>
      </c>
      <c r="I805" s="26">
        <f>'Historical data 2'!I803/'Historical data 2'!I$2*AB$5</f>
        <v>65896.717604999474</v>
      </c>
      <c r="J805" s="26">
        <f>'Historical data 2'!J803/'Historical data 2'!J$2*AC$5</f>
        <v>43878.872186339104</v>
      </c>
      <c r="K805" s="26">
        <f>'Historical data 2'!K803/'Historical data 2'!K$2*AD$5</f>
        <v>33369.912378949433</v>
      </c>
      <c r="L805" s="8">
        <f t="shared" si="27"/>
        <v>3.9670214495481915E-3</v>
      </c>
      <c r="M805" s="8">
        <f>IF(Table25[[#This Row],[Overall Return]]&gt;=0,0,Table25[[#This Row],[Overall Return]])</f>
        <v>0</v>
      </c>
      <c r="N805" s="13">
        <f t="shared" si="26"/>
        <v>657703.61851047969</v>
      </c>
    </row>
    <row r="806" spans="1:14" x14ac:dyDescent="0.25">
      <c r="A806" s="2">
        <f>'Daily returns &amp; Stats_2016-19'!A805</f>
        <v>43718</v>
      </c>
      <c r="B806" s="26">
        <f>'Historical data 2'!B804/'Historical data 2'!B$2*U$5</f>
        <v>91672.741816889727</v>
      </c>
      <c r="C806" s="26">
        <f>'Historical data 2'!C804/'Historical data 2'!C$2*V$5</f>
        <v>96486.569244638551</v>
      </c>
      <c r="D806" s="26">
        <f>'Historical data 2'!D804/'Historical data 2'!D$2*W$5</f>
        <v>53202.262222440979</v>
      </c>
      <c r="E806" s="26">
        <f>'Historical data 2'!E804/'Historical data 2'!E$2*X$5</f>
        <v>56131.709601945156</v>
      </c>
      <c r="F806" s="26">
        <f>'Historical data 2'!F804/'Historical data 2'!F$2*Y$5</f>
        <v>66335.974873531042</v>
      </c>
      <c r="G806" s="26">
        <f>'Historical data 2'!G804/'Historical data 2'!G$2*Z$5</f>
        <v>109003.19961599658</v>
      </c>
      <c r="H806" s="26">
        <f>'Historical data 2'!H804/'Historical data 2'!H$2*AA$5</f>
        <v>41842.364034518156</v>
      </c>
      <c r="I806" s="26">
        <f>'Historical data 2'!I804/'Historical data 2'!I$2*AB$5</f>
        <v>66405.206731370301</v>
      </c>
      <c r="J806" s="26">
        <f>'Historical data 2'!J804/'Historical data 2'!J$2*AC$5</f>
        <v>43788.219232598465</v>
      </c>
      <c r="K806" s="26">
        <f>'Historical data 2'!K804/'Historical data 2'!K$2*AD$5</f>
        <v>33640.644707337029</v>
      </c>
      <c r="L806" s="8">
        <f t="shared" si="27"/>
        <v>1.2243715073514405E-3</v>
      </c>
      <c r="M806" s="8">
        <f>IF(Table25[[#This Row],[Overall Return]]&gt;=0,0,Table25[[#This Row],[Overall Return]])</f>
        <v>0</v>
      </c>
      <c r="N806" s="13">
        <f t="shared" si="26"/>
        <v>658508.89208126592</v>
      </c>
    </row>
    <row r="807" spans="1:14" x14ac:dyDescent="0.25">
      <c r="A807" s="2">
        <f>'Daily returns &amp; Stats_2016-19'!A806</f>
        <v>43719</v>
      </c>
      <c r="B807" s="26">
        <f>'Historical data 2'!B805/'Historical data 2'!B$2*U$5</f>
        <v>94587.494950612294</v>
      </c>
      <c r="C807" s="26">
        <f>'Historical data 2'!C805/'Historical data 2'!C$2*V$5</f>
        <v>96615.88753775206</v>
      </c>
      <c r="D807" s="26">
        <f>'Historical data 2'!D805/'Historical data 2'!D$2*W$5</f>
        <v>54033.544819566036</v>
      </c>
      <c r="E807" s="26">
        <f>'Historical data 2'!E805/'Historical data 2'!E$2*X$5</f>
        <v>56297.056417718857</v>
      </c>
      <c r="F807" s="26">
        <f>'Historical data 2'!F805/'Historical data 2'!F$2*Y$5</f>
        <v>67115.394984962331</v>
      </c>
      <c r="G807" s="26">
        <f>'Historical data 2'!G805/'Historical data 2'!G$2*Z$5</f>
        <v>109035.21513949304</v>
      </c>
      <c r="H807" s="26">
        <f>'Historical data 2'!H805/'Historical data 2'!H$2*AA$5</f>
        <v>43895.9318748566</v>
      </c>
      <c r="I807" s="26">
        <f>'Historical data 2'!I805/'Historical data 2'!I$2*AB$5</f>
        <v>66905.1354814527</v>
      </c>
      <c r="J807" s="26">
        <f>'Historical data 2'!J805/'Historical data 2'!J$2*AC$5</f>
        <v>44277.677174934484</v>
      </c>
      <c r="K807" s="26">
        <f>'Historical data 2'!K805/'Historical data 2'!K$2*AD$5</f>
        <v>33575.301170106402</v>
      </c>
      <c r="L807" s="8">
        <f t="shared" si="27"/>
        <v>1.1890116541088069E-2</v>
      </c>
      <c r="M807" s="8">
        <f>IF(Table25[[#This Row],[Overall Return]]&gt;=0,0,Table25[[#This Row],[Overall Return]])</f>
        <v>0</v>
      </c>
      <c r="N807" s="13">
        <f t="shared" si="26"/>
        <v>666338.63955145492</v>
      </c>
    </row>
    <row r="808" spans="1:14" x14ac:dyDescent="0.25">
      <c r="A808" s="2">
        <f>'Daily returns &amp; Stats_2016-19'!A807</f>
        <v>43720</v>
      </c>
      <c r="B808" s="26">
        <f>'Historical data 2'!B806/'Historical data 2'!B$2*U$5</f>
        <v>94375.975298534933</v>
      </c>
      <c r="C808" s="26">
        <f>'Historical data 2'!C806/'Historical data 2'!C$2*V$5</f>
        <v>97705.538306978531</v>
      </c>
      <c r="D808" s="26">
        <f>'Historical data 2'!D806/'Historical data 2'!D$2*W$5</f>
        <v>53230.586687064482</v>
      </c>
      <c r="E808" s="26">
        <f>'Historical data 2'!E806/'Historical data 2'!E$2*X$5</f>
        <v>56838.573901982571</v>
      </c>
      <c r="F808" s="26">
        <f>'Historical data 2'!F806/'Historical data 2'!F$2*Y$5</f>
        <v>67889.867369806088</v>
      </c>
      <c r="G808" s="26">
        <f>'Historical data 2'!G806/'Historical data 2'!G$2*Z$5</f>
        <v>110156.64566956762</v>
      </c>
      <c r="H808" s="26">
        <f>'Historical data 2'!H806/'Historical data 2'!H$2*AA$5</f>
        <v>43677.427308374077</v>
      </c>
      <c r="I808" s="26">
        <f>'Historical data 2'!I806/'Historical data 2'!I$2*AB$5</f>
        <v>65731.055131186571</v>
      </c>
      <c r="J808" s="26">
        <f>'Historical data 2'!J806/'Historical data 2'!J$2*AC$5</f>
        <v>44096.401832785086</v>
      </c>
      <c r="K808" s="26">
        <f>'Historical data 2'!K806/'Historical data 2'!K$2*AD$5</f>
        <v>33598.634405539626</v>
      </c>
      <c r="L808" s="8">
        <f t="shared" si="27"/>
        <v>1.4438099537681381E-3</v>
      </c>
      <c r="M808" s="8">
        <f>IF(Table25[[#This Row],[Overall Return]]&gt;=0,0,Table25[[#This Row],[Overall Return]])</f>
        <v>0</v>
      </c>
      <c r="N808" s="13">
        <f t="shared" si="26"/>
        <v>667300.70591181959</v>
      </c>
    </row>
    <row r="809" spans="1:14" x14ac:dyDescent="0.25">
      <c r="A809" s="2">
        <f>'Daily returns &amp; Stats_2016-19'!A808</f>
        <v>43721</v>
      </c>
      <c r="B809" s="26">
        <f>'Historical data 2'!B807/'Historical data 2'!B$2*U$5</f>
        <v>92539.977030013135</v>
      </c>
      <c r="C809" s="26">
        <f>'Historical data 2'!C807/'Historical data 2'!C$2*V$5</f>
        <v>97482.419571001927</v>
      </c>
      <c r="D809" s="26">
        <f>'Historical data 2'!D807/'Historical data 2'!D$2*W$5</f>
        <v>54165.796895176747</v>
      </c>
      <c r="E809" s="26">
        <f>'Historical data 2'!E807/'Historical data 2'!E$2*X$5</f>
        <v>57053.528569691138</v>
      </c>
      <c r="F809" s="26">
        <f>'Historical data 2'!F807/'Historical data 2'!F$2*Y$5</f>
        <v>68181.942707182097</v>
      </c>
      <c r="G809" s="26">
        <f>'Historical data 2'!G807/'Historical data 2'!G$2*Z$5</f>
        <v>109996.46665691976</v>
      </c>
      <c r="H809" s="26">
        <f>'Historical data 2'!H807/'Historical data 2'!H$2*AA$5</f>
        <v>43558.406561772666</v>
      </c>
      <c r="I809" s="26">
        <f>'Historical data 2'!I807/'Historical data 2'!I$2*AB$5</f>
        <v>67048.428133489739</v>
      </c>
      <c r="J809" s="26">
        <f>'Historical data 2'!J807/'Historical data 2'!J$2*AC$5</f>
        <v>44341.130803953092</v>
      </c>
      <c r="K809" s="26">
        <f>'Historical data 2'!K807/'Historical data 2'!K$2*AD$5</f>
        <v>33906.70122037259</v>
      </c>
      <c r="L809" s="8">
        <f t="shared" si="27"/>
        <v>1.459750048401709E-3</v>
      </c>
      <c r="M809" s="8">
        <f>IF(Table25[[#This Row],[Overall Return]]&gt;=0,0,Table25[[#This Row],[Overall Return]])</f>
        <v>0</v>
      </c>
      <c r="N809" s="13">
        <f t="shared" si="26"/>
        <v>668274.7981495728</v>
      </c>
    </row>
    <row r="810" spans="1:14" x14ac:dyDescent="0.25">
      <c r="A810" s="2">
        <f>'Daily returns &amp; Stats_2016-19'!A809</f>
        <v>43724</v>
      </c>
      <c r="B810" s="26">
        <f>'Historical data 2'!B808/'Historical data 2'!B$2*U$5</f>
        <v>93026.472892591933</v>
      </c>
      <c r="C810" s="26">
        <f>'Historical data 2'!C808/'Historical data 2'!C$2*V$5</f>
        <v>95812.95930509863</v>
      </c>
      <c r="D810" s="26">
        <f>'Historical data 2'!D808/'Historical data 2'!D$2*W$5</f>
        <v>59068.485559020752</v>
      </c>
      <c r="E810" s="26">
        <f>'Historical data 2'!E808/'Historical data 2'!E$2*X$5</f>
        <v>56135.84676227536</v>
      </c>
      <c r="F810" s="26">
        <f>'Historical data 2'!F808/'Historical data 2'!F$2*Y$5</f>
        <v>67727.599563223848</v>
      </c>
      <c r="G810" s="26">
        <f>'Historical data 2'!G808/'Historical data 2'!G$2*Z$5</f>
        <v>109203.44239339991</v>
      </c>
      <c r="H810" s="26">
        <f>'Historical data 2'!H808/'Historical data 2'!H$2*AA$5</f>
        <v>43133.834176904544</v>
      </c>
      <c r="I810" s="26">
        <f>'Historical data 2'!I808/'Historical data 2'!I$2*AB$5</f>
        <v>67283.771422828155</v>
      </c>
      <c r="J810" s="26">
        <f>'Historical data 2'!J808/'Historical data 2'!J$2*AC$5</f>
        <v>44395.517991397697</v>
      </c>
      <c r="K810" s="26">
        <f>'Historical data 2'!K808/'Historical data 2'!K$2*AD$5</f>
        <v>34415.489742691803</v>
      </c>
      <c r="L810" s="8">
        <f t="shared" si="27"/>
        <v>2.8859709586535054E-3</v>
      </c>
      <c r="M810" s="8">
        <f>IF(Table25[[#This Row],[Overall Return]]&gt;=0,0,Table25[[#This Row],[Overall Return]])</f>
        <v>0</v>
      </c>
      <c r="N810" s="13">
        <f t="shared" si="26"/>
        <v>670203.41980943247</v>
      </c>
    </row>
    <row r="811" spans="1:14" x14ac:dyDescent="0.25">
      <c r="A811" s="2">
        <f>'Daily returns &amp; Stats_2016-19'!A810</f>
        <v>43725</v>
      </c>
      <c r="B811" s="26">
        <f>'Historical data 2'!B809/'Historical data 2'!B$2*U$5</f>
        <v>93364.905661517492</v>
      </c>
      <c r="C811" s="26">
        <f>'Historical data 2'!C809/'Historical data 2'!C$2*V$5</f>
        <v>96592.572883318557</v>
      </c>
      <c r="D811" s="26">
        <f>'Historical data 2'!D809/'Historical data 2'!D$2*W$5</f>
        <v>57831.001056226269</v>
      </c>
      <c r="E811" s="26">
        <f>'Historical data 2'!E809/'Historical data 2'!E$2*X$5</f>
        <v>56346.664269653731</v>
      </c>
      <c r="F811" s="26">
        <f>'Historical data 2'!F809/'Historical data 2'!F$2*Y$5</f>
        <v>67609.340924346063</v>
      </c>
      <c r="G811" s="26">
        <f>'Historical data 2'!G809/'Historical data 2'!G$2*Z$5</f>
        <v>110052.55085781917</v>
      </c>
      <c r="H811" s="26">
        <f>'Historical data 2'!H809/'Historical data 2'!H$2*AA$5</f>
        <v>43485.570012129458</v>
      </c>
      <c r="I811" s="26">
        <f>'Historical data 2'!I809/'Historical data 2'!I$2*AB$5</f>
        <v>66735.578984498323</v>
      </c>
      <c r="J811" s="26">
        <f>'Historical data 2'!J809/'Historical data 2'!J$2*AC$5</f>
        <v>44196.105945433796</v>
      </c>
      <c r="K811" s="26">
        <f>'Historical data 2'!K809/'Historical data 2'!K$2*AD$5</f>
        <v>34154.098130406623</v>
      </c>
      <c r="L811" s="8">
        <f t="shared" si="27"/>
        <v>2.4614752930363082E-4</v>
      </c>
      <c r="M811" s="8">
        <f>IF(Table25[[#This Row],[Overall Return]]&gt;=0,0,Table25[[#This Row],[Overall Return]])</f>
        <v>0</v>
      </c>
      <c r="N811" s="13">
        <f t="shared" si="26"/>
        <v>670368.38872534945</v>
      </c>
    </row>
    <row r="812" spans="1:14" x14ac:dyDescent="0.25">
      <c r="A812" s="2">
        <f>'Daily returns &amp; Stats_2016-19'!A811</f>
        <v>43726</v>
      </c>
      <c r="B812" s="26">
        <f>'Historical data 2'!B810/'Historical data 2'!B$2*U$5</f>
        <v>94240.604842168337</v>
      </c>
      <c r="C812" s="26">
        <f>'Historical data 2'!C810/'Historical data 2'!C$2*V$5</f>
        <v>96322.808664590484</v>
      </c>
      <c r="D812" s="26">
        <f>'Historical data 2'!D810/'Historical data 2'!D$2*W$5</f>
        <v>56687.990104322751</v>
      </c>
      <c r="E812" s="26">
        <f>'Historical data 2'!E810/'Historical data 2'!E$2*X$5</f>
        <v>56549.213801709622</v>
      </c>
      <c r="F812" s="26">
        <f>'Historical data 2'!F810/'Historical data 2'!F$2*Y$5</f>
        <v>67788.655096830422</v>
      </c>
      <c r="G812" s="26">
        <f>'Historical data 2'!G810/'Historical data 2'!G$2*Z$5</f>
        <v>110957.68015115944</v>
      </c>
      <c r="H812" s="26">
        <f>'Historical data 2'!H810/'Historical data 2'!H$2*AA$5</f>
        <v>43254.638862444248</v>
      </c>
      <c r="I812" s="26">
        <f>'Historical data 2'!I810/'Historical data 2'!I$2*AB$5</f>
        <v>66187.395795629622</v>
      </c>
      <c r="J812" s="26">
        <f>'Historical data 2'!J810/'Historical data 2'!J$2*AC$5</f>
        <v>44350.193424860619</v>
      </c>
      <c r="K812" s="26">
        <f>'Historical data 2'!K810/'Historical data 2'!K$2*AD$5</f>
        <v>33990.724006887722</v>
      </c>
      <c r="L812" s="8">
        <f t="shared" si="27"/>
        <v>-5.7407203850279309E-5</v>
      </c>
      <c r="M812" s="8">
        <f>IF(Table25[[#This Row],[Overall Return]]&gt;=0,0,Table25[[#This Row],[Overall Return]])</f>
        <v>-5.7407203850279309E-5</v>
      </c>
      <c r="N812" s="13">
        <f t="shared" si="26"/>
        <v>670329.90475060313</v>
      </c>
    </row>
    <row r="813" spans="1:14" x14ac:dyDescent="0.25">
      <c r="A813" s="2">
        <f>'Daily returns &amp; Stats_2016-19'!A812</f>
        <v>43727</v>
      </c>
      <c r="B813" s="26">
        <f>'Historical data 2'!B811/'Historical data 2'!B$2*U$5</f>
        <v>93474.91072733792</v>
      </c>
      <c r="C813" s="26">
        <f>'Historical data 2'!C811/'Historical data 2'!C$2*V$5</f>
        <v>96536.918546928879</v>
      </c>
      <c r="D813" s="26">
        <f>'Historical data 2'!D811/'Historical data 2'!D$2*W$5</f>
        <v>56650.199007714582</v>
      </c>
      <c r="E813" s="26">
        <f>'Historical data 2'!E811/'Historical data 2'!E$2*X$5</f>
        <v>55102.413300344895</v>
      </c>
      <c r="F813" s="26">
        <f>'Historical data 2'!F811/'Historical data 2'!F$2*Y$5</f>
        <v>68135.188999029589</v>
      </c>
      <c r="G813" s="26">
        <f>'Historical data 2'!G811/'Historical data 2'!G$2*Z$5</f>
        <v>113000.28575950954</v>
      </c>
      <c r="H813" s="26">
        <f>'Historical data 2'!H811/'Historical data 2'!H$2*AA$5</f>
        <v>43807.11102902834</v>
      </c>
      <c r="I813" s="26">
        <f>'Historical data 2'!I811/'Historical data 2'!I$2*AB$5</f>
        <v>66830.298091339617</v>
      </c>
      <c r="J813" s="26">
        <f>'Historical data 2'!J811/'Historical data 2'!J$2*AC$5</f>
        <v>44332.060541712599</v>
      </c>
      <c r="K813" s="26">
        <f>'Historical data 2'!K811/'Historical data 2'!K$2*AD$5</f>
        <v>33762.001980297529</v>
      </c>
      <c r="L813" s="8">
        <f t="shared" si="27"/>
        <v>1.9415562746294412E-3</v>
      </c>
      <c r="M813" s="8">
        <f>IF(Table25[[#This Row],[Overall Return]]&gt;=0,0,Table25[[#This Row],[Overall Return]])</f>
        <v>0</v>
      </c>
      <c r="N813" s="13">
        <f t="shared" si="26"/>
        <v>671631.38798324345</v>
      </c>
    </row>
    <row r="814" spans="1:14" x14ac:dyDescent="0.25">
      <c r="A814" s="2">
        <f>'Daily returns &amp; Stats_2016-19'!A813</f>
        <v>43728</v>
      </c>
      <c r="B814" s="26">
        <f>'Historical data 2'!B812/'Historical data 2'!B$2*U$5</f>
        <v>92108.493642358109</v>
      </c>
      <c r="C814" s="26">
        <f>'Historical data 2'!C812/'Historical data 2'!C$2*V$5</f>
        <v>95087.940673836929</v>
      </c>
      <c r="D814" s="26">
        <f>'Historical data 2'!D812/'Historical data 2'!D$2*W$5</f>
        <v>57453.152949586663</v>
      </c>
      <c r="E814" s="26">
        <f>'Historical data 2'!E812/'Historical data 2'!E$2*X$5</f>
        <v>54676.641125257964</v>
      </c>
      <c r="F814" s="26">
        <f>'Historical data 2'!F812/'Historical data 2'!F$2*Y$5</f>
        <v>67652.242204163224</v>
      </c>
      <c r="G814" s="26">
        <f>'Historical data 2'!G812/'Historical data 2'!G$2*Z$5</f>
        <v>111694.60753938417</v>
      </c>
      <c r="H814" s="26">
        <f>'Historical data 2'!H812/'Historical data 2'!H$2*AA$5</f>
        <v>42744.793179835986</v>
      </c>
      <c r="I814" s="26">
        <f>'Historical data 2'!I812/'Historical data 2'!I$2*AB$5</f>
        <v>66841.785922080002</v>
      </c>
      <c r="J814" s="26">
        <f>'Historical data 2'!J812/'Historical data 2'!J$2*AC$5</f>
        <v>44078.28041163653</v>
      </c>
      <c r="K814" s="26">
        <f>'Historical data 2'!K812/'Historical data 2'!K$2*AD$5</f>
        <v>33645.318339768739</v>
      </c>
      <c r="L814" s="8">
        <f t="shared" si="27"/>
        <v>-8.4095712267037159E-3</v>
      </c>
      <c r="M814" s="8">
        <f>IF(Table25[[#This Row],[Overall Return]]&gt;=0,0,Table25[[#This Row],[Overall Return]])</f>
        <v>-8.4095712267037159E-3</v>
      </c>
      <c r="N814" s="13">
        <f t="shared" si="26"/>
        <v>665983.25598790846</v>
      </c>
    </row>
    <row r="815" spans="1:14" x14ac:dyDescent="0.25">
      <c r="A815" s="2">
        <f>'Daily returns &amp; Stats_2016-19'!A814</f>
        <v>43731</v>
      </c>
      <c r="B815" s="26">
        <f>'Historical data 2'!B813/'Historical data 2'!B$2*U$5</f>
        <v>92527.304276753595</v>
      </c>
      <c r="C815" s="26">
        <f>'Historical data 2'!C813/'Historical data 2'!C$2*V$5</f>
        <v>94618.372373565784</v>
      </c>
      <c r="D815" s="26">
        <f>'Historical data 2'!D813/'Historical data 2'!D$2*W$5</f>
        <v>56848.579216445381</v>
      </c>
      <c r="E815" s="26">
        <f>'Historical data 2'!E813/'Historical data 2'!E$2*X$5</f>
        <v>54755.183718152533</v>
      </c>
      <c r="F815" s="26">
        <f>'Historical data 2'!F813/'Historical data 2'!F$2*Y$5</f>
        <v>67877.764533946494</v>
      </c>
      <c r="G815" s="26">
        <f>'Historical data 2'!G813/'Historical data 2'!G$2*Z$5</f>
        <v>111454.30099722533</v>
      </c>
      <c r="H815" s="26">
        <f>'Historical data 2'!H813/'Historical data 2'!H$2*AA$5</f>
        <v>42853.161117278774</v>
      </c>
      <c r="I815" s="26">
        <f>'Historical data 2'!I813/'Historical data 2'!I$2*AB$5</f>
        <v>65659.293186903742</v>
      </c>
      <c r="J815" s="26">
        <f>'Historical data 2'!J813/'Historical data 2'!J$2*AC$5</f>
        <v>44377.381287583186</v>
      </c>
      <c r="K815" s="26">
        <f>'Historical data 2'!K813/'Historical data 2'!K$2*AD$5</f>
        <v>33668.649392281637</v>
      </c>
      <c r="L815" s="8">
        <f t="shared" si="27"/>
        <v>-2.0169664562803558E-3</v>
      </c>
      <c r="M815" s="8">
        <f>IF(Table25[[#This Row],[Overall Return]]&gt;=0,0,Table25[[#This Row],[Overall Return]])</f>
        <v>-2.0169664562803558E-3</v>
      </c>
      <c r="N815" s="13">
        <f t="shared" si="26"/>
        <v>664639.99010013649</v>
      </c>
    </row>
    <row r="816" spans="1:14" x14ac:dyDescent="0.25">
      <c r="A816" s="2">
        <f>'Daily returns &amp; Stats_2016-19'!A815</f>
        <v>43732</v>
      </c>
      <c r="B816" s="26">
        <f>'Historical data 2'!B814/'Historical data 2'!B$2*U$5</f>
        <v>92087.317153516982</v>
      </c>
      <c r="C816" s="26">
        <f>'Historical data 2'!C814/'Historical data 2'!C$2*V$5</f>
        <v>92302.862467223968</v>
      </c>
      <c r="D816" s="26">
        <f>'Historical data 2'!D814/'Historical data 2'!D$2*W$5</f>
        <v>56017.284047431909</v>
      </c>
      <c r="E816" s="26">
        <f>'Historical data 2'!E814/'Historical data 2'!E$2*X$5</f>
        <v>54552.627840758716</v>
      </c>
      <c r="F816" s="26">
        <f>'Historical data 2'!F814/'Historical data 2'!F$2*Y$5</f>
        <v>67037.83863630725</v>
      </c>
      <c r="G816" s="26">
        <f>'Historical data 2'!G814/'Historical data 2'!G$2*Z$5</f>
        <v>110044.51529095584</v>
      </c>
      <c r="H816" s="26">
        <f>'Historical data 2'!H814/'Historical data 2'!H$2*AA$5</f>
        <v>39652.007212454962</v>
      </c>
      <c r="I816" s="26">
        <f>'Historical data 2'!I814/'Historical data 2'!I$2*AB$5</f>
        <v>64577.268098669549</v>
      </c>
      <c r="J816" s="26">
        <f>'Historical data 2'!J814/'Historical data 2'!J$2*AC$5</f>
        <v>44096.401832785086</v>
      </c>
      <c r="K816" s="26">
        <f>'Historical data 2'!K814/'Historical data 2'!K$2*AD$5</f>
        <v>33206.5360725102</v>
      </c>
      <c r="L816" s="8">
        <f t="shared" si="27"/>
        <v>-1.6648609190450414E-2</v>
      </c>
      <c r="M816" s="8">
        <f>IF(Table25[[#This Row],[Overall Return]]&gt;=0,0,Table25[[#This Row],[Overall Return]])</f>
        <v>-1.6648609190450414E-2</v>
      </c>
      <c r="N816" s="13">
        <f t="shared" si="26"/>
        <v>653574.65865261445</v>
      </c>
    </row>
    <row r="817" spans="1:14" x14ac:dyDescent="0.25">
      <c r="A817" s="2">
        <f>'Daily returns &amp; Stats_2016-19'!A816</f>
        <v>43733</v>
      </c>
      <c r="B817" s="26">
        <f>'Historical data 2'!B815/'Historical data 2'!B$2*U$5</f>
        <v>93504.49815963427</v>
      </c>
      <c r="C817" s="26">
        <f>'Historical data 2'!C815/'Historical data 2'!C$2*V$5</f>
        <v>93718.983094057374</v>
      </c>
      <c r="D817" s="26">
        <f>'Historical data 2'!D815/'Historical data 2'!D$2*W$5</f>
        <v>56187.327219650782</v>
      </c>
      <c r="E817" s="26">
        <f>'Historical data 2'!E815/'Historical data 2'!E$2*X$5</f>
        <v>55015.602732127845</v>
      </c>
      <c r="F817" s="26">
        <f>'Historical data 2'!F815/'Historical data 2'!F$2*Y$5</f>
        <v>68564.776723870018</v>
      </c>
      <c r="G817" s="26">
        <f>'Historical data 2'!G815/'Historical data 2'!G$2*Z$5</f>
        <v>111630.53846920416</v>
      </c>
      <c r="H817" s="26">
        <f>'Historical data 2'!H815/'Historical data 2'!H$2*AA$5</f>
        <v>40627.275448639557</v>
      </c>
      <c r="I817" s="26">
        <f>'Historical data 2'!I815/'Historical data 2'!I$2*AB$5</f>
        <v>63765.040542533767</v>
      </c>
      <c r="J817" s="26">
        <f>'Historical data 2'!J815/'Historical data 2'!J$2*AC$5</f>
        <v>44649.309583473223</v>
      </c>
      <c r="K817" s="26">
        <f>'Historical data 2'!K815/'Historical data 2'!K$2*AD$5</f>
        <v>33304.566658798474</v>
      </c>
      <c r="L817" s="8">
        <f t="shared" si="27"/>
        <v>1.1312035865369552E-2</v>
      </c>
      <c r="M817" s="8">
        <f>IF(Table25[[#This Row],[Overall Return]]&gt;=0,0,Table25[[#This Row],[Overall Return]])</f>
        <v>0</v>
      </c>
      <c r="N817" s="13">
        <f t="shared" si="26"/>
        <v>660967.91863198951</v>
      </c>
    </row>
    <row r="818" spans="1:14" x14ac:dyDescent="0.25">
      <c r="A818" s="2">
        <f>'Daily returns &amp; Stats_2016-19'!A817</f>
        <v>43734</v>
      </c>
      <c r="B818" s="26">
        <f>'Historical data 2'!B816/'Historical data 2'!B$2*U$5</f>
        <v>93022.237594823702</v>
      </c>
      <c r="C818" s="26">
        <f>'Historical data 2'!C816/'Historical data 2'!C$2*V$5</f>
        <v>92209.053937418663</v>
      </c>
      <c r="D818" s="26">
        <f>'Historical data 2'!D816/'Historical data 2'!D$2*W$5</f>
        <v>54486.966738163042</v>
      </c>
      <c r="E818" s="26">
        <f>'Historical data 2'!E816/'Historical data 2'!E$2*X$5</f>
        <v>54263.274085823701</v>
      </c>
      <c r="F818" s="26">
        <f>'Historical data 2'!F816/'Historical data 2'!F$2*Y$5</f>
        <v>68282.601036214124</v>
      </c>
      <c r="G818" s="26">
        <f>'Historical data 2'!G816/'Historical data 2'!G$2*Z$5</f>
        <v>111774.73506889514</v>
      </c>
      <c r="H818" s="26">
        <f>'Historical data 2'!H816/'Historical data 2'!H$2*AA$5</f>
        <v>43089.428836437524</v>
      </c>
      <c r="I818" s="26">
        <f>'Historical data 2'!I816/'Historical data 2'!I$2*AB$5</f>
        <v>61844.931029536783</v>
      </c>
      <c r="J818" s="26">
        <f>'Historical data 2'!J816/'Historical data 2'!J$2*AC$5</f>
        <v>44295.810058082498</v>
      </c>
      <c r="K818" s="26">
        <f>'Historical data 2'!K816/'Historical data 2'!K$2*AD$5</f>
        <v>33127.193467187761</v>
      </c>
      <c r="L818" s="8">
        <f t="shared" si="27"/>
        <v>-6.9166545766224941E-3</v>
      </c>
      <c r="M818" s="8">
        <f>IF(Table25[[#This Row],[Overall Return]]&gt;=0,0,Table25[[#This Row],[Overall Return]])</f>
        <v>-6.9166545766224941E-3</v>
      </c>
      <c r="N818" s="13">
        <f t="shared" si="26"/>
        <v>656396.23185258289</v>
      </c>
    </row>
    <row r="819" spans="1:14" x14ac:dyDescent="0.25">
      <c r="A819" s="2">
        <f>'Daily returns &amp; Stats_2016-19'!A818</f>
        <v>43735</v>
      </c>
      <c r="B819" s="26">
        <f>'Historical data 2'!B817/'Historical data 2'!B$2*U$5</f>
        <v>92569.60423036365</v>
      </c>
      <c r="C819" s="26">
        <f>'Historical data 2'!C817/'Historical data 2'!C$2*V$5</f>
        <v>91446.406763985942</v>
      </c>
      <c r="D819" s="26">
        <f>'Historical data 2'!D817/'Historical data 2'!D$2*W$5</f>
        <v>54694.792625731148</v>
      </c>
      <c r="E819" s="26">
        <f>'Historical data 2'!E817/'Historical data 2'!E$2*X$5</f>
        <v>53721.756601560002</v>
      </c>
      <c r="F819" s="26">
        <f>'Historical data 2'!F817/'Historical data 2'!F$2*Y$5</f>
        <v>67386.021780702271</v>
      </c>
      <c r="G819" s="26">
        <f>'Historical data 2'!G817/'Historical data 2'!G$2*Z$5</f>
        <v>110324.87292347448</v>
      </c>
      <c r="H819" s="26">
        <f>'Historical data 2'!H817/'Historical data 2'!H$2*AA$5</f>
        <v>43013.039656259069</v>
      </c>
      <c r="I819" s="26">
        <f>'Historical data 2'!I817/'Historical data 2'!I$2*AB$5</f>
        <v>61781.794207770392</v>
      </c>
      <c r="J819" s="26">
        <f>'Historical data 2'!J817/'Historical data 2'!J$2*AC$5</f>
        <v>45963.592110387966</v>
      </c>
      <c r="K819" s="26">
        <f>'Historical data 2'!K817/'Historical data 2'!K$2*AD$5</f>
        <v>33365.249661119386</v>
      </c>
      <c r="L819" s="8">
        <f t="shared" si="27"/>
        <v>-3.2436220500832169E-3</v>
      </c>
      <c r="M819" s="8">
        <f>IF(Table25[[#This Row],[Overall Return]]&gt;=0,0,Table25[[#This Row],[Overall Return]])</f>
        <v>-3.2436220500832169E-3</v>
      </c>
      <c r="N819" s="13">
        <f t="shared" si="26"/>
        <v>654267.13056135434</v>
      </c>
    </row>
    <row r="820" spans="1:14" x14ac:dyDescent="0.25">
      <c r="A820" s="2">
        <f>'Daily returns &amp; Stats_2016-19'!A819</f>
        <v>43738</v>
      </c>
      <c r="B820" s="26">
        <f>'Historical data 2'!B818/'Historical data 2'!B$2*U$5</f>
        <v>94748.257309561173</v>
      </c>
      <c r="C820" s="26">
        <f>'Historical data 2'!C818/'Historical data 2'!C$2*V$5</f>
        <v>92000.774740424196</v>
      </c>
      <c r="D820" s="26">
        <f>'Historical data 2'!D818/'Historical data 2'!D$2*W$5</f>
        <v>53825.723122627402</v>
      </c>
      <c r="E820" s="26">
        <f>'Historical data 2'!E818/'Historical data 2'!E$2*X$5</f>
        <v>53870.56746668875</v>
      </c>
      <c r="F820" s="26">
        <f>'Historical data 2'!F818/'Historical data 2'!F$2*Y$5</f>
        <v>67051.040966964079</v>
      </c>
      <c r="G820" s="26">
        <f>'Historical data 2'!G818/'Historical data 2'!G$2*Z$5</f>
        <v>111366.21394722513</v>
      </c>
      <c r="H820" s="26">
        <f>'Historical data 2'!H818/'Historical data 2'!H$2*AA$5</f>
        <v>42789.208685197234</v>
      </c>
      <c r="I820" s="26">
        <f>'Historical data 2'!I818/'Historical data 2'!I$2*AB$5</f>
        <v>62373.038262993243</v>
      </c>
      <c r="J820" s="26">
        <f>'Historical data 2'!J818/'Historical data 2'!J$2*AC$5</f>
        <v>45718.855497886987</v>
      </c>
      <c r="K820" s="26">
        <f>'Historical data 2'!K818/'Historical data 2'!K$2*AD$5</f>
        <v>32959.14789415749</v>
      </c>
      <c r="L820" s="8">
        <f t="shared" si="27"/>
        <v>3.7227872509528748E-3</v>
      </c>
      <c r="M820" s="8">
        <f>IF(Table25[[#This Row],[Overall Return]]&gt;=0,0,Table25[[#This Row],[Overall Return]])</f>
        <v>0</v>
      </c>
      <c r="N820" s="13">
        <f t="shared" si="26"/>
        <v>656702.82789372571</v>
      </c>
    </row>
    <row r="821" spans="1:14" x14ac:dyDescent="0.25">
      <c r="A821" s="2">
        <f>'Daily returns &amp; Stats_2016-19'!A820</f>
        <v>43739</v>
      </c>
      <c r="B821" s="26">
        <f>'Historical data 2'!B819/'Historical data 2'!B$2*U$5</f>
        <v>95010.534254766972</v>
      </c>
      <c r="C821" s="26">
        <f>'Historical data 2'!C819/'Historical data 2'!C$2*V$5</f>
        <v>91986.994590873481</v>
      </c>
      <c r="D821" s="26">
        <f>'Historical data 2'!D819/'Historical data 2'!D$2*W$5</f>
        <v>52097.033985886694</v>
      </c>
      <c r="E821" s="26">
        <f>'Historical data 2'!E819/'Historical data 2'!E$2*X$5</f>
        <v>53552.272625456091</v>
      </c>
      <c r="F821" s="26">
        <f>'Historical data 2'!F819/'Historical data 2'!F$2*Y$5</f>
        <v>66286.472428385459</v>
      </c>
      <c r="G821" s="26">
        <f>'Historical data 2'!G819/'Historical data 2'!G$2*Z$5</f>
        <v>109796.2238795164</v>
      </c>
      <c r="H821" s="26">
        <f>'Historical data 2'!H819/'Historical data 2'!H$2*AA$5</f>
        <v>43467.811941900341</v>
      </c>
      <c r="I821" s="26">
        <f>'Historical data 2'!I819/'Historical data 2'!I$2*AB$5</f>
        <v>62341.460602648898</v>
      </c>
      <c r="J821" s="26">
        <f>'Historical data 2'!J819/'Historical data 2'!J$2*AC$5</f>
        <v>44468.026599990859</v>
      </c>
      <c r="K821" s="26">
        <f>'Historical data 2'!K819/'Historical data 2'!K$2*AD$5</f>
        <v>32184.298492962047</v>
      </c>
      <c r="L821" s="8">
        <f t="shared" si="27"/>
        <v>-8.3929872953590889E-3</v>
      </c>
      <c r="M821" s="8">
        <f>IF(Table25[[#This Row],[Overall Return]]&gt;=0,0,Table25[[#This Row],[Overall Return]])</f>
        <v>-8.3929872953590889E-3</v>
      </c>
      <c r="N821" s="13">
        <f t="shared" si="26"/>
        <v>651191.12940238731</v>
      </c>
    </row>
    <row r="822" spans="1:14" x14ac:dyDescent="0.25">
      <c r="A822" s="2">
        <f>'Daily returns &amp; Stats_2016-19'!A821</f>
        <v>43740</v>
      </c>
      <c r="B822" s="26">
        <f>'Historical data 2'!B820/'Historical data 2'!B$2*U$5</f>
        <v>92628.825491019525</v>
      </c>
      <c r="C822" s="26">
        <f>'Historical data 2'!C820/'Historical data 2'!C$2*V$5</f>
        <v>90798.763995929199</v>
      </c>
      <c r="D822" s="26">
        <f>'Historical data 2'!D820/'Historical data 2'!D$2*W$5</f>
        <v>50132.169353177531</v>
      </c>
      <c r="E822" s="26">
        <f>'Historical data 2'!E820/'Historical data 2'!E$2*X$5</f>
        <v>53382.788649352187</v>
      </c>
      <c r="F822" s="26">
        <f>'Historical data 2'!F820/'Historical data 2'!F$2*Y$5</f>
        <v>64720.481292795841</v>
      </c>
      <c r="G822" s="26">
        <f>'Historical data 2'!G820/'Historical data 2'!G$2*Z$5</f>
        <v>107857.72575731044</v>
      </c>
      <c r="H822" s="26">
        <f>'Historical data 2'!H820/'Historical data 2'!H$2*AA$5</f>
        <v>43190.686430362701</v>
      </c>
      <c r="I822" s="26">
        <f>'Historical data 2'!I820/'Historical data 2'!I$2*AB$5</f>
        <v>62209.42916955422</v>
      </c>
      <c r="J822" s="26">
        <f>'Historical data 2'!J820/'Historical data 2'!J$2*AC$5</f>
        <v>43933.259373783709</v>
      </c>
      <c r="K822" s="26">
        <f>'Historical data 2'!K820/'Historical data 2'!K$2*AD$5</f>
        <v>31344.096822854644</v>
      </c>
      <c r="L822" s="8">
        <f t="shared" si="27"/>
        <v>-1.6881223606862839E-2</v>
      </c>
      <c r="M822" s="8">
        <f>IF(Table25[[#This Row],[Overall Return]]&gt;=0,0,Table25[[#This Row],[Overall Return]])</f>
        <v>-1.6881223606862839E-2</v>
      </c>
      <c r="N822" s="13">
        <f t="shared" si="26"/>
        <v>640198.22633614007</v>
      </c>
    </row>
    <row r="823" spans="1:14" x14ac:dyDescent="0.25">
      <c r="A823" s="2">
        <f>'Daily returns &amp; Stats_2016-19'!A822</f>
        <v>43741</v>
      </c>
      <c r="B823" s="26">
        <f>'Historical data 2'!B821/'Historical data 2'!B$2*U$5</f>
        <v>93415.66295464593</v>
      </c>
      <c r="C823" s="26">
        <f>'Historical data 2'!C821/'Historical data 2'!C$2*V$5</f>
        <v>91391.819903969925</v>
      </c>
      <c r="D823" s="26">
        <f>'Historical data 2'!D821/'Historical data 2'!D$2*W$5</f>
        <v>50689.51888276176</v>
      </c>
      <c r="E823" s="26">
        <f>'Historical data 2'!E821/'Historical data 2'!E$2*X$5</f>
        <v>52973.549252241239</v>
      </c>
      <c r="F823" s="26">
        <f>'Historical data 2'!F821/'Historical data 2'!F$2*Y$5</f>
        <v>65336.534102847654</v>
      </c>
      <c r="G823" s="26">
        <f>'Historical data 2'!G821/'Historical data 2'!G$2*Z$5</f>
        <v>109163.37862864444</v>
      </c>
      <c r="H823" s="26">
        <f>'Historical data 2'!H821/'Historical data 2'!H$2*AA$5</f>
        <v>41396.473325214996</v>
      </c>
      <c r="I823" s="26">
        <f>'Historical data 2'!I821/'Historical data 2'!I$2*AB$5</f>
        <v>61810.490660968499</v>
      </c>
      <c r="J823" s="26">
        <f>'Historical data 2'!J821/'Historical data 2'!J$2*AC$5</f>
        <v>43942.310532691772</v>
      </c>
      <c r="K823" s="26">
        <f>'Historical data 2'!K821/'Historical data 2'!K$2*AD$5</f>
        <v>31731.528072213365</v>
      </c>
      <c r="L823" s="8">
        <f t="shared" si="27"/>
        <v>2.5820752261684898E-3</v>
      </c>
      <c r="M823" s="8">
        <f>IF(Table25[[#This Row],[Overall Return]]&gt;=0,0,Table25[[#This Row],[Overall Return]])</f>
        <v>0</v>
      </c>
      <c r="N823" s="13">
        <f t="shared" si="26"/>
        <v>641851.26631619968</v>
      </c>
    </row>
    <row r="824" spans="1:14" x14ac:dyDescent="0.25">
      <c r="A824" s="2">
        <f>'Daily returns &amp; Stats_2016-19'!A823</f>
        <v>43742</v>
      </c>
      <c r="B824" s="26">
        <f>'Historical data 2'!B822/'Historical data 2'!B$2*U$5</f>
        <v>96034.303157080081</v>
      </c>
      <c r="C824" s="26">
        <f>'Historical data 2'!C822/'Historical data 2'!C$2*V$5</f>
        <v>92198.985694349045</v>
      </c>
      <c r="D824" s="26">
        <f>'Historical data 2'!D822/'Historical data 2'!D$2*W$5</f>
        <v>50538.371258846964</v>
      </c>
      <c r="E824" s="26">
        <f>'Historical data 2'!E822/'Historical data 2'!E$2*X$5</f>
        <v>53849.90070105152</v>
      </c>
      <c r="F824" s="26">
        <f>'Historical data 2'!F822/'Historical data 2'!F$2*Y$5</f>
        <v>66500.991417106372</v>
      </c>
      <c r="G824" s="26">
        <f>'Historical data 2'!G822/'Historical data 2'!G$2*Z$5</f>
        <v>110637.27142828098</v>
      </c>
      <c r="H824" s="26">
        <f>'Historical data 2'!H822/'Historical data 2'!H$2*AA$5</f>
        <v>41112.245093830425</v>
      </c>
      <c r="I824" s="26">
        <f>'Historical data 2'!I822/'Historical data 2'!I$2*AB$5</f>
        <v>63084.812046378676</v>
      </c>
      <c r="J824" s="26">
        <f>'Historical data 2'!J822/'Historical data 2'!J$2*AC$5</f>
        <v>44603.985016936145</v>
      </c>
      <c r="K824" s="26">
        <f>'Historical data 2'!K822/'Historical data 2'!K$2*AD$5</f>
        <v>32193.630477383136</v>
      </c>
      <c r="L824" s="8">
        <f t="shared" si="27"/>
        <v>1.3871173030696626E-2</v>
      </c>
      <c r="M824" s="8">
        <f>IF(Table25[[#This Row],[Overall Return]]&gt;=0,0,Table25[[#This Row],[Overall Return]])</f>
        <v>0</v>
      </c>
      <c r="N824" s="13">
        <f t="shared" si="26"/>
        <v>650754.49629124335</v>
      </c>
    </row>
    <row r="825" spans="1:14" x14ac:dyDescent="0.25">
      <c r="A825" s="2">
        <f>'Daily returns &amp; Stats_2016-19'!A824</f>
        <v>43745</v>
      </c>
      <c r="B825" s="26">
        <f>'Historical data 2'!B823/'Historical data 2'!B$2*U$5</f>
        <v>96055.453133885108</v>
      </c>
      <c r="C825" s="26">
        <f>'Historical data 2'!C823/'Historical data 2'!C$2*V$5</f>
        <v>91828.530957982541</v>
      </c>
      <c r="D825" s="26">
        <f>'Historical data 2'!D823/'Historical data 2'!D$2*W$5</f>
        <v>51577.471362281161</v>
      </c>
      <c r="E825" s="26">
        <f>'Historical data 2'!E823/'Historical data 2'!E$2*X$5</f>
        <v>54110.319715026824</v>
      </c>
      <c r="F825" s="26">
        <f>'Historical data 2'!F823/'Historical data 2'!F$2*Y$5</f>
        <v>66428.382795038808</v>
      </c>
      <c r="G825" s="26">
        <f>'Historical data 2'!G823/'Historical data 2'!G$2*Z$5</f>
        <v>109836.26229548053</v>
      </c>
      <c r="H825" s="26">
        <f>'Historical data 2'!H823/'Historical data 2'!H$2*AA$5</f>
        <v>42229.626175095531</v>
      </c>
      <c r="I825" s="26">
        <f>'Historical data 2'!I823/'Historical data 2'!I$2*AB$5</f>
        <v>63498.110343389875</v>
      </c>
      <c r="J825" s="26">
        <f>'Historical data 2'!J823/'Historical data 2'!J$2*AC$5</f>
        <v>44241.434332637364</v>
      </c>
      <c r="K825" s="26">
        <f>'Historical data 2'!K823/'Historical data 2'!K$2*AD$5</f>
        <v>31750.192041055543</v>
      </c>
      <c r="L825" s="8">
        <f t="shared" si="27"/>
        <v>1.23131974530577E-3</v>
      </c>
      <c r="M825" s="8">
        <f>IF(Table25[[#This Row],[Overall Return]]&gt;=0,0,Table25[[#This Row],[Overall Return]])</f>
        <v>0</v>
      </c>
      <c r="N825" s="13">
        <f t="shared" si="26"/>
        <v>651555.78315187327</v>
      </c>
    </row>
    <row r="826" spans="1:14" x14ac:dyDescent="0.25">
      <c r="A826" s="2">
        <f>'Daily returns &amp; Stats_2016-19'!A825</f>
        <v>43746</v>
      </c>
      <c r="B826" s="26">
        <f>'Historical data 2'!B824/'Historical data 2'!B$2*U$5</f>
        <v>94930.163017306055</v>
      </c>
      <c r="C826" s="26">
        <f>'Historical data 2'!C824/'Historical data 2'!C$2*V$5</f>
        <v>90389.613241018</v>
      </c>
      <c r="D826" s="26">
        <f>'Historical data 2'!D824/'Historical data 2'!D$2*W$5</f>
        <v>50916.223556116049</v>
      </c>
      <c r="E826" s="26">
        <f>'Historical data 2'!E824/'Historical data 2'!E$2*X$5</f>
        <v>53105.830512062959</v>
      </c>
      <c r="F826" s="26">
        <f>'Historical data 2'!F824/'Historical data 2'!F$2*Y$5</f>
        <v>65408.043230117975</v>
      </c>
      <c r="G826" s="26">
        <f>'Historical data 2'!G824/'Historical data 2'!G$2*Z$5</f>
        <v>108674.75532625479</v>
      </c>
      <c r="H826" s="26">
        <f>'Historical data 2'!H824/'Historical data 2'!H$2*AA$5</f>
        <v>42643.535585910802</v>
      </c>
      <c r="I826" s="26">
        <f>'Historical data 2'!I824/'Historical data 2'!I$2*AB$5</f>
        <v>63173.791862580358</v>
      </c>
      <c r="J826" s="26">
        <f>'Historical data 2'!J824/'Historical data 2'!J$2*AC$5</f>
        <v>43344.089677466014</v>
      </c>
      <c r="K826" s="26">
        <f>'Historical data 2'!K824/'Historical data 2'!K$2*AD$5</f>
        <v>31134.045313867628</v>
      </c>
      <c r="L826" s="8">
        <f t="shared" si="27"/>
        <v>-1.2026125823437539E-2</v>
      </c>
      <c r="M826" s="8">
        <f>IF(Table25[[#This Row],[Overall Return]]&gt;=0,0,Table25[[#This Row],[Overall Return]])</f>
        <v>-1.2026125823437539E-2</v>
      </c>
      <c r="N826" s="13">
        <f t="shared" si="26"/>
        <v>643720.09132270049</v>
      </c>
    </row>
    <row r="827" spans="1:14" x14ac:dyDescent="0.25">
      <c r="A827" s="2">
        <f>'Daily returns &amp; Stats_2016-19'!A826</f>
        <v>43747</v>
      </c>
      <c r="B827" s="26">
        <f>'Historical data 2'!B825/'Historical data 2'!B$2*U$5</f>
        <v>96042.747240580415</v>
      </c>
      <c r="C827" s="26">
        <f>'Historical data 2'!C825/'Historical data 2'!C$2*V$5</f>
        <v>91263.035349043232</v>
      </c>
      <c r="D827" s="26">
        <f>'Historical data 2'!D825/'Historical data 2'!D$2*W$5</f>
        <v>51898.645395896943</v>
      </c>
      <c r="E827" s="26">
        <f>'Historical data 2'!E825/'Historical data 2'!E$2*X$5</f>
        <v>53461.331242246764</v>
      </c>
      <c r="F827" s="26">
        <f>'Historical data 2'!F825/'Historical data 2'!F$2*Y$5</f>
        <v>66133.00897327112</v>
      </c>
      <c r="G827" s="26">
        <f>'Historical data 2'!G825/'Historical data 2'!G$2*Z$5</f>
        <v>110733.4067195402</v>
      </c>
      <c r="H827" s="26">
        <f>'Historical data 2'!H825/'Historical data 2'!H$2*AA$5</f>
        <v>43439.385815171263</v>
      </c>
      <c r="I827" s="26">
        <f>'Historical data 2'!I825/'Historical data 2'!I$2*AB$5</f>
        <v>63739.197548098477</v>
      </c>
      <c r="J827" s="26">
        <f>'Historical data 2'!J825/'Historical data 2'!J$2*AC$5</f>
        <v>43643.202015412135</v>
      </c>
      <c r="K827" s="26">
        <f>'Historical data 2'!K825/'Historical data 2'!K$2*AD$5</f>
        <v>31479.468444349273</v>
      </c>
      <c r="L827" s="8">
        <f t="shared" si="27"/>
        <v>1.2603828170468123E-2</v>
      </c>
      <c r="M827" s="8">
        <f>IF(Table25[[#This Row],[Overall Return]]&gt;=0,0,Table25[[#This Row],[Overall Return]])</f>
        <v>0</v>
      </c>
      <c r="N827" s="13">
        <f t="shared" si="26"/>
        <v>651833.42874360981</v>
      </c>
    </row>
    <row r="828" spans="1:14" x14ac:dyDescent="0.25">
      <c r="A828" s="2">
        <f>'Daily returns &amp; Stats_2016-19'!A827</f>
        <v>43748</v>
      </c>
      <c r="B828" s="26">
        <f>'Historical data 2'!B826/'Historical data 2'!B$2*U$5</f>
        <v>97337.257055626746</v>
      </c>
      <c r="C828" s="26">
        <f>'Historical data 2'!C826/'Historical data 2'!C$2*V$5</f>
        <v>91171.345598100772</v>
      </c>
      <c r="D828" s="26">
        <f>'Historical data 2'!D826/'Historical data 2'!D$2*W$5</f>
        <v>52786.618828563725</v>
      </c>
      <c r="E828" s="26">
        <f>'Historical data 2'!E826/'Historical data 2'!E$2*X$5</f>
        <v>53465.462057239034</v>
      </c>
      <c r="F828" s="26">
        <f>'Historical data 2'!F826/'Historical data 2'!F$2*Y$5</f>
        <v>66482.837163316959</v>
      </c>
      <c r="G828" s="26">
        <f>'Historical data 2'!G826/'Historical data 2'!G$2*Z$5</f>
        <v>111422.2601249375</v>
      </c>
      <c r="H828" s="26">
        <f>'Historical data 2'!H826/'Historical data 2'!H$2*AA$5</f>
        <v>43476.6909770149</v>
      </c>
      <c r="I828" s="26">
        <f>'Historical data 2'!I826/'Historical data 2'!I$2*AB$5</f>
        <v>64212.765333921547</v>
      </c>
      <c r="J828" s="26">
        <f>'Historical data 2'!J826/'Historical data 2'!J$2*AC$5</f>
        <v>44096.401832785086</v>
      </c>
      <c r="K828" s="26">
        <f>'Historical data 2'!K826/'Historical data 2'!K$2*AD$5</f>
        <v>31857.554611764906</v>
      </c>
      <c r="L828" s="8">
        <f t="shared" si="27"/>
        <v>6.8664242155980215E-3</v>
      </c>
      <c r="M828" s="8">
        <f>IF(Table25[[#This Row],[Overall Return]]&gt;=0,0,Table25[[#This Row],[Overall Return]])</f>
        <v>0</v>
      </c>
      <c r="N828" s="13">
        <f t="shared" si="26"/>
        <v>656309.19358327123</v>
      </c>
    </row>
    <row r="829" spans="1:14" x14ac:dyDescent="0.25">
      <c r="A829" s="2">
        <f>'Daily returns &amp; Stats_2016-19'!A828</f>
        <v>43749</v>
      </c>
      <c r="B829" s="26">
        <f>'Historical data 2'!B827/'Historical data 2'!B$2*U$5</f>
        <v>99926.270057710382</v>
      </c>
      <c r="C829" s="26">
        <f>'Historical data 2'!C827/'Historical data 2'!C$2*V$5</f>
        <v>91789.309288193253</v>
      </c>
      <c r="D829" s="26">
        <f>'Historical data 2'!D827/'Historical data 2'!D$2*W$5</f>
        <v>53306.173070910307</v>
      </c>
      <c r="E829" s="26">
        <f>'Historical data 2'!E827/'Historical data 2'!E$2*X$5</f>
        <v>53746.560527527436</v>
      </c>
      <c r="F829" s="26">
        <f>'Historical data 2'!F827/'Historical data 2'!F$2*Y$5</f>
        <v>66855.771530284779</v>
      </c>
      <c r="G829" s="26">
        <f>'Historical data 2'!G827/'Historical data 2'!G$2*Z$5</f>
        <v>111886.85277311126</v>
      </c>
      <c r="H829" s="26">
        <f>'Historical data 2'!H827/'Historical data 2'!H$2*AA$5</f>
        <v>44036.268404669485</v>
      </c>
      <c r="I829" s="26">
        <f>'Historical data 2'!I827/'Historical data 2'!I$2*AB$5</f>
        <v>63736.325590413377</v>
      </c>
      <c r="J829" s="26">
        <f>'Historical data 2'!J827/'Historical data 2'!J$2*AC$5</f>
        <v>44603.985016936145</v>
      </c>
      <c r="K829" s="26">
        <f>'Historical data 2'!K827/'Historical data 2'!K$2*AD$5</f>
        <v>32198.304109814846</v>
      </c>
      <c r="L829" s="8">
        <f t="shared" si="27"/>
        <v>8.8016850027059501E-3</v>
      </c>
      <c r="M829" s="8">
        <f>IF(Table25[[#This Row],[Overall Return]]&gt;=0,0,Table25[[#This Row],[Overall Return]])</f>
        <v>0</v>
      </c>
      <c r="N829" s="13">
        <f t="shared" si="26"/>
        <v>662085.82036957121</v>
      </c>
    </row>
    <row r="830" spans="1:14" x14ac:dyDescent="0.25">
      <c r="A830" s="2">
        <f>'Daily returns &amp; Stats_2016-19'!A829</f>
        <v>43752</v>
      </c>
      <c r="B830" s="26">
        <f>'Historical data 2'!B828/'Historical data 2'!B$2*U$5</f>
        <v>99782.422377798299</v>
      </c>
      <c r="C830" s="26">
        <f>'Historical data 2'!C828/'Historical data 2'!C$2*V$5</f>
        <v>92028.335039525613</v>
      </c>
      <c r="D830" s="26">
        <f>'Historical data 2'!D828/'Historical data 2'!D$2*W$5</f>
        <v>53022.777562014271</v>
      </c>
      <c r="E830" s="26">
        <f>'Historical data 2'!E828/'Historical data 2'!E$2*X$5</f>
        <v>53614.272922367782</v>
      </c>
      <c r="F830" s="26">
        <f>'Historical data 2'!F828/'Historical data 2'!F$2*Y$5</f>
        <v>66948.729199191162</v>
      </c>
      <c r="G830" s="26">
        <f>'Historical data 2'!G828/'Historical data 2'!G$2*Z$5</f>
        <v>111782.7579613628</v>
      </c>
      <c r="H830" s="26">
        <f>'Historical data 2'!H828/'Historical data 2'!H$2*AA$5</f>
        <v>45647.505789910683</v>
      </c>
      <c r="I830" s="26">
        <f>'Historical data 2'!I828/'Historical data 2'!I$2*AB$5</f>
        <v>63311.548712122938</v>
      </c>
      <c r="J830" s="26">
        <f>'Historical data 2'!J828/'Historical data 2'!J$2*AC$5</f>
        <v>44658.364563047784</v>
      </c>
      <c r="K830" s="26">
        <f>'Historical data 2'!K828/'Historical data 2'!K$2*AD$5</f>
        <v>32291.654514910409</v>
      </c>
      <c r="L830" s="8">
        <f t="shared" si="27"/>
        <v>1.5142270712289463E-3</v>
      </c>
      <c r="M830" s="8">
        <f>IF(Table25[[#This Row],[Overall Return]]&gt;=0,0,Table25[[#This Row],[Overall Return]])</f>
        <v>0</v>
      </c>
      <c r="N830" s="13">
        <f t="shared" si="26"/>
        <v>663088.36864225171</v>
      </c>
    </row>
    <row r="831" spans="1:14" x14ac:dyDescent="0.25">
      <c r="A831" s="2">
        <f>'Daily returns &amp; Stats_2016-19'!A830</f>
        <v>43753</v>
      </c>
      <c r="B831" s="26">
        <f>'Historical data 2'!B829/'Historical data 2'!B$2*U$5</f>
        <v>99549.766004933976</v>
      </c>
      <c r="C831" s="26">
        <f>'Historical data 2'!C829/'Historical data 2'!C$2*V$5</f>
        <v>93668.64187870927</v>
      </c>
      <c r="D831" s="26">
        <f>'Historical data 2'!D829/'Historical data 2'!D$2*W$5</f>
        <v>52852.742771054342</v>
      </c>
      <c r="E831" s="26">
        <f>'Historical data 2'!E829/'Historical data 2'!E$2*X$5</f>
        <v>53639.076848335222</v>
      </c>
      <c r="F831" s="26">
        <f>'Historical data 2'!F829/'Historical data 2'!F$2*Y$5</f>
        <v>68371.710473330211</v>
      </c>
      <c r="G831" s="26">
        <f>'Historical data 2'!G829/'Historical data 2'!G$2*Z$5</f>
        <v>113400.80933750328</v>
      </c>
      <c r="H831" s="26">
        <f>'Historical data 2'!H829/'Historical data 2'!H$2*AA$5</f>
        <v>45812.715815917407</v>
      </c>
      <c r="I831" s="26">
        <f>'Historical data 2'!I829/'Historical data 2'!I$2*AB$5</f>
        <v>68477.728865091951</v>
      </c>
      <c r="J831" s="26">
        <f>'Historical data 2'!J829/'Historical data 2'!J$2*AC$5</f>
        <v>45419.750801273833</v>
      </c>
      <c r="K831" s="26">
        <f>'Historical data 2'!K829/'Historical data 2'!K$2*AD$5</f>
        <v>32403.679803449821</v>
      </c>
      <c r="L831" s="8">
        <f t="shared" si="27"/>
        <v>1.5847441237529569E-2</v>
      </c>
      <c r="M831" s="8">
        <f>IF(Table25[[#This Row],[Overall Return]]&gt;=0,0,Table25[[#This Row],[Overall Return]])</f>
        <v>0</v>
      </c>
      <c r="N831" s="13">
        <f t="shared" si="26"/>
        <v>673596.62259959918</v>
      </c>
    </row>
    <row r="832" spans="1:14" x14ac:dyDescent="0.25">
      <c r="A832" s="2">
        <f>'Daily returns &amp; Stats_2016-19'!A831</f>
        <v>43754</v>
      </c>
      <c r="B832" s="26">
        <f>'Historical data 2'!B830/'Historical data 2'!B$2*U$5</f>
        <v>99147.856793557236</v>
      </c>
      <c r="C832" s="26">
        <f>'Historical data 2'!C830/'Historical data 2'!C$2*V$5</f>
        <v>94201.272154447826</v>
      </c>
      <c r="D832" s="26">
        <f>'Historical data 2'!D830/'Historical data 2'!D$2*W$5</f>
        <v>51977.098170303863</v>
      </c>
      <c r="E832" s="26">
        <f>'Historical data 2'!E830/'Historical data 2'!E$2*X$5</f>
        <v>54093.790109719797</v>
      </c>
      <c r="F832" s="26">
        <f>'Historical data 2'!F830/'Historical data 2'!F$2*Y$5</f>
        <v>68406.361345623111</v>
      </c>
      <c r="G832" s="26">
        <f>'Historical data 2'!G830/'Historical data 2'!G$2*Z$5</f>
        <v>112471.6113667601</v>
      </c>
      <c r="H832" s="26">
        <f>'Historical data 2'!H830/'Historical data 2'!H$2*AA$5</f>
        <v>46143.135867930847</v>
      </c>
      <c r="I832" s="26">
        <f>'Historical data 2'!I830/'Historical data 2'!I$2*AB$5</f>
        <v>68018.525492424931</v>
      </c>
      <c r="J832" s="26">
        <f>'Historical data 2'!J830/'Historical data 2'!J$2*AC$5</f>
        <v>44948.421921419358</v>
      </c>
      <c r="K832" s="26">
        <f>'Historical data 2'!K830/'Historical data 2'!K$2*AD$5</f>
        <v>31848.22481026415</v>
      </c>
      <c r="L832" s="8">
        <f t="shared" si="27"/>
        <v>-3.4743709938982459E-3</v>
      </c>
      <c r="M832" s="8">
        <f>IF(Table25[[#This Row],[Overall Return]]&gt;=0,0,Table25[[#This Row],[Overall Return]])</f>
        <v>-3.4743709938982459E-3</v>
      </c>
      <c r="N832" s="13">
        <f t="shared" si="26"/>
        <v>671256.2980324513</v>
      </c>
    </row>
    <row r="833" spans="1:14" x14ac:dyDescent="0.25">
      <c r="A833" s="2">
        <f>'Daily returns &amp; Stats_2016-19'!A832</f>
        <v>43755</v>
      </c>
      <c r="B833" s="26">
        <f>'Historical data 2'!B831/'Historical data 2'!B$2*U$5</f>
        <v>99532.851325897194</v>
      </c>
      <c r="C833" s="26">
        <f>'Historical data 2'!C831/'Historical data 2'!C$2*V$5</f>
        <v>94733.910517128577</v>
      </c>
      <c r="D833" s="26">
        <f>'Historical data 2'!D831/'Historical data 2'!D$2*W$5</f>
        <v>51900.954432737824</v>
      </c>
      <c r="E833" s="26">
        <f>'Historical data 2'!E831/'Historical data 2'!E$2*X$5</f>
        <v>54717.974656532417</v>
      </c>
      <c r="F833" s="26">
        <f>'Historical data 2'!F831/'Historical data 2'!F$2*Y$5</f>
        <v>68925.058507579612</v>
      </c>
      <c r="G833" s="26">
        <f>'Historical data 2'!G831/'Historical data 2'!G$2*Z$5</f>
        <v>111894.91368876594</v>
      </c>
      <c r="H833" s="26">
        <f>'Historical data 2'!H831/'Historical data 2'!H$2*AA$5</f>
        <v>46537.503269578709</v>
      </c>
      <c r="I833" s="26">
        <f>'Historical data 2'!I831/'Historical data 2'!I$2*AB$5</f>
        <v>69935.739924083959</v>
      </c>
      <c r="J833" s="26">
        <f>'Historical data 2'!J831/'Historical data 2'!J$2*AC$5</f>
        <v>44966.550983900881</v>
      </c>
      <c r="K833" s="26">
        <f>'Historical data 2'!K831/'Historical data 2'!K$2*AD$5</f>
        <v>31806.203593865084</v>
      </c>
      <c r="L833" s="8">
        <f t="shared" si="27"/>
        <v>5.5051444261311477E-3</v>
      </c>
      <c r="M833" s="8">
        <f>IF(Table25[[#This Row],[Overall Return]]&gt;=0,0,Table25[[#This Row],[Overall Return]])</f>
        <v>0</v>
      </c>
      <c r="N833" s="13">
        <f t="shared" si="26"/>
        <v>674951.6609000701</v>
      </c>
    </row>
    <row r="834" spans="1:14" x14ac:dyDescent="0.25">
      <c r="A834" s="2">
        <f>'Daily returns &amp; Stats_2016-19'!A833</f>
        <v>43756</v>
      </c>
      <c r="B834" s="26">
        <f>'Historical data 2'!B832/'Historical data 2'!B$2*U$5</f>
        <v>100010.86996493049</v>
      </c>
      <c r="C834" s="26">
        <f>'Historical data 2'!C832/'Historical data 2'!C$2*V$5</f>
        <v>93145.54610785353</v>
      </c>
      <c r="D834" s="26">
        <f>'Historical data 2'!D832/'Historical data 2'!D$2*W$5</f>
        <v>51348.918621328266</v>
      </c>
      <c r="E834" s="26">
        <f>'Historical data 2'!E832/'Historical data 2'!E$2*X$5</f>
        <v>54106.188900034547</v>
      </c>
      <c r="F834" s="26">
        <f>'Historical data 2'!F832/'Historical data 2'!F$2*Y$5</f>
        <v>68508.12336599741</v>
      </c>
      <c r="G834" s="26">
        <f>'Historical data 2'!G832/'Historical data 2'!G$2*Z$5</f>
        <v>110068.57129396309</v>
      </c>
      <c r="H834" s="26">
        <f>'Historical data 2'!H832/'Historical data 2'!H$2*AA$5</f>
        <v>45645.726933419508</v>
      </c>
      <c r="I834" s="26">
        <f>'Historical data 2'!I832/'Historical data 2'!I$2*AB$5</f>
        <v>70415.056250007794</v>
      </c>
      <c r="J834" s="26">
        <f>'Historical data 2'!J832/'Historical data 2'!J$2*AC$5</f>
        <v>45292.855005236066</v>
      </c>
      <c r="K834" s="26">
        <f>'Historical data 2'!K832/'Historical data 2'!K$2*AD$5</f>
        <v>31558.819781353039</v>
      </c>
      <c r="L834" s="8">
        <f t="shared" si="27"/>
        <v>-7.1871586618180716E-3</v>
      </c>
      <c r="M834" s="8">
        <f>IF(Table25[[#This Row],[Overall Return]]&gt;=0,0,Table25[[#This Row],[Overall Return]])</f>
        <v>-7.1871586618180716E-3</v>
      </c>
      <c r="N834" s="13">
        <f t="shared" si="26"/>
        <v>670100.67622412369</v>
      </c>
    </row>
    <row r="835" spans="1:14" x14ac:dyDescent="0.25">
      <c r="A835" s="2">
        <f>'Daily returns &amp; Stats_2016-19'!A834</f>
        <v>43759</v>
      </c>
      <c r="B835" s="26">
        <f>'Historical data 2'!B833/'Historical data 2'!B$2*U$5</f>
        <v>101745.33376316831</v>
      </c>
      <c r="C835" s="26">
        <f>'Historical data 2'!C833/'Historical data 2'!C$2*V$5</f>
        <v>94637.449470273612</v>
      </c>
      <c r="D835" s="26">
        <f>'Historical data 2'!D833/'Historical data 2'!D$2*W$5</f>
        <v>53262.016408129159</v>
      </c>
      <c r="E835" s="26">
        <f>'Historical data 2'!E833/'Historical data 2'!E$2*X$5</f>
        <v>53845.763540721309</v>
      </c>
      <c r="F835" s="26">
        <f>'Historical data 2'!F833/'Historical data 2'!F$2*Y$5</f>
        <v>68544.423480486148</v>
      </c>
      <c r="G835" s="26">
        <f>'Historical data 2'!G833/'Historical data 2'!G$2*Z$5</f>
        <v>110885.60086290745</v>
      </c>
      <c r="H835" s="26">
        <f>'Historical data 2'!H833/'Historical data 2'!H$2*AA$5</f>
        <v>45032.854965289116</v>
      </c>
      <c r="I835" s="26">
        <f>'Historical data 2'!I833/'Historical data 2'!I$2*AB$5</f>
        <v>70007.501868366788</v>
      </c>
      <c r="J835" s="26">
        <f>'Historical data 2'!J833/'Historical data 2'!J$2*AC$5</f>
        <v>45736.980739702034</v>
      </c>
      <c r="K835" s="26">
        <f>'Historical data 2'!K833/'Historical data 2'!K$2*AD$5</f>
        <v>32086.272272514441</v>
      </c>
      <c r="L835" s="8">
        <f t="shared" si="27"/>
        <v>8.4815929144559377E-3</v>
      </c>
      <c r="M835" s="8">
        <f>IF(Table25[[#This Row],[Overall Return]]&gt;=0,0,Table25[[#This Row],[Overall Return]])</f>
        <v>0</v>
      </c>
      <c r="N835" s="13">
        <f t="shared" si="26"/>
        <v>675784.19737155829</v>
      </c>
    </row>
    <row r="836" spans="1:14" x14ac:dyDescent="0.25">
      <c r="A836" s="2">
        <f>'Daily returns &amp; Stats_2016-19'!A835</f>
        <v>43760</v>
      </c>
      <c r="B836" s="26">
        <f>'Historical data 2'!B834/'Historical data 2'!B$2*U$5</f>
        <v>101512.66413428595</v>
      </c>
      <c r="C836" s="26">
        <f>'Historical data 2'!C834/'Historical data 2'!C$2*V$5</f>
        <v>93581.189685492485</v>
      </c>
      <c r="D836" s="26">
        <f>'Historical data 2'!D834/'Historical data 2'!D$2*W$5</f>
        <v>53814.052219538717</v>
      </c>
      <c r="E836" s="26">
        <f>'Historical data 2'!E834/'Historical data 2'!E$2*X$5</f>
        <v>54730.379792185107</v>
      </c>
      <c r="F836" s="26">
        <f>'Historical data 2'!F834/'Historical data 2'!F$2*Y$5</f>
        <v>68360.157384869221</v>
      </c>
      <c r="G836" s="26">
        <f>'Historical data 2'!G834/'Historical data 2'!G$2*Z$5</f>
        <v>109235.48326568777</v>
      </c>
      <c r="H836" s="26">
        <f>'Historical data 2'!H834/'Historical data 2'!H$2*AA$5</f>
        <v>45402.359035637382</v>
      </c>
      <c r="I836" s="26">
        <f>'Historical data 2'!I834/'Historical data 2'!I$2*AB$5</f>
        <v>71603.279026362521</v>
      </c>
      <c r="J836" s="26">
        <f>'Historical data 2'!J834/'Historical data 2'!J$2*AC$5</f>
        <v>45882.017060220795</v>
      </c>
      <c r="K836" s="26">
        <f>'Historical data 2'!K834/'Historical data 2'!K$2*AD$5</f>
        <v>32249.642030192674</v>
      </c>
      <c r="L836" s="8">
        <f t="shared" si="27"/>
        <v>8.6865935190183485E-4</v>
      </c>
      <c r="M836" s="8">
        <f>IF(Table25[[#This Row],[Overall Return]]&gt;=0,0,Table25[[#This Row],[Overall Return]])</f>
        <v>0</v>
      </c>
      <c r="N836" s="13">
        <f t="shared" si="26"/>
        <v>676371.22363447258</v>
      </c>
    </row>
    <row r="837" spans="1:14" x14ac:dyDescent="0.25">
      <c r="A837" s="2">
        <f>'Daily returns &amp; Stats_2016-19'!A836</f>
        <v>43761</v>
      </c>
      <c r="B837" s="26">
        <f>'Historical data 2'!B835/'Historical data 2'!B$2*U$5</f>
        <v>102874.84592149753</v>
      </c>
      <c r="C837" s="26">
        <f>'Historical data 2'!C835/'Historical data 2'!C$2*V$5</f>
        <v>93392.513236450439</v>
      </c>
      <c r="D837" s="26">
        <f>'Historical data 2'!D835/'Historical data 2'!D$2*W$5</f>
        <v>53538.028027889726</v>
      </c>
      <c r="E837" s="26">
        <f>'Historical data 2'!E835/'Historical data 2'!E$2*X$5</f>
        <v>54205.398258566354</v>
      </c>
      <c r="F837" s="26">
        <f>'Historical data 2'!F835/'Historical data 2'!F$2*Y$5</f>
        <v>69258.390079121949</v>
      </c>
      <c r="G837" s="26">
        <f>'Historical data 2'!G835/'Historical data 2'!G$2*Z$5</f>
        <v>109932.3722379484</v>
      </c>
      <c r="H837" s="26">
        <f>'Historical data 2'!H835/'Historical data 2'!H$2*AA$5</f>
        <v>45242.47541420997</v>
      </c>
      <c r="I837" s="26">
        <f>'Historical data 2'!I835/'Historical data 2'!I$2*AB$5</f>
        <v>71121.099992214746</v>
      </c>
      <c r="J837" s="26">
        <f>'Historical data 2'!J835/'Historical data 2'!J$2*AC$5</f>
        <v>46162.992694352411</v>
      </c>
      <c r="K837" s="26">
        <f>'Historical data 2'!K835/'Historical data 2'!K$2*AD$5</f>
        <v>32557.7197596273</v>
      </c>
      <c r="L837" s="8">
        <f t="shared" si="27"/>
        <v>2.8307117755808076E-3</v>
      </c>
      <c r="M837" s="8">
        <f>IF(Table25[[#This Row],[Overall Return]]&gt;=0,0,Table25[[#This Row],[Overall Return]])</f>
        <v>0</v>
      </c>
      <c r="N837" s="13">
        <f t="shared" ref="N837:N883" si="28">SUM(B837:K837)</f>
        <v>678285.83562187874</v>
      </c>
    </row>
    <row r="838" spans="1:14" x14ac:dyDescent="0.25">
      <c r="A838" s="2">
        <f>'Daily returns &amp; Stats_2016-19'!A837</f>
        <v>43762</v>
      </c>
      <c r="B838" s="26">
        <f>'Historical data 2'!B836/'Historical data 2'!B$2*U$5</f>
        <v>103044.06561996482</v>
      </c>
      <c r="C838" s="26">
        <f>'Historical data 2'!C836/'Historical data 2'!C$2*V$5</f>
        <v>94378.820970988818</v>
      </c>
      <c r="D838" s="26">
        <f>'Historical data 2'!D836/'Historical data 2'!D$2*W$5</f>
        <v>53452.363180155829</v>
      </c>
      <c r="E838" s="26">
        <f>'Historical data 2'!E836/'Historical data 2'!E$2*X$5</f>
        <v>53845.763540721309</v>
      </c>
      <c r="F838" s="26">
        <f>'Historical data 2'!F836/'Historical data 2'!F$2*Y$5</f>
        <v>69360.697650349844</v>
      </c>
      <c r="G838" s="26">
        <f>'Historical data 2'!G836/'Historical data 2'!G$2*Z$5</f>
        <v>112095.16914056498</v>
      </c>
      <c r="H838" s="26">
        <f>'Historical data 2'!H836/'Historical data 2'!H$2*AA$5</f>
        <v>53236.473517484257</v>
      </c>
      <c r="I838" s="26">
        <f>'Historical data 2'!I836/'Historical data 2'!I$2*AB$5</f>
        <v>70176.836378253705</v>
      </c>
      <c r="J838" s="26">
        <f>'Historical data 2'!J836/'Historical data 2'!J$2*AC$5</f>
        <v>46317.083994445726</v>
      </c>
      <c r="K838" s="26">
        <f>'Historical data 2'!K836/'Historical data 2'!K$2*AD$5</f>
        <v>32249.642030192674</v>
      </c>
      <c r="L838" s="8">
        <f t="shared" ref="L838:L883" si="29">N838/N837-1</f>
        <v>1.4552980296563378E-2</v>
      </c>
      <c r="M838" s="8">
        <f>IF(Table25[[#This Row],[Overall Return]]&gt;=0,0,Table25[[#This Row],[Overall Return]])</f>
        <v>0</v>
      </c>
      <c r="N838" s="13">
        <f t="shared" si="28"/>
        <v>688156.91602312191</v>
      </c>
    </row>
    <row r="839" spans="1:14" x14ac:dyDescent="0.25">
      <c r="A839" s="2">
        <f>'Daily returns &amp; Stats_2016-19'!A838</f>
        <v>43763</v>
      </c>
      <c r="B839" s="26">
        <f>'Historical data 2'!B837/'Historical data 2'!B$2*U$5</f>
        <v>104313.17690441983</v>
      </c>
      <c r="C839" s="26">
        <f>'Historical data 2'!C837/'Historical data 2'!C$2*V$5</f>
        <v>93347.994619504039</v>
      </c>
      <c r="D839" s="26">
        <f>'Historical data 2'!D837/'Historical data 2'!D$2*W$5</f>
        <v>53633.201413903058</v>
      </c>
      <c r="E839" s="26">
        <f>'Historical data 2'!E837/'Historical data 2'!E$2*X$5</f>
        <v>54110.319715026824</v>
      </c>
      <c r="F839" s="26">
        <f>'Historical data 2'!F837/'Historical data 2'!F$2*Y$5</f>
        <v>69588.418969727587</v>
      </c>
      <c r="G839" s="26">
        <f>'Historical data 2'!G837/'Historical data 2'!G$2*Z$5</f>
        <v>112727.95101945853</v>
      </c>
      <c r="H839" s="26">
        <f>'Historical data 2'!H837/'Historical data 2'!H$2*AA$5</f>
        <v>58290.458931287336</v>
      </c>
      <c r="I839" s="26">
        <f>'Historical data 2'!I837/'Historical data 2'!I$2*AB$5</f>
        <v>70291.636065237821</v>
      </c>
      <c r="J839" s="26">
        <f>'Historical data 2'!J837/'Historical data 2'!J$2*AC$5</f>
        <v>46743.092128429613</v>
      </c>
      <c r="K839" s="26">
        <f>'Historical data 2'!K837/'Historical data 2'!K$2*AD$5</f>
        <v>32324.332832286724</v>
      </c>
      <c r="L839" s="8">
        <f t="shared" si="29"/>
        <v>1.048258966551896E-2</v>
      </c>
      <c r="M839" s="8">
        <f>IF(Table25[[#This Row],[Overall Return]]&gt;=0,0,Table25[[#This Row],[Overall Return]])</f>
        <v>0</v>
      </c>
      <c r="N839" s="13">
        <f t="shared" si="28"/>
        <v>695370.58259928133</v>
      </c>
    </row>
    <row r="840" spans="1:14" x14ac:dyDescent="0.25">
      <c r="A840" s="2">
        <f>'Daily returns &amp; Stats_2016-19'!A839</f>
        <v>43766</v>
      </c>
      <c r="B840" s="26">
        <f>'Historical data 2'!B838/'Historical data 2'!B$2*U$5</f>
        <v>105358.08915552894</v>
      </c>
      <c r="C840" s="26">
        <f>'Historical data 2'!C838/'Historical data 2'!C$2*V$5</f>
        <v>94182.720708984591</v>
      </c>
      <c r="D840" s="26">
        <f>'Historical data 2'!D838/'Historical data 2'!D$2*W$5</f>
        <v>52995.513326648033</v>
      </c>
      <c r="E840" s="26">
        <f>'Historical data 2'!E838/'Historical data 2'!E$2*X$5</f>
        <v>53957.3780349058</v>
      </c>
      <c r="F840" s="26">
        <f>'Historical data 2'!F838/'Historical data 2'!F$2*Y$5</f>
        <v>70956.39193164483</v>
      </c>
      <c r="G840" s="26">
        <f>'Historical data 2'!G838/'Historical data 2'!G$2*Z$5</f>
        <v>115499.46112356576</v>
      </c>
      <c r="H840" s="26">
        <f>'Historical data 2'!H838/'Historical data 2'!H$2*AA$5</f>
        <v>58215.848607600063</v>
      </c>
      <c r="I840" s="26">
        <f>'Historical data 2'!I838/'Historical data 2'!I$2*AB$5</f>
        <v>70905.841907749724</v>
      </c>
      <c r="J840" s="26">
        <f>'Historical data 2'!J838/'Historical data 2'!J$2*AC$5</f>
        <v>46815.608378355748</v>
      </c>
      <c r="K840" s="26">
        <f>'Historical data 2'!K838/'Historical data 2'!K$2*AD$5</f>
        <v>32039.594887046325</v>
      </c>
      <c r="L840" s="8">
        <f t="shared" si="29"/>
        <v>7.9897907702406457E-3</v>
      </c>
      <c r="M840" s="8">
        <f>IF(Table25[[#This Row],[Overall Return]]&gt;=0,0,Table25[[#This Row],[Overall Return]])</f>
        <v>0</v>
      </c>
      <c r="N840" s="13">
        <f t="shared" si="28"/>
        <v>700926.4480620299</v>
      </c>
    </row>
    <row r="841" spans="1:14" x14ac:dyDescent="0.25">
      <c r="A841" s="2">
        <f>'Daily returns &amp; Stats_2016-19'!A840</f>
        <v>43767</v>
      </c>
      <c r="B841" s="26">
        <f>'Historical data 2'!B839/'Historical data 2'!B$2*U$5</f>
        <v>102921.36791685775</v>
      </c>
      <c r="C841" s="26">
        <f>'Historical data 2'!C839/'Historical data 2'!C$2*V$5</f>
        <v>93421.132924983307</v>
      </c>
      <c r="D841" s="26">
        <f>'Historical data 2'!D839/'Historical data 2'!D$2*W$5</f>
        <v>54337.537272333117</v>
      </c>
      <c r="E841" s="26">
        <f>'Historical data 2'!E839/'Historical data 2'!E$2*X$5</f>
        <v>53523.331539158455</v>
      </c>
      <c r="F841" s="26">
        <f>'Historical data 2'!F839/'Historical data 2'!F$2*Y$5</f>
        <v>69450.356834864535</v>
      </c>
      <c r="G841" s="26">
        <f>'Historical data 2'!G839/'Historical data 2'!G$2*Z$5</f>
        <v>114410.08414017472</v>
      </c>
      <c r="H841" s="26">
        <f>'Historical data 2'!H839/'Historical data 2'!H$2*AA$5</f>
        <v>56174.712432911416</v>
      </c>
      <c r="I841" s="26">
        <f>'Historical data 2'!I839/'Historical data 2'!I$2*AB$5</f>
        <v>72409.776541319836</v>
      </c>
      <c r="J841" s="26">
        <f>'Historical data 2'!J839/'Historical data 2'!J$2*AC$5</f>
        <v>47286.93725821023</v>
      </c>
      <c r="K841" s="26">
        <f>'Historical data 2'!K839/'Historical data 2'!K$2*AD$5</f>
        <v>31946.244481950758</v>
      </c>
      <c r="L841" s="8">
        <f t="shared" si="29"/>
        <v>-7.1975693501286075E-3</v>
      </c>
      <c r="M841" s="8">
        <f>IF(Table25[[#This Row],[Overall Return]]&gt;=0,0,Table25[[#This Row],[Overall Return]])</f>
        <v>-7.1975693501286075E-3</v>
      </c>
      <c r="N841" s="13">
        <f t="shared" si="28"/>
        <v>695881.48134276411</v>
      </c>
    </row>
    <row r="842" spans="1:14" x14ac:dyDescent="0.25">
      <c r="A842" s="2">
        <f>'Daily returns &amp; Stats_2016-19'!A841</f>
        <v>43768</v>
      </c>
      <c r="B842" s="26">
        <f>'Historical data 2'!B840/'Historical data 2'!B$2*U$5</f>
        <v>102908.68853558919</v>
      </c>
      <c r="C842" s="26">
        <f>'Historical data 2'!C840/'Historical data 2'!C$2*V$5</f>
        <v>94336.946784149855</v>
      </c>
      <c r="D842" s="26">
        <f>'Historical data 2'!D840/'Historical data 2'!D$2*W$5</f>
        <v>52386.37599800816</v>
      </c>
      <c r="E842" s="26">
        <f>'Historical data 2'!E840/'Historical data 2'!E$2*X$5</f>
        <v>53572.945736431255</v>
      </c>
      <c r="F842" s="26">
        <f>'Historical data 2'!F840/'Historical data 2'!F$2*Y$5</f>
        <v>69377.198465398367</v>
      </c>
      <c r="G842" s="26">
        <f>'Historical data 2'!G840/'Historical data 2'!G$2*Z$5</f>
        <v>115835.9156313795</v>
      </c>
      <c r="H842" s="26">
        <f>'Historical data 2'!H840/'Historical data 2'!H$2*AA$5</f>
        <v>55959.765579411258</v>
      </c>
      <c r="I842" s="26">
        <f>'Historical data 2'!I840/'Historical data 2'!I$2*AB$5</f>
        <v>73130.16619776054</v>
      </c>
      <c r="J842" s="26">
        <f>'Historical data 2'!J840/'Historical data 2'!J$2*AC$5</f>
        <v>47160.03382083949</v>
      </c>
      <c r="K842" s="26">
        <f>'Historical data 2'!K840/'Historical data 2'!K$2*AD$5</f>
        <v>31610.162067571535</v>
      </c>
      <c r="L842" s="8">
        <f t="shared" si="29"/>
        <v>5.7009344897274161E-4</v>
      </c>
      <c r="M842" s="8">
        <f>IF(Table25[[#This Row],[Overall Return]]&gt;=0,0,Table25[[#This Row],[Overall Return]])</f>
        <v>0</v>
      </c>
      <c r="N842" s="13">
        <f t="shared" si="28"/>
        <v>696278.19881653914</v>
      </c>
    </row>
    <row r="843" spans="1:14" x14ac:dyDescent="0.25">
      <c r="A843" s="2">
        <f>'Daily returns &amp; Stats_2016-19'!A842</f>
        <v>43769</v>
      </c>
      <c r="B843" s="26">
        <f>'Historical data 2'!B841/'Historical data 2'!B$2*U$5</f>
        <v>105235.417964458</v>
      </c>
      <c r="C843" s="26">
        <f>'Historical data 2'!C841/'Historical data 2'!C$2*V$5</f>
        <v>94160.46544398251</v>
      </c>
      <c r="D843" s="26">
        <f>'Historical data 2'!D841/'Historical data 2'!D$2*W$5</f>
        <v>52538.650901251807</v>
      </c>
      <c r="E843" s="26">
        <f>'Historical data 2'!E841/'Historical data 2'!E$2*X$5</f>
        <v>53705.220650915042</v>
      </c>
      <c r="F843" s="26">
        <f>'Historical data 2'!F841/'Historical data 2'!F$2*Y$5</f>
        <v>69312.294700001497</v>
      </c>
      <c r="G843" s="26">
        <f>'Historical data 2'!G841/'Historical data 2'!G$2*Z$5</f>
        <v>114842.66126485199</v>
      </c>
      <c r="H843" s="26">
        <f>'Historical data 2'!H841/'Historical data 2'!H$2*AA$5</f>
        <v>55943.776200779095</v>
      </c>
      <c r="I843" s="26">
        <f>'Historical data 2'!I841/'Historical data 2'!I$2*AB$5</f>
        <v>72527.452810719609</v>
      </c>
      <c r="J843" s="26">
        <f>'Historical data 2'!J841/'Historical data 2'!J$2*AC$5</f>
        <v>46797.479315874218</v>
      </c>
      <c r="K843" s="26">
        <f>'Historical data 2'!K841/'Historical data 2'!K$2*AD$5</f>
        <v>31540.147080829527</v>
      </c>
      <c r="L843" s="8">
        <f t="shared" si="29"/>
        <v>4.6729528179545454E-4</v>
      </c>
      <c r="M843" s="8">
        <f>IF(Table25[[#This Row],[Overall Return]]&gt;=0,0,Table25[[#This Row],[Overall Return]])</f>
        <v>0</v>
      </c>
      <c r="N843" s="13">
        <f t="shared" si="28"/>
        <v>696603.56633366318</v>
      </c>
    </row>
    <row r="844" spans="1:14" x14ac:dyDescent="0.25">
      <c r="A844" s="2">
        <f>'Daily returns &amp; Stats_2016-19'!A843</f>
        <v>43770</v>
      </c>
      <c r="B844" s="26">
        <f>'Historical data 2'!B842/'Historical data 2'!B$2*U$5</f>
        <v>108222.08499612307</v>
      </c>
      <c r="C844" s="26">
        <f>'Historical data 2'!C842/'Historical data 2'!C$2*V$5</f>
        <v>94943.782841741297</v>
      </c>
      <c r="D844" s="26">
        <f>'Historical data 2'!D842/'Historical data 2'!D$2*W$5</f>
        <v>54394.634598933961</v>
      </c>
      <c r="E844" s="26">
        <f>'Historical data 2'!E842/'Historical data 2'!E$2*X$5</f>
        <v>54875.059842321578</v>
      </c>
      <c r="F844" s="26">
        <f>'Historical data 2'!F842/'Historical data 2'!F$2*Y$5</f>
        <v>70062.011665727434</v>
      </c>
      <c r="G844" s="26">
        <f>'Historical data 2'!G842/'Historical data 2'!G$2*Z$5</f>
        <v>115122.98087418357</v>
      </c>
      <c r="H844" s="26">
        <f>'Historical data 2'!H842/'Historical data 2'!H$2*AA$5</f>
        <v>55657.766571679786</v>
      </c>
      <c r="I844" s="26">
        <f>'Historical data 2'!I842/'Historical data 2'!I$2*AB$5</f>
        <v>72386.814754030784</v>
      </c>
      <c r="J844" s="26">
        <f>'Historical data 2'!J842/'Historical data 2'!J$2*AC$5</f>
        <v>47295.999879117757</v>
      </c>
      <c r="K844" s="26">
        <f>'Historical data 2'!K842/'Historical data 2'!K$2*AD$5</f>
        <v>32487.704772885292</v>
      </c>
      <c r="L844" s="8">
        <f t="shared" si="29"/>
        <v>1.2697716306041107E-2</v>
      </c>
      <c r="M844" s="8">
        <f>IF(Table25[[#This Row],[Overall Return]]&gt;=0,0,Table25[[#This Row],[Overall Return]])</f>
        <v>0</v>
      </c>
      <c r="N844" s="13">
        <f t="shared" si="28"/>
        <v>705448.84079674445</v>
      </c>
    </row>
    <row r="845" spans="1:14" x14ac:dyDescent="0.25">
      <c r="A845" s="2">
        <f>'Daily returns &amp; Stats_2016-19'!A844</f>
        <v>43773</v>
      </c>
      <c r="B845" s="26">
        <f>'Historical data 2'!B843/'Historical data 2'!B$2*U$5</f>
        <v>108932.77326403874</v>
      </c>
      <c r="C845" s="26">
        <f>'Historical data 2'!C843/'Historical data 2'!C$2*V$5</f>
        <v>95644.427429138042</v>
      </c>
      <c r="D845" s="26">
        <f>'Historical data 2'!D843/'Historical data 2'!D$2*W$5</f>
        <v>55203.652381656779</v>
      </c>
      <c r="E845" s="26">
        <f>'Historical data 2'!E843/'Historical data 2'!E$2*X$5</f>
        <v>54945.334459893675</v>
      </c>
      <c r="F845" s="26">
        <f>'Historical data 2'!F843/'Historical data 2'!F$2*Y$5</f>
        <v>71031.745094160433</v>
      </c>
      <c r="G845" s="26">
        <f>'Historical data 2'!G843/'Historical data 2'!G$2*Z$5</f>
        <v>115787.8669973434</v>
      </c>
      <c r="H845" s="26">
        <f>'Historical data 2'!H843/'Historical data 2'!H$2*AA$5</f>
        <v>56396.769629929186</v>
      </c>
      <c r="I845" s="26">
        <f>'Historical data 2'!I843/'Historical data 2'!I$2*AB$5</f>
        <v>72111.27793129273</v>
      </c>
      <c r="J845" s="26">
        <f>'Historical data 2'!J843/'Historical data 2'!J$2*AC$5</f>
        <v>47785.454000787286</v>
      </c>
      <c r="K845" s="26">
        <f>'Historical data 2'!K843/'Historical data 2'!K$2*AD$5</f>
        <v>33453.935165464572</v>
      </c>
      <c r="L845" s="8">
        <f t="shared" si="29"/>
        <v>8.2846483245468949E-3</v>
      </c>
      <c r="M845" s="8">
        <f>IF(Table25[[#This Row],[Overall Return]]&gt;=0,0,Table25[[#This Row],[Overall Return]])</f>
        <v>0</v>
      </c>
      <c r="N845" s="13">
        <f t="shared" si="28"/>
        <v>711293.23635370482</v>
      </c>
    </row>
    <row r="846" spans="1:14" x14ac:dyDescent="0.25">
      <c r="A846" s="2">
        <f>'Daily returns &amp; Stats_2016-19'!A845</f>
        <v>43774</v>
      </c>
      <c r="B846" s="26">
        <f>'Historical data 2'!B844/'Historical data 2'!B$2*U$5</f>
        <v>108776.27271489418</v>
      </c>
      <c r="C846" s="26">
        <f>'Historical data 2'!C844/'Historical data 2'!C$2*V$5</f>
        <v>95488.082575109947</v>
      </c>
      <c r="D846" s="26">
        <f>'Historical data 2'!D844/'Historical data 2'!D$2*W$5</f>
        <v>55689.061375038684</v>
      </c>
      <c r="E846" s="26">
        <f>'Historical data 2'!E844/'Historical data 2'!E$2*X$5</f>
        <v>54337.673173050141</v>
      </c>
      <c r="F846" s="26">
        <f>'Historical data 2'!F844/'Historical data 2'!F$2*Y$5</f>
        <v>71068.05360173923</v>
      </c>
      <c r="G846" s="26">
        <f>'Historical data 2'!G844/'Historical data 2'!G$2*Z$5</f>
        <v>115715.77503469576</v>
      </c>
      <c r="H846" s="26">
        <f>'Historical data 2'!H844/'Historical data 2'!H$2*AA$5</f>
        <v>56352.359207015063</v>
      </c>
      <c r="I846" s="26">
        <f>'Historical data 2'!I844/'Historical data 2'!I$2*AB$5</f>
        <v>71838.617690970364</v>
      </c>
      <c r="J846" s="26">
        <f>'Historical data 2'!J844/'Historical data 2'!J$2*AC$5</f>
        <v>48311.158606086909</v>
      </c>
      <c r="K846" s="26">
        <f>'Historical data 2'!K844/'Historical data 2'!K$2*AD$5</f>
        <v>34116.757095200272</v>
      </c>
      <c r="L846" s="8">
        <f t="shared" si="29"/>
        <v>5.6316396617117626E-4</v>
      </c>
      <c r="M846" s="8">
        <f>IF(Table25[[#This Row],[Overall Return]]&gt;=0,0,Table25[[#This Row],[Overall Return]])</f>
        <v>0</v>
      </c>
      <c r="N846" s="13">
        <f t="shared" si="28"/>
        <v>711693.81107380055</v>
      </c>
    </row>
    <row r="847" spans="1:14" x14ac:dyDescent="0.25">
      <c r="A847" s="2">
        <f>'Daily returns &amp; Stats_2016-19'!A846</f>
        <v>43775</v>
      </c>
      <c r="B847" s="26">
        <f>'Historical data 2'!B845/'Historical data 2'!B$2*U$5</f>
        <v>108822.80133826344</v>
      </c>
      <c r="C847" s="26">
        <f>'Historical data 2'!C845/'Historical data 2'!C$2*V$5</f>
        <v>95173.266001248659</v>
      </c>
      <c r="D847" s="26">
        <f>'Historical data 2'!D845/'Historical data 2'!D$2*W$5</f>
        <v>54851.505405589131</v>
      </c>
      <c r="E847" s="26">
        <f>'Historical data 2'!E845/'Historical data 2'!E$2*X$5</f>
        <v>54263.274085823701</v>
      </c>
      <c r="F847" s="26">
        <f>'Historical data 2'!F845/'Historical data 2'!F$2*Y$5</f>
        <v>71055.396821935996</v>
      </c>
      <c r="G847" s="26">
        <f>'Historical data 2'!G845/'Historical data 2'!G$2*Z$5</f>
        <v>115395.35363742163</v>
      </c>
      <c r="H847" s="26">
        <f>'Historical data 2'!H845/'Historical data 2'!H$2*AA$5</f>
        <v>58015.107193793767</v>
      </c>
      <c r="I847" s="26">
        <f>'Historical data 2'!I845/'Historical data 2'!I$2*AB$5</f>
        <v>71901.763762197894</v>
      </c>
      <c r="J847" s="26">
        <f>'Historical data 2'!J845/'Historical data 2'!J$2*AC$5</f>
        <v>48764.366064792834</v>
      </c>
      <c r="K847" s="26">
        <f>'Historical data 2'!K845/'Historical data 2'!K$2*AD$5</f>
        <v>33369.912378949433</v>
      </c>
      <c r="L847" s="8">
        <f t="shared" si="29"/>
        <v>-1.1390345471973262E-4</v>
      </c>
      <c r="M847" s="8">
        <f>IF(Table25[[#This Row],[Overall Return]]&gt;=0,0,Table25[[#This Row],[Overall Return]])</f>
        <v>-1.1390345471973262E-4</v>
      </c>
      <c r="N847" s="13">
        <f t="shared" si="28"/>
        <v>711612.74669001659</v>
      </c>
    </row>
    <row r="848" spans="1:14" x14ac:dyDescent="0.25">
      <c r="A848" s="2">
        <f>'Daily returns &amp; Stats_2016-19'!A847</f>
        <v>43776</v>
      </c>
      <c r="B848" s="26">
        <f>'Historical data 2'!B846/'Historical data 2'!B$2*U$5</f>
        <v>110078.73614077286</v>
      </c>
      <c r="C848" s="26">
        <f>'Historical data 2'!C846/'Historical data 2'!C$2*V$5</f>
        <v>94772.072797486442</v>
      </c>
      <c r="D848" s="26">
        <f>'Historical data 2'!D846/'Historical data 2'!D$2*W$5</f>
        <v>56669.40885322931</v>
      </c>
      <c r="E848" s="26">
        <f>'Historical data 2'!E846/'Historical data 2'!E$2*X$5</f>
        <v>54961.870410538635</v>
      </c>
      <c r="F848" s="26">
        <f>'Historical data 2'!F846/'Historical data 2'!F$2*Y$5</f>
        <v>71993.786255557832</v>
      </c>
      <c r="G848" s="26">
        <f>'Historical data 2'!G846/'Historical data 2'!G$2*Z$5</f>
        <v>115555.54532446517</v>
      </c>
      <c r="H848" s="26">
        <f>'Historical data 2'!H846/'Historical data 2'!H$2*AA$5</f>
        <v>59606.802569867556</v>
      </c>
      <c r="I848" s="26">
        <f>'Historical data 2'!I846/'Historical data 2'!I$2*AB$5</f>
        <v>73606.60131653813</v>
      </c>
      <c r="J848" s="26">
        <f>'Historical data 2'!J846/'Historical data 2'!J$2*AC$5</f>
        <v>49414.070400932964</v>
      </c>
      <c r="K848" s="26">
        <f>'Historical data 2'!K846/'Historical data 2'!K$2*AD$5</f>
        <v>34079.413877073574</v>
      </c>
      <c r="L848" s="8">
        <f t="shared" si="29"/>
        <v>1.2823774305466662E-2</v>
      </c>
      <c r="M848" s="8">
        <f>IF(Table25[[#This Row],[Overall Return]]&gt;=0,0,Table25[[#This Row],[Overall Return]])</f>
        <v>0</v>
      </c>
      <c r="N848" s="13">
        <f t="shared" si="28"/>
        <v>720738.30794646253</v>
      </c>
    </row>
    <row r="849" spans="1:14" x14ac:dyDescent="0.25">
      <c r="A849" s="2">
        <f>'Daily returns &amp; Stats_2016-19'!A848</f>
        <v>43777</v>
      </c>
      <c r="B849" s="26">
        <f>'Historical data 2'!B847/'Historical data 2'!B$2*U$5</f>
        <v>110379.99903507523</v>
      </c>
      <c r="C849" s="26">
        <f>'Historical data 2'!C847/'Historical data 2'!C$2*V$5</f>
        <v>94649.110840961483</v>
      </c>
      <c r="D849" s="26">
        <f>'Historical data 2'!D847/'Historical data 2'!D$2*W$5</f>
        <v>56307.732385734846</v>
      </c>
      <c r="E849" s="26">
        <f>'Historical data 2'!E847/'Historical data 2'!E$2*X$5</f>
        <v>57028.730989061631</v>
      </c>
      <c r="F849" s="26">
        <f>'Historical data 2'!F847/'Historical data 2'!F$2*Y$5</f>
        <v>72131.844193875862</v>
      </c>
      <c r="G849" s="26">
        <f>'Historical data 2'!G847/'Historical data 2'!G$2*Z$5</f>
        <v>116917.29507109427</v>
      </c>
      <c r="H849" s="26">
        <f>'Historical data 2'!H847/'Historical data 2'!H$2*AA$5</f>
        <v>59891.033342475683</v>
      </c>
      <c r="I849" s="26">
        <f>'Historical data 2'!I847/'Historical data 2'!I$2*AB$5</f>
        <v>73752.978663866583</v>
      </c>
      <c r="J849" s="26">
        <f>'Historical data 2'!J847/'Historical data 2'!J$2*AC$5</f>
        <v>49505.575363300239</v>
      </c>
      <c r="K849" s="26">
        <f>'Historical data 2'!K847/'Historical data 2'!K$2*AD$5</f>
        <v>33432.219473997669</v>
      </c>
      <c r="L849" s="8">
        <f t="shared" si="29"/>
        <v>4.5206580211676339E-3</v>
      </c>
      <c r="M849" s="8">
        <f>IF(Table25[[#This Row],[Overall Return]]&gt;=0,0,Table25[[#This Row],[Overall Return]])</f>
        <v>0</v>
      </c>
      <c r="N849" s="13">
        <f t="shared" si="28"/>
        <v>723996.51935944345</v>
      </c>
    </row>
    <row r="850" spans="1:14" x14ac:dyDescent="0.25">
      <c r="A850" s="2">
        <f>'Daily returns &amp; Stats_2016-19'!A849</f>
        <v>43780</v>
      </c>
      <c r="B850" s="26">
        <f>'Historical data 2'!B848/'Historical data 2'!B$2*U$5</f>
        <v>111254.08760953252</v>
      </c>
      <c r="C850" s="26">
        <f>'Historical data 2'!C848/'Historical data 2'!C$2*V$5</f>
        <v>93894.938782980127</v>
      </c>
      <c r="D850" s="26">
        <f>'Historical data 2'!D848/'Historical data 2'!D$2*W$5</f>
        <v>56069.78425349835</v>
      </c>
      <c r="E850" s="26">
        <f>'Historical data 2'!E848/'Historical data 2'!E$2*X$5</f>
        <v>56524.416221080115</v>
      </c>
      <c r="F850" s="26">
        <f>'Historical data 2'!F848/'Historical data 2'!F$2*Y$5</f>
        <v>71461.890959489523</v>
      </c>
      <c r="G850" s="26">
        <f>'Historical data 2'!G848/'Historical data 2'!G$2*Z$5</f>
        <v>117037.46101656936</v>
      </c>
      <c r="H850" s="26">
        <f>'Historical data 2'!H848/'Historical data 2'!H$2*AA$5</f>
        <v>61303.308170401775</v>
      </c>
      <c r="I850" s="26">
        <f>'Historical data 2'!I848/'Historical data 2'!I$2*AB$5</f>
        <v>72926.386694574758</v>
      </c>
      <c r="J850" s="26">
        <f>'Historical data 2'!J848/'Historical data 2'!J$2*AC$5</f>
        <v>49459.822882116605</v>
      </c>
      <c r="K850" s="26">
        <f>'Historical data 2'!K848/'Historical data 2'!K$2*AD$5</f>
        <v>33229.074724942424</v>
      </c>
      <c r="L850" s="8">
        <f t="shared" si="29"/>
        <v>-1.1538011881561117E-3</v>
      </c>
      <c r="M850" s="8">
        <f>IF(Table25[[#This Row],[Overall Return]]&gt;=0,0,Table25[[#This Row],[Overall Return]])</f>
        <v>-1.1538011881561117E-3</v>
      </c>
      <c r="N850" s="13">
        <f t="shared" si="28"/>
        <v>723161.17131518561</v>
      </c>
    </row>
    <row r="851" spans="1:14" x14ac:dyDescent="0.25">
      <c r="A851" s="2">
        <f>'Daily returns &amp; Stats_2016-19'!A850</f>
        <v>43781</v>
      </c>
      <c r="B851" s="26">
        <f>'Historical data 2'!B849/'Historical data 2'!B$2*U$5</f>
        <v>111152.24162282427</v>
      </c>
      <c r="C851" s="26">
        <f>'Historical data 2'!C849/'Historical data 2'!C$2*V$5</f>
        <v>94231.484970598904</v>
      </c>
      <c r="D851" s="26">
        <f>'Historical data 2'!D849/'Historical data 2'!D$2*W$5</f>
        <v>55422.562484187038</v>
      </c>
      <c r="E851" s="26">
        <f>'Historical data 2'!E849/'Historical data 2'!E$2*X$5</f>
        <v>57285.019188044665</v>
      </c>
      <c r="F851" s="26">
        <f>'Historical data 2'!F849/'Historical data 2'!F$2*Y$5</f>
        <v>71440.438221308432</v>
      </c>
      <c r="G851" s="26">
        <f>'Historical data 2'!G849/'Historical data 2'!G$2*Z$5</f>
        <v>117806.41660268627</v>
      </c>
      <c r="H851" s="26">
        <f>'Historical data 2'!H849/'Historical data 2'!H$2*AA$5</f>
        <v>62163.105749296657</v>
      </c>
      <c r="I851" s="26">
        <f>'Historical data 2'!I849/'Historical data 2'!I$2*AB$5</f>
        <v>73259.32567317014</v>
      </c>
      <c r="J851" s="26">
        <f>'Historical data 2'!J849/'Historical data 2'!J$2*AC$5</f>
        <v>49615.388959473959</v>
      </c>
      <c r="K851" s="26">
        <f>'Historical data 2'!K849/'Historical data 2'!K$2*AD$5</f>
        <v>32770.849186283027</v>
      </c>
      <c r="L851" s="8">
        <f t="shared" si="29"/>
        <v>2.7458074651278697E-3</v>
      </c>
      <c r="M851" s="8">
        <f>IF(Table25[[#This Row],[Overall Return]]&gt;=0,0,Table25[[#This Row],[Overall Return]])</f>
        <v>0</v>
      </c>
      <c r="N851" s="13">
        <f t="shared" si="28"/>
        <v>725146.8326578734</v>
      </c>
    </row>
    <row r="852" spans="1:14" x14ac:dyDescent="0.25">
      <c r="A852" s="2">
        <f>'Daily returns &amp; Stats_2016-19'!A851</f>
        <v>43782</v>
      </c>
      <c r="B852" s="26">
        <f>'Historical data 2'!B850/'Historical data 2'!B$2*U$5</f>
        <v>112217.25662531215</v>
      </c>
      <c r="C852" s="26">
        <f>'Historical data 2'!C850/'Historical data 2'!C$2*V$5</f>
        <v>92912.351041865084</v>
      </c>
      <c r="D852" s="26">
        <f>'Historical data 2'!D850/'Historical data 2'!D$2*W$5</f>
        <v>54784.874396932006</v>
      </c>
      <c r="E852" s="26">
        <f>'Historical data 2'!E850/'Historical data 2'!E$2*X$5</f>
        <v>61476.603481672151</v>
      </c>
      <c r="F852" s="26">
        <f>'Historical data 2'!F850/'Historical data 2'!F$2*Y$5</f>
        <v>71396.433250149013</v>
      </c>
      <c r="G852" s="26">
        <f>'Historical data 2'!G850/'Historical data 2'!G$2*Z$5</f>
        <v>117998.66183641335</v>
      </c>
      <c r="H852" s="26">
        <f>'Historical data 2'!H850/'Historical data 2'!H$2*AA$5</f>
        <v>61484.502492593536</v>
      </c>
      <c r="I852" s="26">
        <f>'Historical data 2'!I850/'Historical data 2'!I$2*AB$5</f>
        <v>72777.137389561205</v>
      </c>
      <c r="J852" s="26">
        <f>'Historical data 2'!J850/'Historical data 2'!J$2*AC$5</f>
        <v>48764.369885459317</v>
      </c>
      <c r="K852" s="26">
        <f>'Historical data 2'!K850/'Historical data 2'!K$2*AD$5</f>
        <v>32501.575048677485</v>
      </c>
      <c r="L852" s="8">
        <f t="shared" si="29"/>
        <v>1.6092365548707743E-3</v>
      </c>
      <c r="M852" s="8">
        <f>IF(Table25[[#This Row],[Overall Return]]&gt;=0,0,Table25[[#This Row],[Overall Return]])</f>
        <v>0</v>
      </c>
      <c r="N852" s="13">
        <f t="shared" si="28"/>
        <v>726313.76544863521</v>
      </c>
    </row>
    <row r="853" spans="1:14" x14ac:dyDescent="0.25">
      <c r="A853" s="2">
        <f>'Daily returns &amp; Stats_2016-19'!A852</f>
        <v>43783</v>
      </c>
      <c r="B853" s="26">
        <f>'Historical data 2'!B851/'Historical data 2'!B$2*U$5</f>
        <v>111440.77211178585</v>
      </c>
      <c r="C853" s="26">
        <f>'Historical data 2'!C851/'Historical data 2'!C$2*V$5</f>
        <v>92991.320032688251</v>
      </c>
      <c r="D853" s="26">
        <f>'Historical data 2'!D851/'Historical data 2'!D$2*W$5</f>
        <v>54489.812175576764</v>
      </c>
      <c r="E853" s="26">
        <f>'Historical data 2'!E851/'Historical data 2'!E$2*X$5</f>
        <v>60827.608663554165</v>
      </c>
      <c r="F853" s="26">
        <f>'Historical data 2'!F851/'Historical data 2'!F$2*Y$5</f>
        <v>72136.796117008431</v>
      </c>
      <c r="G853" s="26">
        <f>'Historical data 2'!G851/'Historical data 2'!G$2*Z$5</f>
        <v>118599.44086620612</v>
      </c>
      <c r="H853" s="26">
        <f>'Historical data 2'!H851/'Historical data 2'!H$2*AA$5</f>
        <v>62060.074381327409</v>
      </c>
      <c r="I853" s="26">
        <f>'Historical data 2'!I851/'Historical data 2'!I$2*AB$5</f>
        <v>73425.792850102545</v>
      </c>
      <c r="J853" s="26">
        <f>'Historical data 2'!J851/'Historical data 2'!J$2*AC$5</f>
        <v>48947.375989527398</v>
      </c>
      <c r="K853" s="26">
        <f>'Historical data 2'!K851/'Historical data 2'!K$2*AD$5</f>
        <v>32359.855494856176</v>
      </c>
      <c r="L853" s="8">
        <f t="shared" si="29"/>
        <v>1.3287414887446225E-3</v>
      </c>
      <c r="M853" s="8">
        <f>IF(Table25[[#This Row],[Overall Return]]&gt;=0,0,Table25[[#This Row],[Overall Return]])</f>
        <v>0</v>
      </c>
      <c r="N853" s="13">
        <f t="shared" si="28"/>
        <v>727278.84868263314</v>
      </c>
    </row>
    <row r="854" spans="1:14" x14ac:dyDescent="0.25">
      <c r="A854" s="2">
        <f>'Daily returns &amp; Stats_2016-19'!A853</f>
        <v>43784</v>
      </c>
      <c r="B854" s="26">
        <f>'Historical data 2'!B852/'Historical data 2'!B$2*U$5</f>
        <v>112764.62412279453</v>
      </c>
      <c r="C854" s="26">
        <f>'Historical data 2'!C852/'Historical data 2'!C$2*V$5</f>
        <v>92190.510578897665</v>
      </c>
      <c r="D854" s="26">
        <f>'Historical data 2'!D852/'Historical data 2'!D$2*W$5</f>
        <v>55441.59213263433</v>
      </c>
      <c r="E854" s="26">
        <f>'Historical data 2'!E852/'Historical data 2'!E$2*X$5</f>
        <v>59802.449522284114</v>
      </c>
      <c r="F854" s="26">
        <f>'Historical data 2'!F852/'Historical data 2'!F$2*Y$5</f>
        <v>73424.463993277488</v>
      </c>
      <c r="G854" s="26">
        <f>'Historical data 2'!G852/'Historical data 2'!G$2*Z$5</f>
        <v>120129.43054113776</v>
      </c>
      <c r="H854" s="26">
        <f>'Historical data 2'!H852/'Historical data 2'!H$2*AA$5</f>
        <v>62561.030863926877</v>
      </c>
      <c r="I854" s="26">
        <f>'Historical data 2'!I852/'Historical data 2'!I$2*AB$5</f>
        <v>77320.51432588532</v>
      </c>
      <c r="J854" s="26">
        <f>'Historical data 2'!J852/'Historical data 2'!J$2*AC$5</f>
        <v>49231.056655531909</v>
      </c>
      <c r="K854" s="26">
        <f>'Historical data 2'!K852/'Historical data 2'!K$2*AD$5</f>
        <v>32685.811341813314</v>
      </c>
      <c r="L854" s="8">
        <f t="shared" si="29"/>
        <v>1.1374777928073732E-2</v>
      </c>
      <c r="M854" s="8">
        <f>IF(Table25[[#This Row],[Overall Return]]&gt;=0,0,Table25[[#This Row],[Overall Return]])</f>
        <v>0</v>
      </c>
      <c r="N854" s="13">
        <f t="shared" si="28"/>
        <v>735551.4840781833</v>
      </c>
    </row>
    <row r="855" spans="1:14" x14ac:dyDescent="0.25">
      <c r="A855" s="2">
        <f>'Daily returns &amp; Stats_2016-19'!A854</f>
        <v>43787</v>
      </c>
      <c r="B855" s="26">
        <f>'Historical data 2'!B853/'Historical data 2'!B$2*U$5</f>
        <v>113333.20124916318</v>
      </c>
      <c r="C855" s="26">
        <f>'Historical data 2'!C853/'Historical data 2'!C$2*V$5</f>
        <v>92881.612574469385</v>
      </c>
      <c r="D855" s="26">
        <f>'Historical data 2'!D853/'Historical data 2'!D$2*W$5</f>
        <v>53966.335504041315</v>
      </c>
      <c r="E855" s="26">
        <f>'Historical data 2'!E853/'Historical data 2'!E$2*X$5</f>
        <v>61034.295355940259</v>
      </c>
      <c r="F855" s="26">
        <f>'Historical data 2'!F853/'Historical data 2'!F$2*Y$5</f>
        <v>72645.048078391221</v>
      </c>
      <c r="G855" s="26">
        <f>'Historical data 2'!G853/'Historical data 2'!G$2*Z$5</f>
        <v>120425.79593540465</v>
      </c>
      <c r="H855" s="26">
        <f>'Historical data 2'!H853/'Historical data 2'!H$2*AA$5</f>
        <v>62173.763640902391</v>
      </c>
      <c r="I855" s="26">
        <f>'Historical data 2'!I853/'Historical data 2'!I$2*AB$5</f>
        <v>78333.667926444075</v>
      </c>
      <c r="J855" s="26">
        <f>'Historical data 2'!J853/'Historical data 2'!J$2*AC$5</f>
        <v>49414.070400932964</v>
      </c>
      <c r="K855" s="26">
        <f>'Historical data 2'!K853/'Historical data 2'!K$2*AD$5</f>
        <v>32369.298808214222</v>
      </c>
      <c r="L855" s="8">
        <f t="shared" si="29"/>
        <v>1.3943352952454635E-3</v>
      </c>
      <c r="M855" s="8">
        <f>IF(Table25[[#This Row],[Overall Return]]&gt;=0,0,Table25[[#This Row],[Overall Return]])</f>
        <v>0</v>
      </c>
      <c r="N855" s="13">
        <f t="shared" si="28"/>
        <v>736577.08947390364</v>
      </c>
    </row>
    <row r="856" spans="1:14" x14ac:dyDescent="0.25">
      <c r="A856" s="2">
        <f>'Daily returns &amp; Stats_2016-19'!A855</f>
        <v>43788</v>
      </c>
      <c r="B856" s="26">
        <f>'Historical data 2'!B854/'Historical data 2'!B$2*U$5</f>
        <v>112989.51246907924</v>
      </c>
      <c r="C856" s="26">
        <f>'Historical data 2'!C854/'Historical data 2'!C$2*V$5</f>
        <v>92895.392724020101</v>
      </c>
      <c r="D856" s="26">
        <f>'Historical data 2'!D854/'Historical data 2'!D$2*W$5</f>
        <v>54413.676819269676</v>
      </c>
      <c r="E856" s="26">
        <f>'Historical data 2'!E854/'Historical data 2'!E$2*X$5</f>
        <v>61336.060591865884</v>
      </c>
      <c r="F856" s="26">
        <f>'Historical data 2'!F854/'Historical data 2'!F$2*Y$5</f>
        <v>72356.820972805537</v>
      </c>
      <c r="G856" s="26">
        <f>'Historical data 2'!G854/'Historical data 2'!G$2*Z$5</f>
        <v>120465.83435136877</v>
      </c>
      <c r="H856" s="26">
        <f>'Historical data 2'!H854/'Historical data 2'!H$2*AA$5</f>
        <v>63866.716610901363</v>
      </c>
      <c r="I856" s="26">
        <f>'Historical data 2'!I854/'Historical data 2'!I$2*AB$5</f>
        <v>78706.763440594514</v>
      </c>
      <c r="J856" s="26">
        <f>'Historical data 2'!J854/'Historical data 2'!J$2*AC$5</f>
        <v>49441.521889643147</v>
      </c>
      <c r="K856" s="26">
        <f>'Historical data 2'!K854/'Historical data 2'!K$2*AD$5</f>
        <v>32038.614755817067</v>
      </c>
      <c r="L856" s="8">
        <f t="shared" si="29"/>
        <v>2.6254212615315353E-3</v>
      </c>
      <c r="M856" s="8">
        <f>IF(Table25[[#This Row],[Overall Return]]&gt;=0,0,Table25[[#This Row],[Overall Return]])</f>
        <v>0</v>
      </c>
      <c r="N856" s="13">
        <f t="shared" si="28"/>
        <v>738510.9146253654</v>
      </c>
    </row>
    <row r="857" spans="1:14" x14ac:dyDescent="0.25">
      <c r="A857" s="2">
        <f>'Daily returns &amp; Stats_2016-19'!A856</f>
        <v>43789</v>
      </c>
      <c r="B857" s="26">
        <f>'Historical data 2'!B855/'Historical data 2'!B$2*U$5</f>
        <v>111674.15756564314</v>
      </c>
      <c r="C857" s="26">
        <f>'Historical data 2'!C855/'Historical data 2'!C$2*V$5</f>
        <v>92510.616012973842</v>
      </c>
      <c r="D857" s="26">
        <f>'Historical data 2'!D855/'Historical data 2'!D$2*W$5</f>
        <v>56498.079157761509</v>
      </c>
      <c r="E857" s="26">
        <f>'Historical data 2'!E855/'Historical data 2'!E$2*X$5</f>
        <v>60736.667280344838</v>
      </c>
      <c r="F857" s="26">
        <f>'Historical data 2'!F855/'Historical data 2'!F$2*Y$5</f>
        <v>71674.20256552592</v>
      </c>
      <c r="G857" s="26">
        <f>'Historical data 2'!G855/'Historical data 2'!G$2*Z$5</f>
        <v>120256.84624094382</v>
      </c>
      <c r="H857" s="26">
        <f>'Historical data 2'!H855/'Historical data 2'!H$2*AA$5</f>
        <v>62569.909899041435</v>
      </c>
      <c r="I857" s="26">
        <f>'Historical data 2'!I855/'Historical data 2'!I$2*AB$5</f>
        <v>79088.497951453086</v>
      </c>
      <c r="J857" s="26">
        <f>'Historical data 2'!J855/'Historical data 2'!J$2*AC$5</f>
        <v>48993.132291377522</v>
      </c>
      <c r="K857" s="26">
        <f>'Historical data 2'!K855/'Historical data 2'!K$2*AD$5</f>
        <v>32137.824119084846</v>
      </c>
      <c r="L857" s="8">
        <f t="shared" si="29"/>
        <v>-3.2104895056537242E-3</v>
      </c>
      <c r="M857" s="8">
        <f>IF(Table25[[#This Row],[Overall Return]]&gt;=0,0,Table25[[#This Row],[Overall Return]])</f>
        <v>-3.2104895056537242E-3</v>
      </c>
      <c r="N857" s="13">
        <f t="shared" si="28"/>
        <v>736139.93308414996</v>
      </c>
    </row>
    <row r="858" spans="1:14" x14ac:dyDescent="0.25">
      <c r="A858" s="2">
        <f>'Daily returns &amp; Stats_2016-19'!A857</f>
        <v>43790</v>
      </c>
      <c r="B858" s="26">
        <f>'Historical data 2'!B856/'Historical data 2'!B$2*U$5</f>
        <v>111173.4645077286</v>
      </c>
      <c r="C858" s="26">
        <f>'Historical data 2'!C856/'Historical data 2'!C$2*V$5</f>
        <v>91937.170939827745</v>
      </c>
      <c r="D858" s="26">
        <f>'Historical data 2'!D856/'Historical data 2'!D$2*W$5</f>
        <v>57307.105321743293</v>
      </c>
      <c r="E858" s="26">
        <f>'Historical data 2'!E856/'Historical data 2'!E$2*X$5</f>
        <v>60724.262144692155</v>
      </c>
      <c r="F858" s="26">
        <f>'Historical data 2'!F856/'Historical data 2'!F$2*Y$5</f>
        <v>71580.695149220905</v>
      </c>
      <c r="G858" s="26">
        <f>'Historical data 2'!G856/'Historical data 2'!G$2*Z$5</f>
        <v>120144.32295606587</v>
      </c>
      <c r="H858" s="26">
        <f>'Historical data 2'!H856/'Historical data 2'!H$2*AA$5</f>
        <v>63033.561219797266</v>
      </c>
      <c r="I858" s="26">
        <f>'Historical data 2'!I856/'Historical data 2'!I$2*AB$5</f>
        <v>79372.622898862974</v>
      </c>
      <c r="J858" s="26">
        <f>'Historical data 2'!J856/'Historical data 2'!J$2*AC$5</f>
        <v>49011.444745850436</v>
      </c>
      <c r="K858" s="26">
        <f>'Historical data 2'!K856/'Historical data 2'!K$2*AD$5</f>
        <v>32912.570923024665</v>
      </c>
      <c r="L858" s="8">
        <f t="shared" si="29"/>
        <v>1.4362591609915487E-3</v>
      </c>
      <c r="M858" s="8">
        <f>IF(Table25[[#This Row],[Overall Return]]&gt;=0,0,Table25[[#This Row],[Overall Return]])</f>
        <v>0</v>
      </c>
      <c r="N858" s="13">
        <f t="shared" si="28"/>
        <v>737197.2208068138</v>
      </c>
    </row>
    <row r="859" spans="1:14" x14ac:dyDescent="0.25">
      <c r="A859" s="2">
        <f>'Daily returns &amp; Stats_2016-19'!A858</f>
        <v>43791</v>
      </c>
      <c r="B859" s="26">
        <f>'Historical data 2'!B857/'Historical data 2'!B$2*U$5</f>
        <v>111075.89358684274</v>
      </c>
      <c r="C859" s="26">
        <f>'Historical data 2'!C857/'Historical data 2'!C$2*V$5</f>
        <v>92520.692342985683</v>
      </c>
      <c r="D859" s="26">
        <f>'Historical data 2'!D857/'Historical data 2'!D$2*W$5</f>
        <v>57012.055672276474</v>
      </c>
      <c r="E859" s="26">
        <f>'Historical data 2'!E857/'Historical data 2'!E$2*X$5</f>
        <v>61298.851530245767</v>
      </c>
      <c r="F859" s="26">
        <f>'Historical data 2'!F857/'Historical data 2'!F$2*Y$5</f>
        <v>71250.116511216664</v>
      </c>
      <c r="G859" s="26">
        <f>'Historical data 2'!G857/'Historical data 2'!G$2*Z$5</f>
        <v>120232.73954035384</v>
      </c>
      <c r="H859" s="26">
        <f>'Historical data 2'!H857/'Historical data 2'!H$2*AA$5</f>
        <v>59162.693258279134</v>
      </c>
      <c r="I859" s="26">
        <f>'Historical data 2'!I857/'Historical data 2'!I$2*AB$5</f>
        <v>79455.868049155615</v>
      </c>
      <c r="J859" s="26">
        <f>'Historical data 2'!J857/'Historical data 2'!J$2*AC$5</f>
        <v>49670.295757560816</v>
      </c>
      <c r="K859" s="26">
        <f>'Historical data 2'!K857/'Historical data 2'!K$2*AD$5</f>
        <v>32770.849186283027</v>
      </c>
      <c r="L859" s="8">
        <f t="shared" si="29"/>
        <v>-3.7264999027091239E-3</v>
      </c>
      <c r="M859" s="8">
        <f>IF(Table25[[#This Row],[Overall Return]]&gt;=0,0,Table25[[#This Row],[Overall Return]])</f>
        <v>-3.7264999027091239E-3</v>
      </c>
      <c r="N859" s="13">
        <f t="shared" si="28"/>
        <v>734450.05543519976</v>
      </c>
    </row>
    <row r="860" spans="1:14" x14ac:dyDescent="0.25">
      <c r="A860" s="2">
        <f>'Daily returns &amp; Stats_2016-19'!A859</f>
        <v>43794</v>
      </c>
      <c r="B860" s="26">
        <f>'Historical data 2'!B858/'Historical data 2'!B$2*U$5</f>
        <v>113023.46113131534</v>
      </c>
      <c r="C860" s="26">
        <f>'Historical data 2'!C858/'Historical data 2'!C$2*V$5</f>
        <v>94011.010664729751</v>
      </c>
      <c r="D860" s="26">
        <f>'Historical data 2'!D858/'Historical data 2'!D$2*W$5</f>
        <v>58106.606184927739</v>
      </c>
      <c r="E860" s="26">
        <f>'Historical data 2'!E858/'Historical data 2'!E$2*X$5</f>
        <v>61877.571730791657</v>
      </c>
      <c r="F860" s="26">
        <f>'Historical data 2'!F858/'Historical data 2'!F$2*Y$5</f>
        <v>71874.428121882811</v>
      </c>
      <c r="G860" s="26">
        <f>'Historical data 2'!G858/'Historical data 2'!G$2*Z$5</f>
        <v>121550.86401704037</v>
      </c>
      <c r="H860" s="26">
        <f>'Historical data 2'!H858/'Historical data 2'!H$2*AA$5</f>
        <v>59748.917956171623</v>
      </c>
      <c r="I860" s="26">
        <f>'Historical data 2'!I858/'Historical data 2'!I$2*AB$5</f>
        <v>81129.141817343232</v>
      </c>
      <c r="J860" s="26">
        <f>'Historical data 2'!J858/'Historical data 2'!J$2*AC$5</f>
        <v>49606.242283903717</v>
      </c>
      <c r="K860" s="26">
        <f>'Historical data 2'!K858/'Historical data 2'!K$2*AD$5</f>
        <v>32553.548198872049</v>
      </c>
      <c r="L860" s="8">
        <f t="shared" si="29"/>
        <v>1.229727822190263E-2</v>
      </c>
      <c r="M860" s="8">
        <f>IF(Table25[[#This Row],[Overall Return]]&gt;=0,0,Table25[[#This Row],[Overall Return]])</f>
        <v>0</v>
      </c>
      <c r="N860" s="13">
        <f t="shared" si="28"/>
        <v>743481.79210697825</v>
      </c>
    </row>
    <row r="861" spans="1:14" x14ac:dyDescent="0.25">
      <c r="A861" s="2">
        <f>'Daily returns &amp; Stats_2016-19'!A860</f>
        <v>43795</v>
      </c>
      <c r="B861" s="26">
        <f>'Historical data 2'!B859/'Historical data 2'!B$2*U$5</f>
        <v>112140.91521733964</v>
      </c>
      <c r="C861" s="26">
        <f>'Historical data 2'!C859/'Historical data 2'!C$2*V$5</f>
        <v>95235.276674226858</v>
      </c>
      <c r="D861" s="26">
        <f>'Historical data 2'!D859/'Historical data 2'!D$2*W$5</f>
        <v>57211.936126359433</v>
      </c>
      <c r="E861" s="26">
        <f>'Historical data 2'!E859/'Historical data 2'!E$2*X$5</f>
        <v>62683.64538936087</v>
      </c>
      <c r="F861" s="26">
        <f>'Historical data 2'!F859/'Historical data 2'!F$2*Y$5</f>
        <v>72251.756271494523</v>
      </c>
      <c r="G861" s="26">
        <f>'Historical data 2'!G859/'Historical data 2'!G$2*Z$5</f>
        <v>122193.87413325052</v>
      </c>
      <c r="H861" s="26">
        <f>'Historical data 2'!H859/'Historical data 2'!H$2*AA$5</f>
        <v>58430.795461100221</v>
      </c>
      <c r="I861" s="26">
        <f>'Historical data 2'!I859/'Historical data 2'!I$2*AB$5</f>
        <v>80764.611304211794</v>
      </c>
      <c r="J861" s="26">
        <f>'Historical data 2'!J859/'Historical data 2'!J$2*AC$5</f>
        <v>49240.210972435132</v>
      </c>
      <c r="K861" s="26">
        <f>'Historical data 2'!K859/'Historical data 2'!K$2*AD$5</f>
        <v>32473.229828161024</v>
      </c>
      <c r="L861" s="8">
        <f t="shared" si="29"/>
        <v>-1.1507218308784983E-3</v>
      </c>
      <c r="M861" s="8">
        <f>IF(Table25[[#This Row],[Overall Return]]&gt;=0,0,Table25[[#This Row],[Overall Return]])</f>
        <v>-1.1507218308784983E-3</v>
      </c>
      <c r="N861" s="13">
        <f t="shared" si="28"/>
        <v>742626.25137794006</v>
      </c>
    </row>
    <row r="862" spans="1:14" x14ac:dyDescent="0.25">
      <c r="A862" s="2">
        <f>'Daily returns &amp; Stats_2016-19'!A861</f>
        <v>43796</v>
      </c>
      <c r="B862" s="26">
        <f>'Historical data 2'!B860/'Historical data 2'!B$2*U$5</f>
        <v>113647.19654880634</v>
      </c>
      <c r="C862" s="26">
        <f>'Historical data 2'!C860/'Historical data 2'!C$2*V$5</f>
        <v>96378.454914037924</v>
      </c>
      <c r="D862" s="26">
        <f>'Historical data 2'!D860/'Historical data 2'!D$2*W$5</f>
        <v>57430.846228889684</v>
      </c>
      <c r="E862" s="26">
        <f>'Historical data 2'!E860/'Historical data 2'!E$2*X$5</f>
        <v>62617.507932118977</v>
      </c>
      <c r="F862" s="26">
        <f>'Historical data 2'!F860/'Historical data 2'!F$2*Y$5</f>
        <v>72220.95363099192</v>
      </c>
      <c r="G862" s="26">
        <f>'Historical data 2'!G860/'Historical data 2'!G$2*Z$5</f>
        <v>122426.99429305682</v>
      </c>
      <c r="H862" s="26">
        <f>'Historical data 2'!H860/'Historical data 2'!H$2*AA$5</f>
        <v>58851.815215433104</v>
      </c>
      <c r="I862" s="26">
        <f>'Historical data 2'!I860/'Historical data 2'!I$2*AB$5</f>
        <v>80555.120258769821</v>
      </c>
      <c r="J862" s="26">
        <f>'Historical data 2'!J860/'Historical data 2'!J$2*AC$5</f>
        <v>49725.194914314692</v>
      </c>
      <c r="K862" s="26">
        <f>'Historical data 2'!K860/'Historical data 2'!K$2*AD$5</f>
        <v>32454.332286843273</v>
      </c>
      <c r="L862" s="8">
        <f t="shared" si="29"/>
        <v>4.9583014854246432E-3</v>
      </c>
      <c r="M862" s="8">
        <f>IF(Table25[[#This Row],[Overall Return]]&gt;=0,0,Table25[[#This Row],[Overall Return]])</f>
        <v>0</v>
      </c>
      <c r="N862" s="13">
        <f t="shared" si="28"/>
        <v>746308.41622326267</v>
      </c>
    </row>
    <row r="863" spans="1:14" x14ac:dyDescent="0.25">
      <c r="A863" s="2">
        <f>'Daily returns &amp; Stats_2016-19'!A862</f>
        <v>43798</v>
      </c>
      <c r="B863" s="26">
        <f>'Historical data 2'!B861/'Historical data 2'!B$2*U$5</f>
        <v>113396.84339184004</v>
      </c>
      <c r="C863" s="26">
        <f>'Historical data 2'!C861/'Historical data 2'!C$2*V$5</f>
        <v>95439.852051682436</v>
      </c>
      <c r="D863" s="26">
        <f>'Historical data 2'!D861/'Historical data 2'!D$2*W$5</f>
        <v>57050.119159800546</v>
      </c>
      <c r="E863" s="26">
        <f>'Historical data 2'!E861/'Historical data 2'!E$2*X$5</f>
        <v>62658.847808731363</v>
      </c>
      <c r="F863" s="26">
        <f>'Historical data 2'!F861/'Historical data 2'!F$2*Y$5</f>
        <v>71779.267266836934</v>
      </c>
      <c r="G863" s="26">
        <f>'Historical data 2'!G861/'Historical data 2'!G$2*Z$5</f>
        <v>121671.44821757304</v>
      </c>
      <c r="H863" s="26">
        <f>'Historical data 2'!H861/'Historical data 2'!H$2*AA$5</f>
        <v>58611.994865739107</v>
      </c>
      <c r="I863" s="26">
        <f>'Historical data 2'!I861/'Historical data 2'!I$2*AB$5</f>
        <v>80325.502385879299</v>
      </c>
      <c r="J863" s="26">
        <f>'Historical data 2'!J861/'Historical data 2'!J$2*AC$5</f>
        <v>49835.012331154889</v>
      </c>
      <c r="K863" s="26">
        <f>'Historical data 2'!K861/'Historical data 2'!K$2*AD$5</f>
        <v>32185.055966317395</v>
      </c>
      <c r="L863" s="8">
        <f t="shared" si="29"/>
        <v>-4.4947540517942253E-3</v>
      </c>
      <c r="M863" s="8">
        <f>IF(Table25[[#This Row],[Overall Return]]&gt;=0,0,Table25[[#This Row],[Overall Return]])</f>
        <v>-4.4947540517942253E-3</v>
      </c>
      <c r="N863" s="13">
        <f t="shared" si="28"/>
        <v>742953.94344555505</v>
      </c>
    </row>
    <row r="864" spans="1:14" x14ac:dyDescent="0.25">
      <c r="A864" s="2">
        <f>'Daily returns &amp; Stats_2016-19'!A863</f>
        <v>43801</v>
      </c>
      <c r="B864" s="26">
        <f>'Historical data 2'!B862/'Historical data 2'!B$2*U$5</f>
        <v>112085.73041418118</v>
      </c>
      <c r="C864" s="26">
        <f>'Historical data 2'!C862/'Historical data 2'!C$2*V$5</f>
        <v>94422.28019850378</v>
      </c>
      <c r="D864" s="26">
        <f>'Historical data 2'!D862/'Historical data 2'!D$2*W$5</f>
        <v>57459.392796875371</v>
      </c>
      <c r="E864" s="26">
        <f>'Historical data 2'!E862/'Historical data 2'!E$2*X$5</f>
        <v>62262.004029266202</v>
      </c>
      <c r="F864" s="26">
        <f>'Historical data 2'!F862/'Historical data 2'!F$2*Y$5</f>
        <v>70951.993952455901</v>
      </c>
      <c r="G864" s="26">
        <f>'Historical data 2'!G862/'Historical data 2'!G$2*Z$5</f>
        <v>120200.60994729619</v>
      </c>
      <c r="H864" s="26">
        <f>'Historical data 2'!H862/'Historical data 2'!H$2*AA$5</f>
        <v>59487.781823266145</v>
      </c>
      <c r="I864" s="26">
        <f>'Historical data 2'!I862/'Historical data 2'!I$2*AB$5</f>
        <v>80265.260645450879</v>
      </c>
      <c r="J864" s="26">
        <f>'Historical data 2'!J862/'Historical data 2'!J$2*AC$5</f>
        <v>49066.34390260432</v>
      </c>
      <c r="K864" s="26">
        <f>'Historical data 2'!K862/'Historical data 2'!K$2*AD$5</f>
        <v>32322.060412220675</v>
      </c>
      <c r="L864" s="8">
        <f t="shared" si="29"/>
        <v>-5.9633377849606095E-3</v>
      </c>
      <c r="M864" s="8">
        <f>IF(Table25[[#This Row],[Overall Return]]&gt;=0,0,Table25[[#This Row],[Overall Return]])</f>
        <v>-5.9633377849606095E-3</v>
      </c>
      <c r="N864" s="13">
        <f t="shared" si="28"/>
        <v>738523.4581221207</v>
      </c>
    </row>
    <row r="865" spans="1:14" x14ac:dyDescent="0.25">
      <c r="A865" s="2">
        <f>'Daily returns &amp; Stats_2016-19'!A864</f>
        <v>43802</v>
      </c>
      <c r="B865" s="26">
        <f>'Historical data 2'!B863/'Historical data 2'!B$2*U$5</f>
        <v>110087.20673630931</v>
      </c>
      <c r="C865" s="26">
        <f>'Historical data 2'!C863/'Historical data 2'!C$2*V$5</f>
        <v>93805.375897842736</v>
      </c>
      <c r="D865" s="26">
        <f>'Historical data 2'!D863/'Historical data 2'!D$2*W$5</f>
        <v>56050.746223792099</v>
      </c>
      <c r="E865" s="26">
        <f>'Historical data 2'!E863/'Historical data 2'!E$2*X$5</f>
        <v>61418.733999752738</v>
      </c>
      <c r="F865" s="26">
        <f>'Historical data 2'!F863/'Historical data 2'!F$2*Y$5</f>
        <v>71246.818026824985</v>
      </c>
      <c r="G865" s="26">
        <f>'Historical data 2'!G863/'Historical data 2'!G$2*Z$5</f>
        <v>120007.68029620222</v>
      </c>
      <c r="H865" s="26">
        <f>'Historical data 2'!H863/'Historical data 2'!H$2*AA$5</f>
        <v>59724.049542424902</v>
      </c>
      <c r="I865" s="26">
        <f>'Historical data 2'!I863/'Historical data 2'!I$2*AB$5</f>
        <v>79473.09054580504</v>
      </c>
      <c r="J865" s="26">
        <f>'Historical data 2'!J863/'Historical data 2'!J$2*AC$5</f>
        <v>48114.661728652703</v>
      </c>
      <c r="K865" s="26">
        <f>'Historical data 2'!K863/'Historical data 2'!K$2*AD$5</f>
        <v>32066.959976333528</v>
      </c>
      <c r="L865" s="8">
        <f t="shared" si="29"/>
        <v>-8.8394418300264954E-3</v>
      </c>
      <c r="M865" s="8">
        <f>IF(Table25[[#This Row],[Overall Return]]&gt;=0,0,Table25[[#This Row],[Overall Return]])</f>
        <v>-8.8394418300264954E-3</v>
      </c>
      <c r="N865" s="13">
        <f t="shared" si="28"/>
        <v>731995.32297394017</v>
      </c>
    </row>
    <row r="866" spans="1:14" x14ac:dyDescent="0.25">
      <c r="A866" s="2">
        <f>'Daily returns &amp; Stats_2016-19'!A865</f>
        <v>43803</v>
      </c>
      <c r="B866" s="26">
        <f>'Historical data 2'!B864/'Historical data 2'!B$2*U$5</f>
        <v>111058.89937169761</v>
      </c>
      <c r="C866" s="26">
        <f>'Historical data 2'!C864/'Historical data 2'!C$2*V$5</f>
        <v>93314.077983814088</v>
      </c>
      <c r="D866" s="26">
        <f>'Historical data 2'!D864/'Historical data 2'!D$2*W$5</f>
        <v>57706.853658020773</v>
      </c>
      <c r="E866" s="26">
        <f>'Historical data 2'!E864/'Historical data 2'!E$2*X$5</f>
        <v>61294.72071525349</v>
      </c>
      <c r="F866" s="26">
        <f>'Historical data 2'!F864/'Historical data 2'!F$2*Y$5</f>
        <v>72636.24372692332</v>
      </c>
      <c r="G866" s="26">
        <f>'Historical data 2'!G864/'Historical data 2'!G$2*Z$5</f>
        <v>120441.74032517447</v>
      </c>
      <c r="H866" s="26">
        <f>'Historical data 2'!H864/'Historical data 2'!H$2*AA$5</f>
        <v>59160.914401787952</v>
      </c>
      <c r="I866" s="26">
        <f>'Historical data 2'!I864/'Historical data 2'!I$2*AB$5</f>
        <v>80167.651082002194</v>
      </c>
      <c r="J866" s="26">
        <f>'Historical data 2'!J864/'Historical data 2'!J$2*AC$5</f>
        <v>48718.621224942173</v>
      </c>
      <c r="K866" s="26">
        <f>'Historical data 2'!K864/'Historical data 2'!K$2*AD$5</f>
        <v>32430.719637607497</v>
      </c>
      <c r="L866" s="8">
        <f t="shared" si="29"/>
        <v>6.7420091336554133E-3</v>
      </c>
      <c r="M866" s="8">
        <f>IF(Table25[[#This Row],[Overall Return]]&gt;=0,0,Table25[[#This Row],[Overall Return]])</f>
        <v>0</v>
      </c>
      <c r="N866" s="13">
        <f t="shared" si="28"/>
        <v>736930.44212722348</v>
      </c>
    </row>
    <row r="867" spans="1:14" x14ac:dyDescent="0.25">
      <c r="A867" s="2">
        <f>'Daily returns &amp; Stats_2016-19'!A866</f>
        <v>43804</v>
      </c>
      <c r="B867" s="26">
        <f>'Historical data 2'!B865/'Historical data 2'!B$2*U$5</f>
        <v>112688.26945880397</v>
      </c>
      <c r="C867" s="26">
        <f>'Historical data 2'!C865/'Historical data 2'!C$2*V$5</f>
        <v>92242.978660050838</v>
      </c>
      <c r="D867" s="26">
        <f>'Historical data 2'!D865/'Historical data 2'!D$2*W$5</f>
        <v>56954.941583157735</v>
      </c>
      <c r="E867" s="26">
        <f>'Historical data 2'!E865/'Historical data 2'!E$2*X$5</f>
        <v>60947.48478772321</v>
      </c>
      <c r="F867" s="26">
        <f>'Historical data 2'!F865/'Historical data 2'!F$2*Y$5</f>
        <v>73053.732812449176</v>
      </c>
      <c r="G867" s="26">
        <f>'Historical data 2'!G865/'Historical data 2'!G$2*Z$5</f>
        <v>120506.01218568541</v>
      </c>
      <c r="H867" s="26">
        <f>'Historical data 2'!H865/'Historical data 2'!H$2*AA$5</f>
        <v>58688.384045917563</v>
      </c>
      <c r="I867" s="26">
        <f>'Historical data 2'!I865/'Historical data 2'!I$2*AB$5</f>
        <v>80936.845520167248</v>
      </c>
      <c r="J867" s="26">
        <f>'Historical data 2'!J865/'Historical data 2'!J$2*AC$5</f>
        <v>48709.459266705977</v>
      </c>
      <c r="K867" s="26">
        <f>'Historical data 2'!K865/'Historical data 2'!K$2*AD$5</f>
        <v>32317.340938461988</v>
      </c>
      <c r="L867" s="8">
        <f t="shared" si="29"/>
        <v>1.5606239792154142E-4</v>
      </c>
      <c r="M867" s="8">
        <f>IF(Table25[[#This Row],[Overall Return]]&gt;=0,0,Table25[[#This Row],[Overall Return]])</f>
        <v>0</v>
      </c>
      <c r="N867" s="13">
        <f t="shared" si="28"/>
        <v>737045.44925912318</v>
      </c>
    </row>
    <row r="868" spans="1:14" x14ac:dyDescent="0.25">
      <c r="A868" s="2">
        <f>'Daily returns &amp; Stats_2016-19'!A867</f>
        <v>43805</v>
      </c>
      <c r="B868" s="26">
        <f>'Historical data 2'!B866/'Historical data 2'!B$2*U$5</f>
        <v>114864.96064732951</v>
      </c>
      <c r="C868" s="26">
        <f>'Historical data 2'!C866/'Historical data 2'!C$2*V$5</f>
        <v>92832.32266161048</v>
      </c>
      <c r="D868" s="26">
        <f>'Historical data 2'!D866/'Historical data 2'!D$2*W$5</f>
        <v>58982.242404419259</v>
      </c>
      <c r="E868" s="26">
        <f>'Historical data 2'!E866/'Historical data 2'!E$2*X$5</f>
        <v>61038.432516270455</v>
      </c>
      <c r="F868" s="26">
        <f>'Historical data 2'!F866/'Historical data 2'!F$2*Y$5</f>
        <v>73740.740805827678</v>
      </c>
      <c r="G868" s="26">
        <f>'Historical data 2'!G866/'Historical data 2'!G$2*Z$5</f>
        <v>121968.84023789028</v>
      </c>
      <c r="H868" s="26">
        <f>'Historical data 2'!H866/'Historical data 2'!H$2*AA$5</f>
        <v>59668.981227905031</v>
      </c>
      <c r="I868" s="26">
        <f>'Historical data 2'!I866/'Historical data 2'!I$2*AB$5</f>
        <v>80726.522023222351</v>
      </c>
      <c r="J868" s="26">
        <f>'Historical data 2'!J866/'Historical data 2'!J$2*AC$5</f>
        <v>49752.650223691358</v>
      </c>
      <c r="K868" s="26">
        <f>'Historical data 2'!K866/'Historical data 2'!K$2*AD$5</f>
        <v>32836.987306514653</v>
      </c>
      <c r="L868" s="8">
        <f t="shared" si="29"/>
        <v>1.2709163057683437E-2</v>
      </c>
      <c r="M868" s="8">
        <f>IF(Table25[[#This Row],[Overall Return]]&gt;=0,0,Table25[[#This Row],[Overall Return]])</f>
        <v>0</v>
      </c>
      <c r="N868" s="13">
        <f t="shared" si="28"/>
        <v>746412.68005468091</v>
      </c>
    </row>
    <row r="869" spans="1:14" x14ac:dyDescent="0.25">
      <c r="A869" s="2">
        <f>'Daily returns &amp; Stats_2016-19'!A868</f>
        <v>43808</v>
      </c>
      <c r="B869" s="26">
        <f>'Historical data 2'!B867/'Historical data 2'!B$2*U$5</f>
        <v>113256.83332915456</v>
      </c>
      <c r="C869" s="26">
        <f>'Historical data 2'!C867/'Historical data 2'!C$2*V$5</f>
        <v>92721.555813960178</v>
      </c>
      <c r="D869" s="26">
        <f>'Historical data 2'!D867/'Historical data 2'!D$2*W$5</f>
        <v>58849.001340252384</v>
      </c>
      <c r="E869" s="26">
        <f>'Historical data 2'!E867/'Historical data 2'!E$2*X$5</f>
        <v>60439.045550087343</v>
      </c>
      <c r="F869" s="26">
        <f>'Historical data 2'!F867/'Historical data 2'!F$2*Y$5</f>
        <v>73902.4588650113</v>
      </c>
      <c r="G869" s="26">
        <f>'Historical data 2'!G867/'Historical data 2'!G$2*Z$5</f>
        <v>121655.37708384638</v>
      </c>
      <c r="H869" s="26">
        <f>'Historical data 2'!H867/'Historical data 2'!H$2*AA$5</f>
        <v>60315.600644896695</v>
      </c>
      <c r="I869" s="26">
        <f>'Historical data 2'!I867/'Historical data 2'!I$2*AB$5</f>
        <v>79963.034502582901</v>
      </c>
      <c r="J869" s="26">
        <f>'Historical data 2'!J867/'Historical data 2'!J$2*AC$5</f>
        <v>49340.862610372649</v>
      </c>
      <c r="K869" s="26">
        <f>'Historical data 2'!K867/'Historical data 2'!K$2*AD$5</f>
        <v>32907.851449265974</v>
      </c>
      <c r="L869" s="8">
        <f t="shared" si="29"/>
        <v>-4.1010274169329675E-3</v>
      </c>
      <c r="M869" s="8">
        <f>IF(Table25[[#This Row],[Overall Return]]&gt;=0,0,Table25[[#This Row],[Overall Return]])</f>
        <v>-4.1010274169329675E-3</v>
      </c>
      <c r="N869" s="13">
        <f t="shared" si="28"/>
        <v>743351.62118943024</v>
      </c>
    </row>
    <row r="870" spans="1:14" x14ac:dyDescent="0.25">
      <c r="A870" s="2">
        <f>'Daily returns &amp; Stats_2016-19'!A869</f>
        <v>43809</v>
      </c>
      <c r="B870" s="26">
        <f>'Historical data 2'!B868/'Historical data 2'!B$2*U$5</f>
        <v>113918.7593346589</v>
      </c>
      <c r="C870" s="26">
        <f>'Historical data 2'!C868/'Historical data 2'!C$2*V$5</f>
        <v>92175.671039915527</v>
      </c>
      <c r="D870" s="26">
        <f>'Historical data 2'!D868/'Historical data 2'!D$2*W$5</f>
        <v>58782.370331595259</v>
      </c>
      <c r="E870" s="26">
        <f>'Historical data 2'!E868/'Historical data 2'!E$2*X$5</f>
        <v>60393.568513144746</v>
      </c>
      <c r="F870" s="26">
        <f>'Historical data 2'!F868/'Historical data 2'!F$2*Y$5</f>
        <v>73962.964651219256</v>
      </c>
      <c r="G870" s="26">
        <f>'Historical data 2'!G868/'Historical data 2'!G$2*Z$5</f>
        <v>121470.53369719847</v>
      </c>
      <c r="H870" s="26">
        <f>'Historical data 2'!H868/'Historical data 2'!H$2*AA$5</f>
        <v>61969.474679007959</v>
      </c>
      <c r="I870" s="26">
        <f>'Historical data 2'!I868/'Historical data 2'!I$2*AB$5</f>
        <v>80533.458020771446</v>
      </c>
      <c r="J870" s="26">
        <f>'Historical data 2'!J868/'Historical data 2'!J$2*AC$5</f>
        <v>49130.397376261419</v>
      </c>
      <c r="K870" s="26">
        <f>'Historical data 2'!K868/'Historical data 2'!K$2*AD$5</f>
        <v>32624.401427021705</v>
      </c>
      <c r="L870" s="8">
        <f t="shared" si="29"/>
        <v>2.1658362415195587E-3</v>
      </c>
      <c r="M870" s="8">
        <f>IF(Table25[[#This Row],[Overall Return]]&gt;=0,0,Table25[[#This Row],[Overall Return]])</f>
        <v>0</v>
      </c>
      <c r="N870" s="13">
        <f t="shared" si="28"/>
        <v>744961.59907079465</v>
      </c>
    </row>
    <row r="871" spans="1:14" x14ac:dyDescent="0.25">
      <c r="A871" s="2">
        <f>'Daily returns &amp; Stats_2016-19'!A870</f>
        <v>43810</v>
      </c>
      <c r="B871" s="26">
        <f>'Historical data 2'!B869/'Historical data 2'!B$2*U$5</f>
        <v>114890.41220199304</v>
      </c>
      <c r="C871" s="26">
        <f>'Historical data 2'!C869/'Historical data 2'!C$2*V$5</f>
        <v>92679.68162712123</v>
      </c>
      <c r="D871" s="26">
        <f>'Historical data 2'!D869/'Historical data 2'!D$2*W$5</f>
        <v>58706.230784658699</v>
      </c>
      <c r="E871" s="26">
        <f>'Historical data 2'!E869/'Historical data 2'!E$2*X$5</f>
        <v>61009.491429972826</v>
      </c>
      <c r="F871" s="26">
        <f>'Historical data 2'!F869/'Historical data 2'!F$2*Y$5</f>
        <v>73982.763950659471</v>
      </c>
      <c r="G871" s="26">
        <f>'Historical data 2'!G869/'Historical data 2'!G$2*Z$5</f>
        <v>121928.62438038659</v>
      </c>
      <c r="H871" s="26">
        <f>'Historical data 2'!H869/'Historical data 2'!H$2*AA$5</f>
        <v>62655.178114334449</v>
      </c>
      <c r="I871" s="26">
        <f>'Historical data 2'!I869/'Historical data 2'!I$2*AB$5</f>
        <v>80815.825570564048</v>
      </c>
      <c r="J871" s="26">
        <f>'Historical data 2'!J869/'Historical data 2'!J$2*AC$5</f>
        <v>48654.552468619127</v>
      </c>
      <c r="K871" s="26">
        <f>'Historical data 2'!K869/'Historical data 2'!K$2*AD$5</f>
        <v>32577.163031028154</v>
      </c>
      <c r="L871" s="8">
        <f t="shared" si="29"/>
        <v>3.944263022695349E-3</v>
      </c>
      <c r="M871" s="8">
        <f>IF(Table25[[#This Row],[Overall Return]]&gt;=0,0,Table25[[#This Row],[Overall Return]])</f>
        <v>0</v>
      </c>
      <c r="N871" s="13">
        <f t="shared" si="28"/>
        <v>747899.92355933751</v>
      </c>
    </row>
    <row r="872" spans="1:14" x14ac:dyDescent="0.25">
      <c r="A872" s="2">
        <f>'Daily returns &amp; Stats_2016-19'!A871</f>
        <v>43811</v>
      </c>
      <c r="B872" s="26">
        <f>'Historical data 2'!B870/'Historical data 2'!B$2*U$5</f>
        <v>115183.18461673186</v>
      </c>
      <c r="C872" s="26">
        <f>'Historical data 2'!C870/'Historical data 2'!C$2*V$5</f>
        <v>93295.000887106275</v>
      </c>
      <c r="D872" s="26">
        <f>'Historical data 2'!D870/'Historical data 2'!D$2*W$5</f>
        <v>59572.354275241305</v>
      </c>
      <c r="E872" s="26">
        <f>'Historical data 2'!E870/'Historical data 2'!E$2*X$5</f>
        <v>61079.766047544923</v>
      </c>
      <c r="F872" s="26">
        <f>'Historical data 2'!F870/'Historical data 2'!F$2*Y$5</f>
        <v>74271.536607098751</v>
      </c>
      <c r="G872" s="26">
        <f>'Historical data 2'!G870/'Historical data 2'!G$2*Z$5</f>
        <v>123166.41853723122</v>
      </c>
      <c r="H872" s="26">
        <f>'Historical data 2'!H870/'Historical data 2'!H$2*AA$5</f>
        <v>63895.137655183324</v>
      </c>
      <c r="I872" s="26">
        <f>'Historical data 2'!I870/'Historical data 2'!I$2*AB$5</f>
        <v>81711.85786939165</v>
      </c>
      <c r="J872" s="26">
        <f>'Historical data 2'!J870/'Historical data 2'!J$2*AC$5</f>
        <v>49743.499727454633</v>
      </c>
      <c r="K872" s="26">
        <f>'Historical data 2'!K870/'Historical data 2'!K$2*AD$5</f>
        <v>33229.074724942424</v>
      </c>
      <c r="L872" s="8">
        <f t="shared" si="29"/>
        <v>9.691012340388161E-3</v>
      </c>
      <c r="M872" s="8">
        <f>IF(Table25[[#This Row],[Overall Return]]&gt;=0,0,Table25[[#This Row],[Overall Return]])</f>
        <v>0</v>
      </c>
      <c r="N872" s="13">
        <f t="shared" si="28"/>
        <v>755147.83094792638</v>
      </c>
    </row>
    <row r="873" spans="1:14" x14ac:dyDescent="0.25">
      <c r="A873" s="2">
        <f>'Daily returns &amp; Stats_2016-19'!A872</f>
        <v>43812</v>
      </c>
      <c r="B873" s="26">
        <f>'Historical data 2'!B871/'Historical data 2'!B$2*U$5</f>
        <v>116748.89267713428</v>
      </c>
      <c r="C873" s="26">
        <f>'Historical data 2'!C871/'Historical data 2'!C$2*V$5</f>
        <v>93327.324395177973</v>
      </c>
      <c r="D873" s="26">
        <f>'Historical data 2'!D871/'Historical data 2'!D$2*W$5</f>
        <v>59677.052962051974</v>
      </c>
      <c r="E873" s="26">
        <f>'Historical data 2'!E871/'Historical data 2'!E$2*X$5</f>
        <v>60871.842014262525</v>
      </c>
      <c r="F873" s="26">
        <f>'Historical data 2'!F871/'Historical data 2'!F$2*Y$5</f>
        <v>74137.331097116068</v>
      </c>
      <c r="G873" s="26">
        <f>'Historical data 2'!G871/'Historical data 2'!G$2*Z$5</f>
        <v>124203.26015051422</v>
      </c>
      <c r="H873" s="26">
        <f>'Historical data 2'!H871/'Historical data 2'!H$2*AA$5</f>
        <v>63665.980279542178</v>
      </c>
      <c r="I873" s="26">
        <f>'Historical data 2'!I871/'Historical data 2'!I$2*AB$5</f>
        <v>82250.657479930131</v>
      </c>
      <c r="J873" s="26">
        <f>'Historical data 2'!J871/'Historical data 2'!J$2*AC$5</f>
        <v>49221.909979961674</v>
      </c>
      <c r="K873" s="26">
        <f>'Historical data 2'!K871/'Historical data 2'!K$2*AD$5</f>
        <v>32704.713248971726</v>
      </c>
      <c r="L873" s="8">
        <f t="shared" si="29"/>
        <v>2.1997458890283816E-3</v>
      </c>
      <c r="M873" s="8">
        <f>IF(Table25[[#This Row],[Overall Return]]&gt;=0,0,Table25[[#This Row],[Overall Return]])</f>
        <v>0</v>
      </c>
      <c r="N873" s="13">
        <f t="shared" si="28"/>
        <v>756808.96428466274</v>
      </c>
    </row>
    <row r="874" spans="1:14" x14ac:dyDescent="0.25">
      <c r="A874" s="2">
        <f>'Daily returns &amp; Stats_2016-19'!A873</f>
        <v>43815</v>
      </c>
      <c r="B874" s="26">
        <f>'Historical data 2'!B872/'Historical data 2'!B$2*U$5</f>
        <v>118747.40972699711</v>
      </c>
      <c r="C874" s="26">
        <f>'Historical data 2'!C872/'Historical data 2'!C$2*V$5</f>
        <v>93765.628576808842</v>
      </c>
      <c r="D874" s="26">
        <f>'Historical data 2'!D872/'Historical data 2'!D$2*W$5</f>
        <v>59791.276949659987</v>
      </c>
      <c r="E874" s="26">
        <f>'Historical data 2'!E872/'Historical data 2'!E$2*X$5</f>
        <v>61736.806754157842</v>
      </c>
      <c r="F874" s="26">
        <f>'Historical data 2'!F872/'Historical data 2'!F$2*Y$5</f>
        <v>74871.0969951921</v>
      </c>
      <c r="G874" s="26">
        <f>'Historical data 2'!G872/'Historical data 2'!G$2*Z$5</f>
        <v>125007.01962717799</v>
      </c>
      <c r="H874" s="26">
        <f>'Historical data 2'!H872/'Historical data 2'!H$2*AA$5</f>
        <v>67771.337103727885</v>
      </c>
      <c r="I874" s="26">
        <f>'Historical data 2'!I872/'Historical data 2'!I$2*AB$5</f>
        <v>84137.788039219522</v>
      </c>
      <c r="J874" s="26">
        <f>'Historical data 2'!J872/'Historical data 2'!J$2*AC$5</f>
        <v>49615.388959473959</v>
      </c>
      <c r="K874" s="26">
        <f>'Historical data 2'!K872/'Historical data 2'!K$2*AD$5</f>
        <v>33068.468544405026</v>
      </c>
      <c r="L874" s="8">
        <f t="shared" si="29"/>
        <v>1.5463951333107628E-2</v>
      </c>
      <c r="M874" s="8">
        <f>IF(Table25[[#This Row],[Overall Return]]&gt;=0,0,Table25[[#This Row],[Overall Return]])</f>
        <v>0</v>
      </c>
      <c r="N874" s="13">
        <f t="shared" si="28"/>
        <v>768512.22127682029</v>
      </c>
    </row>
    <row r="875" spans="1:14" x14ac:dyDescent="0.25">
      <c r="A875" s="2">
        <f>'Daily returns &amp; Stats_2016-19'!A874</f>
        <v>43816</v>
      </c>
      <c r="B875" s="26">
        <f>'Historical data 2'!B873/'Historical data 2'!B$2*U$5</f>
        <v>118980.76866881829</v>
      </c>
      <c r="C875" s="26">
        <f>'Historical data 2'!C873/'Historical data 2'!C$2*V$5</f>
        <v>94902.442393089164</v>
      </c>
      <c r="D875" s="26">
        <f>'Historical data 2'!D873/'Historical data 2'!D$2*W$5</f>
        <v>60457.52417678912</v>
      </c>
      <c r="E875" s="26">
        <f>'Historical data 2'!E873/'Historical data 2'!E$2*X$5</f>
        <v>61433.233096922246</v>
      </c>
      <c r="F875" s="26">
        <f>'Historical data 2'!F873/'Historical data 2'!F$2*Y$5</f>
        <v>74538.310974503343</v>
      </c>
      <c r="G875" s="26">
        <f>'Historical data 2'!G873/'Historical data 2'!G$2*Z$5</f>
        <v>124331.89259230589</v>
      </c>
      <c r="H875" s="26">
        <f>'Historical data 2'!H873/'Historical data 2'!H$2*AA$5</f>
        <v>67325.454018095392</v>
      </c>
      <c r="I875" s="26">
        <f>'Historical data 2'!I873/'Historical data 2'!I$2*AB$5</f>
        <v>83688.328973867319</v>
      </c>
      <c r="J875" s="26">
        <f>'Historical data 2'!J873/'Historical data 2'!J$2*AC$5</f>
        <v>49725.194914314692</v>
      </c>
      <c r="K875" s="26">
        <f>'Historical data 2'!K873/'Historical data 2'!K$2*AD$5</f>
        <v>32917.292579703688</v>
      </c>
      <c r="L875" s="8">
        <f t="shared" si="29"/>
        <v>-2.755699682424062E-4</v>
      </c>
      <c r="M875" s="8">
        <f>IF(Table25[[#This Row],[Overall Return]]&gt;=0,0,Table25[[#This Row],[Overall Return]])</f>
        <v>-2.755699682424062E-4</v>
      </c>
      <c r="N875" s="13">
        <f t="shared" si="28"/>
        <v>768300.44238840917</v>
      </c>
    </row>
    <row r="876" spans="1:14" x14ac:dyDescent="0.25">
      <c r="A876" s="2">
        <f>'Daily returns &amp; Stats_2016-19'!A875</f>
        <v>43817</v>
      </c>
      <c r="B876" s="26">
        <f>'Historical data 2'!B874/'Historical data 2'!B$2*U$5</f>
        <v>118696.493361652</v>
      </c>
      <c r="C876" s="26">
        <f>'Historical data 2'!C874/'Historical data 2'!C$2*V$5</f>
        <v>94551.064753430488</v>
      </c>
      <c r="D876" s="26">
        <f>'Historical data 2'!D874/'Historical data 2'!D$2*W$5</f>
        <v>60152.953417154451</v>
      </c>
      <c r="E876" s="26">
        <f>'Historical data 2'!E874/'Historical data 2'!E$2*X$5</f>
        <v>60821.935931444961</v>
      </c>
      <c r="F876" s="26">
        <f>'Historical data 2'!F874/'Historical data 2'!F$2*Y$5</f>
        <v>74400.798587038909</v>
      </c>
      <c r="G876" s="26">
        <f>'Historical data 2'!G874/'Historical data 2'!G$2*Z$5</f>
        <v>124074.67840630529</v>
      </c>
      <c r="H876" s="26">
        <f>'Historical data 2'!H874/'Historical data 2'!H$2*AA$5</f>
        <v>69840.894322698485</v>
      </c>
      <c r="I876" s="26">
        <f>'Historical data 2'!I874/'Historical data 2'!I$2*AB$5</f>
        <v>84388.439186750635</v>
      </c>
      <c r="J876" s="26">
        <f>'Historical data 2'!J874/'Historical data 2'!J$2*AC$5</f>
        <v>49112.096383787968</v>
      </c>
      <c r="K876" s="26">
        <f>'Historical data 2'!K874/'Historical data 2'!K$2*AD$5</f>
        <v>33007.047715011759</v>
      </c>
      <c r="L876" s="8">
        <f t="shared" si="29"/>
        <v>9.7092183696623202E-4</v>
      </c>
      <c r="M876" s="8">
        <f>IF(Table25[[#This Row],[Overall Return]]&gt;=0,0,Table25[[#This Row],[Overall Return]])</f>
        <v>0</v>
      </c>
      <c r="N876" s="13">
        <f t="shared" si="28"/>
        <v>769046.40206527489</v>
      </c>
    </row>
    <row r="877" spans="1:14" x14ac:dyDescent="0.25">
      <c r="A877" s="2">
        <f>'Daily returns &amp; Stats_2016-19'!A876</f>
        <v>43818</v>
      </c>
      <c r="B877" s="26">
        <f>'Historical data 2'!B875/'Historical data 2'!B$2*U$5</f>
        <v>118815.28053943318</v>
      </c>
      <c r="C877" s="26">
        <f>'Historical data 2'!C875/'Historical data 2'!C$2*V$5</f>
        <v>94988.301458687696</v>
      </c>
      <c r="D877" s="26">
        <f>'Historical data 2'!D875/'Historical data 2'!D$2*W$5</f>
        <v>60143.440688245544</v>
      </c>
      <c r="E877" s="26">
        <f>'Historical data 2'!E875/'Historical data 2'!E$2*X$5</f>
        <v>60776.192390309319</v>
      </c>
      <c r="F877" s="26">
        <f>'Historical data 2'!F875/'Historical data 2'!F$2*Y$5</f>
        <v>74588.921307536206</v>
      </c>
      <c r="G877" s="26">
        <f>'Historical data 2'!G875/'Historical data 2'!G$2*Z$5</f>
        <v>125151.68517950925</v>
      </c>
      <c r="H877" s="26">
        <f>'Historical data 2'!H875/'Historical data 2'!H$2*AA$5</f>
        <v>71775.446498882637</v>
      </c>
      <c r="I877" s="26">
        <f>'Historical data 2'!I875/'Historical data 2'!I$2*AB$5</f>
        <v>84884.00681590382</v>
      </c>
      <c r="J877" s="26">
        <f>'Historical data 2'!J875/'Historical data 2'!J$2*AC$5</f>
        <v>49075.498219507535</v>
      </c>
      <c r="K877" s="26">
        <f>'Historical data 2'!K875/'Historical data 2'!K$2*AD$5</f>
        <v>32780.29904840207</v>
      </c>
      <c r="L877" s="8">
        <f t="shared" si="29"/>
        <v>5.1136967425906565E-3</v>
      </c>
      <c r="M877" s="8">
        <f>IF(Table25[[#This Row],[Overall Return]]&gt;=0,0,Table25[[#This Row],[Overall Return]])</f>
        <v>0</v>
      </c>
      <c r="N877" s="13">
        <f t="shared" si="28"/>
        <v>772979.07214641722</v>
      </c>
    </row>
    <row r="878" spans="1:14" x14ac:dyDescent="0.25">
      <c r="A878" s="2">
        <f>'Daily returns &amp; Stats_2016-19'!A877</f>
        <v>43819</v>
      </c>
      <c r="B878" s="26">
        <f>'Historical data 2'!B876/'Historical data 2'!B$2*U$5</f>
        <v>118569.16930824412</v>
      </c>
      <c r="C878" s="26">
        <f>'Historical data 2'!C876/'Historical data 2'!C$2*V$5</f>
        <v>94681.968087220012</v>
      </c>
      <c r="D878" s="26">
        <f>'Historical data 2'!D876/'Historical data 2'!D$2*W$5</f>
        <v>60647.870948815791</v>
      </c>
      <c r="E878" s="26">
        <f>'Historical data 2'!E876/'Historical data 2'!E$2*X$5</f>
        <v>61079.766047544923</v>
      </c>
      <c r="F878" s="26">
        <f>'Historical data 2'!F876/'Historical data 2'!F$2*Y$5</f>
        <v>74234.136997812777</v>
      </c>
      <c r="G878" s="26">
        <f>'Historical data 2'!G876/'Historical data 2'!G$2*Z$5</f>
        <v>126518.04840616713</v>
      </c>
      <c r="H878" s="26">
        <f>'Historical data 2'!H876/'Historical data 2'!H$2*AA$5</f>
        <v>72050.793153929102</v>
      </c>
      <c r="I878" s="26">
        <f>'Historical data 2'!I876/'Historical data 2'!I$2*AB$5</f>
        <v>84299.126389947793</v>
      </c>
      <c r="J878" s="26">
        <f>'Historical data 2'!J876/'Historical data 2'!J$2*AC$5</f>
        <v>48800.975691072716</v>
      </c>
      <c r="K878" s="26">
        <f>'Historical data 2'!K876/'Historical data 2'!K$2*AD$5</f>
        <v>33040.123323888569</v>
      </c>
      <c r="L878" s="8">
        <f t="shared" si="29"/>
        <v>1.2198340708078348E-3</v>
      </c>
      <c r="M878" s="8">
        <f>IF(Table25[[#This Row],[Overall Return]]&gt;=0,0,Table25[[#This Row],[Overall Return]])</f>
        <v>0</v>
      </c>
      <c r="N878" s="13">
        <f t="shared" si="28"/>
        <v>773921.97835464287</v>
      </c>
    </row>
    <row r="879" spans="1:14" x14ac:dyDescent="0.25">
      <c r="A879" s="2">
        <f>'Daily returns &amp; Stats_2016-19'!A878</f>
        <v>43822</v>
      </c>
      <c r="B879" s="26">
        <f>'Historical data 2'!B877/'Historical data 2'!B$2*U$5</f>
        <v>120504.05747144815</v>
      </c>
      <c r="C879" s="26">
        <f>'Historical data 2'!C877/'Historical data 2'!C$2*V$5</f>
        <v>95026.463739045561</v>
      </c>
      <c r="D879" s="26">
        <f>'Historical data 2'!D877/'Historical data 2'!D$2*W$5</f>
        <v>61485.447871412725</v>
      </c>
      <c r="E879" s="26">
        <f>'Historical data 2'!E877/'Historical data 2'!E$2*X$5</f>
        <v>60164.895224832035</v>
      </c>
      <c r="F879" s="26">
        <f>'Historical data 2'!F877/'Historical data 2'!F$2*Y$5</f>
        <v>74192.884960191455</v>
      </c>
      <c r="G879" s="26">
        <f>'Historical data 2'!G877/'Historical data 2'!G$2*Z$5</f>
        <v>126518.04840616713</v>
      </c>
      <c r="H879" s="26">
        <f>'Historical data 2'!H877/'Historical data 2'!H$2*AA$5</f>
        <v>74472.086208124616</v>
      </c>
      <c r="I879" s="26">
        <f>'Historical data 2'!I877/'Historical data 2'!I$2*AB$5</f>
        <v>85019.391178663063</v>
      </c>
      <c r="J879" s="26">
        <f>'Historical data 2'!J877/'Historical data 2'!J$2*AC$5</f>
        <v>49240.210972435132</v>
      </c>
      <c r="K879" s="26">
        <f>'Historical data 2'!K877/'Historical data 2'!K$2*AD$5</f>
        <v>33205.464258626977</v>
      </c>
      <c r="L879" s="8">
        <f t="shared" si="29"/>
        <v>7.632516069465245E-3</v>
      </c>
      <c r="M879" s="8">
        <f>IF(Table25[[#This Row],[Overall Return]]&gt;=0,0,Table25[[#This Row],[Overall Return]])</f>
        <v>0</v>
      </c>
      <c r="N879" s="13">
        <f t="shared" si="28"/>
        <v>779828.95029094699</v>
      </c>
    </row>
    <row r="880" spans="1:14" x14ac:dyDescent="0.25">
      <c r="A880" s="2">
        <f>'Daily returns &amp; Stats_2016-19'!A879</f>
        <v>43823</v>
      </c>
      <c r="B880" s="26">
        <f>'Historical data 2'!B878/'Historical data 2'!B$2*U$5</f>
        <v>120618.60272345206</v>
      </c>
      <c r="C880" s="26">
        <f>'Historical data 2'!C878/'Historical data 2'!C$2*V$5</f>
        <v>94825.600268071066</v>
      </c>
      <c r="D880" s="26">
        <f>'Historical data 2'!D878/'Historical data 2'!D$2*W$5</f>
        <v>61552.074689440378</v>
      </c>
      <c r="E880" s="26">
        <f>'Historical data 2'!E878/'Historical data 2'!E$2*X$5</f>
        <v>60418.562799250081</v>
      </c>
      <c r="F880" s="26">
        <f>'Historical data 2'!F878/'Historical data 2'!F$2*Y$5</f>
        <v>73902.4588650113</v>
      </c>
      <c r="G880" s="26">
        <f>'Historical data 2'!G878/'Historical data 2'!G$2*Z$5</f>
        <v>126493.95437997283</v>
      </c>
      <c r="H880" s="26">
        <f>'Historical data 2'!H878/'Historical data 2'!H$2*AA$5</f>
        <v>75543.28309243152</v>
      </c>
      <c r="I880" s="26">
        <f>'Historical data 2'!I878/'Historical data 2'!I$2*AB$5</f>
        <v>84860.938659811611</v>
      </c>
      <c r="J880" s="26">
        <f>'Historical data 2'!J878/'Historical data 2'!J$2*AC$5</f>
        <v>49249.357648005374</v>
      </c>
      <c r="K880" s="26">
        <f>'Historical data 2'!K878/'Historical data 2'!K$2*AD$5</f>
        <v>33077.911857763072</v>
      </c>
      <c r="L880" s="8">
        <f t="shared" si="29"/>
        <v>9.1532212544276348E-4</v>
      </c>
      <c r="M880" s="8">
        <f>IF(Table25[[#This Row],[Overall Return]]&gt;=0,0,Table25[[#This Row],[Overall Return]])</f>
        <v>0</v>
      </c>
      <c r="N880" s="13">
        <f t="shared" si="28"/>
        <v>780542.74498320918</v>
      </c>
    </row>
    <row r="881" spans="1:14" x14ac:dyDescent="0.25">
      <c r="A881" s="2">
        <f>'Daily returns &amp; Stats_2016-19'!A880</f>
        <v>43825</v>
      </c>
      <c r="B881" s="26">
        <f>'Historical data 2'!B879/'Historical data 2'!B$2*U$5</f>
        <v>123011.68515068977</v>
      </c>
      <c r="C881" s="26">
        <f>'Historical data 2'!C879/'Historical data 2'!C$2*V$5</f>
        <v>99042.164291744164</v>
      </c>
      <c r="D881" s="26">
        <f>'Historical data 2'!D879/'Historical data 2'!D$2*W$5</f>
        <v>61866.162368613434</v>
      </c>
      <c r="E881" s="26">
        <f>'Historical data 2'!E879/'Historical data 2'!E$2*X$5</f>
        <v>60589.062029422741</v>
      </c>
      <c r="F881" s="26">
        <f>'Historical data 2'!F879/'Historical data 2'!F$2*Y$5</f>
        <v>74828.737069683484</v>
      </c>
      <c r="G881" s="26">
        <f>'Historical data 2'!G879/'Historical data 2'!G$2*Z$5</f>
        <v>127530.77064446447</v>
      </c>
      <c r="H881" s="26">
        <f>'Historical data 2'!H879/'Historical data 2'!H$2*AA$5</f>
        <v>76554.080175192139</v>
      </c>
      <c r="I881" s="26">
        <f>'Historical data 2'!I879/'Historical data 2'!I$2*AB$5</f>
        <v>85180.738778852465</v>
      </c>
      <c r="J881" s="26">
        <f>'Historical data 2'!J879/'Historical data 2'!J$2*AC$5</f>
        <v>49551.33548581686</v>
      </c>
      <c r="K881" s="26">
        <f>'Historical data 2'!K879/'Historical data 2'!K$2*AD$5</f>
        <v>33129.87845919664</v>
      </c>
      <c r="L881" s="8">
        <f t="shared" si="29"/>
        <v>1.3762051520570973E-2</v>
      </c>
      <c r="M881" s="8">
        <f>IF(Table25[[#This Row],[Overall Return]]&gt;=0,0,Table25[[#This Row],[Overall Return]])</f>
        <v>0</v>
      </c>
      <c r="N881" s="13">
        <f t="shared" si="28"/>
        <v>791284.61445367604</v>
      </c>
    </row>
    <row r="882" spans="1:14" x14ac:dyDescent="0.25">
      <c r="A882" s="2">
        <f>'Daily returns &amp; Stats_2016-19'!A881</f>
        <v>43826</v>
      </c>
      <c r="B882" s="26">
        <f>'Historical data 2'!B880/'Historical data 2'!B$2*U$5</f>
        <v>122965.01071112193</v>
      </c>
      <c r="C882" s="26">
        <f>'Historical data 2'!C880/'Historical data 2'!C$2*V$5</f>
        <v>99096.751151760182</v>
      </c>
      <c r="D882" s="26">
        <f>'Historical data 2'!D880/'Historical data 2'!D$2*W$5</f>
        <v>61847.128529536669</v>
      </c>
      <c r="E882" s="26">
        <f>'Historical data 2'!E880/'Historical data 2'!E$2*X$5</f>
        <v>60609.855701818567</v>
      </c>
      <c r="F882" s="26">
        <f>'Historical data 2'!F880/'Historical data 2'!F$2*Y$5</f>
        <v>74360.646044214824</v>
      </c>
      <c r="G882" s="26">
        <f>'Historical data 2'!G880/'Historical data 2'!G$2*Z$5</f>
        <v>127763.86545547939</v>
      </c>
      <c r="H882" s="26">
        <f>'Historical data 2'!H880/'Historical data 2'!H$2*AA$5</f>
        <v>76454.59635531102</v>
      </c>
      <c r="I882" s="26">
        <f>'Historical data 2'!I880/'Historical data 2'!I$2*AB$5</f>
        <v>85272.955906454416</v>
      </c>
      <c r="J882" s="26">
        <f>'Historical data 2'!J880/'Historical data 2'!J$2*AC$5</f>
        <v>49340.862610372649</v>
      </c>
      <c r="K882" s="26">
        <f>'Historical data 2'!K880/'Historical data 2'!K$2*AD$5</f>
        <v>33016.495394210462</v>
      </c>
      <c r="L882" s="8">
        <f t="shared" si="29"/>
        <v>-7.0321927563343767E-4</v>
      </c>
      <c r="M882" s="8">
        <f>IF(Table25[[#This Row],[Overall Return]]&gt;=0,0,Table25[[#This Row],[Overall Return]])</f>
        <v>-7.0321927563343767E-4</v>
      </c>
      <c r="N882" s="27">
        <f t="shared" si="28"/>
        <v>790728.16786028002</v>
      </c>
    </row>
    <row r="883" spans="1:14" x14ac:dyDescent="0.25">
      <c r="A883" s="2">
        <f>'Daily returns &amp; Stats_2016-19'!A882</f>
        <v>43829</v>
      </c>
      <c r="B883" s="26">
        <f>'Historical data 2'!B881/'Historical data 2'!B$2*U$5</f>
        <v>123694.86055313454</v>
      </c>
      <c r="C883" s="26">
        <f>'Historical data 2'!C881/'Historical data 2'!C$2*V$5</f>
        <v>97882.553385332707</v>
      </c>
      <c r="D883" s="26">
        <f>'Historical data 2'!D881/'Historical data 2'!D$2*W$5</f>
        <v>61494.968981580583</v>
      </c>
      <c r="E883" s="26">
        <f>'Historical data 2'!E881/'Historical data 2'!E$2*X$5</f>
        <v>59786.478306714896</v>
      </c>
      <c r="F883" s="26">
        <f>'Historical data 2'!F881/'Historical data 2'!F$2*Y$5</f>
        <v>73494.319681806941</v>
      </c>
      <c r="G883" s="26">
        <f>'Historical data 2'!G881/'Historical data 2'!G$2*Z$5</f>
        <v>126662.71395849841</v>
      </c>
      <c r="H883" s="26">
        <f>'Historical data 2'!H881/'Historical data 2'!H$2*AA$5</f>
        <v>73669.135800240794</v>
      </c>
      <c r="I883" s="26">
        <f>'Historical data 2'!I881/'Historical data 2'!I$2*AB$5</f>
        <v>84662.158490373942</v>
      </c>
      <c r="J883" s="26">
        <f>'Historical data 2'!J881/'Historical data 2'!J$2*AC$5</f>
        <v>49048.042910130869</v>
      </c>
      <c r="K883" s="26">
        <f>'Historical data 2'!K881/'Historical data 2'!K$2*AD$5</f>
        <v>32822.815787716587</v>
      </c>
      <c r="L883" s="8">
        <f t="shared" si="29"/>
        <v>-9.4977266651219416E-3</v>
      </c>
      <c r="M883" s="8">
        <f>IF(Table25[[#This Row],[Overall Return]]&gt;=0,0,Table25[[#This Row],[Overall Return]])</f>
        <v>-9.4977266651219416E-3</v>
      </c>
      <c r="N883" s="27">
        <f t="shared" si="28"/>
        <v>783218.0478555304</v>
      </c>
    </row>
  </sheetData>
  <sheetProtection algorithmName="SHA-512" hashValue="tcpgjihJMOiFwlpHMkRI+Y7Vb5ci5AQ3iW7ewyFP6tqT9rJOyoFHhvhZ13e9KkYHJmHDWMeBl2GVAeaCUfHGTw==" saltValue="qafDx73G8xnl1UCQHWiLrA==" spinCount="100000" sheet="1" objects="1" scenarios="1"/>
  <scenarios current="2" show="1" sqref="U10">
    <scenario name="Minimum variance" count="10" user="Jacques Antoine" comment="Created by Jacques Antoine on 6/7/2023">
      <inputCells r="U4" val="0.0965256771404975" numFmtId="9"/>
      <inputCells r="V4" val="0" numFmtId="9"/>
      <inputCells r="W4" val="0" numFmtId="9"/>
      <inputCells r="X4" val="0.132611501290832" numFmtId="9"/>
      <inputCells r="Y4" val="0.0893385571009325" numFmtId="9"/>
      <inputCells r="Z4" val="0.115449457537619" numFmtId="9"/>
      <inputCells r="AA4" val="0" numFmtId="9"/>
      <inputCells r="AB4" val="0.110333231521872" numFmtId="9"/>
      <inputCells r="AC4" val="0" numFmtId="9"/>
      <inputCells r="AD4" val="0.455741575408247" numFmtId="9"/>
    </scenario>
    <scenario name="Max Sortino" count="10" user="Jacques Antoine" comment="Created by Jacques Antoine on 6/7/2023">
      <inputCells r="U4" val="0.113266835611533" numFmtId="9"/>
      <inputCells r="V4" val="0.241710288569709" numFmtId="9"/>
      <inputCells r="W4" val="0" numFmtId="9"/>
      <inputCells r="X4" val="0" numFmtId="9"/>
      <inputCells r="Y4" val="0" numFmtId="9"/>
      <inputCells r="Z4" val="0" numFmtId="9"/>
      <inputCells r="AA4" val="0.0364242745940159" numFmtId="9"/>
      <inputCells r="AB4" val="0.608598601224742" numFmtId="9"/>
      <inputCells r="AC4" val="0" numFmtId="9"/>
      <inputCells r="AD4" val="0" numFmtId="9"/>
    </scenario>
    <scenario name="Sharpe optimized" count="10" user="Jacques Antoine" comment="Created by Jacques Antoine on 8/2/2023_x000a_Modified by Jacques Antoine on 8/2/2023">
      <inputCells r="U4" val="0.0777739591357895" numFmtId="9"/>
      <inputCells r="V4" val="0.200846608091308" numFmtId="9"/>
      <inputCells r="W4" val="0" numFmtId="9"/>
      <inputCells r="X4" val="0.171576188290365" numFmtId="9"/>
      <inputCells r="Y4" val="0" numFmtId="9"/>
      <inputCells r="Z4" val="0" numFmtId="9"/>
      <inputCells r="AA4" val="0.037842616566587" numFmtId="9"/>
      <inputCells r="AB4" val="0.51196062791595" numFmtId="9"/>
      <inputCells r="AC4" val="0" numFmtId="9"/>
      <inputCells r="AD4" val="0" numFmtId="9"/>
    </scenario>
    <scenario name="Sortino Optimized" count="10" user="Jacques Antoine" comment="Created by Jacques Antoine on 8/2/2023">
      <inputCells r="U4" val="0.113488213624027" numFmtId="9"/>
      <inputCells r="V4" val="0.239272309289488" numFmtId="9"/>
      <inputCells r="W4" val="0" numFmtId="9"/>
      <inputCells r="X4" val="0" numFmtId="9"/>
      <inputCells r="Y4" val="0" numFmtId="9"/>
      <inputCells r="Z4" val="0" numFmtId="9"/>
      <inputCells r="AA4" val="0.0367847174105531" numFmtId="9"/>
      <inputCells r="AB4" val="0.610454759675932" numFmtId="9"/>
      <inputCells r="AC4" val="0" numFmtId="9"/>
      <inputCells r="AD4" val="0" numFmtId="9"/>
    </scenario>
    <scenario name="sortino 2" count="10" user="Jacques Antoine" comment="Created by Jacques Antoine on 8/2/2023">
      <inputCells r="U7" val="0.771872286161895"/>
      <inputCells r="V7" val="0"/>
      <inputCells r="W7" val="0"/>
      <inputCells r="X7" val="0"/>
      <inputCells r="Y7" val="0"/>
      <inputCells r="Z7" val="2.4062668557625"/>
      <inputCells r="AA7" val="0"/>
      <inputCells r="AB7" val="1.17864707558026"/>
      <inputCells r="AC7" val="0"/>
      <inputCells r="AD7" val="0"/>
    </scenario>
  </scenarios>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058" r:id="rId4" name="Drop Down 10">
              <controlPr defaultSize="0" autoLine="0" autoPict="0">
                <anchor moveWithCells="1">
                  <from>
                    <xdr:col>15</xdr:col>
                    <xdr:colOff>655320</xdr:colOff>
                    <xdr:row>2</xdr:row>
                    <xdr:rowOff>7620</xdr:rowOff>
                  </from>
                  <to>
                    <xdr:col>17</xdr:col>
                    <xdr:colOff>60960</xdr:colOff>
                    <xdr:row>3</xdr:row>
                    <xdr:rowOff>53340</xdr:rowOff>
                  </to>
                </anchor>
              </controlPr>
            </control>
          </mc:Choice>
        </mc:AlternateContent>
      </controls>
    </mc:Choice>
  </mc:AlternateContent>
  <tableParts count="1">
    <tablePart r:id="rId5"/>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EC79B4E-BD31-4640-8333-33956B6E5C6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21</vt:i4>
      </vt:variant>
    </vt:vector>
  </HeadingPairs>
  <TitlesOfParts>
    <vt:vector size="30" baseType="lpstr">
      <vt:lpstr>Cover</vt:lpstr>
      <vt:lpstr>Historical Data</vt:lpstr>
      <vt:lpstr>Daily returns &amp; Stats_2010-16</vt:lpstr>
      <vt:lpstr>Historical data 2</vt:lpstr>
      <vt:lpstr>Daily returns &amp; Stats_2016-19</vt:lpstr>
      <vt:lpstr>Portfolio Perf 2010-16</vt:lpstr>
      <vt:lpstr>Sheet1</vt:lpstr>
      <vt:lpstr>Scenario Summary</vt:lpstr>
      <vt:lpstr>Portfolio Perf optimized</vt:lpstr>
      <vt:lpstr>'Daily returns &amp; Stats_2016-19'!AAPL</vt:lpstr>
      <vt:lpstr>AAPL</vt:lpstr>
      <vt:lpstr>'Daily returns &amp; Stats_2016-19'!AMZN</vt:lpstr>
      <vt:lpstr>AMZN</vt:lpstr>
      <vt:lpstr>'Daily returns &amp; Stats_2016-19'!COP</vt:lpstr>
      <vt:lpstr>COP</vt:lpstr>
      <vt:lpstr>'Daily returns &amp; Stats_2016-19'!DIS</vt:lpstr>
      <vt:lpstr>DIS</vt:lpstr>
      <vt:lpstr>'Daily returns &amp; Stats_2016-19'!GOOG</vt:lpstr>
      <vt:lpstr>GOOG</vt:lpstr>
      <vt:lpstr>Market_Index</vt:lpstr>
      <vt:lpstr>'Daily returns &amp; Stats_2016-19'!MSFT</vt:lpstr>
      <vt:lpstr>MSFT</vt:lpstr>
      <vt:lpstr>'Daily returns &amp; Stats_2016-19'!TSLA</vt:lpstr>
      <vt:lpstr>TSLA</vt:lpstr>
      <vt:lpstr>'Daily returns &amp; Stats_2016-19'!UNH</vt:lpstr>
      <vt:lpstr>UNH</vt:lpstr>
      <vt:lpstr>'Daily returns &amp; Stats_2016-19'!WFC</vt:lpstr>
      <vt:lpstr>WFC</vt:lpstr>
      <vt:lpstr>'Daily returns &amp; Stats_2016-19'!XOM</vt:lpstr>
      <vt:lpstr>XOM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Jacques Antoine</dc:creator>
  <cp:lastModifiedBy>Jacques Antoine</cp:lastModifiedBy>
  <dcterms:created xsi:type="dcterms:W3CDTF">2023-06-06T03:58:01Z</dcterms:created>
  <dcterms:modified xsi:type="dcterms:W3CDTF">2023-08-04T03:00:18Z</dcterms:modified>
</cp:coreProperties>
</file>